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UARIO1\Desktop\Fitter\Recursos\"/>
    </mc:Choice>
  </mc:AlternateContent>
  <xr:revisionPtr revIDLastSave="0" documentId="13_ncr:1_{FD0C02C5-E619-40B0-88C7-EB5253C3E157}" xr6:coauthVersionLast="46" xr6:coauthVersionMax="46" xr10:uidLastSave="{00000000-0000-0000-0000-000000000000}"/>
  <bookViews>
    <workbookView xWindow="-120" yWindow="-120" windowWidth="20730" windowHeight="11160" firstSheet="6" activeTab="12" xr2:uid="{C9152348-0583-4105-8C6E-65074E35FB6C}"/>
  </bookViews>
  <sheets>
    <sheet name="Comparaciones" sheetId="1" r:id="rId1"/>
    <sheet name="BETA" sheetId="3" r:id="rId2"/>
    <sheet name="BETA 4P" sheetId="4" r:id="rId3"/>
    <sheet name="GAMMA" sheetId="7" r:id="rId4"/>
    <sheet name="normal" sheetId="16" r:id="rId5"/>
    <sheet name="lognormal" sheetId="10" r:id="rId6"/>
    <sheet name="Johnson SB" sheetId="6" r:id="rId7"/>
    <sheet name="exponencial" sheetId="15" r:id="rId8"/>
    <sheet name="weibull" sheetId="11" r:id="rId9"/>
    <sheet name="Johnson SU" sheetId="22" r:id="rId10"/>
    <sheet name="Triangular" sheetId="26" r:id="rId11"/>
    <sheet name="uniforme" sheetId="25" r:id="rId12"/>
    <sheet name="burr" sheetId="27" r:id="rId13"/>
    <sheet name="chi2" sheetId="13" r:id="rId14"/>
    <sheet name="Prueba chi2" sheetId="14" r:id="rId15"/>
    <sheet name="Prueba KS" sheetId="17" r:id="rId16"/>
    <sheet name=" Prueba AD Weibull" sheetId="19" r:id="rId17"/>
    <sheet name="Prueba AD Normal" sheetId="20" r:id="rId18"/>
  </sheets>
  <externalReferences>
    <externalReference r:id="rId19"/>
  </externalReferences>
  <definedNames>
    <definedName name="_xlchart.v1.0" hidden="1">'Johnson SB'!$P$3:$P$2002</definedName>
    <definedName name="_xlchart.v1.1" hidden="1">'Johnson SU'!$P$3:$P$2002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5" i="27" l="1"/>
  <c r="M3" i="27"/>
  <c r="M2" i="27"/>
  <c r="M4" i="27"/>
  <c r="M5" i="27"/>
  <c r="M6" i="27"/>
  <c r="M7" i="27"/>
  <c r="M8" i="27"/>
  <c r="M9" i="27"/>
  <c r="M10" i="27"/>
  <c r="M11" i="27"/>
  <c r="M12" i="27"/>
  <c r="M1" i="27"/>
  <c r="E2160" i="27"/>
  <c r="F2160" i="27" s="1"/>
  <c r="E2159" i="27"/>
  <c r="F2159" i="27" s="1"/>
  <c r="E2158" i="27"/>
  <c r="F2158" i="27" s="1"/>
  <c r="E2157" i="27"/>
  <c r="F2157" i="27" s="1"/>
  <c r="E2156" i="27"/>
  <c r="F2156" i="27" s="1"/>
  <c r="E2155" i="27"/>
  <c r="F2155" i="27" s="1"/>
  <c r="E2154" i="27"/>
  <c r="F2154" i="27" s="1"/>
  <c r="E2153" i="27"/>
  <c r="F2153" i="27" s="1"/>
  <c r="E2152" i="27"/>
  <c r="F2152" i="27" s="1"/>
  <c r="E2151" i="27"/>
  <c r="F2151" i="27" s="1"/>
  <c r="E2150" i="27"/>
  <c r="F2150" i="27" s="1"/>
  <c r="E2149" i="27"/>
  <c r="F2149" i="27" s="1"/>
  <c r="E2148" i="27"/>
  <c r="F2148" i="27" s="1"/>
  <c r="E2147" i="27"/>
  <c r="F2147" i="27" s="1"/>
  <c r="E2146" i="27"/>
  <c r="F2146" i="27" s="1"/>
  <c r="E2145" i="27"/>
  <c r="F2145" i="27" s="1"/>
  <c r="E2144" i="27"/>
  <c r="F2144" i="27" s="1"/>
  <c r="E2143" i="27"/>
  <c r="F2143" i="27" s="1"/>
  <c r="E2142" i="27"/>
  <c r="F2142" i="27" s="1"/>
  <c r="E2141" i="27"/>
  <c r="F2141" i="27" s="1"/>
  <c r="E2140" i="27"/>
  <c r="F2140" i="27" s="1"/>
  <c r="E2139" i="27"/>
  <c r="F2139" i="27" s="1"/>
  <c r="E2138" i="27"/>
  <c r="F2138" i="27" s="1"/>
  <c r="E2137" i="27"/>
  <c r="F2137" i="27" s="1"/>
  <c r="E2136" i="27"/>
  <c r="F2136" i="27" s="1"/>
  <c r="E2135" i="27"/>
  <c r="F2135" i="27" s="1"/>
  <c r="E2134" i="27"/>
  <c r="F2134" i="27" s="1"/>
  <c r="E2133" i="27"/>
  <c r="F2133" i="27" s="1"/>
  <c r="E2132" i="27"/>
  <c r="F2132" i="27" s="1"/>
  <c r="E2131" i="27"/>
  <c r="F2131" i="27" s="1"/>
  <c r="E2130" i="27"/>
  <c r="F2130" i="27" s="1"/>
  <c r="E2129" i="27"/>
  <c r="F2129" i="27" s="1"/>
  <c r="E2128" i="27"/>
  <c r="F2128" i="27" s="1"/>
  <c r="E2127" i="27"/>
  <c r="F2127" i="27" s="1"/>
  <c r="E2126" i="27"/>
  <c r="F2126" i="27" s="1"/>
  <c r="E2125" i="27"/>
  <c r="F2125" i="27" s="1"/>
  <c r="E2124" i="27"/>
  <c r="F2124" i="27" s="1"/>
  <c r="E2123" i="27"/>
  <c r="F2123" i="27" s="1"/>
  <c r="E2122" i="27"/>
  <c r="F2122" i="27" s="1"/>
  <c r="E2121" i="27"/>
  <c r="F2121" i="27" s="1"/>
  <c r="E2120" i="27"/>
  <c r="F2120" i="27" s="1"/>
  <c r="E2119" i="27"/>
  <c r="F2119" i="27" s="1"/>
  <c r="E2118" i="27"/>
  <c r="F2118" i="27" s="1"/>
  <c r="E2117" i="27"/>
  <c r="F2117" i="27" s="1"/>
  <c r="E2116" i="27"/>
  <c r="F2116" i="27" s="1"/>
  <c r="E2115" i="27"/>
  <c r="F2115" i="27" s="1"/>
  <c r="E2114" i="27"/>
  <c r="F2114" i="27" s="1"/>
  <c r="E2113" i="27"/>
  <c r="F2113" i="27" s="1"/>
  <c r="E2112" i="27"/>
  <c r="F2112" i="27" s="1"/>
  <c r="E2111" i="27"/>
  <c r="F2111" i="27" s="1"/>
  <c r="E2110" i="27"/>
  <c r="F2110" i="27" s="1"/>
  <c r="E2109" i="27"/>
  <c r="F2109" i="27" s="1"/>
  <c r="E2108" i="27"/>
  <c r="F2108" i="27" s="1"/>
  <c r="E2107" i="27"/>
  <c r="F2107" i="27" s="1"/>
  <c r="E2106" i="27"/>
  <c r="F2106" i="27" s="1"/>
  <c r="E2105" i="27"/>
  <c r="F2105" i="27" s="1"/>
  <c r="E2104" i="27"/>
  <c r="F2104" i="27" s="1"/>
  <c r="E2103" i="27"/>
  <c r="F2103" i="27" s="1"/>
  <c r="E2102" i="27"/>
  <c r="F2102" i="27" s="1"/>
  <c r="E2101" i="27"/>
  <c r="F2101" i="27" s="1"/>
  <c r="E2100" i="27"/>
  <c r="F2100" i="27" s="1"/>
  <c r="E2099" i="27"/>
  <c r="F2099" i="27" s="1"/>
  <c r="E2098" i="27"/>
  <c r="F2098" i="27" s="1"/>
  <c r="E2097" i="27"/>
  <c r="F2097" i="27" s="1"/>
  <c r="E2096" i="27"/>
  <c r="F2096" i="27" s="1"/>
  <c r="E2095" i="27"/>
  <c r="F2095" i="27" s="1"/>
  <c r="E2094" i="27"/>
  <c r="F2094" i="27" s="1"/>
  <c r="E2093" i="27"/>
  <c r="F2093" i="27" s="1"/>
  <c r="E2092" i="27"/>
  <c r="F2092" i="27" s="1"/>
  <c r="E2091" i="27"/>
  <c r="F2091" i="27" s="1"/>
  <c r="E2090" i="27"/>
  <c r="F2090" i="27" s="1"/>
  <c r="E2089" i="27"/>
  <c r="F2089" i="27" s="1"/>
  <c r="E2088" i="27"/>
  <c r="F2088" i="27" s="1"/>
  <c r="E2087" i="27"/>
  <c r="F2087" i="27" s="1"/>
  <c r="E2086" i="27"/>
  <c r="F2086" i="27" s="1"/>
  <c r="E2085" i="27"/>
  <c r="F2085" i="27" s="1"/>
  <c r="E2084" i="27"/>
  <c r="F2084" i="27" s="1"/>
  <c r="E2083" i="27"/>
  <c r="F2083" i="27" s="1"/>
  <c r="E2082" i="27"/>
  <c r="F2082" i="27" s="1"/>
  <c r="E2081" i="27"/>
  <c r="F2081" i="27" s="1"/>
  <c r="E2080" i="27"/>
  <c r="F2080" i="27" s="1"/>
  <c r="E2079" i="27"/>
  <c r="F2079" i="27" s="1"/>
  <c r="E2078" i="27"/>
  <c r="F2078" i="27" s="1"/>
  <c r="E2077" i="27"/>
  <c r="F2077" i="27" s="1"/>
  <c r="E2076" i="27"/>
  <c r="F2076" i="27" s="1"/>
  <c r="E2075" i="27"/>
  <c r="F2075" i="27" s="1"/>
  <c r="E2074" i="27"/>
  <c r="F2074" i="27" s="1"/>
  <c r="E2073" i="27"/>
  <c r="F2073" i="27" s="1"/>
  <c r="E2072" i="27"/>
  <c r="F2072" i="27" s="1"/>
  <c r="E2071" i="27"/>
  <c r="F2071" i="27" s="1"/>
  <c r="E2070" i="27"/>
  <c r="F2070" i="27" s="1"/>
  <c r="E2069" i="27"/>
  <c r="F2069" i="27" s="1"/>
  <c r="E2068" i="27"/>
  <c r="F2068" i="27" s="1"/>
  <c r="E2067" i="27"/>
  <c r="F2067" i="27" s="1"/>
  <c r="E2066" i="27"/>
  <c r="F2066" i="27" s="1"/>
  <c r="E2065" i="27"/>
  <c r="F2065" i="27" s="1"/>
  <c r="E2064" i="27"/>
  <c r="F2064" i="27" s="1"/>
  <c r="E2063" i="27"/>
  <c r="F2063" i="27" s="1"/>
  <c r="E2062" i="27"/>
  <c r="F2062" i="27" s="1"/>
  <c r="E2061" i="27"/>
  <c r="F2061" i="27" s="1"/>
  <c r="E2060" i="27"/>
  <c r="F2060" i="27" s="1"/>
  <c r="E2059" i="27"/>
  <c r="F2059" i="27" s="1"/>
  <c r="E2058" i="27"/>
  <c r="F2058" i="27" s="1"/>
  <c r="E2057" i="27"/>
  <c r="F2057" i="27" s="1"/>
  <c r="E2056" i="27"/>
  <c r="F2056" i="27" s="1"/>
  <c r="E2055" i="27"/>
  <c r="F2055" i="27" s="1"/>
  <c r="E2054" i="27"/>
  <c r="F2054" i="27" s="1"/>
  <c r="E2053" i="27"/>
  <c r="F2053" i="27" s="1"/>
  <c r="E2052" i="27"/>
  <c r="F2052" i="27" s="1"/>
  <c r="E2051" i="27"/>
  <c r="F2051" i="27" s="1"/>
  <c r="E2050" i="27"/>
  <c r="F2050" i="27" s="1"/>
  <c r="E2049" i="27"/>
  <c r="F2049" i="27" s="1"/>
  <c r="E2048" i="27"/>
  <c r="F2048" i="27" s="1"/>
  <c r="E2047" i="27"/>
  <c r="F2047" i="27" s="1"/>
  <c r="E2046" i="27"/>
  <c r="F2046" i="27" s="1"/>
  <c r="E2045" i="27"/>
  <c r="F2045" i="27" s="1"/>
  <c r="E2044" i="27"/>
  <c r="F2044" i="27" s="1"/>
  <c r="E2043" i="27"/>
  <c r="F2043" i="27" s="1"/>
  <c r="E2042" i="27"/>
  <c r="F2042" i="27" s="1"/>
  <c r="E2041" i="27"/>
  <c r="F2041" i="27" s="1"/>
  <c r="E2040" i="27"/>
  <c r="F2040" i="27" s="1"/>
  <c r="E2039" i="27"/>
  <c r="F2039" i="27" s="1"/>
  <c r="E2038" i="27"/>
  <c r="F2038" i="27" s="1"/>
  <c r="E2037" i="27"/>
  <c r="F2037" i="27" s="1"/>
  <c r="E2036" i="27"/>
  <c r="F2036" i="27" s="1"/>
  <c r="E2035" i="27"/>
  <c r="F2035" i="27" s="1"/>
  <c r="E2034" i="27"/>
  <c r="F2034" i="27" s="1"/>
  <c r="E2033" i="27"/>
  <c r="F2033" i="27" s="1"/>
  <c r="E2032" i="27"/>
  <c r="F2032" i="27" s="1"/>
  <c r="E2031" i="27"/>
  <c r="F2031" i="27" s="1"/>
  <c r="E2030" i="27"/>
  <c r="F2030" i="27" s="1"/>
  <c r="E2029" i="27"/>
  <c r="F2029" i="27" s="1"/>
  <c r="E2028" i="27"/>
  <c r="F2028" i="27" s="1"/>
  <c r="E2027" i="27"/>
  <c r="F2027" i="27" s="1"/>
  <c r="E2026" i="27"/>
  <c r="F2026" i="27" s="1"/>
  <c r="E2025" i="27"/>
  <c r="F2025" i="27" s="1"/>
  <c r="E2024" i="27"/>
  <c r="F2024" i="27" s="1"/>
  <c r="E2023" i="27"/>
  <c r="F2023" i="27" s="1"/>
  <c r="E2022" i="27"/>
  <c r="F2022" i="27" s="1"/>
  <c r="E2021" i="27"/>
  <c r="F2021" i="27" s="1"/>
  <c r="E2020" i="27"/>
  <c r="F2020" i="27" s="1"/>
  <c r="E2019" i="27"/>
  <c r="F2019" i="27" s="1"/>
  <c r="E2018" i="27"/>
  <c r="F2018" i="27" s="1"/>
  <c r="E2017" i="27"/>
  <c r="F2017" i="27" s="1"/>
  <c r="E2016" i="27"/>
  <c r="F2016" i="27" s="1"/>
  <c r="E2015" i="27"/>
  <c r="F2015" i="27" s="1"/>
  <c r="E2014" i="27"/>
  <c r="F2014" i="27" s="1"/>
  <c r="E2013" i="27"/>
  <c r="F2013" i="27" s="1"/>
  <c r="E2012" i="27"/>
  <c r="F2012" i="27" s="1"/>
  <c r="E2011" i="27"/>
  <c r="F2011" i="27" s="1"/>
  <c r="E2010" i="27"/>
  <c r="F2010" i="27" s="1"/>
  <c r="E2009" i="27"/>
  <c r="F2009" i="27" s="1"/>
  <c r="E2008" i="27"/>
  <c r="F2008" i="27" s="1"/>
  <c r="E2007" i="27"/>
  <c r="F2007" i="27" s="1"/>
  <c r="E2006" i="27"/>
  <c r="F2006" i="27" s="1"/>
  <c r="E2005" i="27"/>
  <c r="F2005" i="27" s="1"/>
  <c r="E2004" i="27"/>
  <c r="F2004" i="27" s="1"/>
  <c r="E2003" i="27"/>
  <c r="F2003" i="27" s="1"/>
  <c r="E2002" i="27"/>
  <c r="F2002" i="27" s="1"/>
  <c r="E2001" i="27"/>
  <c r="F2001" i="27" s="1"/>
  <c r="E2000" i="27"/>
  <c r="F2000" i="27" s="1"/>
  <c r="E1999" i="27"/>
  <c r="F1999" i="27" s="1"/>
  <c r="E1998" i="27"/>
  <c r="F1998" i="27" s="1"/>
  <c r="E1997" i="27"/>
  <c r="F1997" i="27" s="1"/>
  <c r="E1996" i="27"/>
  <c r="F1996" i="27" s="1"/>
  <c r="E1995" i="27"/>
  <c r="F1995" i="27" s="1"/>
  <c r="E1994" i="27"/>
  <c r="F1994" i="27" s="1"/>
  <c r="E1993" i="27"/>
  <c r="F1993" i="27" s="1"/>
  <c r="E1992" i="27"/>
  <c r="F1992" i="27" s="1"/>
  <c r="E1991" i="27"/>
  <c r="F1991" i="27" s="1"/>
  <c r="E1990" i="27"/>
  <c r="F1990" i="27" s="1"/>
  <c r="E1989" i="27"/>
  <c r="F1989" i="27" s="1"/>
  <c r="E1988" i="27"/>
  <c r="F1988" i="27" s="1"/>
  <c r="E1987" i="27"/>
  <c r="F1987" i="27" s="1"/>
  <c r="E1986" i="27"/>
  <c r="F1986" i="27" s="1"/>
  <c r="E1985" i="27"/>
  <c r="F1985" i="27" s="1"/>
  <c r="E1984" i="27"/>
  <c r="F1984" i="27" s="1"/>
  <c r="E1983" i="27"/>
  <c r="F1983" i="27" s="1"/>
  <c r="E1982" i="27"/>
  <c r="F1982" i="27" s="1"/>
  <c r="E1981" i="27"/>
  <c r="F1981" i="27" s="1"/>
  <c r="E1980" i="27"/>
  <c r="F1980" i="27" s="1"/>
  <c r="E1979" i="27"/>
  <c r="F1979" i="27" s="1"/>
  <c r="E1978" i="27"/>
  <c r="F1978" i="27" s="1"/>
  <c r="E1977" i="27"/>
  <c r="F1977" i="27" s="1"/>
  <c r="E1976" i="27"/>
  <c r="F1976" i="27" s="1"/>
  <c r="E1975" i="27"/>
  <c r="F1975" i="27" s="1"/>
  <c r="E1974" i="27"/>
  <c r="F1974" i="27" s="1"/>
  <c r="E1973" i="27"/>
  <c r="F1973" i="27" s="1"/>
  <c r="E1972" i="27"/>
  <c r="F1972" i="27" s="1"/>
  <c r="E1971" i="27"/>
  <c r="F1971" i="27" s="1"/>
  <c r="E1970" i="27"/>
  <c r="F1970" i="27" s="1"/>
  <c r="E1969" i="27"/>
  <c r="F1969" i="27" s="1"/>
  <c r="E1968" i="27"/>
  <c r="F1968" i="27" s="1"/>
  <c r="E1967" i="27"/>
  <c r="F1967" i="27" s="1"/>
  <c r="E1966" i="27"/>
  <c r="F1966" i="27" s="1"/>
  <c r="E1965" i="27"/>
  <c r="F1965" i="27" s="1"/>
  <c r="E1964" i="27"/>
  <c r="F1964" i="27" s="1"/>
  <c r="E1963" i="27"/>
  <c r="F1963" i="27" s="1"/>
  <c r="E1962" i="27"/>
  <c r="F1962" i="27" s="1"/>
  <c r="E1961" i="27"/>
  <c r="F1961" i="27" s="1"/>
  <c r="E1960" i="27"/>
  <c r="F1960" i="27" s="1"/>
  <c r="E1959" i="27"/>
  <c r="F1959" i="27" s="1"/>
  <c r="E1958" i="27"/>
  <c r="F1958" i="27" s="1"/>
  <c r="E1957" i="27"/>
  <c r="F1957" i="27" s="1"/>
  <c r="E1956" i="27"/>
  <c r="F1956" i="27" s="1"/>
  <c r="E1955" i="27"/>
  <c r="F1955" i="27" s="1"/>
  <c r="E1954" i="27"/>
  <c r="F1954" i="27" s="1"/>
  <c r="E1953" i="27"/>
  <c r="F1953" i="27" s="1"/>
  <c r="E1952" i="27"/>
  <c r="F1952" i="27" s="1"/>
  <c r="E1951" i="27"/>
  <c r="F1951" i="27" s="1"/>
  <c r="E1950" i="27"/>
  <c r="F1950" i="27" s="1"/>
  <c r="E1949" i="27"/>
  <c r="F1949" i="27" s="1"/>
  <c r="E1948" i="27"/>
  <c r="F1948" i="27" s="1"/>
  <c r="E1947" i="27"/>
  <c r="F1947" i="27" s="1"/>
  <c r="E1946" i="27"/>
  <c r="F1946" i="27" s="1"/>
  <c r="E1945" i="27"/>
  <c r="F1945" i="27" s="1"/>
  <c r="E1944" i="27"/>
  <c r="F1944" i="27" s="1"/>
  <c r="E1943" i="27"/>
  <c r="F1943" i="27" s="1"/>
  <c r="E1942" i="27"/>
  <c r="F1942" i="27" s="1"/>
  <c r="E1941" i="27"/>
  <c r="F1941" i="27" s="1"/>
  <c r="E1940" i="27"/>
  <c r="F1940" i="27" s="1"/>
  <c r="E1939" i="27"/>
  <c r="F1939" i="27" s="1"/>
  <c r="E1938" i="27"/>
  <c r="F1938" i="27" s="1"/>
  <c r="E1937" i="27"/>
  <c r="F1937" i="27" s="1"/>
  <c r="E1936" i="27"/>
  <c r="F1936" i="27" s="1"/>
  <c r="E1935" i="27"/>
  <c r="F1935" i="27" s="1"/>
  <c r="E1934" i="27"/>
  <c r="F1934" i="27" s="1"/>
  <c r="E1933" i="27"/>
  <c r="F1933" i="27" s="1"/>
  <c r="E1932" i="27"/>
  <c r="F1932" i="27" s="1"/>
  <c r="E1931" i="27"/>
  <c r="F1931" i="27" s="1"/>
  <c r="E1930" i="27"/>
  <c r="F1930" i="27" s="1"/>
  <c r="E1929" i="27"/>
  <c r="F1929" i="27" s="1"/>
  <c r="E1928" i="27"/>
  <c r="F1928" i="27" s="1"/>
  <c r="E1927" i="27"/>
  <c r="F1927" i="27" s="1"/>
  <c r="E1926" i="27"/>
  <c r="F1926" i="27" s="1"/>
  <c r="E1925" i="27"/>
  <c r="F1925" i="27" s="1"/>
  <c r="E1924" i="27"/>
  <c r="F1924" i="27" s="1"/>
  <c r="E1923" i="27"/>
  <c r="F1923" i="27" s="1"/>
  <c r="E1922" i="27"/>
  <c r="F1922" i="27" s="1"/>
  <c r="E1921" i="27"/>
  <c r="F1921" i="27" s="1"/>
  <c r="E1920" i="27"/>
  <c r="F1920" i="27" s="1"/>
  <c r="E1919" i="27"/>
  <c r="F1919" i="27" s="1"/>
  <c r="E1918" i="27"/>
  <c r="F1918" i="27" s="1"/>
  <c r="E1917" i="27"/>
  <c r="F1917" i="27" s="1"/>
  <c r="E1916" i="27"/>
  <c r="F1916" i="27" s="1"/>
  <c r="E1915" i="27"/>
  <c r="F1915" i="27" s="1"/>
  <c r="E1914" i="27"/>
  <c r="F1914" i="27" s="1"/>
  <c r="E1913" i="27"/>
  <c r="F1913" i="27" s="1"/>
  <c r="E1912" i="27"/>
  <c r="F1912" i="27" s="1"/>
  <c r="E1911" i="27"/>
  <c r="F1911" i="27" s="1"/>
  <c r="E1910" i="27"/>
  <c r="F1910" i="27" s="1"/>
  <c r="E1909" i="27"/>
  <c r="F1909" i="27" s="1"/>
  <c r="E1908" i="27"/>
  <c r="F1908" i="27" s="1"/>
  <c r="E1907" i="27"/>
  <c r="F1907" i="27" s="1"/>
  <c r="E1906" i="27"/>
  <c r="F1906" i="27" s="1"/>
  <c r="E1905" i="27"/>
  <c r="F1905" i="27" s="1"/>
  <c r="E1904" i="27"/>
  <c r="F1904" i="27" s="1"/>
  <c r="E1903" i="27"/>
  <c r="F1903" i="27" s="1"/>
  <c r="E1902" i="27"/>
  <c r="F1902" i="27" s="1"/>
  <c r="E1901" i="27"/>
  <c r="F1901" i="27" s="1"/>
  <c r="E1900" i="27"/>
  <c r="F1900" i="27" s="1"/>
  <c r="E1899" i="27"/>
  <c r="F1899" i="27" s="1"/>
  <c r="E1898" i="27"/>
  <c r="F1898" i="27" s="1"/>
  <c r="E1897" i="27"/>
  <c r="F1897" i="27" s="1"/>
  <c r="E1896" i="27"/>
  <c r="F1896" i="27" s="1"/>
  <c r="E1895" i="27"/>
  <c r="F1895" i="27" s="1"/>
  <c r="E1894" i="27"/>
  <c r="F1894" i="27" s="1"/>
  <c r="E1893" i="27"/>
  <c r="F1893" i="27" s="1"/>
  <c r="E1892" i="27"/>
  <c r="F1892" i="27" s="1"/>
  <c r="E1891" i="27"/>
  <c r="F1891" i="27" s="1"/>
  <c r="E1890" i="27"/>
  <c r="F1890" i="27" s="1"/>
  <c r="E1889" i="27"/>
  <c r="F1889" i="27" s="1"/>
  <c r="E1888" i="27"/>
  <c r="F1888" i="27" s="1"/>
  <c r="E1887" i="27"/>
  <c r="F1887" i="27" s="1"/>
  <c r="E1886" i="27"/>
  <c r="F1886" i="27" s="1"/>
  <c r="E1885" i="27"/>
  <c r="F1885" i="27" s="1"/>
  <c r="E1884" i="27"/>
  <c r="F1884" i="27" s="1"/>
  <c r="E1883" i="27"/>
  <c r="F1883" i="27" s="1"/>
  <c r="E1882" i="27"/>
  <c r="F1882" i="27" s="1"/>
  <c r="E1881" i="27"/>
  <c r="F1881" i="27" s="1"/>
  <c r="E1880" i="27"/>
  <c r="F1880" i="27" s="1"/>
  <c r="E1879" i="27"/>
  <c r="F1879" i="27" s="1"/>
  <c r="E1878" i="27"/>
  <c r="F1878" i="27" s="1"/>
  <c r="E1877" i="27"/>
  <c r="F1877" i="27" s="1"/>
  <c r="E1876" i="27"/>
  <c r="F1876" i="27" s="1"/>
  <c r="E1875" i="27"/>
  <c r="F1875" i="27" s="1"/>
  <c r="E1874" i="27"/>
  <c r="F1874" i="27" s="1"/>
  <c r="E1873" i="27"/>
  <c r="F1873" i="27" s="1"/>
  <c r="E1872" i="27"/>
  <c r="F1872" i="27" s="1"/>
  <c r="E1871" i="27"/>
  <c r="F1871" i="27" s="1"/>
  <c r="E1870" i="27"/>
  <c r="F1870" i="27" s="1"/>
  <c r="E1869" i="27"/>
  <c r="F1869" i="27" s="1"/>
  <c r="E1868" i="27"/>
  <c r="F1868" i="27" s="1"/>
  <c r="E1867" i="27"/>
  <c r="F1867" i="27" s="1"/>
  <c r="E1866" i="27"/>
  <c r="F1866" i="27" s="1"/>
  <c r="E1865" i="27"/>
  <c r="F1865" i="27" s="1"/>
  <c r="E1864" i="27"/>
  <c r="F1864" i="27" s="1"/>
  <c r="E1863" i="27"/>
  <c r="F1863" i="27" s="1"/>
  <c r="E1862" i="27"/>
  <c r="F1862" i="27" s="1"/>
  <c r="E1861" i="27"/>
  <c r="F1861" i="27" s="1"/>
  <c r="E1860" i="27"/>
  <c r="F1860" i="27" s="1"/>
  <c r="E1859" i="27"/>
  <c r="F1859" i="27" s="1"/>
  <c r="E1858" i="27"/>
  <c r="F1858" i="27" s="1"/>
  <c r="E1857" i="27"/>
  <c r="F1857" i="27" s="1"/>
  <c r="E1856" i="27"/>
  <c r="F1856" i="27" s="1"/>
  <c r="E1855" i="27"/>
  <c r="F1855" i="27" s="1"/>
  <c r="E1854" i="27"/>
  <c r="F1854" i="27" s="1"/>
  <c r="E1853" i="27"/>
  <c r="F1853" i="27" s="1"/>
  <c r="E1852" i="27"/>
  <c r="F1852" i="27" s="1"/>
  <c r="E1851" i="27"/>
  <c r="F1851" i="27" s="1"/>
  <c r="E1850" i="27"/>
  <c r="F1850" i="27" s="1"/>
  <c r="E1849" i="27"/>
  <c r="F1849" i="27" s="1"/>
  <c r="E1848" i="27"/>
  <c r="F1848" i="27" s="1"/>
  <c r="E1847" i="27"/>
  <c r="F1847" i="27" s="1"/>
  <c r="E1846" i="27"/>
  <c r="F1846" i="27" s="1"/>
  <c r="E1845" i="27"/>
  <c r="F1845" i="27" s="1"/>
  <c r="E1844" i="27"/>
  <c r="F1844" i="27" s="1"/>
  <c r="E1843" i="27"/>
  <c r="F1843" i="27" s="1"/>
  <c r="E1842" i="27"/>
  <c r="F1842" i="27" s="1"/>
  <c r="E1841" i="27"/>
  <c r="F1841" i="27" s="1"/>
  <c r="E1840" i="27"/>
  <c r="F1840" i="27" s="1"/>
  <c r="E1839" i="27"/>
  <c r="F1839" i="27" s="1"/>
  <c r="E1838" i="27"/>
  <c r="F1838" i="27" s="1"/>
  <c r="E1837" i="27"/>
  <c r="F1837" i="27" s="1"/>
  <c r="E1836" i="27"/>
  <c r="F1836" i="27" s="1"/>
  <c r="E1835" i="27"/>
  <c r="F1835" i="27" s="1"/>
  <c r="E1834" i="27"/>
  <c r="F1834" i="27" s="1"/>
  <c r="E1833" i="27"/>
  <c r="F1833" i="27" s="1"/>
  <c r="E1832" i="27"/>
  <c r="F1832" i="27" s="1"/>
  <c r="E1831" i="27"/>
  <c r="F1831" i="27" s="1"/>
  <c r="E1830" i="27"/>
  <c r="F1830" i="27" s="1"/>
  <c r="E1829" i="27"/>
  <c r="F1829" i="27" s="1"/>
  <c r="E1828" i="27"/>
  <c r="F1828" i="27" s="1"/>
  <c r="E1827" i="27"/>
  <c r="F1827" i="27" s="1"/>
  <c r="E1826" i="27"/>
  <c r="F1826" i="27" s="1"/>
  <c r="E1825" i="27"/>
  <c r="F1825" i="27" s="1"/>
  <c r="E1824" i="27"/>
  <c r="F1824" i="27" s="1"/>
  <c r="E1823" i="27"/>
  <c r="F1823" i="27" s="1"/>
  <c r="E1822" i="27"/>
  <c r="F1822" i="27" s="1"/>
  <c r="E1821" i="27"/>
  <c r="F1821" i="27" s="1"/>
  <c r="E1820" i="27"/>
  <c r="F1820" i="27" s="1"/>
  <c r="E1819" i="27"/>
  <c r="F1819" i="27" s="1"/>
  <c r="E1818" i="27"/>
  <c r="F1818" i="27" s="1"/>
  <c r="E1817" i="27"/>
  <c r="F1817" i="27" s="1"/>
  <c r="E1816" i="27"/>
  <c r="F1816" i="27" s="1"/>
  <c r="E1815" i="27"/>
  <c r="F1815" i="27" s="1"/>
  <c r="E1814" i="27"/>
  <c r="F1814" i="27" s="1"/>
  <c r="E1813" i="27"/>
  <c r="F1813" i="27" s="1"/>
  <c r="E1812" i="27"/>
  <c r="F1812" i="27" s="1"/>
  <c r="E1811" i="27"/>
  <c r="F1811" i="27" s="1"/>
  <c r="E1810" i="27"/>
  <c r="F1810" i="27" s="1"/>
  <c r="E1809" i="27"/>
  <c r="F1809" i="27" s="1"/>
  <c r="E1808" i="27"/>
  <c r="F1808" i="27" s="1"/>
  <c r="E1807" i="27"/>
  <c r="F1807" i="27" s="1"/>
  <c r="E1806" i="27"/>
  <c r="F1806" i="27" s="1"/>
  <c r="E1805" i="27"/>
  <c r="F1805" i="27" s="1"/>
  <c r="E1804" i="27"/>
  <c r="F1804" i="27" s="1"/>
  <c r="E1803" i="27"/>
  <c r="F1803" i="27" s="1"/>
  <c r="E1802" i="27"/>
  <c r="F1802" i="27" s="1"/>
  <c r="E1801" i="27"/>
  <c r="F1801" i="27" s="1"/>
  <c r="E1800" i="27"/>
  <c r="F1800" i="27" s="1"/>
  <c r="E1799" i="27"/>
  <c r="F1799" i="27" s="1"/>
  <c r="E1798" i="27"/>
  <c r="F1798" i="27" s="1"/>
  <c r="E1797" i="27"/>
  <c r="F1797" i="27" s="1"/>
  <c r="E1796" i="27"/>
  <c r="F1796" i="27" s="1"/>
  <c r="E1795" i="27"/>
  <c r="F1795" i="27" s="1"/>
  <c r="E1794" i="27"/>
  <c r="F1794" i="27" s="1"/>
  <c r="E1793" i="27"/>
  <c r="F1793" i="27" s="1"/>
  <c r="E1792" i="27"/>
  <c r="F1792" i="27" s="1"/>
  <c r="E1791" i="27"/>
  <c r="F1791" i="27" s="1"/>
  <c r="E1790" i="27"/>
  <c r="F1790" i="27" s="1"/>
  <c r="E1789" i="27"/>
  <c r="F1789" i="27" s="1"/>
  <c r="E1788" i="27"/>
  <c r="F1788" i="27" s="1"/>
  <c r="E1787" i="27"/>
  <c r="F1787" i="27" s="1"/>
  <c r="E1786" i="27"/>
  <c r="F1786" i="27" s="1"/>
  <c r="E1785" i="27"/>
  <c r="F1785" i="27" s="1"/>
  <c r="E1784" i="27"/>
  <c r="F1784" i="27" s="1"/>
  <c r="E1783" i="27"/>
  <c r="F1783" i="27" s="1"/>
  <c r="E1782" i="27"/>
  <c r="F1782" i="27" s="1"/>
  <c r="E1781" i="27"/>
  <c r="F1781" i="27" s="1"/>
  <c r="E1780" i="27"/>
  <c r="F1780" i="27" s="1"/>
  <c r="E1779" i="27"/>
  <c r="F1779" i="27" s="1"/>
  <c r="E1778" i="27"/>
  <c r="F1778" i="27" s="1"/>
  <c r="E1777" i="27"/>
  <c r="F1777" i="27" s="1"/>
  <c r="E1776" i="27"/>
  <c r="F1776" i="27" s="1"/>
  <c r="E1775" i="27"/>
  <c r="F1775" i="27" s="1"/>
  <c r="E1774" i="27"/>
  <c r="F1774" i="27" s="1"/>
  <c r="E1773" i="27"/>
  <c r="F1773" i="27" s="1"/>
  <c r="E1772" i="27"/>
  <c r="F1772" i="27" s="1"/>
  <c r="E1771" i="27"/>
  <c r="F1771" i="27" s="1"/>
  <c r="E1770" i="27"/>
  <c r="F1770" i="27" s="1"/>
  <c r="E1769" i="27"/>
  <c r="F1769" i="27" s="1"/>
  <c r="E1768" i="27"/>
  <c r="F1768" i="27" s="1"/>
  <c r="E1767" i="27"/>
  <c r="F1767" i="27" s="1"/>
  <c r="E1766" i="27"/>
  <c r="F1766" i="27" s="1"/>
  <c r="E1765" i="27"/>
  <c r="F1765" i="27" s="1"/>
  <c r="E1764" i="27"/>
  <c r="F1764" i="27" s="1"/>
  <c r="E1763" i="27"/>
  <c r="F1763" i="27" s="1"/>
  <c r="E1762" i="27"/>
  <c r="F1762" i="27" s="1"/>
  <c r="E1761" i="27"/>
  <c r="F1761" i="27" s="1"/>
  <c r="E1760" i="27"/>
  <c r="F1760" i="27" s="1"/>
  <c r="E1759" i="27"/>
  <c r="F1759" i="27" s="1"/>
  <c r="E1758" i="27"/>
  <c r="F1758" i="27" s="1"/>
  <c r="E1757" i="27"/>
  <c r="F1757" i="27" s="1"/>
  <c r="E1756" i="27"/>
  <c r="F1756" i="27" s="1"/>
  <c r="E1755" i="27"/>
  <c r="F1755" i="27" s="1"/>
  <c r="E1754" i="27"/>
  <c r="F1754" i="27" s="1"/>
  <c r="E1753" i="27"/>
  <c r="F1753" i="27" s="1"/>
  <c r="E1752" i="27"/>
  <c r="F1752" i="27" s="1"/>
  <c r="E1751" i="27"/>
  <c r="F1751" i="27" s="1"/>
  <c r="E1750" i="27"/>
  <c r="F1750" i="27" s="1"/>
  <c r="E1749" i="27"/>
  <c r="F1749" i="27" s="1"/>
  <c r="E1748" i="27"/>
  <c r="F1748" i="27" s="1"/>
  <c r="E1747" i="27"/>
  <c r="F1747" i="27" s="1"/>
  <c r="E1746" i="27"/>
  <c r="F1746" i="27" s="1"/>
  <c r="E1745" i="27"/>
  <c r="F1745" i="27" s="1"/>
  <c r="E1744" i="27"/>
  <c r="F1744" i="27" s="1"/>
  <c r="E1743" i="27"/>
  <c r="F1743" i="27" s="1"/>
  <c r="E1742" i="27"/>
  <c r="F1742" i="27" s="1"/>
  <c r="E1741" i="27"/>
  <c r="F1741" i="27" s="1"/>
  <c r="E1740" i="27"/>
  <c r="F1740" i="27" s="1"/>
  <c r="E1739" i="27"/>
  <c r="F1739" i="27" s="1"/>
  <c r="E1738" i="27"/>
  <c r="F1738" i="27" s="1"/>
  <c r="E1737" i="27"/>
  <c r="F1737" i="27" s="1"/>
  <c r="E1736" i="27"/>
  <c r="F1736" i="27" s="1"/>
  <c r="E1735" i="27"/>
  <c r="F1735" i="27" s="1"/>
  <c r="E1734" i="27"/>
  <c r="F1734" i="27" s="1"/>
  <c r="E1733" i="27"/>
  <c r="F1733" i="27" s="1"/>
  <c r="E1732" i="27"/>
  <c r="F1732" i="27" s="1"/>
  <c r="E1731" i="27"/>
  <c r="F1731" i="27" s="1"/>
  <c r="E1730" i="27"/>
  <c r="F1730" i="27" s="1"/>
  <c r="E1729" i="27"/>
  <c r="F1729" i="27" s="1"/>
  <c r="E1728" i="27"/>
  <c r="F1728" i="27" s="1"/>
  <c r="E1727" i="27"/>
  <c r="F1727" i="27" s="1"/>
  <c r="E1726" i="27"/>
  <c r="F1726" i="27" s="1"/>
  <c r="E1725" i="27"/>
  <c r="F1725" i="27" s="1"/>
  <c r="E1724" i="27"/>
  <c r="F1724" i="27" s="1"/>
  <c r="E1723" i="27"/>
  <c r="F1723" i="27" s="1"/>
  <c r="E1722" i="27"/>
  <c r="F1722" i="27" s="1"/>
  <c r="E1721" i="27"/>
  <c r="F1721" i="27" s="1"/>
  <c r="E1720" i="27"/>
  <c r="F1720" i="27" s="1"/>
  <c r="E1719" i="27"/>
  <c r="F1719" i="27" s="1"/>
  <c r="E1718" i="27"/>
  <c r="F1718" i="27" s="1"/>
  <c r="E1717" i="27"/>
  <c r="F1717" i="27" s="1"/>
  <c r="E1716" i="27"/>
  <c r="F1716" i="27" s="1"/>
  <c r="E1715" i="27"/>
  <c r="F1715" i="27" s="1"/>
  <c r="E1714" i="27"/>
  <c r="F1714" i="27" s="1"/>
  <c r="E1713" i="27"/>
  <c r="F1713" i="27" s="1"/>
  <c r="E1712" i="27"/>
  <c r="F1712" i="27" s="1"/>
  <c r="E1711" i="27"/>
  <c r="F1711" i="27" s="1"/>
  <c r="E1710" i="27"/>
  <c r="F1710" i="27" s="1"/>
  <c r="E1709" i="27"/>
  <c r="F1709" i="27" s="1"/>
  <c r="E1708" i="27"/>
  <c r="F1708" i="27" s="1"/>
  <c r="E1707" i="27"/>
  <c r="F1707" i="27" s="1"/>
  <c r="E1706" i="27"/>
  <c r="F1706" i="27" s="1"/>
  <c r="E1705" i="27"/>
  <c r="F1705" i="27" s="1"/>
  <c r="E1704" i="27"/>
  <c r="F1704" i="27" s="1"/>
  <c r="E1703" i="27"/>
  <c r="F1703" i="27" s="1"/>
  <c r="E1702" i="27"/>
  <c r="F1702" i="27" s="1"/>
  <c r="E1701" i="27"/>
  <c r="F1701" i="27" s="1"/>
  <c r="E1700" i="27"/>
  <c r="F1700" i="27" s="1"/>
  <c r="E1699" i="27"/>
  <c r="F1699" i="27" s="1"/>
  <c r="E1698" i="27"/>
  <c r="F1698" i="27" s="1"/>
  <c r="E1697" i="27"/>
  <c r="F1697" i="27" s="1"/>
  <c r="E1696" i="27"/>
  <c r="F1696" i="27" s="1"/>
  <c r="E1695" i="27"/>
  <c r="F1695" i="27" s="1"/>
  <c r="E1694" i="27"/>
  <c r="F1694" i="27" s="1"/>
  <c r="E1693" i="27"/>
  <c r="F1693" i="27" s="1"/>
  <c r="E1692" i="27"/>
  <c r="F1692" i="27" s="1"/>
  <c r="E1691" i="27"/>
  <c r="F1691" i="27" s="1"/>
  <c r="E1690" i="27"/>
  <c r="F1690" i="27" s="1"/>
  <c r="E1689" i="27"/>
  <c r="F1689" i="27" s="1"/>
  <c r="E1688" i="27"/>
  <c r="F1688" i="27" s="1"/>
  <c r="E1687" i="27"/>
  <c r="F1687" i="27" s="1"/>
  <c r="E1686" i="27"/>
  <c r="F1686" i="27" s="1"/>
  <c r="E1685" i="27"/>
  <c r="F1685" i="27" s="1"/>
  <c r="E1684" i="27"/>
  <c r="F1684" i="27" s="1"/>
  <c r="E1683" i="27"/>
  <c r="F1683" i="27" s="1"/>
  <c r="E1682" i="27"/>
  <c r="F1682" i="27" s="1"/>
  <c r="E1681" i="27"/>
  <c r="F1681" i="27" s="1"/>
  <c r="E1680" i="27"/>
  <c r="F1680" i="27" s="1"/>
  <c r="E1679" i="27"/>
  <c r="F1679" i="27" s="1"/>
  <c r="E1678" i="27"/>
  <c r="F1678" i="27" s="1"/>
  <c r="E1677" i="27"/>
  <c r="F1677" i="27" s="1"/>
  <c r="E1676" i="27"/>
  <c r="F1676" i="27" s="1"/>
  <c r="E1675" i="27"/>
  <c r="F1675" i="27" s="1"/>
  <c r="E1674" i="27"/>
  <c r="F1674" i="27" s="1"/>
  <c r="E1673" i="27"/>
  <c r="F1673" i="27" s="1"/>
  <c r="E1672" i="27"/>
  <c r="F1672" i="27" s="1"/>
  <c r="E1671" i="27"/>
  <c r="F1671" i="27" s="1"/>
  <c r="E1670" i="27"/>
  <c r="F1670" i="27" s="1"/>
  <c r="E1669" i="27"/>
  <c r="F1669" i="27" s="1"/>
  <c r="E1668" i="27"/>
  <c r="F1668" i="27" s="1"/>
  <c r="E1667" i="27"/>
  <c r="F1667" i="27" s="1"/>
  <c r="E1666" i="27"/>
  <c r="F1666" i="27" s="1"/>
  <c r="E1665" i="27"/>
  <c r="F1665" i="27" s="1"/>
  <c r="E1664" i="27"/>
  <c r="F1664" i="27" s="1"/>
  <c r="E1663" i="27"/>
  <c r="F1663" i="27" s="1"/>
  <c r="E1662" i="27"/>
  <c r="F1662" i="27" s="1"/>
  <c r="E1661" i="27"/>
  <c r="F1661" i="27" s="1"/>
  <c r="E1660" i="27"/>
  <c r="F1660" i="27" s="1"/>
  <c r="E1659" i="27"/>
  <c r="F1659" i="27" s="1"/>
  <c r="E1658" i="27"/>
  <c r="F1658" i="27" s="1"/>
  <c r="E1657" i="27"/>
  <c r="F1657" i="27" s="1"/>
  <c r="E1656" i="27"/>
  <c r="F1656" i="27" s="1"/>
  <c r="E1655" i="27"/>
  <c r="F1655" i="27" s="1"/>
  <c r="E1654" i="27"/>
  <c r="F1654" i="27" s="1"/>
  <c r="E1653" i="27"/>
  <c r="F1653" i="27" s="1"/>
  <c r="E1652" i="27"/>
  <c r="F1652" i="27" s="1"/>
  <c r="E1651" i="27"/>
  <c r="F1651" i="27" s="1"/>
  <c r="E1650" i="27"/>
  <c r="F1650" i="27" s="1"/>
  <c r="E1649" i="27"/>
  <c r="F1649" i="27" s="1"/>
  <c r="E1648" i="27"/>
  <c r="F1648" i="27" s="1"/>
  <c r="E1647" i="27"/>
  <c r="F1647" i="27" s="1"/>
  <c r="E1646" i="27"/>
  <c r="F1646" i="27" s="1"/>
  <c r="E1645" i="27"/>
  <c r="F1645" i="27" s="1"/>
  <c r="E1644" i="27"/>
  <c r="F1644" i="27" s="1"/>
  <c r="E1643" i="27"/>
  <c r="F1643" i="27" s="1"/>
  <c r="E1642" i="27"/>
  <c r="F1642" i="27" s="1"/>
  <c r="E1641" i="27"/>
  <c r="F1641" i="27" s="1"/>
  <c r="E1640" i="27"/>
  <c r="F1640" i="27" s="1"/>
  <c r="E1639" i="27"/>
  <c r="F1639" i="27" s="1"/>
  <c r="E1638" i="27"/>
  <c r="F1638" i="27" s="1"/>
  <c r="E1637" i="27"/>
  <c r="F1637" i="27" s="1"/>
  <c r="E1636" i="27"/>
  <c r="F1636" i="27" s="1"/>
  <c r="E1635" i="27"/>
  <c r="F1635" i="27" s="1"/>
  <c r="E1634" i="27"/>
  <c r="F1634" i="27" s="1"/>
  <c r="E1633" i="27"/>
  <c r="F1633" i="27" s="1"/>
  <c r="E1632" i="27"/>
  <c r="F1632" i="27" s="1"/>
  <c r="E1631" i="27"/>
  <c r="F1631" i="27" s="1"/>
  <c r="E1630" i="27"/>
  <c r="F1630" i="27" s="1"/>
  <c r="E1629" i="27"/>
  <c r="F1629" i="27" s="1"/>
  <c r="E1628" i="27"/>
  <c r="F1628" i="27" s="1"/>
  <c r="E1627" i="27"/>
  <c r="F1627" i="27" s="1"/>
  <c r="E1626" i="27"/>
  <c r="F1626" i="27" s="1"/>
  <c r="E1625" i="27"/>
  <c r="F1625" i="27" s="1"/>
  <c r="E1624" i="27"/>
  <c r="F1624" i="27" s="1"/>
  <c r="E1623" i="27"/>
  <c r="F1623" i="27" s="1"/>
  <c r="E1622" i="27"/>
  <c r="F1622" i="27" s="1"/>
  <c r="E1621" i="27"/>
  <c r="F1621" i="27" s="1"/>
  <c r="E1620" i="27"/>
  <c r="F1620" i="27" s="1"/>
  <c r="E1619" i="27"/>
  <c r="F1619" i="27" s="1"/>
  <c r="E1618" i="27"/>
  <c r="F1618" i="27" s="1"/>
  <c r="E1617" i="27"/>
  <c r="F1617" i="27" s="1"/>
  <c r="E1616" i="27"/>
  <c r="F1616" i="27" s="1"/>
  <c r="E1615" i="27"/>
  <c r="F1615" i="27" s="1"/>
  <c r="E1614" i="27"/>
  <c r="F1614" i="27" s="1"/>
  <c r="E1613" i="27"/>
  <c r="F1613" i="27" s="1"/>
  <c r="E1612" i="27"/>
  <c r="F1612" i="27" s="1"/>
  <c r="E1611" i="27"/>
  <c r="F1611" i="27" s="1"/>
  <c r="E1610" i="27"/>
  <c r="F1610" i="27" s="1"/>
  <c r="E1609" i="27"/>
  <c r="F1609" i="27" s="1"/>
  <c r="E1608" i="27"/>
  <c r="F1608" i="27" s="1"/>
  <c r="E1607" i="27"/>
  <c r="F1607" i="27" s="1"/>
  <c r="E1606" i="27"/>
  <c r="F1606" i="27" s="1"/>
  <c r="E1605" i="27"/>
  <c r="F1605" i="27" s="1"/>
  <c r="E1604" i="27"/>
  <c r="F1604" i="27" s="1"/>
  <c r="E1603" i="27"/>
  <c r="F1603" i="27" s="1"/>
  <c r="E1602" i="27"/>
  <c r="F1602" i="27" s="1"/>
  <c r="E1601" i="27"/>
  <c r="F1601" i="27" s="1"/>
  <c r="E1600" i="27"/>
  <c r="F1600" i="27" s="1"/>
  <c r="E1599" i="27"/>
  <c r="F1599" i="27" s="1"/>
  <c r="E1598" i="27"/>
  <c r="F1598" i="27" s="1"/>
  <c r="E1597" i="27"/>
  <c r="F1597" i="27" s="1"/>
  <c r="E1596" i="27"/>
  <c r="F1596" i="27" s="1"/>
  <c r="E1595" i="27"/>
  <c r="F1595" i="27" s="1"/>
  <c r="E1594" i="27"/>
  <c r="F1594" i="27" s="1"/>
  <c r="E1593" i="27"/>
  <c r="F1593" i="27" s="1"/>
  <c r="E1592" i="27"/>
  <c r="F1592" i="27" s="1"/>
  <c r="E1591" i="27"/>
  <c r="F1591" i="27" s="1"/>
  <c r="E1590" i="27"/>
  <c r="F1590" i="27" s="1"/>
  <c r="E1589" i="27"/>
  <c r="F1589" i="27" s="1"/>
  <c r="E1588" i="27"/>
  <c r="F1588" i="27" s="1"/>
  <c r="E1587" i="27"/>
  <c r="F1587" i="27" s="1"/>
  <c r="E1586" i="27"/>
  <c r="F1586" i="27" s="1"/>
  <c r="E1585" i="27"/>
  <c r="F1585" i="27" s="1"/>
  <c r="E1584" i="27"/>
  <c r="F1584" i="27" s="1"/>
  <c r="E1583" i="27"/>
  <c r="F1583" i="27" s="1"/>
  <c r="E1582" i="27"/>
  <c r="F1582" i="27" s="1"/>
  <c r="E1581" i="27"/>
  <c r="F1581" i="27" s="1"/>
  <c r="E1580" i="27"/>
  <c r="F1580" i="27" s="1"/>
  <c r="E1579" i="27"/>
  <c r="F1579" i="27" s="1"/>
  <c r="E1578" i="27"/>
  <c r="F1578" i="27" s="1"/>
  <c r="E1577" i="27"/>
  <c r="F1577" i="27" s="1"/>
  <c r="E1576" i="27"/>
  <c r="F1576" i="27" s="1"/>
  <c r="E1575" i="27"/>
  <c r="F1575" i="27" s="1"/>
  <c r="E1574" i="27"/>
  <c r="F1574" i="27" s="1"/>
  <c r="E1573" i="27"/>
  <c r="F1573" i="27" s="1"/>
  <c r="E1572" i="27"/>
  <c r="F1572" i="27" s="1"/>
  <c r="E1571" i="27"/>
  <c r="F1571" i="27" s="1"/>
  <c r="E1570" i="27"/>
  <c r="F1570" i="27" s="1"/>
  <c r="E1569" i="27"/>
  <c r="F1569" i="27" s="1"/>
  <c r="E1568" i="27"/>
  <c r="F1568" i="27" s="1"/>
  <c r="E1567" i="27"/>
  <c r="F1567" i="27" s="1"/>
  <c r="E1566" i="27"/>
  <c r="F1566" i="27" s="1"/>
  <c r="E1565" i="27"/>
  <c r="F1565" i="27" s="1"/>
  <c r="E1564" i="27"/>
  <c r="F1564" i="27" s="1"/>
  <c r="E1563" i="27"/>
  <c r="F1563" i="27" s="1"/>
  <c r="E1562" i="27"/>
  <c r="F1562" i="27" s="1"/>
  <c r="E1561" i="27"/>
  <c r="F1561" i="27" s="1"/>
  <c r="E1560" i="27"/>
  <c r="F1560" i="27" s="1"/>
  <c r="E1559" i="27"/>
  <c r="F1559" i="27" s="1"/>
  <c r="E1558" i="27"/>
  <c r="F1558" i="27" s="1"/>
  <c r="E1557" i="27"/>
  <c r="F1557" i="27" s="1"/>
  <c r="E1556" i="27"/>
  <c r="F1556" i="27" s="1"/>
  <c r="E1555" i="27"/>
  <c r="F1555" i="27" s="1"/>
  <c r="E1554" i="27"/>
  <c r="F1554" i="27" s="1"/>
  <c r="E1553" i="27"/>
  <c r="F1553" i="27" s="1"/>
  <c r="E1552" i="27"/>
  <c r="F1552" i="27" s="1"/>
  <c r="E1551" i="27"/>
  <c r="F1551" i="27" s="1"/>
  <c r="E1550" i="27"/>
  <c r="F1550" i="27" s="1"/>
  <c r="E1549" i="27"/>
  <c r="F1549" i="27" s="1"/>
  <c r="E1548" i="27"/>
  <c r="F1548" i="27" s="1"/>
  <c r="E1547" i="27"/>
  <c r="F1547" i="27" s="1"/>
  <c r="E1546" i="27"/>
  <c r="F1546" i="27" s="1"/>
  <c r="E1545" i="27"/>
  <c r="F1545" i="27" s="1"/>
  <c r="E1544" i="27"/>
  <c r="F1544" i="27" s="1"/>
  <c r="E1543" i="27"/>
  <c r="F1543" i="27" s="1"/>
  <c r="E1542" i="27"/>
  <c r="F1542" i="27" s="1"/>
  <c r="E1541" i="27"/>
  <c r="F1541" i="27" s="1"/>
  <c r="E1540" i="27"/>
  <c r="F1540" i="27" s="1"/>
  <c r="E1539" i="27"/>
  <c r="F1539" i="27" s="1"/>
  <c r="E1538" i="27"/>
  <c r="F1538" i="27" s="1"/>
  <c r="E1537" i="27"/>
  <c r="F1537" i="27" s="1"/>
  <c r="E1536" i="27"/>
  <c r="F1536" i="27" s="1"/>
  <c r="E1535" i="27"/>
  <c r="F1535" i="27" s="1"/>
  <c r="E1534" i="27"/>
  <c r="F1534" i="27" s="1"/>
  <c r="E1533" i="27"/>
  <c r="F1533" i="27" s="1"/>
  <c r="E1532" i="27"/>
  <c r="F1532" i="27" s="1"/>
  <c r="E1531" i="27"/>
  <c r="F1531" i="27" s="1"/>
  <c r="E1530" i="27"/>
  <c r="F1530" i="27" s="1"/>
  <c r="E1529" i="27"/>
  <c r="F1529" i="27" s="1"/>
  <c r="E1528" i="27"/>
  <c r="F1528" i="27" s="1"/>
  <c r="E1527" i="27"/>
  <c r="F1527" i="27" s="1"/>
  <c r="E1526" i="27"/>
  <c r="F1526" i="27" s="1"/>
  <c r="E1525" i="27"/>
  <c r="F1525" i="27" s="1"/>
  <c r="E1524" i="27"/>
  <c r="F1524" i="27" s="1"/>
  <c r="E1523" i="27"/>
  <c r="F1523" i="27" s="1"/>
  <c r="E1522" i="27"/>
  <c r="F1522" i="27" s="1"/>
  <c r="E1521" i="27"/>
  <c r="F1521" i="27" s="1"/>
  <c r="E1520" i="27"/>
  <c r="F1520" i="27" s="1"/>
  <c r="E1519" i="27"/>
  <c r="F1519" i="27" s="1"/>
  <c r="E1518" i="27"/>
  <c r="F1518" i="27" s="1"/>
  <c r="E1517" i="27"/>
  <c r="F1517" i="27" s="1"/>
  <c r="E1516" i="27"/>
  <c r="F1516" i="27" s="1"/>
  <c r="E1515" i="27"/>
  <c r="F1515" i="27" s="1"/>
  <c r="E1514" i="27"/>
  <c r="F1514" i="27" s="1"/>
  <c r="E1513" i="27"/>
  <c r="F1513" i="27" s="1"/>
  <c r="E1512" i="27"/>
  <c r="F1512" i="27" s="1"/>
  <c r="E1511" i="27"/>
  <c r="F1511" i="27" s="1"/>
  <c r="E1510" i="27"/>
  <c r="F1510" i="27" s="1"/>
  <c r="E1509" i="27"/>
  <c r="F1509" i="27" s="1"/>
  <c r="E1508" i="27"/>
  <c r="F1508" i="27" s="1"/>
  <c r="E1507" i="27"/>
  <c r="F1507" i="27" s="1"/>
  <c r="E1506" i="27"/>
  <c r="F1506" i="27" s="1"/>
  <c r="E1505" i="27"/>
  <c r="F1505" i="27" s="1"/>
  <c r="E1504" i="27"/>
  <c r="F1504" i="27" s="1"/>
  <c r="E1503" i="27"/>
  <c r="F1503" i="27" s="1"/>
  <c r="E1502" i="27"/>
  <c r="F1502" i="27" s="1"/>
  <c r="E1501" i="27"/>
  <c r="F1501" i="27" s="1"/>
  <c r="E1500" i="27"/>
  <c r="F1500" i="27" s="1"/>
  <c r="E1499" i="27"/>
  <c r="F1499" i="27" s="1"/>
  <c r="E1498" i="27"/>
  <c r="F1498" i="27" s="1"/>
  <c r="E1497" i="27"/>
  <c r="F1497" i="27" s="1"/>
  <c r="E1496" i="27"/>
  <c r="F1496" i="27" s="1"/>
  <c r="E1495" i="27"/>
  <c r="F1495" i="27" s="1"/>
  <c r="E1494" i="27"/>
  <c r="F1494" i="27" s="1"/>
  <c r="E1493" i="27"/>
  <c r="F1493" i="27" s="1"/>
  <c r="E1492" i="27"/>
  <c r="F1492" i="27" s="1"/>
  <c r="E1491" i="27"/>
  <c r="F1491" i="27" s="1"/>
  <c r="E1490" i="27"/>
  <c r="F1490" i="27" s="1"/>
  <c r="E1489" i="27"/>
  <c r="F1489" i="27" s="1"/>
  <c r="E1488" i="27"/>
  <c r="F1488" i="27" s="1"/>
  <c r="E1487" i="27"/>
  <c r="F1487" i="27" s="1"/>
  <c r="E1486" i="27"/>
  <c r="F1486" i="27" s="1"/>
  <c r="E1485" i="27"/>
  <c r="F1485" i="27" s="1"/>
  <c r="E1484" i="27"/>
  <c r="F1484" i="27" s="1"/>
  <c r="E1483" i="27"/>
  <c r="F1483" i="27" s="1"/>
  <c r="E1482" i="27"/>
  <c r="F1482" i="27" s="1"/>
  <c r="E1481" i="27"/>
  <c r="F1481" i="27" s="1"/>
  <c r="E1480" i="27"/>
  <c r="F1480" i="27" s="1"/>
  <c r="E1479" i="27"/>
  <c r="F1479" i="27" s="1"/>
  <c r="E1478" i="27"/>
  <c r="F1478" i="27" s="1"/>
  <c r="E1477" i="27"/>
  <c r="F1477" i="27" s="1"/>
  <c r="E1476" i="27"/>
  <c r="F1476" i="27" s="1"/>
  <c r="E1475" i="27"/>
  <c r="F1475" i="27" s="1"/>
  <c r="E1474" i="27"/>
  <c r="F1474" i="27" s="1"/>
  <c r="E1473" i="27"/>
  <c r="F1473" i="27" s="1"/>
  <c r="E1472" i="27"/>
  <c r="F1472" i="27" s="1"/>
  <c r="E1471" i="27"/>
  <c r="F1471" i="27" s="1"/>
  <c r="E1470" i="27"/>
  <c r="F1470" i="27" s="1"/>
  <c r="E1469" i="27"/>
  <c r="F1469" i="27" s="1"/>
  <c r="E1468" i="27"/>
  <c r="F1468" i="27" s="1"/>
  <c r="E1467" i="27"/>
  <c r="F1467" i="27" s="1"/>
  <c r="E1466" i="27"/>
  <c r="F1466" i="27" s="1"/>
  <c r="E1465" i="27"/>
  <c r="F1465" i="27" s="1"/>
  <c r="E1464" i="27"/>
  <c r="F1464" i="27" s="1"/>
  <c r="E1463" i="27"/>
  <c r="F1463" i="27" s="1"/>
  <c r="E1462" i="27"/>
  <c r="F1462" i="27" s="1"/>
  <c r="E1461" i="27"/>
  <c r="F1461" i="27" s="1"/>
  <c r="E1460" i="27"/>
  <c r="F1460" i="27" s="1"/>
  <c r="E1459" i="27"/>
  <c r="F1459" i="27" s="1"/>
  <c r="E1458" i="27"/>
  <c r="F1458" i="27" s="1"/>
  <c r="E1457" i="27"/>
  <c r="F1457" i="27" s="1"/>
  <c r="E1456" i="27"/>
  <c r="F1456" i="27" s="1"/>
  <c r="E1455" i="27"/>
  <c r="F1455" i="27" s="1"/>
  <c r="E1454" i="27"/>
  <c r="F1454" i="27" s="1"/>
  <c r="E1453" i="27"/>
  <c r="F1453" i="27" s="1"/>
  <c r="E1452" i="27"/>
  <c r="F1452" i="27" s="1"/>
  <c r="E1451" i="27"/>
  <c r="F1451" i="27" s="1"/>
  <c r="E1450" i="27"/>
  <c r="F1450" i="27" s="1"/>
  <c r="E1449" i="27"/>
  <c r="F1449" i="27" s="1"/>
  <c r="E1448" i="27"/>
  <c r="F1448" i="27" s="1"/>
  <c r="E1447" i="27"/>
  <c r="F1447" i="27" s="1"/>
  <c r="E1446" i="27"/>
  <c r="F1446" i="27" s="1"/>
  <c r="E1445" i="27"/>
  <c r="F1445" i="27" s="1"/>
  <c r="E1444" i="27"/>
  <c r="F1444" i="27" s="1"/>
  <c r="E1443" i="27"/>
  <c r="F1443" i="27" s="1"/>
  <c r="E1442" i="27"/>
  <c r="F1442" i="27" s="1"/>
  <c r="E1441" i="27"/>
  <c r="F1441" i="27" s="1"/>
  <c r="E1440" i="27"/>
  <c r="F1440" i="27" s="1"/>
  <c r="E1439" i="27"/>
  <c r="F1439" i="27" s="1"/>
  <c r="E1438" i="27"/>
  <c r="F1438" i="27" s="1"/>
  <c r="E1437" i="27"/>
  <c r="F1437" i="27" s="1"/>
  <c r="E1436" i="27"/>
  <c r="F1436" i="27" s="1"/>
  <c r="E1435" i="27"/>
  <c r="F1435" i="27" s="1"/>
  <c r="E1434" i="27"/>
  <c r="F1434" i="27" s="1"/>
  <c r="E1433" i="27"/>
  <c r="F1433" i="27" s="1"/>
  <c r="E1432" i="27"/>
  <c r="F1432" i="27" s="1"/>
  <c r="E1431" i="27"/>
  <c r="F1431" i="27" s="1"/>
  <c r="E1430" i="27"/>
  <c r="F1430" i="27" s="1"/>
  <c r="E1429" i="27"/>
  <c r="F1429" i="27" s="1"/>
  <c r="E1428" i="27"/>
  <c r="F1428" i="27" s="1"/>
  <c r="E1427" i="27"/>
  <c r="F1427" i="27" s="1"/>
  <c r="E1426" i="27"/>
  <c r="F1426" i="27" s="1"/>
  <c r="E1425" i="27"/>
  <c r="F1425" i="27" s="1"/>
  <c r="E1424" i="27"/>
  <c r="F1424" i="27" s="1"/>
  <c r="E1423" i="27"/>
  <c r="F1423" i="27" s="1"/>
  <c r="E1422" i="27"/>
  <c r="F1422" i="27" s="1"/>
  <c r="E1421" i="27"/>
  <c r="F1421" i="27" s="1"/>
  <c r="E1420" i="27"/>
  <c r="F1420" i="27" s="1"/>
  <c r="E1419" i="27"/>
  <c r="F1419" i="27" s="1"/>
  <c r="E1418" i="27"/>
  <c r="F1418" i="27" s="1"/>
  <c r="E1417" i="27"/>
  <c r="F1417" i="27" s="1"/>
  <c r="E1416" i="27"/>
  <c r="F1416" i="27" s="1"/>
  <c r="E1415" i="27"/>
  <c r="F1415" i="27" s="1"/>
  <c r="E1414" i="27"/>
  <c r="F1414" i="27" s="1"/>
  <c r="E1413" i="27"/>
  <c r="F1413" i="27" s="1"/>
  <c r="E1412" i="27"/>
  <c r="F1412" i="27" s="1"/>
  <c r="E1411" i="27"/>
  <c r="F1411" i="27" s="1"/>
  <c r="E1410" i="27"/>
  <c r="F1410" i="27" s="1"/>
  <c r="E1409" i="27"/>
  <c r="F1409" i="27" s="1"/>
  <c r="E1408" i="27"/>
  <c r="F1408" i="27" s="1"/>
  <c r="E1407" i="27"/>
  <c r="F1407" i="27" s="1"/>
  <c r="E1406" i="27"/>
  <c r="F1406" i="27" s="1"/>
  <c r="E1405" i="27"/>
  <c r="F1405" i="27" s="1"/>
  <c r="E1404" i="27"/>
  <c r="F1404" i="27" s="1"/>
  <c r="E1403" i="27"/>
  <c r="F1403" i="27" s="1"/>
  <c r="E1402" i="27"/>
  <c r="F1402" i="27" s="1"/>
  <c r="E1401" i="27"/>
  <c r="F1401" i="27" s="1"/>
  <c r="E1400" i="27"/>
  <c r="F1400" i="27" s="1"/>
  <c r="E1399" i="27"/>
  <c r="F1399" i="27" s="1"/>
  <c r="E1398" i="27"/>
  <c r="F1398" i="27" s="1"/>
  <c r="E1397" i="27"/>
  <c r="F1397" i="27" s="1"/>
  <c r="E1396" i="27"/>
  <c r="F1396" i="27" s="1"/>
  <c r="E1395" i="27"/>
  <c r="F1395" i="27" s="1"/>
  <c r="E1394" i="27"/>
  <c r="F1394" i="27" s="1"/>
  <c r="E1393" i="27"/>
  <c r="F1393" i="27" s="1"/>
  <c r="E1392" i="27"/>
  <c r="F1392" i="27" s="1"/>
  <c r="E1391" i="27"/>
  <c r="F1391" i="27" s="1"/>
  <c r="E1390" i="27"/>
  <c r="F1390" i="27" s="1"/>
  <c r="E1389" i="27"/>
  <c r="F1389" i="27" s="1"/>
  <c r="E1388" i="27"/>
  <c r="F1388" i="27" s="1"/>
  <c r="E1387" i="27"/>
  <c r="F1387" i="27" s="1"/>
  <c r="E1386" i="27"/>
  <c r="F1386" i="27" s="1"/>
  <c r="E1385" i="27"/>
  <c r="F1385" i="27" s="1"/>
  <c r="E1384" i="27"/>
  <c r="F1384" i="27" s="1"/>
  <c r="E1383" i="27"/>
  <c r="F1383" i="27" s="1"/>
  <c r="E1382" i="27"/>
  <c r="F1382" i="27" s="1"/>
  <c r="E1381" i="27"/>
  <c r="F1381" i="27" s="1"/>
  <c r="E1380" i="27"/>
  <c r="F1380" i="27" s="1"/>
  <c r="E1379" i="27"/>
  <c r="F1379" i="27" s="1"/>
  <c r="E1378" i="27"/>
  <c r="F1378" i="27" s="1"/>
  <c r="E1377" i="27"/>
  <c r="F1377" i="27" s="1"/>
  <c r="E1376" i="27"/>
  <c r="F1376" i="27" s="1"/>
  <c r="E1375" i="27"/>
  <c r="F1375" i="27" s="1"/>
  <c r="E1374" i="27"/>
  <c r="F1374" i="27" s="1"/>
  <c r="E1373" i="27"/>
  <c r="F1373" i="27" s="1"/>
  <c r="E1372" i="27"/>
  <c r="F1372" i="27" s="1"/>
  <c r="E1371" i="27"/>
  <c r="F1371" i="27" s="1"/>
  <c r="E1370" i="27"/>
  <c r="F1370" i="27" s="1"/>
  <c r="E1369" i="27"/>
  <c r="F1369" i="27" s="1"/>
  <c r="E1368" i="27"/>
  <c r="F1368" i="27" s="1"/>
  <c r="E1367" i="27"/>
  <c r="F1367" i="27" s="1"/>
  <c r="E1366" i="27"/>
  <c r="F1366" i="27" s="1"/>
  <c r="E1365" i="27"/>
  <c r="F1365" i="27" s="1"/>
  <c r="E1364" i="27"/>
  <c r="F1364" i="27" s="1"/>
  <c r="E1363" i="27"/>
  <c r="F1363" i="27" s="1"/>
  <c r="E1362" i="27"/>
  <c r="F1362" i="27" s="1"/>
  <c r="E1361" i="27"/>
  <c r="F1361" i="27" s="1"/>
  <c r="E1360" i="27"/>
  <c r="F1360" i="27" s="1"/>
  <c r="E1359" i="27"/>
  <c r="F1359" i="27" s="1"/>
  <c r="E1358" i="27"/>
  <c r="F1358" i="27" s="1"/>
  <c r="E1357" i="27"/>
  <c r="F1357" i="27" s="1"/>
  <c r="E1356" i="27"/>
  <c r="F1356" i="27" s="1"/>
  <c r="E1355" i="27"/>
  <c r="F1355" i="27" s="1"/>
  <c r="E1354" i="27"/>
  <c r="F1354" i="27" s="1"/>
  <c r="E1353" i="27"/>
  <c r="F1353" i="27" s="1"/>
  <c r="E1352" i="27"/>
  <c r="F1352" i="27" s="1"/>
  <c r="E1351" i="27"/>
  <c r="F1351" i="27" s="1"/>
  <c r="E1350" i="27"/>
  <c r="F1350" i="27" s="1"/>
  <c r="E1349" i="27"/>
  <c r="F1349" i="27" s="1"/>
  <c r="E1348" i="27"/>
  <c r="F1348" i="27" s="1"/>
  <c r="E1347" i="27"/>
  <c r="F1347" i="27" s="1"/>
  <c r="E1346" i="27"/>
  <c r="F1346" i="27" s="1"/>
  <c r="E1345" i="27"/>
  <c r="F1345" i="27" s="1"/>
  <c r="E1344" i="27"/>
  <c r="F1344" i="27" s="1"/>
  <c r="E1343" i="27"/>
  <c r="F1343" i="27" s="1"/>
  <c r="E1342" i="27"/>
  <c r="F1342" i="27" s="1"/>
  <c r="E1341" i="27"/>
  <c r="F1341" i="27" s="1"/>
  <c r="E1340" i="27"/>
  <c r="F1340" i="27" s="1"/>
  <c r="E1339" i="27"/>
  <c r="F1339" i="27" s="1"/>
  <c r="E1338" i="27"/>
  <c r="F1338" i="27" s="1"/>
  <c r="E1337" i="27"/>
  <c r="F1337" i="27" s="1"/>
  <c r="E1336" i="27"/>
  <c r="F1336" i="27" s="1"/>
  <c r="E1335" i="27"/>
  <c r="F1335" i="27" s="1"/>
  <c r="E1334" i="27"/>
  <c r="F1334" i="27" s="1"/>
  <c r="E1333" i="27"/>
  <c r="F1333" i="27" s="1"/>
  <c r="E1332" i="27"/>
  <c r="F1332" i="27" s="1"/>
  <c r="E1331" i="27"/>
  <c r="F1331" i="27" s="1"/>
  <c r="E1330" i="27"/>
  <c r="F1330" i="27" s="1"/>
  <c r="E1329" i="27"/>
  <c r="F1329" i="27" s="1"/>
  <c r="E1328" i="27"/>
  <c r="F1328" i="27" s="1"/>
  <c r="E1327" i="27"/>
  <c r="F1327" i="27" s="1"/>
  <c r="E1326" i="27"/>
  <c r="F1326" i="27" s="1"/>
  <c r="E1325" i="27"/>
  <c r="F1325" i="27" s="1"/>
  <c r="E1324" i="27"/>
  <c r="F1324" i="27" s="1"/>
  <c r="E1323" i="27"/>
  <c r="F1323" i="27" s="1"/>
  <c r="E1322" i="27"/>
  <c r="F1322" i="27" s="1"/>
  <c r="E1321" i="27"/>
  <c r="F1321" i="27" s="1"/>
  <c r="E1320" i="27"/>
  <c r="F1320" i="27" s="1"/>
  <c r="E1319" i="27"/>
  <c r="F1319" i="27" s="1"/>
  <c r="E1318" i="27"/>
  <c r="F1318" i="27" s="1"/>
  <c r="E1317" i="27"/>
  <c r="F1317" i="27" s="1"/>
  <c r="E1316" i="27"/>
  <c r="F1316" i="27" s="1"/>
  <c r="E1315" i="27"/>
  <c r="F1315" i="27" s="1"/>
  <c r="E1314" i="27"/>
  <c r="F1314" i="27" s="1"/>
  <c r="E1313" i="27"/>
  <c r="F1313" i="27" s="1"/>
  <c r="E1312" i="27"/>
  <c r="F1312" i="27" s="1"/>
  <c r="E1311" i="27"/>
  <c r="F1311" i="27" s="1"/>
  <c r="E1310" i="27"/>
  <c r="F1310" i="27" s="1"/>
  <c r="E1309" i="27"/>
  <c r="F1309" i="27" s="1"/>
  <c r="E1308" i="27"/>
  <c r="F1308" i="27" s="1"/>
  <c r="E1307" i="27"/>
  <c r="F1307" i="27" s="1"/>
  <c r="E1306" i="27"/>
  <c r="F1306" i="27" s="1"/>
  <c r="E1305" i="27"/>
  <c r="F1305" i="27" s="1"/>
  <c r="E1304" i="27"/>
  <c r="F1304" i="27" s="1"/>
  <c r="E1303" i="27"/>
  <c r="F1303" i="27" s="1"/>
  <c r="E1302" i="27"/>
  <c r="F1302" i="27" s="1"/>
  <c r="E1301" i="27"/>
  <c r="F1301" i="27" s="1"/>
  <c r="E1300" i="27"/>
  <c r="F1300" i="27" s="1"/>
  <c r="E1299" i="27"/>
  <c r="F1299" i="27" s="1"/>
  <c r="E1298" i="27"/>
  <c r="F1298" i="27" s="1"/>
  <c r="E1297" i="27"/>
  <c r="F1297" i="27" s="1"/>
  <c r="E1296" i="27"/>
  <c r="F1296" i="27" s="1"/>
  <c r="E1295" i="27"/>
  <c r="F1295" i="27" s="1"/>
  <c r="E1294" i="27"/>
  <c r="F1294" i="27" s="1"/>
  <c r="E1293" i="27"/>
  <c r="F1293" i="27" s="1"/>
  <c r="E1292" i="27"/>
  <c r="F1292" i="27" s="1"/>
  <c r="E1291" i="27"/>
  <c r="F1291" i="27" s="1"/>
  <c r="E1290" i="27"/>
  <c r="F1290" i="27" s="1"/>
  <c r="E1289" i="27"/>
  <c r="F1289" i="27" s="1"/>
  <c r="E1288" i="27"/>
  <c r="F1288" i="27" s="1"/>
  <c r="E1287" i="27"/>
  <c r="F1287" i="27" s="1"/>
  <c r="E1286" i="27"/>
  <c r="F1286" i="27" s="1"/>
  <c r="E1285" i="27"/>
  <c r="F1285" i="27" s="1"/>
  <c r="E1284" i="27"/>
  <c r="F1284" i="27" s="1"/>
  <c r="E1283" i="27"/>
  <c r="F1283" i="27" s="1"/>
  <c r="E1282" i="27"/>
  <c r="F1282" i="27" s="1"/>
  <c r="E1281" i="27"/>
  <c r="F1281" i="27" s="1"/>
  <c r="E1280" i="27"/>
  <c r="F1280" i="27" s="1"/>
  <c r="E1279" i="27"/>
  <c r="F1279" i="27" s="1"/>
  <c r="E1278" i="27"/>
  <c r="F1278" i="27" s="1"/>
  <c r="E1277" i="27"/>
  <c r="F1277" i="27" s="1"/>
  <c r="E1276" i="27"/>
  <c r="F1276" i="27" s="1"/>
  <c r="E1275" i="27"/>
  <c r="F1275" i="27" s="1"/>
  <c r="E1274" i="27"/>
  <c r="F1274" i="27" s="1"/>
  <c r="E1273" i="27"/>
  <c r="F1273" i="27" s="1"/>
  <c r="E1272" i="27"/>
  <c r="F1272" i="27" s="1"/>
  <c r="E1271" i="27"/>
  <c r="F1271" i="27" s="1"/>
  <c r="E1270" i="27"/>
  <c r="F1270" i="27" s="1"/>
  <c r="E1269" i="27"/>
  <c r="F1269" i="27" s="1"/>
  <c r="E1268" i="27"/>
  <c r="F1268" i="27" s="1"/>
  <c r="E1267" i="27"/>
  <c r="F1267" i="27" s="1"/>
  <c r="E1266" i="27"/>
  <c r="F1266" i="27" s="1"/>
  <c r="E1265" i="27"/>
  <c r="F1265" i="27" s="1"/>
  <c r="E1264" i="27"/>
  <c r="F1264" i="27" s="1"/>
  <c r="E1263" i="27"/>
  <c r="F1263" i="27" s="1"/>
  <c r="E1262" i="27"/>
  <c r="F1262" i="27" s="1"/>
  <c r="E1261" i="27"/>
  <c r="F1261" i="27" s="1"/>
  <c r="E1260" i="27"/>
  <c r="F1260" i="27" s="1"/>
  <c r="E1259" i="27"/>
  <c r="F1259" i="27" s="1"/>
  <c r="E1258" i="27"/>
  <c r="F1258" i="27" s="1"/>
  <c r="E1257" i="27"/>
  <c r="F1257" i="27" s="1"/>
  <c r="E1256" i="27"/>
  <c r="F1256" i="27" s="1"/>
  <c r="E1255" i="27"/>
  <c r="F1255" i="27" s="1"/>
  <c r="E1254" i="27"/>
  <c r="F1254" i="27" s="1"/>
  <c r="E1253" i="27"/>
  <c r="F1253" i="27" s="1"/>
  <c r="E1252" i="27"/>
  <c r="F1252" i="27" s="1"/>
  <c r="E1251" i="27"/>
  <c r="F1251" i="27" s="1"/>
  <c r="E1250" i="27"/>
  <c r="F1250" i="27" s="1"/>
  <c r="E1249" i="27"/>
  <c r="F1249" i="27" s="1"/>
  <c r="E1248" i="27"/>
  <c r="F1248" i="27" s="1"/>
  <c r="E1247" i="27"/>
  <c r="F1247" i="27" s="1"/>
  <c r="E1246" i="27"/>
  <c r="F1246" i="27" s="1"/>
  <c r="E1245" i="27"/>
  <c r="F1245" i="27" s="1"/>
  <c r="E1244" i="27"/>
  <c r="F1244" i="27" s="1"/>
  <c r="E1243" i="27"/>
  <c r="F1243" i="27" s="1"/>
  <c r="E1242" i="27"/>
  <c r="F1242" i="27" s="1"/>
  <c r="E1241" i="27"/>
  <c r="F1241" i="27" s="1"/>
  <c r="E1240" i="27"/>
  <c r="F1240" i="27" s="1"/>
  <c r="E1239" i="27"/>
  <c r="F1239" i="27" s="1"/>
  <c r="E1238" i="27"/>
  <c r="F1238" i="27" s="1"/>
  <c r="E1237" i="27"/>
  <c r="F1237" i="27" s="1"/>
  <c r="E1236" i="27"/>
  <c r="F1236" i="27" s="1"/>
  <c r="E1235" i="27"/>
  <c r="F1235" i="27" s="1"/>
  <c r="E1234" i="27"/>
  <c r="F1234" i="27" s="1"/>
  <c r="E1233" i="27"/>
  <c r="F1233" i="27" s="1"/>
  <c r="E1232" i="27"/>
  <c r="F1232" i="27" s="1"/>
  <c r="E1231" i="27"/>
  <c r="F1231" i="27" s="1"/>
  <c r="E1230" i="27"/>
  <c r="F1230" i="27" s="1"/>
  <c r="E1229" i="27"/>
  <c r="F1229" i="27" s="1"/>
  <c r="E1228" i="27"/>
  <c r="F1228" i="27" s="1"/>
  <c r="E1227" i="27"/>
  <c r="F1227" i="27" s="1"/>
  <c r="E1226" i="27"/>
  <c r="F1226" i="27" s="1"/>
  <c r="E1225" i="27"/>
  <c r="F1225" i="27" s="1"/>
  <c r="E1224" i="27"/>
  <c r="F1224" i="27" s="1"/>
  <c r="E1223" i="27"/>
  <c r="F1223" i="27" s="1"/>
  <c r="E1222" i="27"/>
  <c r="F1222" i="27" s="1"/>
  <c r="E1221" i="27"/>
  <c r="F1221" i="27" s="1"/>
  <c r="E1220" i="27"/>
  <c r="F1220" i="27" s="1"/>
  <c r="E1219" i="27"/>
  <c r="F1219" i="27" s="1"/>
  <c r="E1218" i="27"/>
  <c r="F1218" i="27" s="1"/>
  <c r="E1217" i="27"/>
  <c r="F1217" i="27" s="1"/>
  <c r="E1216" i="27"/>
  <c r="F1216" i="27" s="1"/>
  <c r="E1215" i="27"/>
  <c r="F1215" i="27" s="1"/>
  <c r="E1214" i="27"/>
  <c r="F1214" i="27" s="1"/>
  <c r="E1213" i="27"/>
  <c r="F1213" i="27" s="1"/>
  <c r="E1212" i="27"/>
  <c r="F1212" i="27" s="1"/>
  <c r="E1211" i="27"/>
  <c r="F1211" i="27" s="1"/>
  <c r="E1210" i="27"/>
  <c r="F1210" i="27" s="1"/>
  <c r="E1209" i="27"/>
  <c r="F1209" i="27" s="1"/>
  <c r="E1208" i="27"/>
  <c r="F1208" i="27" s="1"/>
  <c r="E1207" i="27"/>
  <c r="F1207" i="27" s="1"/>
  <c r="E1206" i="27"/>
  <c r="F1206" i="27" s="1"/>
  <c r="E1205" i="27"/>
  <c r="F1205" i="27" s="1"/>
  <c r="E1204" i="27"/>
  <c r="F1204" i="27" s="1"/>
  <c r="E1203" i="27"/>
  <c r="F1203" i="27" s="1"/>
  <c r="E1202" i="27"/>
  <c r="F1202" i="27" s="1"/>
  <c r="E1201" i="27"/>
  <c r="F1201" i="27" s="1"/>
  <c r="E1200" i="27"/>
  <c r="F1200" i="27" s="1"/>
  <c r="E1199" i="27"/>
  <c r="F1199" i="27" s="1"/>
  <c r="E1198" i="27"/>
  <c r="F1198" i="27" s="1"/>
  <c r="E1197" i="27"/>
  <c r="F1197" i="27" s="1"/>
  <c r="E1196" i="27"/>
  <c r="F1196" i="27" s="1"/>
  <c r="E1195" i="27"/>
  <c r="F1195" i="27" s="1"/>
  <c r="E1194" i="27"/>
  <c r="F1194" i="27" s="1"/>
  <c r="E1193" i="27"/>
  <c r="F1193" i="27" s="1"/>
  <c r="E1192" i="27"/>
  <c r="F1192" i="27" s="1"/>
  <c r="E1191" i="27"/>
  <c r="F1191" i="27" s="1"/>
  <c r="E1190" i="27"/>
  <c r="F1190" i="27" s="1"/>
  <c r="E1189" i="27"/>
  <c r="F1189" i="27" s="1"/>
  <c r="E1188" i="27"/>
  <c r="F1188" i="27" s="1"/>
  <c r="E1187" i="27"/>
  <c r="F1187" i="27" s="1"/>
  <c r="E1186" i="27"/>
  <c r="F1186" i="27" s="1"/>
  <c r="E1185" i="27"/>
  <c r="F1185" i="27" s="1"/>
  <c r="E1184" i="27"/>
  <c r="F1184" i="27" s="1"/>
  <c r="E1183" i="27"/>
  <c r="F1183" i="27" s="1"/>
  <c r="E1182" i="27"/>
  <c r="F1182" i="27" s="1"/>
  <c r="E1181" i="27"/>
  <c r="F1181" i="27" s="1"/>
  <c r="E1180" i="27"/>
  <c r="F1180" i="27" s="1"/>
  <c r="E1179" i="27"/>
  <c r="F1179" i="27" s="1"/>
  <c r="E1178" i="27"/>
  <c r="F1178" i="27" s="1"/>
  <c r="E1177" i="27"/>
  <c r="F1177" i="27" s="1"/>
  <c r="E1176" i="27"/>
  <c r="F1176" i="27" s="1"/>
  <c r="E1175" i="27"/>
  <c r="F1175" i="27" s="1"/>
  <c r="E1174" i="27"/>
  <c r="F1174" i="27" s="1"/>
  <c r="E1173" i="27"/>
  <c r="F1173" i="27" s="1"/>
  <c r="E1172" i="27"/>
  <c r="F1172" i="27" s="1"/>
  <c r="E1171" i="27"/>
  <c r="F1171" i="27" s="1"/>
  <c r="E1170" i="27"/>
  <c r="F1170" i="27" s="1"/>
  <c r="E1169" i="27"/>
  <c r="F1169" i="27" s="1"/>
  <c r="E1168" i="27"/>
  <c r="F1168" i="27" s="1"/>
  <c r="E1167" i="27"/>
  <c r="F1167" i="27" s="1"/>
  <c r="E1166" i="27"/>
  <c r="F1166" i="27" s="1"/>
  <c r="E1165" i="27"/>
  <c r="F1165" i="27" s="1"/>
  <c r="E1164" i="27"/>
  <c r="F1164" i="27" s="1"/>
  <c r="E1163" i="27"/>
  <c r="F1163" i="27" s="1"/>
  <c r="E1162" i="27"/>
  <c r="F1162" i="27" s="1"/>
  <c r="E1161" i="27"/>
  <c r="F1161" i="27" s="1"/>
  <c r="E1160" i="27"/>
  <c r="F1160" i="27" s="1"/>
  <c r="E1159" i="27"/>
  <c r="F1159" i="27" s="1"/>
  <c r="E1158" i="27"/>
  <c r="F1158" i="27" s="1"/>
  <c r="E1157" i="27"/>
  <c r="F1157" i="27" s="1"/>
  <c r="E1156" i="27"/>
  <c r="F1156" i="27" s="1"/>
  <c r="E1155" i="27"/>
  <c r="F1155" i="27" s="1"/>
  <c r="E1154" i="27"/>
  <c r="F1154" i="27" s="1"/>
  <c r="E1153" i="27"/>
  <c r="F1153" i="27" s="1"/>
  <c r="E1152" i="27"/>
  <c r="F1152" i="27" s="1"/>
  <c r="E1151" i="27"/>
  <c r="F1151" i="27" s="1"/>
  <c r="E1150" i="27"/>
  <c r="F1150" i="27" s="1"/>
  <c r="E1149" i="27"/>
  <c r="F1149" i="27" s="1"/>
  <c r="E1148" i="27"/>
  <c r="F1148" i="27" s="1"/>
  <c r="E1147" i="27"/>
  <c r="F1147" i="27" s="1"/>
  <c r="E1146" i="27"/>
  <c r="F1146" i="27" s="1"/>
  <c r="E1145" i="27"/>
  <c r="F1145" i="27" s="1"/>
  <c r="E1144" i="27"/>
  <c r="F1144" i="27" s="1"/>
  <c r="E1143" i="27"/>
  <c r="F1143" i="27" s="1"/>
  <c r="E1142" i="27"/>
  <c r="F1142" i="27" s="1"/>
  <c r="E1141" i="27"/>
  <c r="F1141" i="27" s="1"/>
  <c r="E1140" i="27"/>
  <c r="F1140" i="27" s="1"/>
  <c r="E1139" i="27"/>
  <c r="F1139" i="27" s="1"/>
  <c r="E1138" i="27"/>
  <c r="F1138" i="27" s="1"/>
  <c r="E1137" i="27"/>
  <c r="F1137" i="27" s="1"/>
  <c r="E1136" i="27"/>
  <c r="F1136" i="27" s="1"/>
  <c r="E1135" i="27"/>
  <c r="F1135" i="27" s="1"/>
  <c r="E1134" i="27"/>
  <c r="F1134" i="27" s="1"/>
  <c r="E1133" i="27"/>
  <c r="F1133" i="27" s="1"/>
  <c r="E1132" i="27"/>
  <c r="F1132" i="27" s="1"/>
  <c r="E1131" i="27"/>
  <c r="F1131" i="27" s="1"/>
  <c r="E1130" i="27"/>
  <c r="F1130" i="27" s="1"/>
  <c r="E1129" i="27"/>
  <c r="F1129" i="27" s="1"/>
  <c r="E1128" i="27"/>
  <c r="F1128" i="27" s="1"/>
  <c r="E1127" i="27"/>
  <c r="F1127" i="27" s="1"/>
  <c r="E1126" i="27"/>
  <c r="F1126" i="27" s="1"/>
  <c r="E1125" i="27"/>
  <c r="F1125" i="27" s="1"/>
  <c r="E1124" i="27"/>
  <c r="F1124" i="27" s="1"/>
  <c r="E1123" i="27"/>
  <c r="F1123" i="27" s="1"/>
  <c r="E1122" i="27"/>
  <c r="F1122" i="27" s="1"/>
  <c r="E1121" i="27"/>
  <c r="F1121" i="27" s="1"/>
  <c r="E1120" i="27"/>
  <c r="F1120" i="27" s="1"/>
  <c r="E1119" i="27"/>
  <c r="F1119" i="27" s="1"/>
  <c r="E1118" i="27"/>
  <c r="F1118" i="27" s="1"/>
  <c r="E1117" i="27"/>
  <c r="F1117" i="27" s="1"/>
  <c r="E1116" i="27"/>
  <c r="F1116" i="27" s="1"/>
  <c r="E1115" i="27"/>
  <c r="F1115" i="27" s="1"/>
  <c r="E1114" i="27"/>
  <c r="F1114" i="27" s="1"/>
  <c r="E1113" i="27"/>
  <c r="F1113" i="27" s="1"/>
  <c r="E1112" i="27"/>
  <c r="F1112" i="27" s="1"/>
  <c r="E1111" i="27"/>
  <c r="F1111" i="27" s="1"/>
  <c r="E1110" i="27"/>
  <c r="F1110" i="27" s="1"/>
  <c r="E1109" i="27"/>
  <c r="F1109" i="27" s="1"/>
  <c r="E1108" i="27"/>
  <c r="F1108" i="27" s="1"/>
  <c r="E1107" i="27"/>
  <c r="F1107" i="27" s="1"/>
  <c r="E1106" i="27"/>
  <c r="F1106" i="27" s="1"/>
  <c r="E1105" i="27"/>
  <c r="F1105" i="27" s="1"/>
  <c r="E1104" i="27"/>
  <c r="F1104" i="27" s="1"/>
  <c r="E1103" i="27"/>
  <c r="F1103" i="27" s="1"/>
  <c r="E1102" i="27"/>
  <c r="F1102" i="27" s="1"/>
  <c r="E1101" i="27"/>
  <c r="F1101" i="27" s="1"/>
  <c r="E1100" i="27"/>
  <c r="F1100" i="27" s="1"/>
  <c r="E1099" i="27"/>
  <c r="F1099" i="27" s="1"/>
  <c r="E1098" i="27"/>
  <c r="F1098" i="27" s="1"/>
  <c r="E1097" i="27"/>
  <c r="F1097" i="27" s="1"/>
  <c r="E1096" i="27"/>
  <c r="F1096" i="27" s="1"/>
  <c r="E1095" i="27"/>
  <c r="F1095" i="27" s="1"/>
  <c r="E1094" i="27"/>
  <c r="F1094" i="27" s="1"/>
  <c r="E1093" i="27"/>
  <c r="F1093" i="27" s="1"/>
  <c r="E1092" i="27"/>
  <c r="F1092" i="27" s="1"/>
  <c r="E1091" i="27"/>
  <c r="F1091" i="27" s="1"/>
  <c r="E1090" i="27"/>
  <c r="F1090" i="27" s="1"/>
  <c r="E1089" i="27"/>
  <c r="F1089" i="27" s="1"/>
  <c r="E1088" i="27"/>
  <c r="F1088" i="27" s="1"/>
  <c r="E1087" i="27"/>
  <c r="F1087" i="27" s="1"/>
  <c r="E1086" i="27"/>
  <c r="F1086" i="27" s="1"/>
  <c r="E1085" i="27"/>
  <c r="F1085" i="27" s="1"/>
  <c r="E1084" i="27"/>
  <c r="F1084" i="27" s="1"/>
  <c r="E1083" i="27"/>
  <c r="F1083" i="27" s="1"/>
  <c r="E1082" i="27"/>
  <c r="F1082" i="27" s="1"/>
  <c r="E1081" i="27"/>
  <c r="F1081" i="27" s="1"/>
  <c r="E1080" i="27"/>
  <c r="F1080" i="27" s="1"/>
  <c r="E1079" i="27"/>
  <c r="F1079" i="27" s="1"/>
  <c r="E1078" i="27"/>
  <c r="F1078" i="27" s="1"/>
  <c r="E1077" i="27"/>
  <c r="F1077" i="27" s="1"/>
  <c r="E1076" i="27"/>
  <c r="F1076" i="27" s="1"/>
  <c r="E1075" i="27"/>
  <c r="F1075" i="27" s="1"/>
  <c r="E1074" i="27"/>
  <c r="F1074" i="27" s="1"/>
  <c r="E1073" i="27"/>
  <c r="F1073" i="27" s="1"/>
  <c r="E1072" i="27"/>
  <c r="F1072" i="27" s="1"/>
  <c r="E1071" i="27"/>
  <c r="F1071" i="27" s="1"/>
  <c r="E1070" i="27"/>
  <c r="F1070" i="27" s="1"/>
  <c r="E1069" i="27"/>
  <c r="F1069" i="27" s="1"/>
  <c r="E1068" i="27"/>
  <c r="F1068" i="27" s="1"/>
  <c r="E1067" i="27"/>
  <c r="F1067" i="27" s="1"/>
  <c r="E1066" i="27"/>
  <c r="F1066" i="27" s="1"/>
  <c r="E1065" i="27"/>
  <c r="F1065" i="27" s="1"/>
  <c r="E1064" i="27"/>
  <c r="F1064" i="27" s="1"/>
  <c r="E1063" i="27"/>
  <c r="F1063" i="27" s="1"/>
  <c r="E1062" i="27"/>
  <c r="F1062" i="27" s="1"/>
  <c r="E1061" i="27"/>
  <c r="F1061" i="27" s="1"/>
  <c r="E1060" i="27"/>
  <c r="F1060" i="27" s="1"/>
  <c r="E1059" i="27"/>
  <c r="F1059" i="27" s="1"/>
  <c r="E1058" i="27"/>
  <c r="F1058" i="27" s="1"/>
  <c r="E1057" i="27"/>
  <c r="F1057" i="27" s="1"/>
  <c r="E1056" i="27"/>
  <c r="F1056" i="27" s="1"/>
  <c r="E1055" i="27"/>
  <c r="F1055" i="27" s="1"/>
  <c r="E1054" i="27"/>
  <c r="F1054" i="27" s="1"/>
  <c r="E1053" i="27"/>
  <c r="F1053" i="27" s="1"/>
  <c r="E1052" i="27"/>
  <c r="F1052" i="27" s="1"/>
  <c r="E1051" i="27"/>
  <c r="F1051" i="27" s="1"/>
  <c r="E1050" i="27"/>
  <c r="F1050" i="27" s="1"/>
  <c r="E1049" i="27"/>
  <c r="F1049" i="27" s="1"/>
  <c r="E1048" i="27"/>
  <c r="F1048" i="27" s="1"/>
  <c r="E1047" i="27"/>
  <c r="F1047" i="27" s="1"/>
  <c r="E1046" i="27"/>
  <c r="F1046" i="27" s="1"/>
  <c r="E1045" i="27"/>
  <c r="F1045" i="27" s="1"/>
  <c r="E1044" i="27"/>
  <c r="F1044" i="27" s="1"/>
  <c r="E1043" i="27"/>
  <c r="F1043" i="27" s="1"/>
  <c r="E1042" i="27"/>
  <c r="F1042" i="27" s="1"/>
  <c r="E1041" i="27"/>
  <c r="F1041" i="27" s="1"/>
  <c r="E1040" i="27"/>
  <c r="F1040" i="27" s="1"/>
  <c r="E1039" i="27"/>
  <c r="F1039" i="27" s="1"/>
  <c r="E1038" i="27"/>
  <c r="F1038" i="27" s="1"/>
  <c r="E1037" i="27"/>
  <c r="F1037" i="27" s="1"/>
  <c r="E1036" i="27"/>
  <c r="F1036" i="27" s="1"/>
  <c r="E1035" i="27"/>
  <c r="F1035" i="27" s="1"/>
  <c r="E1034" i="27"/>
  <c r="F1034" i="27" s="1"/>
  <c r="E1033" i="27"/>
  <c r="F1033" i="27" s="1"/>
  <c r="E1032" i="27"/>
  <c r="F1032" i="27" s="1"/>
  <c r="E1031" i="27"/>
  <c r="F1031" i="27" s="1"/>
  <c r="E1030" i="27"/>
  <c r="F1030" i="27" s="1"/>
  <c r="E1029" i="27"/>
  <c r="F1029" i="27" s="1"/>
  <c r="E1028" i="27"/>
  <c r="F1028" i="27" s="1"/>
  <c r="E1027" i="27"/>
  <c r="F1027" i="27" s="1"/>
  <c r="E1026" i="27"/>
  <c r="F1026" i="27" s="1"/>
  <c r="E1025" i="27"/>
  <c r="F1025" i="27" s="1"/>
  <c r="E1024" i="27"/>
  <c r="F1024" i="27" s="1"/>
  <c r="E1023" i="27"/>
  <c r="F1023" i="27" s="1"/>
  <c r="E1022" i="27"/>
  <c r="F1022" i="27" s="1"/>
  <c r="E1021" i="27"/>
  <c r="F1021" i="27" s="1"/>
  <c r="E1020" i="27"/>
  <c r="F1020" i="27" s="1"/>
  <c r="E1019" i="27"/>
  <c r="F1019" i="27" s="1"/>
  <c r="E1018" i="27"/>
  <c r="F1018" i="27" s="1"/>
  <c r="E1017" i="27"/>
  <c r="F1017" i="27" s="1"/>
  <c r="E1016" i="27"/>
  <c r="F1016" i="27" s="1"/>
  <c r="E1015" i="27"/>
  <c r="F1015" i="27" s="1"/>
  <c r="E1014" i="27"/>
  <c r="F1014" i="27" s="1"/>
  <c r="E1013" i="27"/>
  <c r="F1013" i="27" s="1"/>
  <c r="E1012" i="27"/>
  <c r="F1012" i="27" s="1"/>
  <c r="E1011" i="27"/>
  <c r="F1011" i="27" s="1"/>
  <c r="E1010" i="27"/>
  <c r="F1010" i="27" s="1"/>
  <c r="E1009" i="27"/>
  <c r="F1009" i="27" s="1"/>
  <c r="E1008" i="27"/>
  <c r="F1008" i="27" s="1"/>
  <c r="E1007" i="27"/>
  <c r="F1007" i="27" s="1"/>
  <c r="E1006" i="27"/>
  <c r="F1006" i="27" s="1"/>
  <c r="E1005" i="27"/>
  <c r="F1005" i="27" s="1"/>
  <c r="E1004" i="27"/>
  <c r="F1004" i="27" s="1"/>
  <c r="E1003" i="27"/>
  <c r="F1003" i="27" s="1"/>
  <c r="E1002" i="27"/>
  <c r="F1002" i="27" s="1"/>
  <c r="E1001" i="27"/>
  <c r="F1001" i="27" s="1"/>
  <c r="E1000" i="27"/>
  <c r="F1000" i="27" s="1"/>
  <c r="E999" i="27"/>
  <c r="F999" i="27" s="1"/>
  <c r="E998" i="27"/>
  <c r="F998" i="27" s="1"/>
  <c r="E997" i="27"/>
  <c r="F997" i="27" s="1"/>
  <c r="E996" i="27"/>
  <c r="F996" i="27" s="1"/>
  <c r="E995" i="27"/>
  <c r="F995" i="27" s="1"/>
  <c r="E994" i="27"/>
  <c r="F994" i="27" s="1"/>
  <c r="E993" i="27"/>
  <c r="F993" i="27" s="1"/>
  <c r="E992" i="27"/>
  <c r="F992" i="27" s="1"/>
  <c r="E991" i="27"/>
  <c r="F991" i="27" s="1"/>
  <c r="E990" i="27"/>
  <c r="F990" i="27" s="1"/>
  <c r="E989" i="27"/>
  <c r="F989" i="27" s="1"/>
  <c r="E988" i="27"/>
  <c r="F988" i="27" s="1"/>
  <c r="E987" i="27"/>
  <c r="F987" i="27" s="1"/>
  <c r="E986" i="27"/>
  <c r="F986" i="27" s="1"/>
  <c r="E985" i="27"/>
  <c r="F985" i="27" s="1"/>
  <c r="E984" i="27"/>
  <c r="F984" i="27" s="1"/>
  <c r="E983" i="27"/>
  <c r="F983" i="27" s="1"/>
  <c r="E982" i="27"/>
  <c r="F982" i="27" s="1"/>
  <c r="E981" i="27"/>
  <c r="F981" i="27" s="1"/>
  <c r="E980" i="27"/>
  <c r="F980" i="27" s="1"/>
  <c r="E979" i="27"/>
  <c r="F979" i="27" s="1"/>
  <c r="E978" i="27"/>
  <c r="F978" i="27" s="1"/>
  <c r="E977" i="27"/>
  <c r="F977" i="27" s="1"/>
  <c r="E976" i="27"/>
  <c r="F976" i="27" s="1"/>
  <c r="E975" i="27"/>
  <c r="F975" i="27" s="1"/>
  <c r="E974" i="27"/>
  <c r="F974" i="27" s="1"/>
  <c r="E973" i="27"/>
  <c r="F973" i="27" s="1"/>
  <c r="E972" i="27"/>
  <c r="F972" i="27" s="1"/>
  <c r="E971" i="27"/>
  <c r="F971" i="27" s="1"/>
  <c r="E970" i="27"/>
  <c r="F970" i="27" s="1"/>
  <c r="E969" i="27"/>
  <c r="F969" i="27" s="1"/>
  <c r="E968" i="27"/>
  <c r="F968" i="27" s="1"/>
  <c r="E967" i="27"/>
  <c r="F967" i="27" s="1"/>
  <c r="E966" i="27"/>
  <c r="F966" i="27" s="1"/>
  <c r="E965" i="27"/>
  <c r="F965" i="27" s="1"/>
  <c r="E964" i="27"/>
  <c r="F964" i="27" s="1"/>
  <c r="E963" i="27"/>
  <c r="F963" i="27" s="1"/>
  <c r="E962" i="27"/>
  <c r="F962" i="27" s="1"/>
  <c r="E961" i="27"/>
  <c r="F961" i="27" s="1"/>
  <c r="E960" i="27"/>
  <c r="F960" i="27" s="1"/>
  <c r="E959" i="27"/>
  <c r="F959" i="27" s="1"/>
  <c r="E958" i="27"/>
  <c r="F958" i="27" s="1"/>
  <c r="E957" i="27"/>
  <c r="F957" i="27" s="1"/>
  <c r="E956" i="27"/>
  <c r="F956" i="27" s="1"/>
  <c r="E955" i="27"/>
  <c r="F955" i="27" s="1"/>
  <c r="E954" i="27"/>
  <c r="F954" i="27" s="1"/>
  <c r="E953" i="27"/>
  <c r="F953" i="27" s="1"/>
  <c r="E952" i="27"/>
  <c r="F952" i="27" s="1"/>
  <c r="E951" i="27"/>
  <c r="F951" i="27" s="1"/>
  <c r="E950" i="27"/>
  <c r="F950" i="27" s="1"/>
  <c r="E949" i="27"/>
  <c r="F949" i="27" s="1"/>
  <c r="E948" i="27"/>
  <c r="F948" i="27" s="1"/>
  <c r="E947" i="27"/>
  <c r="F947" i="27" s="1"/>
  <c r="E946" i="27"/>
  <c r="F946" i="27" s="1"/>
  <c r="E945" i="27"/>
  <c r="F945" i="27" s="1"/>
  <c r="E944" i="27"/>
  <c r="F944" i="27" s="1"/>
  <c r="E943" i="27"/>
  <c r="F943" i="27" s="1"/>
  <c r="E942" i="27"/>
  <c r="F942" i="27" s="1"/>
  <c r="E941" i="27"/>
  <c r="F941" i="27" s="1"/>
  <c r="E940" i="27"/>
  <c r="F940" i="27" s="1"/>
  <c r="E939" i="27"/>
  <c r="F939" i="27" s="1"/>
  <c r="E938" i="27"/>
  <c r="F938" i="27" s="1"/>
  <c r="E937" i="27"/>
  <c r="F937" i="27" s="1"/>
  <c r="E936" i="27"/>
  <c r="F936" i="27" s="1"/>
  <c r="E935" i="27"/>
  <c r="F935" i="27" s="1"/>
  <c r="E934" i="27"/>
  <c r="F934" i="27" s="1"/>
  <c r="E933" i="27"/>
  <c r="F933" i="27" s="1"/>
  <c r="E932" i="27"/>
  <c r="F932" i="27" s="1"/>
  <c r="E931" i="27"/>
  <c r="F931" i="27" s="1"/>
  <c r="E930" i="27"/>
  <c r="F930" i="27" s="1"/>
  <c r="E929" i="27"/>
  <c r="F929" i="27" s="1"/>
  <c r="E928" i="27"/>
  <c r="F928" i="27" s="1"/>
  <c r="E927" i="27"/>
  <c r="F927" i="27" s="1"/>
  <c r="E926" i="27"/>
  <c r="F926" i="27" s="1"/>
  <c r="E925" i="27"/>
  <c r="F925" i="27" s="1"/>
  <c r="E924" i="27"/>
  <c r="F924" i="27" s="1"/>
  <c r="E923" i="27"/>
  <c r="F923" i="27" s="1"/>
  <c r="E922" i="27"/>
  <c r="F922" i="27" s="1"/>
  <c r="E921" i="27"/>
  <c r="F921" i="27" s="1"/>
  <c r="E920" i="27"/>
  <c r="F920" i="27" s="1"/>
  <c r="E919" i="27"/>
  <c r="F919" i="27" s="1"/>
  <c r="E918" i="27"/>
  <c r="F918" i="27" s="1"/>
  <c r="E917" i="27"/>
  <c r="F917" i="27" s="1"/>
  <c r="E916" i="27"/>
  <c r="F916" i="27" s="1"/>
  <c r="E915" i="27"/>
  <c r="F915" i="27" s="1"/>
  <c r="E914" i="27"/>
  <c r="F914" i="27" s="1"/>
  <c r="E913" i="27"/>
  <c r="F913" i="27" s="1"/>
  <c r="E912" i="27"/>
  <c r="F912" i="27" s="1"/>
  <c r="E911" i="27"/>
  <c r="F911" i="27" s="1"/>
  <c r="E910" i="27"/>
  <c r="F910" i="27" s="1"/>
  <c r="E909" i="27"/>
  <c r="F909" i="27" s="1"/>
  <c r="E908" i="27"/>
  <c r="F908" i="27" s="1"/>
  <c r="E907" i="27"/>
  <c r="F907" i="27" s="1"/>
  <c r="E906" i="27"/>
  <c r="F906" i="27" s="1"/>
  <c r="E905" i="27"/>
  <c r="F905" i="27" s="1"/>
  <c r="E904" i="27"/>
  <c r="F904" i="27" s="1"/>
  <c r="E903" i="27"/>
  <c r="F903" i="27" s="1"/>
  <c r="E902" i="27"/>
  <c r="F902" i="27" s="1"/>
  <c r="E901" i="27"/>
  <c r="F901" i="27" s="1"/>
  <c r="E900" i="27"/>
  <c r="F900" i="27" s="1"/>
  <c r="E899" i="27"/>
  <c r="F899" i="27" s="1"/>
  <c r="E898" i="27"/>
  <c r="F898" i="27" s="1"/>
  <c r="E897" i="27"/>
  <c r="F897" i="27" s="1"/>
  <c r="E896" i="27"/>
  <c r="F896" i="27" s="1"/>
  <c r="E895" i="27"/>
  <c r="F895" i="27" s="1"/>
  <c r="E894" i="27"/>
  <c r="F894" i="27" s="1"/>
  <c r="E893" i="27"/>
  <c r="F893" i="27" s="1"/>
  <c r="E892" i="27"/>
  <c r="F892" i="27" s="1"/>
  <c r="E891" i="27"/>
  <c r="F891" i="27" s="1"/>
  <c r="E890" i="27"/>
  <c r="F890" i="27" s="1"/>
  <c r="E889" i="27"/>
  <c r="F889" i="27" s="1"/>
  <c r="E888" i="27"/>
  <c r="F888" i="27" s="1"/>
  <c r="E887" i="27"/>
  <c r="F887" i="27" s="1"/>
  <c r="E886" i="27"/>
  <c r="F886" i="27" s="1"/>
  <c r="E885" i="27"/>
  <c r="F885" i="27" s="1"/>
  <c r="E884" i="27"/>
  <c r="F884" i="27" s="1"/>
  <c r="E883" i="27"/>
  <c r="F883" i="27" s="1"/>
  <c r="E882" i="27"/>
  <c r="F882" i="27" s="1"/>
  <c r="E881" i="27"/>
  <c r="F881" i="27" s="1"/>
  <c r="E880" i="27"/>
  <c r="F880" i="27" s="1"/>
  <c r="E879" i="27"/>
  <c r="F879" i="27" s="1"/>
  <c r="E878" i="27"/>
  <c r="F878" i="27" s="1"/>
  <c r="E877" i="27"/>
  <c r="F877" i="27" s="1"/>
  <c r="E876" i="27"/>
  <c r="F876" i="27" s="1"/>
  <c r="E875" i="27"/>
  <c r="F875" i="27" s="1"/>
  <c r="E874" i="27"/>
  <c r="F874" i="27" s="1"/>
  <c r="E873" i="27"/>
  <c r="F873" i="27" s="1"/>
  <c r="E872" i="27"/>
  <c r="F872" i="27" s="1"/>
  <c r="E871" i="27"/>
  <c r="F871" i="27" s="1"/>
  <c r="E870" i="27"/>
  <c r="F870" i="27" s="1"/>
  <c r="E869" i="27"/>
  <c r="F869" i="27" s="1"/>
  <c r="E868" i="27"/>
  <c r="F868" i="27" s="1"/>
  <c r="E867" i="27"/>
  <c r="F867" i="27" s="1"/>
  <c r="E866" i="27"/>
  <c r="F866" i="27" s="1"/>
  <c r="E865" i="27"/>
  <c r="F865" i="27" s="1"/>
  <c r="E864" i="27"/>
  <c r="F864" i="27" s="1"/>
  <c r="E863" i="27"/>
  <c r="F863" i="27" s="1"/>
  <c r="E862" i="27"/>
  <c r="F862" i="27" s="1"/>
  <c r="E861" i="27"/>
  <c r="F861" i="27" s="1"/>
  <c r="E860" i="27"/>
  <c r="F860" i="27" s="1"/>
  <c r="E859" i="27"/>
  <c r="F859" i="27" s="1"/>
  <c r="E858" i="27"/>
  <c r="F858" i="27" s="1"/>
  <c r="E857" i="27"/>
  <c r="F857" i="27" s="1"/>
  <c r="E856" i="27"/>
  <c r="F856" i="27" s="1"/>
  <c r="E855" i="27"/>
  <c r="F855" i="27" s="1"/>
  <c r="E854" i="27"/>
  <c r="F854" i="27" s="1"/>
  <c r="E853" i="27"/>
  <c r="F853" i="27" s="1"/>
  <c r="E852" i="27"/>
  <c r="F852" i="27" s="1"/>
  <c r="E851" i="27"/>
  <c r="F851" i="27" s="1"/>
  <c r="E850" i="27"/>
  <c r="F850" i="27" s="1"/>
  <c r="E849" i="27"/>
  <c r="F849" i="27" s="1"/>
  <c r="E848" i="27"/>
  <c r="F848" i="27" s="1"/>
  <c r="E847" i="27"/>
  <c r="F847" i="27" s="1"/>
  <c r="E846" i="27"/>
  <c r="F846" i="27" s="1"/>
  <c r="E845" i="27"/>
  <c r="F845" i="27" s="1"/>
  <c r="E844" i="27"/>
  <c r="F844" i="27" s="1"/>
  <c r="E843" i="27"/>
  <c r="F843" i="27" s="1"/>
  <c r="E842" i="27"/>
  <c r="F842" i="27" s="1"/>
  <c r="E841" i="27"/>
  <c r="F841" i="27" s="1"/>
  <c r="E840" i="27"/>
  <c r="F840" i="27" s="1"/>
  <c r="E839" i="27"/>
  <c r="F839" i="27" s="1"/>
  <c r="E838" i="27"/>
  <c r="F838" i="27" s="1"/>
  <c r="E837" i="27"/>
  <c r="F837" i="27" s="1"/>
  <c r="E836" i="27"/>
  <c r="F836" i="27" s="1"/>
  <c r="E835" i="27"/>
  <c r="F835" i="27" s="1"/>
  <c r="E834" i="27"/>
  <c r="F834" i="27" s="1"/>
  <c r="E833" i="27"/>
  <c r="F833" i="27" s="1"/>
  <c r="E832" i="27"/>
  <c r="F832" i="27" s="1"/>
  <c r="E831" i="27"/>
  <c r="F831" i="27" s="1"/>
  <c r="E830" i="27"/>
  <c r="F830" i="27" s="1"/>
  <c r="E829" i="27"/>
  <c r="F829" i="27" s="1"/>
  <c r="E828" i="27"/>
  <c r="F828" i="27" s="1"/>
  <c r="E827" i="27"/>
  <c r="F827" i="27" s="1"/>
  <c r="E826" i="27"/>
  <c r="F826" i="27" s="1"/>
  <c r="E825" i="27"/>
  <c r="F825" i="27" s="1"/>
  <c r="E824" i="27"/>
  <c r="F824" i="27" s="1"/>
  <c r="E823" i="27"/>
  <c r="F823" i="27" s="1"/>
  <c r="E822" i="27"/>
  <c r="F822" i="27" s="1"/>
  <c r="E821" i="27"/>
  <c r="F821" i="27" s="1"/>
  <c r="E820" i="27"/>
  <c r="F820" i="27" s="1"/>
  <c r="E819" i="27"/>
  <c r="F819" i="27" s="1"/>
  <c r="E818" i="27"/>
  <c r="F818" i="27" s="1"/>
  <c r="E817" i="27"/>
  <c r="F817" i="27" s="1"/>
  <c r="E816" i="27"/>
  <c r="F816" i="27" s="1"/>
  <c r="E815" i="27"/>
  <c r="F815" i="27" s="1"/>
  <c r="E814" i="27"/>
  <c r="F814" i="27" s="1"/>
  <c r="E813" i="27"/>
  <c r="F813" i="27" s="1"/>
  <c r="E812" i="27"/>
  <c r="F812" i="27" s="1"/>
  <c r="E811" i="27"/>
  <c r="F811" i="27" s="1"/>
  <c r="E810" i="27"/>
  <c r="F810" i="27" s="1"/>
  <c r="E809" i="27"/>
  <c r="F809" i="27" s="1"/>
  <c r="E808" i="27"/>
  <c r="F808" i="27" s="1"/>
  <c r="E807" i="27"/>
  <c r="F807" i="27" s="1"/>
  <c r="E806" i="27"/>
  <c r="F806" i="27" s="1"/>
  <c r="E805" i="27"/>
  <c r="F805" i="27" s="1"/>
  <c r="E804" i="27"/>
  <c r="F804" i="27" s="1"/>
  <c r="E803" i="27"/>
  <c r="F803" i="27" s="1"/>
  <c r="E802" i="27"/>
  <c r="F802" i="27" s="1"/>
  <c r="E801" i="27"/>
  <c r="F801" i="27" s="1"/>
  <c r="E800" i="27"/>
  <c r="F800" i="27" s="1"/>
  <c r="E799" i="27"/>
  <c r="F799" i="27" s="1"/>
  <c r="E798" i="27"/>
  <c r="F798" i="27" s="1"/>
  <c r="E797" i="27"/>
  <c r="F797" i="27" s="1"/>
  <c r="E796" i="27"/>
  <c r="F796" i="27" s="1"/>
  <c r="E795" i="27"/>
  <c r="F795" i="27" s="1"/>
  <c r="E794" i="27"/>
  <c r="F794" i="27" s="1"/>
  <c r="E793" i="27"/>
  <c r="F793" i="27" s="1"/>
  <c r="E792" i="27"/>
  <c r="F792" i="27" s="1"/>
  <c r="E791" i="27"/>
  <c r="F791" i="27" s="1"/>
  <c r="E790" i="27"/>
  <c r="F790" i="27" s="1"/>
  <c r="E789" i="27"/>
  <c r="F789" i="27" s="1"/>
  <c r="E788" i="27"/>
  <c r="F788" i="27" s="1"/>
  <c r="E787" i="27"/>
  <c r="F787" i="27" s="1"/>
  <c r="E786" i="27"/>
  <c r="F786" i="27" s="1"/>
  <c r="E785" i="27"/>
  <c r="F785" i="27" s="1"/>
  <c r="E784" i="27"/>
  <c r="F784" i="27" s="1"/>
  <c r="E783" i="27"/>
  <c r="F783" i="27" s="1"/>
  <c r="E782" i="27"/>
  <c r="F782" i="27" s="1"/>
  <c r="E781" i="27"/>
  <c r="F781" i="27" s="1"/>
  <c r="E780" i="27"/>
  <c r="F780" i="27" s="1"/>
  <c r="E779" i="27"/>
  <c r="F779" i="27" s="1"/>
  <c r="E778" i="27"/>
  <c r="F778" i="27" s="1"/>
  <c r="E777" i="27"/>
  <c r="F777" i="27" s="1"/>
  <c r="E776" i="27"/>
  <c r="F776" i="27" s="1"/>
  <c r="E775" i="27"/>
  <c r="F775" i="27" s="1"/>
  <c r="E774" i="27"/>
  <c r="F774" i="27" s="1"/>
  <c r="E773" i="27"/>
  <c r="F773" i="27" s="1"/>
  <c r="E772" i="27"/>
  <c r="F772" i="27" s="1"/>
  <c r="E771" i="27"/>
  <c r="F771" i="27" s="1"/>
  <c r="E770" i="27"/>
  <c r="F770" i="27" s="1"/>
  <c r="E769" i="27"/>
  <c r="F769" i="27" s="1"/>
  <c r="E768" i="27"/>
  <c r="F768" i="27" s="1"/>
  <c r="E767" i="27"/>
  <c r="F767" i="27" s="1"/>
  <c r="E766" i="27"/>
  <c r="F766" i="27" s="1"/>
  <c r="E765" i="27"/>
  <c r="F765" i="27" s="1"/>
  <c r="E764" i="27"/>
  <c r="F764" i="27" s="1"/>
  <c r="E763" i="27"/>
  <c r="F763" i="27" s="1"/>
  <c r="E762" i="27"/>
  <c r="F762" i="27" s="1"/>
  <c r="E761" i="27"/>
  <c r="F761" i="27" s="1"/>
  <c r="E760" i="27"/>
  <c r="F760" i="27" s="1"/>
  <c r="E759" i="27"/>
  <c r="F759" i="27" s="1"/>
  <c r="E758" i="27"/>
  <c r="F758" i="27" s="1"/>
  <c r="E757" i="27"/>
  <c r="F757" i="27" s="1"/>
  <c r="E756" i="27"/>
  <c r="F756" i="27" s="1"/>
  <c r="E755" i="27"/>
  <c r="F755" i="27" s="1"/>
  <c r="E754" i="27"/>
  <c r="F754" i="27" s="1"/>
  <c r="E753" i="27"/>
  <c r="F753" i="27" s="1"/>
  <c r="E752" i="27"/>
  <c r="F752" i="27" s="1"/>
  <c r="E751" i="27"/>
  <c r="F751" i="27" s="1"/>
  <c r="E750" i="27"/>
  <c r="F750" i="27" s="1"/>
  <c r="E749" i="27"/>
  <c r="F749" i="27" s="1"/>
  <c r="E748" i="27"/>
  <c r="F748" i="27" s="1"/>
  <c r="E747" i="27"/>
  <c r="F747" i="27" s="1"/>
  <c r="E746" i="27"/>
  <c r="F746" i="27" s="1"/>
  <c r="E745" i="27"/>
  <c r="F745" i="27" s="1"/>
  <c r="E744" i="27"/>
  <c r="F744" i="27" s="1"/>
  <c r="E743" i="27"/>
  <c r="F743" i="27" s="1"/>
  <c r="E742" i="27"/>
  <c r="F742" i="27" s="1"/>
  <c r="E741" i="27"/>
  <c r="F741" i="27" s="1"/>
  <c r="E740" i="27"/>
  <c r="F740" i="27" s="1"/>
  <c r="E739" i="27"/>
  <c r="F739" i="27" s="1"/>
  <c r="E738" i="27"/>
  <c r="F738" i="27" s="1"/>
  <c r="E737" i="27"/>
  <c r="F737" i="27" s="1"/>
  <c r="E736" i="27"/>
  <c r="F736" i="27" s="1"/>
  <c r="E735" i="27"/>
  <c r="F735" i="27" s="1"/>
  <c r="E734" i="27"/>
  <c r="F734" i="27" s="1"/>
  <c r="E733" i="27"/>
  <c r="F733" i="27" s="1"/>
  <c r="E732" i="27"/>
  <c r="F732" i="27" s="1"/>
  <c r="E731" i="27"/>
  <c r="F731" i="27" s="1"/>
  <c r="E730" i="27"/>
  <c r="F730" i="27" s="1"/>
  <c r="E729" i="27"/>
  <c r="F729" i="27" s="1"/>
  <c r="E728" i="27"/>
  <c r="F728" i="27" s="1"/>
  <c r="E727" i="27"/>
  <c r="F727" i="27" s="1"/>
  <c r="E726" i="27"/>
  <c r="F726" i="27" s="1"/>
  <c r="E725" i="27"/>
  <c r="F725" i="27" s="1"/>
  <c r="E724" i="27"/>
  <c r="F724" i="27" s="1"/>
  <c r="E723" i="27"/>
  <c r="F723" i="27" s="1"/>
  <c r="E722" i="27"/>
  <c r="F722" i="27" s="1"/>
  <c r="E721" i="27"/>
  <c r="F721" i="27" s="1"/>
  <c r="E720" i="27"/>
  <c r="F720" i="27" s="1"/>
  <c r="E719" i="27"/>
  <c r="F719" i="27" s="1"/>
  <c r="E718" i="27"/>
  <c r="F718" i="27" s="1"/>
  <c r="E717" i="27"/>
  <c r="F717" i="27" s="1"/>
  <c r="E716" i="27"/>
  <c r="F716" i="27" s="1"/>
  <c r="E715" i="27"/>
  <c r="F715" i="27" s="1"/>
  <c r="E714" i="27"/>
  <c r="F714" i="27" s="1"/>
  <c r="E713" i="27"/>
  <c r="F713" i="27" s="1"/>
  <c r="E712" i="27"/>
  <c r="F712" i="27" s="1"/>
  <c r="E711" i="27"/>
  <c r="F711" i="27" s="1"/>
  <c r="E710" i="27"/>
  <c r="F710" i="27" s="1"/>
  <c r="E709" i="27"/>
  <c r="F709" i="27" s="1"/>
  <c r="E708" i="27"/>
  <c r="F708" i="27" s="1"/>
  <c r="E707" i="27"/>
  <c r="F707" i="27" s="1"/>
  <c r="E706" i="27"/>
  <c r="F706" i="27" s="1"/>
  <c r="E705" i="27"/>
  <c r="F705" i="27" s="1"/>
  <c r="E704" i="27"/>
  <c r="F704" i="27" s="1"/>
  <c r="E703" i="27"/>
  <c r="F703" i="27" s="1"/>
  <c r="E702" i="27"/>
  <c r="F702" i="27" s="1"/>
  <c r="E701" i="27"/>
  <c r="F701" i="27" s="1"/>
  <c r="E700" i="27"/>
  <c r="F700" i="27" s="1"/>
  <c r="E699" i="27"/>
  <c r="F699" i="27" s="1"/>
  <c r="E698" i="27"/>
  <c r="F698" i="27" s="1"/>
  <c r="E697" i="27"/>
  <c r="F697" i="27" s="1"/>
  <c r="E696" i="27"/>
  <c r="F696" i="27" s="1"/>
  <c r="E695" i="27"/>
  <c r="F695" i="27" s="1"/>
  <c r="E694" i="27"/>
  <c r="F694" i="27" s="1"/>
  <c r="E693" i="27"/>
  <c r="F693" i="27" s="1"/>
  <c r="E692" i="27"/>
  <c r="F692" i="27" s="1"/>
  <c r="E691" i="27"/>
  <c r="F691" i="27" s="1"/>
  <c r="E690" i="27"/>
  <c r="F690" i="27" s="1"/>
  <c r="E689" i="27"/>
  <c r="F689" i="27" s="1"/>
  <c r="E688" i="27"/>
  <c r="F688" i="27" s="1"/>
  <c r="E687" i="27"/>
  <c r="F687" i="27" s="1"/>
  <c r="E686" i="27"/>
  <c r="F686" i="27" s="1"/>
  <c r="E685" i="27"/>
  <c r="F685" i="27" s="1"/>
  <c r="E684" i="27"/>
  <c r="F684" i="27" s="1"/>
  <c r="E683" i="27"/>
  <c r="F683" i="27" s="1"/>
  <c r="E682" i="27"/>
  <c r="F682" i="27" s="1"/>
  <c r="E681" i="27"/>
  <c r="F681" i="27" s="1"/>
  <c r="E680" i="27"/>
  <c r="F680" i="27" s="1"/>
  <c r="E679" i="27"/>
  <c r="F679" i="27" s="1"/>
  <c r="E678" i="27"/>
  <c r="F678" i="27" s="1"/>
  <c r="E677" i="27"/>
  <c r="F677" i="27" s="1"/>
  <c r="E676" i="27"/>
  <c r="F676" i="27" s="1"/>
  <c r="E675" i="27"/>
  <c r="F675" i="27" s="1"/>
  <c r="E674" i="27"/>
  <c r="F674" i="27" s="1"/>
  <c r="E673" i="27"/>
  <c r="F673" i="27" s="1"/>
  <c r="E672" i="27"/>
  <c r="F672" i="27" s="1"/>
  <c r="E671" i="27"/>
  <c r="F671" i="27" s="1"/>
  <c r="E670" i="27"/>
  <c r="F670" i="27" s="1"/>
  <c r="E669" i="27"/>
  <c r="F669" i="27" s="1"/>
  <c r="E668" i="27"/>
  <c r="F668" i="27" s="1"/>
  <c r="E667" i="27"/>
  <c r="F667" i="27" s="1"/>
  <c r="E666" i="27"/>
  <c r="F666" i="27" s="1"/>
  <c r="E665" i="27"/>
  <c r="F665" i="27" s="1"/>
  <c r="E664" i="27"/>
  <c r="F664" i="27" s="1"/>
  <c r="E663" i="27"/>
  <c r="F663" i="27" s="1"/>
  <c r="E662" i="27"/>
  <c r="F662" i="27" s="1"/>
  <c r="E661" i="27"/>
  <c r="F661" i="27" s="1"/>
  <c r="E660" i="27"/>
  <c r="F660" i="27" s="1"/>
  <c r="E659" i="27"/>
  <c r="F659" i="27" s="1"/>
  <c r="E658" i="27"/>
  <c r="F658" i="27" s="1"/>
  <c r="E657" i="27"/>
  <c r="F657" i="27" s="1"/>
  <c r="E656" i="27"/>
  <c r="F656" i="27" s="1"/>
  <c r="E655" i="27"/>
  <c r="F655" i="27" s="1"/>
  <c r="E654" i="27"/>
  <c r="F654" i="27" s="1"/>
  <c r="E653" i="27"/>
  <c r="F653" i="27" s="1"/>
  <c r="E652" i="27"/>
  <c r="F652" i="27" s="1"/>
  <c r="E651" i="27"/>
  <c r="F651" i="27" s="1"/>
  <c r="E650" i="27"/>
  <c r="F650" i="27" s="1"/>
  <c r="E649" i="27"/>
  <c r="F649" i="27" s="1"/>
  <c r="E648" i="27"/>
  <c r="F648" i="27" s="1"/>
  <c r="E647" i="27"/>
  <c r="F647" i="27" s="1"/>
  <c r="E646" i="27"/>
  <c r="F646" i="27" s="1"/>
  <c r="E645" i="27"/>
  <c r="F645" i="27" s="1"/>
  <c r="E644" i="27"/>
  <c r="F644" i="27" s="1"/>
  <c r="E643" i="27"/>
  <c r="F643" i="27" s="1"/>
  <c r="E642" i="27"/>
  <c r="F642" i="27" s="1"/>
  <c r="E641" i="27"/>
  <c r="F641" i="27" s="1"/>
  <c r="E640" i="27"/>
  <c r="F640" i="27" s="1"/>
  <c r="E639" i="27"/>
  <c r="F639" i="27" s="1"/>
  <c r="E638" i="27"/>
  <c r="F638" i="27" s="1"/>
  <c r="E637" i="27"/>
  <c r="F637" i="27" s="1"/>
  <c r="E636" i="27"/>
  <c r="F636" i="27" s="1"/>
  <c r="E635" i="27"/>
  <c r="F635" i="27" s="1"/>
  <c r="E634" i="27"/>
  <c r="F634" i="27" s="1"/>
  <c r="E633" i="27"/>
  <c r="F633" i="27" s="1"/>
  <c r="E632" i="27"/>
  <c r="F632" i="27" s="1"/>
  <c r="E631" i="27"/>
  <c r="F631" i="27" s="1"/>
  <c r="E630" i="27"/>
  <c r="F630" i="27" s="1"/>
  <c r="E629" i="27"/>
  <c r="F629" i="27" s="1"/>
  <c r="E628" i="27"/>
  <c r="F628" i="27" s="1"/>
  <c r="E627" i="27"/>
  <c r="F627" i="27" s="1"/>
  <c r="E626" i="27"/>
  <c r="F626" i="27" s="1"/>
  <c r="E625" i="27"/>
  <c r="F625" i="27" s="1"/>
  <c r="E624" i="27"/>
  <c r="F624" i="27" s="1"/>
  <c r="E623" i="27"/>
  <c r="F623" i="27" s="1"/>
  <c r="E622" i="27"/>
  <c r="F622" i="27" s="1"/>
  <c r="E621" i="27"/>
  <c r="F621" i="27" s="1"/>
  <c r="E620" i="27"/>
  <c r="F620" i="27" s="1"/>
  <c r="E619" i="27"/>
  <c r="F619" i="27" s="1"/>
  <c r="E618" i="27"/>
  <c r="F618" i="27" s="1"/>
  <c r="E617" i="27"/>
  <c r="F617" i="27" s="1"/>
  <c r="E616" i="27"/>
  <c r="F616" i="27" s="1"/>
  <c r="E615" i="27"/>
  <c r="F615" i="27" s="1"/>
  <c r="E614" i="27"/>
  <c r="F614" i="27" s="1"/>
  <c r="E613" i="27"/>
  <c r="F613" i="27" s="1"/>
  <c r="E612" i="27"/>
  <c r="F612" i="27" s="1"/>
  <c r="E611" i="27"/>
  <c r="F611" i="27" s="1"/>
  <c r="E610" i="27"/>
  <c r="F610" i="27" s="1"/>
  <c r="E609" i="27"/>
  <c r="F609" i="27" s="1"/>
  <c r="E608" i="27"/>
  <c r="F608" i="27" s="1"/>
  <c r="E607" i="27"/>
  <c r="F607" i="27" s="1"/>
  <c r="E606" i="27"/>
  <c r="F606" i="27" s="1"/>
  <c r="E605" i="27"/>
  <c r="F605" i="27" s="1"/>
  <c r="E604" i="27"/>
  <c r="F604" i="27" s="1"/>
  <c r="E603" i="27"/>
  <c r="F603" i="27" s="1"/>
  <c r="E602" i="27"/>
  <c r="F602" i="27" s="1"/>
  <c r="E601" i="27"/>
  <c r="F601" i="27" s="1"/>
  <c r="E600" i="27"/>
  <c r="F600" i="27" s="1"/>
  <c r="E599" i="27"/>
  <c r="F599" i="27" s="1"/>
  <c r="E598" i="27"/>
  <c r="F598" i="27" s="1"/>
  <c r="E597" i="27"/>
  <c r="F597" i="27" s="1"/>
  <c r="E596" i="27"/>
  <c r="F596" i="27" s="1"/>
  <c r="E595" i="27"/>
  <c r="F595" i="27" s="1"/>
  <c r="E594" i="27"/>
  <c r="F594" i="27" s="1"/>
  <c r="E593" i="27"/>
  <c r="F593" i="27" s="1"/>
  <c r="E592" i="27"/>
  <c r="F592" i="27" s="1"/>
  <c r="E591" i="27"/>
  <c r="F591" i="27" s="1"/>
  <c r="E590" i="27"/>
  <c r="F590" i="27" s="1"/>
  <c r="E589" i="27"/>
  <c r="F589" i="27" s="1"/>
  <c r="E588" i="27"/>
  <c r="F588" i="27" s="1"/>
  <c r="E587" i="27"/>
  <c r="F587" i="27" s="1"/>
  <c r="E586" i="27"/>
  <c r="F586" i="27" s="1"/>
  <c r="E585" i="27"/>
  <c r="F585" i="27" s="1"/>
  <c r="E584" i="27"/>
  <c r="F584" i="27" s="1"/>
  <c r="E583" i="27"/>
  <c r="F583" i="27" s="1"/>
  <c r="E582" i="27"/>
  <c r="F582" i="27" s="1"/>
  <c r="E581" i="27"/>
  <c r="F581" i="27" s="1"/>
  <c r="E580" i="27"/>
  <c r="F580" i="27" s="1"/>
  <c r="E579" i="27"/>
  <c r="F579" i="27" s="1"/>
  <c r="E578" i="27"/>
  <c r="F578" i="27" s="1"/>
  <c r="E577" i="27"/>
  <c r="F577" i="27" s="1"/>
  <c r="E576" i="27"/>
  <c r="F576" i="27" s="1"/>
  <c r="E575" i="27"/>
  <c r="F575" i="27" s="1"/>
  <c r="E574" i="27"/>
  <c r="F574" i="27" s="1"/>
  <c r="E573" i="27"/>
  <c r="F573" i="27" s="1"/>
  <c r="E572" i="27"/>
  <c r="F572" i="27" s="1"/>
  <c r="E571" i="27"/>
  <c r="F571" i="27" s="1"/>
  <c r="E570" i="27"/>
  <c r="F570" i="27" s="1"/>
  <c r="E569" i="27"/>
  <c r="F569" i="27" s="1"/>
  <c r="E568" i="27"/>
  <c r="F568" i="27" s="1"/>
  <c r="E567" i="27"/>
  <c r="F567" i="27" s="1"/>
  <c r="E566" i="27"/>
  <c r="F566" i="27" s="1"/>
  <c r="E565" i="27"/>
  <c r="F565" i="27" s="1"/>
  <c r="E564" i="27"/>
  <c r="F564" i="27" s="1"/>
  <c r="E563" i="27"/>
  <c r="F563" i="27" s="1"/>
  <c r="E562" i="27"/>
  <c r="F562" i="27" s="1"/>
  <c r="E561" i="27"/>
  <c r="F561" i="27" s="1"/>
  <c r="E560" i="27"/>
  <c r="F560" i="27" s="1"/>
  <c r="E559" i="27"/>
  <c r="F559" i="27" s="1"/>
  <c r="E558" i="27"/>
  <c r="F558" i="27" s="1"/>
  <c r="E557" i="27"/>
  <c r="F557" i="27" s="1"/>
  <c r="E556" i="27"/>
  <c r="F556" i="27" s="1"/>
  <c r="E555" i="27"/>
  <c r="F555" i="27" s="1"/>
  <c r="E554" i="27"/>
  <c r="F554" i="27" s="1"/>
  <c r="E553" i="27"/>
  <c r="F553" i="27" s="1"/>
  <c r="E552" i="27"/>
  <c r="F552" i="27" s="1"/>
  <c r="E551" i="27"/>
  <c r="F551" i="27" s="1"/>
  <c r="E550" i="27"/>
  <c r="F550" i="27" s="1"/>
  <c r="E549" i="27"/>
  <c r="F549" i="27" s="1"/>
  <c r="E548" i="27"/>
  <c r="F548" i="27" s="1"/>
  <c r="E547" i="27"/>
  <c r="F547" i="27" s="1"/>
  <c r="E546" i="27"/>
  <c r="F546" i="27" s="1"/>
  <c r="E545" i="27"/>
  <c r="F545" i="27" s="1"/>
  <c r="E544" i="27"/>
  <c r="F544" i="27" s="1"/>
  <c r="E543" i="27"/>
  <c r="F543" i="27" s="1"/>
  <c r="E542" i="27"/>
  <c r="F542" i="27" s="1"/>
  <c r="E541" i="27"/>
  <c r="F541" i="27" s="1"/>
  <c r="E540" i="27"/>
  <c r="F540" i="27" s="1"/>
  <c r="E539" i="27"/>
  <c r="F539" i="27" s="1"/>
  <c r="E538" i="27"/>
  <c r="F538" i="27" s="1"/>
  <c r="E537" i="27"/>
  <c r="F537" i="27" s="1"/>
  <c r="E536" i="27"/>
  <c r="F536" i="27" s="1"/>
  <c r="E535" i="27"/>
  <c r="F535" i="27" s="1"/>
  <c r="E534" i="27"/>
  <c r="F534" i="27" s="1"/>
  <c r="E533" i="27"/>
  <c r="F533" i="27" s="1"/>
  <c r="E532" i="27"/>
  <c r="F532" i="27" s="1"/>
  <c r="E531" i="27"/>
  <c r="F531" i="27" s="1"/>
  <c r="E530" i="27"/>
  <c r="F530" i="27" s="1"/>
  <c r="E529" i="27"/>
  <c r="F529" i="27" s="1"/>
  <c r="E528" i="27"/>
  <c r="F528" i="27" s="1"/>
  <c r="E527" i="27"/>
  <c r="F527" i="27" s="1"/>
  <c r="E526" i="27"/>
  <c r="F526" i="27" s="1"/>
  <c r="E525" i="27"/>
  <c r="F525" i="27" s="1"/>
  <c r="E524" i="27"/>
  <c r="F524" i="27" s="1"/>
  <c r="E523" i="27"/>
  <c r="F523" i="27" s="1"/>
  <c r="E522" i="27"/>
  <c r="F522" i="27" s="1"/>
  <c r="E521" i="27"/>
  <c r="F521" i="27" s="1"/>
  <c r="E520" i="27"/>
  <c r="F520" i="27" s="1"/>
  <c r="E519" i="27"/>
  <c r="F519" i="27" s="1"/>
  <c r="E518" i="27"/>
  <c r="F518" i="27" s="1"/>
  <c r="E517" i="27"/>
  <c r="F517" i="27" s="1"/>
  <c r="E516" i="27"/>
  <c r="F516" i="27" s="1"/>
  <c r="E515" i="27"/>
  <c r="F515" i="27" s="1"/>
  <c r="E514" i="27"/>
  <c r="F514" i="27" s="1"/>
  <c r="E513" i="27"/>
  <c r="F513" i="27" s="1"/>
  <c r="E512" i="27"/>
  <c r="F512" i="27" s="1"/>
  <c r="E511" i="27"/>
  <c r="F511" i="27" s="1"/>
  <c r="E510" i="27"/>
  <c r="F510" i="27" s="1"/>
  <c r="E509" i="27"/>
  <c r="F509" i="27" s="1"/>
  <c r="E508" i="27"/>
  <c r="F508" i="27" s="1"/>
  <c r="E507" i="27"/>
  <c r="F507" i="27" s="1"/>
  <c r="E506" i="27"/>
  <c r="F506" i="27" s="1"/>
  <c r="E505" i="27"/>
  <c r="F505" i="27" s="1"/>
  <c r="E504" i="27"/>
  <c r="F504" i="27" s="1"/>
  <c r="E503" i="27"/>
  <c r="F503" i="27" s="1"/>
  <c r="E502" i="27"/>
  <c r="F502" i="27" s="1"/>
  <c r="E501" i="27"/>
  <c r="F501" i="27" s="1"/>
  <c r="E500" i="27"/>
  <c r="F500" i="27" s="1"/>
  <c r="E499" i="27"/>
  <c r="F499" i="27" s="1"/>
  <c r="E498" i="27"/>
  <c r="F498" i="27" s="1"/>
  <c r="E497" i="27"/>
  <c r="F497" i="27" s="1"/>
  <c r="E496" i="27"/>
  <c r="F496" i="27" s="1"/>
  <c r="E495" i="27"/>
  <c r="F495" i="27" s="1"/>
  <c r="E494" i="27"/>
  <c r="F494" i="27" s="1"/>
  <c r="E493" i="27"/>
  <c r="F493" i="27" s="1"/>
  <c r="E492" i="27"/>
  <c r="F492" i="27" s="1"/>
  <c r="E491" i="27"/>
  <c r="F491" i="27" s="1"/>
  <c r="E490" i="27"/>
  <c r="F490" i="27" s="1"/>
  <c r="E489" i="27"/>
  <c r="F489" i="27" s="1"/>
  <c r="E488" i="27"/>
  <c r="F488" i="27" s="1"/>
  <c r="E487" i="27"/>
  <c r="F487" i="27" s="1"/>
  <c r="E486" i="27"/>
  <c r="F486" i="27" s="1"/>
  <c r="E485" i="27"/>
  <c r="F485" i="27" s="1"/>
  <c r="E484" i="27"/>
  <c r="F484" i="27" s="1"/>
  <c r="E483" i="27"/>
  <c r="F483" i="27" s="1"/>
  <c r="E482" i="27"/>
  <c r="F482" i="27" s="1"/>
  <c r="E481" i="27"/>
  <c r="F481" i="27" s="1"/>
  <c r="E480" i="27"/>
  <c r="F480" i="27" s="1"/>
  <c r="E479" i="27"/>
  <c r="F479" i="27" s="1"/>
  <c r="E478" i="27"/>
  <c r="F478" i="27" s="1"/>
  <c r="E477" i="27"/>
  <c r="F477" i="27" s="1"/>
  <c r="E476" i="27"/>
  <c r="F476" i="27" s="1"/>
  <c r="E475" i="27"/>
  <c r="F475" i="27" s="1"/>
  <c r="E474" i="27"/>
  <c r="F474" i="27" s="1"/>
  <c r="E473" i="27"/>
  <c r="F473" i="27" s="1"/>
  <c r="E472" i="27"/>
  <c r="F472" i="27" s="1"/>
  <c r="E471" i="27"/>
  <c r="F471" i="27" s="1"/>
  <c r="E470" i="27"/>
  <c r="F470" i="27" s="1"/>
  <c r="E469" i="27"/>
  <c r="F469" i="27" s="1"/>
  <c r="E468" i="27"/>
  <c r="F468" i="27" s="1"/>
  <c r="E467" i="27"/>
  <c r="F467" i="27" s="1"/>
  <c r="E466" i="27"/>
  <c r="F466" i="27" s="1"/>
  <c r="E465" i="27"/>
  <c r="F465" i="27" s="1"/>
  <c r="E464" i="27"/>
  <c r="F464" i="27" s="1"/>
  <c r="E463" i="27"/>
  <c r="F463" i="27" s="1"/>
  <c r="E462" i="27"/>
  <c r="F462" i="27" s="1"/>
  <c r="E461" i="27"/>
  <c r="F461" i="27" s="1"/>
  <c r="E460" i="27"/>
  <c r="F460" i="27" s="1"/>
  <c r="E459" i="27"/>
  <c r="F459" i="27" s="1"/>
  <c r="E458" i="27"/>
  <c r="F458" i="27" s="1"/>
  <c r="E457" i="27"/>
  <c r="F457" i="27" s="1"/>
  <c r="E456" i="27"/>
  <c r="F456" i="27" s="1"/>
  <c r="E455" i="27"/>
  <c r="F455" i="27" s="1"/>
  <c r="E454" i="27"/>
  <c r="F454" i="27" s="1"/>
  <c r="E453" i="27"/>
  <c r="F453" i="27" s="1"/>
  <c r="E452" i="27"/>
  <c r="F452" i="27" s="1"/>
  <c r="E451" i="27"/>
  <c r="F451" i="27" s="1"/>
  <c r="E450" i="27"/>
  <c r="F450" i="27" s="1"/>
  <c r="E449" i="27"/>
  <c r="F449" i="27" s="1"/>
  <c r="E448" i="27"/>
  <c r="F448" i="27" s="1"/>
  <c r="E447" i="27"/>
  <c r="F447" i="27" s="1"/>
  <c r="E446" i="27"/>
  <c r="F446" i="27" s="1"/>
  <c r="E445" i="27"/>
  <c r="F445" i="27" s="1"/>
  <c r="E444" i="27"/>
  <c r="F444" i="27" s="1"/>
  <c r="E443" i="27"/>
  <c r="F443" i="27" s="1"/>
  <c r="E442" i="27"/>
  <c r="F442" i="27" s="1"/>
  <c r="E441" i="27"/>
  <c r="F441" i="27" s="1"/>
  <c r="E440" i="27"/>
  <c r="F440" i="27" s="1"/>
  <c r="E439" i="27"/>
  <c r="F439" i="27" s="1"/>
  <c r="E438" i="27"/>
  <c r="F438" i="27" s="1"/>
  <c r="E437" i="27"/>
  <c r="F437" i="27" s="1"/>
  <c r="E436" i="27"/>
  <c r="F436" i="27" s="1"/>
  <c r="E435" i="27"/>
  <c r="F435" i="27" s="1"/>
  <c r="E434" i="27"/>
  <c r="F434" i="27" s="1"/>
  <c r="E433" i="27"/>
  <c r="F433" i="27" s="1"/>
  <c r="E432" i="27"/>
  <c r="F432" i="27" s="1"/>
  <c r="E431" i="27"/>
  <c r="F431" i="27" s="1"/>
  <c r="E430" i="27"/>
  <c r="F430" i="27" s="1"/>
  <c r="E429" i="27"/>
  <c r="F429" i="27" s="1"/>
  <c r="E428" i="27"/>
  <c r="F428" i="27" s="1"/>
  <c r="E427" i="27"/>
  <c r="F427" i="27" s="1"/>
  <c r="E426" i="27"/>
  <c r="F426" i="27" s="1"/>
  <c r="E425" i="27"/>
  <c r="F425" i="27" s="1"/>
  <c r="E424" i="27"/>
  <c r="F424" i="27" s="1"/>
  <c r="E423" i="27"/>
  <c r="F423" i="27" s="1"/>
  <c r="E422" i="27"/>
  <c r="F422" i="27" s="1"/>
  <c r="E421" i="27"/>
  <c r="F421" i="27" s="1"/>
  <c r="E420" i="27"/>
  <c r="F420" i="27" s="1"/>
  <c r="E419" i="27"/>
  <c r="F419" i="27" s="1"/>
  <c r="E418" i="27"/>
  <c r="F418" i="27" s="1"/>
  <c r="E417" i="27"/>
  <c r="F417" i="27" s="1"/>
  <c r="E416" i="27"/>
  <c r="F416" i="27" s="1"/>
  <c r="E415" i="27"/>
  <c r="F415" i="27" s="1"/>
  <c r="E414" i="27"/>
  <c r="F414" i="27" s="1"/>
  <c r="E413" i="27"/>
  <c r="F413" i="27" s="1"/>
  <c r="E412" i="27"/>
  <c r="F412" i="27" s="1"/>
  <c r="E411" i="27"/>
  <c r="F411" i="27" s="1"/>
  <c r="E410" i="27"/>
  <c r="F410" i="27" s="1"/>
  <c r="E409" i="27"/>
  <c r="F409" i="27" s="1"/>
  <c r="E408" i="27"/>
  <c r="F408" i="27" s="1"/>
  <c r="E407" i="27"/>
  <c r="F407" i="27" s="1"/>
  <c r="E406" i="27"/>
  <c r="F406" i="27" s="1"/>
  <c r="E405" i="27"/>
  <c r="F405" i="27" s="1"/>
  <c r="E404" i="27"/>
  <c r="F404" i="27" s="1"/>
  <c r="E403" i="27"/>
  <c r="F403" i="27" s="1"/>
  <c r="E402" i="27"/>
  <c r="F402" i="27" s="1"/>
  <c r="E401" i="27"/>
  <c r="F401" i="27" s="1"/>
  <c r="E400" i="27"/>
  <c r="F400" i="27" s="1"/>
  <c r="E399" i="27"/>
  <c r="F399" i="27" s="1"/>
  <c r="E398" i="27"/>
  <c r="F398" i="27" s="1"/>
  <c r="E397" i="27"/>
  <c r="F397" i="27" s="1"/>
  <c r="E396" i="27"/>
  <c r="F396" i="27" s="1"/>
  <c r="E395" i="27"/>
  <c r="F395" i="27" s="1"/>
  <c r="E394" i="27"/>
  <c r="F394" i="27" s="1"/>
  <c r="E393" i="27"/>
  <c r="F393" i="27" s="1"/>
  <c r="E392" i="27"/>
  <c r="F392" i="27" s="1"/>
  <c r="E391" i="27"/>
  <c r="F391" i="27" s="1"/>
  <c r="E390" i="27"/>
  <c r="F390" i="27" s="1"/>
  <c r="E389" i="27"/>
  <c r="F389" i="27" s="1"/>
  <c r="E388" i="27"/>
  <c r="F388" i="27" s="1"/>
  <c r="E387" i="27"/>
  <c r="F387" i="27" s="1"/>
  <c r="E386" i="27"/>
  <c r="F386" i="27" s="1"/>
  <c r="E385" i="27"/>
  <c r="F385" i="27" s="1"/>
  <c r="E384" i="27"/>
  <c r="F384" i="27" s="1"/>
  <c r="E383" i="27"/>
  <c r="F383" i="27" s="1"/>
  <c r="E382" i="27"/>
  <c r="F382" i="27" s="1"/>
  <c r="E381" i="27"/>
  <c r="F381" i="27" s="1"/>
  <c r="E380" i="27"/>
  <c r="F380" i="27" s="1"/>
  <c r="E379" i="27"/>
  <c r="F379" i="27" s="1"/>
  <c r="E378" i="27"/>
  <c r="F378" i="27" s="1"/>
  <c r="E377" i="27"/>
  <c r="F377" i="27" s="1"/>
  <c r="E376" i="27"/>
  <c r="F376" i="27" s="1"/>
  <c r="E375" i="27"/>
  <c r="F375" i="27" s="1"/>
  <c r="E374" i="27"/>
  <c r="F374" i="27" s="1"/>
  <c r="E373" i="27"/>
  <c r="F373" i="27" s="1"/>
  <c r="E372" i="27"/>
  <c r="F372" i="27" s="1"/>
  <c r="E371" i="27"/>
  <c r="F371" i="27" s="1"/>
  <c r="E370" i="27"/>
  <c r="F370" i="27" s="1"/>
  <c r="E369" i="27"/>
  <c r="F369" i="27" s="1"/>
  <c r="E368" i="27"/>
  <c r="F368" i="27" s="1"/>
  <c r="E367" i="27"/>
  <c r="F367" i="27" s="1"/>
  <c r="E366" i="27"/>
  <c r="F366" i="27" s="1"/>
  <c r="E365" i="27"/>
  <c r="F365" i="27" s="1"/>
  <c r="E364" i="27"/>
  <c r="F364" i="27" s="1"/>
  <c r="E363" i="27"/>
  <c r="F363" i="27" s="1"/>
  <c r="E362" i="27"/>
  <c r="F362" i="27" s="1"/>
  <c r="E361" i="27"/>
  <c r="F361" i="27" s="1"/>
  <c r="E360" i="27"/>
  <c r="F360" i="27" s="1"/>
  <c r="E359" i="27"/>
  <c r="F359" i="27" s="1"/>
  <c r="E358" i="27"/>
  <c r="F358" i="27" s="1"/>
  <c r="E357" i="27"/>
  <c r="F357" i="27" s="1"/>
  <c r="E356" i="27"/>
  <c r="F356" i="27" s="1"/>
  <c r="E355" i="27"/>
  <c r="F355" i="27" s="1"/>
  <c r="E354" i="27"/>
  <c r="F354" i="27" s="1"/>
  <c r="E353" i="27"/>
  <c r="F353" i="27" s="1"/>
  <c r="E352" i="27"/>
  <c r="F352" i="27" s="1"/>
  <c r="E351" i="27"/>
  <c r="F351" i="27" s="1"/>
  <c r="E350" i="27"/>
  <c r="F350" i="27" s="1"/>
  <c r="E349" i="27"/>
  <c r="F349" i="27" s="1"/>
  <c r="E348" i="27"/>
  <c r="F348" i="27" s="1"/>
  <c r="E347" i="27"/>
  <c r="F347" i="27" s="1"/>
  <c r="E346" i="27"/>
  <c r="F346" i="27" s="1"/>
  <c r="E345" i="27"/>
  <c r="F345" i="27" s="1"/>
  <c r="E344" i="27"/>
  <c r="F344" i="27" s="1"/>
  <c r="E343" i="27"/>
  <c r="F343" i="27" s="1"/>
  <c r="E342" i="27"/>
  <c r="F342" i="27" s="1"/>
  <c r="E341" i="27"/>
  <c r="F341" i="27" s="1"/>
  <c r="E340" i="27"/>
  <c r="F340" i="27" s="1"/>
  <c r="E339" i="27"/>
  <c r="F339" i="27" s="1"/>
  <c r="E338" i="27"/>
  <c r="F338" i="27" s="1"/>
  <c r="E337" i="27"/>
  <c r="F337" i="27" s="1"/>
  <c r="E336" i="27"/>
  <c r="F336" i="27" s="1"/>
  <c r="E335" i="27"/>
  <c r="F335" i="27" s="1"/>
  <c r="E334" i="27"/>
  <c r="F334" i="27" s="1"/>
  <c r="E333" i="27"/>
  <c r="F333" i="27" s="1"/>
  <c r="E332" i="27"/>
  <c r="F332" i="27" s="1"/>
  <c r="E331" i="27"/>
  <c r="F331" i="27" s="1"/>
  <c r="E330" i="27"/>
  <c r="F330" i="27" s="1"/>
  <c r="E329" i="27"/>
  <c r="F329" i="27" s="1"/>
  <c r="E328" i="27"/>
  <c r="F328" i="27" s="1"/>
  <c r="E327" i="27"/>
  <c r="F327" i="27" s="1"/>
  <c r="E326" i="27"/>
  <c r="F326" i="27" s="1"/>
  <c r="E325" i="27"/>
  <c r="F325" i="27" s="1"/>
  <c r="E324" i="27"/>
  <c r="F324" i="27" s="1"/>
  <c r="E323" i="27"/>
  <c r="F323" i="27" s="1"/>
  <c r="E322" i="27"/>
  <c r="F322" i="27" s="1"/>
  <c r="E321" i="27"/>
  <c r="F321" i="27" s="1"/>
  <c r="E320" i="27"/>
  <c r="F320" i="27" s="1"/>
  <c r="E319" i="27"/>
  <c r="F319" i="27" s="1"/>
  <c r="E318" i="27"/>
  <c r="F318" i="27" s="1"/>
  <c r="E317" i="27"/>
  <c r="F317" i="27" s="1"/>
  <c r="E316" i="27"/>
  <c r="F316" i="27" s="1"/>
  <c r="E315" i="27"/>
  <c r="F315" i="27" s="1"/>
  <c r="E314" i="27"/>
  <c r="F314" i="27" s="1"/>
  <c r="E313" i="27"/>
  <c r="F313" i="27" s="1"/>
  <c r="E312" i="27"/>
  <c r="F312" i="27" s="1"/>
  <c r="E311" i="27"/>
  <c r="F311" i="27" s="1"/>
  <c r="E310" i="27"/>
  <c r="F310" i="27" s="1"/>
  <c r="E309" i="27"/>
  <c r="F309" i="27" s="1"/>
  <c r="E308" i="27"/>
  <c r="F308" i="27" s="1"/>
  <c r="E307" i="27"/>
  <c r="F307" i="27" s="1"/>
  <c r="E306" i="27"/>
  <c r="F306" i="27" s="1"/>
  <c r="E305" i="27"/>
  <c r="F305" i="27" s="1"/>
  <c r="E304" i="27"/>
  <c r="F304" i="27" s="1"/>
  <c r="E303" i="27"/>
  <c r="F303" i="27" s="1"/>
  <c r="E302" i="27"/>
  <c r="F302" i="27" s="1"/>
  <c r="E301" i="27"/>
  <c r="F301" i="27" s="1"/>
  <c r="E300" i="27"/>
  <c r="F300" i="27" s="1"/>
  <c r="E299" i="27"/>
  <c r="F299" i="27" s="1"/>
  <c r="E298" i="27"/>
  <c r="F298" i="27" s="1"/>
  <c r="E297" i="27"/>
  <c r="F297" i="27" s="1"/>
  <c r="E296" i="27"/>
  <c r="F296" i="27" s="1"/>
  <c r="E295" i="27"/>
  <c r="F295" i="27" s="1"/>
  <c r="E294" i="27"/>
  <c r="F294" i="27" s="1"/>
  <c r="E293" i="27"/>
  <c r="F293" i="27" s="1"/>
  <c r="E292" i="27"/>
  <c r="F292" i="27" s="1"/>
  <c r="E291" i="27"/>
  <c r="F291" i="27" s="1"/>
  <c r="E290" i="27"/>
  <c r="F290" i="27" s="1"/>
  <c r="E289" i="27"/>
  <c r="F289" i="27" s="1"/>
  <c r="E288" i="27"/>
  <c r="F288" i="27" s="1"/>
  <c r="E287" i="27"/>
  <c r="F287" i="27" s="1"/>
  <c r="E286" i="27"/>
  <c r="F286" i="27" s="1"/>
  <c r="E285" i="27"/>
  <c r="F285" i="27" s="1"/>
  <c r="E284" i="27"/>
  <c r="F284" i="27" s="1"/>
  <c r="E283" i="27"/>
  <c r="F283" i="27" s="1"/>
  <c r="E282" i="27"/>
  <c r="F282" i="27" s="1"/>
  <c r="E281" i="27"/>
  <c r="F281" i="27" s="1"/>
  <c r="E280" i="27"/>
  <c r="F280" i="27" s="1"/>
  <c r="E279" i="27"/>
  <c r="F279" i="27" s="1"/>
  <c r="E278" i="27"/>
  <c r="F278" i="27" s="1"/>
  <c r="E277" i="27"/>
  <c r="F277" i="27" s="1"/>
  <c r="E276" i="27"/>
  <c r="F276" i="27" s="1"/>
  <c r="E275" i="27"/>
  <c r="F275" i="27" s="1"/>
  <c r="E274" i="27"/>
  <c r="F274" i="27" s="1"/>
  <c r="E273" i="27"/>
  <c r="F273" i="27" s="1"/>
  <c r="E272" i="27"/>
  <c r="F272" i="27" s="1"/>
  <c r="E271" i="27"/>
  <c r="F271" i="27" s="1"/>
  <c r="E270" i="27"/>
  <c r="F270" i="27" s="1"/>
  <c r="E269" i="27"/>
  <c r="F269" i="27" s="1"/>
  <c r="E268" i="27"/>
  <c r="F268" i="27" s="1"/>
  <c r="E267" i="27"/>
  <c r="F267" i="27" s="1"/>
  <c r="E266" i="27"/>
  <c r="F266" i="27" s="1"/>
  <c r="E265" i="27"/>
  <c r="F265" i="27" s="1"/>
  <c r="E264" i="27"/>
  <c r="F264" i="27" s="1"/>
  <c r="E263" i="27"/>
  <c r="F263" i="27" s="1"/>
  <c r="E262" i="27"/>
  <c r="F262" i="27" s="1"/>
  <c r="E261" i="27"/>
  <c r="F261" i="27" s="1"/>
  <c r="E260" i="27"/>
  <c r="F260" i="27" s="1"/>
  <c r="E259" i="27"/>
  <c r="F259" i="27" s="1"/>
  <c r="E258" i="27"/>
  <c r="F258" i="27" s="1"/>
  <c r="E257" i="27"/>
  <c r="F257" i="27" s="1"/>
  <c r="E256" i="27"/>
  <c r="F256" i="27" s="1"/>
  <c r="E255" i="27"/>
  <c r="F255" i="27" s="1"/>
  <c r="E254" i="27"/>
  <c r="F254" i="27" s="1"/>
  <c r="E253" i="27"/>
  <c r="F253" i="27" s="1"/>
  <c r="E252" i="27"/>
  <c r="F252" i="27" s="1"/>
  <c r="E251" i="27"/>
  <c r="F251" i="27" s="1"/>
  <c r="E250" i="27"/>
  <c r="F250" i="27" s="1"/>
  <c r="E249" i="27"/>
  <c r="F249" i="27" s="1"/>
  <c r="E248" i="27"/>
  <c r="F248" i="27" s="1"/>
  <c r="E247" i="27"/>
  <c r="F247" i="27" s="1"/>
  <c r="E246" i="27"/>
  <c r="F246" i="27" s="1"/>
  <c r="E245" i="27"/>
  <c r="F245" i="27" s="1"/>
  <c r="E244" i="27"/>
  <c r="F244" i="27" s="1"/>
  <c r="E243" i="27"/>
  <c r="F243" i="27" s="1"/>
  <c r="E242" i="27"/>
  <c r="F242" i="27" s="1"/>
  <c r="E241" i="27"/>
  <c r="F241" i="27" s="1"/>
  <c r="E240" i="27"/>
  <c r="F240" i="27" s="1"/>
  <c r="E239" i="27"/>
  <c r="F239" i="27" s="1"/>
  <c r="E238" i="27"/>
  <c r="F238" i="27" s="1"/>
  <c r="E237" i="27"/>
  <c r="F237" i="27" s="1"/>
  <c r="E236" i="27"/>
  <c r="F236" i="27" s="1"/>
  <c r="E235" i="27"/>
  <c r="F235" i="27" s="1"/>
  <c r="E234" i="27"/>
  <c r="F234" i="27" s="1"/>
  <c r="E233" i="27"/>
  <c r="F233" i="27" s="1"/>
  <c r="E232" i="27"/>
  <c r="F232" i="27" s="1"/>
  <c r="E231" i="27"/>
  <c r="F231" i="27" s="1"/>
  <c r="E230" i="27"/>
  <c r="F230" i="27" s="1"/>
  <c r="E229" i="27"/>
  <c r="F229" i="27" s="1"/>
  <c r="E228" i="27"/>
  <c r="F228" i="27" s="1"/>
  <c r="E227" i="27"/>
  <c r="F227" i="27" s="1"/>
  <c r="E226" i="27"/>
  <c r="F226" i="27" s="1"/>
  <c r="E225" i="27"/>
  <c r="F225" i="27" s="1"/>
  <c r="E224" i="27"/>
  <c r="F224" i="27" s="1"/>
  <c r="E223" i="27"/>
  <c r="F223" i="27" s="1"/>
  <c r="E222" i="27"/>
  <c r="F222" i="27" s="1"/>
  <c r="E221" i="27"/>
  <c r="F221" i="27" s="1"/>
  <c r="E220" i="27"/>
  <c r="F220" i="27" s="1"/>
  <c r="E219" i="27"/>
  <c r="F219" i="27" s="1"/>
  <c r="E218" i="27"/>
  <c r="F218" i="27" s="1"/>
  <c r="E217" i="27"/>
  <c r="F217" i="27" s="1"/>
  <c r="E216" i="27"/>
  <c r="F216" i="27" s="1"/>
  <c r="E215" i="27"/>
  <c r="F215" i="27" s="1"/>
  <c r="E214" i="27"/>
  <c r="F214" i="27" s="1"/>
  <c r="E213" i="27"/>
  <c r="F213" i="27" s="1"/>
  <c r="E212" i="27"/>
  <c r="F212" i="27" s="1"/>
  <c r="E211" i="27"/>
  <c r="F211" i="27" s="1"/>
  <c r="E210" i="27"/>
  <c r="F210" i="27" s="1"/>
  <c r="E209" i="27"/>
  <c r="F209" i="27" s="1"/>
  <c r="E208" i="27"/>
  <c r="F208" i="27" s="1"/>
  <c r="E207" i="27"/>
  <c r="F207" i="27" s="1"/>
  <c r="E206" i="27"/>
  <c r="F206" i="27" s="1"/>
  <c r="E205" i="27"/>
  <c r="F205" i="27" s="1"/>
  <c r="E204" i="27"/>
  <c r="F204" i="27" s="1"/>
  <c r="E203" i="27"/>
  <c r="F203" i="27" s="1"/>
  <c r="E202" i="27"/>
  <c r="F202" i="27" s="1"/>
  <c r="E201" i="27"/>
  <c r="F201" i="27" s="1"/>
  <c r="E200" i="27"/>
  <c r="F200" i="27" s="1"/>
  <c r="E199" i="27"/>
  <c r="F199" i="27" s="1"/>
  <c r="E198" i="27"/>
  <c r="F198" i="27" s="1"/>
  <c r="E197" i="27"/>
  <c r="F197" i="27" s="1"/>
  <c r="E196" i="27"/>
  <c r="F196" i="27" s="1"/>
  <c r="E195" i="27"/>
  <c r="F195" i="27" s="1"/>
  <c r="E194" i="27"/>
  <c r="F194" i="27" s="1"/>
  <c r="E193" i="27"/>
  <c r="F193" i="27" s="1"/>
  <c r="E192" i="27"/>
  <c r="F192" i="27" s="1"/>
  <c r="E191" i="27"/>
  <c r="F191" i="27" s="1"/>
  <c r="E190" i="27"/>
  <c r="F190" i="27" s="1"/>
  <c r="E189" i="27"/>
  <c r="F189" i="27" s="1"/>
  <c r="E188" i="27"/>
  <c r="F188" i="27" s="1"/>
  <c r="E187" i="27"/>
  <c r="F187" i="27" s="1"/>
  <c r="E186" i="27"/>
  <c r="F186" i="27" s="1"/>
  <c r="E185" i="27"/>
  <c r="F185" i="27" s="1"/>
  <c r="E184" i="27"/>
  <c r="F184" i="27" s="1"/>
  <c r="E183" i="27"/>
  <c r="F183" i="27" s="1"/>
  <c r="E182" i="27"/>
  <c r="F182" i="27" s="1"/>
  <c r="E181" i="27"/>
  <c r="F181" i="27" s="1"/>
  <c r="E180" i="27"/>
  <c r="F180" i="27" s="1"/>
  <c r="E179" i="27"/>
  <c r="F179" i="27" s="1"/>
  <c r="E178" i="27"/>
  <c r="F178" i="27" s="1"/>
  <c r="E177" i="27"/>
  <c r="F177" i="27" s="1"/>
  <c r="E176" i="27"/>
  <c r="F176" i="27" s="1"/>
  <c r="E175" i="27"/>
  <c r="F175" i="27" s="1"/>
  <c r="E174" i="27"/>
  <c r="F174" i="27" s="1"/>
  <c r="E173" i="27"/>
  <c r="F173" i="27" s="1"/>
  <c r="E172" i="27"/>
  <c r="F172" i="27" s="1"/>
  <c r="E171" i="27"/>
  <c r="F171" i="27" s="1"/>
  <c r="E170" i="27"/>
  <c r="F170" i="27" s="1"/>
  <c r="E169" i="27"/>
  <c r="F169" i="27" s="1"/>
  <c r="E168" i="27"/>
  <c r="F168" i="27" s="1"/>
  <c r="E167" i="27"/>
  <c r="F167" i="27" s="1"/>
  <c r="E166" i="27"/>
  <c r="F166" i="27" s="1"/>
  <c r="E165" i="27"/>
  <c r="F165" i="27" s="1"/>
  <c r="E164" i="27"/>
  <c r="F164" i="27" s="1"/>
  <c r="E163" i="27"/>
  <c r="F163" i="27" s="1"/>
  <c r="E162" i="27"/>
  <c r="F162" i="27" s="1"/>
  <c r="E161" i="27"/>
  <c r="F161" i="27" s="1"/>
  <c r="E160" i="27"/>
  <c r="F160" i="27" s="1"/>
  <c r="E159" i="27"/>
  <c r="F159" i="27" s="1"/>
  <c r="E158" i="27"/>
  <c r="F158" i="27" s="1"/>
  <c r="E157" i="27"/>
  <c r="F157" i="27" s="1"/>
  <c r="E156" i="27"/>
  <c r="F156" i="27" s="1"/>
  <c r="E155" i="27"/>
  <c r="F155" i="27" s="1"/>
  <c r="E154" i="27"/>
  <c r="F154" i="27" s="1"/>
  <c r="E153" i="27"/>
  <c r="F153" i="27" s="1"/>
  <c r="E152" i="27"/>
  <c r="F152" i="27" s="1"/>
  <c r="E151" i="27"/>
  <c r="F151" i="27" s="1"/>
  <c r="E150" i="27"/>
  <c r="F150" i="27" s="1"/>
  <c r="E149" i="27"/>
  <c r="F149" i="27" s="1"/>
  <c r="E148" i="27"/>
  <c r="F148" i="27" s="1"/>
  <c r="E147" i="27"/>
  <c r="F147" i="27" s="1"/>
  <c r="E146" i="27"/>
  <c r="F146" i="27" s="1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7" i="27"/>
  <c r="F137" i="27" s="1"/>
  <c r="E136" i="27"/>
  <c r="F136" i="27" s="1"/>
  <c r="E135" i="27"/>
  <c r="F135" i="27" s="1"/>
  <c r="E134" i="27"/>
  <c r="F134" i="27" s="1"/>
  <c r="E133" i="27"/>
  <c r="F133" i="27" s="1"/>
  <c r="E132" i="27"/>
  <c r="F132" i="27" s="1"/>
  <c r="E131" i="27"/>
  <c r="F131" i="27" s="1"/>
  <c r="E130" i="27"/>
  <c r="F130" i="27" s="1"/>
  <c r="E129" i="27"/>
  <c r="F129" i="27" s="1"/>
  <c r="E128" i="27"/>
  <c r="F128" i="27" s="1"/>
  <c r="E127" i="27"/>
  <c r="F127" i="27" s="1"/>
  <c r="E126" i="27"/>
  <c r="F126" i="27" s="1"/>
  <c r="E125" i="27"/>
  <c r="F125" i="27" s="1"/>
  <c r="E124" i="27"/>
  <c r="F124" i="27" s="1"/>
  <c r="E123" i="27"/>
  <c r="F123" i="27" s="1"/>
  <c r="E122" i="27"/>
  <c r="F122" i="27" s="1"/>
  <c r="E121" i="27"/>
  <c r="F121" i="27" s="1"/>
  <c r="E120" i="27"/>
  <c r="F120" i="27" s="1"/>
  <c r="E119" i="27"/>
  <c r="F119" i="27" s="1"/>
  <c r="E118" i="27"/>
  <c r="F118" i="27" s="1"/>
  <c r="E117" i="27"/>
  <c r="F117" i="27" s="1"/>
  <c r="E116" i="27"/>
  <c r="F116" i="27" s="1"/>
  <c r="E115" i="27"/>
  <c r="F115" i="27" s="1"/>
  <c r="E114" i="27"/>
  <c r="F114" i="27" s="1"/>
  <c r="E113" i="27"/>
  <c r="F113" i="27" s="1"/>
  <c r="E112" i="27"/>
  <c r="F112" i="27" s="1"/>
  <c r="E111" i="27"/>
  <c r="F111" i="27" s="1"/>
  <c r="E110" i="27"/>
  <c r="F110" i="27" s="1"/>
  <c r="E109" i="27"/>
  <c r="F109" i="27" s="1"/>
  <c r="E108" i="27"/>
  <c r="F108" i="27" s="1"/>
  <c r="E107" i="27"/>
  <c r="F107" i="27" s="1"/>
  <c r="E106" i="27"/>
  <c r="F106" i="27" s="1"/>
  <c r="E105" i="27"/>
  <c r="F105" i="27" s="1"/>
  <c r="E104" i="27"/>
  <c r="F104" i="27" s="1"/>
  <c r="E103" i="27"/>
  <c r="F103" i="27" s="1"/>
  <c r="E102" i="27"/>
  <c r="F102" i="27" s="1"/>
  <c r="E101" i="27"/>
  <c r="F101" i="27" s="1"/>
  <c r="E100" i="27"/>
  <c r="F100" i="27" s="1"/>
  <c r="E99" i="27"/>
  <c r="F99" i="27" s="1"/>
  <c r="E98" i="27"/>
  <c r="F98" i="27" s="1"/>
  <c r="E97" i="27"/>
  <c r="F97" i="27" s="1"/>
  <c r="E96" i="27"/>
  <c r="F96" i="27" s="1"/>
  <c r="E95" i="27"/>
  <c r="F95" i="27" s="1"/>
  <c r="E94" i="27"/>
  <c r="F94" i="27" s="1"/>
  <c r="E93" i="27"/>
  <c r="F93" i="27" s="1"/>
  <c r="E92" i="27"/>
  <c r="F92" i="27" s="1"/>
  <c r="E91" i="27"/>
  <c r="F91" i="27" s="1"/>
  <c r="E90" i="27"/>
  <c r="F90" i="27" s="1"/>
  <c r="E89" i="27"/>
  <c r="F89" i="27" s="1"/>
  <c r="E88" i="27"/>
  <c r="F88" i="27" s="1"/>
  <c r="E87" i="27"/>
  <c r="F87" i="27" s="1"/>
  <c r="E86" i="27"/>
  <c r="F86" i="27" s="1"/>
  <c r="E85" i="27"/>
  <c r="F85" i="27" s="1"/>
  <c r="E84" i="27"/>
  <c r="F84" i="27" s="1"/>
  <c r="E83" i="27"/>
  <c r="F83" i="27" s="1"/>
  <c r="E82" i="27"/>
  <c r="F82" i="27" s="1"/>
  <c r="E81" i="27"/>
  <c r="F81" i="27" s="1"/>
  <c r="E80" i="27"/>
  <c r="F80" i="27" s="1"/>
  <c r="E79" i="27"/>
  <c r="F79" i="27" s="1"/>
  <c r="E78" i="27"/>
  <c r="F78" i="27" s="1"/>
  <c r="E77" i="27"/>
  <c r="F77" i="27" s="1"/>
  <c r="E76" i="27"/>
  <c r="F76" i="27" s="1"/>
  <c r="E75" i="27"/>
  <c r="F75" i="27" s="1"/>
  <c r="E74" i="27"/>
  <c r="F74" i="27" s="1"/>
  <c r="E73" i="27"/>
  <c r="F73" i="27" s="1"/>
  <c r="E72" i="27"/>
  <c r="F72" i="27" s="1"/>
  <c r="E71" i="27"/>
  <c r="F71" i="27" s="1"/>
  <c r="E70" i="27"/>
  <c r="F70" i="27" s="1"/>
  <c r="E69" i="27"/>
  <c r="F69" i="27" s="1"/>
  <c r="E68" i="27"/>
  <c r="F68" i="27" s="1"/>
  <c r="E67" i="27"/>
  <c r="F67" i="27" s="1"/>
  <c r="E66" i="27"/>
  <c r="F66" i="27" s="1"/>
  <c r="E65" i="27"/>
  <c r="F65" i="27" s="1"/>
  <c r="E64" i="27"/>
  <c r="F64" i="27" s="1"/>
  <c r="E63" i="27"/>
  <c r="F63" i="27" s="1"/>
  <c r="E62" i="27"/>
  <c r="F62" i="27" s="1"/>
  <c r="E61" i="27"/>
  <c r="F61" i="27" s="1"/>
  <c r="E60" i="27"/>
  <c r="F60" i="27" s="1"/>
  <c r="E59" i="27"/>
  <c r="F59" i="27" s="1"/>
  <c r="E58" i="27"/>
  <c r="F58" i="27" s="1"/>
  <c r="E57" i="27"/>
  <c r="F57" i="27" s="1"/>
  <c r="E56" i="27"/>
  <c r="F56" i="27" s="1"/>
  <c r="E55" i="27"/>
  <c r="F55" i="27" s="1"/>
  <c r="E54" i="27"/>
  <c r="F54" i="27" s="1"/>
  <c r="E53" i="27"/>
  <c r="F53" i="27" s="1"/>
  <c r="E52" i="27"/>
  <c r="F52" i="27" s="1"/>
  <c r="E51" i="27"/>
  <c r="F51" i="27" s="1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E41" i="27"/>
  <c r="F41" i="27" s="1"/>
  <c r="E40" i="27"/>
  <c r="F40" i="27" s="1"/>
  <c r="E39" i="27"/>
  <c r="F39" i="27" s="1"/>
  <c r="E38" i="27"/>
  <c r="F38" i="27" s="1"/>
  <c r="E37" i="27"/>
  <c r="F37" i="27" s="1"/>
  <c r="E36" i="27"/>
  <c r="F36" i="27" s="1"/>
  <c r="E35" i="27"/>
  <c r="F35" i="27" s="1"/>
  <c r="E34" i="27"/>
  <c r="F34" i="27" s="1"/>
  <c r="E33" i="27"/>
  <c r="F33" i="27" s="1"/>
  <c r="E32" i="27"/>
  <c r="F32" i="27" s="1"/>
  <c r="E31" i="27"/>
  <c r="F31" i="27" s="1"/>
  <c r="E30" i="27"/>
  <c r="F30" i="27" s="1"/>
  <c r="E29" i="27"/>
  <c r="F29" i="27" s="1"/>
  <c r="E28" i="27"/>
  <c r="F28" i="27" s="1"/>
  <c r="E27" i="27"/>
  <c r="F27" i="27" s="1"/>
  <c r="E26" i="27"/>
  <c r="F26" i="27" s="1"/>
  <c r="E25" i="27"/>
  <c r="F25" i="27" s="1"/>
  <c r="E24" i="27"/>
  <c r="F24" i="27" s="1"/>
  <c r="E23" i="27"/>
  <c r="F23" i="27" s="1"/>
  <c r="E22" i="27"/>
  <c r="F22" i="27" s="1"/>
  <c r="E21" i="27"/>
  <c r="F21" i="27" s="1"/>
  <c r="E20" i="27"/>
  <c r="F20" i="27" s="1"/>
  <c r="E19" i="27"/>
  <c r="F19" i="27" s="1"/>
  <c r="E18" i="27"/>
  <c r="F18" i="27" s="1"/>
  <c r="E17" i="27"/>
  <c r="F17" i="27" s="1"/>
  <c r="E16" i="27"/>
  <c r="F16" i="27" s="1"/>
  <c r="E15" i="27"/>
  <c r="F15" i="27" s="1"/>
  <c r="E14" i="27"/>
  <c r="F14" i="27" s="1"/>
  <c r="E13" i="27"/>
  <c r="F13" i="27" s="1"/>
  <c r="E12" i="27"/>
  <c r="F12" i="27" s="1"/>
  <c r="E11" i="27"/>
  <c r="F11" i="27" s="1"/>
  <c r="E10" i="27"/>
  <c r="F10" i="27" s="1"/>
  <c r="E9" i="27"/>
  <c r="F9" i="27" s="1"/>
  <c r="E8" i="27"/>
  <c r="F8" i="27" s="1"/>
  <c r="E7" i="27"/>
  <c r="F7" i="27" s="1"/>
  <c r="E6" i="27"/>
  <c r="F6" i="27" s="1"/>
  <c r="E5" i="27"/>
  <c r="F5" i="27" s="1"/>
  <c r="E4" i="27"/>
  <c r="F4" i="27" s="1"/>
  <c r="E3" i="27"/>
  <c r="F3" i="27" s="1"/>
  <c r="L6" i="26"/>
  <c r="L4" i="26"/>
  <c r="L5" i="26" s="1"/>
  <c r="L3" i="26"/>
  <c r="G3" i="26"/>
  <c r="H3" i="26" s="1"/>
  <c r="G4" i="26"/>
  <c r="H4" i="26" s="1"/>
  <c r="G5" i="26"/>
  <c r="H5" i="26" s="1"/>
  <c r="C6" i="26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J3" i="25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AB16" i="22"/>
  <c r="AB14" i="22"/>
  <c r="U8" i="22"/>
  <c r="K9" i="22"/>
  <c r="U3" i="22"/>
  <c r="AB17" i="22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7"/>
  <c r="I8" i="27" l="1"/>
  <c r="M15" i="27"/>
  <c r="J7" i="27"/>
  <c r="J4" i="27"/>
  <c r="J5" i="27" s="1"/>
  <c r="J3" i="27"/>
  <c r="J6" i="27"/>
  <c r="I12" i="27"/>
  <c r="I5" i="27"/>
  <c r="I4" i="27"/>
  <c r="I3" i="27"/>
  <c r="I13" i="27"/>
  <c r="I6" i="27"/>
  <c r="I14" i="27"/>
  <c r="I11" i="27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AB15" i="22"/>
  <c r="K12" i="22"/>
  <c r="K11" i="22"/>
  <c r="K13" i="22"/>
  <c r="K8" i="22"/>
  <c r="U4" i="22"/>
  <c r="K17" i="26" l="1"/>
  <c r="I20" i="27"/>
  <c r="I7" i="27" s="1"/>
  <c r="I19" i="27"/>
  <c r="I18" i="27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K14" i="22" l="1"/>
  <c r="U6" i="22"/>
  <c r="AC9" i="22"/>
  <c r="U7" i="22"/>
  <c r="Q3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AB19" i="22" l="1"/>
  <c r="T18" i="22"/>
  <c r="T19" i="22"/>
  <c r="T20" i="22"/>
  <c r="T7" i="22" s="1"/>
  <c r="AB21" i="22"/>
  <c r="AB20" i="22"/>
  <c r="D2" i="1"/>
  <c r="C2" i="1"/>
  <c r="H3" i="19" a="1"/>
  <c r="H3" i="19" s="1"/>
  <c r="P5" i="20" l="1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3" i="19"/>
  <c r="K5" i="14"/>
  <c r="E2" i="19"/>
  <c r="P4" i="14"/>
  <c r="P5" i="14" s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7" i="14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K55" i="14"/>
  <c r="M55" i="14" s="1"/>
  <c r="N55" i="14" s="1"/>
  <c r="E12" i="14"/>
  <c r="I4" i="14" s="1"/>
  <c r="J4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3" i="11"/>
  <c r="J4" i="11"/>
  <c r="I52" i="14" l="1"/>
  <c r="L52" i="14" s="1"/>
  <c r="M52" i="14" s="1"/>
  <c r="H53" i="14"/>
  <c r="I53" i="14" s="1"/>
  <c r="H5" i="14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F3" i="7" s="1"/>
  <c r="C4" i="1"/>
  <c r="C6" i="1"/>
  <c r="J54" i="14" l="1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I3" i="7"/>
  <c r="I10" i="7"/>
  <c r="I13" i="7"/>
  <c r="I11" i="7"/>
  <c r="I4" i="7"/>
  <c r="I5" i="7"/>
  <c r="I6" i="7"/>
  <c r="I12" i="7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M4" i="7" l="1"/>
  <c r="AJ5" i="6"/>
  <c r="AJ8" i="6"/>
  <c r="AB9" i="6"/>
  <c r="AJ6" i="6"/>
  <c r="AJ9" i="6" s="1"/>
  <c r="AJ3" i="6"/>
  <c r="AJ7" i="6"/>
  <c r="AJ10" i="6" s="1"/>
  <c r="AJ4" i="6"/>
  <c r="AB10" i="6"/>
  <c r="N54" i="14"/>
  <c r="I6" i="14"/>
  <c r="J6" i="14" s="1"/>
  <c r="K6" i="14"/>
  <c r="M3" i="7"/>
  <c r="I18" i="7"/>
  <c r="I17" i="7"/>
  <c r="I19" i="7"/>
  <c r="I7" i="7" s="1"/>
  <c r="AB11" i="6"/>
  <c r="AB12" i="6" l="1"/>
  <c r="AJ13" i="6"/>
  <c r="AJ12" i="6"/>
  <c r="AJ15" i="6" s="1"/>
  <c r="AJ14" i="6" s="1"/>
  <c r="AA20" i="6"/>
  <c r="AA19" i="6"/>
  <c r="AA15" i="6"/>
  <c r="AA14" i="6" s="1"/>
  <c r="AA21" i="6"/>
  <c r="H7" i="14"/>
  <c r="L6" i="14"/>
  <c r="M6" i="14" s="1"/>
  <c r="N6" i="14" s="1"/>
  <c r="AA17" i="6"/>
  <c r="AA16" i="6" s="1"/>
  <c r="I7" i="14" l="1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8" i="14" l="1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1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K18" i="4" s="1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I1979" i="19" a="1"/>
  <c r="I390" i="19" a="1"/>
  <c r="I874" i="19" a="1"/>
  <c r="I1406" i="19" a="1"/>
  <c r="I1385" i="19" a="1"/>
  <c r="I1249" i="19" a="1"/>
  <c r="I376" i="19" a="1"/>
  <c r="I1974" i="19" a="1"/>
  <c r="I1295" i="19" a="1"/>
  <c r="I1578" i="19" a="1"/>
  <c r="I1034" i="19" a="1"/>
  <c r="I1879" i="19" a="1"/>
  <c r="I230" i="19" a="1"/>
  <c r="I223" i="19" a="1"/>
  <c r="I709" i="19" a="1"/>
  <c r="I1122" i="19" a="1"/>
  <c r="I174" i="19" a="1"/>
  <c r="I1324" i="19" a="1"/>
  <c r="I728" i="19" a="1"/>
  <c r="I282" i="19" a="1"/>
  <c r="I34" i="19" a="1"/>
  <c r="I205" i="19" a="1"/>
  <c r="I637" i="19" a="1"/>
  <c r="I380" i="19" a="1"/>
  <c r="I476" i="19" a="1"/>
  <c r="I850" i="19" a="1"/>
  <c r="I123" i="19" a="1"/>
  <c r="I754" i="19" a="1"/>
  <c r="I2062" i="19" a="1"/>
  <c r="I1005" i="19" a="1"/>
  <c r="I393" i="19" a="1"/>
  <c r="I1735" i="19" a="1"/>
  <c r="I1530" i="19" a="1"/>
  <c r="I36" i="19" a="1"/>
  <c r="I54" i="19" a="1"/>
  <c r="I269" i="19" a="1"/>
  <c r="I131" i="19" a="1"/>
  <c r="I1321" i="19" a="1"/>
  <c r="I358" i="19" a="1"/>
  <c r="I1797" i="19" a="1"/>
  <c r="I1313" i="19" a="1"/>
  <c r="I405" i="19" a="1"/>
  <c r="I560" i="19" a="1"/>
  <c r="I1927" i="19" a="1"/>
  <c r="I302" i="19" a="1"/>
  <c r="I169" i="19" a="1"/>
  <c r="I2095" i="19" a="1"/>
  <c r="I1685" i="19" a="1"/>
  <c r="I905" i="19" a="1"/>
  <c r="I544" i="19" a="1"/>
  <c r="I1382" i="19" a="1"/>
  <c r="I1343" i="19" a="1"/>
  <c r="I720" i="19" a="1"/>
  <c r="I2010" i="19" a="1"/>
  <c r="I1894" i="19" a="1"/>
  <c r="I554" i="19" a="1"/>
  <c r="I62" i="19" a="1"/>
  <c r="I163" i="19" a="1"/>
  <c r="I409" i="19" a="1"/>
  <c r="I481" i="19" a="1"/>
  <c r="I433" i="19" a="1"/>
  <c r="I644" i="19" a="1"/>
  <c r="I573" i="19" a="1"/>
  <c r="I1915" i="19" a="1"/>
  <c r="I716" i="19" a="1"/>
  <c r="I1543" i="19" a="1"/>
  <c r="I1352" i="19" a="1"/>
  <c r="I541" i="19" a="1"/>
  <c r="I1588" i="19" a="1"/>
  <c r="I525" i="19" a="1"/>
  <c r="I1221" i="19" a="1"/>
  <c r="I492" i="19" a="1"/>
  <c r="I38" i="19" a="1"/>
  <c r="I1159" i="19" a="1"/>
  <c r="I872" i="19" a="1"/>
  <c r="I596" i="19" a="1"/>
  <c r="I1375" i="19" a="1"/>
  <c r="I818" i="19" a="1"/>
  <c r="I561" i="19" a="1"/>
  <c r="I157" i="19" a="1"/>
  <c r="I444" i="19" a="1"/>
  <c r="I1134" i="19" a="1"/>
  <c r="I295" i="19" a="1"/>
  <c r="I817" i="19" a="1"/>
  <c r="I1585" i="19" a="1"/>
  <c r="I1449" i="19" a="1"/>
  <c r="I1431" i="19" a="1"/>
  <c r="I1572" i="19" a="1"/>
  <c r="I1646" i="19" a="1"/>
  <c r="I1538" i="19" a="1"/>
  <c r="I2087" i="19" a="1"/>
  <c r="I757" i="19" a="1"/>
  <c r="I997" i="19" a="1"/>
  <c r="I10" i="19" a="1"/>
  <c r="I708" i="19" a="1"/>
  <c r="I1819" i="19" a="1"/>
  <c r="I977" i="19" a="1"/>
  <c r="I209" i="19" a="1"/>
  <c r="I1576" i="19" a="1"/>
  <c r="I1040" i="19" a="1"/>
  <c r="I739" i="19" a="1"/>
  <c r="I194" i="19" a="1"/>
  <c r="I1937" i="19" a="1"/>
  <c r="I310" i="19" a="1"/>
  <c r="I1908" i="19" a="1"/>
  <c r="I2110" i="19" a="1"/>
  <c r="I2080" i="19" a="1"/>
  <c r="I1942" i="19" a="1"/>
  <c r="I797" i="19" a="1"/>
  <c r="I998" i="19" a="1"/>
  <c r="I1818" i="19" a="1"/>
  <c r="I1060" i="19" a="1"/>
  <c r="I1781" i="19" a="1"/>
  <c r="I1288" i="19" a="1"/>
  <c r="I1518" i="19" a="1"/>
  <c r="I118" i="19" a="1"/>
  <c r="I730" i="19" a="1"/>
  <c r="I711" i="19" a="1"/>
  <c r="I4" i="19" a="1"/>
  <c r="I547" i="19" a="1"/>
  <c r="I909" i="19" a="1"/>
  <c r="I1003" i="19" a="1"/>
  <c r="I457" i="19" a="1"/>
  <c r="I652" i="19" a="1"/>
  <c r="I1583" i="19" a="1"/>
  <c r="I2139" i="19" a="1"/>
  <c r="I1853" i="19" a="1"/>
  <c r="I713" i="19" a="1"/>
  <c r="I1210" i="19" a="1"/>
  <c r="I483" i="19" a="1"/>
  <c r="I1920" i="19" a="1"/>
  <c r="I1282" i="19" a="1"/>
  <c r="I744" i="19" a="1"/>
  <c r="I1315" i="19" a="1"/>
  <c r="I636" i="19" a="1"/>
  <c r="I187" i="19" a="1"/>
  <c r="I1165" i="19" a="1"/>
  <c r="I450" i="19" a="1"/>
  <c r="I1086" i="19" a="1"/>
  <c r="I568" i="19" a="1"/>
  <c r="I2067" i="19" a="1"/>
  <c r="I586" i="19" a="1"/>
  <c r="I1476" i="19" a="1"/>
  <c r="I55" i="19" a="1"/>
  <c r="I901" i="19" a="1"/>
  <c r="I6" i="19" a="1"/>
  <c r="I935" i="19" a="1"/>
  <c r="I986" i="19" a="1"/>
  <c r="I846" i="19" a="1"/>
  <c r="I2059" i="19" a="1"/>
  <c r="I1714" i="19" a="1"/>
  <c r="I804" i="19" a="1"/>
  <c r="I687" i="19" a="1"/>
  <c r="I1454" i="19" a="1"/>
  <c r="I2104" i="19" a="1"/>
  <c r="I1310" i="19" a="1"/>
  <c r="I1079" i="19" a="1"/>
  <c r="I629" i="19" a="1"/>
  <c r="I460" i="19" a="1"/>
  <c r="I1345" i="19" a="1"/>
  <c r="I1148" i="19" a="1"/>
  <c r="I532" i="19" a="1"/>
  <c r="I283" i="19" a="1"/>
  <c r="I726" i="19" a="1"/>
  <c r="I79" i="19" a="1"/>
  <c r="I43" i="19" a="1"/>
  <c r="I1776" i="19" a="1"/>
  <c r="I1749" i="19" a="1"/>
  <c r="I825" i="19" a="1"/>
  <c r="I847" i="19" a="1"/>
  <c r="I2122" i="19" a="1"/>
  <c r="I1001" i="19" a="1"/>
  <c r="I1072" i="19" a="1"/>
  <c r="I1571" i="19" a="1"/>
  <c r="I685" i="19" a="1"/>
  <c r="I48" i="19" a="1"/>
  <c r="I2143" i="19" a="1"/>
  <c r="I147" i="19" a="1"/>
  <c r="I437" i="19" a="1"/>
  <c r="I1968" i="19" a="1"/>
  <c r="I268" i="19" a="1"/>
  <c r="I311" i="19" a="1"/>
  <c r="I731" i="19" a="1"/>
  <c r="I802" i="19" a="1"/>
  <c r="I1376" i="19" a="1"/>
  <c r="I870" i="19" a="1"/>
  <c r="I625" i="19" a="1"/>
  <c r="I1283" i="19" a="1"/>
  <c r="I860" i="19" a="1"/>
  <c r="I736" i="19" a="1"/>
  <c r="I947" i="19" a="1"/>
  <c r="I150" i="19" a="1"/>
  <c r="I819" i="19" a="1"/>
  <c r="I1996" i="19" a="1"/>
  <c r="I308" i="19" a="1"/>
  <c r="I339" i="19" a="1"/>
  <c r="I1462" i="19" a="1"/>
  <c r="I506" i="19" a="1"/>
  <c r="I253" i="19" a="1"/>
  <c r="I1522" i="19" a="1"/>
  <c r="I902" i="19" a="1"/>
  <c r="I572" i="19" a="1"/>
  <c r="I701" i="19" a="1"/>
  <c r="I811" i="19" a="1"/>
  <c r="I1353" i="19" a="1"/>
  <c r="I747" i="19" a="1"/>
  <c r="I61" i="19" a="1"/>
  <c r="I1383" i="19" a="1"/>
  <c r="I1340" i="19" a="1"/>
  <c r="I768" i="19" a="1"/>
  <c r="I777" i="19" a="1"/>
  <c r="I2002" i="19" a="1"/>
  <c r="I1866" i="19" a="1"/>
  <c r="I1488" i="19" a="1"/>
  <c r="I1977" i="19" a="1"/>
  <c r="I243" i="19" a="1"/>
  <c r="I1101" i="19" a="1"/>
  <c r="I146" i="19" a="1"/>
  <c r="I878" i="19" a="1"/>
  <c r="I467" i="19" a="1"/>
  <c r="I1137" i="19" a="1"/>
  <c r="I1946" i="19" a="1"/>
  <c r="I918" i="19" a="1"/>
  <c r="I1718" i="19" a="1"/>
  <c r="I1427" i="19" a="1"/>
  <c r="I1367" i="19" a="1"/>
  <c r="I643" i="19" a="1"/>
  <c r="I1296" i="19" a="1"/>
  <c r="I1464" i="19" a="1"/>
  <c r="I214" i="19" a="1"/>
  <c r="I683" i="19" a="1"/>
  <c r="I550" i="19" a="1"/>
  <c r="I1443" i="19" a="1"/>
  <c r="I1232" i="19" a="1"/>
  <c r="I556" i="19" a="1"/>
  <c r="I1439" i="19" a="1"/>
  <c r="I839" i="19" a="1"/>
  <c r="I1061" i="19" a="1"/>
  <c r="I2011" i="19" a="1"/>
  <c r="I778" i="19" a="1"/>
  <c r="I1083" i="19" a="1"/>
  <c r="I316" i="19" a="1"/>
  <c r="I1077" i="19" a="1"/>
  <c r="I227" i="19" a="1"/>
  <c r="I1921" i="19" a="1"/>
  <c r="I841" i="19" a="1"/>
  <c r="I263" i="19" a="1"/>
  <c r="I51" i="19" a="1"/>
  <c r="I2015" i="19" a="1"/>
  <c r="I1191" i="19" a="1"/>
  <c r="I2079" i="19" a="1"/>
  <c r="I799" i="19" a="1"/>
  <c r="I994" i="19" a="1"/>
  <c r="I238" i="19" a="1"/>
  <c r="I389" i="19" a="1"/>
  <c r="I1190" i="19" a="1"/>
  <c r="I991" i="19" a="1"/>
  <c r="I1121" i="19" a="1"/>
  <c r="I241" i="19" a="1"/>
  <c r="I106" i="19" a="1"/>
  <c r="I517" i="19" a="1"/>
  <c r="I734" i="19" a="1"/>
  <c r="I89" i="19" a="1"/>
  <c r="I1038" i="19" a="1"/>
  <c r="I1093" i="19" a="1"/>
  <c r="I195" i="19" a="1"/>
  <c r="I1913" i="19" a="1"/>
  <c r="I1128" i="19" a="1"/>
  <c r="I1836" i="19" a="1"/>
  <c r="I670" i="19" a="1"/>
  <c r="I2029" i="19" a="1"/>
  <c r="I1171" i="19" a="1"/>
  <c r="I1006" i="19" a="1"/>
  <c r="I469" i="19" a="1"/>
  <c r="I840" i="19" a="1"/>
  <c r="I1923" i="19" a="1"/>
  <c r="I1611" i="19" a="1"/>
  <c r="I551" i="19" a="1"/>
  <c r="I1025" i="19" a="1"/>
  <c r="I1820" i="19" a="1"/>
  <c r="I119" i="19" a="1"/>
  <c r="I1010" i="19" a="1"/>
  <c r="I377" i="19" a="1"/>
  <c r="I424" i="19" a="1"/>
  <c r="I1253" i="19" a="1"/>
  <c r="I415" i="19" a="1"/>
  <c r="I294" i="19" a="1"/>
  <c r="I830" i="19" a="1"/>
  <c r="I534" i="19" a="1"/>
  <c r="I1607" i="19" a="1"/>
  <c r="I42" i="19" a="1"/>
  <c r="I351" i="19" a="1"/>
  <c r="I300" i="19" a="1"/>
  <c r="I700" i="19" a="1"/>
  <c r="I1316" i="19" a="1"/>
  <c r="I1985" i="19" a="1"/>
  <c r="I1279" i="19" a="1"/>
  <c r="I1043" i="19" a="1"/>
  <c r="I486" i="19" a="1"/>
  <c r="I148" i="19" a="1"/>
  <c r="I50" i="19" a="1"/>
  <c r="I1405" i="19" a="1"/>
  <c r="I436" i="19" a="1"/>
  <c r="I702" i="19" a="1"/>
  <c r="I1817" i="19" a="1"/>
  <c r="I1848" i="19" a="1"/>
  <c r="I1195" i="19" a="1"/>
  <c r="I1272" i="19" a="1"/>
  <c r="I1126" i="19" a="1"/>
  <c r="I363" i="19" a="1"/>
  <c r="I1237" i="19" a="1"/>
  <c r="I108" i="19" a="1"/>
  <c r="I932" i="19" a="1"/>
  <c r="I2118" i="19" a="1"/>
  <c r="I1832" i="19" a="1"/>
  <c r="I655" i="19" a="1"/>
  <c r="I1618" i="19" a="1"/>
  <c r="I1361" i="19" a="1"/>
  <c r="I91" i="19" a="1"/>
  <c r="I1244" i="19" a="1"/>
  <c r="I2106" i="19" a="1"/>
  <c r="I516" i="19" a="1"/>
  <c r="I1647" i="19" a="1"/>
  <c r="I1653" i="19" a="1"/>
  <c r="I1073" i="19" a="1"/>
  <c r="I1973" i="19" a="1"/>
  <c r="I1455" i="19" a="1"/>
  <c r="I1502" i="19" a="1"/>
  <c r="I287" i="19" a="1"/>
  <c r="I2129" i="19" a="1"/>
  <c r="I1064" i="19" a="1"/>
  <c r="I324" i="19" a="1"/>
  <c r="I464" i="19" a="1"/>
  <c r="I2102" i="19" a="1"/>
  <c r="I474" i="19" a="1"/>
  <c r="I1712" i="19" a="1"/>
  <c r="I630" i="19" a="1"/>
  <c r="I1256" i="19" a="1"/>
  <c r="I56" i="19" a="1"/>
  <c r="I2090" i="19" a="1"/>
  <c r="I233" i="19" a="1"/>
  <c r="I1019" i="19" a="1"/>
  <c r="I305" i="19" a="1"/>
  <c r="I52" i="19" a="1"/>
  <c r="I304" i="19" a="1"/>
  <c r="I663" i="19" a="1"/>
  <c r="I202" i="19" a="1"/>
  <c r="I1892" i="19" a="1"/>
  <c r="I245" i="19" a="1"/>
  <c r="I1966" i="19" a="1"/>
  <c r="I1651" i="19" a="1"/>
  <c r="I2136" i="19" a="1"/>
  <c r="I1545" i="19" a="1"/>
  <c r="I1884" i="19" a="1"/>
  <c r="I1379" i="19" a="1"/>
  <c r="I1015" i="19" a="1"/>
  <c r="I1732" i="19" a="1"/>
  <c r="I628" i="19" a="1"/>
  <c r="I1687" i="19" a="1"/>
  <c r="I1299" i="19" a="1"/>
  <c r="I680" i="19" a="1"/>
  <c r="I1570" i="19" a="1"/>
  <c r="I927" i="19" a="1"/>
  <c r="I1325" i="19" a="1"/>
  <c r="I1252" i="19" a="1"/>
  <c r="I659" i="19" a="1"/>
  <c r="I443" i="19" a="1"/>
  <c r="I1054" i="19" a="1"/>
  <c r="I101" i="19" a="1"/>
  <c r="I1901" i="19" a="1"/>
  <c r="I2019" i="19" a="1"/>
  <c r="I2004" i="19" a="1"/>
  <c r="I973" i="19" a="1"/>
  <c r="I1947" i="19" a="1"/>
  <c r="I104" i="19" a="1"/>
  <c r="I67" i="19" a="1"/>
  <c r="I1743" i="19" a="1"/>
  <c r="I252" i="19" a="1"/>
  <c r="I1175" i="19" a="1"/>
  <c r="I1778" i="19" a="1"/>
  <c r="I73" i="19" a="1"/>
  <c r="I526" i="19" a="1"/>
  <c r="I1792" i="19" a="1"/>
  <c r="I1150" i="19" a="1"/>
  <c r="I197" i="19" a="1"/>
  <c r="I1686" i="19" a="1"/>
  <c r="I2055" i="19" a="1"/>
  <c r="I1052" i="19" a="1"/>
  <c r="I1350" i="19" a="1"/>
  <c r="I1141" i="19" a="1"/>
  <c r="I1504" i="19" a="1"/>
  <c r="I1154" i="19" a="1"/>
  <c r="I1555" i="19" a="1"/>
  <c r="I1553" i="19" a="1"/>
  <c r="I2003" i="19" a="1"/>
  <c r="I383" i="19" a="1"/>
  <c r="I1284" i="19" a="1"/>
  <c r="I1536" i="19" a="1"/>
  <c r="I938" i="19" a="1"/>
  <c r="I2098" i="19" a="1"/>
  <c r="I1241" i="19" a="1"/>
  <c r="I1053" i="19" a="1"/>
  <c r="I1584" i="19" a="1"/>
  <c r="I1460" i="19" a="1"/>
  <c r="I954" i="19" a="1"/>
  <c r="I494" i="19" a="1"/>
  <c r="I1087" i="19" a="1"/>
  <c r="I675" i="19" a="1"/>
  <c r="I1827" i="19" a="1"/>
  <c r="I133" i="19" a="1"/>
  <c r="I509" i="19" a="1"/>
  <c r="I773" i="19" a="1"/>
  <c r="I18" i="19" a="1"/>
  <c r="I1834" i="19" a="1"/>
  <c r="I896" i="19" a="1"/>
  <c r="I792" i="19" a="1"/>
  <c r="I1600" i="19" a="1"/>
  <c r="I2152" i="19" a="1"/>
  <c r="I1939" i="19" a="1"/>
  <c r="I19" i="19" a="1"/>
  <c r="I1058" i="19" a="1"/>
  <c r="I1844" i="19" a="1"/>
  <c r="I691" i="19" a="1"/>
  <c r="I2086" i="19" a="1"/>
  <c r="I1074" i="19" a="1"/>
  <c r="I485" i="19" a="1"/>
  <c r="I2155" i="19" a="1"/>
  <c r="I1556" i="19" a="1"/>
  <c r="I12" i="19" a="1"/>
  <c r="I627" i="19" a="1"/>
  <c r="I20" i="19" a="1"/>
  <c r="I165" i="19" a="1"/>
  <c r="I1185" i="19" a="1"/>
  <c r="I1331" i="19" a="1"/>
  <c r="I117" i="19" a="1"/>
  <c r="I495" i="19" a="1"/>
  <c r="I2034" i="19" a="1"/>
  <c r="I94" i="19" a="1"/>
  <c r="I2096" i="19" a="1"/>
  <c r="I2153" i="19" a="1"/>
  <c r="I143" i="19" a="1"/>
  <c r="I832" i="19" a="1"/>
  <c r="I715" i="19" a="1"/>
  <c r="I775" i="19" a="1"/>
  <c r="I1437" i="19" a="1"/>
  <c r="I129" i="19" a="1"/>
  <c r="I766" i="19" a="1"/>
  <c r="I167" i="19" a="1"/>
  <c r="I1333" i="19" a="1"/>
  <c r="I173" i="19" a="1"/>
  <c r="I588" i="19" a="1"/>
  <c r="I1501" i="19" a="1"/>
  <c r="I593" i="19" a="1"/>
  <c r="I1451" i="19" a="1"/>
  <c r="I176" i="19" a="1"/>
  <c r="I2135" i="19" a="1"/>
  <c r="I741" i="19" a="1"/>
  <c r="I1057" i="19" a="1"/>
  <c r="I64" i="19" a="1"/>
  <c r="I1387" i="19" a="1"/>
  <c r="I1110" i="19" a="1"/>
  <c r="I1092" i="19" a="1"/>
  <c r="I74" i="19" a="1"/>
  <c r="I71" i="19" a="1"/>
  <c r="I248" i="19" a="1"/>
  <c r="I153" i="19" a="1"/>
  <c r="I669" i="19" a="1"/>
  <c r="I805" i="19" a="1"/>
  <c r="I1301" i="19" a="1"/>
  <c r="I640" i="19" a="1"/>
  <c r="I2082" i="19" a="1"/>
  <c r="I2040" i="19" a="1"/>
  <c r="I833" i="19" a="1"/>
  <c r="I1336" i="19" a="1"/>
  <c r="I633" i="19" a="1"/>
  <c r="I1637" i="19" a="1"/>
  <c r="I155" i="19" a="1"/>
  <c r="I113" i="19" a="1"/>
  <c r="I960" i="19" a="1"/>
  <c r="I791" i="19" a="1"/>
  <c r="I335" i="19" a="1"/>
  <c r="I942" i="19" a="1"/>
  <c r="I1100" i="19" a="1"/>
  <c r="I939" i="19" a="1"/>
  <c r="I162" i="19" a="1"/>
  <c r="I365" i="19" a="1"/>
  <c r="I2058" i="19" a="1"/>
  <c r="I876" i="19" a="1"/>
  <c r="I1925" i="19" a="1"/>
  <c r="I2116" i="19" a="1"/>
  <c r="I645" i="19" a="1"/>
  <c r="I1605" i="19" a="1"/>
  <c r="I293" i="19" a="1"/>
  <c r="I1579" i="19" a="1"/>
  <c r="I1546" i="19" a="1"/>
  <c r="I359" i="19" a="1"/>
  <c r="I1772" i="19" a="1"/>
  <c r="I500" i="19" a="1"/>
  <c r="I1858" i="19" a="1"/>
  <c r="I1328" i="19" a="1"/>
  <c r="I801" i="19" a="1"/>
  <c r="I482" i="19" a="1"/>
  <c r="I441" i="19" a="1"/>
  <c r="I1424" i="19" a="1"/>
  <c r="I1893" i="19" a="1"/>
  <c r="I271" i="19" a="1"/>
  <c r="I2141" i="19" a="1"/>
  <c r="I368" i="19" a="1"/>
  <c r="I116" i="19" a="1"/>
  <c r="I1046" i="19" a="1"/>
  <c r="I692" i="19" a="1"/>
  <c r="I1733" i="19" a="1"/>
  <c r="I2072" i="19" a="1"/>
  <c r="I1775" i="19" a="1"/>
  <c r="I270" i="19" a="1"/>
  <c r="I225" i="19" a="1"/>
  <c r="I1049" i="19" a="1"/>
  <c r="I1795" i="19" a="1"/>
  <c r="I883" i="19" a="1"/>
  <c r="I1394" i="19" a="1"/>
  <c r="I1161" i="19" a="1"/>
  <c r="I110" i="19" a="1"/>
  <c r="I707" i="19" a="1"/>
  <c r="I1408" i="19" a="1"/>
  <c r="I2023" i="19" a="1"/>
  <c r="I966" i="19" a="1"/>
  <c r="I175" i="19" a="1"/>
  <c r="I342" i="19" a="1"/>
  <c r="I1298" i="19" a="1"/>
  <c r="I471" i="19" a="1"/>
  <c r="I1398" i="19" a="1"/>
  <c r="I221" i="19" a="1"/>
  <c r="I1673" i="19" a="1"/>
  <c r="I222" i="19" a="1"/>
  <c r="I1365" i="19" a="1"/>
  <c r="I288" i="19" a="1"/>
  <c r="I1266" i="19" a="1"/>
  <c r="I682" i="19" a="1"/>
  <c r="I298" i="19" a="1"/>
  <c r="I928" i="19" a="1"/>
  <c r="I183" i="19" a="1"/>
  <c r="I1374" i="19" a="1"/>
  <c r="I1709" i="19" a="1"/>
  <c r="I648" i="19" a="1"/>
  <c r="I2050" i="19" a="1"/>
  <c r="I355" i="19" a="1"/>
  <c r="I479" i="19" a="1"/>
  <c r="I608" i="19" a="1"/>
  <c r="I451" i="19" a="1"/>
  <c r="I1799" i="19" a="1"/>
  <c r="I729" i="19" a="1"/>
  <c r="I1166" i="19" a="1"/>
  <c r="I1482" i="19" a="1"/>
  <c r="I1297" i="19" a="1"/>
  <c r="I97" i="19" a="1"/>
  <c r="I1696" i="19" a="1"/>
  <c r="I1889" i="19" a="1"/>
  <c r="I121" i="19" a="1"/>
  <c r="I1540" i="19" a="1"/>
  <c r="I396" i="19" a="1"/>
  <c r="I555" i="19" a="1"/>
  <c r="I1103" i="19" a="1"/>
  <c r="I1798" i="19" a="1"/>
  <c r="I831" i="19" a="1"/>
  <c r="I562" i="19" a="1"/>
  <c r="I1153" i="19" a="1"/>
  <c r="I375" i="19" a="1"/>
  <c r="I453" i="19" a="1"/>
  <c r="I229" i="19" a="1"/>
  <c r="I292" i="19" a="1"/>
  <c r="I639" i="19" a="1"/>
  <c r="I161" i="19" a="1"/>
  <c r="I913" i="19" a="1"/>
  <c r="I617" i="19" a="1"/>
  <c r="I1440" i="19" a="1"/>
  <c r="I199" i="19" a="1"/>
  <c r="I904" i="19" a="1"/>
  <c r="I2083" i="19" a="1"/>
  <c r="I988" i="19" a="1"/>
  <c r="I1563" i="19" a="1"/>
  <c r="I1099" i="19" a="1"/>
  <c r="I1730" i="19" a="1"/>
  <c r="I1347" i="19" a="1"/>
  <c r="I1771" i="19" a="1"/>
  <c r="I184" i="19" a="1"/>
  <c r="I1710" i="19" a="1"/>
  <c r="I1644" i="19" a="1"/>
  <c r="I1726" i="19" a="1"/>
  <c r="I442" i="19" a="1"/>
  <c r="I1521" i="19" a="1"/>
  <c r="I331" i="19" a="1"/>
  <c r="I1886" i="19" a="1"/>
  <c r="I1708" i="19" a="1"/>
  <c r="I297" i="19" a="1"/>
  <c r="I1619" i="19" a="1"/>
  <c r="I1202" i="19" a="1"/>
  <c r="I2008" i="19" a="1"/>
  <c r="I1971" i="19" a="1"/>
  <c r="I978" i="19" a="1"/>
  <c r="I1741" i="19" a="1"/>
  <c r="I912" i="19" a="1"/>
  <c r="I1595" i="19" a="1"/>
  <c r="I332" i="19" a="1"/>
  <c r="I527" i="19" a="1"/>
  <c r="I2133" i="19" a="1"/>
  <c r="I1203" i="19" a="1"/>
  <c r="I514" i="19" a="1"/>
  <c r="I1509" i="19" a="1"/>
  <c r="I1645" i="19" a="1"/>
  <c r="I1124" i="19" a="1"/>
  <c r="I1120" i="19" a="1"/>
  <c r="I1516" i="19" a="1"/>
  <c r="I962" i="19" a="1"/>
  <c r="I172" i="19" a="1"/>
  <c r="I35" i="19" a="1"/>
  <c r="I1998" i="19" a="1"/>
  <c r="I1519" i="19" a="1"/>
  <c r="I796" i="19" a="1"/>
  <c r="I213" i="19" a="1"/>
  <c r="I578" i="19" a="1"/>
  <c r="I810" i="19" a="1"/>
  <c r="I2084" i="19" a="1"/>
  <c r="I1931" i="19" a="1"/>
  <c r="I697" i="19" a="1"/>
  <c r="I574" i="19" a="1"/>
  <c r="I936" i="19" a="1"/>
  <c r="I95" i="19" a="1"/>
  <c r="I944" i="19" a="1"/>
  <c r="I404" i="19" a="1"/>
  <c r="I1290" i="19" a="1"/>
  <c r="I1948" i="19" a="1"/>
  <c r="I177" i="19" a="1"/>
  <c r="I1068" i="19" a="1"/>
  <c r="I1508" i="19" a="1"/>
  <c r="I1550" i="19" a="1"/>
  <c r="I1681" i="19" a="1"/>
  <c r="I2045" i="19" a="1"/>
  <c r="I2157" i="19" a="1"/>
  <c r="I785" i="19" a="1"/>
  <c r="I824" i="19" a="1"/>
  <c r="I257" i="19" a="1"/>
  <c r="I1157" i="19" a="1"/>
  <c r="I171" i="19" a="1"/>
  <c r="I806" i="19" a="1"/>
  <c r="I1133" i="19" a="1"/>
  <c r="I2056" i="19" a="1"/>
  <c r="I746" i="19" a="1"/>
  <c r="I1048" i="19" a="1"/>
  <c r="I658" i="19" a="1"/>
  <c r="I1825" i="19" a="1"/>
  <c r="I93" i="19" a="1"/>
  <c r="I719" i="19" a="1"/>
  <c r="I1788" i="19" a="1"/>
  <c r="I2057" i="19" a="1"/>
  <c r="I798" i="19" a="1"/>
  <c r="I1959" i="19" a="1"/>
  <c r="I737" i="19" a="1"/>
  <c r="I186" i="19" a="1"/>
  <c r="I1457" i="19" a="1"/>
  <c r="I609" i="19" a="1"/>
  <c r="I360" i="19" a="1"/>
  <c r="I2108" i="19" a="1"/>
  <c r="I107" i="19" a="1"/>
  <c r="I1706" i="19" a="1"/>
  <c r="I1499" i="19" a="1"/>
  <c r="I1468" i="19" a="1"/>
  <c r="I322" i="19" a="1"/>
  <c r="I1533" i="19" a="1"/>
  <c r="I328" i="19" a="1"/>
  <c r="I2042" i="19" a="1"/>
  <c r="I1176" i="19" a="1"/>
  <c r="I1144" i="19" a="1"/>
  <c r="I1757" i="19" a="1"/>
  <c r="I1285" i="19" a="1"/>
  <c r="I1816" i="19" a="1"/>
  <c r="I1109" i="19" a="1"/>
  <c r="I837" i="19" a="1"/>
  <c r="I815" i="19" a="1"/>
  <c r="I515" i="19" a="1"/>
  <c r="I1830" i="19" a="1"/>
  <c r="I1478" i="19" a="1"/>
  <c r="I23" i="19" a="1"/>
  <c r="I1787" i="19" a="1"/>
  <c r="I661" i="19" a="1"/>
  <c r="I590" i="19" a="1"/>
  <c r="I656" i="19" a="1"/>
  <c r="I540" i="19" a="1"/>
  <c r="I1597" i="19" a="1"/>
  <c r="I423" i="19" a="1"/>
  <c r="I430" i="19" a="1"/>
  <c r="I346" i="19" a="1"/>
  <c r="I1248" i="19" a="1"/>
  <c r="I624" i="19" a="1"/>
  <c r="I925" i="19" a="1"/>
  <c r="I1182" i="19" a="1"/>
  <c r="I1045" i="19" a="1"/>
  <c r="I570" i="19" a="1"/>
  <c r="I178" i="19" a="1"/>
  <c r="I164" i="19" a="1"/>
  <c r="I1326" i="19" a="1"/>
  <c r="I732" i="19" a="1"/>
  <c r="I1742" i="19" a="1"/>
  <c r="I387" i="19" a="1"/>
  <c r="I888" i="19" a="1"/>
  <c r="I420" i="19" a="1"/>
  <c r="I1481" i="19" a="1"/>
  <c r="I1399" i="19" a="1"/>
  <c r="I1218" i="19" a="1"/>
  <c r="I851" i="19" a="1"/>
  <c r="I612" i="19" a="1"/>
  <c r="I88" i="19" a="1"/>
  <c r="I1022" i="19" a="1"/>
  <c r="I1158" i="19" a="1"/>
  <c r="I721" i="19" a="1"/>
  <c r="I1106" i="19" a="1"/>
  <c r="I1617" i="19" a="1"/>
  <c r="I1174" i="19" a="1"/>
  <c r="I1214" i="19" a="1"/>
  <c r="I1665" i="19" a="1"/>
  <c r="I1669" i="19" a="1"/>
  <c r="I278" i="19" a="1"/>
  <c r="I1878" i="19" a="1"/>
  <c r="I1243" i="19" a="1"/>
  <c r="I903" i="19" a="1"/>
  <c r="I1167" i="19" a="1"/>
  <c r="I1000" i="19" a="1"/>
  <c r="I983" i="19" a="1"/>
  <c r="I144" i="19" a="1"/>
  <c r="I1676" i="19" a="1"/>
  <c r="I914" i="19" a="1"/>
  <c r="I536" i="19" a="1"/>
  <c r="I493" i="19" a="1"/>
  <c r="I103" i="19" a="1"/>
  <c r="I1105" i="19" a="1"/>
  <c r="I135" i="19" a="1"/>
  <c r="I296" i="19" a="1"/>
  <c r="I475" i="19" a="1"/>
  <c r="I1589" i="19" a="1"/>
  <c r="I503" i="19" a="1"/>
  <c r="I2020" i="19" a="1"/>
  <c r="I2027" i="19" a="1"/>
  <c r="I571" i="19" a="1"/>
  <c r="I247" i="19" a="1"/>
  <c r="I1980" i="19" a="1"/>
  <c r="I908" i="19" a="1"/>
  <c r="I1882" i="19" a="1"/>
  <c r="I915" i="19" a="1"/>
  <c r="I1389" i="19" a="1"/>
  <c r="I1857" i="19" a="1"/>
  <c r="I895" i="19" a="1"/>
  <c r="I1957" i="19" a="1"/>
  <c r="I267" i="19" a="1"/>
  <c r="I916" i="19" a="1"/>
  <c r="I2053" i="19" a="1"/>
  <c r="I1067" i="19" a="1"/>
  <c r="I1655" i="19" a="1"/>
  <c r="I2085" i="19" a="1"/>
  <c r="I1119" i="19" a="1"/>
  <c r="I1023" i="19" a="1"/>
  <c r="I124" i="19" a="1"/>
  <c r="I1723" i="19" a="1"/>
  <c r="I742" i="19" a="1"/>
  <c r="I980" i="19" a="1"/>
  <c r="I1261" i="19" a="1"/>
  <c r="I406" i="19" a="1"/>
  <c r="I575" i="19" a="1"/>
  <c r="I1554" i="19" a="1"/>
  <c r="I24" i="19" a="1"/>
  <c r="I2094" i="19" a="1"/>
  <c r="I403" i="19" a="1"/>
  <c r="I2128" i="19" a="1"/>
  <c r="I654" i="19" a="1"/>
  <c r="I705" i="19" a="1"/>
  <c r="I930" i="19" a="1"/>
  <c r="I170" i="19" a="1"/>
  <c r="I1560" i="19" a="1"/>
  <c r="I1738" i="19" a="1"/>
  <c r="I613" i="19" a="1"/>
  <c r="I971" i="19" a="1"/>
  <c r="I275" i="19" a="1"/>
  <c r="I1033" i="19" a="1"/>
  <c r="I1705" i="19" a="1"/>
  <c r="I565" i="19" a="1"/>
  <c r="I1338" i="19" a="1"/>
  <c r="I99" i="19" a="1"/>
  <c r="I934" i="19" a="1"/>
  <c r="I632" i="19" a="1"/>
  <c r="I1372" i="19" a="1"/>
  <c r="I1552" i="19" a="1"/>
  <c r="I862" i="19" a="1"/>
  <c r="I326" i="19" a="1"/>
  <c r="I353" i="19" a="1"/>
  <c r="I598" i="19" a="1"/>
  <c r="I795" i="19" a="1"/>
  <c r="I1626" i="19" a="1"/>
  <c r="I1777" i="19" a="1"/>
  <c r="I1036" i="19" a="1"/>
  <c r="I1736" i="19" a="1"/>
  <c r="I45" i="19" a="1"/>
  <c r="I215" i="19" a="1"/>
  <c r="I2081" i="19" a="1"/>
  <c r="I1360" i="19" a="1"/>
  <c r="I340" i="19" a="1"/>
  <c r="I1872" i="19" a="1"/>
  <c r="I1559" i="19" a="1"/>
  <c r="I496" i="19" a="1"/>
  <c r="I987" i="19" a="1"/>
  <c r="I1208" i="19" a="1"/>
  <c r="I1059" i="19" a="1"/>
  <c r="I1924" i="19" a="1"/>
  <c r="I279" i="19" a="1"/>
  <c r="I803" i="19" a="1"/>
  <c r="I2071" i="19" a="1"/>
  <c r="I2107" i="19" a="1"/>
  <c r="I384" i="19" a="1"/>
  <c r="I752" i="19" a="1"/>
  <c r="I364" i="19" a="1"/>
  <c r="I5" i="19" a="1"/>
  <c r="I595" i="19" a="1"/>
  <c r="I319" i="19" a="1"/>
  <c r="I814" i="19" a="1"/>
  <c r="I1116" i="19" a="1"/>
  <c r="I1229" i="19" a="1"/>
  <c r="I1918" i="19" a="1"/>
  <c r="I25" i="19" a="1"/>
  <c r="I856" i="19" a="1"/>
  <c r="I743" i="19" a="1"/>
  <c r="I234" i="19" a="1"/>
  <c r="I535" i="19" a="1"/>
  <c r="I793" i="19" a="1"/>
  <c r="I1136" i="19" a="1"/>
  <c r="I1863" i="19" a="1"/>
  <c r="I881" i="19" a="1"/>
  <c r="I1179" i="19" a="1"/>
  <c r="I1259" i="19" a="1"/>
  <c r="I228" i="19" a="1"/>
  <c r="I649" i="19" a="1"/>
  <c r="I1693" i="19" a="1"/>
  <c r="I1351" i="19" a="1"/>
  <c r="I1916" i="19" a="1"/>
  <c r="I1029" i="19" a="1"/>
  <c r="I816" i="19" a="1"/>
  <c r="I684" i="19" a="1"/>
  <c r="I1183" i="19" a="1"/>
  <c r="I314" i="19" a="1"/>
  <c r="I337" i="19" a="1"/>
  <c r="I1668" i="19" a="1"/>
  <c r="I2076" i="19" a="1"/>
  <c r="I1909" i="19" a="1"/>
  <c r="I1332" i="19" a="1"/>
  <c r="I2043" i="19" a="1"/>
  <c r="I381" i="19" a="1"/>
  <c r="I1309" i="19" a="1"/>
  <c r="I1620" i="19" a="1"/>
  <c r="I386" i="19" a="1"/>
  <c r="I738" i="19" a="1"/>
  <c r="I276" i="19" a="1"/>
  <c r="I889" i="19" a="1"/>
  <c r="I429" i="19" a="1"/>
  <c r="I1534" i="19" a="1"/>
  <c r="I1263" i="19" a="1"/>
  <c r="I1823" i="19" a="1"/>
  <c r="I1950" i="19" a="1"/>
  <c r="I1135" i="19" a="1"/>
  <c r="I84" i="19" a="1"/>
  <c r="I835" i="19" a="1"/>
  <c r="I1357" i="19" a="1"/>
  <c r="I1976" i="19" a="1"/>
  <c r="I557" i="19" a="1"/>
  <c r="I1624" i="19" a="1"/>
  <c r="I456" i="19" a="1"/>
  <c r="I712" i="19" a="1"/>
  <c r="I1790" i="19" a="1"/>
  <c r="I970" i="19" a="1"/>
  <c r="I519" i="19" a="1"/>
  <c r="I1366" i="19" a="1"/>
  <c r="I60" i="19" a="1"/>
  <c r="I432" i="19" a="1"/>
  <c r="I1995" i="19" a="1"/>
  <c r="I603" i="19" a="1"/>
  <c r="I1459" i="19" a="1"/>
  <c r="I1631" i="19" a="1"/>
  <c r="I1143" i="19" a="1"/>
  <c r="I87" i="19" a="1"/>
  <c r="I1196" i="19" a="1"/>
  <c r="I2044" i="19" a="1"/>
  <c r="I1230" i="19" a="1"/>
  <c r="I1201" i="19" a="1"/>
  <c r="I1841" i="19" a="1"/>
  <c r="I1178" i="19" a="1"/>
  <c r="I823" i="19" a="1"/>
  <c r="I2088" i="19" a="1"/>
  <c r="I1975" i="19" a="1"/>
  <c r="I1031" i="19" a="1"/>
  <c r="I78" i="19" a="1"/>
  <c r="I1050" i="19" a="1"/>
  <c r="I114" i="19" a="1"/>
  <c r="I400" i="19" a="1"/>
  <c r="I211" i="19" a="1"/>
  <c r="I587" i="19" a="1"/>
  <c r="I1700" i="19" a="1"/>
  <c r="I1170" i="19" a="1"/>
  <c r="I1498" i="19" a="1"/>
  <c r="I676" i="19" a="1"/>
  <c r="I911" i="19" a="1"/>
  <c r="I879" i="19" a="1"/>
  <c r="I577" i="19" a="1"/>
  <c r="I425" i="19" a="1"/>
  <c r="I1926" i="19" a="1"/>
  <c r="I2105" i="19" a="1"/>
  <c r="I1473" i="19" a="1"/>
  <c r="I244" i="19" a="1"/>
  <c r="I1129" i="19" a="1"/>
  <c r="I508" i="19" a="1"/>
  <c r="I2089" i="19" a="1"/>
  <c r="I1711" i="19" a="1"/>
  <c r="I1751" i="19" a="1"/>
  <c r="I884" i="19" a="1"/>
  <c r="I1601" i="19" a="1"/>
  <c r="I231" i="19" a="1"/>
  <c r="I1606" i="19" a="1"/>
  <c r="I2130" i="19" a="1"/>
  <c r="I2093" i="19" a="1"/>
  <c r="I714" i="19" a="1"/>
  <c r="I251" i="19" a="1"/>
  <c r="I1090" i="19" a="1"/>
  <c r="I1339" i="19" a="1"/>
  <c r="I1472" i="19" a="1"/>
  <c r="I1118" i="19" a="1"/>
  <c r="I614" i="19" a="1"/>
  <c r="I1423" i="19" a="1"/>
  <c r="I677" i="19" a="1"/>
  <c r="I1794" i="19" a="1"/>
  <c r="I1453" i="19" a="1"/>
  <c r="I307" i="19" a="1"/>
  <c r="I696" i="19" a="1"/>
  <c r="I749" i="19" a="1"/>
  <c r="I39" i="19" a="1"/>
  <c r="I1912" i="19" a="1"/>
  <c r="I1216" i="19" a="1"/>
  <c r="I919" i="19" a="1"/>
  <c r="I774" i="19" a="1"/>
  <c r="I1842" i="19" a="1"/>
  <c r="I2018" i="19" a="1"/>
  <c r="I945" i="19" a="1"/>
  <c r="I1091" i="19" a="1"/>
  <c r="I2038" i="19" a="1"/>
  <c r="I290" i="19" a="1"/>
  <c r="I922" i="19" a="1"/>
  <c r="I542" i="19" a="1"/>
  <c r="I1731" i="19" a="1"/>
  <c r="I1512" i="19" a="1"/>
  <c r="I1291" i="19" a="1"/>
  <c r="I869" i="19" a="1"/>
  <c r="I653" i="19" a="1"/>
  <c r="I952" i="19" a="1"/>
  <c r="I407" i="19" a="1"/>
  <c r="I1629" i="19" a="1"/>
  <c r="I1156" i="19" a="1"/>
  <c r="I9" i="19" a="1"/>
  <c r="I861" i="19" a="1"/>
  <c r="I1390" i="19" a="1"/>
  <c r="I1063" i="19" a="1"/>
  <c r="I53" i="19" a="1"/>
  <c r="I1590" i="19" a="1"/>
  <c r="I745" i="19" a="1"/>
  <c r="I689" i="19" a="1"/>
  <c r="I1983" i="19" a="1"/>
  <c r="I1419" i="19" a="1"/>
  <c r="I591" i="19" a="1"/>
  <c r="I286" i="19" a="1"/>
  <c r="I995" i="19" a="1"/>
  <c r="I1412" i="19" a="1"/>
  <c r="I1565" i="19" a="1"/>
  <c r="I1963" i="19" a="1"/>
  <c r="I1368" i="19" a="1"/>
  <c r="I141" i="19" a="1"/>
  <c r="I1932" i="19" a="1"/>
  <c r="I2012" i="19" a="1"/>
  <c r="I1242" i="19" a="1"/>
  <c r="I1474" i="19" a="1"/>
  <c r="I1192" i="19" a="1"/>
  <c r="I1598" i="19" a="1"/>
  <c r="I1720" i="19" a="1"/>
  <c r="I1212" i="19" a="1"/>
  <c r="I1461" i="19" a="1"/>
  <c r="I445" i="19" a="1"/>
  <c r="I1675" i="19" a="1"/>
  <c r="I1615" i="19" a="1"/>
  <c r="I660" i="19" a="1"/>
  <c r="I2125" i="19" a="1"/>
  <c r="I956" i="19" a="1"/>
  <c r="I1401" i="19" a="1"/>
  <c r="I907" i="19" a="1"/>
  <c r="I1276" i="19" a="1"/>
  <c r="I16" i="19" a="1"/>
  <c r="I168" i="19" a="1"/>
  <c r="I1719" i="19" a="1"/>
  <c r="I1701" i="19" a="1"/>
  <c r="I217" i="19" a="1"/>
  <c r="I1211" i="19" a="1"/>
  <c r="I1808" i="19" a="1"/>
  <c r="I198" i="19" a="1"/>
  <c r="I1513" i="19" a="1"/>
  <c r="I567" i="19" a="1"/>
  <c r="I1151" i="19" a="1"/>
  <c r="I1765" i="19" a="1"/>
  <c r="I852" i="19" a="1"/>
  <c r="I829" i="19" a="1"/>
  <c r="I1991" i="19" a="1"/>
  <c r="I1377" i="19" a="1"/>
  <c r="I1622" i="19" a="1"/>
  <c r="I410" i="19" a="1"/>
  <c r="I605" i="19" a="1"/>
  <c r="I152" i="19" a="1"/>
  <c r="I417" i="19" a="1"/>
  <c r="I1852" i="19" a="1"/>
  <c r="I1593" i="19" a="1"/>
  <c r="I1445" i="19" a="1"/>
  <c r="I1767" i="19" a="1"/>
  <c r="I1098" i="19" a="1"/>
  <c r="I1616" i="19" a="1"/>
  <c r="I2124" i="19" a="1"/>
  <c r="I2014" i="19" a="1"/>
  <c r="I1200" i="19" a="1"/>
  <c r="I2068" i="19" a="1"/>
  <c r="I2078" i="19" a="1"/>
  <c r="I1760" i="19" a="1"/>
  <c r="I1032" i="19" a="1"/>
  <c r="I1007" i="19" a="1"/>
  <c r="I1198" i="19" a="1"/>
  <c r="I2009" i="19" a="1"/>
  <c r="I953" i="19" a="1"/>
  <c r="I610" i="19" a="1"/>
  <c r="I1902" i="19" a="1"/>
  <c r="I1523" i="19" a="1"/>
  <c r="I1421" i="19" a="1"/>
  <c r="I923" i="19" a="1"/>
  <c r="I858" i="19" a="1"/>
  <c r="I28" i="19" a="1"/>
  <c r="I1895" i="19" a="1"/>
  <c r="I686" i="19" a="1"/>
  <c r="I1680" i="19" a="1"/>
  <c r="I941" i="19" a="1"/>
  <c r="I472" i="19" a="1"/>
  <c r="I1400" i="19" a="1"/>
  <c r="I1987" i="19" a="1"/>
  <c r="I1024" i="19" a="1"/>
  <c r="I258" i="19" a="1"/>
  <c r="I86" i="19" a="1"/>
  <c r="I1549" i="19" a="1"/>
  <c r="I501" i="19" a="1"/>
  <c r="I528" i="19" a="1"/>
  <c r="I1011" i="19" a="1"/>
  <c r="I635" i="19" a="1"/>
  <c r="I1904" i="19" a="1"/>
  <c r="I1125" i="19" a="1"/>
  <c r="I1223" i="19" a="1"/>
  <c r="I1268" i="19" a="1"/>
  <c r="I964" i="19" a="1"/>
  <c r="I1707" i="19" a="1"/>
  <c r="I1683" i="19" a="1"/>
  <c r="I1734" i="19" a="1"/>
  <c r="I402" i="19" a="1"/>
  <c r="I2134" i="19" a="1"/>
  <c r="I882" i="19" a="1"/>
  <c r="I564" i="19" a="1"/>
  <c r="I356" i="19" a="1"/>
  <c r="I447" i="19" a="1"/>
  <c r="I1761" i="19" a="1"/>
  <c r="I1748" i="19" a="1"/>
  <c r="I1199" i="19" a="1"/>
  <c r="I291" i="19" a="1"/>
  <c r="I1497" i="19" a="1"/>
  <c r="I1432" i="19" a="1"/>
  <c r="I1044" i="19" a="1"/>
  <c r="I1528" i="19" a="1"/>
  <c r="I1142" i="19" a="1"/>
  <c r="I277" i="19" a="1"/>
  <c r="I1809" i="19" a="1"/>
  <c r="I1994" i="19" a="1"/>
  <c r="I1507" i="19" a="1"/>
  <c r="I1875" i="19" a="1"/>
  <c r="I1903" i="19" a="1"/>
  <c r="I631" i="19" a="1"/>
  <c r="I1302" i="19" a="1"/>
  <c r="I76" i="19" a="1"/>
  <c r="I2112" i="19" a="1"/>
  <c r="I1187" i="19" a="1"/>
  <c r="I1262" i="19" a="1"/>
  <c r="I898" i="19" a="1"/>
  <c r="I1349" i="19" a="1"/>
  <c r="I284" i="19" a="1"/>
  <c r="I120" i="19" a="1"/>
  <c r="I1786" i="19" a="1"/>
  <c r="I1463" i="19" a="1"/>
  <c r="I1428" i="19" a="1"/>
  <c r="I330" i="19" a="1"/>
  <c r="I426" i="19" a="1"/>
  <c r="I2077" i="19" a="1"/>
  <c r="I127" i="19" a="1"/>
  <c r="I1592" i="19" a="1"/>
  <c r="I1986" i="19" a="1"/>
  <c r="I1740" i="19" a="1"/>
  <c r="I1362" i="19" a="1"/>
  <c r="I388" i="19" a="1"/>
  <c r="I539" i="19" a="1"/>
  <c r="I1828" i="19" a="1"/>
  <c r="I1138" i="19" a="1"/>
  <c r="I1055" i="19" a="1"/>
  <c r="I1496" i="19" a="1"/>
  <c r="I1395" i="19" a="1"/>
  <c r="I1363" i="19" a="1"/>
  <c r="I1094" i="19" a="1"/>
  <c r="I44" i="19" a="1"/>
  <c r="I1666" i="19" a="1"/>
  <c r="I1425" i="19" a="1"/>
  <c r="I327" i="19" a="1"/>
  <c r="I264" i="19" a="1"/>
  <c r="I546" i="19" a="1"/>
  <c r="I1614" i="19" a="1"/>
  <c r="I224" i="19" a="1"/>
  <c r="I529" i="19" a="1"/>
  <c r="I240" i="19" a="1"/>
  <c r="I191" i="19" a="1"/>
  <c r="I1413" i="19" a="1"/>
  <c r="I452" i="19" a="1"/>
  <c r="I1168" i="19" a="1"/>
  <c r="I981" i="19" a="1"/>
  <c r="I665" i="19" a="1"/>
  <c r="I723" i="19" a="1"/>
  <c r="I1312" i="19" a="1"/>
  <c r="I2114" i="19" a="1"/>
  <c r="I1887" i="19" a="1"/>
  <c r="I606" i="19" a="1"/>
  <c r="I419" i="19" a="1"/>
  <c r="I1929" i="19" a="1"/>
  <c r="I2005" i="19" a="1"/>
  <c r="I2033" i="19" a="1"/>
  <c r="I92" i="19" a="1"/>
  <c r="I149" i="19" a="1"/>
  <c r="I1843" i="19" a="1"/>
  <c r="I868" i="19" a="1"/>
  <c r="I463" i="19" a="1"/>
  <c r="I2119" i="19" a="1"/>
  <c r="I543" i="19" a="1"/>
  <c r="I1586" i="19" a="1"/>
  <c r="I349" i="19" a="1"/>
  <c r="I897" i="19" a="1"/>
  <c r="I1663" i="19" a="1"/>
  <c r="I1641" i="19" a="1"/>
  <c r="I2052" i="19" a="1"/>
  <c r="I2016" i="19" a="1"/>
  <c r="I448" i="19" a="1"/>
  <c r="I180" i="19" a="1"/>
  <c r="I265" i="19" a="1"/>
  <c r="I236" i="19" a="1"/>
  <c r="I192" i="19" a="1"/>
  <c r="I470" i="19" a="1"/>
  <c r="I695" i="19" a="1"/>
  <c r="I1679" i="19" a="1"/>
  <c r="I1051" i="19" a="1"/>
  <c r="I559" i="19" a="1"/>
  <c r="I262" i="19" a="1"/>
  <c r="I794" i="19" a="1"/>
  <c r="I599" i="19" a="1"/>
  <c r="I1888" i="19" a="1"/>
  <c r="I1014" i="19" a="1"/>
  <c r="I1358" i="19" a="1"/>
  <c r="I70" i="19" a="1"/>
  <c r="I2048" i="19" a="1"/>
  <c r="I68" i="19" a="1"/>
  <c r="I968" i="19" a="1"/>
  <c r="I951" i="19" a="1"/>
  <c r="I361" i="19" a="1"/>
  <c r="I1517" i="19" a="1"/>
  <c r="I204" i="19" a="1"/>
  <c r="I455" i="19" a="1"/>
  <c r="I100" i="19" a="1"/>
  <c r="I32" i="19" a="1"/>
  <c r="I1773" i="19" a="1"/>
  <c r="I755" i="19" a="1"/>
  <c r="I313" i="19" a="1"/>
  <c r="I1471" i="19" a="1"/>
  <c r="I136" i="19" a="1"/>
  <c r="I477" i="19" a="1"/>
  <c r="I2151" i="19" a="1"/>
  <c r="I1255" i="19" a="1"/>
  <c r="I1643" i="19" a="1"/>
  <c r="I1414" i="19" a="1"/>
  <c r="I1602" i="19" a="1"/>
  <c r="I592" i="19" a="1"/>
  <c r="I1880" i="19" a="1"/>
  <c r="I1139" i="19" a="1"/>
  <c r="I1873" i="19" a="1"/>
  <c r="I462" i="19" a="1"/>
  <c r="I301" i="19" a="1"/>
  <c r="I1193" i="19" a="1"/>
  <c r="I767" i="19" a="1"/>
  <c r="I1725" i="19" a="1"/>
  <c r="I1314" i="19" a="1"/>
  <c r="I1447" i="19" a="1"/>
  <c r="I58" i="19" a="1"/>
  <c r="I694" i="19" a="1"/>
  <c r="I1573" i="19" a="1"/>
  <c r="I1897" i="19" a="1"/>
  <c r="I1594" i="19" a="1"/>
  <c r="I1780" i="19" a="1"/>
  <c r="I1815" i="19" a="1"/>
  <c r="I1813" i="19" a="1"/>
  <c r="I1938" i="19" a="1"/>
  <c r="I1294" i="19" a="1"/>
  <c r="I828" i="19" a="1"/>
  <c r="I735" i="19" a="1"/>
  <c r="I1989" i="19" a="1"/>
  <c r="I1145" i="19" a="1"/>
  <c r="I454" i="19" a="1"/>
  <c r="I1037" i="19" a="1"/>
  <c r="I762" i="19" a="1"/>
  <c r="I1334" i="19" a="1"/>
  <c r="I2032" i="19" a="1"/>
  <c r="I2065" i="19" a="1"/>
  <c r="I2132" i="19" a="1"/>
  <c r="I1703" i="19" a="1"/>
  <c r="I867" i="19" a="1"/>
  <c r="I468" i="19" a="1"/>
  <c r="I367" i="19" a="1"/>
  <c r="I1371" i="19" a="1"/>
  <c r="I854" i="19" a="1"/>
  <c r="I1928" i="19" a="1"/>
  <c r="I2145" i="19" a="1"/>
  <c r="I1847" i="19" a="1"/>
  <c r="I1342" i="19" a="1"/>
  <c r="I772" i="19" a="1"/>
  <c r="I1961" i="19" a="1"/>
  <c r="I984" i="19" a="1"/>
  <c r="I1062" i="19" a="1"/>
  <c r="I2097" i="19" a="1"/>
  <c r="I2046" i="19" a="1"/>
  <c r="I1392" i="19" a="1"/>
  <c r="I317" i="19" a="1"/>
  <c r="I1737" i="19" a="1"/>
  <c r="I341" i="19" a="1"/>
  <c r="I2117" i="19" a="1"/>
  <c r="I616" i="19" a="1"/>
  <c r="I1659" i="19" a="1"/>
  <c r="I1724" i="19" a="1"/>
  <c r="I718" i="19" a="1"/>
  <c r="I924" i="19" a="1"/>
  <c r="I975" i="19" a="1"/>
  <c r="I1551" i="19" a="1"/>
  <c r="I1415" i="19" a="1"/>
  <c r="I838" i="19" a="1"/>
  <c r="I790" i="19" a="1"/>
  <c r="I1277" i="19" a="1"/>
  <c r="I589" i="19" a="1"/>
  <c r="I1300" i="19" a="1"/>
  <c r="I1240" i="19" a="1"/>
  <c r="I750" i="19" a="1"/>
  <c r="I1510" i="19" a="1"/>
  <c r="I1434" i="19" a="1"/>
  <c r="I190" i="19" a="1"/>
  <c r="I142" i="19" a="1"/>
  <c r="I1542" i="19" a="1"/>
  <c r="I1147" i="19" a="1"/>
  <c r="I1491" i="19" a="1"/>
  <c r="I520" i="19" a="1"/>
  <c r="I1181" i="19" a="1"/>
  <c r="I1448" i="19" a="1"/>
  <c r="I422" i="19" a="1"/>
  <c r="I235" i="19" a="1"/>
  <c r="I373" i="19" a="1"/>
  <c r="I594" i="19" a="1"/>
  <c r="I585" i="19" a="1"/>
  <c r="I1900" i="19" a="1"/>
  <c r="I2100" i="19" a="1"/>
  <c r="I487" i="19" a="1"/>
  <c r="I219" i="19" a="1"/>
  <c r="I392" i="19" a="1"/>
  <c r="I1084" i="19" a="1"/>
  <c r="I843" i="19" a="1"/>
  <c r="I1484" i="19" a="1"/>
  <c r="I523" i="19" a="1"/>
  <c r="I1717" i="19" a="1"/>
  <c r="I1953" i="19" a="1"/>
  <c r="I98" i="19" a="1"/>
  <c r="I1835" i="19" a="1"/>
  <c r="I250" i="19" a="1"/>
  <c r="I83" i="19" a="1"/>
  <c r="I1960" i="19" a="1"/>
  <c r="I1380" i="19" a="1"/>
  <c r="I13" i="19" a="1"/>
  <c r="I576" i="19" a="1"/>
  <c r="I1117" i="19" a="1"/>
  <c r="I1970" i="19" a="1"/>
  <c r="I325" i="19" a="1"/>
  <c r="I1868" i="19" a="1"/>
  <c r="I418" i="19" a="1"/>
  <c r="I864" i="19" a="1"/>
  <c r="I1850" i="19" a="1"/>
  <c r="I834" i="19" a="1"/>
  <c r="I96" i="19" a="1"/>
  <c r="I14" i="19" a="1"/>
  <c r="I285" i="19" a="1"/>
  <c r="I207" i="19" a="1"/>
  <c r="I1418" i="19" a="1"/>
  <c r="I1662" i="19" a="1"/>
  <c r="I873" i="19" a="1"/>
  <c r="I1505" i="19" a="1"/>
  <c r="I370" i="19" a="1"/>
  <c r="I1217" i="19" a="1"/>
  <c r="I1188" i="19" a="1"/>
  <c r="I1206" i="19" a="1"/>
  <c r="I724" i="19" a="1"/>
  <c r="I1854" i="19" a="1"/>
  <c r="I1146" i="19" a="1"/>
  <c r="I1754" i="19" a="1"/>
  <c r="I673" i="19" a="1"/>
  <c r="I1525" i="19" a="1"/>
  <c r="I1378" i="19" a="1"/>
  <c r="I343" i="19" a="1"/>
  <c r="I638" i="19" a="1"/>
  <c r="I871" i="19" a="1"/>
  <c r="I933" i="19" a="1"/>
  <c r="I758" i="19" a="1"/>
  <c r="I1657" i="19" a="1"/>
  <c r="I1596" i="19" a="1"/>
  <c r="I69" i="19" a="1"/>
  <c r="I647" i="19" a="1"/>
  <c r="I1411" i="19" a="1"/>
  <c r="I651" i="19" a="1"/>
  <c r="I1692" i="19" a="1"/>
  <c r="I75" i="19" a="1"/>
  <c r="I33" i="19" a="1"/>
  <c r="I1810" i="19" a="1"/>
  <c r="I1486" i="19" a="1"/>
  <c r="I1898" i="19" a="1"/>
  <c r="I30" i="19" a="1"/>
  <c r="I880" i="19" a="1"/>
  <c r="I1698" i="19" a="1"/>
  <c r="I188" i="19" a="1"/>
  <c r="I1789" i="19" a="1"/>
  <c r="I1774" i="19" a="1"/>
  <c r="I2120" i="19" a="1"/>
  <c r="I158" i="19" a="1"/>
  <c r="I1293" i="19" a="1"/>
  <c r="I505" i="19" a="1"/>
  <c r="I899" i="19" a="1"/>
  <c r="I480" i="19" a="1"/>
  <c r="I602" i="19" a="1"/>
  <c r="I1503" i="19" a="1"/>
  <c r="I181" i="19" a="1"/>
  <c r="I2111" i="19" a="1"/>
  <c r="I399" i="19" a="1"/>
  <c r="I990" i="19" a="1"/>
  <c r="I416" i="19" a="1"/>
  <c r="I920" i="19" a="1"/>
  <c r="I548" i="19" a="1"/>
  <c r="I619" i="19" a="1"/>
  <c r="I126" i="19" a="1"/>
  <c r="I1177" i="19" a="1"/>
  <c r="I497" i="19" a="1"/>
  <c r="I1435" i="19" a="1"/>
  <c r="I634" i="19" a="1"/>
  <c r="I1783" i="19" a="1"/>
  <c r="I1806" i="19" a="1"/>
  <c r="I1558" i="19" a="1"/>
  <c r="I1541" i="19" a="1"/>
  <c r="I1047" i="19" a="1"/>
  <c r="I1373" i="19" a="1"/>
  <c r="I491" i="19" a="1"/>
  <c r="I151" i="19" a="1"/>
  <c r="I666" i="19" a="1"/>
  <c r="I1829" i="19" a="1"/>
  <c r="I1805" i="19" a="1"/>
  <c r="I972" i="19" a="1"/>
  <c r="I1812" i="19" a="1"/>
  <c r="I255" i="19" a="1"/>
  <c r="I26" i="19" a="1"/>
  <c r="I989" i="19" a="1"/>
  <c r="I782" i="19" a="1"/>
  <c r="I2147" i="19" a="1"/>
  <c r="I1270" i="19" a="1"/>
  <c r="I1467" i="19" a="1"/>
  <c r="I1658" i="19" a="1"/>
  <c r="I1744" i="19" a="1"/>
  <c r="I1745" i="19" a="1"/>
  <c r="I1446" i="19" a="1"/>
  <c r="I855" i="19" a="1"/>
  <c r="I667" i="19" a="1"/>
  <c r="I1273" i="19" a="1"/>
  <c r="I2017" i="19" a="1"/>
  <c r="I1479" i="19" a="1"/>
  <c r="I1076" i="19" a="1"/>
  <c r="I1890" i="19" a="1"/>
  <c r="I1444" i="19" a="1"/>
  <c r="I1955" i="19" a="1"/>
  <c r="I160" i="19" a="1"/>
  <c r="I826" i="19" a="1"/>
  <c r="I1224" i="19" a="1"/>
  <c r="I1115" i="19" a="1"/>
  <c r="I2138" i="19" a="1"/>
  <c r="I303" i="19" a="1"/>
  <c r="I950" i="19" a="1"/>
  <c r="I1204" i="19" a="1"/>
  <c r="I733" i="19" a="1"/>
  <c r="I212" i="19" a="1"/>
  <c r="I2123" i="19" a="1"/>
  <c r="I156" i="19" a="1"/>
  <c r="I1762" i="19" a="1"/>
  <c r="I1581" i="19" a="1"/>
  <c r="I1127" i="19" a="1"/>
  <c r="I398" i="19" a="1"/>
  <c r="I378" i="19" a="1"/>
  <c r="I1949" i="19" a="1"/>
  <c r="I239" i="19" a="1"/>
  <c r="I193" i="19" a="1"/>
  <c r="I1172" i="19" a="1"/>
  <c r="I1250" i="19" a="1"/>
  <c r="I395" i="19" a="1"/>
  <c r="I1030" i="19" a="1"/>
  <c r="I769" i="19" a="1"/>
  <c r="I1636" i="19" a="1"/>
  <c r="I1652" i="19" a="1"/>
  <c r="I1102" i="19" a="1"/>
  <c r="I1386" i="19" a="1"/>
  <c r="I563" i="19" a="1"/>
  <c r="I1864" i="19" a="1"/>
  <c r="I427" i="19" a="1"/>
  <c r="I1304" i="19" a="1"/>
  <c r="I37" i="19" a="1"/>
  <c r="I401" i="19" a="1"/>
  <c r="I137" i="19" a="1"/>
  <c r="I1803" i="19" a="1"/>
  <c r="I22" i="19" a="1"/>
  <c r="I1865" i="19" a="1"/>
  <c r="I1247" i="19" a="1"/>
  <c r="I1934" i="19" a="1"/>
  <c r="I1826" i="19" a="1"/>
  <c r="I1213" i="19" a="1"/>
  <c r="I1722" i="19" a="1"/>
  <c r="I982" i="19" a="1"/>
  <c r="I688" i="19" a="1"/>
  <c r="I1456" i="19" a="1"/>
  <c r="I1021" i="19" a="1"/>
  <c r="I1883" i="19" a="1"/>
  <c r="I582" i="19" a="1"/>
  <c r="I1220" i="19" a="1"/>
  <c r="I130" i="19" a="1"/>
  <c r="I678" i="19" a="1"/>
  <c r="I948" i="19" a="1"/>
  <c r="I397" i="19" a="1"/>
  <c r="I894" i="19" a="1"/>
  <c r="I717" i="19" a="1"/>
  <c r="I1264" i="19" a="1"/>
  <c r="I31" i="19" a="1"/>
  <c r="I1056" i="19" a="1"/>
  <c r="I664" i="19" a="1"/>
  <c r="I2075" i="19" a="1"/>
  <c r="I1254" i="19" a="1"/>
  <c r="I1964" i="19" a="1"/>
  <c r="I765" i="19" a="1"/>
  <c r="I1967" i="19" a="1"/>
  <c r="I531" i="19" a="1"/>
  <c r="I459" i="19" a="1"/>
  <c r="I1267" i="19" a="1"/>
  <c r="I569" i="19" a="1"/>
  <c r="I1292" i="19" a="1"/>
  <c r="I1356" i="19" a="1"/>
  <c r="I1317" i="19" a="1"/>
  <c r="I385" i="19" a="1"/>
  <c r="I1677" i="19" a="1"/>
  <c r="I218" i="19" a="1"/>
  <c r="I1831" i="19" a="1"/>
  <c r="I662" i="19" a="1"/>
  <c r="I1936" i="19" a="1"/>
  <c r="I226" i="19" a="1"/>
  <c r="I1935" i="19" a="1"/>
  <c r="I1933" i="19" a="1"/>
  <c r="I1943" i="19" a="1"/>
  <c r="I1840" i="19" a="1"/>
  <c r="I1557" i="19" a="1"/>
  <c r="I1569" i="19" a="1"/>
  <c r="I1539" i="19" a="1"/>
  <c r="I974" i="19" a="1"/>
  <c r="I315" i="19" a="1"/>
  <c r="I1236" i="19" a="1"/>
  <c r="I693" i="19" a="1"/>
  <c r="I511" i="19" a="1"/>
  <c r="I81" i="19" a="1"/>
  <c r="I246" i="19" a="1"/>
  <c r="I1075" i="19" a="1"/>
  <c r="I1627" i="19" a="1"/>
  <c r="I1477" i="19" a="1"/>
  <c r="I706" i="19" a="1"/>
  <c r="I1391" i="19" a="1"/>
  <c r="I372" i="19" a="1"/>
  <c r="I1728" i="19" a="1"/>
  <c r="I1112" i="19" a="1"/>
  <c r="I1981" i="19" a="1"/>
  <c r="I1802" i="19" a="1"/>
  <c r="I1257" i="19" a="1"/>
  <c r="I1899" i="19" a="1"/>
  <c r="I1695" i="19" a="1"/>
  <c r="I893" i="19" a="1"/>
  <c r="I1280" i="19" a="1"/>
  <c r="I1702" i="19" a="1"/>
  <c r="I2144" i="19" a="1"/>
  <c r="I1628" i="19" a="1"/>
  <c r="I206" i="19" a="1"/>
  <c r="I1520" i="19" a="1"/>
  <c r="I1544" i="19" a="1"/>
  <c r="I1613" i="19" a="1"/>
  <c r="I1591" i="19" a="1"/>
  <c r="I1941" i="19" a="1"/>
  <c r="I963" i="19" a="1"/>
  <c r="I1089" i="19" a="1"/>
  <c r="I208" i="19" a="1"/>
  <c r="I849" i="19" a="1"/>
  <c r="I1320" i="19" a="1"/>
  <c r="I1800" i="19" a="1"/>
  <c r="I1088" i="19" a="1"/>
  <c r="I182" i="19" a="1"/>
  <c r="I763" i="19" a="1"/>
  <c r="I1028" i="19" a="1"/>
  <c r="I321" i="19" a="1"/>
  <c r="I2028" i="19" a="1"/>
  <c r="I1107" i="19" a="1"/>
  <c r="I921" i="19" a="1"/>
  <c r="I1962" i="19" a="1"/>
  <c r="I620" i="19" a="1"/>
  <c r="I1564" i="19" a="1"/>
  <c r="I671" i="19" a="1"/>
  <c r="I1531" i="19" a="1"/>
  <c r="I1189" i="19" a="1"/>
  <c r="I1766" i="19" a="1"/>
  <c r="I900" i="19" a="1"/>
  <c r="I431" i="19" a="1"/>
  <c r="I1438" i="19" a="1"/>
  <c r="I411" i="19" a="1"/>
  <c r="I1694" i="19" a="1"/>
  <c r="I1337" i="19" a="1"/>
  <c r="I1226" i="19" a="1"/>
  <c r="I2030" i="19" a="1"/>
  <c r="I657" i="19" a="1"/>
  <c r="I809" i="19" a="1"/>
  <c r="I2159" i="19" a="1"/>
  <c r="I1344" i="19" a="1"/>
  <c r="I8" i="19" a="1"/>
  <c r="I1871" i="19" a="1"/>
  <c r="I1205" i="19" a="1"/>
  <c r="I748" i="19" a="1"/>
  <c r="I549" i="19" a="1"/>
  <c r="I623" i="19" a="1"/>
  <c r="I740" i="19" a="1"/>
  <c r="I827" i="19" a="1"/>
  <c r="I581" i="19" a="1"/>
  <c r="I1111" i="19" a="1"/>
  <c r="I940" i="19" a="1"/>
  <c r="I1163" i="19" a="1"/>
  <c r="I1747" i="19" a="1"/>
  <c r="I1465" i="19" a="1"/>
  <c r="I1370" i="19" a="1"/>
  <c r="I1355" i="19" a="1"/>
  <c r="I1002" i="19" a="1"/>
  <c r="I272" i="19" a="1"/>
  <c r="I1756" i="19" a="1"/>
  <c r="I1982" i="19" a="1"/>
  <c r="I1715" i="19" a="1"/>
  <c r="I553" i="19" a="1"/>
  <c r="I779" i="19" a="1"/>
  <c r="I976" i="19" a="1"/>
  <c r="I1303" i="19" a="1"/>
  <c r="I466" i="19" a="1"/>
  <c r="I210" i="19" a="1"/>
  <c r="I1739" i="19" a="1"/>
  <c r="I1514" i="19" a="1"/>
  <c r="I379" i="19" a="1"/>
  <c r="I679" i="19" a="1"/>
  <c r="I1489" i="19" a="1"/>
  <c r="I1239" i="19" a="1"/>
  <c r="I1123" i="19" a="1"/>
  <c r="I1837" i="19" a="1"/>
  <c r="I115" i="19" a="1"/>
  <c r="I1307" i="19" a="1"/>
  <c r="I1821" i="19" a="1"/>
  <c r="I105" i="19" a="1"/>
  <c r="I887" i="19" a="1"/>
  <c r="I1410" i="19" a="1"/>
  <c r="I1896" i="19" a="1"/>
  <c r="I1855" i="19" a="1"/>
  <c r="I1671" i="19" a="1"/>
  <c r="I518" i="19" a="1"/>
  <c r="I1397" i="19" a="1"/>
  <c r="I57" i="19" a="1"/>
  <c r="I1634" i="19" a="1"/>
  <c r="I2066" i="19" a="1"/>
  <c r="I979" i="19" a="1"/>
  <c r="I1856" i="19" a="1"/>
  <c r="I955" i="19" a="1"/>
  <c r="I1348" i="19" a="1"/>
  <c r="I1008" i="19" a="1"/>
  <c r="I1095" i="19" a="1"/>
  <c r="I1801" i="19" a="1"/>
  <c r="I1308" i="19" a="1"/>
  <c r="I21" i="19" a="1"/>
  <c r="I1587" i="19" a="1"/>
  <c r="I2060" i="19" a="1"/>
  <c r="I2041" i="19" a="1"/>
  <c r="I1599" i="19" a="1"/>
  <c r="I2126" i="19" a="1"/>
  <c r="I2064" i="19" a="1"/>
  <c r="I1750" i="19" a="1"/>
  <c r="I1664" i="19" a="1"/>
  <c r="I1194" i="19" a="1"/>
  <c r="I366" i="19" a="1"/>
  <c r="I1152" i="19" a="1"/>
  <c r="I7" i="19" a="1"/>
  <c r="I848" i="19" a="1"/>
  <c r="I2150" i="19" a="1"/>
  <c r="I80" i="19" a="1"/>
  <c r="I65" i="19" a="1"/>
  <c r="I320" i="19" a="1"/>
  <c r="I254" i="19" a="1"/>
  <c r="I642" i="19" a="1"/>
  <c r="I1225" i="19" a="1"/>
  <c r="I27" i="19" a="1"/>
  <c r="I1984" i="19" a="1"/>
  <c r="I11" i="19" a="1"/>
  <c r="I857" i="19" a="1"/>
  <c r="I812" i="19" a="1"/>
  <c r="I434" i="19" a="1"/>
  <c r="I1016" i="19" a="1"/>
  <c r="I154" i="19" a="1"/>
  <c r="I1824" i="19" a="1"/>
  <c r="I369" i="19" a="1"/>
  <c r="I63" i="19" a="1"/>
  <c r="I668" i="19" a="1"/>
  <c r="I1130" i="19" a="1"/>
  <c r="I1753" i="19" a="1"/>
  <c r="I866" i="19" a="1"/>
  <c r="I959" i="19" a="1"/>
  <c r="I159" i="19" a="1"/>
  <c r="I961" i="19" a="1"/>
  <c r="I1885" i="19" a="1"/>
  <c r="I29" i="19" a="1"/>
  <c r="I2099" i="19" a="1"/>
  <c r="I1640" i="19" a="1"/>
  <c r="I800" i="19" a="1"/>
  <c r="I1678" i="19" a="1"/>
  <c r="I1682" i="19" a="1"/>
  <c r="I1511" i="19" a="1"/>
  <c r="I2069" i="19" a="1"/>
  <c r="I1422" i="19" a="1"/>
  <c r="I641" i="19" a="1"/>
  <c r="I1311" i="19" a="1"/>
  <c r="I1632" i="19" a="1"/>
  <c r="I1630" i="19" a="1"/>
  <c r="I438" i="19" a="1"/>
  <c r="I618" i="19" a="1"/>
  <c r="I1506" i="19" a="1"/>
  <c r="I650" i="19" a="1"/>
  <c r="I1354" i="19" a="1"/>
  <c r="I1905" i="19" a="1"/>
  <c r="I1108" i="19" a="1"/>
  <c r="I1078" i="19" a="1"/>
  <c r="I607" i="19" a="1"/>
  <c r="I2051" i="19" a="1"/>
  <c r="I865" i="19" a="1"/>
  <c r="I2063" i="19" a="1"/>
  <c r="I1582" i="19" a="1"/>
  <c r="I1493" i="19" a="1"/>
  <c r="I1417" i="19" a="1"/>
  <c r="I382" i="19" a="1"/>
  <c r="I260" i="19" a="1"/>
  <c r="I1914" i="19" a="1"/>
  <c r="I1470" i="19" a="1"/>
  <c r="I1930" i="19" a="1"/>
  <c r="I1287" i="19" a="1"/>
  <c r="I770" i="19" a="1"/>
  <c r="I2031" i="19" a="1"/>
  <c r="I929" i="19" a="1"/>
  <c r="I1186" i="19" a="1"/>
  <c r="I512" i="19" a="1"/>
  <c r="I323" i="19" a="1"/>
  <c r="I109" i="19" a="1"/>
  <c r="I1526" i="19" a="1"/>
  <c r="I1713" i="19" a="1"/>
  <c r="I1222" i="19" a="1"/>
  <c r="I1990" i="19" a="1"/>
  <c r="I1475" i="19" a="1"/>
  <c r="I722" i="19" a="1"/>
  <c r="I1209" i="19" a="1"/>
  <c r="I1610" i="19" a="1"/>
  <c r="I354" i="19" a="1"/>
  <c r="I1020" i="19" a="1"/>
  <c r="I334" i="19" a="1"/>
  <c r="I1535" i="19" a="1"/>
  <c r="I1450" i="19" a="1"/>
  <c r="I1944" i="19" a="1"/>
  <c r="I1420" i="19" a="1"/>
  <c r="I1131" i="19" a="1"/>
  <c r="I626" i="19" a="1"/>
  <c r="I1537" i="19" a="1"/>
  <c r="I1066" i="19" a="1"/>
  <c r="I1623" i="19" a="1"/>
  <c r="I1997" i="19" a="1"/>
  <c r="I917" i="19" a="1"/>
  <c r="I1238" i="19" a="1"/>
  <c r="I1667" i="19" a="1"/>
  <c r="I703" i="19" a="1"/>
  <c r="I347" i="19" a="1"/>
  <c r="I1612" i="19" a="1"/>
  <c r="I579" i="19" a="1"/>
  <c r="I1404" i="19" a="1"/>
  <c r="I533" i="19" a="1"/>
  <c r="I1769" i="19" a="1"/>
  <c r="I863" i="19" a="1"/>
  <c r="I1069" i="19" a="1"/>
  <c r="I1603" i="19" a="1"/>
  <c r="I435" i="19" a="1"/>
  <c r="I601" i="19" a="1"/>
  <c r="I1319" i="19" a="1"/>
  <c r="I1907" i="19" a="1"/>
  <c r="I545" i="19" a="1"/>
  <c r="I885" i="19" a="1"/>
  <c r="I965" i="19" a="1"/>
  <c r="I1910" i="19" a="1"/>
  <c r="I414" i="19" a="1"/>
  <c r="I1654" i="19" a="1"/>
  <c r="I756" i="19" a="1"/>
  <c r="I1796" i="19" a="1"/>
  <c r="I1327" i="19" a="1"/>
  <c r="I1436" i="19" a="1"/>
  <c r="I1080" i="19" a="1"/>
  <c r="I521" i="19" a="1"/>
  <c r="I2149" i="19" a="1"/>
  <c r="I1660" i="19" a="1"/>
  <c r="I1289" i="19" a="1"/>
  <c r="I66" i="19" a="1"/>
  <c r="I1407" i="19" a="1"/>
  <c r="I524" i="19" a="1"/>
  <c r="I937" i="19" a="1"/>
  <c r="I2054" i="19" a="1"/>
  <c r="I1441" i="19" a="1"/>
  <c r="I967" i="19" a="1"/>
  <c r="I338" i="19" a="1"/>
  <c r="I348" i="19" a="1"/>
  <c r="I1881" i="19" a="1"/>
  <c r="I890" i="19" a="1"/>
  <c r="I820" i="19" a="1"/>
  <c r="I2156" i="19" a="1"/>
  <c r="I2035" i="19" a="1"/>
  <c r="I1919" i="19" a="1"/>
  <c r="I1952" i="19" a="1"/>
  <c r="I112" i="19" a="1"/>
  <c r="I946" i="19" a="1"/>
  <c r="I1604" i="19" a="1"/>
  <c r="I580" i="19" a="1"/>
  <c r="I1369" i="19" a="1"/>
  <c r="I1184" i="19" a="1"/>
  <c r="I1876" i="19" a="1"/>
  <c r="I1917" i="19" a="1"/>
  <c r="I1278" i="19" a="1"/>
  <c r="I760" i="19" a="1"/>
  <c r="I41" i="19" a="1"/>
  <c r="I1197" i="19" a="1"/>
  <c r="I886" i="19" a="1"/>
  <c r="I2013" i="19" a="1"/>
  <c r="I1160" i="19" a="1"/>
  <c r="I266" i="19" a="1"/>
  <c r="I906" i="19" a="1"/>
  <c r="I281" i="19" a="1"/>
  <c r="I1874" i="19" a="1"/>
  <c r="I489" i="19" a="1"/>
  <c r="I1359" i="19" a="1"/>
  <c r="I1951" i="19" a="1"/>
  <c r="I2049" i="19" a="1"/>
  <c r="I1274" i="19" a="1"/>
  <c r="I1577" i="19" a="1"/>
  <c r="I391" i="19" a="1"/>
  <c r="I1697" i="19" a="1"/>
  <c r="I1814" i="19" a="1"/>
  <c r="I1988" i="19" a="1"/>
  <c r="I371" i="19" a="1"/>
  <c r="I1804" i="19" a="1"/>
  <c r="I780" i="19" a="1"/>
  <c r="I203" i="19" a="1"/>
  <c r="I1768" i="19" a="1"/>
  <c r="I1562" i="19" a="1"/>
  <c r="I949" i="19" a="1"/>
  <c r="I674" i="19" a="1"/>
  <c r="I1494" i="19" a="1"/>
  <c r="I821" i="19" a="1"/>
  <c r="I504" i="19" a="1"/>
  <c r="I1845" i="19" a="1"/>
  <c r="I622" i="19" a="1"/>
  <c r="I1922" i="19" a="1"/>
  <c r="I2000" i="19" a="1"/>
  <c r="I280" i="19" a="1"/>
  <c r="I1381" i="19" a="1"/>
  <c r="I725" i="19" a="1"/>
  <c r="I1180" i="19" a="1"/>
  <c r="I111" i="19" a="1"/>
  <c r="I1403" i="19" a="1"/>
  <c r="I166" i="19" a="1"/>
  <c r="I558" i="19" a="1"/>
  <c r="I1672" i="19" a="1"/>
  <c r="I1566" i="19" a="1"/>
  <c r="I891" i="19" a="1"/>
  <c r="I727" i="19" a="1"/>
  <c r="I289" i="19" a="1"/>
  <c r="I490" i="19" a="1"/>
  <c r="I1322" i="19" a="1"/>
  <c r="I446" i="19" a="1"/>
  <c r="I1699" i="19" a="1"/>
  <c r="I1691" i="19" a="1"/>
  <c r="I1793" i="19" a="1"/>
  <c r="I1335" i="19" a="1"/>
  <c r="I1791" i="19" a="1"/>
  <c r="I261" i="19" a="1"/>
  <c r="I412" i="19" a="1"/>
  <c r="I786" i="19" a="1"/>
  <c r="I1364" i="19" a="1"/>
  <c r="I2073" i="19" a="1"/>
  <c r="I1173" i="19" a="1"/>
  <c r="I1547" i="19" a="1"/>
  <c r="I1532" i="19" a="1"/>
  <c r="I2025" i="19" a="1"/>
  <c r="I822" i="19" a="1"/>
  <c r="I329" i="19" a="1"/>
  <c r="I1330" i="19" a="1"/>
  <c r="I2024" i="19" a="1"/>
  <c r="I2109" i="19" a="1"/>
  <c r="I1807" i="19" a="1"/>
  <c r="I465" i="19" a="1"/>
  <c r="I1480" i="19" a="1"/>
  <c r="I1495" i="19" a="1"/>
  <c r="I458" i="19" a="1"/>
  <c r="I2026" i="19" a="1"/>
  <c r="I681" i="19" a="1"/>
  <c r="I1729" i="19" a="1"/>
  <c r="I1207" i="19" a="1"/>
  <c r="I1500" i="19" a="1"/>
  <c r="I992" i="19" a="1"/>
  <c r="I1978" i="19" a="1"/>
  <c r="I1839" i="19" a="1"/>
  <c r="I583" i="19" a="1"/>
  <c r="I1548" i="19" a="1"/>
  <c r="I910" i="19" a="1"/>
  <c r="I200" i="19" a="1"/>
  <c r="I2001" i="19" a="1"/>
  <c r="I764" i="19" a="1"/>
  <c r="I1965" i="19" a="1"/>
  <c r="I1492" i="19" a="1"/>
  <c r="I611" i="19" a="1"/>
  <c r="I1870" i="19" a="1"/>
  <c r="I1071" i="19" a="1"/>
  <c r="I1639" i="19" a="1"/>
  <c r="I237" i="19" a="1"/>
  <c r="I859" i="19" a="1"/>
  <c r="I1452" i="19" a="1"/>
  <c r="I1042" i="19" a="1"/>
  <c r="I1409" i="19" a="1"/>
  <c r="I853" i="19" a="1"/>
  <c r="I1026" i="19" a="1"/>
  <c r="I1945" i="19" a="1"/>
  <c r="I2074" i="19" a="1"/>
  <c r="I1785" i="19" a="1"/>
  <c r="I259" i="19" a="1"/>
  <c r="I122" i="19" a="1"/>
  <c r="I1674" i="19" a="1"/>
  <c r="I1992" i="19" a="1"/>
  <c r="I1689" i="19" a="1"/>
  <c r="I2103" i="19" a="1"/>
  <c r="I510" i="19" a="1"/>
  <c r="I1958" i="19" a="1"/>
  <c r="I1822" i="19" a="1"/>
  <c r="I345" i="19" a="1"/>
  <c r="I413" i="19" a="1"/>
  <c r="I1235" i="19" a="1"/>
  <c r="I781" i="19" a="1"/>
  <c r="I1940" i="19" a="1"/>
  <c r="I1258" i="19" a="1"/>
  <c r="I845" i="19" a="1"/>
  <c r="I1784" i="19" a="1"/>
  <c r="I2127" i="19" a="1"/>
  <c r="I530" i="19" a="1"/>
  <c r="I449" i="19" a="1"/>
  <c r="I877" i="19" a="1"/>
  <c r="I2022" i="19" a="1"/>
  <c r="I1260" i="19" a="1"/>
  <c r="I1027" i="19" a="1"/>
  <c r="I1246" i="19" a="1"/>
  <c r="I1219" i="19" a="1"/>
  <c r="I1568" i="19" a="1"/>
  <c r="I408" i="19" a="1"/>
  <c r="I1633" i="19" a="1"/>
  <c r="I1779" i="19" a="1"/>
  <c r="I789" i="19" a="1"/>
  <c r="I1849" i="19" a="1"/>
  <c r="I189" i="19" a="1"/>
  <c r="I1265" i="19" a="1"/>
  <c r="I2154" i="19" a="1"/>
  <c r="I1650" i="19" a="1"/>
  <c r="I1227" i="19" a="1"/>
  <c r="I672" i="19" a="1"/>
  <c r="I1388" i="19" a="1"/>
  <c r="I125" i="19" a="1"/>
  <c r="I15" i="19" a="1"/>
  <c r="I704" i="19" a="1"/>
  <c r="I1867" i="19" a="1"/>
  <c r="I621" i="19" a="1"/>
  <c r="I875" i="19" a="1"/>
  <c r="I344" i="19" a="1"/>
  <c r="I690" i="19" a="1"/>
  <c r="I787" i="19" a="1"/>
  <c r="I1759" i="19" a="1"/>
  <c r="I352" i="19" a="1"/>
  <c r="I312" i="19" a="1"/>
  <c r="I1466" i="19" a="1"/>
  <c r="I842" i="19" a="1"/>
  <c r="I2091" i="19" a="1"/>
  <c r="I1993" i="19" a="1"/>
  <c r="I1271" i="19" a="1"/>
  <c r="I145" i="19" a="1"/>
  <c r="I1393" i="19" a="1"/>
  <c r="I82" i="19" a="1"/>
  <c r="I2113" i="19" a="1"/>
  <c r="I1846" i="19" a="1"/>
  <c r="I926" i="19" a="1"/>
  <c r="I1162" i="19" a="1"/>
  <c r="I1096" i="19" a="1"/>
  <c r="I1164" i="19" a="1"/>
  <c r="I357" i="19" a="1"/>
  <c r="I892" i="19" a="1"/>
  <c r="I958" i="19" a="1"/>
  <c r="I1228" i="19" a="1"/>
  <c r="I813" i="19" a="1"/>
  <c r="I2137" i="19" a="1"/>
  <c r="I1906" i="19" a="1"/>
  <c r="I1114" i="19" a="1"/>
  <c r="I77" i="19" a="1"/>
  <c r="I2039" i="19" a="1"/>
  <c r="I1341" i="19" a="1"/>
  <c r="I299" i="19" a="1"/>
  <c r="I969" i="19" a="1"/>
  <c r="I2036" i="19" a="1"/>
  <c r="I1013" i="19" a="1"/>
  <c r="I59" i="19" a="1"/>
  <c r="I1763" i="19" a="1"/>
  <c r="I783" i="19" a="1"/>
  <c r="I394" i="19" a="1"/>
  <c r="I1004" i="19" a="1"/>
  <c r="I1097" i="19" a="1"/>
  <c r="I1070" i="19" a="1"/>
  <c r="I1233" i="19" a="1"/>
  <c r="I1764" i="19" a="1"/>
  <c r="I597" i="19" a="1"/>
  <c r="I1861" i="19" a="1"/>
  <c r="I1649" i="19" a="1"/>
  <c r="I615" i="19" a="1"/>
  <c r="I488" i="19" a="1"/>
  <c r="I1305" i="19" a="1"/>
  <c r="I2101" i="19" a="1"/>
  <c r="I2158" i="19" a="1"/>
  <c r="I1642" i="19" a="1"/>
  <c r="I1041" i="19" a="1"/>
  <c r="I1281" i="19" a="1"/>
  <c r="I1574" i="19" a="1"/>
  <c r="I102" i="19" a="1"/>
  <c r="I771" i="19" a="1"/>
  <c r="I306" i="19" a="1"/>
  <c r="I1625" i="19" a="1"/>
  <c r="I439" i="19" a="1"/>
  <c r="I134" i="19" a="1"/>
  <c r="I1727" i="19" a="1"/>
  <c r="I1081" i="19" a="1"/>
  <c r="I1877" i="19" a="1"/>
  <c r="I1017" i="19" a="1"/>
  <c r="I1132" i="19" a="1"/>
  <c r="I1684" i="19" a="1"/>
  <c r="I1035" i="19" a="1"/>
  <c r="I185" i="19" a="1"/>
  <c r="I2070" i="19" a="1"/>
  <c r="I807" i="19" a="1"/>
  <c r="I428" i="19" a="1"/>
  <c r="I1752" i="19" a="1"/>
  <c r="I318" i="19" a="1"/>
  <c r="I2006" i="19" a="1"/>
  <c r="I90" i="19" a="1"/>
  <c r="I537" i="19" a="1"/>
  <c r="I242" i="19" a="1"/>
  <c r="I1469" i="19" a="1"/>
  <c r="I513" i="19" a="1"/>
  <c r="I1621" i="19" a="1"/>
  <c r="I2121" i="19" a="1"/>
  <c r="I362" i="19" a="1"/>
  <c r="I1009" i="19" a="1"/>
  <c r="I478" i="19" a="1"/>
  <c r="I1524" i="19" a="1"/>
  <c r="I1567" i="19" a="1"/>
  <c r="I421" i="19" a="1"/>
  <c r="I999" i="19" a="1"/>
  <c r="I698" i="19" a="1"/>
  <c r="I699" i="19" a="1"/>
  <c r="I1862" i="19" a="1"/>
  <c r="I140" i="19" a="1"/>
  <c r="I40" i="19" a="1"/>
  <c r="I1704" i="19" a="1"/>
  <c r="I1670" i="19" a="1"/>
  <c r="I1396" i="19" a="1"/>
  <c r="I1426" i="19" a="1"/>
  <c r="I604" i="19" a="1"/>
  <c r="I507" i="19" a="1"/>
  <c r="I1039" i="19" a="1"/>
  <c r="I2092" i="19" a="1"/>
  <c r="I1690" i="19" a="1"/>
  <c r="I85" i="19" a="1"/>
  <c r="I1433" i="19" a="1"/>
  <c r="I1275" i="19" a="1"/>
  <c r="I1770" i="19" a="1"/>
  <c r="I1954" i="19" a="1"/>
  <c r="I1561" i="19" a="1"/>
  <c r="I2148" i="19" a="1"/>
  <c r="I2142" i="19" a="1"/>
  <c r="I274" i="19" a="1"/>
  <c r="I1648" i="19" a="1"/>
  <c r="I1851" i="19" a="1"/>
  <c r="I1869" i="19" a="1"/>
  <c r="I273" i="19" a="1"/>
  <c r="I1012" i="19" a="1"/>
  <c r="I1113" i="19" a="1"/>
  <c r="I1999" i="19" a="1"/>
  <c r="I1085" i="19" a="1"/>
  <c r="I1384" i="19" a="1"/>
  <c r="I2146" i="19" a="1"/>
  <c r="I1215" i="19" a="1"/>
  <c r="I1688" i="19" a="1"/>
  <c r="I473" i="19" a="1"/>
  <c r="I931" i="19" a="1"/>
  <c r="I1346" i="19" a="1"/>
  <c r="I1661" i="19" a="1"/>
  <c r="I1234" i="19" a="1"/>
  <c r="I1483" i="19" a="1"/>
  <c r="I1529" i="19" a="1"/>
  <c r="I461" i="19" a="1"/>
  <c r="I132" i="19" a="1"/>
  <c r="I1306" i="19" a="1"/>
  <c r="I566" i="19" a="1"/>
  <c r="I216" i="19" a="1"/>
  <c r="I1286" i="19" a="1"/>
  <c r="I333" i="19" a="1"/>
  <c r="I1329" i="19" a="1"/>
  <c r="I138" i="19" a="1"/>
  <c r="I498" i="19" a="1"/>
  <c r="I1429" i="19" a="1"/>
  <c r="I256" i="19" a="1"/>
  <c r="I17" i="19" a="1"/>
  <c r="I985" i="19" a="1"/>
  <c r="I808" i="19" a="1"/>
  <c r="I538" i="19" a="1"/>
  <c r="I1402" i="19" a="1"/>
  <c r="I440" i="19" a="1"/>
  <c r="I1104" i="19" a="1"/>
  <c r="I2131" i="19" a="1"/>
  <c r="I374" i="19" a="1"/>
  <c r="I784" i="19" a="1"/>
  <c r="I1811" i="19" a="1"/>
  <c r="I1580" i="19" a="1"/>
  <c r="I2047" i="19" a="1"/>
  <c r="I996" i="19" a="1"/>
  <c r="I761" i="19" a="1"/>
  <c r="I128" i="19" a="1"/>
  <c r="I1911" i="19" a="1"/>
  <c r="I1972" i="19" a="1"/>
  <c r="I2160" i="19" a="1"/>
  <c r="I2007" i="19" a="1"/>
  <c r="I1416" i="19" a="1"/>
  <c r="I49" i="19" a="1"/>
  <c r="I1755" i="19" a="1"/>
  <c r="I1065" i="19" a="1"/>
  <c r="I1635" i="19" a="1"/>
  <c r="I600" i="19" a="1"/>
  <c r="I788" i="19" a="1"/>
  <c r="I1969" i="19" a="1"/>
  <c r="I1490" i="19" a="1"/>
  <c r="I502" i="19" a="1"/>
  <c r="I309" i="19" a="1"/>
  <c r="I499" i="19" a="1"/>
  <c r="I753" i="19" a="1"/>
  <c r="I1269" i="19" a="1"/>
  <c r="I3" i="19" a="1"/>
  <c r="I1833" i="19" a="1"/>
  <c r="I1318" i="19" a="1"/>
  <c r="I1956" i="19" a="1"/>
  <c r="I1082" i="19" a="1"/>
  <c r="I220" i="19" a="1"/>
  <c r="I1527" i="19" a="1"/>
  <c r="I1891" i="19" a="1"/>
  <c r="I522" i="19" a="1"/>
  <c r="I336" i="19" a="1"/>
  <c r="I1838" i="19" a="1"/>
  <c r="I1245" i="19" a="1"/>
  <c r="I1608" i="19" a="1"/>
  <c r="I484" i="19" a="1"/>
  <c r="I1782" i="19" a="1"/>
  <c r="I201" i="19" a="1"/>
  <c r="I1140" i="19" a="1"/>
  <c r="I943" i="19" a="1"/>
  <c r="I1575" i="19" a="1"/>
  <c r="I72" i="19" a="1"/>
  <c r="I1251" i="19" a="1"/>
  <c r="I139" i="19" a="1"/>
  <c r="I46" i="19" a="1"/>
  <c r="I1859" i="19" a="1"/>
  <c r="I646" i="19" a="1"/>
  <c r="I1442" i="19" a="1"/>
  <c r="I350" i="19" a="1"/>
  <c r="I1746" i="19" a="1"/>
  <c r="I1231" i="19" a="1"/>
  <c r="I1430" i="19" a="1"/>
  <c r="I1758" i="19" a="1"/>
  <c r="I196" i="19" a="1"/>
  <c r="I1656" i="19" a="1"/>
  <c r="I1155" i="19" a="1"/>
  <c r="I1323" i="19" a="1"/>
  <c r="I1485" i="19" a="1"/>
  <c r="I759" i="19" a="1"/>
  <c r="I836" i="19" a="1"/>
  <c r="I844" i="19" a="1"/>
  <c r="I1487" i="19" a="1"/>
  <c r="I47" i="19" a="1"/>
  <c r="I1018" i="19" a="1"/>
  <c r="I710" i="19" a="1"/>
  <c r="I249" i="19" a="1"/>
  <c r="I2037" i="19" a="1"/>
  <c r="I1515" i="19" a="1"/>
  <c r="I179" i="19" a="1"/>
  <c r="I993" i="19" a="1"/>
  <c r="I1609" i="19" a="1"/>
  <c r="I232" i="19" a="1"/>
  <c r="I1860" i="19" a="1"/>
  <c r="I776" i="19" a="1"/>
  <c r="I2061" i="19" a="1"/>
  <c r="I751" i="19" a="1"/>
  <c r="I1716" i="19" a="1"/>
  <c r="I1149" i="19" a="1"/>
  <c r="I1638" i="19" a="1"/>
  <c r="I1169" i="19" a="1"/>
  <c r="I2021" i="19" a="1"/>
  <c r="I584" i="19" a="1"/>
  <c r="I2140" i="19" a="1"/>
  <c r="I2115" i="19" a="1"/>
  <c r="I552" i="19" a="1"/>
  <c r="I957" i="19" a="1"/>
  <c r="I1721" i="19" a="1"/>
  <c r="I1458" i="19" a="1"/>
  <c r="I1458" i="19" l="1"/>
  <c r="K1458" i="19" s="1"/>
  <c r="L1458" i="19" s="1"/>
  <c r="I1721" i="19"/>
  <c r="K1721" i="19" s="1"/>
  <c r="L1721" i="19" s="1"/>
  <c r="I957" i="19"/>
  <c r="K957" i="19" s="1"/>
  <c r="L957" i="19" s="1"/>
  <c r="I552" i="19"/>
  <c r="K552" i="19" s="1"/>
  <c r="L552" i="19" s="1"/>
  <c r="I2115" i="19"/>
  <c r="K2115" i="19" s="1"/>
  <c r="L2115" i="19" s="1"/>
  <c r="I2140" i="19"/>
  <c r="K2140" i="19" s="1"/>
  <c r="L2140" i="19" s="1"/>
  <c r="I584" i="19"/>
  <c r="K584" i="19" s="1"/>
  <c r="L584" i="19" s="1"/>
  <c r="I2021" i="19"/>
  <c r="K2021" i="19" s="1"/>
  <c r="L2021" i="19" s="1"/>
  <c r="I1169" i="19"/>
  <c r="K1169" i="19" s="1"/>
  <c r="L1169" i="19" s="1"/>
  <c r="I1638" i="19"/>
  <c r="K1638" i="19" s="1"/>
  <c r="L1638" i="19" s="1"/>
  <c r="I1149" i="19"/>
  <c r="K1149" i="19" s="1"/>
  <c r="L1149" i="19" s="1"/>
  <c r="I1716" i="19"/>
  <c r="K1716" i="19" s="1"/>
  <c r="L1716" i="19" s="1"/>
  <c r="I751" i="19"/>
  <c r="K751" i="19" s="1"/>
  <c r="L751" i="19" s="1"/>
  <c r="I2061" i="19"/>
  <c r="K2061" i="19" s="1"/>
  <c r="L2061" i="19" s="1"/>
  <c r="I776" i="19"/>
  <c r="K776" i="19" s="1"/>
  <c r="L776" i="19" s="1"/>
  <c r="I1860" i="19"/>
  <c r="K1860" i="19" s="1"/>
  <c r="L1860" i="19" s="1"/>
  <c r="I232" i="19"/>
  <c r="K232" i="19" s="1"/>
  <c r="L232" i="19" s="1"/>
  <c r="I1609" i="19"/>
  <c r="K1609" i="19" s="1"/>
  <c r="L1609" i="19" s="1"/>
  <c r="I993" i="19"/>
  <c r="K993" i="19" s="1"/>
  <c r="L993" i="19" s="1"/>
  <c r="I179" i="19"/>
  <c r="K179" i="19" s="1"/>
  <c r="L179" i="19" s="1"/>
  <c r="I1515" i="19"/>
  <c r="K1515" i="19" s="1"/>
  <c r="L1515" i="19" s="1"/>
  <c r="I2037" i="19"/>
  <c r="K2037" i="19" s="1"/>
  <c r="L2037" i="19" s="1"/>
  <c r="I249" i="19"/>
  <c r="K249" i="19" s="1"/>
  <c r="L249" i="19" s="1"/>
  <c r="I710" i="19"/>
  <c r="K710" i="19" s="1"/>
  <c r="L710" i="19" s="1"/>
  <c r="I1018" i="19"/>
  <c r="K1018" i="19" s="1"/>
  <c r="L1018" i="19" s="1"/>
  <c r="I47" i="19"/>
  <c r="K47" i="19" s="1"/>
  <c r="L47" i="19" s="1"/>
  <c r="I1487" i="19"/>
  <c r="K1487" i="19" s="1"/>
  <c r="L1487" i="19" s="1"/>
  <c r="I844" i="19"/>
  <c r="K844" i="19" s="1"/>
  <c r="L844" i="19" s="1"/>
  <c r="I836" i="19"/>
  <c r="K836" i="19" s="1"/>
  <c r="L836" i="19" s="1"/>
  <c r="I759" i="19"/>
  <c r="K759" i="19" s="1"/>
  <c r="L759" i="19" s="1"/>
  <c r="I1485" i="19"/>
  <c r="K1485" i="19" s="1"/>
  <c r="L1485" i="19" s="1"/>
  <c r="I1323" i="19"/>
  <c r="K1323" i="19" s="1"/>
  <c r="L1323" i="19" s="1"/>
  <c r="I1155" i="19"/>
  <c r="K1155" i="19" s="1"/>
  <c r="L1155" i="19" s="1"/>
  <c r="I1656" i="19"/>
  <c r="K1656" i="19" s="1"/>
  <c r="L1656" i="19" s="1"/>
  <c r="I196" i="19"/>
  <c r="K196" i="19" s="1"/>
  <c r="L196" i="19" s="1"/>
  <c r="I1758" i="19"/>
  <c r="K1758" i="19" s="1"/>
  <c r="L1758" i="19" s="1"/>
  <c r="I1430" i="19"/>
  <c r="K1430" i="19" s="1"/>
  <c r="L1430" i="19" s="1"/>
  <c r="I1231" i="19"/>
  <c r="K1231" i="19" s="1"/>
  <c r="L1231" i="19" s="1"/>
  <c r="I1746" i="19"/>
  <c r="K1746" i="19" s="1"/>
  <c r="L1746" i="19" s="1"/>
  <c r="I350" i="19"/>
  <c r="K350" i="19" s="1"/>
  <c r="L350" i="19" s="1"/>
  <c r="I1442" i="19"/>
  <c r="K1442" i="19" s="1"/>
  <c r="L1442" i="19" s="1"/>
  <c r="I646" i="19"/>
  <c r="K646" i="19" s="1"/>
  <c r="L646" i="19" s="1"/>
  <c r="I1859" i="19"/>
  <c r="K1859" i="19" s="1"/>
  <c r="L1859" i="19" s="1"/>
  <c r="I46" i="19"/>
  <c r="K46" i="19" s="1"/>
  <c r="L46" i="19" s="1"/>
  <c r="I139" i="19"/>
  <c r="K139" i="19" s="1"/>
  <c r="L139" i="19" s="1"/>
  <c r="I1251" i="19"/>
  <c r="K1251" i="19" s="1"/>
  <c r="L1251" i="19" s="1"/>
  <c r="I72" i="19"/>
  <c r="K72" i="19" s="1"/>
  <c r="L72" i="19" s="1"/>
  <c r="I1575" i="19"/>
  <c r="K1575" i="19" s="1"/>
  <c r="L1575" i="19" s="1"/>
  <c r="I943" i="19"/>
  <c r="K943" i="19" s="1"/>
  <c r="L943" i="19" s="1"/>
  <c r="I1140" i="19"/>
  <c r="K1140" i="19" s="1"/>
  <c r="L1140" i="19" s="1"/>
  <c r="I201" i="19"/>
  <c r="K201" i="19" s="1"/>
  <c r="L201" i="19" s="1"/>
  <c r="I1782" i="19"/>
  <c r="K1782" i="19" s="1"/>
  <c r="L1782" i="19" s="1"/>
  <c r="I484" i="19"/>
  <c r="K484" i="19" s="1"/>
  <c r="L484" i="19" s="1"/>
  <c r="I1608" i="19"/>
  <c r="K1608" i="19" s="1"/>
  <c r="L1608" i="19" s="1"/>
  <c r="I1245" i="19"/>
  <c r="K1245" i="19" s="1"/>
  <c r="L1245" i="19" s="1"/>
  <c r="I1838" i="19"/>
  <c r="K1838" i="19" s="1"/>
  <c r="L1838" i="19" s="1"/>
  <c r="I336" i="19"/>
  <c r="K336" i="19" s="1"/>
  <c r="L336" i="19" s="1"/>
  <c r="I522" i="19"/>
  <c r="K522" i="19" s="1"/>
  <c r="L522" i="19" s="1"/>
  <c r="I1891" i="19"/>
  <c r="K1891" i="19" s="1"/>
  <c r="L1891" i="19" s="1"/>
  <c r="I1527" i="19"/>
  <c r="K1527" i="19" s="1"/>
  <c r="L1527" i="19" s="1"/>
  <c r="I220" i="19"/>
  <c r="K220" i="19" s="1"/>
  <c r="L220" i="19" s="1"/>
  <c r="I1082" i="19"/>
  <c r="K1082" i="19" s="1"/>
  <c r="L1082" i="19" s="1"/>
  <c r="I1956" i="19"/>
  <c r="K1956" i="19" s="1"/>
  <c r="L1956" i="19" s="1"/>
  <c r="I1318" i="19"/>
  <c r="K1318" i="19" s="1"/>
  <c r="L1318" i="19" s="1"/>
  <c r="I1833" i="19"/>
  <c r="K1833" i="19" s="1"/>
  <c r="L1833" i="19" s="1"/>
  <c r="I3" i="19"/>
  <c r="K3" i="19" s="1"/>
  <c r="L3" i="19" s="1"/>
  <c r="I1269" i="19"/>
  <c r="K1269" i="19" s="1"/>
  <c r="L1269" i="19" s="1"/>
  <c r="I753" i="19"/>
  <c r="K753" i="19" s="1"/>
  <c r="L753" i="19" s="1"/>
  <c r="I499" i="19"/>
  <c r="K499" i="19" s="1"/>
  <c r="L499" i="19" s="1"/>
  <c r="I309" i="19"/>
  <c r="K309" i="19" s="1"/>
  <c r="L309" i="19" s="1"/>
  <c r="I502" i="19"/>
  <c r="K502" i="19" s="1"/>
  <c r="L502" i="19" s="1"/>
  <c r="I1490" i="19"/>
  <c r="K1490" i="19" s="1"/>
  <c r="L1490" i="19" s="1"/>
  <c r="I1969" i="19"/>
  <c r="K1969" i="19" s="1"/>
  <c r="L1969" i="19" s="1"/>
  <c r="I788" i="19"/>
  <c r="K788" i="19" s="1"/>
  <c r="L788" i="19" s="1"/>
  <c r="I600" i="19"/>
  <c r="K600" i="19" s="1"/>
  <c r="L600" i="19" s="1"/>
  <c r="I1635" i="19"/>
  <c r="K1635" i="19" s="1"/>
  <c r="L1635" i="19" s="1"/>
  <c r="I1065" i="19"/>
  <c r="K1065" i="19" s="1"/>
  <c r="L1065" i="19" s="1"/>
  <c r="I1755" i="19"/>
  <c r="K1755" i="19" s="1"/>
  <c r="L1755" i="19" s="1"/>
  <c r="I49" i="19"/>
  <c r="K49" i="19" s="1"/>
  <c r="L49" i="19" s="1"/>
  <c r="I1416" i="19"/>
  <c r="K1416" i="19" s="1"/>
  <c r="L1416" i="19" s="1"/>
  <c r="I2007" i="19"/>
  <c r="K2007" i="19" s="1"/>
  <c r="L2007" i="19" s="1"/>
  <c r="I2160" i="19"/>
  <c r="K2160" i="19" s="1"/>
  <c r="L2160" i="19" s="1"/>
  <c r="I1972" i="19"/>
  <c r="K1972" i="19" s="1"/>
  <c r="L1972" i="19" s="1"/>
  <c r="I1911" i="19"/>
  <c r="K1911" i="19" s="1"/>
  <c r="L1911" i="19" s="1"/>
  <c r="I128" i="19"/>
  <c r="K128" i="19" s="1"/>
  <c r="L128" i="19" s="1"/>
  <c r="I761" i="19"/>
  <c r="K761" i="19" s="1"/>
  <c r="L761" i="19" s="1"/>
  <c r="I996" i="19"/>
  <c r="K996" i="19" s="1"/>
  <c r="L996" i="19" s="1"/>
  <c r="I2047" i="19"/>
  <c r="K2047" i="19" s="1"/>
  <c r="L2047" i="19" s="1"/>
  <c r="I1580" i="19"/>
  <c r="K1580" i="19" s="1"/>
  <c r="L1580" i="19" s="1"/>
  <c r="I1811" i="19"/>
  <c r="K1811" i="19" s="1"/>
  <c r="L1811" i="19" s="1"/>
  <c r="I784" i="19"/>
  <c r="K784" i="19" s="1"/>
  <c r="L784" i="19" s="1"/>
  <c r="I374" i="19"/>
  <c r="K374" i="19" s="1"/>
  <c r="L374" i="19" s="1"/>
  <c r="I2131" i="19"/>
  <c r="K2131" i="19" s="1"/>
  <c r="L2131" i="19" s="1"/>
  <c r="I1104" i="19"/>
  <c r="K1104" i="19" s="1"/>
  <c r="L1104" i="19" s="1"/>
  <c r="I440" i="19"/>
  <c r="K440" i="19" s="1"/>
  <c r="L440" i="19" s="1"/>
  <c r="I1402" i="19"/>
  <c r="K1402" i="19" s="1"/>
  <c r="L1402" i="19" s="1"/>
  <c r="I538" i="19"/>
  <c r="K538" i="19" s="1"/>
  <c r="L538" i="19" s="1"/>
  <c r="I808" i="19"/>
  <c r="K808" i="19" s="1"/>
  <c r="L808" i="19" s="1"/>
  <c r="I985" i="19"/>
  <c r="K985" i="19" s="1"/>
  <c r="L985" i="19" s="1"/>
  <c r="I17" i="19"/>
  <c r="K17" i="19" s="1"/>
  <c r="L17" i="19" s="1"/>
  <c r="I256" i="19"/>
  <c r="K256" i="19" s="1"/>
  <c r="L256" i="19" s="1"/>
  <c r="I1429" i="19"/>
  <c r="K1429" i="19" s="1"/>
  <c r="L1429" i="19" s="1"/>
  <c r="I498" i="19"/>
  <c r="K498" i="19" s="1"/>
  <c r="L498" i="19" s="1"/>
  <c r="I138" i="19"/>
  <c r="K138" i="19" s="1"/>
  <c r="L138" i="19" s="1"/>
  <c r="I1329" i="19"/>
  <c r="K1329" i="19" s="1"/>
  <c r="L1329" i="19" s="1"/>
  <c r="I333" i="19"/>
  <c r="K333" i="19" s="1"/>
  <c r="L333" i="19" s="1"/>
  <c r="I1286" i="19"/>
  <c r="K1286" i="19" s="1"/>
  <c r="L1286" i="19" s="1"/>
  <c r="I216" i="19"/>
  <c r="K216" i="19" s="1"/>
  <c r="L216" i="19" s="1"/>
  <c r="I566" i="19"/>
  <c r="K566" i="19" s="1"/>
  <c r="L566" i="19" s="1"/>
  <c r="I1306" i="19"/>
  <c r="K1306" i="19" s="1"/>
  <c r="L1306" i="19" s="1"/>
  <c r="I132" i="19"/>
  <c r="K132" i="19" s="1"/>
  <c r="L132" i="19" s="1"/>
  <c r="I461" i="19"/>
  <c r="K461" i="19" s="1"/>
  <c r="L461" i="19" s="1"/>
  <c r="I1529" i="19"/>
  <c r="K1529" i="19" s="1"/>
  <c r="L1529" i="19" s="1"/>
  <c r="I1483" i="19"/>
  <c r="K1483" i="19" s="1"/>
  <c r="L1483" i="19" s="1"/>
  <c r="I1234" i="19"/>
  <c r="K1234" i="19" s="1"/>
  <c r="L1234" i="19" s="1"/>
  <c r="I1661" i="19"/>
  <c r="K1661" i="19" s="1"/>
  <c r="L1661" i="19" s="1"/>
  <c r="I1346" i="19"/>
  <c r="K1346" i="19" s="1"/>
  <c r="L1346" i="19" s="1"/>
  <c r="I931" i="19"/>
  <c r="K931" i="19" s="1"/>
  <c r="L931" i="19" s="1"/>
  <c r="I473" i="19"/>
  <c r="K473" i="19" s="1"/>
  <c r="L473" i="19" s="1"/>
  <c r="I1688" i="19"/>
  <c r="K1688" i="19" s="1"/>
  <c r="L1688" i="19" s="1"/>
  <c r="I1215" i="19"/>
  <c r="K1215" i="19" s="1"/>
  <c r="L1215" i="19" s="1"/>
  <c r="I2146" i="19"/>
  <c r="K2146" i="19" s="1"/>
  <c r="L2146" i="19" s="1"/>
  <c r="I1384" i="19"/>
  <c r="K1384" i="19" s="1"/>
  <c r="L1384" i="19" s="1"/>
  <c r="I1085" i="19"/>
  <c r="K1085" i="19" s="1"/>
  <c r="L1085" i="19" s="1"/>
  <c r="I1999" i="19"/>
  <c r="K1999" i="19" s="1"/>
  <c r="L1999" i="19" s="1"/>
  <c r="I1113" i="19"/>
  <c r="K1113" i="19" s="1"/>
  <c r="L1113" i="19" s="1"/>
  <c r="I1012" i="19"/>
  <c r="K1012" i="19" s="1"/>
  <c r="L1012" i="19" s="1"/>
  <c r="I273" i="19"/>
  <c r="K273" i="19" s="1"/>
  <c r="L273" i="19" s="1"/>
  <c r="I1869" i="19"/>
  <c r="K1869" i="19" s="1"/>
  <c r="L1869" i="19" s="1"/>
  <c r="I1851" i="19"/>
  <c r="K1851" i="19" s="1"/>
  <c r="L1851" i="19" s="1"/>
  <c r="I1648" i="19"/>
  <c r="K1648" i="19" s="1"/>
  <c r="L1648" i="19" s="1"/>
  <c r="I274" i="19"/>
  <c r="K274" i="19" s="1"/>
  <c r="L274" i="19" s="1"/>
  <c r="I2142" i="19"/>
  <c r="K2142" i="19" s="1"/>
  <c r="L2142" i="19" s="1"/>
  <c r="I2148" i="19"/>
  <c r="K2148" i="19" s="1"/>
  <c r="L2148" i="19" s="1"/>
  <c r="I1561" i="19"/>
  <c r="K1561" i="19" s="1"/>
  <c r="L1561" i="19" s="1"/>
  <c r="I1954" i="19"/>
  <c r="K1954" i="19" s="1"/>
  <c r="L1954" i="19" s="1"/>
  <c r="I1770" i="19"/>
  <c r="K1770" i="19" s="1"/>
  <c r="L1770" i="19" s="1"/>
  <c r="I1275" i="19"/>
  <c r="K1275" i="19" s="1"/>
  <c r="L1275" i="19" s="1"/>
  <c r="I1433" i="19"/>
  <c r="K1433" i="19" s="1"/>
  <c r="L1433" i="19" s="1"/>
  <c r="I85" i="19"/>
  <c r="K85" i="19" s="1"/>
  <c r="L85" i="19" s="1"/>
  <c r="I1690" i="19"/>
  <c r="K1690" i="19" s="1"/>
  <c r="L1690" i="19" s="1"/>
  <c r="I2092" i="19"/>
  <c r="K2092" i="19" s="1"/>
  <c r="L2092" i="19" s="1"/>
  <c r="I1039" i="19"/>
  <c r="K1039" i="19" s="1"/>
  <c r="L1039" i="19" s="1"/>
  <c r="I507" i="19"/>
  <c r="K507" i="19" s="1"/>
  <c r="L507" i="19" s="1"/>
  <c r="I604" i="19"/>
  <c r="K604" i="19" s="1"/>
  <c r="L604" i="19" s="1"/>
  <c r="I1426" i="19"/>
  <c r="K1426" i="19" s="1"/>
  <c r="L1426" i="19" s="1"/>
  <c r="I1396" i="19"/>
  <c r="K1396" i="19" s="1"/>
  <c r="L1396" i="19" s="1"/>
  <c r="I1670" i="19"/>
  <c r="K1670" i="19" s="1"/>
  <c r="L1670" i="19" s="1"/>
  <c r="I1704" i="19"/>
  <c r="K1704" i="19" s="1"/>
  <c r="L1704" i="19" s="1"/>
  <c r="I40" i="19"/>
  <c r="K40" i="19" s="1"/>
  <c r="L40" i="19" s="1"/>
  <c r="I140" i="19"/>
  <c r="K140" i="19" s="1"/>
  <c r="L140" i="19" s="1"/>
  <c r="I1862" i="19"/>
  <c r="K1862" i="19" s="1"/>
  <c r="L1862" i="19" s="1"/>
  <c r="I699" i="19"/>
  <c r="K699" i="19" s="1"/>
  <c r="L699" i="19" s="1"/>
  <c r="I698" i="19"/>
  <c r="K698" i="19" s="1"/>
  <c r="L698" i="19" s="1"/>
  <c r="I999" i="19"/>
  <c r="K999" i="19" s="1"/>
  <c r="L999" i="19" s="1"/>
  <c r="I421" i="19"/>
  <c r="K421" i="19" s="1"/>
  <c r="L421" i="19" s="1"/>
  <c r="I1567" i="19"/>
  <c r="K1567" i="19" s="1"/>
  <c r="L1567" i="19" s="1"/>
  <c r="I1524" i="19"/>
  <c r="K1524" i="19" s="1"/>
  <c r="L1524" i="19" s="1"/>
  <c r="I478" i="19"/>
  <c r="K478" i="19" s="1"/>
  <c r="L478" i="19" s="1"/>
  <c r="I1009" i="19"/>
  <c r="K1009" i="19" s="1"/>
  <c r="L1009" i="19" s="1"/>
  <c r="I362" i="19"/>
  <c r="K362" i="19" s="1"/>
  <c r="L362" i="19" s="1"/>
  <c r="I2121" i="19"/>
  <c r="K2121" i="19" s="1"/>
  <c r="L2121" i="19" s="1"/>
  <c r="I1621" i="19"/>
  <c r="K1621" i="19" s="1"/>
  <c r="L1621" i="19" s="1"/>
  <c r="I513" i="19"/>
  <c r="K513" i="19" s="1"/>
  <c r="L513" i="19" s="1"/>
  <c r="I1469" i="19"/>
  <c r="K1469" i="19" s="1"/>
  <c r="L1469" i="19" s="1"/>
  <c r="I242" i="19"/>
  <c r="K242" i="19" s="1"/>
  <c r="L242" i="19" s="1"/>
  <c r="I537" i="19"/>
  <c r="K537" i="19" s="1"/>
  <c r="L537" i="19" s="1"/>
  <c r="I90" i="19"/>
  <c r="K90" i="19" s="1"/>
  <c r="L90" i="19" s="1"/>
  <c r="I2006" i="19"/>
  <c r="K2006" i="19" s="1"/>
  <c r="L2006" i="19" s="1"/>
  <c r="I318" i="19"/>
  <c r="K318" i="19" s="1"/>
  <c r="L318" i="19" s="1"/>
  <c r="I1752" i="19"/>
  <c r="K1752" i="19" s="1"/>
  <c r="L1752" i="19" s="1"/>
  <c r="I428" i="19"/>
  <c r="K428" i="19" s="1"/>
  <c r="L428" i="19" s="1"/>
  <c r="I807" i="19"/>
  <c r="K807" i="19" s="1"/>
  <c r="L807" i="19" s="1"/>
  <c r="I2070" i="19"/>
  <c r="K2070" i="19" s="1"/>
  <c r="L2070" i="19" s="1"/>
  <c r="I185" i="19"/>
  <c r="K185" i="19" s="1"/>
  <c r="L185" i="19" s="1"/>
  <c r="I1035" i="19"/>
  <c r="K1035" i="19" s="1"/>
  <c r="L1035" i="19" s="1"/>
  <c r="I1684" i="19"/>
  <c r="K1684" i="19" s="1"/>
  <c r="L1684" i="19" s="1"/>
  <c r="I1132" i="19"/>
  <c r="K1132" i="19" s="1"/>
  <c r="L1132" i="19" s="1"/>
  <c r="I1017" i="19"/>
  <c r="K1017" i="19" s="1"/>
  <c r="L1017" i="19" s="1"/>
  <c r="I1877" i="19"/>
  <c r="K1877" i="19" s="1"/>
  <c r="L1877" i="19" s="1"/>
  <c r="I1081" i="19"/>
  <c r="K1081" i="19" s="1"/>
  <c r="L1081" i="19" s="1"/>
  <c r="I1727" i="19"/>
  <c r="K1727" i="19" s="1"/>
  <c r="L1727" i="19" s="1"/>
  <c r="I134" i="19"/>
  <c r="K134" i="19" s="1"/>
  <c r="L134" i="19" s="1"/>
  <c r="I439" i="19"/>
  <c r="K439" i="19" s="1"/>
  <c r="L439" i="19" s="1"/>
  <c r="I1625" i="19"/>
  <c r="K1625" i="19" s="1"/>
  <c r="L1625" i="19" s="1"/>
  <c r="I306" i="19"/>
  <c r="K306" i="19" s="1"/>
  <c r="L306" i="19" s="1"/>
  <c r="I771" i="19"/>
  <c r="K771" i="19" s="1"/>
  <c r="L771" i="19" s="1"/>
  <c r="I102" i="19"/>
  <c r="K102" i="19" s="1"/>
  <c r="L102" i="19" s="1"/>
  <c r="I1574" i="19"/>
  <c r="K1574" i="19" s="1"/>
  <c r="L1574" i="19" s="1"/>
  <c r="I1281" i="19"/>
  <c r="K1281" i="19" s="1"/>
  <c r="L1281" i="19" s="1"/>
  <c r="I1041" i="19"/>
  <c r="K1041" i="19" s="1"/>
  <c r="L1041" i="19" s="1"/>
  <c r="I1642" i="19"/>
  <c r="K1642" i="19" s="1"/>
  <c r="L1642" i="19" s="1"/>
  <c r="I2158" i="19"/>
  <c r="K2158" i="19" s="1"/>
  <c r="L2158" i="19" s="1"/>
  <c r="I2101" i="19"/>
  <c r="K2101" i="19" s="1"/>
  <c r="L2101" i="19" s="1"/>
  <c r="I1305" i="19"/>
  <c r="K1305" i="19" s="1"/>
  <c r="L1305" i="19" s="1"/>
  <c r="I488" i="19"/>
  <c r="K488" i="19" s="1"/>
  <c r="L488" i="19" s="1"/>
  <c r="I615" i="19"/>
  <c r="K615" i="19" s="1"/>
  <c r="L615" i="19" s="1"/>
  <c r="I1649" i="19"/>
  <c r="K1649" i="19" s="1"/>
  <c r="L1649" i="19" s="1"/>
  <c r="I1861" i="19"/>
  <c r="K1861" i="19" s="1"/>
  <c r="L1861" i="19" s="1"/>
  <c r="I597" i="19"/>
  <c r="K597" i="19" s="1"/>
  <c r="L597" i="19" s="1"/>
  <c r="I1764" i="19"/>
  <c r="K1764" i="19" s="1"/>
  <c r="L1764" i="19" s="1"/>
  <c r="I1233" i="19"/>
  <c r="K1233" i="19" s="1"/>
  <c r="L1233" i="19" s="1"/>
  <c r="I1070" i="19"/>
  <c r="K1070" i="19" s="1"/>
  <c r="L1070" i="19" s="1"/>
  <c r="I1097" i="19"/>
  <c r="K1097" i="19" s="1"/>
  <c r="L1097" i="19" s="1"/>
  <c r="I1004" i="19"/>
  <c r="K1004" i="19" s="1"/>
  <c r="L1004" i="19" s="1"/>
  <c r="I394" i="19"/>
  <c r="K394" i="19" s="1"/>
  <c r="L394" i="19" s="1"/>
  <c r="I783" i="19"/>
  <c r="K783" i="19" s="1"/>
  <c r="L783" i="19" s="1"/>
  <c r="I1763" i="19"/>
  <c r="K1763" i="19" s="1"/>
  <c r="L1763" i="19" s="1"/>
  <c r="I59" i="19"/>
  <c r="K59" i="19" s="1"/>
  <c r="L59" i="19" s="1"/>
  <c r="I1013" i="19"/>
  <c r="K1013" i="19" s="1"/>
  <c r="L1013" i="19" s="1"/>
  <c r="I2036" i="19"/>
  <c r="K2036" i="19" s="1"/>
  <c r="L2036" i="19" s="1"/>
  <c r="I969" i="19"/>
  <c r="K969" i="19" s="1"/>
  <c r="L969" i="19" s="1"/>
  <c r="I299" i="19"/>
  <c r="K299" i="19" s="1"/>
  <c r="L299" i="19" s="1"/>
  <c r="I1341" i="19"/>
  <c r="K1341" i="19" s="1"/>
  <c r="L1341" i="19" s="1"/>
  <c r="I2039" i="19"/>
  <c r="K2039" i="19" s="1"/>
  <c r="L2039" i="19" s="1"/>
  <c r="I77" i="19"/>
  <c r="K77" i="19" s="1"/>
  <c r="L77" i="19" s="1"/>
  <c r="I1114" i="19"/>
  <c r="K1114" i="19" s="1"/>
  <c r="L1114" i="19" s="1"/>
  <c r="I1906" i="19"/>
  <c r="K1906" i="19" s="1"/>
  <c r="L1906" i="19" s="1"/>
  <c r="I2137" i="19"/>
  <c r="K2137" i="19" s="1"/>
  <c r="L2137" i="19" s="1"/>
  <c r="I813" i="19"/>
  <c r="K813" i="19" s="1"/>
  <c r="L813" i="19" s="1"/>
  <c r="I1228" i="19"/>
  <c r="K1228" i="19" s="1"/>
  <c r="L1228" i="19" s="1"/>
  <c r="I958" i="19"/>
  <c r="K958" i="19" s="1"/>
  <c r="L958" i="19" s="1"/>
  <c r="I892" i="19"/>
  <c r="K892" i="19" s="1"/>
  <c r="L892" i="19" s="1"/>
  <c r="I357" i="19"/>
  <c r="K357" i="19" s="1"/>
  <c r="L357" i="19" s="1"/>
  <c r="I1164" i="19"/>
  <c r="K1164" i="19" s="1"/>
  <c r="L1164" i="19" s="1"/>
  <c r="I1096" i="19"/>
  <c r="K1096" i="19" s="1"/>
  <c r="L1096" i="19" s="1"/>
  <c r="I1162" i="19"/>
  <c r="K1162" i="19" s="1"/>
  <c r="L1162" i="19" s="1"/>
  <c r="I926" i="19"/>
  <c r="K926" i="19" s="1"/>
  <c r="L926" i="19" s="1"/>
  <c r="I1846" i="19"/>
  <c r="K1846" i="19" s="1"/>
  <c r="L1846" i="19" s="1"/>
  <c r="I2113" i="19"/>
  <c r="K2113" i="19" s="1"/>
  <c r="L2113" i="19" s="1"/>
  <c r="I82" i="19"/>
  <c r="K82" i="19" s="1"/>
  <c r="L82" i="19" s="1"/>
  <c r="I1393" i="19"/>
  <c r="K1393" i="19" s="1"/>
  <c r="L1393" i="19" s="1"/>
  <c r="I145" i="19"/>
  <c r="K145" i="19" s="1"/>
  <c r="L145" i="19" s="1"/>
  <c r="I1271" i="19"/>
  <c r="K1271" i="19" s="1"/>
  <c r="L1271" i="19" s="1"/>
  <c r="I1993" i="19"/>
  <c r="K1993" i="19" s="1"/>
  <c r="L1993" i="19" s="1"/>
  <c r="I2091" i="19"/>
  <c r="K2091" i="19" s="1"/>
  <c r="L2091" i="19" s="1"/>
  <c r="I842" i="19"/>
  <c r="K842" i="19" s="1"/>
  <c r="L842" i="19" s="1"/>
  <c r="I1466" i="19"/>
  <c r="K1466" i="19" s="1"/>
  <c r="L1466" i="19" s="1"/>
  <c r="I312" i="19"/>
  <c r="K312" i="19" s="1"/>
  <c r="L312" i="19" s="1"/>
  <c r="I352" i="19"/>
  <c r="K352" i="19" s="1"/>
  <c r="L352" i="19" s="1"/>
  <c r="I1759" i="19"/>
  <c r="K1759" i="19" s="1"/>
  <c r="L1759" i="19" s="1"/>
  <c r="I787" i="19"/>
  <c r="K787" i="19" s="1"/>
  <c r="L787" i="19" s="1"/>
  <c r="I690" i="19"/>
  <c r="K690" i="19" s="1"/>
  <c r="L690" i="19" s="1"/>
  <c r="I344" i="19"/>
  <c r="K344" i="19" s="1"/>
  <c r="L344" i="19" s="1"/>
  <c r="I875" i="19"/>
  <c r="K875" i="19" s="1"/>
  <c r="L875" i="19" s="1"/>
  <c r="I621" i="19"/>
  <c r="K621" i="19" s="1"/>
  <c r="L621" i="19" s="1"/>
  <c r="I1867" i="19"/>
  <c r="K1867" i="19" s="1"/>
  <c r="L1867" i="19" s="1"/>
  <c r="I704" i="19"/>
  <c r="K704" i="19" s="1"/>
  <c r="L704" i="19" s="1"/>
  <c r="I15" i="19"/>
  <c r="K15" i="19" s="1"/>
  <c r="L15" i="19" s="1"/>
  <c r="I125" i="19"/>
  <c r="K125" i="19" s="1"/>
  <c r="L125" i="19" s="1"/>
  <c r="I1388" i="19"/>
  <c r="K1388" i="19" s="1"/>
  <c r="L1388" i="19" s="1"/>
  <c r="I672" i="19"/>
  <c r="K672" i="19" s="1"/>
  <c r="L672" i="19" s="1"/>
  <c r="I1227" i="19"/>
  <c r="K1227" i="19" s="1"/>
  <c r="L1227" i="19" s="1"/>
  <c r="I1650" i="19"/>
  <c r="K1650" i="19" s="1"/>
  <c r="L1650" i="19" s="1"/>
  <c r="I2154" i="19"/>
  <c r="K2154" i="19" s="1"/>
  <c r="L2154" i="19" s="1"/>
  <c r="I1265" i="19"/>
  <c r="K1265" i="19" s="1"/>
  <c r="L1265" i="19" s="1"/>
  <c r="I189" i="19"/>
  <c r="K189" i="19" s="1"/>
  <c r="L189" i="19" s="1"/>
  <c r="I1849" i="19"/>
  <c r="K1849" i="19" s="1"/>
  <c r="L1849" i="19" s="1"/>
  <c r="I789" i="19"/>
  <c r="K789" i="19" s="1"/>
  <c r="L789" i="19" s="1"/>
  <c r="I1779" i="19"/>
  <c r="K1779" i="19" s="1"/>
  <c r="L1779" i="19" s="1"/>
  <c r="I1633" i="19"/>
  <c r="K1633" i="19" s="1"/>
  <c r="L1633" i="19" s="1"/>
  <c r="I408" i="19"/>
  <c r="K408" i="19" s="1"/>
  <c r="L408" i="19" s="1"/>
  <c r="I1568" i="19"/>
  <c r="K1568" i="19" s="1"/>
  <c r="L1568" i="19" s="1"/>
  <c r="I1219" i="19"/>
  <c r="K1219" i="19" s="1"/>
  <c r="L1219" i="19" s="1"/>
  <c r="I1246" i="19"/>
  <c r="K1246" i="19" s="1"/>
  <c r="L1246" i="19" s="1"/>
  <c r="I1027" i="19"/>
  <c r="K1027" i="19" s="1"/>
  <c r="L1027" i="19" s="1"/>
  <c r="I1260" i="19"/>
  <c r="K1260" i="19" s="1"/>
  <c r="L1260" i="19" s="1"/>
  <c r="I2022" i="19"/>
  <c r="K2022" i="19" s="1"/>
  <c r="L2022" i="19" s="1"/>
  <c r="I877" i="19"/>
  <c r="K877" i="19" s="1"/>
  <c r="L877" i="19" s="1"/>
  <c r="I449" i="19"/>
  <c r="K449" i="19" s="1"/>
  <c r="L449" i="19" s="1"/>
  <c r="I530" i="19"/>
  <c r="K530" i="19" s="1"/>
  <c r="L530" i="19" s="1"/>
  <c r="I2127" i="19"/>
  <c r="K2127" i="19" s="1"/>
  <c r="L2127" i="19" s="1"/>
  <c r="I1784" i="19"/>
  <c r="K1784" i="19" s="1"/>
  <c r="L1784" i="19" s="1"/>
  <c r="I845" i="19"/>
  <c r="K845" i="19" s="1"/>
  <c r="L845" i="19" s="1"/>
  <c r="I1258" i="19"/>
  <c r="K1258" i="19" s="1"/>
  <c r="L1258" i="19" s="1"/>
  <c r="I1940" i="19"/>
  <c r="K1940" i="19" s="1"/>
  <c r="L1940" i="19" s="1"/>
  <c r="I781" i="19"/>
  <c r="K781" i="19" s="1"/>
  <c r="L781" i="19" s="1"/>
  <c r="I1235" i="19"/>
  <c r="K1235" i="19" s="1"/>
  <c r="L1235" i="19" s="1"/>
  <c r="I413" i="19"/>
  <c r="K413" i="19" s="1"/>
  <c r="L413" i="19" s="1"/>
  <c r="I345" i="19"/>
  <c r="K345" i="19" s="1"/>
  <c r="L345" i="19" s="1"/>
  <c r="I1822" i="19"/>
  <c r="K1822" i="19" s="1"/>
  <c r="L1822" i="19" s="1"/>
  <c r="I1958" i="19"/>
  <c r="K1958" i="19" s="1"/>
  <c r="L1958" i="19" s="1"/>
  <c r="I510" i="19"/>
  <c r="K510" i="19" s="1"/>
  <c r="L510" i="19" s="1"/>
  <c r="I2103" i="19"/>
  <c r="K2103" i="19" s="1"/>
  <c r="L2103" i="19" s="1"/>
  <c r="I1689" i="19"/>
  <c r="K1689" i="19" s="1"/>
  <c r="L1689" i="19" s="1"/>
  <c r="I1992" i="19"/>
  <c r="K1992" i="19" s="1"/>
  <c r="L1992" i="19" s="1"/>
  <c r="I1674" i="19"/>
  <c r="K1674" i="19" s="1"/>
  <c r="L1674" i="19" s="1"/>
  <c r="I122" i="19"/>
  <c r="K122" i="19" s="1"/>
  <c r="L122" i="19" s="1"/>
  <c r="I259" i="19"/>
  <c r="K259" i="19" s="1"/>
  <c r="L259" i="19" s="1"/>
  <c r="I1785" i="19"/>
  <c r="K1785" i="19" s="1"/>
  <c r="L1785" i="19" s="1"/>
  <c r="I2074" i="19"/>
  <c r="K2074" i="19" s="1"/>
  <c r="L2074" i="19" s="1"/>
  <c r="I1945" i="19"/>
  <c r="K1945" i="19" s="1"/>
  <c r="L1945" i="19" s="1"/>
  <c r="I1026" i="19"/>
  <c r="K1026" i="19" s="1"/>
  <c r="L1026" i="19" s="1"/>
  <c r="I853" i="19"/>
  <c r="K853" i="19" s="1"/>
  <c r="L853" i="19" s="1"/>
  <c r="I1409" i="19"/>
  <c r="K1409" i="19" s="1"/>
  <c r="L1409" i="19" s="1"/>
  <c r="I1042" i="19"/>
  <c r="K1042" i="19" s="1"/>
  <c r="L1042" i="19" s="1"/>
  <c r="I1452" i="19"/>
  <c r="K1452" i="19" s="1"/>
  <c r="L1452" i="19" s="1"/>
  <c r="I859" i="19"/>
  <c r="K859" i="19" s="1"/>
  <c r="L859" i="19" s="1"/>
  <c r="I237" i="19"/>
  <c r="K237" i="19" s="1"/>
  <c r="L237" i="19" s="1"/>
  <c r="I1639" i="19"/>
  <c r="K1639" i="19" s="1"/>
  <c r="L1639" i="19" s="1"/>
  <c r="I1071" i="19"/>
  <c r="K1071" i="19" s="1"/>
  <c r="L1071" i="19" s="1"/>
  <c r="I1870" i="19"/>
  <c r="K1870" i="19" s="1"/>
  <c r="L1870" i="19" s="1"/>
  <c r="I611" i="19"/>
  <c r="K611" i="19" s="1"/>
  <c r="L611" i="19" s="1"/>
  <c r="I1492" i="19"/>
  <c r="K1492" i="19" s="1"/>
  <c r="L1492" i="19" s="1"/>
  <c r="I1965" i="19"/>
  <c r="K1965" i="19" s="1"/>
  <c r="L1965" i="19" s="1"/>
  <c r="I764" i="19"/>
  <c r="K764" i="19" s="1"/>
  <c r="L764" i="19" s="1"/>
  <c r="I2001" i="19"/>
  <c r="K2001" i="19" s="1"/>
  <c r="L2001" i="19" s="1"/>
  <c r="I200" i="19"/>
  <c r="K200" i="19" s="1"/>
  <c r="L200" i="19" s="1"/>
  <c r="I910" i="19"/>
  <c r="K910" i="19" s="1"/>
  <c r="L910" i="19" s="1"/>
  <c r="I1548" i="19"/>
  <c r="K1548" i="19" s="1"/>
  <c r="L1548" i="19" s="1"/>
  <c r="I583" i="19"/>
  <c r="K583" i="19" s="1"/>
  <c r="L583" i="19" s="1"/>
  <c r="I1839" i="19"/>
  <c r="K1839" i="19" s="1"/>
  <c r="L1839" i="19" s="1"/>
  <c r="I1978" i="19"/>
  <c r="K1978" i="19" s="1"/>
  <c r="L1978" i="19" s="1"/>
  <c r="I992" i="19"/>
  <c r="K992" i="19" s="1"/>
  <c r="L992" i="19" s="1"/>
  <c r="I1500" i="19"/>
  <c r="K1500" i="19" s="1"/>
  <c r="L1500" i="19" s="1"/>
  <c r="I1207" i="19"/>
  <c r="K1207" i="19" s="1"/>
  <c r="L1207" i="19" s="1"/>
  <c r="I1729" i="19"/>
  <c r="K1729" i="19" s="1"/>
  <c r="L1729" i="19" s="1"/>
  <c r="I681" i="19"/>
  <c r="K681" i="19" s="1"/>
  <c r="L681" i="19" s="1"/>
  <c r="I2026" i="19"/>
  <c r="K2026" i="19" s="1"/>
  <c r="L2026" i="19" s="1"/>
  <c r="I458" i="19"/>
  <c r="K458" i="19" s="1"/>
  <c r="L458" i="19" s="1"/>
  <c r="I1495" i="19"/>
  <c r="K1495" i="19" s="1"/>
  <c r="L1495" i="19" s="1"/>
  <c r="I1480" i="19"/>
  <c r="K1480" i="19" s="1"/>
  <c r="L1480" i="19" s="1"/>
  <c r="I465" i="19"/>
  <c r="K465" i="19" s="1"/>
  <c r="L465" i="19" s="1"/>
  <c r="I1807" i="19"/>
  <c r="K1807" i="19" s="1"/>
  <c r="L1807" i="19" s="1"/>
  <c r="I2109" i="19"/>
  <c r="K2109" i="19" s="1"/>
  <c r="L2109" i="19" s="1"/>
  <c r="I2024" i="19"/>
  <c r="K2024" i="19" s="1"/>
  <c r="L2024" i="19" s="1"/>
  <c r="I1330" i="19"/>
  <c r="K1330" i="19" s="1"/>
  <c r="L1330" i="19" s="1"/>
  <c r="I329" i="19"/>
  <c r="K329" i="19" s="1"/>
  <c r="L329" i="19" s="1"/>
  <c r="I822" i="19"/>
  <c r="K822" i="19" s="1"/>
  <c r="L822" i="19" s="1"/>
  <c r="I2025" i="19"/>
  <c r="K2025" i="19" s="1"/>
  <c r="L2025" i="19" s="1"/>
  <c r="I1532" i="19"/>
  <c r="K1532" i="19" s="1"/>
  <c r="L1532" i="19" s="1"/>
  <c r="I1547" i="19"/>
  <c r="K1547" i="19" s="1"/>
  <c r="L1547" i="19" s="1"/>
  <c r="I1173" i="19"/>
  <c r="K1173" i="19" s="1"/>
  <c r="L1173" i="19" s="1"/>
  <c r="I2073" i="19"/>
  <c r="K2073" i="19" s="1"/>
  <c r="L2073" i="19" s="1"/>
  <c r="I1364" i="19"/>
  <c r="K1364" i="19" s="1"/>
  <c r="L1364" i="19" s="1"/>
  <c r="I786" i="19"/>
  <c r="K786" i="19" s="1"/>
  <c r="L786" i="19" s="1"/>
  <c r="I412" i="19"/>
  <c r="K412" i="19" s="1"/>
  <c r="L412" i="19" s="1"/>
  <c r="I261" i="19"/>
  <c r="K261" i="19" s="1"/>
  <c r="L261" i="19" s="1"/>
  <c r="I1791" i="19"/>
  <c r="K1791" i="19" s="1"/>
  <c r="L1791" i="19" s="1"/>
  <c r="I1335" i="19"/>
  <c r="K1335" i="19" s="1"/>
  <c r="L1335" i="19" s="1"/>
  <c r="I1793" i="19"/>
  <c r="K1793" i="19" s="1"/>
  <c r="L1793" i="19" s="1"/>
  <c r="I1691" i="19"/>
  <c r="K1691" i="19" s="1"/>
  <c r="L1691" i="19" s="1"/>
  <c r="I1699" i="19"/>
  <c r="K1699" i="19" s="1"/>
  <c r="L1699" i="19" s="1"/>
  <c r="I446" i="19"/>
  <c r="K446" i="19" s="1"/>
  <c r="L446" i="19" s="1"/>
  <c r="I1322" i="19"/>
  <c r="K1322" i="19" s="1"/>
  <c r="L1322" i="19" s="1"/>
  <c r="I490" i="19"/>
  <c r="K490" i="19" s="1"/>
  <c r="L490" i="19" s="1"/>
  <c r="I289" i="19"/>
  <c r="K289" i="19" s="1"/>
  <c r="L289" i="19" s="1"/>
  <c r="I727" i="19"/>
  <c r="K727" i="19" s="1"/>
  <c r="L727" i="19" s="1"/>
  <c r="I891" i="19"/>
  <c r="K891" i="19" s="1"/>
  <c r="L891" i="19" s="1"/>
  <c r="I1566" i="19"/>
  <c r="K1566" i="19" s="1"/>
  <c r="L1566" i="19" s="1"/>
  <c r="I1672" i="19"/>
  <c r="K1672" i="19" s="1"/>
  <c r="L1672" i="19" s="1"/>
  <c r="I558" i="19"/>
  <c r="K558" i="19" s="1"/>
  <c r="L558" i="19" s="1"/>
  <c r="I166" i="19"/>
  <c r="K166" i="19" s="1"/>
  <c r="L166" i="19" s="1"/>
  <c r="I1403" i="19"/>
  <c r="K1403" i="19" s="1"/>
  <c r="L1403" i="19" s="1"/>
  <c r="I111" i="19"/>
  <c r="K111" i="19" s="1"/>
  <c r="L111" i="19" s="1"/>
  <c r="I1180" i="19"/>
  <c r="K1180" i="19" s="1"/>
  <c r="L1180" i="19" s="1"/>
  <c r="I725" i="19"/>
  <c r="K725" i="19" s="1"/>
  <c r="L725" i="19" s="1"/>
  <c r="I1381" i="19"/>
  <c r="K1381" i="19" s="1"/>
  <c r="L1381" i="19" s="1"/>
  <c r="I280" i="19"/>
  <c r="K280" i="19" s="1"/>
  <c r="L280" i="19" s="1"/>
  <c r="I2000" i="19"/>
  <c r="K2000" i="19" s="1"/>
  <c r="L2000" i="19" s="1"/>
  <c r="I1922" i="19"/>
  <c r="K1922" i="19" s="1"/>
  <c r="L1922" i="19" s="1"/>
  <c r="I622" i="19"/>
  <c r="K622" i="19" s="1"/>
  <c r="L622" i="19" s="1"/>
  <c r="I1845" i="19"/>
  <c r="K1845" i="19" s="1"/>
  <c r="L1845" i="19" s="1"/>
  <c r="I504" i="19"/>
  <c r="K504" i="19" s="1"/>
  <c r="L504" i="19" s="1"/>
  <c r="I821" i="19"/>
  <c r="K821" i="19" s="1"/>
  <c r="L821" i="19" s="1"/>
  <c r="I1494" i="19"/>
  <c r="K1494" i="19" s="1"/>
  <c r="L1494" i="19" s="1"/>
  <c r="I674" i="19"/>
  <c r="K674" i="19" s="1"/>
  <c r="L674" i="19" s="1"/>
  <c r="I949" i="19"/>
  <c r="K949" i="19" s="1"/>
  <c r="L949" i="19" s="1"/>
  <c r="I1562" i="19"/>
  <c r="K1562" i="19" s="1"/>
  <c r="L1562" i="19" s="1"/>
  <c r="I1768" i="19"/>
  <c r="K1768" i="19" s="1"/>
  <c r="L1768" i="19" s="1"/>
  <c r="I203" i="19"/>
  <c r="K203" i="19" s="1"/>
  <c r="L203" i="19" s="1"/>
  <c r="I780" i="19"/>
  <c r="K780" i="19" s="1"/>
  <c r="L780" i="19" s="1"/>
  <c r="I1804" i="19"/>
  <c r="K1804" i="19" s="1"/>
  <c r="L1804" i="19" s="1"/>
  <c r="I371" i="19"/>
  <c r="K371" i="19" s="1"/>
  <c r="L371" i="19" s="1"/>
  <c r="I1988" i="19"/>
  <c r="K1988" i="19" s="1"/>
  <c r="L1988" i="19" s="1"/>
  <c r="I1814" i="19"/>
  <c r="K1814" i="19" s="1"/>
  <c r="L1814" i="19" s="1"/>
  <c r="I1697" i="19"/>
  <c r="K1697" i="19" s="1"/>
  <c r="L1697" i="19" s="1"/>
  <c r="I391" i="19"/>
  <c r="K391" i="19" s="1"/>
  <c r="L391" i="19" s="1"/>
  <c r="I1577" i="19"/>
  <c r="K1577" i="19" s="1"/>
  <c r="L1577" i="19" s="1"/>
  <c r="I1274" i="19"/>
  <c r="K1274" i="19" s="1"/>
  <c r="L1274" i="19" s="1"/>
  <c r="I2049" i="19"/>
  <c r="K2049" i="19" s="1"/>
  <c r="L2049" i="19" s="1"/>
  <c r="I1951" i="19"/>
  <c r="K1951" i="19" s="1"/>
  <c r="L1951" i="19" s="1"/>
  <c r="I1359" i="19"/>
  <c r="K1359" i="19" s="1"/>
  <c r="L1359" i="19" s="1"/>
  <c r="I489" i="19"/>
  <c r="K489" i="19" s="1"/>
  <c r="L489" i="19" s="1"/>
  <c r="I1874" i="19"/>
  <c r="K1874" i="19" s="1"/>
  <c r="L1874" i="19" s="1"/>
  <c r="I281" i="19"/>
  <c r="K281" i="19" s="1"/>
  <c r="L281" i="19" s="1"/>
  <c r="I906" i="19"/>
  <c r="K906" i="19" s="1"/>
  <c r="L906" i="19" s="1"/>
  <c r="I266" i="19"/>
  <c r="K266" i="19" s="1"/>
  <c r="L266" i="19" s="1"/>
  <c r="I1160" i="19"/>
  <c r="K1160" i="19" s="1"/>
  <c r="L1160" i="19" s="1"/>
  <c r="I2013" i="19"/>
  <c r="K2013" i="19" s="1"/>
  <c r="L2013" i="19" s="1"/>
  <c r="I886" i="19"/>
  <c r="K886" i="19" s="1"/>
  <c r="L886" i="19" s="1"/>
  <c r="I1197" i="19"/>
  <c r="K1197" i="19" s="1"/>
  <c r="L1197" i="19" s="1"/>
  <c r="I41" i="19"/>
  <c r="K41" i="19" s="1"/>
  <c r="L41" i="19" s="1"/>
  <c r="I760" i="19"/>
  <c r="K760" i="19" s="1"/>
  <c r="L760" i="19" s="1"/>
  <c r="I1278" i="19"/>
  <c r="K1278" i="19" s="1"/>
  <c r="L1278" i="19" s="1"/>
  <c r="I1917" i="19"/>
  <c r="K1917" i="19" s="1"/>
  <c r="L1917" i="19" s="1"/>
  <c r="I1876" i="19"/>
  <c r="K1876" i="19" s="1"/>
  <c r="L1876" i="19" s="1"/>
  <c r="I1184" i="19"/>
  <c r="K1184" i="19" s="1"/>
  <c r="L1184" i="19" s="1"/>
  <c r="I1369" i="19"/>
  <c r="K1369" i="19" s="1"/>
  <c r="L1369" i="19" s="1"/>
  <c r="I580" i="19"/>
  <c r="K580" i="19" s="1"/>
  <c r="L580" i="19" s="1"/>
  <c r="I1604" i="19"/>
  <c r="K1604" i="19" s="1"/>
  <c r="L1604" i="19" s="1"/>
  <c r="I946" i="19"/>
  <c r="K946" i="19" s="1"/>
  <c r="L946" i="19" s="1"/>
  <c r="I112" i="19"/>
  <c r="K112" i="19" s="1"/>
  <c r="L112" i="19" s="1"/>
  <c r="I1952" i="19"/>
  <c r="K1952" i="19" s="1"/>
  <c r="L1952" i="19" s="1"/>
  <c r="I1919" i="19"/>
  <c r="K1919" i="19" s="1"/>
  <c r="L1919" i="19" s="1"/>
  <c r="I2035" i="19"/>
  <c r="K2035" i="19" s="1"/>
  <c r="L2035" i="19" s="1"/>
  <c r="I2156" i="19"/>
  <c r="K2156" i="19" s="1"/>
  <c r="L2156" i="19" s="1"/>
  <c r="I820" i="19"/>
  <c r="K820" i="19" s="1"/>
  <c r="L820" i="19" s="1"/>
  <c r="I890" i="19"/>
  <c r="K890" i="19" s="1"/>
  <c r="L890" i="19" s="1"/>
  <c r="I1881" i="19"/>
  <c r="K1881" i="19" s="1"/>
  <c r="L1881" i="19" s="1"/>
  <c r="I348" i="19"/>
  <c r="K348" i="19" s="1"/>
  <c r="L348" i="19" s="1"/>
  <c r="I338" i="19"/>
  <c r="K338" i="19" s="1"/>
  <c r="L338" i="19" s="1"/>
  <c r="I967" i="19"/>
  <c r="K967" i="19" s="1"/>
  <c r="L967" i="19" s="1"/>
  <c r="I1441" i="19"/>
  <c r="K1441" i="19" s="1"/>
  <c r="L1441" i="19" s="1"/>
  <c r="I2054" i="19"/>
  <c r="K2054" i="19" s="1"/>
  <c r="L2054" i="19" s="1"/>
  <c r="I937" i="19"/>
  <c r="K937" i="19" s="1"/>
  <c r="L937" i="19" s="1"/>
  <c r="I524" i="19"/>
  <c r="K524" i="19" s="1"/>
  <c r="L524" i="19" s="1"/>
  <c r="I1407" i="19"/>
  <c r="K1407" i="19" s="1"/>
  <c r="L1407" i="19" s="1"/>
  <c r="I66" i="19"/>
  <c r="K66" i="19" s="1"/>
  <c r="L66" i="19" s="1"/>
  <c r="I1289" i="19"/>
  <c r="K1289" i="19" s="1"/>
  <c r="L1289" i="19" s="1"/>
  <c r="I1660" i="19"/>
  <c r="K1660" i="19" s="1"/>
  <c r="L1660" i="19" s="1"/>
  <c r="I2149" i="19"/>
  <c r="K2149" i="19" s="1"/>
  <c r="L2149" i="19" s="1"/>
  <c r="I521" i="19"/>
  <c r="K521" i="19" s="1"/>
  <c r="L521" i="19" s="1"/>
  <c r="I1080" i="19"/>
  <c r="K1080" i="19" s="1"/>
  <c r="L1080" i="19" s="1"/>
  <c r="I1436" i="19"/>
  <c r="K1436" i="19" s="1"/>
  <c r="L1436" i="19" s="1"/>
  <c r="I1327" i="19"/>
  <c r="K1327" i="19" s="1"/>
  <c r="L1327" i="19" s="1"/>
  <c r="I1796" i="19"/>
  <c r="K1796" i="19" s="1"/>
  <c r="L1796" i="19" s="1"/>
  <c r="I756" i="19"/>
  <c r="K756" i="19" s="1"/>
  <c r="L756" i="19" s="1"/>
  <c r="I1654" i="19"/>
  <c r="K1654" i="19" s="1"/>
  <c r="L1654" i="19" s="1"/>
  <c r="I414" i="19"/>
  <c r="K414" i="19" s="1"/>
  <c r="L414" i="19" s="1"/>
  <c r="I1910" i="19"/>
  <c r="K1910" i="19" s="1"/>
  <c r="L1910" i="19" s="1"/>
  <c r="I965" i="19"/>
  <c r="K965" i="19" s="1"/>
  <c r="L965" i="19" s="1"/>
  <c r="I885" i="19"/>
  <c r="K885" i="19" s="1"/>
  <c r="L885" i="19" s="1"/>
  <c r="I545" i="19"/>
  <c r="K545" i="19" s="1"/>
  <c r="L545" i="19" s="1"/>
  <c r="I1907" i="19"/>
  <c r="K1907" i="19" s="1"/>
  <c r="L1907" i="19" s="1"/>
  <c r="I1319" i="19"/>
  <c r="K1319" i="19" s="1"/>
  <c r="L1319" i="19" s="1"/>
  <c r="I601" i="19"/>
  <c r="K601" i="19" s="1"/>
  <c r="L601" i="19" s="1"/>
  <c r="I435" i="19"/>
  <c r="K435" i="19" s="1"/>
  <c r="L435" i="19" s="1"/>
  <c r="I1603" i="19"/>
  <c r="K1603" i="19" s="1"/>
  <c r="L1603" i="19" s="1"/>
  <c r="I1069" i="19"/>
  <c r="K1069" i="19" s="1"/>
  <c r="L1069" i="19" s="1"/>
  <c r="I863" i="19"/>
  <c r="K863" i="19" s="1"/>
  <c r="L863" i="19" s="1"/>
  <c r="I1769" i="19"/>
  <c r="K1769" i="19" s="1"/>
  <c r="L1769" i="19" s="1"/>
  <c r="I533" i="19"/>
  <c r="K533" i="19" s="1"/>
  <c r="L533" i="19" s="1"/>
  <c r="I1404" i="19"/>
  <c r="K1404" i="19" s="1"/>
  <c r="L1404" i="19" s="1"/>
  <c r="I579" i="19"/>
  <c r="K579" i="19" s="1"/>
  <c r="L579" i="19" s="1"/>
  <c r="I1612" i="19"/>
  <c r="K1612" i="19" s="1"/>
  <c r="L1612" i="19" s="1"/>
  <c r="I347" i="19"/>
  <c r="K347" i="19" s="1"/>
  <c r="L347" i="19" s="1"/>
  <c r="I703" i="19"/>
  <c r="K703" i="19" s="1"/>
  <c r="L703" i="19" s="1"/>
  <c r="I1667" i="19"/>
  <c r="K1667" i="19" s="1"/>
  <c r="L1667" i="19" s="1"/>
  <c r="I1238" i="19"/>
  <c r="K1238" i="19" s="1"/>
  <c r="L1238" i="19" s="1"/>
  <c r="I917" i="19"/>
  <c r="K917" i="19" s="1"/>
  <c r="L917" i="19" s="1"/>
  <c r="I1997" i="19"/>
  <c r="K1997" i="19" s="1"/>
  <c r="L1997" i="19" s="1"/>
  <c r="I1623" i="19"/>
  <c r="K1623" i="19" s="1"/>
  <c r="L1623" i="19" s="1"/>
  <c r="I1066" i="19"/>
  <c r="K1066" i="19" s="1"/>
  <c r="L1066" i="19" s="1"/>
  <c r="I1537" i="19"/>
  <c r="K1537" i="19" s="1"/>
  <c r="L1537" i="19" s="1"/>
  <c r="I626" i="19"/>
  <c r="K626" i="19" s="1"/>
  <c r="L626" i="19" s="1"/>
  <c r="I1131" i="19"/>
  <c r="K1131" i="19" s="1"/>
  <c r="L1131" i="19" s="1"/>
  <c r="I1420" i="19"/>
  <c r="K1420" i="19" s="1"/>
  <c r="L1420" i="19" s="1"/>
  <c r="I1944" i="19"/>
  <c r="K1944" i="19" s="1"/>
  <c r="L1944" i="19" s="1"/>
  <c r="I1450" i="19"/>
  <c r="K1450" i="19" s="1"/>
  <c r="L1450" i="19" s="1"/>
  <c r="I1535" i="19"/>
  <c r="K1535" i="19" s="1"/>
  <c r="L1535" i="19" s="1"/>
  <c r="I334" i="19"/>
  <c r="K334" i="19" s="1"/>
  <c r="L334" i="19" s="1"/>
  <c r="I1020" i="19"/>
  <c r="K1020" i="19" s="1"/>
  <c r="L1020" i="19" s="1"/>
  <c r="I354" i="19"/>
  <c r="K354" i="19" s="1"/>
  <c r="L354" i="19" s="1"/>
  <c r="I1610" i="19"/>
  <c r="K1610" i="19" s="1"/>
  <c r="L1610" i="19" s="1"/>
  <c r="I1209" i="19"/>
  <c r="K1209" i="19" s="1"/>
  <c r="L1209" i="19" s="1"/>
  <c r="I722" i="19"/>
  <c r="K722" i="19" s="1"/>
  <c r="L722" i="19" s="1"/>
  <c r="I1475" i="19"/>
  <c r="K1475" i="19" s="1"/>
  <c r="L1475" i="19" s="1"/>
  <c r="I1990" i="19"/>
  <c r="K1990" i="19" s="1"/>
  <c r="L1990" i="19" s="1"/>
  <c r="I1222" i="19"/>
  <c r="K1222" i="19" s="1"/>
  <c r="L1222" i="19" s="1"/>
  <c r="I1713" i="19"/>
  <c r="K1713" i="19" s="1"/>
  <c r="L1713" i="19" s="1"/>
  <c r="I1526" i="19"/>
  <c r="K1526" i="19" s="1"/>
  <c r="L1526" i="19" s="1"/>
  <c r="I109" i="19"/>
  <c r="K109" i="19" s="1"/>
  <c r="L109" i="19" s="1"/>
  <c r="I323" i="19"/>
  <c r="K323" i="19" s="1"/>
  <c r="L323" i="19" s="1"/>
  <c r="I512" i="19"/>
  <c r="K512" i="19" s="1"/>
  <c r="L512" i="19" s="1"/>
  <c r="I1186" i="19"/>
  <c r="K1186" i="19" s="1"/>
  <c r="L1186" i="19" s="1"/>
  <c r="I929" i="19"/>
  <c r="K929" i="19" s="1"/>
  <c r="L929" i="19" s="1"/>
  <c r="I2031" i="19"/>
  <c r="K2031" i="19" s="1"/>
  <c r="L2031" i="19" s="1"/>
  <c r="I770" i="19"/>
  <c r="K770" i="19" s="1"/>
  <c r="L770" i="19" s="1"/>
  <c r="I1287" i="19"/>
  <c r="K1287" i="19" s="1"/>
  <c r="L1287" i="19" s="1"/>
  <c r="I1930" i="19"/>
  <c r="K1930" i="19" s="1"/>
  <c r="L1930" i="19" s="1"/>
  <c r="I1470" i="19"/>
  <c r="K1470" i="19" s="1"/>
  <c r="L1470" i="19" s="1"/>
  <c r="I1914" i="19"/>
  <c r="K1914" i="19" s="1"/>
  <c r="L1914" i="19" s="1"/>
  <c r="I260" i="19"/>
  <c r="K260" i="19" s="1"/>
  <c r="L260" i="19" s="1"/>
  <c r="I382" i="19"/>
  <c r="K382" i="19" s="1"/>
  <c r="L382" i="19" s="1"/>
  <c r="I1417" i="19"/>
  <c r="K1417" i="19" s="1"/>
  <c r="L1417" i="19" s="1"/>
  <c r="I1493" i="19"/>
  <c r="K1493" i="19" s="1"/>
  <c r="L1493" i="19" s="1"/>
  <c r="I1582" i="19"/>
  <c r="K1582" i="19" s="1"/>
  <c r="L1582" i="19" s="1"/>
  <c r="I2063" i="19"/>
  <c r="K2063" i="19" s="1"/>
  <c r="L2063" i="19" s="1"/>
  <c r="I865" i="19"/>
  <c r="K865" i="19" s="1"/>
  <c r="L865" i="19" s="1"/>
  <c r="I2051" i="19"/>
  <c r="K2051" i="19" s="1"/>
  <c r="L2051" i="19" s="1"/>
  <c r="I607" i="19"/>
  <c r="K607" i="19" s="1"/>
  <c r="L607" i="19" s="1"/>
  <c r="I1078" i="19"/>
  <c r="K1078" i="19" s="1"/>
  <c r="L1078" i="19" s="1"/>
  <c r="I1108" i="19"/>
  <c r="K1108" i="19" s="1"/>
  <c r="L1108" i="19" s="1"/>
  <c r="I1905" i="19"/>
  <c r="K1905" i="19" s="1"/>
  <c r="L1905" i="19" s="1"/>
  <c r="I1354" i="19"/>
  <c r="K1354" i="19" s="1"/>
  <c r="L1354" i="19" s="1"/>
  <c r="I650" i="19"/>
  <c r="K650" i="19" s="1"/>
  <c r="L650" i="19" s="1"/>
  <c r="I1506" i="19"/>
  <c r="K1506" i="19" s="1"/>
  <c r="L1506" i="19" s="1"/>
  <c r="I618" i="19"/>
  <c r="K618" i="19" s="1"/>
  <c r="L618" i="19" s="1"/>
  <c r="I438" i="19"/>
  <c r="K438" i="19" s="1"/>
  <c r="L438" i="19" s="1"/>
  <c r="I1630" i="19"/>
  <c r="K1630" i="19" s="1"/>
  <c r="L1630" i="19" s="1"/>
  <c r="I1632" i="19"/>
  <c r="K1632" i="19" s="1"/>
  <c r="L1632" i="19" s="1"/>
  <c r="I1311" i="19"/>
  <c r="K1311" i="19" s="1"/>
  <c r="L1311" i="19" s="1"/>
  <c r="I641" i="19"/>
  <c r="K641" i="19" s="1"/>
  <c r="L641" i="19" s="1"/>
  <c r="I1422" i="19"/>
  <c r="K1422" i="19" s="1"/>
  <c r="L1422" i="19" s="1"/>
  <c r="I2069" i="19"/>
  <c r="K2069" i="19" s="1"/>
  <c r="L2069" i="19" s="1"/>
  <c r="I1511" i="19"/>
  <c r="K1511" i="19" s="1"/>
  <c r="L1511" i="19" s="1"/>
  <c r="I1682" i="19"/>
  <c r="K1682" i="19" s="1"/>
  <c r="L1682" i="19" s="1"/>
  <c r="I1678" i="19"/>
  <c r="K1678" i="19" s="1"/>
  <c r="L1678" i="19" s="1"/>
  <c r="I800" i="19"/>
  <c r="K800" i="19" s="1"/>
  <c r="L800" i="19" s="1"/>
  <c r="I1640" i="19"/>
  <c r="K1640" i="19" s="1"/>
  <c r="L1640" i="19" s="1"/>
  <c r="I2099" i="19"/>
  <c r="K2099" i="19" s="1"/>
  <c r="L2099" i="19" s="1"/>
  <c r="I29" i="19"/>
  <c r="K29" i="19" s="1"/>
  <c r="L29" i="19" s="1"/>
  <c r="I1885" i="19"/>
  <c r="K1885" i="19" s="1"/>
  <c r="L1885" i="19" s="1"/>
  <c r="I961" i="19"/>
  <c r="K961" i="19" s="1"/>
  <c r="L961" i="19" s="1"/>
  <c r="I159" i="19"/>
  <c r="K159" i="19" s="1"/>
  <c r="L159" i="19" s="1"/>
  <c r="I959" i="19"/>
  <c r="K959" i="19" s="1"/>
  <c r="L959" i="19" s="1"/>
  <c r="I866" i="19"/>
  <c r="K866" i="19" s="1"/>
  <c r="L866" i="19" s="1"/>
  <c r="I1753" i="19"/>
  <c r="K1753" i="19" s="1"/>
  <c r="L1753" i="19" s="1"/>
  <c r="I1130" i="19"/>
  <c r="K1130" i="19" s="1"/>
  <c r="L1130" i="19" s="1"/>
  <c r="I668" i="19"/>
  <c r="K668" i="19" s="1"/>
  <c r="L668" i="19" s="1"/>
  <c r="I63" i="19"/>
  <c r="K63" i="19" s="1"/>
  <c r="L63" i="19" s="1"/>
  <c r="I369" i="19"/>
  <c r="K369" i="19" s="1"/>
  <c r="L369" i="19" s="1"/>
  <c r="I1824" i="19"/>
  <c r="K1824" i="19" s="1"/>
  <c r="L1824" i="19" s="1"/>
  <c r="I154" i="19"/>
  <c r="K154" i="19" s="1"/>
  <c r="L154" i="19" s="1"/>
  <c r="I1016" i="19"/>
  <c r="K1016" i="19" s="1"/>
  <c r="L1016" i="19" s="1"/>
  <c r="I434" i="19"/>
  <c r="K434" i="19" s="1"/>
  <c r="L434" i="19" s="1"/>
  <c r="I812" i="19"/>
  <c r="K812" i="19" s="1"/>
  <c r="L812" i="19" s="1"/>
  <c r="I857" i="19"/>
  <c r="K857" i="19" s="1"/>
  <c r="L857" i="19" s="1"/>
  <c r="I11" i="19"/>
  <c r="K11" i="19" s="1"/>
  <c r="L11" i="19" s="1"/>
  <c r="I1984" i="19"/>
  <c r="K1984" i="19" s="1"/>
  <c r="L1984" i="19" s="1"/>
  <c r="I27" i="19"/>
  <c r="K27" i="19" s="1"/>
  <c r="L27" i="19" s="1"/>
  <c r="I1225" i="19"/>
  <c r="K1225" i="19" s="1"/>
  <c r="L1225" i="19" s="1"/>
  <c r="I642" i="19"/>
  <c r="K642" i="19" s="1"/>
  <c r="L642" i="19" s="1"/>
  <c r="I254" i="19"/>
  <c r="K254" i="19" s="1"/>
  <c r="L254" i="19" s="1"/>
  <c r="I320" i="19"/>
  <c r="K320" i="19" s="1"/>
  <c r="L320" i="19" s="1"/>
  <c r="I65" i="19"/>
  <c r="K65" i="19" s="1"/>
  <c r="L65" i="19" s="1"/>
  <c r="I80" i="19"/>
  <c r="K80" i="19" s="1"/>
  <c r="L80" i="19" s="1"/>
  <c r="I2150" i="19"/>
  <c r="K2150" i="19" s="1"/>
  <c r="L2150" i="19" s="1"/>
  <c r="I848" i="19"/>
  <c r="K848" i="19" s="1"/>
  <c r="L848" i="19" s="1"/>
  <c r="I7" i="19"/>
  <c r="K7" i="19" s="1"/>
  <c r="L7" i="19" s="1"/>
  <c r="I1152" i="19"/>
  <c r="K1152" i="19" s="1"/>
  <c r="L1152" i="19" s="1"/>
  <c r="I366" i="19"/>
  <c r="K366" i="19" s="1"/>
  <c r="L366" i="19" s="1"/>
  <c r="I1194" i="19"/>
  <c r="K1194" i="19" s="1"/>
  <c r="L1194" i="19" s="1"/>
  <c r="I1664" i="19"/>
  <c r="K1664" i="19" s="1"/>
  <c r="L1664" i="19" s="1"/>
  <c r="I1750" i="19"/>
  <c r="K1750" i="19" s="1"/>
  <c r="L1750" i="19" s="1"/>
  <c r="I2064" i="19"/>
  <c r="K2064" i="19" s="1"/>
  <c r="L2064" i="19" s="1"/>
  <c r="I2126" i="19"/>
  <c r="K2126" i="19" s="1"/>
  <c r="L2126" i="19" s="1"/>
  <c r="I1599" i="19"/>
  <c r="K1599" i="19" s="1"/>
  <c r="L1599" i="19" s="1"/>
  <c r="I2041" i="19"/>
  <c r="K2041" i="19" s="1"/>
  <c r="L2041" i="19" s="1"/>
  <c r="I2060" i="19"/>
  <c r="K2060" i="19" s="1"/>
  <c r="L2060" i="19" s="1"/>
  <c r="I1587" i="19"/>
  <c r="K1587" i="19" s="1"/>
  <c r="L1587" i="19" s="1"/>
  <c r="I21" i="19"/>
  <c r="K21" i="19" s="1"/>
  <c r="L21" i="19" s="1"/>
  <c r="I1308" i="19"/>
  <c r="K1308" i="19" s="1"/>
  <c r="L1308" i="19" s="1"/>
  <c r="I1801" i="19"/>
  <c r="K1801" i="19" s="1"/>
  <c r="L1801" i="19" s="1"/>
  <c r="I1095" i="19"/>
  <c r="K1095" i="19" s="1"/>
  <c r="L1095" i="19" s="1"/>
  <c r="I1008" i="19"/>
  <c r="K1008" i="19" s="1"/>
  <c r="L1008" i="19" s="1"/>
  <c r="I1348" i="19"/>
  <c r="K1348" i="19" s="1"/>
  <c r="L1348" i="19" s="1"/>
  <c r="I955" i="19"/>
  <c r="K955" i="19" s="1"/>
  <c r="L955" i="19" s="1"/>
  <c r="I1856" i="19"/>
  <c r="K1856" i="19" s="1"/>
  <c r="L1856" i="19" s="1"/>
  <c r="I979" i="19"/>
  <c r="K979" i="19" s="1"/>
  <c r="L979" i="19" s="1"/>
  <c r="I2066" i="19"/>
  <c r="K2066" i="19" s="1"/>
  <c r="L2066" i="19" s="1"/>
  <c r="I1634" i="19"/>
  <c r="K1634" i="19" s="1"/>
  <c r="L1634" i="19" s="1"/>
  <c r="I57" i="19"/>
  <c r="K57" i="19" s="1"/>
  <c r="L57" i="19" s="1"/>
  <c r="I1397" i="19"/>
  <c r="K1397" i="19" s="1"/>
  <c r="L1397" i="19" s="1"/>
  <c r="I518" i="19"/>
  <c r="K518" i="19" s="1"/>
  <c r="L518" i="19" s="1"/>
  <c r="I1671" i="19"/>
  <c r="K1671" i="19" s="1"/>
  <c r="L1671" i="19" s="1"/>
  <c r="I1855" i="19"/>
  <c r="K1855" i="19" s="1"/>
  <c r="L1855" i="19" s="1"/>
  <c r="I1896" i="19"/>
  <c r="K1896" i="19" s="1"/>
  <c r="L1896" i="19" s="1"/>
  <c r="I1410" i="19"/>
  <c r="K1410" i="19" s="1"/>
  <c r="L1410" i="19" s="1"/>
  <c r="I887" i="19"/>
  <c r="K887" i="19" s="1"/>
  <c r="L887" i="19" s="1"/>
  <c r="I105" i="19"/>
  <c r="K105" i="19" s="1"/>
  <c r="L105" i="19" s="1"/>
  <c r="I1821" i="19"/>
  <c r="K1821" i="19" s="1"/>
  <c r="L1821" i="19" s="1"/>
  <c r="I1307" i="19"/>
  <c r="K1307" i="19" s="1"/>
  <c r="L1307" i="19" s="1"/>
  <c r="I115" i="19"/>
  <c r="K115" i="19" s="1"/>
  <c r="L115" i="19" s="1"/>
  <c r="I1837" i="19"/>
  <c r="K1837" i="19" s="1"/>
  <c r="L1837" i="19" s="1"/>
  <c r="I1123" i="19"/>
  <c r="K1123" i="19" s="1"/>
  <c r="L1123" i="19" s="1"/>
  <c r="I1239" i="19"/>
  <c r="K1239" i="19" s="1"/>
  <c r="L1239" i="19" s="1"/>
  <c r="I1489" i="19"/>
  <c r="K1489" i="19" s="1"/>
  <c r="L1489" i="19" s="1"/>
  <c r="I679" i="19"/>
  <c r="K679" i="19" s="1"/>
  <c r="L679" i="19" s="1"/>
  <c r="I379" i="19"/>
  <c r="K379" i="19" s="1"/>
  <c r="L379" i="19" s="1"/>
  <c r="I1514" i="19"/>
  <c r="K1514" i="19" s="1"/>
  <c r="L1514" i="19" s="1"/>
  <c r="I1739" i="19"/>
  <c r="K1739" i="19" s="1"/>
  <c r="L1739" i="19" s="1"/>
  <c r="I210" i="19"/>
  <c r="K210" i="19" s="1"/>
  <c r="L210" i="19" s="1"/>
  <c r="I466" i="19"/>
  <c r="K466" i="19" s="1"/>
  <c r="L466" i="19" s="1"/>
  <c r="I1303" i="19"/>
  <c r="K1303" i="19" s="1"/>
  <c r="L1303" i="19" s="1"/>
  <c r="I976" i="19"/>
  <c r="K976" i="19" s="1"/>
  <c r="L976" i="19" s="1"/>
  <c r="I779" i="19"/>
  <c r="K779" i="19" s="1"/>
  <c r="L779" i="19" s="1"/>
  <c r="I553" i="19"/>
  <c r="K553" i="19" s="1"/>
  <c r="L553" i="19" s="1"/>
  <c r="I1715" i="19"/>
  <c r="K1715" i="19" s="1"/>
  <c r="L1715" i="19" s="1"/>
  <c r="I1982" i="19"/>
  <c r="K1982" i="19" s="1"/>
  <c r="L1982" i="19" s="1"/>
  <c r="I1756" i="19"/>
  <c r="K1756" i="19" s="1"/>
  <c r="L1756" i="19" s="1"/>
  <c r="I272" i="19"/>
  <c r="K272" i="19" s="1"/>
  <c r="L272" i="19" s="1"/>
  <c r="I1002" i="19"/>
  <c r="K1002" i="19" s="1"/>
  <c r="L1002" i="19" s="1"/>
  <c r="I1355" i="19"/>
  <c r="K1355" i="19" s="1"/>
  <c r="L1355" i="19" s="1"/>
  <c r="I1370" i="19"/>
  <c r="K1370" i="19" s="1"/>
  <c r="L1370" i="19" s="1"/>
  <c r="I1465" i="19"/>
  <c r="K1465" i="19" s="1"/>
  <c r="L1465" i="19" s="1"/>
  <c r="I1747" i="19"/>
  <c r="K1747" i="19" s="1"/>
  <c r="L1747" i="19" s="1"/>
  <c r="I1163" i="19"/>
  <c r="K1163" i="19" s="1"/>
  <c r="L1163" i="19" s="1"/>
  <c r="I940" i="19"/>
  <c r="K940" i="19" s="1"/>
  <c r="L940" i="19" s="1"/>
  <c r="I1111" i="19"/>
  <c r="K1111" i="19" s="1"/>
  <c r="L1111" i="19" s="1"/>
  <c r="I581" i="19"/>
  <c r="K581" i="19" s="1"/>
  <c r="L581" i="19" s="1"/>
  <c r="I827" i="19"/>
  <c r="K827" i="19" s="1"/>
  <c r="L827" i="19" s="1"/>
  <c r="I740" i="19"/>
  <c r="K740" i="19" s="1"/>
  <c r="L740" i="19" s="1"/>
  <c r="I623" i="19"/>
  <c r="K623" i="19" s="1"/>
  <c r="L623" i="19" s="1"/>
  <c r="I549" i="19"/>
  <c r="K549" i="19" s="1"/>
  <c r="L549" i="19" s="1"/>
  <c r="I748" i="19"/>
  <c r="K748" i="19" s="1"/>
  <c r="L748" i="19" s="1"/>
  <c r="I1205" i="19"/>
  <c r="K1205" i="19" s="1"/>
  <c r="L1205" i="19" s="1"/>
  <c r="I1871" i="19"/>
  <c r="K1871" i="19" s="1"/>
  <c r="L1871" i="19" s="1"/>
  <c r="I8" i="19"/>
  <c r="K8" i="19" s="1"/>
  <c r="L8" i="19" s="1"/>
  <c r="I1344" i="19"/>
  <c r="K1344" i="19" s="1"/>
  <c r="L1344" i="19" s="1"/>
  <c r="I2159" i="19"/>
  <c r="K2159" i="19" s="1"/>
  <c r="L2159" i="19" s="1"/>
  <c r="I809" i="19"/>
  <c r="K809" i="19" s="1"/>
  <c r="L809" i="19" s="1"/>
  <c r="I657" i="19"/>
  <c r="K657" i="19" s="1"/>
  <c r="L657" i="19" s="1"/>
  <c r="I2030" i="19"/>
  <c r="K2030" i="19" s="1"/>
  <c r="L2030" i="19" s="1"/>
  <c r="I1226" i="19"/>
  <c r="K1226" i="19" s="1"/>
  <c r="L1226" i="19" s="1"/>
  <c r="I1337" i="19"/>
  <c r="K1337" i="19" s="1"/>
  <c r="L1337" i="19" s="1"/>
  <c r="I1694" i="19"/>
  <c r="K1694" i="19" s="1"/>
  <c r="L1694" i="19" s="1"/>
  <c r="I411" i="19"/>
  <c r="K411" i="19" s="1"/>
  <c r="L411" i="19" s="1"/>
  <c r="I1438" i="19"/>
  <c r="K1438" i="19" s="1"/>
  <c r="L1438" i="19" s="1"/>
  <c r="I431" i="19"/>
  <c r="K431" i="19" s="1"/>
  <c r="L431" i="19" s="1"/>
  <c r="I900" i="19"/>
  <c r="K900" i="19" s="1"/>
  <c r="L900" i="19" s="1"/>
  <c r="I1766" i="19"/>
  <c r="K1766" i="19" s="1"/>
  <c r="L1766" i="19" s="1"/>
  <c r="I1189" i="19"/>
  <c r="K1189" i="19" s="1"/>
  <c r="L1189" i="19" s="1"/>
  <c r="I1531" i="19"/>
  <c r="K1531" i="19" s="1"/>
  <c r="L1531" i="19" s="1"/>
  <c r="I671" i="19"/>
  <c r="K671" i="19" s="1"/>
  <c r="L671" i="19" s="1"/>
  <c r="I1564" i="19"/>
  <c r="K1564" i="19" s="1"/>
  <c r="L1564" i="19" s="1"/>
  <c r="I620" i="19"/>
  <c r="K620" i="19" s="1"/>
  <c r="L620" i="19" s="1"/>
  <c r="I1962" i="19"/>
  <c r="K1962" i="19" s="1"/>
  <c r="L1962" i="19" s="1"/>
  <c r="I921" i="19"/>
  <c r="K921" i="19" s="1"/>
  <c r="L921" i="19" s="1"/>
  <c r="I1107" i="19"/>
  <c r="K1107" i="19" s="1"/>
  <c r="L1107" i="19" s="1"/>
  <c r="I2028" i="19"/>
  <c r="K2028" i="19" s="1"/>
  <c r="L2028" i="19" s="1"/>
  <c r="I321" i="19"/>
  <c r="K321" i="19" s="1"/>
  <c r="L321" i="19" s="1"/>
  <c r="I1028" i="19"/>
  <c r="K1028" i="19" s="1"/>
  <c r="L1028" i="19" s="1"/>
  <c r="I763" i="19"/>
  <c r="K763" i="19" s="1"/>
  <c r="L763" i="19" s="1"/>
  <c r="I182" i="19"/>
  <c r="K182" i="19" s="1"/>
  <c r="L182" i="19" s="1"/>
  <c r="I1088" i="19"/>
  <c r="K1088" i="19" s="1"/>
  <c r="L1088" i="19" s="1"/>
  <c r="I1800" i="19"/>
  <c r="K1800" i="19" s="1"/>
  <c r="L1800" i="19" s="1"/>
  <c r="I1320" i="19"/>
  <c r="K1320" i="19" s="1"/>
  <c r="L1320" i="19" s="1"/>
  <c r="I849" i="19"/>
  <c r="K849" i="19" s="1"/>
  <c r="L849" i="19" s="1"/>
  <c r="I208" i="19"/>
  <c r="K208" i="19" s="1"/>
  <c r="L208" i="19" s="1"/>
  <c r="I1089" i="19"/>
  <c r="K1089" i="19" s="1"/>
  <c r="L1089" i="19" s="1"/>
  <c r="I963" i="19"/>
  <c r="K963" i="19" s="1"/>
  <c r="L963" i="19" s="1"/>
  <c r="I1941" i="19"/>
  <c r="K1941" i="19" s="1"/>
  <c r="L1941" i="19" s="1"/>
  <c r="I1591" i="19"/>
  <c r="K1591" i="19" s="1"/>
  <c r="L1591" i="19" s="1"/>
  <c r="I1613" i="19"/>
  <c r="K1613" i="19" s="1"/>
  <c r="L1613" i="19" s="1"/>
  <c r="I1544" i="19"/>
  <c r="K1544" i="19" s="1"/>
  <c r="L1544" i="19" s="1"/>
  <c r="I1520" i="19"/>
  <c r="K1520" i="19" s="1"/>
  <c r="L1520" i="19" s="1"/>
  <c r="I206" i="19"/>
  <c r="K206" i="19" s="1"/>
  <c r="L206" i="19" s="1"/>
  <c r="I1628" i="19"/>
  <c r="K1628" i="19" s="1"/>
  <c r="L1628" i="19" s="1"/>
  <c r="I2144" i="19"/>
  <c r="K2144" i="19" s="1"/>
  <c r="L2144" i="19" s="1"/>
  <c r="I1702" i="19"/>
  <c r="K1702" i="19" s="1"/>
  <c r="L1702" i="19" s="1"/>
  <c r="I1280" i="19"/>
  <c r="K1280" i="19" s="1"/>
  <c r="L1280" i="19" s="1"/>
  <c r="I893" i="19"/>
  <c r="K893" i="19" s="1"/>
  <c r="L893" i="19" s="1"/>
  <c r="I1695" i="19"/>
  <c r="K1695" i="19" s="1"/>
  <c r="L1695" i="19" s="1"/>
  <c r="I1899" i="19"/>
  <c r="K1899" i="19" s="1"/>
  <c r="L1899" i="19" s="1"/>
  <c r="I1257" i="19"/>
  <c r="K1257" i="19" s="1"/>
  <c r="L1257" i="19" s="1"/>
  <c r="I1802" i="19"/>
  <c r="K1802" i="19" s="1"/>
  <c r="L1802" i="19" s="1"/>
  <c r="I1981" i="19"/>
  <c r="K1981" i="19" s="1"/>
  <c r="L1981" i="19" s="1"/>
  <c r="I1112" i="19"/>
  <c r="K1112" i="19" s="1"/>
  <c r="L1112" i="19" s="1"/>
  <c r="I1728" i="19"/>
  <c r="K1728" i="19" s="1"/>
  <c r="L1728" i="19" s="1"/>
  <c r="I372" i="19"/>
  <c r="K372" i="19" s="1"/>
  <c r="L372" i="19" s="1"/>
  <c r="I1391" i="19"/>
  <c r="K1391" i="19" s="1"/>
  <c r="L1391" i="19" s="1"/>
  <c r="I706" i="19"/>
  <c r="K706" i="19" s="1"/>
  <c r="L706" i="19" s="1"/>
  <c r="I1477" i="19"/>
  <c r="K1477" i="19" s="1"/>
  <c r="L1477" i="19" s="1"/>
  <c r="I1627" i="19"/>
  <c r="K1627" i="19" s="1"/>
  <c r="L1627" i="19" s="1"/>
  <c r="I1075" i="19"/>
  <c r="K1075" i="19" s="1"/>
  <c r="L1075" i="19" s="1"/>
  <c r="I246" i="19"/>
  <c r="K246" i="19" s="1"/>
  <c r="L246" i="19" s="1"/>
  <c r="I81" i="19"/>
  <c r="K81" i="19" s="1"/>
  <c r="L81" i="19" s="1"/>
  <c r="I511" i="19"/>
  <c r="K511" i="19" s="1"/>
  <c r="L511" i="19" s="1"/>
  <c r="I693" i="19"/>
  <c r="K693" i="19" s="1"/>
  <c r="L693" i="19" s="1"/>
  <c r="I1236" i="19"/>
  <c r="K1236" i="19" s="1"/>
  <c r="L1236" i="19" s="1"/>
  <c r="I315" i="19"/>
  <c r="K315" i="19" s="1"/>
  <c r="L315" i="19" s="1"/>
  <c r="I974" i="19"/>
  <c r="K974" i="19" s="1"/>
  <c r="L974" i="19" s="1"/>
  <c r="I1539" i="19"/>
  <c r="K1539" i="19" s="1"/>
  <c r="L1539" i="19" s="1"/>
  <c r="I1569" i="19"/>
  <c r="K1569" i="19" s="1"/>
  <c r="L1569" i="19" s="1"/>
  <c r="I1557" i="19"/>
  <c r="K1557" i="19" s="1"/>
  <c r="L1557" i="19" s="1"/>
  <c r="I1840" i="19"/>
  <c r="K1840" i="19" s="1"/>
  <c r="L1840" i="19" s="1"/>
  <c r="I1943" i="19"/>
  <c r="K1943" i="19" s="1"/>
  <c r="L1943" i="19" s="1"/>
  <c r="I1933" i="19"/>
  <c r="K1933" i="19" s="1"/>
  <c r="L1933" i="19" s="1"/>
  <c r="I1935" i="19"/>
  <c r="K1935" i="19" s="1"/>
  <c r="L1935" i="19" s="1"/>
  <c r="I226" i="19"/>
  <c r="K226" i="19" s="1"/>
  <c r="L226" i="19" s="1"/>
  <c r="I1936" i="19"/>
  <c r="K1936" i="19" s="1"/>
  <c r="L1936" i="19" s="1"/>
  <c r="I662" i="19"/>
  <c r="K662" i="19" s="1"/>
  <c r="L662" i="19" s="1"/>
  <c r="I1831" i="19"/>
  <c r="K1831" i="19" s="1"/>
  <c r="L1831" i="19" s="1"/>
  <c r="I218" i="19"/>
  <c r="K218" i="19" s="1"/>
  <c r="L218" i="19" s="1"/>
  <c r="I1677" i="19"/>
  <c r="K1677" i="19" s="1"/>
  <c r="L1677" i="19" s="1"/>
  <c r="I385" i="19"/>
  <c r="K385" i="19" s="1"/>
  <c r="L385" i="19" s="1"/>
  <c r="I1317" i="19"/>
  <c r="K1317" i="19" s="1"/>
  <c r="L1317" i="19" s="1"/>
  <c r="I1356" i="19"/>
  <c r="K1356" i="19" s="1"/>
  <c r="L1356" i="19" s="1"/>
  <c r="I1292" i="19"/>
  <c r="K1292" i="19" s="1"/>
  <c r="L1292" i="19" s="1"/>
  <c r="I569" i="19"/>
  <c r="K569" i="19" s="1"/>
  <c r="L569" i="19" s="1"/>
  <c r="I1267" i="19"/>
  <c r="K1267" i="19" s="1"/>
  <c r="L1267" i="19" s="1"/>
  <c r="I459" i="19"/>
  <c r="K459" i="19" s="1"/>
  <c r="L459" i="19" s="1"/>
  <c r="I531" i="19"/>
  <c r="K531" i="19" s="1"/>
  <c r="L531" i="19" s="1"/>
  <c r="I1967" i="19"/>
  <c r="K1967" i="19" s="1"/>
  <c r="L1967" i="19" s="1"/>
  <c r="I765" i="19"/>
  <c r="K765" i="19" s="1"/>
  <c r="L765" i="19" s="1"/>
  <c r="I1964" i="19"/>
  <c r="K1964" i="19" s="1"/>
  <c r="L1964" i="19" s="1"/>
  <c r="I1254" i="19"/>
  <c r="K1254" i="19" s="1"/>
  <c r="L1254" i="19" s="1"/>
  <c r="I2075" i="19"/>
  <c r="K2075" i="19" s="1"/>
  <c r="L2075" i="19" s="1"/>
  <c r="I664" i="19"/>
  <c r="K664" i="19" s="1"/>
  <c r="L664" i="19" s="1"/>
  <c r="I1056" i="19"/>
  <c r="K1056" i="19" s="1"/>
  <c r="L1056" i="19" s="1"/>
  <c r="I31" i="19"/>
  <c r="K31" i="19" s="1"/>
  <c r="L31" i="19" s="1"/>
  <c r="I1264" i="19"/>
  <c r="K1264" i="19" s="1"/>
  <c r="L1264" i="19" s="1"/>
  <c r="I717" i="19"/>
  <c r="K717" i="19" s="1"/>
  <c r="L717" i="19" s="1"/>
  <c r="I894" i="19"/>
  <c r="K894" i="19" s="1"/>
  <c r="L894" i="19" s="1"/>
  <c r="I397" i="19"/>
  <c r="K397" i="19" s="1"/>
  <c r="L397" i="19" s="1"/>
  <c r="I948" i="19"/>
  <c r="K948" i="19" s="1"/>
  <c r="L948" i="19" s="1"/>
  <c r="I678" i="19"/>
  <c r="K678" i="19" s="1"/>
  <c r="L678" i="19" s="1"/>
  <c r="I130" i="19"/>
  <c r="K130" i="19" s="1"/>
  <c r="L130" i="19" s="1"/>
  <c r="I1220" i="19"/>
  <c r="K1220" i="19" s="1"/>
  <c r="L1220" i="19" s="1"/>
  <c r="I582" i="19"/>
  <c r="K582" i="19" s="1"/>
  <c r="L582" i="19" s="1"/>
  <c r="I1883" i="19"/>
  <c r="K1883" i="19" s="1"/>
  <c r="L1883" i="19" s="1"/>
  <c r="I1021" i="19"/>
  <c r="K1021" i="19" s="1"/>
  <c r="L1021" i="19" s="1"/>
  <c r="I1456" i="19"/>
  <c r="K1456" i="19" s="1"/>
  <c r="L1456" i="19" s="1"/>
  <c r="I688" i="19"/>
  <c r="K688" i="19" s="1"/>
  <c r="L688" i="19" s="1"/>
  <c r="I982" i="19"/>
  <c r="K982" i="19" s="1"/>
  <c r="L982" i="19" s="1"/>
  <c r="I1722" i="19"/>
  <c r="K1722" i="19" s="1"/>
  <c r="L1722" i="19" s="1"/>
  <c r="I1213" i="19"/>
  <c r="K1213" i="19" s="1"/>
  <c r="L1213" i="19" s="1"/>
  <c r="I1826" i="19"/>
  <c r="K1826" i="19" s="1"/>
  <c r="L1826" i="19" s="1"/>
  <c r="I1934" i="19"/>
  <c r="K1934" i="19" s="1"/>
  <c r="L1934" i="19" s="1"/>
  <c r="I1247" i="19"/>
  <c r="K1247" i="19" s="1"/>
  <c r="L1247" i="19" s="1"/>
  <c r="I1865" i="19"/>
  <c r="K1865" i="19" s="1"/>
  <c r="L1865" i="19" s="1"/>
  <c r="I22" i="19"/>
  <c r="K22" i="19" s="1"/>
  <c r="L22" i="19" s="1"/>
  <c r="I1803" i="19"/>
  <c r="K1803" i="19" s="1"/>
  <c r="L1803" i="19" s="1"/>
  <c r="I137" i="19"/>
  <c r="K137" i="19" s="1"/>
  <c r="L137" i="19" s="1"/>
  <c r="I401" i="19"/>
  <c r="K401" i="19" s="1"/>
  <c r="L401" i="19" s="1"/>
  <c r="I37" i="19"/>
  <c r="K37" i="19" s="1"/>
  <c r="L37" i="19" s="1"/>
  <c r="I1304" i="19"/>
  <c r="K1304" i="19" s="1"/>
  <c r="L1304" i="19" s="1"/>
  <c r="I427" i="19"/>
  <c r="K427" i="19" s="1"/>
  <c r="L427" i="19" s="1"/>
  <c r="I1864" i="19"/>
  <c r="K1864" i="19" s="1"/>
  <c r="L1864" i="19" s="1"/>
  <c r="I563" i="19"/>
  <c r="K563" i="19" s="1"/>
  <c r="L563" i="19" s="1"/>
  <c r="I1386" i="19"/>
  <c r="K1386" i="19" s="1"/>
  <c r="L1386" i="19" s="1"/>
  <c r="I1102" i="19"/>
  <c r="K1102" i="19" s="1"/>
  <c r="L1102" i="19" s="1"/>
  <c r="I1652" i="19"/>
  <c r="K1652" i="19" s="1"/>
  <c r="L1652" i="19" s="1"/>
  <c r="I1636" i="19"/>
  <c r="K1636" i="19" s="1"/>
  <c r="L1636" i="19" s="1"/>
  <c r="I769" i="19"/>
  <c r="K769" i="19" s="1"/>
  <c r="L769" i="19" s="1"/>
  <c r="I1030" i="19"/>
  <c r="K1030" i="19" s="1"/>
  <c r="L1030" i="19" s="1"/>
  <c r="I395" i="19"/>
  <c r="K395" i="19" s="1"/>
  <c r="L395" i="19" s="1"/>
  <c r="I1250" i="19"/>
  <c r="K1250" i="19" s="1"/>
  <c r="L1250" i="19" s="1"/>
  <c r="I1172" i="19"/>
  <c r="K1172" i="19" s="1"/>
  <c r="L1172" i="19" s="1"/>
  <c r="I193" i="19"/>
  <c r="K193" i="19" s="1"/>
  <c r="L193" i="19" s="1"/>
  <c r="I239" i="19"/>
  <c r="K239" i="19" s="1"/>
  <c r="L239" i="19" s="1"/>
  <c r="I1949" i="19"/>
  <c r="K1949" i="19" s="1"/>
  <c r="L1949" i="19" s="1"/>
  <c r="I378" i="19"/>
  <c r="K378" i="19" s="1"/>
  <c r="L378" i="19" s="1"/>
  <c r="I398" i="19"/>
  <c r="K398" i="19" s="1"/>
  <c r="L398" i="19" s="1"/>
  <c r="I1127" i="19"/>
  <c r="K1127" i="19" s="1"/>
  <c r="L1127" i="19" s="1"/>
  <c r="I1581" i="19"/>
  <c r="K1581" i="19" s="1"/>
  <c r="L1581" i="19" s="1"/>
  <c r="I1762" i="19"/>
  <c r="K1762" i="19" s="1"/>
  <c r="L1762" i="19" s="1"/>
  <c r="I156" i="19"/>
  <c r="K156" i="19" s="1"/>
  <c r="L156" i="19" s="1"/>
  <c r="I2123" i="19"/>
  <c r="K2123" i="19" s="1"/>
  <c r="L2123" i="19" s="1"/>
  <c r="I212" i="19"/>
  <c r="K212" i="19" s="1"/>
  <c r="L212" i="19" s="1"/>
  <c r="I733" i="19"/>
  <c r="K733" i="19" s="1"/>
  <c r="L733" i="19" s="1"/>
  <c r="I1204" i="19"/>
  <c r="K1204" i="19" s="1"/>
  <c r="L1204" i="19" s="1"/>
  <c r="I950" i="19"/>
  <c r="K950" i="19" s="1"/>
  <c r="L950" i="19" s="1"/>
  <c r="I303" i="19"/>
  <c r="K303" i="19" s="1"/>
  <c r="L303" i="19" s="1"/>
  <c r="I2138" i="19"/>
  <c r="K2138" i="19" s="1"/>
  <c r="L2138" i="19" s="1"/>
  <c r="I1115" i="19"/>
  <c r="K1115" i="19" s="1"/>
  <c r="L1115" i="19" s="1"/>
  <c r="I1224" i="19"/>
  <c r="K1224" i="19" s="1"/>
  <c r="L1224" i="19" s="1"/>
  <c r="I826" i="19"/>
  <c r="K826" i="19" s="1"/>
  <c r="L826" i="19" s="1"/>
  <c r="I160" i="19"/>
  <c r="K160" i="19" s="1"/>
  <c r="L160" i="19" s="1"/>
  <c r="I1955" i="19"/>
  <c r="K1955" i="19" s="1"/>
  <c r="L1955" i="19" s="1"/>
  <c r="I1444" i="19"/>
  <c r="K1444" i="19" s="1"/>
  <c r="L1444" i="19" s="1"/>
  <c r="I1890" i="19"/>
  <c r="K1890" i="19" s="1"/>
  <c r="L1890" i="19" s="1"/>
  <c r="I1076" i="19"/>
  <c r="K1076" i="19" s="1"/>
  <c r="L1076" i="19" s="1"/>
  <c r="I1479" i="19"/>
  <c r="K1479" i="19" s="1"/>
  <c r="L1479" i="19" s="1"/>
  <c r="I2017" i="19"/>
  <c r="K2017" i="19" s="1"/>
  <c r="L2017" i="19" s="1"/>
  <c r="I1273" i="19"/>
  <c r="K1273" i="19" s="1"/>
  <c r="L1273" i="19" s="1"/>
  <c r="I667" i="19"/>
  <c r="K667" i="19" s="1"/>
  <c r="L667" i="19" s="1"/>
  <c r="I855" i="19"/>
  <c r="K855" i="19" s="1"/>
  <c r="L855" i="19" s="1"/>
  <c r="I1446" i="19"/>
  <c r="K1446" i="19" s="1"/>
  <c r="L1446" i="19" s="1"/>
  <c r="I1745" i="19"/>
  <c r="K1745" i="19" s="1"/>
  <c r="L1745" i="19" s="1"/>
  <c r="I1744" i="19"/>
  <c r="K1744" i="19" s="1"/>
  <c r="L1744" i="19" s="1"/>
  <c r="I1658" i="19"/>
  <c r="K1658" i="19" s="1"/>
  <c r="L1658" i="19" s="1"/>
  <c r="I1467" i="19"/>
  <c r="K1467" i="19" s="1"/>
  <c r="L1467" i="19" s="1"/>
  <c r="I1270" i="19"/>
  <c r="K1270" i="19" s="1"/>
  <c r="L1270" i="19" s="1"/>
  <c r="I2147" i="19"/>
  <c r="K2147" i="19" s="1"/>
  <c r="L2147" i="19" s="1"/>
  <c r="I782" i="19"/>
  <c r="K782" i="19" s="1"/>
  <c r="L782" i="19" s="1"/>
  <c r="I989" i="19"/>
  <c r="K989" i="19" s="1"/>
  <c r="L989" i="19" s="1"/>
  <c r="I26" i="19"/>
  <c r="K26" i="19" s="1"/>
  <c r="L26" i="19" s="1"/>
  <c r="I255" i="19"/>
  <c r="K255" i="19" s="1"/>
  <c r="L255" i="19" s="1"/>
  <c r="I1812" i="19"/>
  <c r="K1812" i="19" s="1"/>
  <c r="L1812" i="19" s="1"/>
  <c r="I972" i="19"/>
  <c r="K972" i="19" s="1"/>
  <c r="L972" i="19" s="1"/>
  <c r="I1805" i="19"/>
  <c r="K1805" i="19" s="1"/>
  <c r="L1805" i="19" s="1"/>
  <c r="I1829" i="19"/>
  <c r="K1829" i="19" s="1"/>
  <c r="L1829" i="19" s="1"/>
  <c r="I666" i="19"/>
  <c r="K666" i="19" s="1"/>
  <c r="L666" i="19" s="1"/>
  <c r="I151" i="19"/>
  <c r="K151" i="19" s="1"/>
  <c r="L151" i="19" s="1"/>
  <c r="I491" i="19"/>
  <c r="K491" i="19" s="1"/>
  <c r="L491" i="19" s="1"/>
  <c r="I1373" i="19"/>
  <c r="K1373" i="19" s="1"/>
  <c r="L1373" i="19" s="1"/>
  <c r="I1047" i="19"/>
  <c r="K1047" i="19" s="1"/>
  <c r="L1047" i="19" s="1"/>
  <c r="I1541" i="19"/>
  <c r="K1541" i="19" s="1"/>
  <c r="L1541" i="19" s="1"/>
  <c r="I1558" i="19"/>
  <c r="K1558" i="19" s="1"/>
  <c r="L1558" i="19" s="1"/>
  <c r="I1806" i="19"/>
  <c r="K1806" i="19" s="1"/>
  <c r="L1806" i="19" s="1"/>
  <c r="I1783" i="19"/>
  <c r="K1783" i="19" s="1"/>
  <c r="L1783" i="19" s="1"/>
  <c r="I634" i="19"/>
  <c r="K634" i="19" s="1"/>
  <c r="L634" i="19" s="1"/>
  <c r="I1435" i="19"/>
  <c r="K1435" i="19" s="1"/>
  <c r="L1435" i="19" s="1"/>
  <c r="I497" i="19"/>
  <c r="K497" i="19" s="1"/>
  <c r="L497" i="19" s="1"/>
  <c r="I1177" i="19"/>
  <c r="K1177" i="19" s="1"/>
  <c r="L1177" i="19" s="1"/>
  <c r="I126" i="19"/>
  <c r="K126" i="19" s="1"/>
  <c r="L126" i="19" s="1"/>
  <c r="I619" i="19"/>
  <c r="K619" i="19" s="1"/>
  <c r="L619" i="19" s="1"/>
  <c r="I548" i="19"/>
  <c r="K548" i="19" s="1"/>
  <c r="L548" i="19" s="1"/>
  <c r="I920" i="19"/>
  <c r="K920" i="19" s="1"/>
  <c r="L920" i="19" s="1"/>
  <c r="I416" i="19"/>
  <c r="K416" i="19" s="1"/>
  <c r="L416" i="19" s="1"/>
  <c r="I990" i="19"/>
  <c r="K990" i="19" s="1"/>
  <c r="L990" i="19" s="1"/>
  <c r="I399" i="19"/>
  <c r="K399" i="19" s="1"/>
  <c r="L399" i="19" s="1"/>
  <c r="I2111" i="19"/>
  <c r="K2111" i="19" s="1"/>
  <c r="L2111" i="19" s="1"/>
  <c r="I181" i="19"/>
  <c r="K181" i="19" s="1"/>
  <c r="L181" i="19" s="1"/>
  <c r="I1503" i="19"/>
  <c r="K1503" i="19" s="1"/>
  <c r="L1503" i="19" s="1"/>
  <c r="I602" i="19"/>
  <c r="K602" i="19" s="1"/>
  <c r="L602" i="19" s="1"/>
  <c r="I480" i="19"/>
  <c r="K480" i="19" s="1"/>
  <c r="L480" i="19" s="1"/>
  <c r="I899" i="19"/>
  <c r="K899" i="19" s="1"/>
  <c r="L899" i="19" s="1"/>
  <c r="I505" i="19"/>
  <c r="K505" i="19" s="1"/>
  <c r="L505" i="19" s="1"/>
  <c r="I1293" i="19"/>
  <c r="K1293" i="19" s="1"/>
  <c r="L1293" i="19" s="1"/>
  <c r="I158" i="19"/>
  <c r="K158" i="19" s="1"/>
  <c r="L158" i="19" s="1"/>
  <c r="I2120" i="19"/>
  <c r="K2120" i="19" s="1"/>
  <c r="L2120" i="19" s="1"/>
  <c r="I1774" i="19"/>
  <c r="K1774" i="19" s="1"/>
  <c r="L1774" i="19" s="1"/>
  <c r="I1789" i="19"/>
  <c r="K1789" i="19" s="1"/>
  <c r="L1789" i="19" s="1"/>
  <c r="I188" i="19"/>
  <c r="K188" i="19" s="1"/>
  <c r="L188" i="19" s="1"/>
  <c r="I1698" i="19"/>
  <c r="K1698" i="19" s="1"/>
  <c r="L1698" i="19" s="1"/>
  <c r="I880" i="19"/>
  <c r="K880" i="19" s="1"/>
  <c r="L880" i="19" s="1"/>
  <c r="I30" i="19"/>
  <c r="K30" i="19" s="1"/>
  <c r="L30" i="19" s="1"/>
  <c r="I1898" i="19"/>
  <c r="K1898" i="19" s="1"/>
  <c r="L1898" i="19" s="1"/>
  <c r="I1486" i="19"/>
  <c r="K1486" i="19" s="1"/>
  <c r="L1486" i="19" s="1"/>
  <c r="I1810" i="19"/>
  <c r="K1810" i="19" s="1"/>
  <c r="L1810" i="19" s="1"/>
  <c r="I33" i="19"/>
  <c r="K33" i="19" s="1"/>
  <c r="L33" i="19" s="1"/>
  <c r="I75" i="19"/>
  <c r="K75" i="19" s="1"/>
  <c r="L75" i="19" s="1"/>
  <c r="I1692" i="19"/>
  <c r="K1692" i="19" s="1"/>
  <c r="L1692" i="19" s="1"/>
  <c r="I651" i="19"/>
  <c r="K651" i="19" s="1"/>
  <c r="L651" i="19" s="1"/>
  <c r="I1411" i="19"/>
  <c r="K1411" i="19" s="1"/>
  <c r="L1411" i="19" s="1"/>
  <c r="I647" i="19"/>
  <c r="K647" i="19" s="1"/>
  <c r="L647" i="19" s="1"/>
  <c r="I69" i="19"/>
  <c r="K69" i="19" s="1"/>
  <c r="L69" i="19" s="1"/>
  <c r="I1596" i="19"/>
  <c r="K1596" i="19" s="1"/>
  <c r="L1596" i="19" s="1"/>
  <c r="I1657" i="19"/>
  <c r="K1657" i="19" s="1"/>
  <c r="L1657" i="19" s="1"/>
  <c r="I758" i="19"/>
  <c r="K758" i="19" s="1"/>
  <c r="L758" i="19" s="1"/>
  <c r="I933" i="19"/>
  <c r="K933" i="19" s="1"/>
  <c r="L933" i="19" s="1"/>
  <c r="I871" i="19"/>
  <c r="K871" i="19" s="1"/>
  <c r="L871" i="19" s="1"/>
  <c r="I638" i="19"/>
  <c r="K638" i="19" s="1"/>
  <c r="L638" i="19" s="1"/>
  <c r="I343" i="19"/>
  <c r="K343" i="19" s="1"/>
  <c r="L343" i="19" s="1"/>
  <c r="I1378" i="19"/>
  <c r="K1378" i="19" s="1"/>
  <c r="L1378" i="19" s="1"/>
  <c r="I1525" i="19"/>
  <c r="K1525" i="19" s="1"/>
  <c r="L1525" i="19" s="1"/>
  <c r="I673" i="19"/>
  <c r="K673" i="19" s="1"/>
  <c r="L673" i="19" s="1"/>
  <c r="I1754" i="19"/>
  <c r="K1754" i="19" s="1"/>
  <c r="L1754" i="19" s="1"/>
  <c r="I1146" i="19"/>
  <c r="K1146" i="19" s="1"/>
  <c r="L1146" i="19" s="1"/>
  <c r="I1854" i="19"/>
  <c r="K1854" i="19" s="1"/>
  <c r="L1854" i="19" s="1"/>
  <c r="I724" i="19"/>
  <c r="K724" i="19" s="1"/>
  <c r="L724" i="19" s="1"/>
  <c r="I1206" i="19"/>
  <c r="K1206" i="19" s="1"/>
  <c r="L1206" i="19" s="1"/>
  <c r="I1188" i="19"/>
  <c r="K1188" i="19" s="1"/>
  <c r="L1188" i="19" s="1"/>
  <c r="I1217" i="19"/>
  <c r="K1217" i="19" s="1"/>
  <c r="L1217" i="19" s="1"/>
  <c r="I370" i="19"/>
  <c r="K370" i="19" s="1"/>
  <c r="L370" i="19" s="1"/>
  <c r="I1505" i="19"/>
  <c r="K1505" i="19" s="1"/>
  <c r="L1505" i="19" s="1"/>
  <c r="I873" i="19"/>
  <c r="K873" i="19" s="1"/>
  <c r="L873" i="19" s="1"/>
  <c r="I1662" i="19"/>
  <c r="K1662" i="19" s="1"/>
  <c r="L1662" i="19" s="1"/>
  <c r="I1418" i="19"/>
  <c r="K1418" i="19" s="1"/>
  <c r="L1418" i="19" s="1"/>
  <c r="I207" i="19"/>
  <c r="K207" i="19" s="1"/>
  <c r="L207" i="19" s="1"/>
  <c r="I285" i="19"/>
  <c r="K285" i="19" s="1"/>
  <c r="L285" i="19" s="1"/>
  <c r="I14" i="19"/>
  <c r="K14" i="19" s="1"/>
  <c r="L14" i="19" s="1"/>
  <c r="I96" i="19"/>
  <c r="K96" i="19" s="1"/>
  <c r="L96" i="19" s="1"/>
  <c r="I834" i="19"/>
  <c r="K834" i="19" s="1"/>
  <c r="L834" i="19" s="1"/>
  <c r="I1850" i="19"/>
  <c r="K1850" i="19" s="1"/>
  <c r="L1850" i="19" s="1"/>
  <c r="I864" i="19"/>
  <c r="K864" i="19" s="1"/>
  <c r="L864" i="19" s="1"/>
  <c r="I418" i="19"/>
  <c r="K418" i="19" s="1"/>
  <c r="L418" i="19" s="1"/>
  <c r="I1868" i="19"/>
  <c r="K1868" i="19" s="1"/>
  <c r="L1868" i="19" s="1"/>
  <c r="I325" i="19"/>
  <c r="K325" i="19" s="1"/>
  <c r="L325" i="19" s="1"/>
  <c r="I1970" i="19"/>
  <c r="K1970" i="19" s="1"/>
  <c r="L1970" i="19" s="1"/>
  <c r="I1117" i="19"/>
  <c r="K1117" i="19" s="1"/>
  <c r="L1117" i="19" s="1"/>
  <c r="I576" i="19"/>
  <c r="K576" i="19" s="1"/>
  <c r="L576" i="19" s="1"/>
  <c r="I13" i="19"/>
  <c r="K13" i="19" s="1"/>
  <c r="L13" i="19" s="1"/>
  <c r="I1380" i="19"/>
  <c r="K1380" i="19" s="1"/>
  <c r="L1380" i="19" s="1"/>
  <c r="I1960" i="19"/>
  <c r="K1960" i="19" s="1"/>
  <c r="L1960" i="19" s="1"/>
  <c r="I83" i="19"/>
  <c r="K83" i="19" s="1"/>
  <c r="L83" i="19" s="1"/>
  <c r="I250" i="19"/>
  <c r="K250" i="19" s="1"/>
  <c r="L250" i="19" s="1"/>
  <c r="I1835" i="19"/>
  <c r="K1835" i="19" s="1"/>
  <c r="L1835" i="19" s="1"/>
  <c r="I98" i="19"/>
  <c r="K98" i="19" s="1"/>
  <c r="L98" i="19" s="1"/>
  <c r="I1953" i="19"/>
  <c r="K1953" i="19" s="1"/>
  <c r="L1953" i="19" s="1"/>
  <c r="I1717" i="19"/>
  <c r="K1717" i="19" s="1"/>
  <c r="L1717" i="19" s="1"/>
  <c r="I523" i="19"/>
  <c r="K523" i="19" s="1"/>
  <c r="L523" i="19" s="1"/>
  <c r="I1484" i="19"/>
  <c r="K1484" i="19" s="1"/>
  <c r="L1484" i="19" s="1"/>
  <c r="I843" i="19"/>
  <c r="K843" i="19" s="1"/>
  <c r="L843" i="19" s="1"/>
  <c r="I1084" i="19"/>
  <c r="K1084" i="19" s="1"/>
  <c r="L1084" i="19" s="1"/>
  <c r="I392" i="19"/>
  <c r="K392" i="19" s="1"/>
  <c r="L392" i="19" s="1"/>
  <c r="I219" i="19"/>
  <c r="K219" i="19" s="1"/>
  <c r="L219" i="19" s="1"/>
  <c r="I487" i="19"/>
  <c r="K487" i="19" s="1"/>
  <c r="L487" i="19" s="1"/>
  <c r="I2100" i="19"/>
  <c r="K2100" i="19" s="1"/>
  <c r="L2100" i="19" s="1"/>
  <c r="I1900" i="19"/>
  <c r="K1900" i="19" s="1"/>
  <c r="L1900" i="19" s="1"/>
  <c r="I585" i="19"/>
  <c r="K585" i="19" s="1"/>
  <c r="L585" i="19" s="1"/>
  <c r="I594" i="19"/>
  <c r="K594" i="19" s="1"/>
  <c r="L594" i="19" s="1"/>
  <c r="I373" i="19"/>
  <c r="K373" i="19" s="1"/>
  <c r="L373" i="19" s="1"/>
  <c r="I235" i="19"/>
  <c r="K235" i="19" s="1"/>
  <c r="L235" i="19" s="1"/>
  <c r="I422" i="19"/>
  <c r="K422" i="19" s="1"/>
  <c r="L422" i="19" s="1"/>
  <c r="I1448" i="19"/>
  <c r="K1448" i="19" s="1"/>
  <c r="L1448" i="19" s="1"/>
  <c r="I1181" i="19"/>
  <c r="K1181" i="19" s="1"/>
  <c r="L1181" i="19" s="1"/>
  <c r="I520" i="19"/>
  <c r="K520" i="19" s="1"/>
  <c r="L520" i="19" s="1"/>
  <c r="I1491" i="19"/>
  <c r="K1491" i="19" s="1"/>
  <c r="L1491" i="19" s="1"/>
  <c r="I1147" i="19"/>
  <c r="K1147" i="19" s="1"/>
  <c r="L1147" i="19" s="1"/>
  <c r="I1542" i="19"/>
  <c r="K1542" i="19" s="1"/>
  <c r="L1542" i="19" s="1"/>
  <c r="I142" i="19"/>
  <c r="K142" i="19" s="1"/>
  <c r="L142" i="19" s="1"/>
  <c r="I190" i="19"/>
  <c r="K190" i="19" s="1"/>
  <c r="L190" i="19" s="1"/>
  <c r="I1434" i="19"/>
  <c r="K1434" i="19" s="1"/>
  <c r="L1434" i="19" s="1"/>
  <c r="I1510" i="19"/>
  <c r="K1510" i="19" s="1"/>
  <c r="L1510" i="19" s="1"/>
  <c r="I750" i="19"/>
  <c r="K750" i="19" s="1"/>
  <c r="L750" i="19" s="1"/>
  <c r="I1240" i="19"/>
  <c r="K1240" i="19" s="1"/>
  <c r="L1240" i="19" s="1"/>
  <c r="I1300" i="19"/>
  <c r="K1300" i="19" s="1"/>
  <c r="L1300" i="19" s="1"/>
  <c r="I589" i="19"/>
  <c r="K589" i="19" s="1"/>
  <c r="L589" i="19" s="1"/>
  <c r="I1277" i="19"/>
  <c r="K1277" i="19" s="1"/>
  <c r="L1277" i="19" s="1"/>
  <c r="I790" i="19"/>
  <c r="K790" i="19" s="1"/>
  <c r="L790" i="19" s="1"/>
  <c r="I838" i="19"/>
  <c r="K838" i="19" s="1"/>
  <c r="L838" i="19" s="1"/>
  <c r="I1415" i="19"/>
  <c r="K1415" i="19" s="1"/>
  <c r="L1415" i="19" s="1"/>
  <c r="I1551" i="19"/>
  <c r="K1551" i="19" s="1"/>
  <c r="L1551" i="19" s="1"/>
  <c r="I975" i="19"/>
  <c r="K975" i="19" s="1"/>
  <c r="L975" i="19" s="1"/>
  <c r="I924" i="19"/>
  <c r="K924" i="19" s="1"/>
  <c r="L924" i="19" s="1"/>
  <c r="I718" i="19"/>
  <c r="K718" i="19" s="1"/>
  <c r="L718" i="19" s="1"/>
  <c r="I1724" i="19"/>
  <c r="K1724" i="19" s="1"/>
  <c r="L1724" i="19" s="1"/>
  <c r="I1659" i="19"/>
  <c r="K1659" i="19" s="1"/>
  <c r="L1659" i="19" s="1"/>
  <c r="I616" i="19"/>
  <c r="K616" i="19" s="1"/>
  <c r="L616" i="19" s="1"/>
  <c r="I2117" i="19"/>
  <c r="K2117" i="19" s="1"/>
  <c r="L2117" i="19" s="1"/>
  <c r="I341" i="19"/>
  <c r="K341" i="19" s="1"/>
  <c r="L341" i="19" s="1"/>
  <c r="I1737" i="19"/>
  <c r="K1737" i="19" s="1"/>
  <c r="L1737" i="19" s="1"/>
  <c r="I317" i="19"/>
  <c r="K317" i="19" s="1"/>
  <c r="L317" i="19" s="1"/>
  <c r="I1392" i="19"/>
  <c r="K1392" i="19" s="1"/>
  <c r="L1392" i="19" s="1"/>
  <c r="I2046" i="19"/>
  <c r="K2046" i="19" s="1"/>
  <c r="L2046" i="19" s="1"/>
  <c r="I2097" i="19"/>
  <c r="K2097" i="19" s="1"/>
  <c r="L2097" i="19" s="1"/>
  <c r="I1062" i="19"/>
  <c r="K1062" i="19" s="1"/>
  <c r="L1062" i="19" s="1"/>
  <c r="I984" i="19"/>
  <c r="K984" i="19" s="1"/>
  <c r="L984" i="19" s="1"/>
  <c r="I1961" i="19"/>
  <c r="K1961" i="19" s="1"/>
  <c r="L1961" i="19" s="1"/>
  <c r="I772" i="19"/>
  <c r="K772" i="19" s="1"/>
  <c r="L772" i="19" s="1"/>
  <c r="I1342" i="19"/>
  <c r="K1342" i="19" s="1"/>
  <c r="L1342" i="19" s="1"/>
  <c r="I1847" i="19"/>
  <c r="K1847" i="19" s="1"/>
  <c r="L1847" i="19" s="1"/>
  <c r="I2145" i="19"/>
  <c r="K2145" i="19" s="1"/>
  <c r="L2145" i="19" s="1"/>
  <c r="I1928" i="19"/>
  <c r="K1928" i="19" s="1"/>
  <c r="L1928" i="19" s="1"/>
  <c r="I854" i="19"/>
  <c r="K854" i="19" s="1"/>
  <c r="L854" i="19" s="1"/>
  <c r="I1371" i="19"/>
  <c r="K1371" i="19" s="1"/>
  <c r="L1371" i="19" s="1"/>
  <c r="I367" i="19"/>
  <c r="K367" i="19" s="1"/>
  <c r="L367" i="19" s="1"/>
  <c r="I468" i="19"/>
  <c r="K468" i="19" s="1"/>
  <c r="L468" i="19" s="1"/>
  <c r="I867" i="19"/>
  <c r="K867" i="19" s="1"/>
  <c r="L867" i="19" s="1"/>
  <c r="I1703" i="19"/>
  <c r="K1703" i="19" s="1"/>
  <c r="L1703" i="19" s="1"/>
  <c r="I2132" i="19"/>
  <c r="K2132" i="19" s="1"/>
  <c r="L2132" i="19" s="1"/>
  <c r="I2065" i="19"/>
  <c r="K2065" i="19" s="1"/>
  <c r="L2065" i="19" s="1"/>
  <c r="I2032" i="19"/>
  <c r="K2032" i="19" s="1"/>
  <c r="L2032" i="19" s="1"/>
  <c r="I1334" i="19"/>
  <c r="K1334" i="19" s="1"/>
  <c r="L1334" i="19" s="1"/>
  <c r="I762" i="19"/>
  <c r="K762" i="19" s="1"/>
  <c r="L762" i="19" s="1"/>
  <c r="I1037" i="19"/>
  <c r="K1037" i="19" s="1"/>
  <c r="L1037" i="19" s="1"/>
  <c r="I454" i="19"/>
  <c r="K454" i="19" s="1"/>
  <c r="L454" i="19" s="1"/>
  <c r="I1145" i="19"/>
  <c r="K1145" i="19" s="1"/>
  <c r="L1145" i="19" s="1"/>
  <c r="I1989" i="19"/>
  <c r="K1989" i="19" s="1"/>
  <c r="L1989" i="19" s="1"/>
  <c r="I735" i="19"/>
  <c r="K735" i="19" s="1"/>
  <c r="L735" i="19" s="1"/>
  <c r="I828" i="19"/>
  <c r="K828" i="19" s="1"/>
  <c r="L828" i="19" s="1"/>
  <c r="I1294" i="19"/>
  <c r="K1294" i="19" s="1"/>
  <c r="L1294" i="19" s="1"/>
  <c r="I1938" i="19"/>
  <c r="K1938" i="19" s="1"/>
  <c r="L1938" i="19" s="1"/>
  <c r="I1813" i="19"/>
  <c r="K1813" i="19" s="1"/>
  <c r="L1813" i="19" s="1"/>
  <c r="I1815" i="19"/>
  <c r="K1815" i="19" s="1"/>
  <c r="L1815" i="19" s="1"/>
  <c r="I1780" i="19"/>
  <c r="K1780" i="19" s="1"/>
  <c r="L1780" i="19" s="1"/>
  <c r="I1594" i="19"/>
  <c r="K1594" i="19" s="1"/>
  <c r="L1594" i="19" s="1"/>
  <c r="I1897" i="19"/>
  <c r="K1897" i="19" s="1"/>
  <c r="L1897" i="19" s="1"/>
  <c r="I1573" i="19"/>
  <c r="K1573" i="19" s="1"/>
  <c r="L1573" i="19" s="1"/>
  <c r="I694" i="19"/>
  <c r="K694" i="19" s="1"/>
  <c r="L694" i="19" s="1"/>
  <c r="I58" i="19"/>
  <c r="K58" i="19" s="1"/>
  <c r="L58" i="19" s="1"/>
  <c r="I1447" i="19"/>
  <c r="K1447" i="19" s="1"/>
  <c r="L1447" i="19" s="1"/>
  <c r="I1314" i="19"/>
  <c r="K1314" i="19" s="1"/>
  <c r="L1314" i="19" s="1"/>
  <c r="I1725" i="19"/>
  <c r="K1725" i="19" s="1"/>
  <c r="L1725" i="19" s="1"/>
  <c r="I767" i="19"/>
  <c r="K767" i="19" s="1"/>
  <c r="L767" i="19" s="1"/>
  <c r="I1193" i="19"/>
  <c r="K1193" i="19" s="1"/>
  <c r="L1193" i="19" s="1"/>
  <c r="I301" i="19"/>
  <c r="K301" i="19" s="1"/>
  <c r="L301" i="19" s="1"/>
  <c r="I462" i="19"/>
  <c r="K462" i="19" s="1"/>
  <c r="L462" i="19" s="1"/>
  <c r="I1873" i="19"/>
  <c r="K1873" i="19" s="1"/>
  <c r="L1873" i="19" s="1"/>
  <c r="I1139" i="19"/>
  <c r="K1139" i="19" s="1"/>
  <c r="L1139" i="19" s="1"/>
  <c r="I1880" i="19"/>
  <c r="K1880" i="19" s="1"/>
  <c r="L1880" i="19" s="1"/>
  <c r="I592" i="19"/>
  <c r="K592" i="19" s="1"/>
  <c r="L592" i="19" s="1"/>
  <c r="I1602" i="19"/>
  <c r="K1602" i="19" s="1"/>
  <c r="L1602" i="19" s="1"/>
  <c r="I1414" i="19"/>
  <c r="K1414" i="19" s="1"/>
  <c r="L1414" i="19" s="1"/>
  <c r="I1643" i="19"/>
  <c r="K1643" i="19" s="1"/>
  <c r="L1643" i="19" s="1"/>
  <c r="I1255" i="19"/>
  <c r="K1255" i="19" s="1"/>
  <c r="L1255" i="19" s="1"/>
  <c r="I2151" i="19"/>
  <c r="K2151" i="19" s="1"/>
  <c r="L2151" i="19" s="1"/>
  <c r="I477" i="19"/>
  <c r="K477" i="19" s="1"/>
  <c r="L477" i="19" s="1"/>
  <c r="I136" i="19"/>
  <c r="K136" i="19" s="1"/>
  <c r="L136" i="19" s="1"/>
  <c r="I1471" i="19"/>
  <c r="K1471" i="19" s="1"/>
  <c r="L1471" i="19" s="1"/>
  <c r="I313" i="19"/>
  <c r="K313" i="19" s="1"/>
  <c r="L313" i="19" s="1"/>
  <c r="I755" i="19"/>
  <c r="K755" i="19" s="1"/>
  <c r="L755" i="19" s="1"/>
  <c r="I1773" i="19"/>
  <c r="K1773" i="19" s="1"/>
  <c r="L1773" i="19" s="1"/>
  <c r="I32" i="19"/>
  <c r="K32" i="19" s="1"/>
  <c r="L32" i="19" s="1"/>
  <c r="I100" i="19"/>
  <c r="K100" i="19" s="1"/>
  <c r="L100" i="19" s="1"/>
  <c r="I455" i="19"/>
  <c r="K455" i="19" s="1"/>
  <c r="L455" i="19" s="1"/>
  <c r="I204" i="19"/>
  <c r="K204" i="19" s="1"/>
  <c r="L204" i="19" s="1"/>
  <c r="I1517" i="19"/>
  <c r="K1517" i="19" s="1"/>
  <c r="L1517" i="19" s="1"/>
  <c r="I361" i="19"/>
  <c r="K361" i="19" s="1"/>
  <c r="L361" i="19" s="1"/>
  <c r="I951" i="19"/>
  <c r="K951" i="19" s="1"/>
  <c r="L951" i="19" s="1"/>
  <c r="I968" i="19"/>
  <c r="K968" i="19" s="1"/>
  <c r="L968" i="19" s="1"/>
  <c r="I68" i="19"/>
  <c r="K68" i="19" s="1"/>
  <c r="L68" i="19" s="1"/>
  <c r="I2048" i="19"/>
  <c r="K2048" i="19" s="1"/>
  <c r="L2048" i="19" s="1"/>
  <c r="I70" i="19"/>
  <c r="K70" i="19" s="1"/>
  <c r="L70" i="19" s="1"/>
  <c r="I1358" i="19"/>
  <c r="K1358" i="19" s="1"/>
  <c r="L1358" i="19" s="1"/>
  <c r="I1014" i="19"/>
  <c r="K1014" i="19" s="1"/>
  <c r="L1014" i="19" s="1"/>
  <c r="I1888" i="19"/>
  <c r="K1888" i="19" s="1"/>
  <c r="L1888" i="19" s="1"/>
  <c r="I599" i="19"/>
  <c r="K599" i="19" s="1"/>
  <c r="L599" i="19" s="1"/>
  <c r="I794" i="19"/>
  <c r="K794" i="19" s="1"/>
  <c r="L794" i="19" s="1"/>
  <c r="I262" i="19"/>
  <c r="K262" i="19" s="1"/>
  <c r="L262" i="19" s="1"/>
  <c r="I559" i="19"/>
  <c r="K559" i="19" s="1"/>
  <c r="L559" i="19" s="1"/>
  <c r="I1051" i="19"/>
  <c r="K1051" i="19" s="1"/>
  <c r="L1051" i="19" s="1"/>
  <c r="I1679" i="19"/>
  <c r="K1679" i="19" s="1"/>
  <c r="L1679" i="19" s="1"/>
  <c r="I695" i="19"/>
  <c r="K695" i="19" s="1"/>
  <c r="L695" i="19" s="1"/>
  <c r="I470" i="19"/>
  <c r="K470" i="19" s="1"/>
  <c r="L470" i="19" s="1"/>
  <c r="I192" i="19"/>
  <c r="K192" i="19" s="1"/>
  <c r="L192" i="19" s="1"/>
  <c r="I236" i="19"/>
  <c r="K236" i="19" s="1"/>
  <c r="L236" i="19" s="1"/>
  <c r="I265" i="19"/>
  <c r="K265" i="19" s="1"/>
  <c r="L265" i="19" s="1"/>
  <c r="I180" i="19"/>
  <c r="K180" i="19" s="1"/>
  <c r="L180" i="19" s="1"/>
  <c r="I448" i="19"/>
  <c r="K448" i="19" s="1"/>
  <c r="L448" i="19" s="1"/>
  <c r="I2016" i="19"/>
  <c r="K2016" i="19" s="1"/>
  <c r="L2016" i="19" s="1"/>
  <c r="I2052" i="19"/>
  <c r="K2052" i="19" s="1"/>
  <c r="L2052" i="19" s="1"/>
  <c r="I1641" i="19"/>
  <c r="K1641" i="19" s="1"/>
  <c r="L1641" i="19" s="1"/>
  <c r="I1663" i="19"/>
  <c r="K1663" i="19" s="1"/>
  <c r="L1663" i="19" s="1"/>
  <c r="I897" i="19"/>
  <c r="K897" i="19" s="1"/>
  <c r="L897" i="19" s="1"/>
  <c r="I349" i="19"/>
  <c r="K349" i="19" s="1"/>
  <c r="L349" i="19" s="1"/>
  <c r="I1586" i="19"/>
  <c r="K1586" i="19" s="1"/>
  <c r="L1586" i="19" s="1"/>
  <c r="I543" i="19"/>
  <c r="K543" i="19" s="1"/>
  <c r="L543" i="19" s="1"/>
  <c r="I2119" i="19"/>
  <c r="K2119" i="19" s="1"/>
  <c r="L2119" i="19" s="1"/>
  <c r="I463" i="19"/>
  <c r="K463" i="19" s="1"/>
  <c r="L463" i="19" s="1"/>
  <c r="I868" i="19"/>
  <c r="K868" i="19" s="1"/>
  <c r="L868" i="19" s="1"/>
  <c r="I1843" i="19"/>
  <c r="K1843" i="19" s="1"/>
  <c r="L1843" i="19" s="1"/>
  <c r="I149" i="19"/>
  <c r="K149" i="19" s="1"/>
  <c r="L149" i="19" s="1"/>
  <c r="I92" i="19"/>
  <c r="K92" i="19" s="1"/>
  <c r="L92" i="19" s="1"/>
  <c r="I2033" i="19"/>
  <c r="K2033" i="19" s="1"/>
  <c r="L2033" i="19" s="1"/>
  <c r="I2005" i="19"/>
  <c r="K2005" i="19" s="1"/>
  <c r="L2005" i="19" s="1"/>
  <c r="I1929" i="19"/>
  <c r="K1929" i="19" s="1"/>
  <c r="L1929" i="19" s="1"/>
  <c r="I419" i="19"/>
  <c r="K419" i="19" s="1"/>
  <c r="L419" i="19" s="1"/>
  <c r="I606" i="19"/>
  <c r="K606" i="19" s="1"/>
  <c r="L606" i="19" s="1"/>
  <c r="I1887" i="19"/>
  <c r="K1887" i="19" s="1"/>
  <c r="L1887" i="19" s="1"/>
  <c r="I2114" i="19"/>
  <c r="K2114" i="19" s="1"/>
  <c r="L2114" i="19" s="1"/>
  <c r="I1312" i="19"/>
  <c r="K1312" i="19" s="1"/>
  <c r="L1312" i="19" s="1"/>
  <c r="I723" i="19"/>
  <c r="K723" i="19" s="1"/>
  <c r="L723" i="19" s="1"/>
  <c r="I665" i="19"/>
  <c r="K665" i="19" s="1"/>
  <c r="L665" i="19" s="1"/>
  <c r="I981" i="19"/>
  <c r="K981" i="19" s="1"/>
  <c r="L981" i="19" s="1"/>
  <c r="I1168" i="19"/>
  <c r="K1168" i="19" s="1"/>
  <c r="L1168" i="19" s="1"/>
  <c r="I452" i="19"/>
  <c r="K452" i="19" s="1"/>
  <c r="L452" i="19" s="1"/>
  <c r="I1413" i="19"/>
  <c r="K1413" i="19" s="1"/>
  <c r="L1413" i="19" s="1"/>
  <c r="I191" i="19"/>
  <c r="K191" i="19" s="1"/>
  <c r="L191" i="19" s="1"/>
  <c r="I240" i="19"/>
  <c r="K240" i="19" s="1"/>
  <c r="L240" i="19" s="1"/>
  <c r="I529" i="19"/>
  <c r="K529" i="19" s="1"/>
  <c r="L529" i="19" s="1"/>
  <c r="I224" i="19"/>
  <c r="K224" i="19" s="1"/>
  <c r="L224" i="19" s="1"/>
  <c r="I1614" i="19"/>
  <c r="K1614" i="19" s="1"/>
  <c r="L1614" i="19" s="1"/>
  <c r="I546" i="19"/>
  <c r="K546" i="19" s="1"/>
  <c r="L546" i="19" s="1"/>
  <c r="I264" i="19"/>
  <c r="K264" i="19" s="1"/>
  <c r="L264" i="19" s="1"/>
  <c r="I327" i="19"/>
  <c r="K327" i="19" s="1"/>
  <c r="L327" i="19" s="1"/>
  <c r="I1425" i="19"/>
  <c r="K1425" i="19" s="1"/>
  <c r="L1425" i="19" s="1"/>
  <c r="I1666" i="19"/>
  <c r="K1666" i="19" s="1"/>
  <c r="L1666" i="19" s="1"/>
  <c r="I44" i="19"/>
  <c r="K44" i="19" s="1"/>
  <c r="L44" i="19" s="1"/>
  <c r="I1094" i="19"/>
  <c r="K1094" i="19" s="1"/>
  <c r="L1094" i="19" s="1"/>
  <c r="I1363" i="19"/>
  <c r="K1363" i="19" s="1"/>
  <c r="L1363" i="19" s="1"/>
  <c r="I1395" i="19"/>
  <c r="K1395" i="19" s="1"/>
  <c r="L1395" i="19" s="1"/>
  <c r="I1496" i="19"/>
  <c r="K1496" i="19" s="1"/>
  <c r="L1496" i="19" s="1"/>
  <c r="I1055" i="19"/>
  <c r="K1055" i="19" s="1"/>
  <c r="L1055" i="19" s="1"/>
  <c r="I1138" i="19"/>
  <c r="K1138" i="19" s="1"/>
  <c r="L1138" i="19" s="1"/>
  <c r="I1828" i="19"/>
  <c r="K1828" i="19" s="1"/>
  <c r="L1828" i="19" s="1"/>
  <c r="I539" i="19"/>
  <c r="K539" i="19" s="1"/>
  <c r="L539" i="19" s="1"/>
  <c r="I388" i="19"/>
  <c r="K388" i="19" s="1"/>
  <c r="L388" i="19" s="1"/>
  <c r="I1362" i="19"/>
  <c r="K1362" i="19" s="1"/>
  <c r="L1362" i="19" s="1"/>
  <c r="I1740" i="19"/>
  <c r="K1740" i="19" s="1"/>
  <c r="L1740" i="19" s="1"/>
  <c r="I1986" i="19"/>
  <c r="K1986" i="19" s="1"/>
  <c r="L1986" i="19" s="1"/>
  <c r="I1592" i="19"/>
  <c r="K1592" i="19" s="1"/>
  <c r="L1592" i="19" s="1"/>
  <c r="I127" i="19"/>
  <c r="K127" i="19" s="1"/>
  <c r="L127" i="19" s="1"/>
  <c r="I2077" i="19"/>
  <c r="K2077" i="19" s="1"/>
  <c r="L2077" i="19" s="1"/>
  <c r="I426" i="19"/>
  <c r="K426" i="19" s="1"/>
  <c r="L426" i="19" s="1"/>
  <c r="I330" i="19"/>
  <c r="K330" i="19" s="1"/>
  <c r="L330" i="19" s="1"/>
  <c r="I1428" i="19"/>
  <c r="K1428" i="19" s="1"/>
  <c r="L1428" i="19" s="1"/>
  <c r="I1463" i="19"/>
  <c r="K1463" i="19" s="1"/>
  <c r="L1463" i="19" s="1"/>
  <c r="I1786" i="19"/>
  <c r="K1786" i="19" s="1"/>
  <c r="L1786" i="19" s="1"/>
  <c r="I120" i="19"/>
  <c r="K120" i="19" s="1"/>
  <c r="L120" i="19" s="1"/>
  <c r="I284" i="19"/>
  <c r="K284" i="19" s="1"/>
  <c r="L284" i="19" s="1"/>
  <c r="I1349" i="19"/>
  <c r="K1349" i="19" s="1"/>
  <c r="L1349" i="19" s="1"/>
  <c r="I898" i="19"/>
  <c r="K898" i="19" s="1"/>
  <c r="L898" i="19" s="1"/>
  <c r="I1262" i="19"/>
  <c r="K1262" i="19" s="1"/>
  <c r="L1262" i="19" s="1"/>
  <c r="I1187" i="19"/>
  <c r="K1187" i="19" s="1"/>
  <c r="L1187" i="19" s="1"/>
  <c r="I2112" i="19"/>
  <c r="K2112" i="19" s="1"/>
  <c r="L2112" i="19" s="1"/>
  <c r="I76" i="19"/>
  <c r="K76" i="19" s="1"/>
  <c r="L76" i="19" s="1"/>
  <c r="I1302" i="19"/>
  <c r="K1302" i="19" s="1"/>
  <c r="L1302" i="19" s="1"/>
  <c r="I631" i="19"/>
  <c r="K631" i="19" s="1"/>
  <c r="L631" i="19" s="1"/>
  <c r="I1903" i="19"/>
  <c r="K1903" i="19" s="1"/>
  <c r="L1903" i="19" s="1"/>
  <c r="I1875" i="19"/>
  <c r="K1875" i="19" s="1"/>
  <c r="L1875" i="19" s="1"/>
  <c r="I1507" i="19"/>
  <c r="K1507" i="19" s="1"/>
  <c r="L1507" i="19" s="1"/>
  <c r="I1994" i="19"/>
  <c r="K1994" i="19" s="1"/>
  <c r="L1994" i="19" s="1"/>
  <c r="I1809" i="19"/>
  <c r="K1809" i="19" s="1"/>
  <c r="L1809" i="19" s="1"/>
  <c r="I277" i="19"/>
  <c r="K277" i="19" s="1"/>
  <c r="L277" i="19" s="1"/>
  <c r="I1142" i="19"/>
  <c r="K1142" i="19" s="1"/>
  <c r="L1142" i="19" s="1"/>
  <c r="I1528" i="19"/>
  <c r="K1528" i="19" s="1"/>
  <c r="L1528" i="19" s="1"/>
  <c r="I1044" i="19"/>
  <c r="K1044" i="19" s="1"/>
  <c r="L1044" i="19" s="1"/>
  <c r="I1432" i="19"/>
  <c r="K1432" i="19" s="1"/>
  <c r="L1432" i="19" s="1"/>
  <c r="I1497" i="19"/>
  <c r="K1497" i="19" s="1"/>
  <c r="L1497" i="19" s="1"/>
  <c r="I291" i="19"/>
  <c r="K291" i="19" s="1"/>
  <c r="L291" i="19" s="1"/>
  <c r="I1199" i="19"/>
  <c r="K1199" i="19" s="1"/>
  <c r="L1199" i="19" s="1"/>
  <c r="I1748" i="19"/>
  <c r="K1748" i="19" s="1"/>
  <c r="L1748" i="19" s="1"/>
  <c r="I1761" i="19"/>
  <c r="K1761" i="19" s="1"/>
  <c r="L1761" i="19" s="1"/>
  <c r="I447" i="19"/>
  <c r="K447" i="19" s="1"/>
  <c r="L447" i="19" s="1"/>
  <c r="I356" i="19"/>
  <c r="K356" i="19" s="1"/>
  <c r="L356" i="19" s="1"/>
  <c r="I564" i="19"/>
  <c r="K564" i="19" s="1"/>
  <c r="L564" i="19" s="1"/>
  <c r="I882" i="19"/>
  <c r="K882" i="19" s="1"/>
  <c r="L882" i="19" s="1"/>
  <c r="I2134" i="19"/>
  <c r="K2134" i="19" s="1"/>
  <c r="L2134" i="19" s="1"/>
  <c r="I402" i="19"/>
  <c r="K402" i="19" s="1"/>
  <c r="L402" i="19" s="1"/>
  <c r="I1734" i="19"/>
  <c r="K1734" i="19" s="1"/>
  <c r="L1734" i="19" s="1"/>
  <c r="I1683" i="19"/>
  <c r="K1683" i="19" s="1"/>
  <c r="L1683" i="19" s="1"/>
  <c r="I1707" i="19"/>
  <c r="K1707" i="19" s="1"/>
  <c r="L1707" i="19" s="1"/>
  <c r="I964" i="19"/>
  <c r="K964" i="19" s="1"/>
  <c r="L964" i="19" s="1"/>
  <c r="I1268" i="19"/>
  <c r="K1268" i="19" s="1"/>
  <c r="L1268" i="19" s="1"/>
  <c r="I1223" i="19"/>
  <c r="K1223" i="19" s="1"/>
  <c r="L1223" i="19" s="1"/>
  <c r="I1125" i="19"/>
  <c r="K1125" i="19" s="1"/>
  <c r="L1125" i="19" s="1"/>
  <c r="I1904" i="19"/>
  <c r="K1904" i="19" s="1"/>
  <c r="L1904" i="19" s="1"/>
  <c r="I635" i="19"/>
  <c r="K635" i="19" s="1"/>
  <c r="L635" i="19" s="1"/>
  <c r="I1011" i="19"/>
  <c r="K1011" i="19" s="1"/>
  <c r="L1011" i="19" s="1"/>
  <c r="I528" i="19"/>
  <c r="K528" i="19" s="1"/>
  <c r="L528" i="19" s="1"/>
  <c r="I501" i="19"/>
  <c r="K501" i="19" s="1"/>
  <c r="L501" i="19" s="1"/>
  <c r="I1549" i="19"/>
  <c r="K1549" i="19" s="1"/>
  <c r="L1549" i="19" s="1"/>
  <c r="I86" i="19"/>
  <c r="K86" i="19" s="1"/>
  <c r="L86" i="19" s="1"/>
  <c r="I258" i="19"/>
  <c r="K258" i="19" s="1"/>
  <c r="L258" i="19" s="1"/>
  <c r="I1024" i="19"/>
  <c r="K1024" i="19" s="1"/>
  <c r="L1024" i="19" s="1"/>
  <c r="I1987" i="19"/>
  <c r="K1987" i="19" s="1"/>
  <c r="L1987" i="19" s="1"/>
  <c r="I1400" i="19"/>
  <c r="K1400" i="19" s="1"/>
  <c r="L1400" i="19" s="1"/>
  <c r="I472" i="19"/>
  <c r="K472" i="19" s="1"/>
  <c r="L472" i="19" s="1"/>
  <c r="I941" i="19"/>
  <c r="K941" i="19" s="1"/>
  <c r="L941" i="19" s="1"/>
  <c r="I1680" i="19"/>
  <c r="K1680" i="19" s="1"/>
  <c r="L1680" i="19" s="1"/>
  <c r="I686" i="19"/>
  <c r="K686" i="19" s="1"/>
  <c r="L686" i="19" s="1"/>
  <c r="I1895" i="19"/>
  <c r="K1895" i="19" s="1"/>
  <c r="L1895" i="19" s="1"/>
  <c r="I28" i="19"/>
  <c r="K28" i="19" s="1"/>
  <c r="L28" i="19" s="1"/>
  <c r="I858" i="19"/>
  <c r="K858" i="19" s="1"/>
  <c r="L858" i="19" s="1"/>
  <c r="I923" i="19"/>
  <c r="K923" i="19" s="1"/>
  <c r="L923" i="19" s="1"/>
  <c r="I1421" i="19"/>
  <c r="K1421" i="19" s="1"/>
  <c r="L1421" i="19" s="1"/>
  <c r="I1523" i="19"/>
  <c r="K1523" i="19" s="1"/>
  <c r="L1523" i="19" s="1"/>
  <c r="I1902" i="19"/>
  <c r="K1902" i="19" s="1"/>
  <c r="L1902" i="19" s="1"/>
  <c r="I610" i="19"/>
  <c r="K610" i="19" s="1"/>
  <c r="L610" i="19" s="1"/>
  <c r="I953" i="19"/>
  <c r="K953" i="19" s="1"/>
  <c r="L953" i="19" s="1"/>
  <c r="I2009" i="19"/>
  <c r="K2009" i="19" s="1"/>
  <c r="L2009" i="19" s="1"/>
  <c r="I1198" i="19"/>
  <c r="K1198" i="19" s="1"/>
  <c r="L1198" i="19" s="1"/>
  <c r="I1007" i="19"/>
  <c r="K1007" i="19" s="1"/>
  <c r="L1007" i="19" s="1"/>
  <c r="I1032" i="19"/>
  <c r="K1032" i="19" s="1"/>
  <c r="L1032" i="19" s="1"/>
  <c r="I1760" i="19"/>
  <c r="K1760" i="19" s="1"/>
  <c r="L1760" i="19" s="1"/>
  <c r="I2078" i="19"/>
  <c r="K2078" i="19" s="1"/>
  <c r="L2078" i="19" s="1"/>
  <c r="I2068" i="19"/>
  <c r="K2068" i="19" s="1"/>
  <c r="L2068" i="19" s="1"/>
  <c r="I1200" i="19"/>
  <c r="K1200" i="19" s="1"/>
  <c r="L1200" i="19" s="1"/>
  <c r="I2014" i="19"/>
  <c r="K2014" i="19" s="1"/>
  <c r="L2014" i="19" s="1"/>
  <c r="I2124" i="19"/>
  <c r="K2124" i="19" s="1"/>
  <c r="L2124" i="19" s="1"/>
  <c r="I1616" i="19"/>
  <c r="K1616" i="19" s="1"/>
  <c r="L1616" i="19" s="1"/>
  <c r="I1098" i="19"/>
  <c r="K1098" i="19" s="1"/>
  <c r="L1098" i="19" s="1"/>
  <c r="I1767" i="19"/>
  <c r="K1767" i="19" s="1"/>
  <c r="L1767" i="19" s="1"/>
  <c r="I1445" i="19"/>
  <c r="K1445" i="19" s="1"/>
  <c r="L1445" i="19" s="1"/>
  <c r="I1593" i="19"/>
  <c r="K1593" i="19" s="1"/>
  <c r="L1593" i="19" s="1"/>
  <c r="I1852" i="19"/>
  <c r="K1852" i="19" s="1"/>
  <c r="L1852" i="19" s="1"/>
  <c r="I417" i="19"/>
  <c r="K417" i="19" s="1"/>
  <c r="L417" i="19" s="1"/>
  <c r="I152" i="19"/>
  <c r="K152" i="19" s="1"/>
  <c r="L152" i="19" s="1"/>
  <c r="I605" i="19"/>
  <c r="K605" i="19" s="1"/>
  <c r="L605" i="19" s="1"/>
  <c r="I410" i="19"/>
  <c r="K410" i="19" s="1"/>
  <c r="L410" i="19" s="1"/>
  <c r="I1622" i="19"/>
  <c r="K1622" i="19" s="1"/>
  <c r="L1622" i="19" s="1"/>
  <c r="I1377" i="19"/>
  <c r="K1377" i="19" s="1"/>
  <c r="L1377" i="19" s="1"/>
  <c r="I1991" i="19"/>
  <c r="K1991" i="19" s="1"/>
  <c r="L1991" i="19" s="1"/>
  <c r="I829" i="19"/>
  <c r="K829" i="19" s="1"/>
  <c r="L829" i="19" s="1"/>
  <c r="I852" i="19"/>
  <c r="K852" i="19" s="1"/>
  <c r="L852" i="19" s="1"/>
  <c r="I1765" i="19"/>
  <c r="K1765" i="19" s="1"/>
  <c r="L1765" i="19" s="1"/>
  <c r="I1151" i="19"/>
  <c r="K1151" i="19" s="1"/>
  <c r="L1151" i="19" s="1"/>
  <c r="I567" i="19"/>
  <c r="K567" i="19" s="1"/>
  <c r="L567" i="19" s="1"/>
  <c r="I1513" i="19"/>
  <c r="K1513" i="19" s="1"/>
  <c r="L1513" i="19" s="1"/>
  <c r="I198" i="19"/>
  <c r="K198" i="19" s="1"/>
  <c r="L198" i="19" s="1"/>
  <c r="I1808" i="19"/>
  <c r="K1808" i="19" s="1"/>
  <c r="L1808" i="19" s="1"/>
  <c r="I1211" i="19"/>
  <c r="K1211" i="19" s="1"/>
  <c r="L1211" i="19" s="1"/>
  <c r="I217" i="19"/>
  <c r="K217" i="19" s="1"/>
  <c r="L217" i="19" s="1"/>
  <c r="I1701" i="19"/>
  <c r="K1701" i="19" s="1"/>
  <c r="L1701" i="19" s="1"/>
  <c r="I1719" i="19"/>
  <c r="K1719" i="19" s="1"/>
  <c r="L1719" i="19" s="1"/>
  <c r="I168" i="19"/>
  <c r="K168" i="19" s="1"/>
  <c r="L168" i="19" s="1"/>
  <c r="I16" i="19"/>
  <c r="K16" i="19" s="1"/>
  <c r="L16" i="19" s="1"/>
  <c r="I1276" i="19"/>
  <c r="K1276" i="19" s="1"/>
  <c r="L1276" i="19" s="1"/>
  <c r="I907" i="19"/>
  <c r="K907" i="19" s="1"/>
  <c r="L907" i="19" s="1"/>
  <c r="I1401" i="19"/>
  <c r="K1401" i="19" s="1"/>
  <c r="L1401" i="19" s="1"/>
  <c r="I956" i="19"/>
  <c r="K956" i="19" s="1"/>
  <c r="L956" i="19" s="1"/>
  <c r="I2125" i="19"/>
  <c r="K2125" i="19" s="1"/>
  <c r="L2125" i="19" s="1"/>
  <c r="I660" i="19"/>
  <c r="K660" i="19" s="1"/>
  <c r="L660" i="19" s="1"/>
  <c r="I1615" i="19"/>
  <c r="K1615" i="19" s="1"/>
  <c r="L1615" i="19" s="1"/>
  <c r="I1675" i="19"/>
  <c r="K1675" i="19" s="1"/>
  <c r="L1675" i="19" s="1"/>
  <c r="I445" i="19"/>
  <c r="K445" i="19" s="1"/>
  <c r="L445" i="19" s="1"/>
  <c r="I1461" i="19"/>
  <c r="K1461" i="19" s="1"/>
  <c r="L1461" i="19" s="1"/>
  <c r="I1212" i="19"/>
  <c r="K1212" i="19" s="1"/>
  <c r="L1212" i="19" s="1"/>
  <c r="I1720" i="19"/>
  <c r="K1720" i="19" s="1"/>
  <c r="L1720" i="19" s="1"/>
  <c r="I1598" i="19"/>
  <c r="K1598" i="19" s="1"/>
  <c r="L1598" i="19" s="1"/>
  <c r="I1192" i="19"/>
  <c r="K1192" i="19" s="1"/>
  <c r="L1192" i="19" s="1"/>
  <c r="I1474" i="19"/>
  <c r="K1474" i="19" s="1"/>
  <c r="L1474" i="19" s="1"/>
  <c r="I1242" i="19"/>
  <c r="K1242" i="19" s="1"/>
  <c r="L1242" i="19" s="1"/>
  <c r="I2012" i="19"/>
  <c r="K2012" i="19" s="1"/>
  <c r="L2012" i="19" s="1"/>
  <c r="I1932" i="19"/>
  <c r="K1932" i="19" s="1"/>
  <c r="L1932" i="19" s="1"/>
  <c r="I141" i="19"/>
  <c r="K141" i="19" s="1"/>
  <c r="L141" i="19" s="1"/>
  <c r="I1368" i="19"/>
  <c r="K1368" i="19" s="1"/>
  <c r="L1368" i="19" s="1"/>
  <c r="I1963" i="19"/>
  <c r="K1963" i="19" s="1"/>
  <c r="L1963" i="19" s="1"/>
  <c r="I1565" i="19"/>
  <c r="K1565" i="19" s="1"/>
  <c r="L1565" i="19" s="1"/>
  <c r="I1412" i="19"/>
  <c r="K1412" i="19" s="1"/>
  <c r="L1412" i="19" s="1"/>
  <c r="I995" i="19"/>
  <c r="K995" i="19" s="1"/>
  <c r="L995" i="19" s="1"/>
  <c r="I286" i="19"/>
  <c r="K286" i="19" s="1"/>
  <c r="L286" i="19" s="1"/>
  <c r="I591" i="19"/>
  <c r="K591" i="19" s="1"/>
  <c r="L591" i="19" s="1"/>
  <c r="I1419" i="19"/>
  <c r="K1419" i="19" s="1"/>
  <c r="L1419" i="19" s="1"/>
  <c r="I1983" i="19"/>
  <c r="K1983" i="19" s="1"/>
  <c r="L1983" i="19" s="1"/>
  <c r="I689" i="19"/>
  <c r="K689" i="19" s="1"/>
  <c r="L689" i="19" s="1"/>
  <c r="I745" i="19"/>
  <c r="K745" i="19" s="1"/>
  <c r="L745" i="19" s="1"/>
  <c r="I1590" i="19"/>
  <c r="K1590" i="19" s="1"/>
  <c r="L1590" i="19" s="1"/>
  <c r="I53" i="19"/>
  <c r="K53" i="19" s="1"/>
  <c r="L53" i="19" s="1"/>
  <c r="I1063" i="19"/>
  <c r="K1063" i="19" s="1"/>
  <c r="L1063" i="19" s="1"/>
  <c r="I1390" i="19"/>
  <c r="K1390" i="19" s="1"/>
  <c r="L1390" i="19" s="1"/>
  <c r="I861" i="19"/>
  <c r="K861" i="19" s="1"/>
  <c r="L861" i="19" s="1"/>
  <c r="I9" i="19"/>
  <c r="K9" i="19" s="1"/>
  <c r="L9" i="19" s="1"/>
  <c r="I1156" i="19"/>
  <c r="K1156" i="19" s="1"/>
  <c r="L1156" i="19" s="1"/>
  <c r="I1629" i="19"/>
  <c r="K1629" i="19" s="1"/>
  <c r="L1629" i="19" s="1"/>
  <c r="I407" i="19"/>
  <c r="K407" i="19" s="1"/>
  <c r="L407" i="19" s="1"/>
  <c r="I952" i="19"/>
  <c r="K952" i="19" s="1"/>
  <c r="L952" i="19" s="1"/>
  <c r="I653" i="19"/>
  <c r="K653" i="19" s="1"/>
  <c r="L653" i="19" s="1"/>
  <c r="I869" i="19"/>
  <c r="K869" i="19" s="1"/>
  <c r="L869" i="19" s="1"/>
  <c r="I1291" i="19"/>
  <c r="K1291" i="19" s="1"/>
  <c r="L1291" i="19" s="1"/>
  <c r="I1512" i="19"/>
  <c r="K1512" i="19" s="1"/>
  <c r="L1512" i="19" s="1"/>
  <c r="I1731" i="19"/>
  <c r="K1731" i="19" s="1"/>
  <c r="L1731" i="19" s="1"/>
  <c r="I542" i="19"/>
  <c r="K542" i="19" s="1"/>
  <c r="L542" i="19" s="1"/>
  <c r="I922" i="19"/>
  <c r="K922" i="19" s="1"/>
  <c r="L922" i="19" s="1"/>
  <c r="I290" i="19"/>
  <c r="K290" i="19" s="1"/>
  <c r="L290" i="19" s="1"/>
  <c r="I2038" i="19"/>
  <c r="K2038" i="19" s="1"/>
  <c r="L2038" i="19" s="1"/>
  <c r="I1091" i="19"/>
  <c r="K1091" i="19" s="1"/>
  <c r="L1091" i="19" s="1"/>
  <c r="I945" i="19"/>
  <c r="K945" i="19" s="1"/>
  <c r="L945" i="19" s="1"/>
  <c r="I2018" i="19"/>
  <c r="K2018" i="19" s="1"/>
  <c r="L2018" i="19" s="1"/>
  <c r="I1842" i="19"/>
  <c r="K1842" i="19" s="1"/>
  <c r="L1842" i="19" s="1"/>
  <c r="I774" i="19"/>
  <c r="K774" i="19" s="1"/>
  <c r="L774" i="19" s="1"/>
  <c r="I919" i="19"/>
  <c r="K919" i="19" s="1"/>
  <c r="L919" i="19" s="1"/>
  <c r="I1216" i="19"/>
  <c r="K1216" i="19" s="1"/>
  <c r="L1216" i="19" s="1"/>
  <c r="I1912" i="19"/>
  <c r="K1912" i="19" s="1"/>
  <c r="L1912" i="19" s="1"/>
  <c r="I39" i="19"/>
  <c r="K39" i="19" s="1"/>
  <c r="L39" i="19" s="1"/>
  <c r="I749" i="19"/>
  <c r="K749" i="19" s="1"/>
  <c r="L749" i="19" s="1"/>
  <c r="I696" i="19"/>
  <c r="K696" i="19" s="1"/>
  <c r="L696" i="19" s="1"/>
  <c r="I307" i="19"/>
  <c r="K307" i="19" s="1"/>
  <c r="L307" i="19" s="1"/>
  <c r="I1453" i="19"/>
  <c r="K1453" i="19" s="1"/>
  <c r="L1453" i="19" s="1"/>
  <c r="I1794" i="19"/>
  <c r="K1794" i="19" s="1"/>
  <c r="L1794" i="19" s="1"/>
  <c r="I677" i="19"/>
  <c r="K677" i="19" s="1"/>
  <c r="L677" i="19" s="1"/>
  <c r="I1423" i="19"/>
  <c r="K1423" i="19" s="1"/>
  <c r="L1423" i="19" s="1"/>
  <c r="I614" i="19"/>
  <c r="K614" i="19" s="1"/>
  <c r="L614" i="19" s="1"/>
  <c r="I1118" i="19"/>
  <c r="K1118" i="19" s="1"/>
  <c r="L1118" i="19" s="1"/>
  <c r="I1472" i="19"/>
  <c r="K1472" i="19" s="1"/>
  <c r="L1472" i="19" s="1"/>
  <c r="I1339" i="19"/>
  <c r="K1339" i="19" s="1"/>
  <c r="L1339" i="19" s="1"/>
  <c r="I1090" i="19"/>
  <c r="K1090" i="19" s="1"/>
  <c r="L1090" i="19" s="1"/>
  <c r="I251" i="19"/>
  <c r="K251" i="19" s="1"/>
  <c r="L251" i="19" s="1"/>
  <c r="I714" i="19"/>
  <c r="K714" i="19" s="1"/>
  <c r="L714" i="19" s="1"/>
  <c r="I2093" i="19"/>
  <c r="K2093" i="19" s="1"/>
  <c r="L2093" i="19" s="1"/>
  <c r="I2130" i="19"/>
  <c r="K2130" i="19" s="1"/>
  <c r="L2130" i="19" s="1"/>
  <c r="I1606" i="19"/>
  <c r="K1606" i="19" s="1"/>
  <c r="L1606" i="19" s="1"/>
  <c r="I231" i="19"/>
  <c r="K231" i="19" s="1"/>
  <c r="L231" i="19" s="1"/>
  <c r="I1601" i="19"/>
  <c r="K1601" i="19" s="1"/>
  <c r="L1601" i="19" s="1"/>
  <c r="I884" i="19"/>
  <c r="K884" i="19" s="1"/>
  <c r="L884" i="19" s="1"/>
  <c r="I1751" i="19"/>
  <c r="K1751" i="19" s="1"/>
  <c r="L1751" i="19" s="1"/>
  <c r="I1711" i="19"/>
  <c r="K1711" i="19" s="1"/>
  <c r="L1711" i="19" s="1"/>
  <c r="I2089" i="19"/>
  <c r="K2089" i="19" s="1"/>
  <c r="L2089" i="19" s="1"/>
  <c r="I508" i="19"/>
  <c r="K508" i="19" s="1"/>
  <c r="L508" i="19" s="1"/>
  <c r="I1129" i="19"/>
  <c r="K1129" i="19" s="1"/>
  <c r="L1129" i="19" s="1"/>
  <c r="I244" i="19"/>
  <c r="K244" i="19" s="1"/>
  <c r="L244" i="19" s="1"/>
  <c r="I1473" i="19"/>
  <c r="K1473" i="19" s="1"/>
  <c r="L1473" i="19" s="1"/>
  <c r="I2105" i="19"/>
  <c r="K2105" i="19" s="1"/>
  <c r="L2105" i="19" s="1"/>
  <c r="I1926" i="19"/>
  <c r="K1926" i="19" s="1"/>
  <c r="L1926" i="19" s="1"/>
  <c r="I425" i="19"/>
  <c r="K425" i="19" s="1"/>
  <c r="L425" i="19" s="1"/>
  <c r="I577" i="19"/>
  <c r="K577" i="19" s="1"/>
  <c r="L577" i="19" s="1"/>
  <c r="I879" i="19"/>
  <c r="K879" i="19" s="1"/>
  <c r="L879" i="19" s="1"/>
  <c r="I911" i="19"/>
  <c r="K911" i="19" s="1"/>
  <c r="L911" i="19" s="1"/>
  <c r="I676" i="19"/>
  <c r="K676" i="19" s="1"/>
  <c r="L676" i="19" s="1"/>
  <c r="I1498" i="19"/>
  <c r="K1498" i="19" s="1"/>
  <c r="L1498" i="19" s="1"/>
  <c r="I1170" i="19"/>
  <c r="K1170" i="19" s="1"/>
  <c r="L1170" i="19" s="1"/>
  <c r="I1700" i="19"/>
  <c r="K1700" i="19" s="1"/>
  <c r="L1700" i="19" s="1"/>
  <c r="I587" i="19"/>
  <c r="K587" i="19" s="1"/>
  <c r="L587" i="19" s="1"/>
  <c r="I211" i="19"/>
  <c r="K211" i="19" s="1"/>
  <c r="L211" i="19" s="1"/>
  <c r="I400" i="19"/>
  <c r="K400" i="19" s="1"/>
  <c r="L400" i="19" s="1"/>
  <c r="I114" i="19"/>
  <c r="K114" i="19" s="1"/>
  <c r="L114" i="19" s="1"/>
  <c r="I1050" i="19"/>
  <c r="K1050" i="19" s="1"/>
  <c r="L1050" i="19" s="1"/>
  <c r="I78" i="19"/>
  <c r="K78" i="19" s="1"/>
  <c r="L78" i="19" s="1"/>
  <c r="I1031" i="19"/>
  <c r="K1031" i="19" s="1"/>
  <c r="L1031" i="19" s="1"/>
  <c r="I1975" i="19"/>
  <c r="K1975" i="19" s="1"/>
  <c r="L1975" i="19" s="1"/>
  <c r="I2088" i="19"/>
  <c r="K2088" i="19" s="1"/>
  <c r="L2088" i="19" s="1"/>
  <c r="I823" i="19"/>
  <c r="K823" i="19" s="1"/>
  <c r="L823" i="19" s="1"/>
  <c r="I1178" i="19"/>
  <c r="K1178" i="19" s="1"/>
  <c r="L1178" i="19" s="1"/>
  <c r="I1841" i="19"/>
  <c r="K1841" i="19" s="1"/>
  <c r="L1841" i="19" s="1"/>
  <c r="I1201" i="19"/>
  <c r="K1201" i="19" s="1"/>
  <c r="L1201" i="19" s="1"/>
  <c r="I1230" i="19"/>
  <c r="K1230" i="19" s="1"/>
  <c r="L1230" i="19" s="1"/>
  <c r="I2044" i="19"/>
  <c r="K2044" i="19" s="1"/>
  <c r="L2044" i="19" s="1"/>
  <c r="I1196" i="19"/>
  <c r="K1196" i="19" s="1"/>
  <c r="L1196" i="19" s="1"/>
  <c r="I87" i="19"/>
  <c r="K87" i="19" s="1"/>
  <c r="L87" i="19" s="1"/>
  <c r="I1143" i="19"/>
  <c r="K1143" i="19" s="1"/>
  <c r="L1143" i="19" s="1"/>
  <c r="I1631" i="19"/>
  <c r="K1631" i="19" s="1"/>
  <c r="L1631" i="19" s="1"/>
  <c r="I1459" i="19"/>
  <c r="K1459" i="19" s="1"/>
  <c r="L1459" i="19" s="1"/>
  <c r="I603" i="19"/>
  <c r="K603" i="19" s="1"/>
  <c r="L603" i="19" s="1"/>
  <c r="I1995" i="19"/>
  <c r="K1995" i="19" s="1"/>
  <c r="L1995" i="19" s="1"/>
  <c r="I432" i="19"/>
  <c r="K432" i="19" s="1"/>
  <c r="L432" i="19" s="1"/>
  <c r="I60" i="19"/>
  <c r="K60" i="19" s="1"/>
  <c r="L60" i="19" s="1"/>
  <c r="I1366" i="19"/>
  <c r="K1366" i="19" s="1"/>
  <c r="L1366" i="19" s="1"/>
  <c r="I519" i="19"/>
  <c r="K519" i="19" s="1"/>
  <c r="L519" i="19" s="1"/>
  <c r="I970" i="19"/>
  <c r="K970" i="19" s="1"/>
  <c r="L970" i="19" s="1"/>
  <c r="I1790" i="19"/>
  <c r="K1790" i="19" s="1"/>
  <c r="L1790" i="19" s="1"/>
  <c r="I712" i="19"/>
  <c r="K712" i="19" s="1"/>
  <c r="L712" i="19" s="1"/>
  <c r="I456" i="19"/>
  <c r="K456" i="19" s="1"/>
  <c r="L456" i="19" s="1"/>
  <c r="I1624" i="19"/>
  <c r="K1624" i="19" s="1"/>
  <c r="L1624" i="19" s="1"/>
  <c r="I557" i="19"/>
  <c r="K557" i="19" s="1"/>
  <c r="L557" i="19" s="1"/>
  <c r="I1976" i="19"/>
  <c r="K1976" i="19" s="1"/>
  <c r="L1976" i="19" s="1"/>
  <c r="I1357" i="19"/>
  <c r="K1357" i="19" s="1"/>
  <c r="L1357" i="19" s="1"/>
  <c r="I835" i="19"/>
  <c r="K835" i="19" s="1"/>
  <c r="L835" i="19" s="1"/>
  <c r="I84" i="19"/>
  <c r="K84" i="19" s="1"/>
  <c r="L84" i="19" s="1"/>
  <c r="I1135" i="19"/>
  <c r="K1135" i="19" s="1"/>
  <c r="L1135" i="19" s="1"/>
  <c r="I1950" i="19"/>
  <c r="K1950" i="19" s="1"/>
  <c r="L1950" i="19" s="1"/>
  <c r="I1823" i="19"/>
  <c r="K1823" i="19" s="1"/>
  <c r="L1823" i="19" s="1"/>
  <c r="I1263" i="19"/>
  <c r="K1263" i="19" s="1"/>
  <c r="L1263" i="19" s="1"/>
  <c r="I1534" i="19"/>
  <c r="K1534" i="19" s="1"/>
  <c r="L1534" i="19" s="1"/>
  <c r="I429" i="19"/>
  <c r="K429" i="19" s="1"/>
  <c r="L429" i="19" s="1"/>
  <c r="I889" i="19"/>
  <c r="K889" i="19" s="1"/>
  <c r="L889" i="19" s="1"/>
  <c r="I276" i="19"/>
  <c r="K276" i="19" s="1"/>
  <c r="L276" i="19" s="1"/>
  <c r="I738" i="19"/>
  <c r="K738" i="19" s="1"/>
  <c r="L738" i="19" s="1"/>
  <c r="I386" i="19"/>
  <c r="K386" i="19" s="1"/>
  <c r="L386" i="19" s="1"/>
  <c r="I1620" i="19"/>
  <c r="K1620" i="19" s="1"/>
  <c r="L1620" i="19" s="1"/>
  <c r="I1309" i="19"/>
  <c r="K1309" i="19" s="1"/>
  <c r="L1309" i="19" s="1"/>
  <c r="I381" i="19"/>
  <c r="K381" i="19" s="1"/>
  <c r="L381" i="19" s="1"/>
  <c r="I2043" i="19"/>
  <c r="K2043" i="19" s="1"/>
  <c r="L2043" i="19" s="1"/>
  <c r="I1332" i="19"/>
  <c r="K1332" i="19" s="1"/>
  <c r="L1332" i="19" s="1"/>
  <c r="I1909" i="19"/>
  <c r="K1909" i="19" s="1"/>
  <c r="L1909" i="19" s="1"/>
  <c r="I2076" i="19"/>
  <c r="K2076" i="19" s="1"/>
  <c r="L2076" i="19" s="1"/>
  <c r="I1668" i="19"/>
  <c r="K1668" i="19" s="1"/>
  <c r="L1668" i="19" s="1"/>
  <c r="I337" i="19"/>
  <c r="K337" i="19" s="1"/>
  <c r="L337" i="19" s="1"/>
  <c r="I314" i="19"/>
  <c r="K314" i="19" s="1"/>
  <c r="L314" i="19" s="1"/>
  <c r="I1183" i="19"/>
  <c r="K1183" i="19" s="1"/>
  <c r="L1183" i="19" s="1"/>
  <c r="I684" i="19"/>
  <c r="K684" i="19" s="1"/>
  <c r="L684" i="19" s="1"/>
  <c r="I816" i="19"/>
  <c r="K816" i="19" s="1"/>
  <c r="L816" i="19" s="1"/>
  <c r="I1029" i="19"/>
  <c r="K1029" i="19" s="1"/>
  <c r="L1029" i="19" s="1"/>
  <c r="I1916" i="19"/>
  <c r="K1916" i="19" s="1"/>
  <c r="L1916" i="19" s="1"/>
  <c r="I1351" i="19"/>
  <c r="K1351" i="19" s="1"/>
  <c r="L1351" i="19" s="1"/>
  <c r="I1693" i="19"/>
  <c r="K1693" i="19" s="1"/>
  <c r="L1693" i="19" s="1"/>
  <c r="I649" i="19"/>
  <c r="K649" i="19" s="1"/>
  <c r="L649" i="19" s="1"/>
  <c r="I228" i="19"/>
  <c r="K228" i="19" s="1"/>
  <c r="L228" i="19" s="1"/>
  <c r="I1259" i="19"/>
  <c r="K1259" i="19" s="1"/>
  <c r="L1259" i="19" s="1"/>
  <c r="I1179" i="19"/>
  <c r="K1179" i="19" s="1"/>
  <c r="L1179" i="19" s="1"/>
  <c r="I881" i="19"/>
  <c r="K881" i="19" s="1"/>
  <c r="L881" i="19" s="1"/>
  <c r="I1863" i="19"/>
  <c r="K1863" i="19" s="1"/>
  <c r="L1863" i="19" s="1"/>
  <c r="I1136" i="19"/>
  <c r="K1136" i="19" s="1"/>
  <c r="L1136" i="19" s="1"/>
  <c r="I793" i="19"/>
  <c r="K793" i="19" s="1"/>
  <c r="L793" i="19" s="1"/>
  <c r="I535" i="19"/>
  <c r="K535" i="19" s="1"/>
  <c r="L535" i="19" s="1"/>
  <c r="I234" i="19"/>
  <c r="K234" i="19" s="1"/>
  <c r="L234" i="19" s="1"/>
  <c r="I743" i="19"/>
  <c r="K743" i="19" s="1"/>
  <c r="L743" i="19" s="1"/>
  <c r="I856" i="19"/>
  <c r="K856" i="19" s="1"/>
  <c r="L856" i="19" s="1"/>
  <c r="I25" i="19"/>
  <c r="K25" i="19" s="1"/>
  <c r="L25" i="19" s="1"/>
  <c r="I1918" i="19"/>
  <c r="K1918" i="19" s="1"/>
  <c r="L1918" i="19" s="1"/>
  <c r="I1229" i="19"/>
  <c r="K1229" i="19" s="1"/>
  <c r="L1229" i="19" s="1"/>
  <c r="I1116" i="19"/>
  <c r="K1116" i="19" s="1"/>
  <c r="L1116" i="19" s="1"/>
  <c r="I814" i="19"/>
  <c r="K814" i="19" s="1"/>
  <c r="L814" i="19" s="1"/>
  <c r="I319" i="19"/>
  <c r="K319" i="19" s="1"/>
  <c r="L319" i="19" s="1"/>
  <c r="I595" i="19"/>
  <c r="K595" i="19" s="1"/>
  <c r="L595" i="19" s="1"/>
  <c r="I5" i="19"/>
  <c r="K5" i="19" s="1"/>
  <c r="L5" i="19" s="1"/>
  <c r="I364" i="19"/>
  <c r="K364" i="19" s="1"/>
  <c r="L364" i="19" s="1"/>
  <c r="I752" i="19"/>
  <c r="K752" i="19" s="1"/>
  <c r="L752" i="19" s="1"/>
  <c r="I384" i="19"/>
  <c r="K384" i="19" s="1"/>
  <c r="L384" i="19" s="1"/>
  <c r="I2107" i="19"/>
  <c r="K2107" i="19" s="1"/>
  <c r="L2107" i="19" s="1"/>
  <c r="I2071" i="19"/>
  <c r="K2071" i="19" s="1"/>
  <c r="L2071" i="19" s="1"/>
  <c r="I803" i="19"/>
  <c r="K803" i="19" s="1"/>
  <c r="L803" i="19" s="1"/>
  <c r="I279" i="19"/>
  <c r="K279" i="19" s="1"/>
  <c r="L279" i="19" s="1"/>
  <c r="I1924" i="19"/>
  <c r="K1924" i="19" s="1"/>
  <c r="L1924" i="19" s="1"/>
  <c r="I1059" i="19"/>
  <c r="K1059" i="19" s="1"/>
  <c r="L1059" i="19" s="1"/>
  <c r="I1208" i="19"/>
  <c r="K1208" i="19" s="1"/>
  <c r="L1208" i="19" s="1"/>
  <c r="I987" i="19"/>
  <c r="K987" i="19" s="1"/>
  <c r="L987" i="19" s="1"/>
  <c r="I496" i="19"/>
  <c r="K496" i="19" s="1"/>
  <c r="L496" i="19" s="1"/>
  <c r="I1559" i="19"/>
  <c r="K1559" i="19" s="1"/>
  <c r="L1559" i="19" s="1"/>
  <c r="I1872" i="19"/>
  <c r="K1872" i="19" s="1"/>
  <c r="L1872" i="19" s="1"/>
  <c r="I340" i="19"/>
  <c r="K340" i="19" s="1"/>
  <c r="L340" i="19" s="1"/>
  <c r="I1360" i="19"/>
  <c r="K1360" i="19" s="1"/>
  <c r="L1360" i="19" s="1"/>
  <c r="I2081" i="19"/>
  <c r="K2081" i="19" s="1"/>
  <c r="L2081" i="19" s="1"/>
  <c r="I215" i="19"/>
  <c r="K215" i="19" s="1"/>
  <c r="L215" i="19" s="1"/>
  <c r="I45" i="19"/>
  <c r="K45" i="19" s="1"/>
  <c r="L45" i="19" s="1"/>
  <c r="I1736" i="19"/>
  <c r="K1736" i="19" s="1"/>
  <c r="L1736" i="19" s="1"/>
  <c r="I1036" i="19"/>
  <c r="K1036" i="19" s="1"/>
  <c r="L1036" i="19" s="1"/>
  <c r="I1777" i="19"/>
  <c r="K1777" i="19" s="1"/>
  <c r="L1777" i="19" s="1"/>
  <c r="I1626" i="19"/>
  <c r="K1626" i="19" s="1"/>
  <c r="L1626" i="19" s="1"/>
  <c r="I795" i="19"/>
  <c r="K795" i="19" s="1"/>
  <c r="L795" i="19" s="1"/>
  <c r="I598" i="19"/>
  <c r="K598" i="19" s="1"/>
  <c r="L598" i="19" s="1"/>
  <c r="I353" i="19"/>
  <c r="K353" i="19" s="1"/>
  <c r="L353" i="19" s="1"/>
  <c r="I326" i="19"/>
  <c r="K326" i="19" s="1"/>
  <c r="L326" i="19" s="1"/>
  <c r="I862" i="19"/>
  <c r="K862" i="19" s="1"/>
  <c r="L862" i="19" s="1"/>
  <c r="I1552" i="19"/>
  <c r="K1552" i="19" s="1"/>
  <c r="L1552" i="19" s="1"/>
  <c r="I1372" i="19"/>
  <c r="K1372" i="19" s="1"/>
  <c r="L1372" i="19" s="1"/>
  <c r="I632" i="19"/>
  <c r="K632" i="19" s="1"/>
  <c r="L632" i="19" s="1"/>
  <c r="I934" i="19"/>
  <c r="K934" i="19" s="1"/>
  <c r="L934" i="19" s="1"/>
  <c r="I99" i="19"/>
  <c r="K99" i="19" s="1"/>
  <c r="L99" i="19" s="1"/>
  <c r="I1338" i="19"/>
  <c r="K1338" i="19" s="1"/>
  <c r="L1338" i="19" s="1"/>
  <c r="I565" i="19"/>
  <c r="K565" i="19" s="1"/>
  <c r="L565" i="19" s="1"/>
  <c r="I1705" i="19"/>
  <c r="K1705" i="19" s="1"/>
  <c r="L1705" i="19" s="1"/>
  <c r="I1033" i="19"/>
  <c r="K1033" i="19" s="1"/>
  <c r="L1033" i="19" s="1"/>
  <c r="I275" i="19"/>
  <c r="K275" i="19" s="1"/>
  <c r="L275" i="19" s="1"/>
  <c r="I971" i="19"/>
  <c r="K971" i="19" s="1"/>
  <c r="L971" i="19" s="1"/>
  <c r="I613" i="19"/>
  <c r="K613" i="19" s="1"/>
  <c r="L613" i="19" s="1"/>
  <c r="I1738" i="19"/>
  <c r="K1738" i="19" s="1"/>
  <c r="L1738" i="19" s="1"/>
  <c r="I1560" i="19"/>
  <c r="K1560" i="19" s="1"/>
  <c r="L1560" i="19" s="1"/>
  <c r="I170" i="19"/>
  <c r="K170" i="19" s="1"/>
  <c r="L170" i="19" s="1"/>
  <c r="I930" i="19"/>
  <c r="K930" i="19" s="1"/>
  <c r="L930" i="19" s="1"/>
  <c r="I705" i="19"/>
  <c r="K705" i="19" s="1"/>
  <c r="L705" i="19" s="1"/>
  <c r="I654" i="19"/>
  <c r="K654" i="19" s="1"/>
  <c r="L654" i="19" s="1"/>
  <c r="I2128" i="19"/>
  <c r="K2128" i="19" s="1"/>
  <c r="L2128" i="19" s="1"/>
  <c r="I403" i="19"/>
  <c r="K403" i="19" s="1"/>
  <c r="L403" i="19" s="1"/>
  <c r="I2094" i="19"/>
  <c r="K2094" i="19" s="1"/>
  <c r="L2094" i="19" s="1"/>
  <c r="I24" i="19"/>
  <c r="K24" i="19" s="1"/>
  <c r="L24" i="19" s="1"/>
  <c r="I1554" i="19"/>
  <c r="K1554" i="19" s="1"/>
  <c r="L1554" i="19" s="1"/>
  <c r="I575" i="19"/>
  <c r="K575" i="19" s="1"/>
  <c r="L575" i="19" s="1"/>
  <c r="I406" i="19"/>
  <c r="K406" i="19" s="1"/>
  <c r="L406" i="19" s="1"/>
  <c r="I1261" i="19"/>
  <c r="K1261" i="19" s="1"/>
  <c r="L1261" i="19" s="1"/>
  <c r="I980" i="19"/>
  <c r="K980" i="19" s="1"/>
  <c r="L980" i="19" s="1"/>
  <c r="I742" i="19"/>
  <c r="K742" i="19" s="1"/>
  <c r="L742" i="19" s="1"/>
  <c r="I1723" i="19"/>
  <c r="K1723" i="19" s="1"/>
  <c r="L1723" i="19" s="1"/>
  <c r="I124" i="19"/>
  <c r="K124" i="19" s="1"/>
  <c r="L124" i="19" s="1"/>
  <c r="I1023" i="19"/>
  <c r="K1023" i="19" s="1"/>
  <c r="L1023" i="19" s="1"/>
  <c r="I1119" i="19"/>
  <c r="K1119" i="19" s="1"/>
  <c r="L1119" i="19" s="1"/>
  <c r="I2085" i="19"/>
  <c r="K2085" i="19" s="1"/>
  <c r="L2085" i="19" s="1"/>
  <c r="I1655" i="19"/>
  <c r="K1655" i="19" s="1"/>
  <c r="L1655" i="19" s="1"/>
  <c r="I1067" i="19"/>
  <c r="K1067" i="19" s="1"/>
  <c r="L1067" i="19" s="1"/>
  <c r="I2053" i="19"/>
  <c r="K2053" i="19" s="1"/>
  <c r="L2053" i="19" s="1"/>
  <c r="I916" i="19"/>
  <c r="K916" i="19" s="1"/>
  <c r="L916" i="19" s="1"/>
  <c r="I267" i="19"/>
  <c r="K267" i="19" s="1"/>
  <c r="L267" i="19" s="1"/>
  <c r="I1957" i="19"/>
  <c r="K1957" i="19" s="1"/>
  <c r="L1957" i="19" s="1"/>
  <c r="I895" i="19"/>
  <c r="K895" i="19" s="1"/>
  <c r="L895" i="19" s="1"/>
  <c r="I1857" i="19"/>
  <c r="K1857" i="19" s="1"/>
  <c r="L1857" i="19" s="1"/>
  <c r="I1389" i="19"/>
  <c r="K1389" i="19" s="1"/>
  <c r="L1389" i="19" s="1"/>
  <c r="I915" i="19"/>
  <c r="K915" i="19" s="1"/>
  <c r="L915" i="19" s="1"/>
  <c r="I1882" i="19"/>
  <c r="K1882" i="19" s="1"/>
  <c r="L1882" i="19" s="1"/>
  <c r="I908" i="19"/>
  <c r="K908" i="19" s="1"/>
  <c r="L908" i="19" s="1"/>
  <c r="I1980" i="19"/>
  <c r="K1980" i="19" s="1"/>
  <c r="L1980" i="19" s="1"/>
  <c r="I247" i="19"/>
  <c r="K247" i="19" s="1"/>
  <c r="L247" i="19" s="1"/>
  <c r="I571" i="19"/>
  <c r="K571" i="19" s="1"/>
  <c r="L571" i="19" s="1"/>
  <c r="I2027" i="19"/>
  <c r="K2027" i="19" s="1"/>
  <c r="L2027" i="19" s="1"/>
  <c r="I2020" i="19"/>
  <c r="K2020" i="19" s="1"/>
  <c r="L2020" i="19" s="1"/>
  <c r="I503" i="19"/>
  <c r="K503" i="19" s="1"/>
  <c r="L503" i="19" s="1"/>
  <c r="I1589" i="19"/>
  <c r="K1589" i="19" s="1"/>
  <c r="L1589" i="19" s="1"/>
  <c r="I475" i="19"/>
  <c r="K475" i="19" s="1"/>
  <c r="L475" i="19" s="1"/>
  <c r="I296" i="19"/>
  <c r="K296" i="19" s="1"/>
  <c r="L296" i="19" s="1"/>
  <c r="I135" i="19"/>
  <c r="K135" i="19" s="1"/>
  <c r="L135" i="19" s="1"/>
  <c r="I1105" i="19"/>
  <c r="K1105" i="19" s="1"/>
  <c r="L1105" i="19" s="1"/>
  <c r="I103" i="19"/>
  <c r="K103" i="19" s="1"/>
  <c r="L103" i="19" s="1"/>
  <c r="I493" i="19"/>
  <c r="K493" i="19" s="1"/>
  <c r="L493" i="19" s="1"/>
  <c r="I536" i="19"/>
  <c r="K536" i="19" s="1"/>
  <c r="L536" i="19" s="1"/>
  <c r="I914" i="19"/>
  <c r="K914" i="19" s="1"/>
  <c r="L914" i="19" s="1"/>
  <c r="I1676" i="19"/>
  <c r="K1676" i="19" s="1"/>
  <c r="L1676" i="19" s="1"/>
  <c r="I144" i="19"/>
  <c r="K144" i="19" s="1"/>
  <c r="L144" i="19" s="1"/>
  <c r="I983" i="19"/>
  <c r="K983" i="19" s="1"/>
  <c r="L983" i="19" s="1"/>
  <c r="I1000" i="19"/>
  <c r="K1000" i="19" s="1"/>
  <c r="L1000" i="19" s="1"/>
  <c r="I1167" i="19"/>
  <c r="K1167" i="19" s="1"/>
  <c r="L1167" i="19" s="1"/>
  <c r="I903" i="19"/>
  <c r="K903" i="19" s="1"/>
  <c r="L903" i="19" s="1"/>
  <c r="I1243" i="19"/>
  <c r="K1243" i="19" s="1"/>
  <c r="L1243" i="19" s="1"/>
  <c r="I1878" i="19"/>
  <c r="K1878" i="19" s="1"/>
  <c r="L1878" i="19" s="1"/>
  <c r="I278" i="19"/>
  <c r="K278" i="19" s="1"/>
  <c r="L278" i="19" s="1"/>
  <c r="I1669" i="19"/>
  <c r="K1669" i="19" s="1"/>
  <c r="L1669" i="19" s="1"/>
  <c r="I1665" i="19"/>
  <c r="K1665" i="19" s="1"/>
  <c r="L1665" i="19" s="1"/>
  <c r="I1214" i="19"/>
  <c r="K1214" i="19" s="1"/>
  <c r="L1214" i="19" s="1"/>
  <c r="I1174" i="19"/>
  <c r="K1174" i="19" s="1"/>
  <c r="L1174" i="19" s="1"/>
  <c r="I1617" i="19"/>
  <c r="K1617" i="19" s="1"/>
  <c r="L1617" i="19" s="1"/>
  <c r="I1106" i="19"/>
  <c r="K1106" i="19" s="1"/>
  <c r="L1106" i="19" s="1"/>
  <c r="I721" i="19"/>
  <c r="K721" i="19" s="1"/>
  <c r="L721" i="19" s="1"/>
  <c r="I1158" i="19"/>
  <c r="K1158" i="19" s="1"/>
  <c r="L1158" i="19" s="1"/>
  <c r="I1022" i="19"/>
  <c r="K1022" i="19" s="1"/>
  <c r="L1022" i="19" s="1"/>
  <c r="I88" i="19"/>
  <c r="K88" i="19" s="1"/>
  <c r="L88" i="19" s="1"/>
  <c r="I612" i="19"/>
  <c r="K612" i="19" s="1"/>
  <c r="L612" i="19" s="1"/>
  <c r="I851" i="19"/>
  <c r="K851" i="19" s="1"/>
  <c r="L851" i="19" s="1"/>
  <c r="I1218" i="19"/>
  <c r="K1218" i="19" s="1"/>
  <c r="L1218" i="19" s="1"/>
  <c r="I1399" i="19"/>
  <c r="K1399" i="19" s="1"/>
  <c r="L1399" i="19" s="1"/>
  <c r="I1481" i="19"/>
  <c r="K1481" i="19" s="1"/>
  <c r="L1481" i="19" s="1"/>
  <c r="I420" i="19"/>
  <c r="K420" i="19" s="1"/>
  <c r="L420" i="19" s="1"/>
  <c r="I888" i="19"/>
  <c r="K888" i="19" s="1"/>
  <c r="L888" i="19" s="1"/>
  <c r="I387" i="19"/>
  <c r="K387" i="19" s="1"/>
  <c r="L387" i="19" s="1"/>
  <c r="I1742" i="19"/>
  <c r="K1742" i="19" s="1"/>
  <c r="L1742" i="19" s="1"/>
  <c r="I732" i="19"/>
  <c r="K732" i="19" s="1"/>
  <c r="L732" i="19" s="1"/>
  <c r="I1326" i="19"/>
  <c r="K1326" i="19" s="1"/>
  <c r="L1326" i="19" s="1"/>
  <c r="I164" i="19"/>
  <c r="K164" i="19" s="1"/>
  <c r="L164" i="19" s="1"/>
  <c r="I178" i="19"/>
  <c r="K178" i="19" s="1"/>
  <c r="L178" i="19" s="1"/>
  <c r="I570" i="19"/>
  <c r="K570" i="19" s="1"/>
  <c r="L570" i="19" s="1"/>
  <c r="I1045" i="19"/>
  <c r="K1045" i="19" s="1"/>
  <c r="L1045" i="19" s="1"/>
  <c r="I1182" i="19"/>
  <c r="K1182" i="19" s="1"/>
  <c r="L1182" i="19" s="1"/>
  <c r="I925" i="19"/>
  <c r="K925" i="19" s="1"/>
  <c r="L925" i="19" s="1"/>
  <c r="I624" i="19"/>
  <c r="K624" i="19" s="1"/>
  <c r="L624" i="19" s="1"/>
  <c r="I1248" i="19"/>
  <c r="K1248" i="19" s="1"/>
  <c r="L1248" i="19" s="1"/>
  <c r="I346" i="19"/>
  <c r="K346" i="19" s="1"/>
  <c r="L346" i="19" s="1"/>
  <c r="I430" i="19"/>
  <c r="K430" i="19" s="1"/>
  <c r="L430" i="19" s="1"/>
  <c r="I423" i="19"/>
  <c r="K423" i="19" s="1"/>
  <c r="L423" i="19" s="1"/>
  <c r="I1597" i="19"/>
  <c r="K1597" i="19" s="1"/>
  <c r="L1597" i="19" s="1"/>
  <c r="I540" i="19"/>
  <c r="K540" i="19" s="1"/>
  <c r="L540" i="19" s="1"/>
  <c r="I656" i="19"/>
  <c r="K656" i="19" s="1"/>
  <c r="L656" i="19" s="1"/>
  <c r="I590" i="19"/>
  <c r="K590" i="19" s="1"/>
  <c r="L590" i="19" s="1"/>
  <c r="I661" i="19"/>
  <c r="K661" i="19" s="1"/>
  <c r="L661" i="19" s="1"/>
  <c r="I1787" i="19"/>
  <c r="K1787" i="19" s="1"/>
  <c r="L1787" i="19" s="1"/>
  <c r="I23" i="19"/>
  <c r="K23" i="19" s="1"/>
  <c r="L23" i="19" s="1"/>
  <c r="I1478" i="19"/>
  <c r="K1478" i="19" s="1"/>
  <c r="L1478" i="19" s="1"/>
  <c r="I1830" i="19"/>
  <c r="K1830" i="19" s="1"/>
  <c r="L1830" i="19" s="1"/>
  <c r="I515" i="19"/>
  <c r="K515" i="19" s="1"/>
  <c r="L515" i="19" s="1"/>
  <c r="I815" i="19"/>
  <c r="K815" i="19" s="1"/>
  <c r="L815" i="19" s="1"/>
  <c r="I837" i="19"/>
  <c r="K837" i="19" s="1"/>
  <c r="L837" i="19" s="1"/>
  <c r="I1109" i="19"/>
  <c r="K1109" i="19" s="1"/>
  <c r="L1109" i="19" s="1"/>
  <c r="I1816" i="19"/>
  <c r="K1816" i="19" s="1"/>
  <c r="L1816" i="19" s="1"/>
  <c r="I1285" i="19"/>
  <c r="K1285" i="19" s="1"/>
  <c r="L1285" i="19" s="1"/>
  <c r="I1757" i="19"/>
  <c r="K1757" i="19" s="1"/>
  <c r="L1757" i="19" s="1"/>
  <c r="I1144" i="19"/>
  <c r="K1144" i="19" s="1"/>
  <c r="L1144" i="19" s="1"/>
  <c r="I1176" i="19"/>
  <c r="K1176" i="19" s="1"/>
  <c r="L1176" i="19" s="1"/>
  <c r="I2042" i="19"/>
  <c r="K2042" i="19" s="1"/>
  <c r="L2042" i="19" s="1"/>
  <c r="I328" i="19"/>
  <c r="K328" i="19" s="1"/>
  <c r="L328" i="19" s="1"/>
  <c r="I1533" i="19"/>
  <c r="K1533" i="19" s="1"/>
  <c r="L1533" i="19" s="1"/>
  <c r="I322" i="19"/>
  <c r="K322" i="19" s="1"/>
  <c r="L322" i="19" s="1"/>
  <c r="I1468" i="19"/>
  <c r="K1468" i="19" s="1"/>
  <c r="L1468" i="19" s="1"/>
  <c r="I1499" i="19"/>
  <c r="K1499" i="19" s="1"/>
  <c r="L1499" i="19" s="1"/>
  <c r="I1706" i="19"/>
  <c r="K1706" i="19" s="1"/>
  <c r="L1706" i="19" s="1"/>
  <c r="I107" i="19"/>
  <c r="K107" i="19" s="1"/>
  <c r="L107" i="19" s="1"/>
  <c r="I2108" i="19"/>
  <c r="K2108" i="19" s="1"/>
  <c r="L2108" i="19" s="1"/>
  <c r="I360" i="19"/>
  <c r="K360" i="19" s="1"/>
  <c r="L360" i="19" s="1"/>
  <c r="I609" i="19"/>
  <c r="K609" i="19" s="1"/>
  <c r="L609" i="19" s="1"/>
  <c r="I1457" i="19"/>
  <c r="K1457" i="19" s="1"/>
  <c r="L1457" i="19" s="1"/>
  <c r="I186" i="19"/>
  <c r="K186" i="19" s="1"/>
  <c r="L186" i="19" s="1"/>
  <c r="I737" i="19"/>
  <c r="K737" i="19" s="1"/>
  <c r="L737" i="19" s="1"/>
  <c r="I1959" i="19"/>
  <c r="K1959" i="19" s="1"/>
  <c r="L1959" i="19" s="1"/>
  <c r="I798" i="19"/>
  <c r="K798" i="19" s="1"/>
  <c r="L798" i="19" s="1"/>
  <c r="I2057" i="19"/>
  <c r="K2057" i="19" s="1"/>
  <c r="L2057" i="19" s="1"/>
  <c r="I1788" i="19"/>
  <c r="K1788" i="19" s="1"/>
  <c r="L1788" i="19" s="1"/>
  <c r="I719" i="19"/>
  <c r="K719" i="19" s="1"/>
  <c r="L719" i="19" s="1"/>
  <c r="I93" i="19"/>
  <c r="K93" i="19" s="1"/>
  <c r="L93" i="19" s="1"/>
  <c r="I1825" i="19"/>
  <c r="K1825" i="19" s="1"/>
  <c r="L1825" i="19" s="1"/>
  <c r="I658" i="19"/>
  <c r="K658" i="19" s="1"/>
  <c r="L658" i="19" s="1"/>
  <c r="I1048" i="19"/>
  <c r="K1048" i="19" s="1"/>
  <c r="L1048" i="19" s="1"/>
  <c r="I746" i="19"/>
  <c r="K746" i="19" s="1"/>
  <c r="L746" i="19" s="1"/>
  <c r="I2056" i="19"/>
  <c r="K2056" i="19" s="1"/>
  <c r="L2056" i="19" s="1"/>
  <c r="I1133" i="19"/>
  <c r="K1133" i="19" s="1"/>
  <c r="L1133" i="19" s="1"/>
  <c r="I806" i="19"/>
  <c r="K806" i="19" s="1"/>
  <c r="L806" i="19" s="1"/>
  <c r="I171" i="19"/>
  <c r="K171" i="19" s="1"/>
  <c r="L171" i="19" s="1"/>
  <c r="I1157" i="19"/>
  <c r="K1157" i="19" s="1"/>
  <c r="L1157" i="19" s="1"/>
  <c r="I257" i="19"/>
  <c r="K257" i="19" s="1"/>
  <c r="L257" i="19" s="1"/>
  <c r="I824" i="19"/>
  <c r="K824" i="19" s="1"/>
  <c r="L824" i="19" s="1"/>
  <c r="I785" i="19"/>
  <c r="K785" i="19" s="1"/>
  <c r="L785" i="19" s="1"/>
  <c r="I2157" i="19"/>
  <c r="K2157" i="19" s="1"/>
  <c r="L2157" i="19" s="1"/>
  <c r="I2045" i="19"/>
  <c r="K2045" i="19" s="1"/>
  <c r="L2045" i="19" s="1"/>
  <c r="I1681" i="19"/>
  <c r="K1681" i="19" s="1"/>
  <c r="L1681" i="19" s="1"/>
  <c r="I1550" i="19"/>
  <c r="K1550" i="19" s="1"/>
  <c r="L1550" i="19" s="1"/>
  <c r="I1508" i="19"/>
  <c r="K1508" i="19" s="1"/>
  <c r="L1508" i="19" s="1"/>
  <c r="I1068" i="19"/>
  <c r="K1068" i="19" s="1"/>
  <c r="L1068" i="19" s="1"/>
  <c r="I177" i="19"/>
  <c r="K177" i="19" s="1"/>
  <c r="L177" i="19" s="1"/>
  <c r="I1948" i="19"/>
  <c r="K1948" i="19" s="1"/>
  <c r="L1948" i="19" s="1"/>
  <c r="I1290" i="19"/>
  <c r="K1290" i="19" s="1"/>
  <c r="L1290" i="19" s="1"/>
  <c r="I404" i="19"/>
  <c r="K404" i="19" s="1"/>
  <c r="L404" i="19" s="1"/>
  <c r="I944" i="19"/>
  <c r="K944" i="19" s="1"/>
  <c r="L944" i="19" s="1"/>
  <c r="I95" i="19"/>
  <c r="K95" i="19" s="1"/>
  <c r="L95" i="19" s="1"/>
  <c r="I936" i="19"/>
  <c r="K936" i="19" s="1"/>
  <c r="L936" i="19" s="1"/>
  <c r="I574" i="19"/>
  <c r="K574" i="19" s="1"/>
  <c r="L574" i="19" s="1"/>
  <c r="I697" i="19"/>
  <c r="K697" i="19" s="1"/>
  <c r="L697" i="19" s="1"/>
  <c r="I1931" i="19"/>
  <c r="K1931" i="19" s="1"/>
  <c r="L1931" i="19" s="1"/>
  <c r="I2084" i="19"/>
  <c r="K2084" i="19" s="1"/>
  <c r="L2084" i="19" s="1"/>
  <c r="I810" i="19"/>
  <c r="K810" i="19" s="1"/>
  <c r="L810" i="19" s="1"/>
  <c r="I578" i="19"/>
  <c r="K578" i="19" s="1"/>
  <c r="L578" i="19" s="1"/>
  <c r="I213" i="19"/>
  <c r="K213" i="19" s="1"/>
  <c r="L213" i="19" s="1"/>
  <c r="I796" i="19"/>
  <c r="K796" i="19" s="1"/>
  <c r="L796" i="19" s="1"/>
  <c r="I1519" i="19"/>
  <c r="K1519" i="19" s="1"/>
  <c r="L1519" i="19" s="1"/>
  <c r="I1998" i="19"/>
  <c r="K1998" i="19" s="1"/>
  <c r="L1998" i="19" s="1"/>
  <c r="I35" i="19"/>
  <c r="K35" i="19" s="1"/>
  <c r="L35" i="19" s="1"/>
  <c r="I172" i="19"/>
  <c r="K172" i="19" s="1"/>
  <c r="L172" i="19" s="1"/>
  <c r="I962" i="19"/>
  <c r="K962" i="19" s="1"/>
  <c r="L962" i="19" s="1"/>
  <c r="I1516" i="19"/>
  <c r="K1516" i="19" s="1"/>
  <c r="L1516" i="19" s="1"/>
  <c r="I1120" i="19"/>
  <c r="K1120" i="19" s="1"/>
  <c r="L1120" i="19" s="1"/>
  <c r="I1124" i="19"/>
  <c r="K1124" i="19" s="1"/>
  <c r="L1124" i="19" s="1"/>
  <c r="I1645" i="19"/>
  <c r="K1645" i="19" s="1"/>
  <c r="L1645" i="19" s="1"/>
  <c r="I1509" i="19"/>
  <c r="K1509" i="19" s="1"/>
  <c r="L1509" i="19" s="1"/>
  <c r="I514" i="19"/>
  <c r="K514" i="19" s="1"/>
  <c r="L514" i="19" s="1"/>
  <c r="I1203" i="19"/>
  <c r="K1203" i="19" s="1"/>
  <c r="L1203" i="19" s="1"/>
  <c r="I2133" i="19"/>
  <c r="K2133" i="19" s="1"/>
  <c r="L2133" i="19" s="1"/>
  <c r="I527" i="19"/>
  <c r="K527" i="19" s="1"/>
  <c r="L527" i="19" s="1"/>
  <c r="I332" i="19"/>
  <c r="K332" i="19" s="1"/>
  <c r="L332" i="19" s="1"/>
  <c r="I1595" i="19"/>
  <c r="K1595" i="19" s="1"/>
  <c r="L1595" i="19" s="1"/>
  <c r="I912" i="19"/>
  <c r="K912" i="19" s="1"/>
  <c r="L912" i="19" s="1"/>
  <c r="I1741" i="19"/>
  <c r="K1741" i="19" s="1"/>
  <c r="L1741" i="19" s="1"/>
  <c r="I978" i="19"/>
  <c r="K978" i="19" s="1"/>
  <c r="L978" i="19" s="1"/>
  <c r="I1971" i="19"/>
  <c r="K1971" i="19" s="1"/>
  <c r="L1971" i="19" s="1"/>
  <c r="I2008" i="19"/>
  <c r="K2008" i="19" s="1"/>
  <c r="L2008" i="19" s="1"/>
  <c r="I1202" i="19"/>
  <c r="K1202" i="19" s="1"/>
  <c r="L1202" i="19" s="1"/>
  <c r="I1619" i="19"/>
  <c r="K1619" i="19" s="1"/>
  <c r="L1619" i="19" s="1"/>
  <c r="I297" i="19"/>
  <c r="K297" i="19" s="1"/>
  <c r="L297" i="19" s="1"/>
  <c r="I1708" i="19"/>
  <c r="K1708" i="19" s="1"/>
  <c r="L1708" i="19" s="1"/>
  <c r="I1886" i="19"/>
  <c r="K1886" i="19" s="1"/>
  <c r="L1886" i="19" s="1"/>
  <c r="I331" i="19"/>
  <c r="K331" i="19" s="1"/>
  <c r="L331" i="19" s="1"/>
  <c r="I1521" i="19"/>
  <c r="K1521" i="19" s="1"/>
  <c r="L1521" i="19" s="1"/>
  <c r="I442" i="19"/>
  <c r="K442" i="19" s="1"/>
  <c r="L442" i="19" s="1"/>
  <c r="I1726" i="19"/>
  <c r="K1726" i="19" s="1"/>
  <c r="L1726" i="19" s="1"/>
  <c r="I1644" i="19"/>
  <c r="K1644" i="19" s="1"/>
  <c r="L1644" i="19" s="1"/>
  <c r="I1710" i="19"/>
  <c r="K1710" i="19" s="1"/>
  <c r="L1710" i="19" s="1"/>
  <c r="I184" i="19"/>
  <c r="K184" i="19" s="1"/>
  <c r="L184" i="19" s="1"/>
  <c r="I1771" i="19"/>
  <c r="K1771" i="19" s="1"/>
  <c r="L1771" i="19" s="1"/>
  <c r="I1347" i="19"/>
  <c r="K1347" i="19" s="1"/>
  <c r="L1347" i="19" s="1"/>
  <c r="I1730" i="19"/>
  <c r="K1730" i="19" s="1"/>
  <c r="L1730" i="19" s="1"/>
  <c r="I1099" i="19"/>
  <c r="K1099" i="19" s="1"/>
  <c r="L1099" i="19" s="1"/>
  <c r="I1563" i="19"/>
  <c r="K1563" i="19" s="1"/>
  <c r="L1563" i="19" s="1"/>
  <c r="I988" i="19"/>
  <c r="K988" i="19" s="1"/>
  <c r="L988" i="19" s="1"/>
  <c r="I2083" i="19"/>
  <c r="K2083" i="19" s="1"/>
  <c r="L2083" i="19" s="1"/>
  <c r="I904" i="19"/>
  <c r="K904" i="19" s="1"/>
  <c r="L904" i="19" s="1"/>
  <c r="I199" i="19"/>
  <c r="K199" i="19" s="1"/>
  <c r="L199" i="19" s="1"/>
  <c r="I1440" i="19"/>
  <c r="K1440" i="19" s="1"/>
  <c r="L1440" i="19" s="1"/>
  <c r="I617" i="19"/>
  <c r="K617" i="19" s="1"/>
  <c r="L617" i="19" s="1"/>
  <c r="I913" i="19"/>
  <c r="K913" i="19" s="1"/>
  <c r="L913" i="19" s="1"/>
  <c r="I161" i="19"/>
  <c r="K161" i="19" s="1"/>
  <c r="L161" i="19" s="1"/>
  <c r="I639" i="19"/>
  <c r="K639" i="19" s="1"/>
  <c r="L639" i="19" s="1"/>
  <c r="I292" i="19"/>
  <c r="K292" i="19" s="1"/>
  <c r="L292" i="19" s="1"/>
  <c r="I229" i="19"/>
  <c r="K229" i="19" s="1"/>
  <c r="L229" i="19" s="1"/>
  <c r="I453" i="19"/>
  <c r="K453" i="19" s="1"/>
  <c r="L453" i="19" s="1"/>
  <c r="I375" i="19"/>
  <c r="K375" i="19" s="1"/>
  <c r="L375" i="19" s="1"/>
  <c r="I1153" i="19"/>
  <c r="K1153" i="19" s="1"/>
  <c r="L1153" i="19" s="1"/>
  <c r="I562" i="19"/>
  <c r="K562" i="19" s="1"/>
  <c r="L562" i="19" s="1"/>
  <c r="I831" i="19"/>
  <c r="K831" i="19" s="1"/>
  <c r="L831" i="19" s="1"/>
  <c r="I1798" i="19"/>
  <c r="K1798" i="19" s="1"/>
  <c r="L1798" i="19" s="1"/>
  <c r="I1103" i="19"/>
  <c r="K1103" i="19" s="1"/>
  <c r="L1103" i="19" s="1"/>
  <c r="I555" i="19"/>
  <c r="K555" i="19" s="1"/>
  <c r="L555" i="19" s="1"/>
  <c r="I396" i="19"/>
  <c r="K396" i="19" s="1"/>
  <c r="L396" i="19" s="1"/>
  <c r="I1540" i="19"/>
  <c r="K1540" i="19" s="1"/>
  <c r="L1540" i="19" s="1"/>
  <c r="I121" i="19"/>
  <c r="K121" i="19" s="1"/>
  <c r="L121" i="19" s="1"/>
  <c r="I1889" i="19"/>
  <c r="K1889" i="19" s="1"/>
  <c r="L1889" i="19" s="1"/>
  <c r="I1696" i="19"/>
  <c r="K1696" i="19" s="1"/>
  <c r="L1696" i="19" s="1"/>
  <c r="I97" i="19"/>
  <c r="K97" i="19" s="1"/>
  <c r="L97" i="19" s="1"/>
  <c r="I1297" i="19"/>
  <c r="K1297" i="19" s="1"/>
  <c r="L1297" i="19" s="1"/>
  <c r="I1482" i="19"/>
  <c r="K1482" i="19" s="1"/>
  <c r="L1482" i="19" s="1"/>
  <c r="I1166" i="19"/>
  <c r="K1166" i="19" s="1"/>
  <c r="L1166" i="19" s="1"/>
  <c r="I729" i="19"/>
  <c r="K729" i="19" s="1"/>
  <c r="L729" i="19" s="1"/>
  <c r="I1799" i="19"/>
  <c r="K1799" i="19" s="1"/>
  <c r="L1799" i="19" s="1"/>
  <c r="I451" i="19"/>
  <c r="K451" i="19" s="1"/>
  <c r="L451" i="19" s="1"/>
  <c r="I608" i="19"/>
  <c r="K608" i="19" s="1"/>
  <c r="L608" i="19" s="1"/>
  <c r="I479" i="19"/>
  <c r="K479" i="19" s="1"/>
  <c r="L479" i="19" s="1"/>
  <c r="I355" i="19"/>
  <c r="K355" i="19" s="1"/>
  <c r="L355" i="19" s="1"/>
  <c r="I2050" i="19"/>
  <c r="K2050" i="19" s="1"/>
  <c r="L2050" i="19" s="1"/>
  <c r="I648" i="19"/>
  <c r="K648" i="19" s="1"/>
  <c r="L648" i="19" s="1"/>
  <c r="I1709" i="19"/>
  <c r="K1709" i="19" s="1"/>
  <c r="L1709" i="19" s="1"/>
  <c r="I1374" i="19"/>
  <c r="K1374" i="19" s="1"/>
  <c r="L1374" i="19" s="1"/>
  <c r="I183" i="19"/>
  <c r="K183" i="19" s="1"/>
  <c r="L183" i="19" s="1"/>
  <c r="I928" i="19"/>
  <c r="K928" i="19" s="1"/>
  <c r="L928" i="19" s="1"/>
  <c r="I298" i="19"/>
  <c r="K298" i="19" s="1"/>
  <c r="L298" i="19" s="1"/>
  <c r="I682" i="19"/>
  <c r="K682" i="19" s="1"/>
  <c r="L682" i="19" s="1"/>
  <c r="I1266" i="19"/>
  <c r="K1266" i="19" s="1"/>
  <c r="L1266" i="19" s="1"/>
  <c r="I288" i="19"/>
  <c r="K288" i="19" s="1"/>
  <c r="L288" i="19" s="1"/>
  <c r="I1365" i="19"/>
  <c r="K1365" i="19" s="1"/>
  <c r="L1365" i="19" s="1"/>
  <c r="I222" i="19"/>
  <c r="K222" i="19" s="1"/>
  <c r="L222" i="19" s="1"/>
  <c r="I1673" i="19"/>
  <c r="K1673" i="19" s="1"/>
  <c r="L1673" i="19" s="1"/>
  <c r="I221" i="19"/>
  <c r="K221" i="19" s="1"/>
  <c r="L221" i="19" s="1"/>
  <c r="I1398" i="19"/>
  <c r="K1398" i="19" s="1"/>
  <c r="L1398" i="19" s="1"/>
  <c r="I471" i="19"/>
  <c r="K471" i="19" s="1"/>
  <c r="L471" i="19" s="1"/>
  <c r="I1298" i="19"/>
  <c r="K1298" i="19" s="1"/>
  <c r="L1298" i="19" s="1"/>
  <c r="I342" i="19"/>
  <c r="K342" i="19" s="1"/>
  <c r="L342" i="19" s="1"/>
  <c r="I175" i="19"/>
  <c r="K175" i="19" s="1"/>
  <c r="L175" i="19" s="1"/>
  <c r="I966" i="19"/>
  <c r="K966" i="19" s="1"/>
  <c r="L966" i="19" s="1"/>
  <c r="I2023" i="19"/>
  <c r="K2023" i="19" s="1"/>
  <c r="L2023" i="19" s="1"/>
  <c r="I1408" i="19"/>
  <c r="K1408" i="19" s="1"/>
  <c r="L1408" i="19" s="1"/>
  <c r="I707" i="19"/>
  <c r="K707" i="19" s="1"/>
  <c r="L707" i="19" s="1"/>
  <c r="I110" i="19"/>
  <c r="K110" i="19" s="1"/>
  <c r="L110" i="19" s="1"/>
  <c r="I1161" i="19"/>
  <c r="K1161" i="19" s="1"/>
  <c r="L1161" i="19" s="1"/>
  <c r="I1394" i="19"/>
  <c r="K1394" i="19" s="1"/>
  <c r="L1394" i="19" s="1"/>
  <c r="I883" i="19"/>
  <c r="K883" i="19" s="1"/>
  <c r="L883" i="19" s="1"/>
  <c r="I1795" i="19"/>
  <c r="K1795" i="19" s="1"/>
  <c r="L1795" i="19" s="1"/>
  <c r="I1049" i="19"/>
  <c r="K1049" i="19" s="1"/>
  <c r="L1049" i="19" s="1"/>
  <c r="I225" i="19"/>
  <c r="K225" i="19" s="1"/>
  <c r="L225" i="19" s="1"/>
  <c r="I270" i="19"/>
  <c r="K270" i="19" s="1"/>
  <c r="L270" i="19" s="1"/>
  <c r="I1775" i="19"/>
  <c r="K1775" i="19" s="1"/>
  <c r="L1775" i="19" s="1"/>
  <c r="I2072" i="19"/>
  <c r="K2072" i="19" s="1"/>
  <c r="L2072" i="19" s="1"/>
  <c r="I1733" i="19"/>
  <c r="K1733" i="19" s="1"/>
  <c r="L1733" i="19" s="1"/>
  <c r="I692" i="19"/>
  <c r="K692" i="19" s="1"/>
  <c r="L692" i="19" s="1"/>
  <c r="I1046" i="19"/>
  <c r="K1046" i="19" s="1"/>
  <c r="L1046" i="19" s="1"/>
  <c r="I116" i="19"/>
  <c r="K116" i="19" s="1"/>
  <c r="L116" i="19" s="1"/>
  <c r="I368" i="19"/>
  <c r="K368" i="19" s="1"/>
  <c r="L368" i="19" s="1"/>
  <c r="I2141" i="19"/>
  <c r="K2141" i="19" s="1"/>
  <c r="L2141" i="19" s="1"/>
  <c r="I271" i="19"/>
  <c r="K271" i="19" s="1"/>
  <c r="L271" i="19" s="1"/>
  <c r="I1893" i="19"/>
  <c r="K1893" i="19" s="1"/>
  <c r="L1893" i="19" s="1"/>
  <c r="I1424" i="19"/>
  <c r="K1424" i="19" s="1"/>
  <c r="L1424" i="19" s="1"/>
  <c r="I441" i="19"/>
  <c r="K441" i="19" s="1"/>
  <c r="L441" i="19" s="1"/>
  <c r="I482" i="19"/>
  <c r="K482" i="19" s="1"/>
  <c r="L482" i="19" s="1"/>
  <c r="I801" i="19"/>
  <c r="K801" i="19" s="1"/>
  <c r="L801" i="19" s="1"/>
  <c r="I1328" i="19"/>
  <c r="K1328" i="19" s="1"/>
  <c r="L1328" i="19" s="1"/>
  <c r="I1858" i="19"/>
  <c r="K1858" i="19" s="1"/>
  <c r="L1858" i="19" s="1"/>
  <c r="I500" i="19"/>
  <c r="K500" i="19" s="1"/>
  <c r="L500" i="19" s="1"/>
  <c r="I1772" i="19"/>
  <c r="K1772" i="19" s="1"/>
  <c r="L1772" i="19" s="1"/>
  <c r="I359" i="19"/>
  <c r="K359" i="19" s="1"/>
  <c r="L359" i="19" s="1"/>
  <c r="I1546" i="19"/>
  <c r="K1546" i="19" s="1"/>
  <c r="L1546" i="19" s="1"/>
  <c r="I1579" i="19"/>
  <c r="K1579" i="19" s="1"/>
  <c r="L1579" i="19" s="1"/>
  <c r="I293" i="19"/>
  <c r="K293" i="19" s="1"/>
  <c r="L293" i="19" s="1"/>
  <c r="I1605" i="19"/>
  <c r="K1605" i="19" s="1"/>
  <c r="L1605" i="19" s="1"/>
  <c r="I645" i="19"/>
  <c r="K645" i="19" s="1"/>
  <c r="L645" i="19" s="1"/>
  <c r="I2116" i="19"/>
  <c r="K2116" i="19" s="1"/>
  <c r="L2116" i="19" s="1"/>
  <c r="I1925" i="19"/>
  <c r="K1925" i="19" s="1"/>
  <c r="L1925" i="19" s="1"/>
  <c r="I876" i="19"/>
  <c r="K876" i="19" s="1"/>
  <c r="L876" i="19" s="1"/>
  <c r="I2058" i="19"/>
  <c r="K2058" i="19" s="1"/>
  <c r="L2058" i="19" s="1"/>
  <c r="I365" i="19"/>
  <c r="K365" i="19" s="1"/>
  <c r="L365" i="19" s="1"/>
  <c r="I162" i="19"/>
  <c r="K162" i="19" s="1"/>
  <c r="L162" i="19" s="1"/>
  <c r="I939" i="19"/>
  <c r="K939" i="19" s="1"/>
  <c r="L939" i="19" s="1"/>
  <c r="I1100" i="19"/>
  <c r="K1100" i="19" s="1"/>
  <c r="L1100" i="19" s="1"/>
  <c r="I942" i="19"/>
  <c r="K942" i="19" s="1"/>
  <c r="L942" i="19" s="1"/>
  <c r="I335" i="19"/>
  <c r="K335" i="19" s="1"/>
  <c r="L335" i="19" s="1"/>
  <c r="I791" i="19"/>
  <c r="K791" i="19" s="1"/>
  <c r="L791" i="19" s="1"/>
  <c r="I960" i="19"/>
  <c r="K960" i="19" s="1"/>
  <c r="L960" i="19" s="1"/>
  <c r="I113" i="19"/>
  <c r="K113" i="19" s="1"/>
  <c r="L113" i="19" s="1"/>
  <c r="I155" i="19"/>
  <c r="K155" i="19" s="1"/>
  <c r="L155" i="19" s="1"/>
  <c r="I1637" i="19"/>
  <c r="K1637" i="19" s="1"/>
  <c r="L1637" i="19" s="1"/>
  <c r="I633" i="19"/>
  <c r="K633" i="19" s="1"/>
  <c r="L633" i="19" s="1"/>
  <c r="I1336" i="19"/>
  <c r="K1336" i="19" s="1"/>
  <c r="L1336" i="19" s="1"/>
  <c r="I833" i="19"/>
  <c r="K833" i="19" s="1"/>
  <c r="L833" i="19" s="1"/>
  <c r="I2040" i="19"/>
  <c r="K2040" i="19" s="1"/>
  <c r="L2040" i="19" s="1"/>
  <c r="I2082" i="19"/>
  <c r="K2082" i="19" s="1"/>
  <c r="L2082" i="19" s="1"/>
  <c r="I640" i="19"/>
  <c r="K640" i="19" s="1"/>
  <c r="L640" i="19" s="1"/>
  <c r="I1301" i="19"/>
  <c r="K1301" i="19" s="1"/>
  <c r="L1301" i="19" s="1"/>
  <c r="I805" i="19"/>
  <c r="K805" i="19" s="1"/>
  <c r="L805" i="19" s="1"/>
  <c r="I669" i="19"/>
  <c r="K669" i="19" s="1"/>
  <c r="L669" i="19" s="1"/>
  <c r="I153" i="19"/>
  <c r="K153" i="19" s="1"/>
  <c r="L153" i="19" s="1"/>
  <c r="I248" i="19"/>
  <c r="K248" i="19" s="1"/>
  <c r="L248" i="19" s="1"/>
  <c r="I71" i="19"/>
  <c r="K71" i="19" s="1"/>
  <c r="L71" i="19" s="1"/>
  <c r="I74" i="19"/>
  <c r="K74" i="19" s="1"/>
  <c r="L74" i="19" s="1"/>
  <c r="I1092" i="19"/>
  <c r="K1092" i="19" s="1"/>
  <c r="L1092" i="19" s="1"/>
  <c r="I1110" i="19"/>
  <c r="K1110" i="19" s="1"/>
  <c r="L1110" i="19" s="1"/>
  <c r="I1387" i="19"/>
  <c r="K1387" i="19" s="1"/>
  <c r="L1387" i="19" s="1"/>
  <c r="I64" i="19"/>
  <c r="K64" i="19" s="1"/>
  <c r="L64" i="19" s="1"/>
  <c r="I1057" i="19"/>
  <c r="K1057" i="19" s="1"/>
  <c r="L1057" i="19" s="1"/>
  <c r="I741" i="19"/>
  <c r="K741" i="19" s="1"/>
  <c r="L741" i="19" s="1"/>
  <c r="I2135" i="19"/>
  <c r="K2135" i="19" s="1"/>
  <c r="L2135" i="19" s="1"/>
  <c r="I176" i="19"/>
  <c r="K176" i="19" s="1"/>
  <c r="L176" i="19" s="1"/>
  <c r="I1451" i="19"/>
  <c r="K1451" i="19" s="1"/>
  <c r="L1451" i="19" s="1"/>
  <c r="I593" i="19"/>
  <c r="K593" i="19" s="1"/>
  <c r="L593" i="19" s="1"/>
  <c r="I1501" i="19"/>
  <c r="K1501" i="19" s="1"/>
  <c r="L1501" i="19" s="1"/>
  <c r="I588" i="19"/>
  <c r="K588" i="19" s="1"/>
  <c r="L588" i="19" s="1"/>
  <c r="I173" i="19"/>
  <c r="K173" i="19" s="1"/>
  <c r="L173" i="19" s="1"/>
  <c r="I1333" i="19"/>
  <c r="K1333" i="19" s="1"/>
  <c r="L1333" i="19" s="1"/>
  <c r="I167" i="19"/>
  <c r="K167" i="19" s="1"/>
  <c r="L167" i="19" s="1"/>
  <c r="I766" i="19"/>
  <c r="K766" i="19" s="1"/>
  <c r="L766" i="19" s="1"/>
  <c r="I129" i="19"/>
  <c r="K129" i="19" s="1"/>
  <c r="L129" i="19" s="1"/>
  <c r="I1437" i="19"/>
  <c r="K1437" i="19" s="1"/>
  <c r="L1437" i="19" s="1"/>
  <c r="I775" i="19"/>
  <c r="K775" i="19" s="1"/>
  <c r="L775" i="19" s="1"/>
  <c r="I715" i="19"/>
  <c r="K715" i="19" s="1"/>
  <c r="L715" i="19" s="1"/>
  <c r="I832" i="19"/>
  <c r="K832" i="19" s="1"/>
  <c r="L832" i="19" s="1"/>
  <c r="I143" i="19"/>
  <c r="K143" i="19" s="1"/>
  <c r="L143" i="19" s="1"/>
  <c r="I2153" i="19"/>
  <c r="K2153" i="19" s="1"/>
  <c r="L2153" i="19" s="1"/>
  <c r="I2096" i="19"/>
  <c r="K2096" i="19" s="1"/>
  <c r="L2096" i="19" s="1"/>
  <c r="I94" i="19"/>
  <c r="K94" i="19" s="1"/>
  <c r="L94" i="19" s="1"/>
  <c r="I2034" i="19"/>
  <c r="K2034" i="19" s="1"/>
  <c r="L2034" i="19" s="1"/>
  <c r="I495" i="19"/>
  <c r="K495" i="19" s="1"/>
  <c r="L495" i="19" s="1"/>
  <c r="I117" i="19"/>
  <c r="K117" i="19" s="1"/>
  <c r="L117" i="19" s="1"/>
  <c r="I1331" i="19"/>
  <c r="K1331" i="19" s="1"/>
  <c r="L1331" i="19" s="1"/>
  <c r="I1185" i="19"/>
  <c r="K1185" i="19" s="1"/>
  <c r="L1185" i="19" s="1"/>
  <c r="I165" i="19"/>
  <c r="K165" i="19" s="1"/>
  <c r="L165" i="19" s="1"/>
  <c r="I20" i="19"/>
  <c r="K20" i="19" s="1"/>
  <c r="L20" i="19" s="1"/>
  <c r="I627" i="19"/>
  <c r="K627" i="19" s="1"/>
  <c r="L627" i="19" s="1"/>
  <c r="I12" i="19"/>
  <c r="K12" i="19" s="1"/>
  <c r="L12" i="19" s="1"/>
  <c r="I1556" i="19"/>
  <c r="K1556" i="19" s="1"/>
  <c r="L1556" i="19" s="1"/>
  <c r="I2155" i="19"/>
  <c r="K2155" i="19" s="1"/>
  <c r="L2155" i="19" s="1"/>
  <c r="I485" i="19"/>
  <c r="K485" i="19" s="1"/>
  <c r="L485" i="19" s="1"/>
  <c r="I1074" i="19"/>
  <c r="K1074" i="19" s="1"/>
  <c r="L1074" i="19" s="1"/>
  <c r="I2086" i="19"/>
  <c r="K2086" i="19" s="1"/>
  <c r="L2086" i="19" s="1"/>
  <c r="I691" i="19"/>
  <c r="K691" i="19" s="1"/>
  <c r="L691" i="19" s="1"/>
  <c r="I1844" i="19"/>
  <c r="K1844" i="19" s="1"/>
  <c r="L1844" i="19" s="1"/>
  <c r="I1058" i="19"/>
  <c r="K1058" i="19" s="1"/>
  <c r="L1058" i="19" s="1"/>
  <c r="I19" i="19"/>
  <c r="K19" i="19" s="1"/>
  <c r="L19" i="19" s="1"/>
  <c r="I1939" i="19"/>
  <c r="K1939" i="19" s="1"/>
  <c r="L1939" i="19" s="1"/>
  <c r="I2152" i="19"/>
  <c r="K2152" i="19" s="1"/>
  <c r="L2152" i="19" s="1"/>
  <c r="I1600" i="19"/>
  <c r="K1600" i="19" s="1"/>
  <c r="L1600" i="19" s="1"/>
  <c r="I792" i="19"/>
  <c r="K792" i="19" s="1"/>
  <c r="L792" i="19" s="1"/>
  <c r="I896" i="19"/>
  <c r="K896" i="19" s="1"/>
  <c r="L896" i="19" s="1"/>
  <c r="I1834" i="19"/>
  <c r="K1834" i="19" s="1"/>
  <c r="L1834" i="19" s="1"/>
  <c r="I18" i="19"/>
  <c r="K18" i="19" s="1"/>
  <c r="L18" i="19" s="1"/>
  <c r="I773" i="19"/>
  <c r="K773" i="19" s="1"/>
  <c r="L773" i="19" s="1"/>
  <c r="I509" i="19"/>
  <c r="K509" i="19" s="1"/>
  <c r="L509" i="19" s="1"/>
  <c r="I133" i="19"/>
  <c r="K133" i="19" s="1"/>
  <c r="L133" i="19" s="1"/>
  <c r="I1827" i="19"/>
  <c r="K1827" i="19" s="1"/>
  <c r="L1827" i="19" s="1"/>
  <c r="I675" i="19"/>
  <c r="K675" i="19" s="1"/>
  <c r="L675" i="19" s="1"/>
  <c r="I1087" i="19"/>
  <c r="K1087" i="19" s="1"/>
  <c r="L1087" i="19" s="1"/>
  <c r="I494" i="19"/>
  <c r="K494" i="19" s="1"/>
  <c r="L494" i="19" s="1"/>
  <c r="I954" i="19"/>
  <c r="K954" i="19" s="1"/>
  <c r="L954" i="19" s="1"/>
  <c r="I1460" i="19"/>
  <c r="K1460" i="19" s="1"/>
  <c r="L1460" i="19" s="1"/>
  <c r="I1584" i="19"/>
  <c r="K1584" i="19" s="1"/>
  <c r="L1584" i="19" s="1"/>
  <c r="I1053" i="19"/>
  <c r="K1053" i="19" s="1"/>
  <c r="L1053" i="19" s="1"/>
  <c r="I1241" i="19"/>
  <c r="K1241" i="19" s="1"/>
  <c r="L1241" i="19" s="1"/>
  <c r="I2098" i="19"/>
  <c r="K2098" i="19" s="1"/>
  <c r="L2098" i="19" s="1"/>
  <c r="I938" i="19"/>
  <c r="K938" i="19" s="1"/>
  <c r="L938" i="19" s="1"/>
  <c r="I1536" i="19"/>
  <c r="K1536" i="19" s="1"/>
  <c r="L1536" i="19" s="1"/>
  <c r="I1284" i="19"/>
  <c r="K1284" i="19" s="1"/>
  <c r="L1284" i="19" s="1"/>
  <c r="I383" i="19"/>
  <c r="K383" i="19" s="1"/>
  <c r="L383" i="19" s="1"/>
  <c r="I2003" i="19"/>
  <c r="K2003" i="19" s="1"/>
  <c r="L2003" i="19" s="1"/>
  <c r="I1553" i="19"/>
  <c r="K1553" i="19" s="1"/>
  <c r="L1553" i="19" s="1"/>
  <c r="I1555" i="19"/>
  <c r="K1555" i="19" s="1"/>
  <c r="L1555" i="19" s="1"/>
  <c r="I1154" i="19"/>
  <c r="K1154" i="19" s="1"/>
  <c r="L1154" i="19" s="1"/>
  <c r="I1504" i="19"/>
  <c r="K1504" i="19" s="1"/>
  <c r="L1504" i="19" s="1"/>
  <c r="I1141" i="19"/>
  <c r="K1141" i="19" s="1"/>
  <c r="L1141" i="19" s="1"/>
  <c r="I1350" i="19"/>
  <c r="K1350" i="19" s="1"/>
  <c r="L1350" i="19" s="1"/>
  <c r="I1052" i="19"/>
  <c r="K1052" i="19" s="1"/>
  <c r="L1052" i="19" s="1"/>
  <c r="I2055" i="19"/>
  <c r="K2055" i="19" s="1"/>
  <c r="L2055" i="19" s="1"/>
  <c r="I1686" i="19"/>
  <c r="K1686" i="19" s="1"/>
  <c r="L1686" i="19" s="1"/>
  <c r="I197" i="19"/>
  <c r="K197" i="19" s="1"/>
  <c r="L197" i="19" s="1"/>
  <c r="I1150" i="19"/>
  <c r="K1150" i="19" s="1"/>
  <c r="L1150" i="19" s="1"/>
  <c r="I1792" i="19"/>
  <c r="K1792" i="19" s="1"/>
  <c r="L1792" i="19" s="1"/>
  <c r="I526" i="19"/>
  <c r="K526" i="19" s="1"/>
  <c r="L526" i="19" s="1"/>
  <c r="I73" i="19"/>
  <c r="K73" i="19" s="1"/>
  <c r="L73" i="19" s="1"/>
  <c r="I1778" i="19"/>
  <c r="K1778" i="19" s="1"/>
  <c r="L1778" i="19" s="1"/>
  <c r="I1175" i="19"/>
  <c r="K1175" i="19" s="1"/>
  <c r="L1175" i="19" s="1"/>
  <c r="I252" i="19"/>
  <c r="K252" i="19" s="1"/>
  <c r="L252" i="19" s="1"/>
  <c r="I1743" i="19"/>
  <c r="K1743" i="19" s="1"/>
  <c r="L1743" i="19" s="1"/>
  <c r="I67" i="19"/>
  <c r="K67" i="19" s="1"/>
  <c r="L67" i="19" s="1"/>
  <c r="I104" i="19"/>
  <c r="K104" i="19" s="1"/>
  <c r="L104" i="19" s="1"/>
  <c r="I1947" i="19"/>
  <c r="K1947" i="19" s="1"/>
  <c r="L1947" i="19" s="1"/>
  <c r="I973" i="19"/>
  <c r="K973" i="19" s="1"/>
  <c r="L973" i="19" s="1"/>
  <c r="I2004" i="19"/>
  <c r="K2004" i="19" s="1"/>
  <c r="L2004" i="19" s="1"/>
  <c r="I2019" i="19"/>
  <c r="K2019" i="19" s="1"/>
  <c r="L2019" i="19" s="1"/>
  <c r="I1901" i="19"/>
  <c r="K1901" i="19" s="1"/>
  <c r="L1901" i="19" s="1"/>
  <c r="I101" i="19"/>
  <c r="K101" i="19" s="1"/>
  <c r="L101" i="19" s="1"/>
  <c r="I1054" i="19"/>
  <c r="K1054" i="19" s="1"/>
  <c r="L1054" i="19" s="1"/>
  <c r="I443" i="19"/>
  <c r="K443" i="19" s="1"/>
  <c r="L443" i="19" s="1"/>
  <c r="I659" i="19"/>
  <c r="K659" i="19" s="1"/>
  <c r="L659" i="19" s="1"/>
  <c r="I1252" i="19"/>
  <c r="K1252" i="19" s="1"/>
  <c r="L1252" i="19" s="1"/>
  <c r="I1325" i="19"/>
  <c r="K1325" i="19" s="1"/>
  <c r="L1325" i="19" s="1"/>
  <c r="I927" i="19"/>
  <c r="K927" i="19" s="1"/>
  <c r="L927" i="19" s="1"/>
  <c r="I1570" i="19"/>
  <c r="K1570" i="19" s="1"/>
  <c r="L1570" i="19" s="1"/>
  <c r="I680" i="19"/>
  <c r="K680" i="19" s="1"/>
  <c r="L680" i="19" s="1"/>
  <c r="I1299" i="19"/>
  <c r="K1299" i="19" s="1"/>
  <c r="L1299" i="19" s="1"/>
  <c r="I1687" i="19"/>
  <c r="K1687" i="19" s="1"/>
  <c r="L1687" i="19" s="1"/>
  <c r="I628" i="19"/>
  <c r="K628" i="19" s="1"/>
  <c r="L628" i="19" s="1"/>
  <c r="I1732" i="19"/>
  <c r="K1732" i="19" s="1"/>
  <c r="L1732" i="19" s="1"/>
  <c r="I1015" i="19"/>
  <c r="K1015" i="19" s="1"/>
  <c r="L1015" i="19" s="1"/>
  <c r="I1379" i="19"/>
  <c r="K1379" i="19" s="1"/>
  <c r="L1379" i="19" s="1"/>
  <c r="I1884" i="19"/>
  <c r="K1884" i="19" s="1"/>
  <c r="L1884" i="19" s="1"/>
  <c r="I1545" i="19"/>
  <c r="K1545" i="19" s="1"/>
  <c r="L1545" i="19" s="1"/>
  <c r="I2136" i="19"/>
  <c r="K2136" i="19" s="1"/>
  <c r="L2136" i="19" s="1"/>
  <c r="I1651" i="19"/>
  <c r="K1651" i="19" s="1"/>
  <c r="L1651" i="19" s="1"/>
  <c r="I1966" i="19"/>
  <c r="K1966" i="19" s="1"/>
  <c r="L1966" i="19" s="1"/>
  <c r="I245" i="19"/>
  <c r="K245" i="19" s="1"/>
  <c r="L245" i="19" s="1"/>
  <c r="I1892" i="19"/>
  <c r="K1892" i="19" s="1"/>
  <c r="L1892" i="19" s="1"/>
  <c r="I202" i="19"/>
  <c r="K202" i="19" s="1"/>
  <c r="L202" i="19" s="1"/>
  <c r="I663" i="19"/>
  <c r="K663" i="19" s="1"/>
  <c r="L663" i="19" s="1"/>
  <c r="I304" i="19"/>
  <c r="K304" i="19" s="1"/>
  <c r="L304" i="19" s="1"/>
  <c r="I52" i="19"/>
  <c r="K52" i="19" s="1"/>
  <c r="L52" i="19" s="1"/>
  <c r="I305" i="19"/>
  <c r="K305" i="19" s="1"/>
  <c r="L305" i="19" s="1"/>
  <c r="I1019" i="19"/>
  <c r="K1019" i="19" s="1"/>
  <c r="L1019" i="19" s="1"/>
  <c r="I233" i="19"/>
  <c r="K233" i="19" s="1"/>
  <c r="L233" i="19" s="1"/>
  <c r="I2090" i="19"/>
  <c r="K2090" i="19" s="1"/>
  <c r="L2090" i="19" s="1"/>
  <c r="I56" i="19"/>
  <c r="K56" i="19" s="1"/>
  <c r="L56" i="19" s="1"/>
  <c r="I1256" i="19"/>
  <c r="K1256" i="19" s="1"/>
  <c r="L1256" i="19" s="1"/>
  <c r="I630" i="19"/>
  <c r="K630" i="19" s="1"/>
  <c r="L630" i="19" s="1"/>
  <c r="I1712" i="19"/>
  <c r="K1712" i="19" s="1"/>
  <c r="L1712" i="19" s="1"/>
  <c r="I474" i="19"/>
  <c r="K474" i="19" s="1"/>
  <c r="L474" i="19" s="1"/>
  <c r="I2102" i="19"/>
  <c r="K2102" i="19" s="1"/>
  <c r="L2102" i="19" s="1"/>
  <c r="I464" i="19"/>
  <c r="K464" i="19" s="1"/>
  <c r="L464" i="19" s="1"/>
  <c r="I324" i="19"/>
  <c r="K324" i="19" s="1"/>
  <c r="L324" i="19" s="1"/>
  <c r="I1064" i="19"/>
  <c r="K1064" i="19" s="1"/>
  <c r="L1064" i="19" s="1"/>
  <c r="I2129" i="19"/>
  <c r="K2129" i="19" s="1"/>
  <c r="L2129" i="19" s="1"/>
  <c r="I287" i="19"/>
  <c r="K287" i="19" s="1"/>
  <c r="L287" i="19" s="1"/>
  <c r="I1502" i="19"/>
  <c r="K1502" i="19" s="1"/>
  <c r="L1502" i="19" s="1"/>
  <c r="I1455" i="19"/>
  <c r="K1455" i="19" s="1"/>
  <c r="L1455" i="19" s="1"/>
  <c r="I1973" i="19"/>
  <c r="K1973" i="19" s="1"/>
  <c r="L1973" i="19" s="1"/>
  <c r="I1073" i="19"/>
  <c r="K1073" i="19" s="1"/>
  <c r="L1073" i="19" s="1"/>
  <c r="I1653" i="19"/>
  <c r="K1653" i="19" s="1"/>
  <c r="L1653" i="19" s="1"/>
  <c r="I1647" i="19"/>
  <c r="K1647" i="19" s="1"/>
  <c r="L1647" i="19" s="1"/>
  <c r="I516" i="19"/>
  <c r="K516" i="19" s="1"/>
  <c r="L516" i="19" s="1"/>
  <c r="I2106" i="19"/>
  <c r="K2106" i="19" s="1"/>
  <c r="L2106" i="19" s="1"/>
  <c r="I1244" i="19"/>
  <c r="K1244" i="19" s="1"/>
  <c r="L1244" i="19" s="1"/>
  <c r="I91" i="19"/>
  <c r="K91" i="19" s="1"/>
  <c r="L91" i="19" s="1"/>
  <c r="I1361" i="19"/>
  <c r="K1361" i="19" s="1"/>
  <c r="L1361" i="19" s="1"/>
  <c r="I1618" i="19"/>
  <c r="K1618" i="19" s="1"/>
  <c r="L1618" i="19" s="1"/>
  <c r="I655" i="19"/>
  <c r="K655" i="19" s="1"/>
  <c r="L655" i="19" s="1"/>
  <c r="I1832" i="19"/>
  <c r="K1832" i="19" s="1"/>
  <c r="L1832" i="19" s="1"/>
  <c r="I2118" i="19"/>
  <c r="K2118" i="19" s="1"/>
  <c r="L2118" i="19" s="1"/>
  <c r="I932" i="19"/>
  <c r="K932" i="19" s="1"/>
  <c r="L932" i="19" s="1"/>
  <c r="I108" i="19"/>
  <c r="K108" i="19" s="1"/>
  <c r="L108" i="19" s="1"/>
  <c r="I1237" i="19"/>
  <c r="K1237" i="19" s="1"/>
  <c r="L1237" i="19" s="1"/>
  <c r="I363" i="19"/>
  <c r="K363" i="19" s="1"/>
  <c r="L363" i="19" s="1"/>
  <c r="I1126" i="19"/>
  <c r="K1126" i="19" s="1"/>
  <c r="L1126" i="19" s="1"/>
  <c r="I1272" i="19"/>
  <c r="K1272" i="19" s="1"/>
  <c r="L1272" i="19" s="1"/>
  <c r="I1195" i="19"/>
  <c r="K1195" i="19" s="1"/>
  <c r="L1195" i="19" s="1"/>
  <c r="I1848" i="19"/>
  <c r="K1848" i="19" s="1"/>
  <c r="L1848" i="19" s="1"/>
  <c r="I1817" i="19"/>
  <c r="K1817" i="19" s="1"/>
  <c r="L1817" i="19" s="1"/>
  <c r="I702" i="19"/>
  <c r="K702" i="19" s="1"/>
  <c r="L702" i="19" s="1"/>
  <c r="I436" i="19"/>
  <c r="K436" i="19" s="1"/>
  <c r="L436" i="19" s="1"/>
  <c r="I1405" i="19"/>
  <c r="K1405" i="19" s="1"/>
  <c r="L1405" i="19" s="1"/>
  <c r="I50" i="19"/>
  <c r="K50" i="19" s="1"/>
  <c r="L50" i="19" s="1"/>
  <c r="I148" i="19"/>
  <c r="K148" i="19" s="1"/>
  <c r="L148" i="19" s="1"/>
  <c r="I486" i="19"/>
  <c r="K486" i="19" s="1"/>
  <c r="L486" i="19" s="1"/>
  <c r="I1043" i="19"/>
  <c r="K1043" i="19" s="1"/>
  <c r="L1043" i="19" s="1"/>
  <c r="I1279" i="19"/>
  <c r="K1279" i="19" s="1"/>
  <c r="L1279" i="19" s="1"/>
  <c r="I1985" i="19"/>
  <c r="K1985" i="19" s="1"/>
  <c r="L1985" i="19" s="1"/>
  <c r="I1316" i="19"/>
  <c r="K1316" i="19" s="1"/>
  <c r="L1316" i="19" s="1"/>
  <c r="I700" i="19"/>
  <c r="K700" i="19" s="1"/>
  <c r="L700" i="19" s="1"/>
  <c r="I300" i="19"/>
  <c r="K300" i="19" s="1"/>
  <c r="L300" i="19" s="1"/>
  <c r="I351" i="19"/>
  <c r="K351" i="19" s="1"/>
  <c r="L351" i="19" s="1"/>
  <c r="I42" i="19"/>
  <c r="K42" i="19" s="1"/>
  <c r="L42" i="19" s="1"/>
  <c r="I1607" i="19"/>
  <c r="K1607" i="19" s="1"/>
  <c r="L1607" i="19" s="1"/>
  <c r="I534" i="19"/>
  <c r="K534" i="19" s="1"/>
  <c r="L534" i="19" s="1"/>
  <c r="I830" i="19"/>
  <c r="K830" i="19" s="1"/>
  <c r="L830" i="19" s="1"/>
  <c r="I294" i="19"/>
  <c r="K294" i="19" s="1"/>
  <c r="L294" i="19" s="1"/>
  <c r="I415" i="19"/>
  <c r="K415" i="19" s="1"/>
  <c r="L415" i="19" s="1"/>
  <c r="I1253" i="19"/>
  <c r="K1253" i="19" s="1"/>
  <c r="L1253" i="19" s="1"/>
  <c r="I424" i="19"/>
  <c r="K424" i="19" s="1"/>
  <c r="L424" i="19" s="1"/>
  <c r="I377" i="19"/>
  <c r="K377" i="19" s="1"/>
  <c r="L377" i="19" s="1"/>
  <c r="I1010" i="19"/>
  <c r="K1010" i="19" s="1"/>
  <c r="L1010" i="19" s="1"/>
  <c r="I119" i="19"/>
  <c r="K119" i="19" s="1"/>
  <c r="L119" i="19" s="1"/>
  <c r="I1820" i="19"/>
  <c r="K1820" i="19" s="1"/>
  <c r="L1820" i="19" s="1"/>
  <c r="I1025" i="19"/>
  <c r="K1025" i="19" s="1"/>
  <c r="L1025" i="19" s="1"/>
  <c r="I551" i="19"/>
  <c r="K551" i="19" s="1"/>
  <c r="L551" i="19" s="1"/>
  <c r="I1611" i="19"/>
  <c r="K1611" i="19" s="1"/>
  <c r="L1611" i="19" s="1"/>
  <c r="I1923" i="19"/>
  <c r="K1923" i="19" s="1"/>
  <c r="L1923" i="19" s="1"/>
  <c r="I840" i="19"/>
  <c r="K840" i="19" s="1"/>
  <c r="L840" i="19" s="1"/>
  <c r="I469" i="19"/>
  <c r="K469" i="19" s="1"/>
  <c r="L469" i="19" s="1"/>
  <c r="I1006" i="19"/>
  <c r="K1006" i="19" s="1"/>
  <c r="L1006" i="19" s="1"/>
  <c r="I1171" i="19"/>
  <c r="K1171" i="19" s="1"/>
  <c r="L1171" i="19" s="1"/>
  <c r="I2029" i="19"/>
  <c r="K2029" i="19" s="1"/>
  <c r="L2029" i="19" s="1"/>
  <c r="I670" i="19"/>
  <c r="K670" i="19" s="1"/>
  <c r="L670" i="19" s="1"/>
  <c r="I1836" i="19"/>
  <c r="K1836" i="19" s="1"/>
  <c r="L1836" i="19" s="1"/>
  <c r="I1128" i="19"/>
  <c r="K1128" i="19" s="1"/>
  <c r="L1128" i="19" s="1"/>
  <c r="I1913" i="19"/>
  <c r="K1913" i="19" s="1"/>
  <c r="L1913" i="19" s="1"/>
  <c r="I195" i="19"/>
  <c r="K195" i="19" s="1"/>
  <c r="L195" i="19" s="1"/>
  <c r="I1093" i="19"/>
  <c r="K1093" i="19" s="1"/>
  <c r="L1093" i="19" s="1"/>
  <c r="I1038" i="19"/>
  <c r="K1038" i="19" s="1"/>
  <c r="L1038" i="19" s="1"/>
  <c r="I89" i="19"/>
  <c r="K89" i="19" s="1"/>
  <c r="L89" i="19" s="1"/>
  <c r="I734" i="19"/>
  <c r="K734" i="19" s="1"/>
  <c r="L734" i="19" s="1"/>
  <c r="I517" i="19"/>
  <c r="K517" i="19" s="1"/>
  <c r="L517" i="19" s="1"/>
  <c r="I106" i="19"/>
  <c r="K106" i="19" s="1"/>
  <c r="L106" i="19" s="1"/>
  <c r="I241" i="19"/>
  <c r="K241" i="19" s="1"/>
  <c r="L241" i="19" s="1"/>
  <c r="I1121" i="19"/>
  <c r="K1121" i="19" s="1"/>
  <c r="L1121" i="19" s="1"/>
  <c r="I991" i="19"/>
  <c r="K991" i="19" s="1"/>
  <c r="L991" i="19" s="1"/>
  <c r="I1190" i="19"/>
  <c r="K1190" i="19" s="1"/>
  <c r="L1190" i="19" s="1"/>
  <c r="I389" i="19"/>
  <c r="K389" i="19" s="1"/>
  <c r="L389" i="19" s="1"/>
  <c r="I238" i="19"/>
  <c r="K238" i="19" s="1"/>
  <c r="L238" i="19" s="1"/>
  <c r="I994" i="19"/>
  <c r="K994" i="19" s="1"/>
  <c r="L994" i="19" s="1"/>
  <c r="I799" i="19"/>
  <c r="K799" i="19" s="1"/>
  <c r="L799" i="19" s="1"/>
  <c r="I2079" i="19"/>
  <c r="K2079" i="19" s="1"/>
  <c r="L2079" i="19" s="1"/>
  <c r="I1191" i="19"/>
  <c r="K1191" i="19" s="1"/>
  <c r="L1191" i="19" s="1"/>
  <c r="I2015" i="19"/>
  <c r="K2015" i="19" s="1"/>
  <c r="L2015" i="19" s="1"/>
  <c r="I51" i="19"/>
  <c r="K51" i="19" s="1"/>
  <c r="L51" i="19" s="1"/>
  <c r="I263" i="19"/>
  <c r="K263" i="19" s="1"/>
  <c r="L263" i="19" s="1"/>
  <c r="I841" i="19"/>
  <c r="K841" i="19" s="1"/>
  <c r="L841" i="19" s="1"/>
  <c r="I1921" i="19"/>
  <c r="K1921" i="19" s="1"/>
  <c r="L1921" i="19" s="1"/>
  <c r="I227" i="19"/>
  <c r="K227" i="19" s="1"/>
  <c r="L227" i="19" s="1"/>
  <c r="I1077" i="19"/>
  <c r="K1077" i="19" s="1"/>
  <c r="L1077" i="19" s="1"/>
  <c r="I316" i="19"/>
  <c r="K316" i="19" s="1"/>
  <c r="L316" i="19" s="1"/>
  <c r="I1083" i="19"/>
  <c r="K1083" i="19" s="1"/>
  <c r="L1083" i="19" s="1"/>
  <c r="I778" i="19"/>
  <c r="K778" i="19" s="1"/>
  <c r="L778" i="19" s="1"/>
  <c r="I2011" i="19"/>
  <c r="K2011" i="19" s="1"/>
  <c r="L2011" i="19" s="1"/>
  <c r="I1061" i="19"/>
  <c r="K1061" i="19" s="1"/>
  <c r="L1061" i="19" s="1"/>
  <c r="I839" i="19"/>
  <c r="K839" i="19" s="1"/>
  <c r="L839" i="19" s="1"/>
  <c r="I1439" i="19"/>
  <c r="K1439" i="19" s="1"/>
  <c r="L1439" i="19" s="1"/>
  <c r="I556" i="19"/>
  <c r="K556" i="19" s="1"/>
  <c r="L556" i="19" s="1"/>
  <c r="I1232" i="19"/>
  <c r="K1232" i="19" s="1"/>
  <c r="L1232" i="19" s="1"/>
  <c r="I1443" i="19"/>
  <c r="K1443" i="19" s="1"/>
  <c r="L1443" i="19" s="1"/>
  <c r="I550" i="19"/>
  <c r="K550" i="19" s="1"/>
  <c r="L550" i="19" s="1"/>
  <c r="I683" i="19"/>
  <c r="K683" i="19" s="1"/>
  <c r="L683" i="19" s="1"/>
  <c r="I214" i="19"/>
  <c r="K214" i="19" s="1"/>
  <c r="L214" i="19" s="1"/>
  <c r="I1464" i="19"/>
  <c r="K1464" i="19" s="1"/>
  <c r="L1464" i="19" s="1"/>
  <c r="I1296" i="19"/>
  <c r="K1296" i="19" s="1"/>
  <c r="L1296" i="19" s="1"/>
  <c r="I643" i="19"/>
  <c r="K643" i="19" s="1"/>
  <c r="L643" i="19" s="1"/>
  <c r="I1367" i="19"/>
  <c r="K1367" i="19" s="1"/>
  <c r="L1367" i="19" s="1"/>
  <c r="I1427" i="19"/>
  <c r="K1427" i="19" s="1"/>
  <c r="L1427" i="19" s="1"/>
  <c r="I1718" i="19"/>
  <c r="K1718" i="19" s="1"/>
  <c r="L1718" i="19" s="1"/>
  <c r="I918" i="19"/>
  <c r="K918" i="19" s="1"/>
  <c r="L918" i="19" s="1"/>
  <c r="I1946" i="19"/>
  <c r="K1946" i="19" s="1"/>
  <c r="L1946" i="19" s="1"/>
  <c r="I1137" i="19"/>
  <c r="K1137" i="19" s="1"/>
  <c r="L1137" i="19" s="1"/>
  <c r="I467" i="19"/>
  <c r="K467" i="19" s="1"/>
  <c r="L467" i="19" s="1"/>
  <c r="I878" i="19"/>
  <c r="K878" i="19" s="1"/>
  <c r="L878" i="19" s="1"/>
  <c r="I146" i="19"/>
  <c r="K146" i="19" s="1"/>
  <c r="L146" i="19" s="1"/>
  <c r="I1101" i="19"/>
  <c r="K1101" i="19" s="1"/>
  <c r="L1101" i="19" s="1"/>
  <c r="I243" i="19"/>
  <c r="K243" i="19" s="1"/>
  <c r="L243" i="19" s="1"/>
  <c r="I1977" i="19"/>
  <c r="K1977" i="19" s="1"/>
  <c r="L1977" i="19" s="1"/>
  <c r="I1488" i="19"/>
  <c r="K1488" i="19" s="1"/>
  <c r="L1488" i="19" s="1"/>
  <c r="I1866" i="19"/>
  <c r="K1866" i="19" s="1"/>
  <c r="L1866" i="19" s="1"/>
  <c r="I2002" i="19"/>
  <c r="K2002" i="19" s="1"/>
  <c r="L2002" i="19" s="1"/>
  <c r="I777" i="19"/>
  <c r="K777" i="19" s="1"/>
  <c r="L777" i="19" s="1"/>
  <c r="I768" i="19"/>
  <c r="K768" i="19" s="1"/>
  <c r="L768" i="19" s="1"/>
  <c r="I1340" i="19"/>
  <c r="K1340" i="19" s="1"/>
  <c r="L1340" i="19" s="1"/>
  <c r="I1383" i="19"/>
  <c r="K1383" i="19" s="1"/>
  <c r="L1383" i="19" s="1"/>
  <c r="I61" i="19"/>
  <c r="K61" i="19" s="1"/>
  <c r="L61" i="19" s="1"/>
  <c r="I747" i="19"/>
  <c r="K747" i="19" s="1"/>
  <c r="L747" i="19" s="1"/>
  <c r="I1353" i="19"/>
  <c r="K1353" i="19" s="1"/>
  <c r="L1353" i="19" s="1"/>
  <c r="I811" i="19"/>
  <c r="K811" i="19" s="1"/>
  <c r="L811" i="19" s="1"/>
  <c r="I701" i="19"/>
  <c r="K701" i="19" s="1"/>
  <c r="L701" i="19" s="1"/>
  <c r="I572" i="19"/>
  <c r="K572" i="19" s="1"/>
  <c r="L572" i="19" s="1"/>
  <c r="I902" i="19"/>
  <c r="K902" i="19" s="1"/>
  <c r="L902" i="19" s="1"/>
  <c r="I1522" i="19"/>
  <c r="K1522" i="19" s="1"/>
  <c r="L1522" i="19" s="1"/>
  <c r="I253" i="19"/>
  <c r="K253" i="19" s="1"/>
  <c r="L253" i="19" s="1"/>
  <c r="I506" i="19"/>
  <c r="K506" i="19" s="1"/>
  <c r="L506" i="19" s="1"/>
  <c r="I1462" i="19"/>
  <c r="K1462" i="19" s="1"/>
  <c r="L1462" i="19" s="1"/>
  <c r="I339" i="19"/>
  <c r="K339" i="19" s="1"/>
  <c r="L339" i="19" s="1"/>
  <c r="I308" i="19"/>
  <c r="K308" i="19" s="1"/>
  <c r="L308" i="19" s="1"/>
  <c r="I1996" i="19"/>
  <c r="K1996" i="19" s="1"/>
  <c r="L1996" i="19" s="1"/>
  <c r="I819" i="19"/>
  <c r="K819" i="19" s="1"/>
  <c r="L819" i="19" s="1"/>
  <c r="I150" i="19"/>
  <c r="K150" i="19" s="1"/>
  <c r="L150" i="19" s="1"/>
  <c r="I947" i="19"/>
  <c r="K947" i="19" s="1"/>
  <c r="L947" i="19" s="1"/>
  <c r="I736" i="19"/>
  <c r="K736" i="19" s="1"/>
  <c r="L736" i="19" s="1"/>
  <c r="I860" i="19"/>
  <c r="K860" i="19" s="1"/>
  <c r="L860" i="19" s="1"/>
  <c r="I1283" i="19"/>
  <c r="K1283" i="19" s="1"/>
  <c r="L1283" i="19" s="1"/>
  <c r="I625" i="19"/>
  <c r="K625" i="19" s="1"/>
  <c r="L625" i="19" s="1"/>
  <c r="I870" i="19"/>
  <c r="K870" i="19" s="1"/>
  <c r="L870" i="19" s="1"/>
  <c r="I1376" i="19"/>
  <c r="K1376" i="19" s="1"/>
  <c r="L1376" i="19" s="1"/>
  <c r="I802" i="19"/>
  <c r="K802" i="19" s="1"/>
  <c r="L802" i="19" s="1"/>
  <c r="I731" i="19"/>
  <c r="K731" i="19" s="1"/>
  <c r="L731" i="19" s="1"/>
  <c r="I311" i="19"/>
  <c r="K311" i="19" s="1"/>
  <c r="L311" i="19" s="1"/>
  <c r="I268" i="19"/>
  <c r="K268" i="19" s="1"/>
  <c r="L268" i="19" s="1"/>
  <c r="I1968" i="19"/>
  <c r="K1968" i="19" s="1"/>
  <c r="L1968" i="19" s="1"/>
  <c r="I437" i="19"/>
  <c r="K437" i="19" s="1"/>
  <c r="L437" i="19" s="1"/>
  <c r="I147" i="19"/>
  <c r="K147" i="19" s="1"/>
  <c r="L147" i="19" s="1"/>
  <c r="I2143" i="19"/>
  <c r="K2143" i="19" s="1"/>
  <c r="L2143" i="19" s="1"/>
  <c r="I48" i="19"/>
  <c r="K48" i="19" s="1"/>
  <c r="L48" i="19" s="1"/>
  <c r="I685" i="19"/>
  <c r="K685" i="19" s="1"/>
  <c r="L685" i="19" s="1"/>
  <c r="I1571" i="19"/>
  <c r="K1571" i="19" s="1"/>
  <c r="L1571" i="19" s="1"/>
  <c r="I1072" i="19"/>
  <c r="K1072" i="19" s="1"/>
  <c r="L1072" i="19" s="1"/>
  <c r="I1001" i="19"/>
  <c r="K1001" i="19" s="1"/>
  <c r="L1001" i="19" s="1"/>
  <c r="I2122" i="19"/>
  <c r="K2122" i="19" s="1"/>
  <c r="L2122" i="19" s="1"/>
  <c r="I847" i="19"/>
  <c r="K847" i="19" s="1"/>
  <c r="L847" i="19" s="1"/>
  <c r="I825" i="19"/>
  <c r="K825" i="19" s="1"/>
  <c r="L825" i="19" s="1"/>
  <c r="I1749" i="19"/>
  <c r="K1749" i="19" s="1"/>
  <c r="L1749" i="19" s="1"/>
  <c r="I1776" i="19"/>
  <c r="K1776" i="19" s="1"/>
  <c r="L1776" i="19" s="1"/>
  <c r="I43" i="19"/>
  <c r="K43" i="19" s="1"/>
  <c r="L43" i="19" s="1"/>
  <c r="I79" i="19"/>
  <c r="K79" i="19" s="1"/>
  <c r="L79" i="19" s="1"/>
  <c r="I726" i="19"/>
  <c r="K726" i="19" s="1"/>
  <c r="L726" i="19" s="1"/>
  <c r="I283" i="19"/>
  <c r="K283" i="19" s="1"/>
  <c r="L283" i="19" s="1"/>
  <c r="I532" i="19"/>
  <c r="K532" i="19" s="1"/>
  <c r="L532" i="19" s="1"/>
  <c r="I1148" i="19"/>
  <c r="K1148" i="19" s="1"/>
  <c r="L1148" i="19" s="1"/>
  <c r="I1345" i="19"/>
  <c r="K1345" i="19" s="1"/>
  <c r="L1345" i="19" s="1"/>
  <c r="I460" i="19"/>
  <c r="K460" i="19" s="1"/>
  <c r="L460" i="19" s="1"/>
  <c r="I629" i="19"/>
  <c r="K629" i="19" s="1"/>
  <c r="L629" i="19" s="1"/>
  <c r="I1079" i="19"/>
  <c r="K1079" i="19" s="1"/>
  <c r="L1079" i="19" s="1"/>
  <c r="I1310" i="19"/>
  <c r="K1310" i="19" s="1"/>
  <c r="L1310" i="19" s="1"/>
  <c r="I2104" i="19"/>
  <c r="K2104" i="19" s="1"/>
  <c r="L2104" i="19" s="1"/>
  <c r="I1454" i="19"/>
  <c r="K1454" i="19" s="1"/>
  <c r="L1454" i="19" s="1"/>
  <c r="I687" i="19"/>
  <c r="K687" i="19" s="1"/>
  <c r="L687" i="19" s="1"/>
  <c r="I804" i="19"/>
  <c r="K804" i="19" s="1"/>
  <c r="L804" i="19" s="1"/>
  <c r="I1714" i="19"/>
  <c r="K1714" i="19" s="1"/>
  <c r="L1714" i="19" s="1"/>
  <c r="I2059" i="19"/>
  <c r="K2059" i="19" s="1"/>
  <c r="L2059" i="19" s="1"/>
  <c r="I846" i="19"/>
  <c r="K846" i="19" s="1"/>
  <c r="L846" i="19" s="1"/>
  <c r="I986" i="19"/>
  <c r="K986" i="19" s="1"/>
  <c r="L986" i="19" s="1"/>
  <c r="I935" i="19"/>
  <c r="K935" i="19" s="1"/>
  <c r="L935" i="19" s="1"/>
  <c r="I6" i="19"/>
  <c r="K6" i="19" s="1"/>
  <c r="L6" i="19" s="1"/>
  <c r="I901" i="19"/>
  <c r="K901" i="19" s="1"/>
  <c r="L901" i="19" s="1"/>
  <c r="I55" i="19"/>
  <c r="K55" i="19" s="1"/>
  <c r="L55" i="19" s="1"/>
  <c r="I1476" i="19"/>
  <c r="K1476" i="19" s="1"/>
  <c r="L1476" i="19" s="1"/>
  <c r="I586" i="19"/>
  <c r="K586" i="19" s="1"/>
  <c r="L586" i="19" s="1"/>
  <c r="I2067" i="19"/>
  <c r="K2067" i="19" s="1"/>
  <c r="L2067" i="19" s="1"/>
  <c r="I568" i="19"/>
  <c r="K568" i="19" s="1"/>
  <c r="L568" i="19" s="1"/>
  <c r="I1086" i="19"/>
  <c r="K1086" i="19" s="1"/>
  <c r="L1086" i="19" s="1"/>
  <c r="I450" i="19"/>
  <c r="K450" i="19" s="1"/>
  <c r="L450" i="19" s="1"/>
  <c r="I1165" i="19"/>
  <c r="K1165" i="19" s="1"/>
  <c r="L1165" i="19" s="1"/>
  <c r="I187" i="19"/>
  <c r="K187" i="19" s="1"/>
  <c r="L187" i="19" s="1"/>
  <c r="I636" i="19"/>
  <c r="K636" i="19" s="1"/>
  <c r="L636" i="19" s="1"/>
  <c r="I1315" i="19"/>
  <c r="K1315" i="19" s="1"/>
  <c r="L1315" i="19" s="1"/>
  <c r="I744" i="19"/>
  <c r="K744" i="19" s="1"/>
  <c r="L744" i="19" s="1"/>
  <c r="I1282" i="19"/>
  <c r="K1282" i="19" s="1"/>
  <c r="L1282" i="19" s="1"/>
  <c r="I1920" i="19"/>
  <c r="K1920" i="19" s="1"/>
  <c r="L1920" i="19" s="1"/>
  <c r="I483" i="19"/>
  <c r="K483" i="19" s="1"/>
  <c r="L483" i="19" s="1"/>
  <c r="I1210" i="19"/>
  <c r="K1210" i="19" s="1"/>
  <c r="L1210" i="19" s="1"/>
  <c r="I713" i="19"/>
  <c r="K713" i="19" s="1"/>
  <c r="L713" i="19" s="1"/>
  <c r="I1853" i="19"/>
  <c r="K1853" i="19" s="1"/>
  <c r="L1853" i="19" s="1"/>
  <c r="I2139" i="19"/>
  <c r="K2139" i="19" s="1"/>
  <c r="L2139" i="19" s="1"/>
  <c r="I1583" i="19"/>
  <c r="K1583" i="19" s="1"/>
  <c r="L1583" i="19" s="1"/>
  <c r="I652" i="19"/>
  <c r="K652" i="19" s="1"/>
  <c r="L652" i="19" s="1"/>
  <c r="I457" i="19"/>
  <c r="K457" i="19" s="1"/>
  <c r="L457" i="19" s="1"/>
  <c r="I1003" i="19"/>
  <c r="K1003" i="19" s="1"/>
  <c r="L1003" i="19" s="1"/>
  <c r="I909" i="19"/>
  <c r="K909" i="19" s="1"/>
  <c r="L909" i="19" s="1"/>
  <c r="I547" i="19"/>
  <c r="K547" i="19" s="1"/>
  <c r="L547" i="19" s="1"/>
  <c r="I4" i="19"/>
  <c r="K4" i="19" s="1"/>
  <c r="L4" i="19" s="1"/>
  <c r="I711" i="19"/>
  <c r="K711" i="19" s="1"/>
  <c r="L711" i="19" s="1"/>
  <c r="I730" i="19"/>
  <c r="K730" i="19" s="1"/>
  <c r="L730" i="19" s="1"/>
  <c r="I118" i="19"/>
  <c r="K118" i="19" s="1"/>
  <c r="L118" i="19" s="1"/>
  <c r="I1518" i="19"/>
  <c r="K1518" i="19" s="1"/>
  <c r="L1518" i="19" s="1"/>
  <c r="I1288" i="19"/>
  <c r="K1288" i="19" s="1"/>
  <c r="L1288" i="19" s="1"/>
  <c r="I1781" i="19"/>
  <c r="K1781" i="19" s="1"/>
  <c r="L1781" i="19" s="1"/>
  <c r="I1060" i="19"/>
  <c r="K1060" i="19" s="1"/>
  <c r="L1060" i="19" s="1"/>
  <c r="I1818" i="19"/>
  <c r="K1818" i="19" s="1"/>
  <c r="L1818" i="19" s="1"/>
  <c r="I998" i="19"/>
  <c r="K998" i="19" s="1"/>
  <c r="L998" i="19" s="1"/>
  <c r="I797" i="19"/>
  <c r="K797" i="19" s="1"/>
  <c r="L797" i="19" s="1"/>
  <c r="I1942" i="19"/>
  <c r="K1942" i="19" s="1"/>
  <c r="L1942" i="19" s="1"/>
  <c r="I2080" i="19"/>
  <c r="K2080" i="19" s="1"/>
  <c r="L2080" i="19" s="1"/>
  <c r="I2110" i="19"/>
  <c r="K2110" i="19" s="1"/>
  <c r="L2110" i="19" s="1"/>
  <c r="I1908" i="19"/>
  <c r="K1908" i="19" s="1"/>
  <c r="L1908" i="19" s="1"/>
  <c r="I310" i="19"/>
  <c r="K310" i="19" s="1"/>
  <c r="L310" i="19" s="1"/>
  <c r="I1937" i="19"/>
  <c r="K1937" i="19" s="1"/>
  <c r="L1937" i="19" s="1"/>
  <c r="I194" i="19"/>
  <c r="K194" i="19" s="1"/>
  <c r="L194" i="19" s="1"/>
  <c r="I739" i="19"/>
  <c r="K739" i="19" s="1"/>
  <c r="L739" i="19" s="1"/>
  <c r="I1040" i="19"/>
  <c r="K1040" i="19" s="1"/>
  <c r="L1040" i="19" s="1"/>
  <c r="I1576" i="19"/>
  <c r="K1576" i="19" s="1"/>
  <c r="L1576" i="19" s="1"/>
  <c r="I209" i="19"/>
  <c r="K209" i="19" s="1"/>
  <c r="L209" i="19" s="1"/>
  <c r="I977" i="19"/>
  <c r="K977" i="19" s="1"/>
  <c r="L977" i="19" s="1"/>
  <c r="I1819" i="19"/>
  <c r="K1819" i="19" s="1"/>
  <c r="L1819" i="19" s="1"/>
  <c r="I708" i="19"/>
  <c r="K708" i="19" s="1"/>
  <c r="L708" i="19" s="1"/>
  <c r="I10" i="19"/>
  <c r="K10" i="19" s="1"/>
  <c r="L10" i="19" s="1"/>
  <c r="I997" i="19"/>
  <c r="K997" i="19" s="1"/>
  <c r="L997" i="19" s="1"/>
  <c r="I757" i="19"/>
  <c r="K757" i="19" s="1"/>
  <c r="L757" i="19" s="1"/>
  <c r="I2087" i="19"/>
  <c r="K2087" i="19" s="1"/>
  <c r="L2087" i="19" s="1"/>
  <c r="I1538" i="19"/>
  <c r="K1538" i="19" s="1"/>
  <c r="L1538" i="19" s="1"/>
  <c r="I1646" i="19"/>
  <c r="K1646" i="19" s="1"/>
  <c r="L1646" i="19" s="1"/>
  <c r="I1572" i="19"/>
  <c r="K1572" i="19" s="1"/>
  <c r="L1572" i="19" s="1"/>
  <c r="I1431" i="19"/>
  <c r="K1431" i="19" s="1"/>
  <c r="L1431" i="19" s="1"/>
  <c r="I1449" i="19"/>
  <c r="K1449" i="19" s="1"/>
  <c r="L1449" i="19" s="1"/>
  <c r="I1585" i="19"/>
  <c r="K1585" i="19" s="1"/>
  <c r="L1585" i="19" s="1"/>
  <c r="I817" i="19"/>
  <c r="K817" i="19" s="1"/>
  <c r="L817" i="19" s="1"/>
  <c r="I295" i="19"/>
  <c r="K295" i="19" s="1"/>
  <c r="L295" i="19" s="1"/>
  <c r="I1134" i="19"/>
  <c r="K1134" i="19" s="1"/>
  <c r="L1134" i="19" s="1"/>
  <c r="I444" i="19"/>
  <c r="K444" i="19" s="1"/>
  <c r="L444" i="19" s="1"/>
  <c r="I157" i="19"/>
  <c r="K157" i="19" s="1"/>
  <c r="L157" i="19" s="1"/>
  <c r="I561" i="19"/>
  <c r="K561" i="19" s="1"/>
  <c r="L561" i="19" s="1"/>
  <c r="I818" i="19"/>
  <c r="K818" i="19" s="1"/>
  <c r="L818" i="19" s="1"/>
  <c r="I1375" i="19"/>
  <c r="K1375" i="19" s="1"/>
  <c r="L1375" i="19" s="1"/>
  <c r="I596" i="19"/>
  <c r="K596" i="19" s="1"/>
  <c r="L596" i="19" s="1"/>
  <c r="I872" i="19"/>
  <c r="K872" i="19" s="1"/>
  <c r="L872" i="19" s="1"/>
  <c r="I1159" i="19"/>
  <c r="K1159" i="19" s="1"/>
  <c r="L1159" i="19" s="1"/>
  <c r="I38" i="19"/>
  <c r="K38" i="19" s="1"/>
  <c r="L38" i="19" s="1"/>
  <c r="I492" i="19"/>
  <c r="K492" i="19" s="1"/>
  <c r="L492" i="19" s="1"/>
  <c r="I1221" i="19"/>
  <c r="K1221" i="19" s="1"/>
  <c r="L1221" i="19" s="1"/>
  <c r="I525" i="19"/>
  <c r="K525" i="19" s="1"/>
  <c r="L525" i="19" s="1"/>
  <c r="I1588" i="19"/>
  <c r="K1588" i="19" s="1"/>
  <c r="L1588" i="19" s="1"/>
  <c r="I541" i="19"/>
  <c r="K541" i="19" s="1"/>
  <c r="L541" i="19" s="1"/>
  <c r="I1352" i="19"/>
  <c r="K1352" i="19" s="1"/>
  <c r="L1352" i="19" s="1"/>
  <c r="I1543" i="19"/>
  <c r="K1543" i="19" s="1"/>
  <c r="L1543" i="19" s="1"/>
  <c r="I716" i="19"/>
  <c r="K716" i="19" s="1"/>
  <c r="L716" i="19" s="1"/>
  <c r="I1915" i="19"/>
  <c r="K1915" i="19" s="1"/>
  <c r="L1915" i="19" s="1"/>
  <c r="I573" i="19"/>
  <c r="K573" i="19" s="1"/>
  <c r="L573" i="19" s="1"/>
  <c r="I644" i="19"/>
  <c r="K644" i="19" s="1"/>
  <c r="L644" i="19" s="1"/>
  <c r="I433" i="19"/>
  <c r="K433" i="19" s="1"/>
  <c r="L433" i="19" s="1"/>
  <c r="I481" i="19"/>
  <c r="K481" i="19" s="1"/>
  <c r="L481" i="19" s="1"/>
  <c r="I409" i="19"/>
  <c r="K409" i="19" s="1"/>
  <c r="L409" i="19" s="1"/>
  <c r="I163" i="19"/>
  <c r="K163" i="19" s="1"/>
  <c r="L163" i="19" s="1"/>
  <c r="I62" i="19"/>
  <c r="K62" i="19" s="1"/>
  <c r="L62" i="19" s="1"/>
  <c r="I554" i="19"/>
  <c r="K554" i="19" s="1"/>
  <c r="L554" i="19" s="1"/>
  <c r="I1894" i="19"/>
  <c r="K1894" i="19" s="1"/>
  <c r="L1894" i="19" s="1"/>
  <c r="I2010" i="19"/>
  <c r="K2010" i="19" s="1"/>
  <c r="L2010" i="19" s="1"/>
  <c r="I720" i="19"/>
  <c r="K720" i="19" s="1"/>
  <c r="L720" i="19" s="1"/>
  <c r="I1343" i="19"/>
  <c r="K1343" i="19" s="1"/>
  <c r="L1343" i="19" s="1"/>
  <c r="I1382" i="19"/>
  <c r="K1382" i="19" s="1"/>
  <c r="L1382" i="19" s="1"/>
  <c r="I544" i="19"/>
  <c r="K544" i="19" s="1"/>
  <c r="L544" i="19" s="1"/>
  <c r="I905" i="19"/>
  <c r="K905" i="19" s="1"/>
  <c r="L905" i="19" s="1"/>
  <c r="I1685" i="19"/>
  <c r="K1685" i="19" s="1"/>
  <c r="L1685" i="19" s="1"/>
  <c r="I2095" i="19"/>
  <c r="K2095" i="19" s="1"/>
  <c r="L2095" i="19" s="1"/>
  <c r="I169" i="19"/>
  <c r="K169" i="19" s="1"/>
  <c r="L169" i="19" s="1"/>
  <c r="I302" i="19"/>
  <c r="K302" i="19" s="1"/>
  <c r="L302" i="19" s="1"/>
  <c r="I1927" i="19"/>
  <c r="K1927" i="19" s="1"/>
  <c r="L1927" i="19" s="1"/>
  <c r="I560" i="19"/>
  <c r="K560" i="19" s="1"/>
  <c r="L560" i="19" s="1"/>
  <c r="I405" i="19"/>
  <c r="K405" i="19" s="1"/>
  <c r="L405" i="19" s="1"/>
  <c r="I1313" i="19"/>
  <c r="K1313" i="19" s="1"/>
  <c r="L1313" i="19" s="1"/>
  <c r="I1797" i="19"/>
  <c r="K1797" i="19" s="1"/>
  <c r="L1797" i="19" s="1"/>
  <c r="I358" i="19"/>
  <c r="K358" i="19" s="1"/>
  <c r="L358" i="19" s="1"/>
  <c r="I1321" i="19"/>
  <c r="K1321" i="19" s="1"/>
  <c r="L1321" i="19" s="1"/>
  <c r="I131" i="19"/>
  <c r="K131" i="19" s="1"/>
  <c r="L131" i="19" s="1"/>
  <c r="I269" i="19"/>
  <c r="K269" i="19" s="1"/>
  <c r="L269" i="19" s="1"/>
  <c r="I54" i="19"/>
  <c r="K54" i="19" s="1"/>
  <c r="L54" i="19" s="1"/>
  <c r="I36" i="19"/>
  <c r="K36" i="19" s="1"/>
  <c r="L36" i="19" s="1"/>
  <c r="I1530" i="19"/>
  <c r="K1530" i="19" s="1"/>
  <c r="L1530" i="19" s="1"/>
  <c r="I1735" i="19"/>
  <c r="K1735" i="19" s="1"/>
  <c r="L1735" i="19" s="1"/>
  <c r="I393" i="19"/>
  <c r="K393" i="19" s="1"/>
  <c r="L393" i="19" s="1"/>
  <c r="I1005" i="19"/>
  <c r="K1005" i="19" s="1"/>
  <c r="L1005" i="19" s="1"/>
  <c r="I2062" i="19"/>
  <c r="K2062" i="19" s="1"/>
  <c r="L2062" i="19" s="1"/>
  <c r="I754" i="19"/>
  <c r="K754" i="19" s="1"/>
  <c r="L754" i="19" s="1"/>
  <c r="I123" i="19"/>
  <c r="K123" i="19" s="1"/>
  <c r="L123" i="19" s="1"/>
  <c r="I850" i="19"/>
  <c r="K850" i="19" s="1"/>
  <c r="L850" i="19" s="1"/>
  <c r="I476" i="19"/>
  <c r="K476" i="19" s="1"/>
  <c r="L476" i="19" s="1"/>
  <c r="I380" i="19"/>
  <c r="K380" i="19" s="1"/>
  <c r="L380" i="19" s="1"/>
  <c r="I637" i="19"/>
  <c r="K637" i="19" s="1"/>
  <c r="L637" i="19" s="1"/>
  <c r="I205" i="19"/>
  <c r="K205" i="19" s="1"/>
  <c r="L205" i="19" s="1"/>
  <c r="I34" i="19"/>
  <c r="K34" i="19" s="1"/>
  <c r="L34" i="19" s="1"/>
  <c r="I282" i="19"/>
  <c r="K282" i="19" s="1"/>
  <c r="L282" i="19" s="1"/>
  <c r="I728" i="19"/>
  <c r="K728" i="19" s="1"/>
  <c r="L728" i="19" s="1"/>
  <c r="I1324" i="19"/>
  <c r="K1324" i="19" s="1"/>
  <c r="L1324" i="19" s="1"/>
  <c r="I174" i="19"/>
  <c r="K174" i="19" s="1"/>
  <c r="L174" i="19" s="1"/>
  <c r="I1122" i="19"/>
  <c r="K1122" i="19" s="1"/>
  <c r="L1122" i="19" s="1"/>
  <c r="I709" i="19"/>
  <c r="K709" i="19" s="1"/>
  <c r="L709" i="19" s="1"/>
  <c r="I223" i="19"/>
  <c r="K223" i="19" s="1"/>
  <c r="L223" i="19" s="1"/>
  <c r="I230" i="19"/>
  <c r="K230" i="19" s="1"/>
  <c r="L230" i="19" s="1"/>
  <c r="I1879" i="19"/>
  <c r="K1879" i="19" s="1"/>
  <c r="L1879" i="19" s="1"/>
  <c r="I1034" i="19"/>
  <c r="K1034" i="19" s="1"/>
  <c r="L1034" i="19" s="1"/>
  <c r="I1578" i="19"/>
  <c r="K1578" i="19" s="1"/>
  <c r="L1578" i="19" s="1"/>
  <c r="I1295" i="19"/>
  <c r="K1295" i="19" s="1"/>
  <c r="L1295" i="19" s="1"/>
  <c r="I1974" i="19"/>
  <c r="K1974" i="19" s="1"/>
  <c r="L1974" i="19" s="1"/>
  <c r="I376" i="19"/>
  <c r="K376" i="19" s="1"/>
  <c r="L376" i="19" s="1"/>
  <c r="I1249" i="19"/>
  <c r="K1249" i="19" s="1"/>
  <c r="L1249" i="19" s="1"/>
  <c r="I1385" i="19"/>
  <c r="K1385" i="19" s="1"/>
  <c r="L1385" i="19" s="1"/>
  <c r="I1406" i="19"/>
  <c r="K1406" i="19" s="1"/>
  <c r="L1406" i="19" s="1"/>
  <c r="I874" i="19"/>
  <c r="K874" i="19" s="1"/>
  <c r="L874" i="19" s="1"/>
  <c r="I390" i="19"/>
  <c r="K390" i="19" s="1"/>
  <c r="L390" i="19" s="1"/>
  <c r="I1979" i="19"/>
  <c r="K1979" i="19" s="1"/>
  <c r="L1979" i="19" s="1"/>
  <c r="H11" i="14"/>
  <c r="L10" i="14"/>
  <c r="M10" i="14" s="1"/>
  <c r="N10" i="14" s="1"/>
  <c r="O2" i="19" l="1"/>
  <c r="O3" i="19" s="1"/>
  <c r="O5" i="19" s="1"/>
  <c r="O6" i="19" s="1"/>
  <c r="I11" i="14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I3" i="20" l="1" a="1"/>
  <c r="K207" i="20" l="1"/>
  <c r="K709" i="20"/>
  <c r="K341" i="20"/>
  <c r="K792" i="20"/>
  <c r="K1266" i="20"/>
  <c r="K1561" i="20"/>
  <c r="K923" i="20"/>
  <c r="K1243" i="20"/>
  <c r="K1314" i="20"/>
  <c r="K1015" i="20"/>
  <c r="K1744" i="20"/>
  <c r="K2017" i="20"/>
  <c r="K2011" i="20"/>
  <c r="K2028" i="20"/>
  <c r="K681" i="20"/>
  <c r="K280" i="20"/>
  <c r="K536" i="20"/>
  <c r="K159" i="20"/>
  <c r="K1467" i="20"/>
  <c r="K522" i="20"/>
  <c r="K1090" i="20"/>
  <c r="K1252" i="20"/>
  <c r="K867" i="20"/>
  <c r="K1300" i="20"/>
  <c r="K868" i="20"/>
  <c r="K841" i="20"/>
  <c r="K1450" i="20"/>
  <c r="K1408" i="20"/>
  <c r="K2159" i="20"/>
  <c r="K746" i="20"/>
  <c r="K1311" i="20"/>
  <c r="K1577" i="20"/>
  <c r="K1916" i="20"/>
  <c r="K1948" i="20"/>
  <c r="K1054" i="20"/>
  <c r="K168" i="20"/>
  <c r="K602" i="20"/>
  <c r="K795" i="20"/>
  <c r="K352" i="20"/>
  <c r="K722" i="20"/>
  <c r="K297" i="20"/>
  <c r="K246" i="20"/>
  <c r="K802" i="20"/>
  <c r="K1051" i="20"/>
  <c r="K1337" i="20"/>
  <c r="K1390" i="20"/>
  <c r="K987" i="20"/>
  <c r="K1305" i="20"/>
  <c r="K1346" i="20"/>
  <c r="K1106" i="20"/>
  <c r="K1776" i="20"/>
  <c r="K2049" i="20"/>
  <c r="K2081" i="20"/>
  <c r="K2060" i="20"/>
  <c r="K745" i="20"/>
  <c r="K312" i="20"/>
  <c r="K568" i="20"/>
  <c r="K127" i="20"/>
  <c r="K298" i="20"/>
  <c r="K554" i="20"/>
  <c r="K773" i="20"/>
  <c r="K1284" i="20"/>
  <c r="K931" i="20"/>
  <c r="K1332" i="20"/>
  <c r="K900" i="20"/>
  <c r="K873" i="20"/>
  <c r="K1482" i="20"/>
  <c r="K1440" i="20"/>
  <c r="K1793" i="20"/>
  <c r="K778" i="20"/>
  <c r="K1423" i="20"/>
  <c r="K1694" i="20"/>
  <c r="K1122" i="20"/>
  <c r="K1829" i="20"/>
  <c r="K942" i="20"/>
  <c r="K296" i="20"/>
  <c r="K680" i="20"/>
  <c r="K661" i="20"/>
  <c r="K1425" i="20"/>
  <c r="K786" i="20"/>
  <c r="K329" i="20"/>
  <c r="K278" i="20"/>
  <c r="K866" i="20"/>
  <c r="K1487" i="20"/>
  <c r="K425" i="20"/>
  <c r="K1411" i="20"/>
  <c r="K994" i="20"/>
  <c r="K1138" i="20"/>
  <c r="K1433" i="20"/>
  <c r="K1790" i="20"/>
  <c r="K1081" i="20"/>
  <c r="K1059" i="20"/>
  <c r="K1707" i="20"/>
  <c r="K1273" i="20"/>
  <c r="K1873" i="20"/>
  <c r="K1887" i="20"/>
  <c r="K2087" i="20"/>
  <c r="K2156" i="20"/>
  <c r="K730" i="20"/>
  <c r="K408" i="20"/>
  <c r="K664" i="20"/>
  <c r="K31" i="20"/>
  <c r="K394" i="20"/>
  <c r="K650" i="20"/>
  <c r="K1124" i="20"/>
  <c r="K1806" i="20"/>
  <c r="K1559" i="20"/>
  <c r="K1868" i="20"/>
  <c r="K996" i="20"/>
  <c r="K969" i="20"/>
  <c r="K1713" i="20"/>
  <c r="K2142" i="20"/>
  <c r="K273" i="20"/>
  <c r="K581" i="20"/>
  <c r="K1836" i="20"/>
  <c r="K1609" i="20"/>
  <c r="K1792" i="20"/>
  <c r="K206" i="20"/>
  <c r="K699" i="20"/>
  <c r="K15" i="20"/>
  <c r="K1960" i="20"/>
  <c r="K829" i="20"/>
  <c r="K1444" i="20"/>
  <c r="K917" i="20"/>
  <c r="K489" i="20"/>
  <c r="K269" i="20"/>
  <c r="K1371" i="20"/>
  <c r="K1170" i="20"/>
  <c r="K1465" i="20"/>
  <c r="K1703" i="20"/>
  <c r="K1097" i="20"/>
  <c r="K1113" i="20"/>
  <c r="K823" i="20"/>
  <c r="K1447" i="20"/>
  <c r="K1905" i="20"/>
  <c r="K1919" i="20"/>
  <c r="K2151" i="20"/>
  <c r="K249" i="20"/>
  <c r="K184" i="20"/>
  <c r="K440" i="20"/>
  <c r="K762" i="20"/>
  <c r="K381" i="20"/>
  <c r="K426" i="20"/>
  <c r="K882" i="20"/>
  <c r="K1156" i="20"/>
  <c r="K1615" i="20"/>
  <c r="K1123" i="20"/>
  <c r="K1980" i="20"/>
  <c r="K1028" i="20"/>
  <c r="K1001" i="20"/>
  <c r="K1745" i="20"/>
  <c r="K2123" i="20"/>
  <c r="K239" i="20"/>
  <c r="K645" i="20"/>
  <c r="K1353" i="20"/>
  <c r="K1630" i="20"/>
  <c r="K1889" i="20"/>
  <c r="K401" i="20"/>
  <c r="K1377" i="20"/>
  <c r="K1038" i="20"/>
  <c r="K1172" i="20"/>
  <c r="K1422" i="20"/>
  <c r="K99" i="20"/>
  <c r="K1521" i="20"/>
  <c r="K553" i="20"/>
  <c r="K1523" i="20"/>
  <c r="K1074" i="20"/>
  <c r="K1202" i="20"/>
  <c r="K1497" i="20"/>
  <c r="K1767" i="20"/>
  <c r="K1115" i="20"/>
  <c r="K769" i="20"/>
  <c r="K887" i="20"/>
  <c r="K1680" i="20"/>
  <c r="K1826" i="20"/>
  <c r="K1953" i="20"/>
  <c r="K2129" i="20"/>
  <c r="K191" i="20"/>
  <c r="K216" i="20"/>
  <c r="K472" i="20"/>
  <c r="K703" i="20"/>
  <c r="K445" i="20"/>
  <c r="K458" i="20"/>
  <c r="K946" i="20"/>
  <c r="K1188" i="20"/>
  <c r="K1647" i="20"/>
  <c r="K1187" i="20"/>
  <c r="K804" i="20"/>
  <c r="K1407" i="20"/>
  <c r="K1033" i="20"/>
  <c r="K1161" i="20"/>
  <c r="K1950" i="20"/>
  <c r="K733" i="20"/>
  <c r="K962" i="20"/>
  <c r="K1449" i="20"/>
  <c r="K1129" i="20"/>
  <c r="K2001" i="20"/>
  <c r="K529" i="20"/>
  <c r="K417" i="20"/>
  <c r="K346" i="20"/>
  <c r="K649" i="20"/>
  <c r="K1624" i="20"/>
  <c r="K1531" i="20"/>
  <c r="K1382" i="20"/>
  <c r="K617" i="20"/>
  <c r="K309" i="20"/>
  <c r="K760" i="20"/>
  <c r="K1234" i="20"/>
  <c r="K1529" i="20"/>
  <c r="K859" i="20"/>
  <c r="K1179" i="20"/>
  <c r="K1900" i="20"/>
  <c r="K951" i="20"/>
  <c r="K1712" i="20"/>
  <c r="K1996" i="20"/>
  <c r="K1985" i="20"/>
  <c r="K1835" i="20"/>
  <c r="K1459" i="20"/>
  <c r="K248" i="20"/>
  <c r="K504" i="20"/>
  <c r="K735" i="20"/>
  <c r="K605" i="20"/>
  <c r="K490" i="20"/>
  <c r="K1010" i="20"/>
  <c r="K1220" i="20"/>
  <c r="K1600" i="20"/>
  <c r="K1251" i="20"/>
  <c r="K836" i="20"/>
  <c r="K809" i="20"/>
  <c r="K1418" i="20"/>
  <c r="K1225" i="20"/>
  <c r="K1982" i="20"/>
  <c r="K806" i="20"/>
  <c r="K1026" i="20"/>
  <c r="K1481" i="20"/>
  <c r="K1298" i="20"/>
  <c r="K2046" i="20"/>
  <c r="K713" i="20"/>
  <c r="K545" i="20"/>
  <c r="K474" i="20"/>
  <c r="K560" i="20"/>
  <c r="K1025" i="20"/>
  <c r="K47" i="20"/>
  <c r="K1574" i="20"/>
  <c r="K1249" i="20"/>
  <c r="K585" i="20"/>
  <c r="K208" i="20"/>
  <c r="K656" i="20"/>
  <c r="K290" i="20"/>
  <c r="K546" i="20"/>
  <c r="K460" i="20"/>
  <c r="K1052" i="20"/>
  <c r="K1369" i="20"/>
  <c r="K1852" i="20"/>
  <c r="K1049" i="20"/>
  <c r="K1884" i="20"/>
  <c r="K1378" i="20"/>
  <c r="K1145" i="20"/>
  <c r="K1808" i="20"/>
  <c r="K2062" i="20"/>
  <c r="K2010" i="20"/>
  <c r="K2092" i="20"/>
  <c r="K254" i="20"/>
  <c r="K344" i="20"/>
  <c r="K600" i="20"/>
  <c r="K95" i="20"/>
  <c r="K330" i="20"/>
  <c r="K586" i="20"/>
  <c r="K1060" i="20"/>
  <c r="K1678" i="20"/>
  <c r="K995" i="20"/>
  <c r="K1364" i="20"/>
  <c r="K932" i="20"/>
  <c r="K905" i="20"/>
  <c r="K1514" i="20"/>
  <c r="K1536" i="20"/>
  <c r="K126" i="20"/>
  <c r="K293" i="20"/>
  <c r="K1186" i="20"/>
  <c r="K1071" i="20"/>
  <c r="K1143" i="20"/>
  <c r="K1978" i="20"/>
  <c r="K211" i="20"/>
  <c r="K794" i="20"/>
  <c r="K744" i="20"/>
  <c r="K364" i="20"/>
  <c r="K851" i="20"/>
  <c r="K848" i="20"/>
  <c r="K361" i="20"/>
  <c r="K714" i="20"/>
  <c r="K930" i="20"/>
  <c r="K765" i="20"/>
  <c r="K1401" i="20"/>
  <c r="K1726" i="20"/>
  <c r="K1065" i="20"/>
  <c r="K1646" i="20"/>
  <c r="K1675" i="20"/>
  <c r="K1209" i="20"/>
  <c r="K1841" i="20"/>
  <c r="K1855" i="20"/>
  <c r="K2042" i="20"/>
  <c r="K2124" i="20"/>
  <c r="K286" i="20"/>
  <c r="K376" i="20"/>
  <c r="K632" i="20"/>
  <c r="K63" i="20"/>
  <c r="K362" i="20"/>
  <c r="K618" i="20"/>
  <c r="K1092" i="20"/>
  <c r="K1742" i="20"/>
  <c r="K1055" i="20"/>
  <c r="K1593" i="20"/>
  <c r="K964" i="20"/>
  <c r="K937" i="20"/>
  <c r="K1546" i="20"/>
  <c r="K1568" i="20"/>
  <c r="K94" i="20"/>
  <c r="K389" i="20"/>
  <c r="K1218" i="20"/>
  <c r="K1335" i="20"/>
  <c r="K1664" i="20"/>
  <c r="K2108" i="20"/>
  <c r="K564" i="20"/>
  <c r="K277" i="20"/>
  <c r="K1101" i="20"/>
  <c r="K779" i="20"/>
  <c r="K1316" i="20"/>
  <c r="K1261" i="20"/>
  <c r="K1819" i="20"/>
  <c r="K1824" i="20"/>
  <c r="K1030" i="20"/>
  <c r="K336" i="20"/>
  <c r="K103" i="20"/>
  <c r="K418" i="20"/>
  <c r="K674" i="20"/>
  <c r="K723" i="20"/>
  <c r="K1201" i="20"/>
  <c r="K892" i="20"/>
  <c r="K83" i="20"/>
  <c r="K285" i="20"/>
  <c r="K720" i="20"/>
  <c r="K864" i="20"/>
  <c r="K1302" i="20"/>
  <c r="K1069" i="20"/>
  <c r="K11" i="20"/>
  <c r="K569" i="20"/>
  <c r="K320" i="20"/>
  <c r="K306" i="20"/>
  <c r="K562" i="20"/>
  <c r="K781" i="20"/>
  <c r="K1228" i="20"/>
  <c r="K1372" i="20"/>
  <c r="K1004" i="20"/>
  <c r="K1190" i="20"/>
  <c r="K1586" i="20"/>
  <c r="K1627" i="20"/>
  <c r="K1039" i="20"/>
  <c r="K1279" i="20"/>
  <c r="K2009" i="20"/>
  <c r="K189" i="20"/>
  <c r="K1777" i="20"/>
  <c r="K1739" i="20"/>
  <c r="K2102" i="20"/>
  <c r="K66" i="20"/>
  <c r="K1611" i="20"/>
  <c r="K1135" i="20"/>
  <c r="K1944" i="20"/>
  <c r="K2137" i="20"/>
  <c r="K1872" i="20"/>
  <c r="K1947" i="20"/>
  <c r="K2103" i="20"/>
  <c r="K737" i="20"/>
  <c r="K1066" i="20"/>
  <c r="K1162" i="20"/>
  <c r="K1631" i="20"/>
  <c r="K1011" i="20"/>
  <c r="K1267" i="20"/>
  <c r="K1684" i="20"/>
  <c r="K884" i="20"/>
  <c r="K1381" i="20"/>
  <c r="K1370" i="20"/>
  <c r="K1296" i="20"/>
  <c r="K1347" i="20"/>
  <c r="K1486" i="20"/>
  <c r="K1794" i="20"/>
  <c r="K1018" i="20"/>
  <c r="K928" i="20"/>
  <c r="K997" i="20"/>
  <c r="K1679" i="20"/>
  <c r="K1085" i="20"/>
  <c r="K1556" i="20"/>
  <c r="K1535" i="20"/>
  <c r="K1386" i="20"/>
  <c r="K1797" i="20"/>
  <c r="K1328" i="20"/>
  <c r="K2125" i="20"/>
  <c r="K2064" i="20"/>
  <c r="K1979" i="20"/>
  <c r="K1280" i="20"/>
  <c r="K1317" i="20"/>
  <c r="K2157" i="20"/>
  <c r="K1997" i="20"/>
  <c r="K1180" i="20"/>
  <c r="K1388" i="20"/>
  <c r="K1020" i="20"/>
  <c r="K918" i="20"/>
  <c r="K468" i="20"/>
  <c r="K1499" i="20"/>
  <c r="K1473" i="20"/>
  <c r="K1430" i="20"/>
  <c r="K1173" i="20"/>
  <c r="K441" i="20"/>
  <c r="K192" i="20"/>
  <c r="K672" i="20"/>
  <c r="K434" i="20"/>
  <c r="K770" i="20"/>
  <c r="K1100" i="20"/>
  <c r="K1659" i="20"/>
  <c r="K1920" i="20"/>
  <c r="K849" i="20"/>
  <c r="K1522" i="20"/>
  <c r="K1498" i="20"/>
  <c r="K911" i="20"/>
  <c r="K1151" i="20"/>
  <c r="K1649" i="20"/>
  <c r="K2054" i="20"/>
  <c r="K1854" i="20"/>
  <c r="K1206" i="20"/>
  <c r="K1601" i="20"/>
  <c r="K2075" i="20"/>
  <c r="K1867" i="20"/>
  <c r="K959" i="20"/>
  <c r="K1617" i="20"/>
  <c r="K2006" i="20"/>
  <c r="K210" i="20"/>
  <c r="K2118" i="20"/>
  <c r="K82" i="20"/>
  <c r="K131" i="20"/>
  <c r="K986" i="20"/>
  <c r="K976" i="20"/>
  <c r="K1605" i="20"/>
  <c r="K1791" i="20"/>
  <c r="K1139" i="20"/>
  <c r="K1508" i="20"/>
  <c r="K1812" i="20"/>
  <c r="K857" i="20"/>
  <c r="K1541" i="20"/>
  <c r="K1562" i="20"/>
  <c r="K938" i="20"/>
  <c r="K893" i="20"/>
  <c r="K1749" i="20"/>
  <c r="K115" i="20"/>
  <c r="K628" i="20"/>
  <c r="K1519" i="20"/>
  <c r="K1242" i="20"/>
  <c r="K1807" i="20"/>
  <c r="K1283" i="20"/>
  <c r="K1732" i="20"/>
  <c r="K1557" i="20"/>
  <c r="K1376" i="20"/>
  <c r="K2112" i="20"/>
  <c r="K1456" i="20"/>
  <c r="K1935" i="20"/>
  <c r="K2111" i="20"/>
  <c r="K1152" i="20"/>
  <c r="K1718" i="20"/>
  <c r="K1765" i="20"/>
  <c r="K1845" i="20"/>
  <c r="K2106" i="20"/>
  <c r="K2160" i="20"/>
  <c r="K144" i="20"/>
  <c r="K125" i="20"/>
  <c r="K271" i="20"/>
  <c r="K54" i="20"/>
  <c r="K367" i="20"/>
  <c r="K324" i="20"/>
  <c r="K244" i="20"/>
  <c r="K724" i="20"/>
  <c r="K711" i="20"/>
  <c r="K854" i="20"/>
  <c r="K1102" i="20"/>
  <c r="K1480" i="20"/>
  <c r="K1688" i="20"/>
  <c r="K1896" i="20"/>
  <c r="K1657" i="20"/>
  <c r="K1849" i="20"/>
  <c r="K1262" i="20"/>
  <c r="K411" i="20"/>
  <c r="K155" i="20"/>
  <c r="K594" i="20"/>
  <c r="K1910" i="20"/>
  <c r="K415" i="20"/>
  <c r="K550" i="20"/>
  <c r="K1576" i="20"/>
  <c r="K1073" i="20"/>
  <c r="K1832" i="20"/>
  <c r="K1175" i="20"/>
  <c r="K777" i="20"/>
  <c r="K1121" i="20"/>
  <c r="K2132" i="20"/>
  <c r="K876" i="20"/>
  <c r="K1461" i="20"/>
  <c r="K1580" i="20"/>
  <c r="K1708" i="20"/>
  <c r="K1437" i="20"/>
  <c r="K1581" i="20"/>
  <c r="K1709" i="20"/>
  <c r="K1837" i="20"/>
  <c r="K1965" i="20"/>
  <c r="K2069" i="20"/>
  <c r="K2036" i="20"/>
  <c r="K65" i="20"/>
  <c r="K348" i="20"/>
  <c r="K172" i="20"/>
  <c r="K565" i="20"/>
  <c r="K516" i="20"/>
  <c r="K705" i="20"/>
  <c r="K1131" i="20"/>
  <c r="K853" i="20"/>
  <c r="K1272" i="20"/>
  <c r="K1093" i="20"/>
  <c r="K1639" i="20"/>
  <c r="K1799" i="20"/>
  <c r="K1927" i="20"/>
  <c r="K2119" i="20"/>
  <c r="K72" i="20"/>
  <c r="K37" i="20"/>
  <c r="K165" i="20"/>
  <c r="K204" i="20"/>
  <c r="K89" i="20"/>
  <c r="K217" i="20"/>
  <c r="K23" i="20"/>
  <c r="K446" i="20"/>
  <c r="K343" i="20"/>
  <c r="K471" i="20"/>
  <c r="K686" i="20"/>
  <c r="K878" i="20"/>
  <c r="K655" i="20"/>
  <c r="K327" i="20"/>
  <c r="K619" i="20"/>
  <c r="K1278" i="20"/>
  <c r="K879" i="20"/>
  <c r="K1731" i="20"/>
  <c r="K1859" i="20"/>
  <c r="K973" i="20"/>
  <c r="K1490" i="20"/>
  <c r="K2155" i="20"/>
  <c r="K295" i="20"/>
  <c r="K636" i="20"/>
  <c r="K67" i="20"/>
  <c r="K1442" i="20"/>
  <c r="K1019" i="20"/>
  <c r="K1387" i="20"/>
  <c r="K1144" i="20"/>
  <c r="K80" i="20"/>
  <c r="K61" i="20"/>
  <c r="K571" i="20"/>
  <c r="K595" i="20"/>
  <c r="K134" i="20"/>
  <c r="K325" i="20"/>
  <c r="K164" i="20"/>
  <c r="K548" i="20"/>
  <c r="K647" i="20"/>
  <c r="K840" i="20"/>
  <c r="K948" i="20"/>
  <c r="K903" i="20"/>
  <c r="K1560" i="20"/>
  <c r="K1768" i="20"/>
  <c r="K1072" i="20"/>
  <c r="K1753" i="20"/>
  <c r="K1945" i="20"/>
  <c r="K331" i="20"/>
  <c r="K491" i="20"/>
  <c r="K145" i="20"/>
  <c r="K742" i="20"/>
  <c r="K1871" i="20"/>
  <c r="K518" i="20"/>
  <c r="K1150" i="20"/>
  <c r="K1737" i="20"/>
  <c r="K429" i="20"/>
  <c r="K1198" i="20"/>
  <c r="K1287" i="20"/>
  <c r="K1205" i="20"/>
  <c r="K2052" i="20"/>
  <c r="K812" i="20"/>
  <c r="K1221" i="20"/>
  <c r="K1516" i="20"/>
  <c r="K1644" i="20"/>
  <c r="K1772" i="20"/>
  <c r="K1517" i="20"/>
  <c r="K1645" i="20"/>
  <c r="K1773" i="20"/>
  <c r="K1901" i="20"/>
  <c r="K2005" i="20"/>
  <c r="K2133" i="20"/>
  <c r="K116" i="20"/>
  <c r="K27" i="20"/>
  <c r="K1057" i="20"/>
  <c r="K233" i="20"/>
  <c r="K187" i="20"/>
  <c r="K782" i="20"/>
  <c r="K741" i="20"/>
  <c r="K1227" i="20"/>
  <c r="K1208" i="20"/>
  <c r="K1336" i="20"/>
  <c r="K1543" i="20"/>
  <c r="K1719" i="20"/>
  <c r="K1863" i="20"/>
  <c r="K1181" i="20"/>
  <c r="K1269" i="20"/>
  <c r="K136" i="20"/>
  <c r="K101" i="20"/>
  <c r="K92" i="20"/>
  <c r="K25" i="20"/>
  <c r="K153" i="20"/>
  <c r="K46" i="20"/>
  <c r="K279" i="20"/>
  <c r="K510" i="20"/>
  <c r="K407" i="20"/>
  <c r="K275" i="20"/>
  <c r="K814" i="20"/>
  <c r="K456" i="20"/>
  <c r="K783" i="20"/>
  <c r="K403" i="20"/>
  <c r="K843" i="20"/>
  <c r="K1111" i="20"/>
  <c r="K1651" i="20"/>
  <c r="K1795" i="20"/>
  <c r="K1923" i="20"/>
  <c r="K1722" i="20"/>
  <c r="K1746" i="20"/>
  <c r="K1930" i="20"/>
  <c r="K508" i="20"/>
  <c r="K700" i="20"/>
  <c r="K1042" i="20"/>
  <c r="K939" i="20"/>
  <c r="K1259" i="20"/>
  <c r="K601" i="20"/>
  <c r="K921" i="20"/>
  <c r="K1754" i="20"/>
  <c r="K1506" i="20"/>
  <c r="K1345" i="20"/>
  <c r="K2098" i="20"/>
  <c r="K1995" i="20"/>
  <c r="K148" i="20"/>
  <c r="K438" i="20"/>
  <c r="K479" i="20"/>
  <c r="K758" i="20"/>
  <c r="K1189" i="20"/>
  <c r="K1755" i="20"/>
  <c r="K1207" i="20"/>
  <c r="K1964" i="20"/>
  <c r="K2033" i="20"/>
  <c r="K1937" i="20"/>
  <c r="K2012" i="20"/>
  <c r="K190" i="20"/>
  <c r="K561" i="20"/>
  <c r="K261" i="20"/>
  <c r="K372" i="20"/>
  <c r="K731" i="20"/>
  <c r="K449" i="20"/>
  <c r="K200" i="20"/>
  <c r="K858" i="20"/>
  <c r="K653" i="20"/>
  <c r="K378" i="20"/>
  <c r="K634" i="20"/>
  <c r="K683" i="20"/>
  <c r="K1076" i="20"/>
  <c r="K725" i="20"/>
  <c r="K135" i="20"/>
  <c r="K428" i="20"/>
  <c r="K1294" i="20"/>
  <c r="K1972" i="20"/>
  <c r="K1571" i="20"/>
  <c r="K883" i="20"/>
  <c r="K1625" i="20"/>
  <c r="K590" i="20"/>
  <c r="K755" i="20"/>
  <c r="K880" i="20"/>
  <c r="K981" i="20"/>
  <c r="K1414" i="20"/>
  <c r="K819" i="20"/>
  <c r="K393" i="20"/>
  <c r="K1094" i="20"/>
  <c r="K432" i="20"/>
  <c r="K39" i="20"/>
  <c r="K450" i="20"/>
  <c r="K738" i="20"/>
  <c r="K1109" i="20"/>
  <c r="K1212" i="20"/>
  <c r="K1420" i="20"/>
  <c r="K1375" i="20"/>
  <c r="K982" i="20"/>
  <c r="K532" i="20"/>
  <c r="K768" i="20"/>
  <c r="K1505" i="20"/>
  <c r="K1462" i="20"/>
  <c r="K1237" i="20"/>
  <c r="K473" i="20"/>
  <c r="K224" i="20"/>
  <c r="K1062" i="20"/>
  <c r="K466" i="20"/>
  <c r="K675" i="20"/>
  <c r="K1132" i="20"/>
  <c r="K1169" i="20"/>
  <c r="K908" i="20"/>
  <c r="K881" i="20"/>
  <c r="K1691" i="20"/>
  <c r="K1702" i="20"/>
  <c r="K943" i="20"/>
  <c r="K1183" i="20"/>
  <c r="K1904" i="20"/>
  <c r="K237" i="20"/>
  <c r="K1918" i="20"/>
  <c r="K1238" i="20"/>
  <c r="K1658" i="20"/>
  <c r="K162" i="20"/>
  <c r="K1899" i="20"/>
  <c r="K925" i="20"/>
  <c r="K2139" i="20"/>
  <c r="K1762" i="20"/>
  <c r="K2034" i="20"/>
  <c r="K1466" i="20"/>
  <c r="K1673" i="20"/>
  <c r="K557" i="20"/>
  <c r="K534" i="20"/>
  <c r="K598" i="20"/>
  <c r="K1091" i="20"/>
  <c r="K360" i="20"/>
  <c r="K1177" i="20"/>
  <c r="K1696" i="20"/>
  <c r="K1921" i="20"/>
  <c r="K2099" i="20"/>
  <c r="K1951" i="20"/>
  <c r="K2140" i="20"/>
  <c r="K433" i="20"/>
  <c r="K826" i="20"/>
  <c r="K1006" i="20"/>
  <c r="K596" i="20"/>
  <c r="K1880" i="20"/>
  <c r="K577" i="20"/>
  <c r="K328" i="20"/>
  <c r="K245" i="20"/>
  <c r="K250" i="20"/>
  <c r="K506" i="20"/>
  <c r="K696" i="20"/>
  <c r="K789" i="20"/>
  <c r="K1204" i="20"/>
  <c r="K1491" i="20"/>
  <c r="K926" i="20"/>
  <c r="K824" i="20"/>
  <c r="K1454" i="20"/>
  <c r="K107" i="20"/>
  <c r="K1478" i="20"/>
  <c r="K1348" i="20"/>
  <c r="K721" i="20"/>
  <c r="K301" i="20"/>
  <c r="K850" i="20"/>
  <c r="K1327" i="20"/>
  <c r="K1553" i="20"/>
  <c r="K1584" i="20"/>
  <c r="K1638" i="20"/>
  <c r="K693" i="20"/>
  <c r="K240" i="20"/>
  <c r="K1563" i="20"/>
  <c r="K322" i="20"/>
  <c r="K578" i="20"/>
  <c r="K524" i="20"/>
  <c r="K1084" i="20"/>
  <c r="K1292" i="20"/>
  <c r="K924" i="20"/>
  <c r="K51" i="20"/>
  <c r="K317" i="20"/>
  <c r="K736" i="20"/>
  <c r="K1295" i="20"/>
  <c r="K1334" i="20"/>
  <c r="K1110" i="20"/>
  <c r="K345" i="20"/>
  <c r="K934" i="20"/>
  <c r="K480" i="20"/>
  <c r="K338" i="20"/>
  <c r="K626" i="20"/>
  <c r="K941" i="20"/>
  <c r="K1260" i="20"/>
  <c r="K1404" i="20"/>
  <c r="K1036" i="20"/>
  <c r="K1222" i="20"/>
  <c r="K1105" i="20"/>
  <c r="K1665" i="20"/>
  <c r="K1193" i="20"/>
  <c r="K1488" i="20"/>
  <c r="K2041" i="20"/>
  <c r="K173" i="20"/>
  <c r="K1809" i="20"/>
  <c r="K1771" i="20"/>
  <c r="K2134" i="20"/>
  <c r="K34" i="20"/>
  <c r="K1643" i="20"/>
  <c r="K991" i="20"/>
  <c r="K1738" i="20"/>
  <c r="K2038" i="20"/>
  <c r="K194" i="20"/>
  <c r="K2150" i="20"/>
  <c r="K50" i="20"/>
  <c r="K1299" i="20"/>
  <c r="K1395" i="20"/>
  <c r="K1008" i="20"/>
  <c r="K1457" i="20"/>
  <c r="K915" i="20"/>
  <c r="K1171" i="20"/>
  <c r="K1540" i="20"/>
  <c r="K788" i="20"/>
  <c r="K889" i="20"/>
  <c r="K1573" i="20"/>
  <c r="K1653" i="20"/>
  <c r="K1002" i="20"/>
  <c r="K957" i="20"/>
  <c r="K1265" i="20"/>
  <c r="K697" i="20"/>
  <c r="K660" i="20"/>
  <c r="K837" i="20"/>
  <c r="K1274" i="20"/>
  <c r="K899" i="20"/>
  <c r="K1313" i="20"/>
  <c r="K1764" i="20"/>
  <c r="K1290" i="20"/>
  <c r="K1844" i="20"/>
  <c r="K2144" i="20"/>
  <c r="K1654" i="20"/>
  <c r="K2059" i="20"/>
  <c r="K2143" i="20"/>
  <c r="K1184" i="20"/>
  <c r="K1782" i="20"/>
  <c r="K1858" i="20"/>
  <c r="K1877" i="20"/>
  <c r="K2138" i="20"/>
  <c r="K96" i="20"/>
  <c r="K77" i="20"/>
  <c r="K587" i="20"/>
  <c r="K651" i="20"/>
  <c r="K166" i="20"/>
  <c r="K55" i="20"/>
  <c r="K305" i="20"/>
  <c r="K676" i="20"/>
  <c r="K663" i="20"/>
  <c r="K872" i="20"/>
  <c r="K980" i="20"/>
  <c r="K967" i="20"/>
  <c r="K1608" i="20"/>
  <c r="K1784" i="20"/>
  <c r="K1159" i="20"/>
  <c r="K1785" i="20"/>
  <c r="K1961" i="20"/>
  <c r="K363" i="20"/>
  <c r="K507" i="20"/>
  <c r="K161" i="20"/>
  <c r="K906" i="20"/>
  <c r="K2023" i="20"/>
  <c r="K727" i="20"/>
  <c r="K1374" i="20"/>
  <c r="K1769" i="20"/>
  <c r="K790" i="20"/>
  <c r="K1230" i="20"/>
  <c r="K1319" i="20"/>
  <c r="K1397" i="20"/>
  <c r="K2068" i="20"/>
  <c r="K828" i="20"/>
  <c r="K1285" i="20"/>
  <c r="K1532" i="20"/>
  <c r="K1660" i="20"/>
  <c r="K1788" i="20"/>
  <c r="K1533" i="20"/>
  <c r="K1661" i="20"/>
  <c r="K1789" i="20"/>
  <c r="K1917" i="20"/>
  <c r="K2021" i="20"/>
  <c r="K2149" i="20"/>
  <c r="K17" i="20"/>
  <c r="K91" i="20"/>
  <c r="K1009" i="20"/>
  <c r="K313" i="20"/>
  <c r="K251" i="20"/>
  <c r="K847" i="20"/>
  <c r="K805" i="20"/>
  <c r="K1291" i="20"/>
  <c r="K1224" i="20"/>
  <c r="K1352" i="20"/>
  <c r="K1575" i="20"/>
  <c r="K1735" i="20"/>
  <c r="K1879" i="20"/>
  <c r="K1975" i="20"/>
  <c r="K24" i="20"/>
  <c r="K152" i="20"/>
  <c r="K117" i="20"/>
  <c r="K140" i="20"/>
  <c r="K41" i="20"/>
  <c r="K169" i="20"/>
  <c r="K78" i="20"/>
  <c r="K339" i="20"/>
  <c r="K526" i="20"/>
  <c r="K423" i="20"/>
  <c r="K606" i="20"/>
  <c r="K830" i="20"/>
  <c r="K607" i="20"/>
  <c r="K815" i="20"/>
  <c r="K419" i="20"/>
  <c r="K894" i="20"/>
  <c r="K1127" i="20"/>
  <c r="K1683" i="20"/>
  <c r="K1811" i="20"/>
  <c r="K1939" i="20"/>
  <c r="K1850" i="20"/>
  <c r="K1810" i="20"/>
  <c r="K1987" i="20"/>
  <c r="K572" i="20"/>
  <c r="K716" i="20"/>
  <c r="K1394" i="20"/>
  <c r="K955" i="20"/>
  <c r="K1275" i="20"/>
  <c r="K665" i="20"/>
  <c r="K985" i="20"/>
  <c r="K1882" i="20"/>
  <c r="K1570" i="20"/>
  <c r="K1986" i="20"/>
  <c r="K2114" i="20"/>
  <c r="K427" i="20"/>
  <c r="K1929" i="20"/>
  <c r="K573" i="20"/>
  <c r="K431" i="20"/>
  <c r="K614" i="20"/>
  <c r="K1232" i="20"/>
  <c r="K424" i="20"/>
  <c r="K767" i="20"/>
  <c r="K1472" i="20"/>
  <c r="K181" i="20"/>
  <c r="K1963" i="20"/>
  <c r="K175" i="20"/>
  <c r="K253" i="20"/>
  <c r="K834" i="20"/>
  <c r="K1551" i="20"/>
  <c r="K1385" i="20"/>
  <c r="K1758" i="20"/>
  <c r="K1662" i="20"/>
  <c r="K1787" i="20"/>
  <c r="K1271" i="20"/>
  <c r="K1825" i="20"/>
  <c r="K2065" i="20"/>
  <c r="K1969" i="20"/>
  <c r="K2044" i="20"/>
  <c r="K174" i="20"/>
  <c r="K593" i="20"/>
  <c r="K753" i="20"/>
  <c r="K436" i="20"/>
  <c r="K1165" i="20"/>
  <c r="K481" i="20"/>
  <c r="K232" i="20"/>
  <c r="K763" i="20"/>
  <c r="K910" i="20"/>
  <c r="K410" i="20"/>
  <c r="K666" i="20"/>
  <c r="K715" i="20"/>
  <c r="K1108" i="20"/>
  <c r="K1507" i="20"/>
  <c r="K71" i="20"/>
  <c r="K492" i="20"/>
  <c r="K1326" i="20"/>
  <c r="K1399" i="20"/>
  <c r="K1329" i="20"/>
  <c r="K1231" i="20"/>
  <c r="K1993" i="20"/>
  <c r="K1970" i="20"/>
  <c r="K1842" i="20"/>
  <c r="K1990" i="20"/>
  <c r="K2135" i="20"/>
  <c r="K1379" i="20"/>
  <c r="K1892" i="20"/>
  <c r="K1194" i="20"/>
  <c r="K1695" i="20"/>
  <c r="K1043" i="20"/>
  <c r="K1297" i="20"/>
  <c r="K1716" i="20"/>
  <c r="K1471" i="20"/>
  <c r="K1445" i="20"/>
  <c r="K1402" i="20"/>
  <c r="K1331" i="20"/>
  <c r="K1149" i="20"/>
  <c r="K1550" i="20"/>
  <c r="K1503" i="20"/>
  <c r="K1098" i="20"/>
  <c r="K960" i="20"/>
  <c r="K1146" i="20"/>
  <c r="K1711" i="20"/>
  <c r="K1217" i="20"/>
  <c r="K1590" i="20"/>
  <c r="K1860" i="20"/>
  <c r="K1114" i="20"/>
  <c r="K2016" i="20"/>
  <c r="K1360" i="20"/>
  <c r="K2107" i="20"/>
  <c r="K2096" i="20"/>
  <c r="K1056" i="20"/>
  <c r="K1583" i="20"/>
  <c r="K1602" i="20"/>
  <c r="K2147" i="20"/>
  <c r="K2029" i="20"/>
  <c r="K32" i="20"/>
  <c r="K160" i="20"/>
  <c r="K141" i="20"/>
  <c r="K335" i="20"/>
  <c r="K86" i="20"/>
  <c r="K399" i="20"/>
  <c r="K461" i="20"/>
  <c r="K308" i="20"/>
  <c r="K599" i="20"/>
  <c r="K743" i="20"/>
  <c r="K886" i="20"/>
  <c r="K1134" i="20"/>
  <c r="K1496" i="20"/>
  <c r="K1704" i="20"/>
  <c r="K1912" i="20"/>
  <c r="K1689" i="20"/>
  <c r="K1865" i="20"/>
  <c r="K1246" i="20"/>
  <c r="K443" i="20"/>
  <c r="K81" i="20"/>
  <c r="K566" i="20"/>
  <c r="K1958" i="20"/>
  <c r="K477" i="20"/>
  <c r="K213" i="20"/>
  <c r="K1672" i="20"/>
  <c r="K22" i="20"/>
  <c r="K1928" i="20"/>
  <c r="K1191" i="20"/>
  <c r="K1396" i="20"/>
  <c r="K1988" i="20"/>
  <c r="K2148" i="20"/>
  <c r="K1064" i="20"/>
  <c r="K1468" i="20"/>
  <c r="K1596" i="20"/>
  <c r="K1724" i="20"/>
  <c r="K1469" i="20"/>
  <c r="K1597" i="20"/>
  <c r="K1725" i="20"/>
  <c r="K1853" i="20"/>
  <c r="K1185" i="20"/>
  <c r="K2085" i="20"/>
  <c r="K1303" i="20"/>
  <c r="K113" i="20"/>
  <c r="K1034" i="20"/>
  <c r="K220" i="20"/>
  <c r="K597" i="20"/>
  <c r="K638" i="20"/>
  <c r="K833" i="20"/>
  <c r="K1147" i="20"/>
  <c r="K885" i="20"/>
  <c r="K1288" i="20"/>
  <c r="K1479" i="20"/>
  <c r="K1655" i="20"/>
  <c r="K1815" i="20"/>
  <c r="K1943" i="20"/>
  <c r="K383" i="20"/>
  <c r="K88" i="20"/>
  <c r="K53" i="20"/>
  <c r="K12" i="20"/>
  <c r="K252" i="20"/>
  <c r="K105" i="20"/>
  <c r="K265" i="20"/>
  <c r="K87" i="20"/>
  <c r="K462" i="20"/>
  <c r="K359" i="20"/>
  <c r="K487" i="20"/>
  <c r="K734" i="20"/>
  <c r="K35" i="20"/>
  <c r="K687" i="20"/>
  <c r="K355" i="20"/>
  <c r="K667" i="20"/>
  <c r="K1047" i="20"/>
  <c r="K1603" i="20"/>
  <c r="K1747" i="20"/>
  <c r="K1875" i="20"/>
  <c r="K1037" i="20"/>
  <c r="K1554" i="20"/>
  <c r="K1281" i="20"/>
  <c r="K643" i="20"/>
  <c r="K652" i="20"/>
  <c r="K528" i="20"/>
  <c r="K1458" i="20"/>
  <c r="K1035" i="20"/>
  <c r="K1403" i="20"/>
  <c r="K717" i="20"/>
  <c r="K989" i="20"/>
  <c r="K871" i="20"/>
  <c r="K1890" i="20"/>
  <c r="K2050" i="20"/>
  <c r="K1706" i="20"/>
  <c r="K671" i="20"/>
  <c r="K180" i="20"/>
  <c r="K454" i="20"/>
  <c r="K495" i="20"/>
  <c r="K774" i="20"/>
  <c r="K2067" i="20"/>
  <c r="K1578" i="20"/>
  <c r="K1167" i="20"/>
  <c r="K1610" i="20"/>
  <c r="K2015" i="20"/>
  <c r="K62" i="20"/>
  <c r="K262" i="20"/>
  <c r="K453" i="20"/>
  <c r="K1058" i="20"/>
  <c r="K1250" i="20"/>
  <c r="K1513" i="20"/>
  <c r="K1289" i="20"/>
  <c r="K1330" i="20"/>
  <c r="K1241" i="20"/>
  <c r="K1728" i="20"/>
  <c r="K1946" i="20"/>
  <c r="K225" i="20"/>
  <c r="K2113" i="20"/>
  <c r="K238" i="20"/>
  <c r="K465" i="20"/>
  <c r="K890" i="20"/>
  <c r="K266" i="20"/>
  <c r="K1555" i="20"/>
  <c r="K353" i="20"/>
  <c r="K689" i="20"/>
  <c r="K616" i="20"/>
  <c r="K143" i="20"/>
  <c r="K282" i="20"/>
  <c r="K538" i="20"/>
  <c r="K712" i="20"/>
  <c r="K949" i="20"/>
  <c r="K1236" i="20"/>
  <c r="K810" i="20"/>
  <c r="K990" i="20"/>
  <c r="K856" i="20"/>
  <c r="K1848" i="20"/>
  <c r="K43" i="20"/>
  <c r="K1542" i="20"/>
  <c r="K1380" i="20"/>
  <c r="K950" i="20"/>
  <c r="K333" i="20"/>
  <c r="K784" i="20"/>
  <c r="K757" i="20"/>
  <c r="K1318" i="20"/>
  <c r="K1616" i="20"/>
  <c r="K1714" i="20"/>
  <c r="K902" i="20"/>
  <c r="K272" i="20"/>
  <c r="K231" i="20"/>
  <c r="K354" i="20"/>
  <c r="K610" i="20"/>
  <c r="K588" i="20"/>
  <c r="K1116" i="20"/>
  <c r="K1324" i="20"/>
  <c r="K956" i="20"/>
  <c r="K337" i="20"/>
  <c r="K690" i="20"/>
  <c r="K752" i="20"/>
  <c r="K1391" i="20"/>
  <c r="K1366" i="20"/>
  <c r="K1153" i="20"/>
  <c r="K377" i="20"/>
  <c r="K998" i="20"/>
  <c r="K608" i="20"/>
  <c r="K370" i="20"/>
  <c r="K658" i="20"/>
  <c r="K1005" i="20"/>
  <c r="K1470" i="20"/>
  <c r="K1436" i="20"/>
  <c r="K1439" i="20"/>
  <c r="K1254" i="20"/>
  <c r="K1343" i="20"/>
  <c r="K1697" i="20"/>
  <c r="K1257" i="20"/>
  <c r="K1520" i="20"/>
  <c r="K2073" i="20"/>
  <c r="K1956" i="20"/>
  <c r="K1142" i="20"/>
  <c r="K1803" i="20"/>
  <c r="K2121" i="20"/>
  <c r="K1830" i="20"/>
  <c r="K863" i="20"/>
  <c r="K1263" i="20"/>
  <c r="K2025" i="20"/>
  <c r="K2003" i="20"/>
  <c r="K1906" i="20"/>
  <c r="K146" i="20"/>
  <c r="K1851" i="20"/>
  <c r="K1363" i="20"/>
  <c r="K912" i="20"/>
  <c r="K1226" i="20"/>
  <c r="K1727" i="20"/>
  <c r="K1061" i="20"/>
  <c r="K1828" i="20"/>
  <c r="K1748" i="20"/>
  <c r="K761" i="20"/>
  <c r="K1477" i="20"/>
  <c r="K1434" i="20"/>
  <c r="K400" i="20"/>
  <c r="K1213" i="20"/>
  <c r="K1685" i="20"/>
  <c r="K801" i="20"/>
  <c r="K669" i="20"/>
  <c r="K992" i="20"/>
  <c r="K1178" i="20"/>
  <c r="K1743" i="20"/>
  <c r="K1155" i="20"/>
  <c r="K1668" i="20"/>
  <c r="K1493" i="20"/>
  <c r="K1312" i="20"/>
  <c r="K2048" i="20"/>
  <c r="K1392" i="20"/>
  <c r="K1781" i="20"/>
  <c r="K2128" i="20"/>
  <c r="K1088" i="20"/>
  <c r="K1474" i="20"/>
  <c r="K1666" i="20"/>
  <c r="K1823" i="20"/>
  <c r="K2061" i="20"/>
  <c r="K48" i="20"/>
  <c r="K29" i="20"/>
  <c r="K157" i="20"/>
  <c r="K531" i="20"/>
  <c r="K102" i="20"/>
  <c r="K197" i="20"/>
  <c r="K493" i="20"/>
  <c r="K484" i="20"/>
  <c r="K615" i="20"/>
  <c r="K759" i="20"/>
  <c r="K740" i="20"/>
  <c r="K1166" i="20"/>
  <c r="K1528" i="20"/>
  <c r="K1720" i="20"/>
  <c r="K1952" i="20"/>
  <c r="K1705" i="20"/>
  <c r="K1881" i="20"/>
  <c r="K16" i="20"/>
  <c r="K459" i="20"/>
  <c r="K97" i="20"/>
  <c r="K630" i="20"/>
  <c r="K1567" i="20"/>
  <c r="K509" i="20"/>
  <c r="K186" i="20"/>
  <c r="K1736" i="20"/>
  <c r="K150" i="20"/>
  <c r="K635" i="20"/>
  <c r="K1223" i="20"/>
  <c r="K1428" i="20"/>
  <c r="K2004" i="20"/>
  <c r="K831" i="20"/>
  <c r="K1096" i="20"/>
  <c r="K1484" i="20"/>
  <c r="K1612" i="20"/>
  <c r="K1740" i="20"/>
  <c r="K1485" i="20"/>
  <c r="K1613" i="20"/>
  <c r="K1741" i="20"/>
  <c r="K1869" i="20"/>
  <c r="K1973" i="20"/>
  <c r="K2101" i="20"/>
  <c r="K1333" i="20"/>
  <c r="K193" i="20"/>
  <c r="K1200" i="20"/>
  <c r="K284" i="20"/>
  <c r="K59" i="20"/>
  <c r="K702" i="20"/>
  <c r="K613" i="20"/>
  <c r="K1163" i="20"/>
  <c r="K1176" i="20"/>
  <c r="K1304" i="20"/>
  <c r="K1495" i="20"/>
  <c r="K1671" i="20"/>
  <c r="K1831" i="20"/>
  <c r="K1959" i="20"/>
  <c r="K552" i="20"/>
  <c r="K104" i="20"/>
  <c r="K69" i="20"/>
  <c r="K28" i="20"/>
  <c r="K268" i="20"/>
  <c r="K121" i="20"/>
  <c r="K281" i="20"/>
  <c r="K151" i="20"/>
  <c r="K478" i="20"/>
  <c r="K375" i="20"/>
  <c r="K503" i="20"/>
  <c r="K766" i="20"/>
  <c r="K291" i="20"/>
  <c r="K719" i="20"/>
  <c r="K371" i="20"/>
  <c r="K811" i="20"/>
  <c r="K1063" i="20"/>
  <c r="K1619" i="20"/>
  <c r="K1763" i="20"/>
  <c r="K1891" i="20"/>
  <c r="K2116" i="20"/>
  <c r="K1618" i="20"/>
  <c r="K1674" i="20"/>
  <c r="K243" i="20"/>
  <c r="K668" i="20"/>
  <c r="K914" i="20"/>
  <c r="K891" i="20"/>
  <c r="K1067" i="20"/>
  <c r="K1419" i="20"/>
  <c r="K1157" i="20"/>
  <c r="K1053" i="20"/>
  <c r="K1137" i="20"/>
  <c r="K701" i="20"/>
  <c r="K1077" i="20"/>
  <c r="K1587" i="20"/>
  <c r="K1078" i="20"/>
  <c r="K1547" i="20"/>
  <c r="K1133" i="20"/>
  <c r="K1045" i="20"/>
  <c r="K1446" i="20"/>
  <c r="K1087" i="20"/>
  <c r="K457" i="20"/>
  <c r="K203" i="20"/>
  <c r="K592" i="20"/>
  <c r="K629" i="20"/>
  <c r="K482" i="20"/>
  <c r="K787" i="20"/>
  <c r="K1359" i="20"/>
  <c r="K1244" i="20"/>
  <c r="K1452" i="20"/>
  <c r="K897" i="20"/>
  <c r="K1046" i="20"/>
  <c r="K688" i="20"/>
  <c r="K800" i="20"/>
  <c r="K1537" i="20"/>
  <c r="K1632" i="20"/>
  <c r="K139" i="20"/>
  <c r="K505" i="20"/>
  <c r="K256" i="20"/>
  <c r="K242" i="20"/>
  <c r="K498" i="20"/>
  <c r="K707" i="20"/>
  <c r="K1164" i="20"/>
  <c r="K1308" i="20"/>
  <c r="K940" i="20"/>
  <c r="K945" i="20"/>
  <c r="K1723" i="20"/>
  <c r="K1766" i="20"/>
  <c r="K975" i="20"/>
  <c r="K1215" i="20"/>
  <c r="K1914" i="20"/>
  <c r="K221" i="20"/>
  <c r="K2153" i="20"/>
  <c r="K1270" i="20"/>
  <c r="K1786" i="20"/>
  <c r="K130" i="20"/>
  <c r="K1365" i="20"/>
  <c r="K1023" i="20"/>
  <c r="K1840" i="20"/>
  <c r="K2070" i="20"/>
  <c r="K178" i="20"/>
  <c r="K2131" i="20"/>
  <c r="K18" i="20"/>
  <c r="K609" i="20"/>
  <c r="K612" i="20"/>
  <c r="K1040" i="20"/>
  <c r="K1876" i="20"/>
  <c r="K947" i="20"/>
  <c r="K1203" i="20"/>
  <c r="K1572" i="20"/>
  <c r="K820" i="20"/>
  <c r="K953" i="20"/>
  <c r="K1306" i="20"/>
  <c r="K1663" i="20"/>
  <c r="K1082" i="20"/>
  <c r="K1021" i="20"/>
  <c r="K1614" i="20"/>
  <c r="K772" i="20"/>
  <c r="K1050" i="20"/>
  <c r="K869" i="20"/>
  <c r="K1637" i="20"/>
  <c r="K963" i="20"/>
  <c r="K1492" i="20"/>
  <c r="K1796" i="20"/>
  <c r="K1322" i="20"/>
  <c r="K1642" i="20"/>
  <c r="K1870" i="20"/>
  <c r="K1770" i="20"/>
  <c r="K1991" i="20"/>
  <c r="K1924" i="20"/>
  <c r="K1216" i="20"/>
  <c r="K1588" i="20"/>
  <c r="K1922" i="20"/>
  <c r="K1909" i="20"/>
  <c r="K1941" i="20"/>
  <c r="K112" i="20"/>
  <c r="K93" i="20"/>
  <c r="K611" i="20"/>
  <c r="K10" i="20"/>
  <c r="K202" i="20"/>
  <c r="K119" i="20"/>
  <c r="K420" i="20"/>
  <c r="K692" i="20"/>
  <c r="K679" i="20"/>
  <c r="K822" i="20"/>
  <c r="K1044" i="20"/>
  <c r="K1031" i="20"/>
  <c r="K1640" i="20"/>
  <c r="K1816" i="20"/>
  <c r="K1341" i="20"/>
  <c r="K1801" i="20"/>
  <c r="K2097" i="20"/>
  <c r="K379" i="20"/>
  <c r="K523" i="20"/>
  <c r="K52" i="20"/>
  <c r="K970" i="20"/>
  <c r="K70" i="20"/>
  <c r="K775" i="20"/>
  <c r="K1012" i="20"/>
  <c r="K1833" i="20"/>
  <c r="K582" i="20"/>
  <c r="K1310" i="20"/>
  <c r="K1351" i="20"/>
  <c r="K1453" i="20"/>
  <c r="K2084" i="20"/>
  <c r="K844" i="20"/>
  <c r="K1349" i="20"/>
  <c r="K1548" i="20"/>
  <c r="K1676" i="20"/>
  <c r="K1804" i="20"/>
  <c r="K1549" i="20"/>
  <c r="K1677" i="20"/>
  <c r="K1805" i="20"/>
  <c r="K1933" i="20"/>
  <c r="K2037" i="20"/>
  <c r="K1080" i="20"/>
  <c r="K33" i="20"/>
  <c r="K219" i="20"/>
  <c r="K44" i="20"/>
  <c r="K533" i="20"/>
  <c r="K315" i="20"/>
  <c r="K748" i="20"/>
  <c r="K1083" i="20"/>
  <c r="K1307" i="20"/>
  <c r="K1240" i="20"/>
  <c r="K1368" i="20"/>
  <c r="K1607" i="20"/>
  <c r="K1751" i="20"/>
  <c r="K1895" i="20"/>
  <c r="K2007" i="20"/>
  <c r="K40" i="20"/>
  <c r="K5" i="20"/>
  <c r="K133" i="20"/>
  <c r="K156" i="20"/>
  <c r="K57" i="20"/>
  <c r="K185" i="20"/>
  <c r="K110" i="20"/>
  <c r="K414" i="20"/>
  <c r="K542" i="20"/>
  <c r="K439" i="20"/>
  <c r="K622" i="20"/>
  <c r="K846" i="20"/>
  <c r="K623" i="20"/>
  <c r="K199" i="20"/>
  <c r="K563" i="20"/>
  <c r="K958" i="20"/>
  <c r="K195" i="20"/>
  <c r="K1699" i="20"/>
  <c r="K1827" i="20"/>
  <c r="K1971" i="20"/>
  <c r="K1962" i="20"/>
  <c r="K1874" i="20"/>
  <c r="K2027" i="20"/>
  <c r="K604" i="20"/>
  <c r="K732" i="20"/>
  <c r="K1410" i="20"/>
  <c r="K971" i="20"/>
  <c r="K1323" i="20"/>
  <c r="K729" i="20"/>
  <c r="K448" i="20"/>
  <c r="K2043" i="20"/>
  <c r="K1634" i="20"/>
  <c r="K2066" i="20"/>
  <c r="K1834" i="20"/>
  <c r="K935" i="20"/>
  <c r="K196" i="20"/>
  <c r="K470" i="20"/>
  <c r="K511" i="20"/>
  <c r="K791" i="20"/>
  <c r="K183" i="20"/>
  <c r="K1681" i="20"/>
  <c r="K1199" i="20"/>
  <c r="K2110" i="20"/>
  <c r="K2095" i="20"/>
  <c r="K30" i="20"/>
  <c r="K682" i="20"/>
  <c r="K517" i="20"/>
  <c r="K776" i="20"/>
  <c r="K1282" i="20"/>
  <c r="K1545" i="20"/>
  <c r="K1321" i="20"/>
  <c r="K1362" i="20"/>
  <c r="K1511" i="20"/>
  <c r="K1760" i="20"/>
  <c r="K1955" i="20"/>
  <c r="K209" i="20"/>
  <c r="K1883" i="20"/>
  <c r="K222" i="20"/>
  <c r="K497" i="20"/>
  <c r="K1539" i="20"/>
  <c r="K1086" i="20"/>
  <c r="K1475" i="20"/>
  <c r="K385" i="20"/>
  <c r="K698" i="20"/>
  <c r="K648" i="20"/>
  <c r="K79" i="20"/>
  <c r="K314" i="20"/>
  <c r="K570" i="20"/>
  <c r="K728" i="20"/>
  <c r="K1013" i="20"/>
  <c r="K1268" i="20"/>
  <c r="K874" i="20"/>
  <c r="K227" i="20"/>
  <c r="K888" i="20"/>
  <c r="K1592" i="20"/>
  <c r="K749" i="20"/>
  <c r="K1667" i="20"/>
  <c r="K1412" i="20"/>
  <c r="K1014" i="20"/>
  <c r="K621" i="20"/>
  <c r="K816" i="20"/>
  <c r="K821" i="20"/>
  <c r="K1350" i="20"/>
  <c r="K1648" i="20"/>
  <c r="K1778" i="20"/>
  <c r="K966" i="20"/>
  <c r="K304" i="20"/>
  <c r="K167" i="20"/>
  <c r="K386" i="20"/>
  <c r="K642" i="20"/>
  <c r="K691" i="20"/>
  <c r="K1148" i="20"/>
  <c r="K1356" i="20"/>
  <c r="K988" i="20"/>
  <c r="K657" i="20"/>
  <c r="K404" i="20"/>
  <c r="K818" i="20"/>
  <c r="K1409" i="20"/>
  <c r="K1398" i="20"/>
  <c r="K1888" i="20"/>
  <c r="K409" i="20"/>
  <c r="K803" i="20"/>
  <c r="K640" i="20"/>
  <c r="K402" i="20"/>
  <c r="K706" i="20"/>
  <c r="K1068" i="20"/>
  <c r="K1534" i="20"/>
  <c r="K1598" i="20"/>
  <c r="K785" i="20"/>
  <c r="K1286" i="20"/>
  <c r="K1585" i="20"/>
  <c r="K1729" i="20"/>
  <c r="K1119" i="20"/>
  <c r="K1552" i="20"/>
  <c r="K2022" i="20"/>
  <c r="K1977" i="20"/>
  <c r="K1174" i="20"/>
  <c r="K855" i="20"/>
  <c r="K1974" i="20"/>
  <c r="K1894" i="20"/>
  <c r="K927" i="20"/>
  <c r="K1325" i="20"/>
  <c r="K2057" i="20"/>
  <c r="K226" i="20"/>
  <c r="K2086" i="20"/>
  <c r="K114" i="20"/>
  <c r="K1915" i="20"/>
  <c r="K922" i="20"/>
  <c r="K944" i="20"/>
  <c r="K1258" i="20"/>
  <c r="K1759" i="20"/>
  <c r="K1107" i="20"/>
  <c r="K1476" i="20"/>
  <c r="K1780" i="20"/>
  <c r="K825" i="20"/>
  <c r="K1509" i="20"/>
  <c r="K1530" i="20"/>
  <c r="K496" i="20"/>
  <c r="K1277" i="20"/>
  <c r="K1717" i="20"/>
  <c r="K961" i="20"/>
  <c r="K1443" i="20"/>
  <c r="K1024" i="20"/>
  <c r="K1210" i="20"/>
  <c r="K1775" i="20"/>
  <c r="K1219" i="20"/>
  <c r="K1700" i="20"/>
  <c r="K1525" i="20"/>
  <c r="K1344" i="20"/>
  <c r="K2080" i="20"/>
  <c r="K1424" i="20"/>
  <c r="K1813" i="20"/>
  <c r="K2141" i="20"/>
  <c r="K1120" i="20"/>
  <c r="K1538" i="20"/>
  <c r="K1984" i="20"/>
  <c r="K1967" i="20"/>
  <c r="K2074" i="20"/>
  <c r="K128" i="20"/>
  <c r="K109" i="20"/>
  <c r="K659" i="20"/>
  <c r="K38" i="20"/>
  <c r="K255" i="20"/>
  <c r="K260" i="20"/>
  <c r="K132" i="20"/>
  <c r="K708" i="20"/>
  <c r="K695" i="20"/>
  <c r="K838" i="20"/>
  <c r="K646" i="20"/>
  <c r="K678" i="20"/>
  <c r="K1656" i="20"/>
  <c r="K1864" i="20"/>
  <c r="K1357" i="20"/>
  <c r="K1817" i="20"/>
  <c r="K2145" i="20"/>
  <c r="K395" i="20"/>
  <c r="K539" i="20"/>
  <c r="K347" i="20"/>
  <c r="K1846" i="20"/>
  <c r="K319" i="20"/>
  <c r="K870" i="20"/>
  <c r="K1512" i="20"/>
  <c r="K1897" i="20"/>
  <c r="K1800" i="20"/>
  <c r="K999" i="20"/>
  <c r="K1383" i="20"/>
  <c r="K1421" i="20"/>
  <c r="K2100" i="20"/>
  <c r="K860" i="20"/>
  <c r="K1413" i="20"/>
  <c r="K1564" i="20"/>
  <c r="K1692" i="20"/>
  <c r="K1820" i="20"/>
  <c r="K1565" i="20"/>
  <c r="K1693" i="20"/>
  <c r="K1821" i="20"/>
  <c r="K1949" i="20"/>
  <c r="K2053" i="20"/>
  <c r="K2002" i="20"/>
  <c r="K2130" i="20"/>
  <c r="K555" i="20"/>
  <c r="K4" i="20"/>
  <c r="K589" i="20"/>
  <c r="K447" i="20"/>
  <c r="K662" i="20"/>
  <c r="K1264" i="20"/>
  <c r="K412" i="20"/>
  <c r="K895" i="20"/>
  <c r="K1504" i="20"/>
  <c r="K1932" i="20"/>
  <c r="K158" i="20"/>
  <c r="K685" i="20"/>
  <c r="K1315" i="20"/>
  <c r="K898" i="20"/>
  <c r="K1154" i="20"/>
  <c r="K1417" i="20"/>
  <c r="K1591" i="20"/>
  <c r="K1761" i="20"/>
  <c r="K1079" i="20"/>
  <c r="K1633" i="20"/>
  <c r="K1857" i="20"/>
  <c r="K2014" i="20"/>
  <c r="K1983" i="20"/>
  <c r="K2076" i="20"/>
  <c r="K369" i="20"/>
  <c r="K625" i="20"/>
  <c r="K637" i="20"/>
  <c r="K500" i="20"/>
  <c r="K1229" i="20"/>
  <c r="K513" i="20"/>
  <c r="K264" i="20"/>
  <c r="K1070" i="20"/>
  <c r="K974" i="20"/>
  <c r="K442" i="20"/>
  <c r="K179" i="20"/>
  <c r="K747" i="20"/>
  <c r="K1140" i="20"/>
  <c r="K464" i="20"/>
  <c r="K7" i="20"/>
  <c r="K556" i="20"/>
  <c r="K1358" i="20"/>
  <c r="K1641" i="20"/>
  <c r="K1361" i="20"/>
  <c r="K1367" i="20"/>
  <c r="K1606" i="20"/>
  <c r="K111" i="20"/>
  <c r="K754" i="20"/>
  <c r="K1197" i="20"/>
  <c r="K1489" i="20"/>
  <c r="K1510" i="20"/>
  <c r="K1126" i="20"/>
  <c r="K521" i="20"/>
  <c r="K176" i="20"/>
  <c r="K624" i="20"/>
  <c r="K258" i="20"/>
  <c r="K514" i="20"/>
  <c r="K396" i="20"/>
  <c r="K861" i="20"/>
  <c r="K1276" i="20"/>
  <c r="K1856" i="20"/>
  <c r="K993" i="20"/>
  <c r="K771" i="20"/>
  <c r="K704" i="20"/>
  <c r="K832" i="20"/>
  <c r="K1569" i="20"/>
  <c r="K835" i="20"/>
  <c r="K75" i="20"/>
  <c r="K537" i="20"/>
  <c r="K288" i="20"/>
  <c r="K274" i="20"/>
  <c r="K530" i="20"/>
  <c r="K739" i="20"/>
  <c r="K1196" i="20"/>
  <c r="K1340" i="20"/>
  <c r="K972" i="20"/>
  <c r="K1158" i="20"/>
  <c r="K1301" i="20"/>
  <c r="K1595" i="20"/>
  <c r="K1007" i="20"/>
  <c r="K1247" i="20"/>
  <c r="K2089" i="20"/>
  <c r="K205" i="20"/>
  <c r="K2047" i="20"/>
  <c r="K1389" i="20"/>
  <c r="K2055" i="20"/>
  <c r="K98" i="20"/>
  <c r="K1429" i="20"/>
  <c r="K1103" i="20"/>
  <c r="K1866" i="20"/>
  <c r="K1483" i="20"/>
  <c r="K1650" i="20"/>
  <c r="K1931" i="20"/>
  <c r="K2105" i="20"/>
  <c r="K673" i="20"/>
  <c r="K644" i="20"/>
  <c r="K1455" i="20"/>
  <c r="K1599" i="20"/>
  <c r="K979" i="20"/>
  <c r="K1235" i="20"/>
  <c r="K1652" i="20"/>
  <c r="K852" i="20"/>
  <c r="K1017" i="20"/>
  <c r="K1338" i="20"/>
  <c r="K1130" i="20"/>
  <c r="K1427" i="20"/>
  <c r="K1621" i="20"/>
  <c r="K1730" i="20"/>
  <c r="K954" i="20"/>
  <c r="K896" i="20"/>
  <c r="K933" i="20"/>
  <c r="K1526" i="20"/>
  <c r="K1027" i="20"/>
  <c r="K1524" i="20"/>
  <c r="K1075" i="20"/>
  <c r="K1354" i="20"/>
  <c r="K1898" i="20"/>
  <c r="K2077" i="20"/>
  <c r="K1818" i="20"/>
  <c r="K2032" i="20"/>
  <c r="K2035" i="20"/>
  <c r="K1248" i="20"/>
  <c r="K1620" i="20"/>
  <c r="K1938" i="20"/>
  <c r="K2000" i="20"/>
  <c r="K64" i="20"/>
  <c r="K45" i="20"/>
  <c r="K303" i="20"/>
  <c r="K547" i="20"/>
  <c r="K118" i="20"/>
  <c r="K229" i="20"/>
  <c r="K525" i="20"/>
  <c r="K502" i="20"/>
  <c r="K631" i="20"/>
  <c r="K808" i="20"/>
  <c r="K916" i="20"/>
  <c r="K839" i="20"/>
  <c r="K1544" i="20"/>
  <c r="K1752" i="20"/>
  <c r="K1104" i="20"/>
  <c r="K1721" i="20"/>
  <c r="K1913" i="20"/>
  <c r="K267" i="20"/>
  <c r="K475" i="20"/>
  <c r="K129" i="20"/>
  <c r="K694" i="20"/>
  <c r="K1839" i="20"/>
  <c r="K241" i="20"/>
  <c r="K1118" i="20"/>
  <c r="K1293" i="20"/>
  <c r="K351" i="20"/>
  <c r="K1182" i="20"/>
  <c r="K1239" i="20"/>
  <c r="K1460" i="20"/>
  <c r="K2020" i="20"/>
  <c r="K796" i="20"/>
  <c r="K1160" i="20"/>
  <c r="K1500" i="20"/>
  <c r="K1628" i="20"/>
  <c r="K1756" i="20"/>
  <c r="K1501" i="20"/>
  <c r="K1629" i="20"/>
  <c r="K1757" i="20"/>
  <c r="K1885" i="20"/>
  <c r="K1989" i="20"/>
  <c r="K2117" i="20"/>
  <c r="K68" i="20"/>
  <c r="K289" i="20"/>
  <c r="K1903" i="20"/>
  <c r="K9" i="20"/>
  <c r="K123" i="20"/>
  <c r="K718" i="20"/>
  <c r="K677" i="20"/>
  <c r="K1195" i="20"/>
  <c r="K1192" i="20"/>
  <c r="K1320" i="20"/>
  <c r="K1527" i="20"/>
  <c r="K1687" i="20"/>
  <c r="K1847" i="20"/>
  <c r="K1117" i="20"/>
  <c r="K476" i="20"/>
  <c r="K120" i="20"/>
  <c r="K85" i="20"/>
  <c r="K76" i="20"/>
  <c r="K316" i="20"/>
  <c r="K137" i="20"/>
  <c r="K14" i="20"/>
  <c r="K215" i="20"/>
  <c r="K494" i="20"/>
  <c r="K391" i="20"/>
  <c r="K519" i="20"/>
  <c r="K798" i="20"/>
  <c r="K392" i="20"/>
  <c r="K751" i="20"/>
  <c r="K387" i="20"/>
  <c r="K827" i="20"/>
  <c r="K1095" i="20"/>
  <c r="K1635" i="20"/>
  <c r="K1779" i="20"/>
  <c r="K1907" i="20"/>
  <c r="K1594" i="20"/>
  <c r="K1682" i="20"/>
  <c r="K1802" i="20"/>
  <c r="K380" i="20"/>
  <c r="K684" i="20"/>
  <c r="K978" i="20"/>
  <c r="K907" i="20"/>
  <c r="K1211" i="20"/>
  <c r="K1435" i="20"/>
  <c r="K797" i="20"/>
  <c r="K1626" i="20"/>
  <c r="K1393" i="20"/>
  <c r="K1089" i="20"/>
  <c r="K2082" i="20"/>
  <c r="K1954" i="20"/>
  <c r="K1255" i="20"/>
  <c r="K541" i="20"/>
  <c r="K486" i="20"/>
  <c r="K527" i="20"/>
  <c r="K875" i="20"/>
  <c r="K147" i="20"/>
  <c r="K1940" i="20"/>
  <c r="K49" i="20"/>
  <c r="K283" i="20"/>
  <c r="K108" i="20"/>
  <c r="K549" i="20"/>
  <c r="K574" i="20"/>
  <c r="K641" i="20"/>
  <c r="K1099" i="20"/>
  <c r="K1355" i="20"/>
  <c r="K1256" i="20"/>
  <c r="K1384" i="20"/>
  <c r="K1623" i="20"/>
  <c r="K1783" i="20"/>
  <c r="K1911" i="20"/>
  <c r="K2063" i="20"/>
  <c r="K56" i="20"/>
  <c r="K21" i="20"/>
  <c r="K149" i="20"/>
  <c r="K188" i="20"/>
  <c r="K73" i="20"/>
  <c r="K201" i="20"/>
  <c r="K142" i="20"/>
  <c r="K430" i="20"/>
  <c r="K558" i="20"/>
  <c r="K455" i="20"/>
  <c r="K670" i="20"/>
  <c r="K862" i="20"/>
  <c r="K639" i="20"/>
  <c r="K263" i="20"/>
  <c r="K579" i="20"/>
  <c r="K1022" i="20"/>
  <c r="K877" i="20"/>
  <c r="K1715" i="20"/>
  <c r="K1843" i="20"/>
  <c r="K909" i="20"/>
  <c r="K2083" i="20"/>
  <c r="K2051" i="20"/>
  <c r="K2115" i="20"/>
  <c r="K620" i="20"/>
  <c r="K780" i="20"/>
  <c r="K1426" i="20"/>
  <c r="K1003" i="20"/>
  <c r="K1339" i="20"/>
  <c r="K793" i="20"/>
  <c r="K813" i="20"/>
  <c r="K2091" i="20"/>
  <c r="K1698" i="20"/>
  <c r="K2018" i="20"/>
  <c r="K2146" i="20"/>
  <c r="K627" i="20"/>
  <c r="K84" i="20"/>
  <c r="K422" i="20"/>
  <c r="K463" i="20"/>
  <c r="K726" i="20"/>
  <c r="K1125" i="20"/>
  <c r="K2019" i="20"/>
  <c r="K2071" i="20"/>
  <c r="K2126" i="20"/>
  <c r="K2078" i="20"/>
  <c r="K1998" i="20"/>
  <c r="K1862" i="20"/>
  <c r="K1734" i="20"/>
  <c r="K1966" i="20"/>
  <c r="K2031" i="20"/>
  <c r="K977" i="20"/>
  <c r="K1822" i="20"/>
  <c r="K1502" i="20"/>
  <c r="K1141" i="20"/>
  <c r="K1431" i="20"/>
  <c r="K356" i="20"/>
  <c r="K374" i="20"/>
  <c r="K311" i="20"/>
  <c r="K58" i="20"/>
  <c r="K2154" i="20"/>
  <c r="K2090" i="20"/>
  <c r="K2026" i="20"/>
  <c r="K2109" i="20"/>
  <c r="K2045" i="20"/>
  <c r="K1981" i="20"/>
  <c r="K512" i="20"/>
  <c r="K1925" i="20"/>
  <c r="K1861" i="20"/>
  <c r="K1701" i="20"/>
  <c r="K1589" i="20"/>
  <c r="K1908" i="20"/>
  <c r="K1604" i="20"/>
  <c r="K845" i="20"/>
  <c r="K1168" i="20"/>
  <c r="K756" i="20"/>
  <c r="K710" i="20"/>
  <c r="K358" i="20"/>
  <c r="K342" i="20"/>
  <c r="K323" i="20"/>
  <c r="K138" i="20"/>
  <c r="K124" i="20"/>
  <c r="K1464" i="20"/>
  <c r="K1432" i="20"/>
  <c r="K1400" i="20"/>
  <c r="K1112" i="20"/>
  <c r="K1032" i="20"/>
  <c r="K1000" i="20"/>
  <c r="K968" i="20"/>
  <c r="K936" i="20"/>
  <c r="K904" i="20"/>
  <c r="K416" i="20"/>
  <c r="K444" i="20"/>
  <c r="K584" i="20"/>
  <c r="K750" i="20"/>
  <c r="K580" i="20"/>
  <c r="K388" i="20"/>
  <c r="K583" i="20"/>
  <c r="K551" i="20"/>
  <c r="K287" i="20"/>
  <c r="K398" i="20"/>
  <c r="K366" i="20"/>
  <c r="K501" i="20"/>
  <c r="K469" i="20"/>
  <c r="K421" i="20"/>
  <c r="K373" i="20"/>
  <c r="K334" i="20"/>
  <c r="K302" i="20"/>
  <c r="K218" i="20"/>
  <c r="K90" i="20"/>
  <c r="K13" i="20"/>
  <c r="K300" i="20"/>
  <c r="K983" i="20"/>
  <c r="K1438" i="20"/>
  <c r="K1342" i="20"/>
  <c r="K865" i="20"/>
  <c r="K603" i="20"/>
  <c r="K515" i="20"/>
  <c r="K483" i="20"/>
  <c r="K451" i="20"/>
  <c r="K299" i="20"/>
  <c r="K171" i="20"/>
  <c r="K170" i="20"/>
  <c r="K42" i="20"/>
  <c r="K230" i="20"/>
  <c r="K198" i="20"/>
  <c r="K6" i="20"/>
  <c r="K257" i="20"/>
  <c r="K340" i="20"/>
  <c r="K276" i="20"/>
  <c r="K212" i="20"/>
  <c r="K36" i="20"/>
  <c r="K1451" i="20"/>
  <c r="K1515" i="20"/>
  <c r="K488" i="20"/>
  <c r="K406" i="20"/>
  <c r="K326" i="20"/>
  <c r="K2079" i="20"/>
  <c r="K913" i="20"/>
  <c r="K1936" i="20"/>
  <c r="K1814" i="20"/>
  <c r="K1686" i="20"/>
  <c r="K1558" i="20"/>
  <c r="K1942" i="20"/>
  <c r="K2152" i="20"/>
  <c r="K2120" i="20"/>
  <c r="K2088" i="20"/>
  <c r="K2056" i="20"/>
  <c r="K2024" i="20"/>
  <c r="K1992" i="20"/>
  <c r="K1902" i="20"/>
  <c r="K1774" i="20"/>
  <c r="K1582" i="20"/>
  <c r="K1441" i="20"/>
  <c r="K1373" i="20"/>
  <c r="K1245" i="20"/>
  <c r="K1029" i="20"/>
  <c r="K901" i="20"/>
  <c r="K633" i="20"/>
  <c r="K575" i="20"/>
  <c r="K413" i="20"/>
  <c r="K310" i="20"/>
  <c r="I3" i="20"/>
  <c r="K3" i="20" s="1"/>
  <c r="K2158" i="20"/>
  <c r="K2094" i="20"/>
  <c r="K2030" i="20"/>
  <c r="K1926" i="20"/>
  <c r="K1798" i="20"/>
  <c r="K1670" i="20"/>
  <c r="K1934" i="20"/>
  <c r="K1999" i="20"/>
  <c r="K1886" i="20"/>
  <c r="K1566" i="20"/>
  <c r="K1463" i="20"/>
  <c r="K576" i="20"/>
  <c r="K540" i="20"/>
  <c r="K559" i="20"/>
  <c r="K397" i="20"/>
  <c r="K294" i="20"/>
  <c r="K1233" i="20"/>
  <c r="K2122" i="20"/>
  <c r="K2058" i="20"/>
  <c r="K1994" i="20"/>
  <c r="K2093" i="20"/>
  <c r="K2013" i="20"/>
  <c r="K1690" i="20"/>
  <c r="K1957" i="20"/>
  <c r="K1893" i="20"/>
  <c r="K1733" i="20"/>
  <c r="K1669" i="20"/>
  <c r="K1405" i="20"/>
  <c r="K1636" i="20"/>
  <c r="K1253" i="20"/>
  <c r="K259" i="20"/>
  <c r="K544" i="20"/>
  <c r="K163" i="20"/>
  <c r="K543" i="20"/>
  <c r="K247" i="20"/>
  <c r="K122" i="20"/>
  <c r="K307" i="20"/>
  <c r="K74" i="20"/>
  <c r="K60" i="20"/>
  <c r="K1448" i="20"/>
  <c r="K1416" i="20"/>
  <c r="K1128" i="20"/>
  <c r="K1048" i="20"/>
  <c r="K1016" i="20"/>
  <c r="K984" i="20"/>
  <c r="K952" i="20"/>
  <c r="K920" i="20"/>
  <c r="K368" i="20"/>
  <c r="K764" i="20"/>
  <c r="K799" i="20"/>
  <c r="K520" i="20"/>
  <c r="K654" i="20"/>
  <c r="K452" i="20"/>
  <c r="K19" i="20"/>
  <c r="K567" i="20"/>
  <c r="K535" i="20"/>
  <c r="K223" i="20"/>
  <c r="K382" i="20"/>
  <c r="K350" i="20"/>
  <c r="K485" i="20"/>
  <c r="K437" i="20"/>
  <c r="K405" i="20"/>
  <c r="K357" i="20"/>
  <c r="K318" i="20"/>
  <c r="K270" i="20"/>
  <c r="K154" i="20"/>
  <c r="K26" i="20"/>
  <c r="K332" i="20"/>
  <c r="K236" i="20"/>
  <c r="K919" i="20"/>
  <c r="K1406" i="20"/>
  <c r="K1214" i="20"/>
  <c r="K817" i="20"/>
  <c r="K842" i="20"/>
  <c r="K499" i="20"/>
  <c r="K467" i="20"/>
  <c r="K435" i="20"/>
  <c r="K235" i="20"/>
  <c r="K234" i="20"/>
  <c r="K106" i="20"/>
  <c r="K8" i="20"/>
  <c r="K214" i="20"/>
  <c r="K182" i="20"/>
  <c r="K321" i="20"/>
  <c r="K177" i="20"/>
  <c r="K292" i="20"/>
  <c r="K228" i="20"/>
  <c r="K100" i="20"/>
  <c r="K1579" i="20"/>
  <c r="K1415" i="20"/>
  <c r="K591" i="20"/>
  <c r="K365" i="20"/>
  <c r="K2127" i="20"/>
  <c r="K2039" i="20"/>
  <c r="K1968" i="20"/>
  <c r="K1878" i="20"/>
  <c r="K1750" i="20"/>
  <c r="K1622" i="20"/>
  <c r="K1494" i="20"/>
  <c r="K1041" i="20"/>
  <c r="K2136" i="20"/>
  <c r="K2104" i="20"/>
  <c r="K2072" i="20"/>
  <c r="K2040" i="20"/>
  <c r="K2008" i="20"/>
  <c r="K1976" i="20"/>
  <c r="K1838" i="20"/>
  <c r="K1710" i="20"/>
  <c r="K1518" i="20"/>
  <c r="K929" i="20"/>
  <c r="K1309" i="20"/>
  <c r="K384" i="20"/>
  <c r="K965" i="20"/>
  <c r="K1136" i="20"/>
  <c r="K807" i="20"/>
  <c r="K390" i="20"/>
  <c r="K349" i="20"/>
  <c r="K20" i="20"/>
  <c r="J934" i="20" l="1" a="1"/>
  <c r="J2138" i="20" a="1"/>
  <c r="J1867" i="20" a="1"/>
  <c r="J1602" i="20" a="1"/>
  <c r="J986" i="20" a="1"/>
  <c r="J479" i="20" a="1"/>
  <c r="J71" i="20" a="1"/>
  <c r="J1668" i="20" a="1"/>
  <c r="J577" i="20" a="1"/>
  <c r="J1041" i="20" a="1"/>
  <c r="J1829" i="20" a="1"/>
  <c r="J1826" i="20" a="1"/>
  <c r="J1683" i="20" a="1"/>
  <c r="J1461" i="20" a="1"/>
  <c r="J513" i="20" a="1"/>
  <c r="J1615" i="20" a="1"/>
  <c r="J234" i="20" a="1"/>
  <c r="J664" i="20" a="1"/>
  <c r="J1180" i="20" a="1"/>
  <c r="J484" i="20" a="1"/>
  <c r="J1391" i="20" a="1"/>
  <c r="J778" i="20" a="1"/>
  <c r="J1790" i="20" a="1"/>
  <c r="J1102" i="20" a="1"/>
  <c r="J649" i="20" a="1"/>
  <c r="J1127" i="20" a="1"/>
  <c r="J209" i="20" a="1"/>
  <c r="J64" i="20" a="1"/>
  <c r="J685" i="20" a="1"/>
  <c r="J846" i="20" a="1"/>
  <c r="J584" i="20" a="1"/>
  <c r="J193" i="20" a="1"/>
  <c r="J1244" i="20" a="1"/>
  <c r="J1177" i="20" a="1"/>
  <c r="J688" i="20" a="1"/>
  <c r="J252" i="20" a="1"/>
  <c r="J1050" i="20" a="1"/>
  <c r="J741" i="20" a="1"/>
  <c r="J433" i="20" a="1"/>
  <c r="J973" i="20" a="1"/>
  <c r="J1581" i="20" a="1"/>
  <c r="J566" i="20" a="1"/>
  <c r="J590" i="20" a="1"/>
  <c r="J1662" i="20" a="1"/>
  <c r="J248" i="20" a="1"/>
  <c r="J1346" i="20" a="1"/>
  <c r="J310" i="20" a="1"/>
  <c r="J200" i="20" a="1"/>
  <c r="J1034" i="20" a="1"/>
  <c r="J1422" i="20" a="1"/>
  <c r="J2079" i="20" a="1"/>
  <c r="J109" i="20" a="1"/>
  <c r="J736" i="20" a="1"/>
  <c r="J290" i="20" a="1"/>
  <c r="J1036" i="20" a="1"/>
  <c r="J1849" i="20" a="1"/>
  <c r="J1555" i="20" a="1"/>
  <c r="J1676" i="20" a="1"/>
  <c r="J1596" i="20" a="1"/>
  <c r="J2126" i="20" a="1"/>
  <c r="J2124" i="20" a="1"/>
  <c r="J868" i="20" a="1"/>
  <c r="J602" i="20" a="1"/>
  <c r="J1402" i="20" a="1"/>
  <c r="J1055" i="20" a="1"/>
  <c r="J68" i="20" a="1"/>
  <c r="J1255" i="20" a="1"/>
  <c r="J1398" i="20" a="1"/>
  <c r="J1973" i="20" a="1"/>
  <c r="J1664" i="20" a="1"/>
  <c r="J549" i="20" a="1"/>
  <c r="J796" i="20" a="1"/>
  <c r="J746" i="20" a="1"/>
  <c r="J2038" i="20" a="1"/>
  <c r="J813" i="20" a="1"/>
  <c r="J1360" i="20" a="1"/>
  <c r="J938" i="20" a="1"/>
  <c r="J122" i="20" a="1"/>
  <c r="J1604" i="20" a="1"/>
  <c r="J385" i="20" a="1"/>
  <c r="J2157" i="20" a="1"/>
  <c r="J1343" i="20" a="1"/>
  <c r="J459" i="20" a="1"/>
  <c r="J2118" i="20" a="1"/>
  <c r="J1411" i="20" a="1"/>
  <c r="J225" i="20" a="1"/>
  <c r="J982" i="20" a="1"/>
  <c r="J1367" i="20" a="1"/>
  <c r="J1206" i="20" a="1"/>
  <c r="J429" i="20" a="1"/>
  <c r="J1546" i="20" a="1"/>
  <c r="J614" i="20" a="1"/>
  <c r="J180" i="20" a="1"/>
  <c r="J333" i="20" a="1"/>
  <c r="J1623" i="20" a="1"/>
  <c r="J1697" i="20" a="1"/>
  <c r="J1085" i="20" a="1"/>
  <c r="J1078" i="20" a="1"/>
  <c r="J1511" i="20" a="1"/>
  <c r="J1905" i="20" a="1"/>
  <c r="J1932" i="20" a="1"/>
  <c r="J1010" i="20" a="1"/>
  <c r="J1053" i="20" a="1"/>
  <c r="J1251" i="20" a="1"/>
  <c r="J1071" i="20" a="1"/>
  <c r="J462" i="20" a="1"/>
  <c r="J849" i="20" a="1"/>
  <c r="J2000" i="20" a="1"/>
  <c r="J1138" i="20" a="1"/>
  <c r="J1077" i="20" a="1"/>
  <c r="J1600" i="20" a="1"/>
  <c r="J1086" i="20" a="1"/>
  <c r="J239" i="20" a="1"/>
  <c r="J920" i="20" a="1"/>
  <c r="J139" i="20" a="1"/>
  <c r="J49" i="20" a="1"/>
  <c r="J1345" i="20" a="1"/>
  <c r="J1760" i="20" a="1"/>
  <c r="J276" i="20" a="1"/>
  <c r="J634" i="20" a="1"/>
  <c r="J1160" i="20" a="1"/>
  <c r="J1568" i="20" a="1"/>
  <c r="J806" i="20" a="1"/>
  <c r="J1314" i="20" a="1"/>
  <c r="J1158" i="20" a="1"/>
  <c r="J1639" i="20" a="1"/>
  <c r="J259" i="20" a="1"/>
  <c r="J306" i="20" a="1"/>
  <c r="J1272" i="20" a="1"/>
  <c r="J1968" i="20" a="1"/>
  <c r="J152" i="20" a="1"/>
  <c r="J1083" i="20" a="1"/>
  <c r="J1097" i="20" a="1"/>
  <c r="J874" i="20" a="1"/>
  <c r="J1978" i="20" a="1"/>
  <c r="J1946" i="20" a="1"/>
  <c r="J1770" i="20" a="1"/>
  <c r="J517" i="20" a="1"/>
  <c r="J541" i="20" a="1"/>
  <c r="J1573" i="20" a="1"/>
  <c r="J537" i="20" a="1"/>
  <c r="J691" i="20" a="1"/>
  <c r="J1429" i="20" a="1"/>
  <c r="J596" i="20" a="1"/>
  <c r="J1396" i="20" a="1"/>
  <c r="J403" i="20" a="1"/>
  <c r="J1507" i="20" a="1"/>
  <c r="J914" i="20" a="1"/>
  <c r="J1915" i="20" a="1"/>
  <c r="J745" i="20" a="1"/>
  <c r="J1462" i="20" a="1"/>
  <c r="J133" i="20" a="1"/>
  <c r="J1455" i="20" a="1"/>
  <c r="J1434" i="20" a="1"/>
  <c r="J1038" i="20" a="1"/>
  <c r="J1208" i="20" a="1"/>
  <c r="J1356" i="20" a="1"/>
  <c r="J1473" i="20" a="1"/>
  <c r="J128" i="20" a="1"/>
  <c r="J1642" i="20" a="1"/>
  <c r="J419" i="20" a="1"/>
  <c r="J2137" i="20" a="1"/>
  <c r="J913" i="20" a="1"/>
  <c r="J2084" i="20" a="1"/>
  <c r="J1661" i="20" a="1"/>
  <c r="J1756" i="20" a="1"/>
  <c r="J114" i="20" a="1"/>
  <c r="J1856" i="20" a="1"/>
  <c r="J256" i="20" a="1"/>
  <c r="J296" i="20" a="1"/>
  <c r="J2153" i="20" a="1"/>
  <c r="J895" i="20" a="1"/>
  <c r="J1238" i="20" a="1"/>
  <c r="J1787" i="20" a="1"/>
  <c r="J604" i="20" a="1"/>
  <c r="J911" i="20" a="1"/>
  <c r="J45" i="20" a="1"/>
  <c r="J1769" i="20" a="1"/>
  <c r="J939" i="20" a="1"/>
  <c r="J1646" i="20" a="1"/>
  <c r="J8" i="20" a="1"/>
  <c r="J620" i="20" a="1"/>
  <c r="J1577" i="20" a="1"/>
  <c r="J1363" i="20" a="1"/>
  <c r="J1719" i="20" a="1"/>
  <c r="J1003" i="20" a="1"/>
  <c r="J4" i="20" a="1"/>
  <c r="J1919" i="20" a="1"/>
  <c r="J1733" i="20" a="1"/>
  <c r="J235" i="20" a="1"/>
  <c r="J599" i="20" a="1"/>
  <c r="J2063" i="20" a="1"/>
  <c r="J119" i="20" a="1"/>
  <c r="J5" i="20" a="1"/>
  <c r="J398" i="20" a="1"/>
  <c r="J1971" i="20" a="1"/>
  <c r="J1840" i="20" a="1"/>
  <c r="J1777" i="20" a="1"/>
  <c r="J1214" i="20" a="1"/>
  <c r="J154" i="20" a="1"/>
  <c r="J1225" i="20" a="1"/>
  <c r="J2132" i="20" a="1"/>
  <c r="J473" i="20" a="1"/>
  <c r="J678" i="20" a="1"/>
  <c r="J996" i="20" a="1"/>
  <c r="J142" i="20" a="1"/>
  <c r="J1938" i="20" a="1"/>
  <c r="J1017" i="20" a="1"/>
  <c r="J1322" i="20" a="1"/>
  <c r="J417" i="20" a="1"/>
  <c r="J120" i="20" a="1"/>
  <c r="J677" i="20" a="1"/>
  <c r="J391" i="20" a="1"/>
  <c r="J733" i="20" a="1"/>
  <c r="J968" i="20" a="1"/>
  <c r="J1217" i="20" a="1"/>
  <c r="J298" i="20" a="1"/>
  <c r="J1129" i="20" a="1"/>
  <c r="J1564" i="20" a="1"/>
  <c r="J2141" i="20" a="1"/>
  <c r="J605" i="20" a="1"/>
  <c r="J1481" i="20" a="1"/>
  <c r="J1187" i="20" a="1"/>
  <c r="J2073" i="20" a="1"/>
  <c r="J1428" i="20" a="1"/>
  <c r="J80" i="20" a="1"/>
  <c r="J144" i="20" a="1"/>
  <c r="J623" i="20" a="1"/>
  <c r="J989" i="20" a="1"/>
  <c r="J1766" i="20" a="1"/>
  <c r="J1479" i="20" a="1"/>
  <c r="J312" i="20" a="1"/>
  <c r="J981" i="20" a="1"/>
  <c r="J1534" i="20" a="1"/>
  <c r="J843" i="20" a="1"/>
  <c r="J1341" i="20" a="1"/>
  <c r="J475" i="20" a="1"/>
  <c r="J2090" i="20" a="1"/>
  <c r="J1928" i="20" a="1"/>
  <c r="J1040" i="20" a="1"/>
  <c r="J1960" i="20" a="1"/>
  <c r="J978" i="20" a="1"/>
  <c r="J2133" i="20" a="1"/>
  <c r="J1235" i="20" a="1"/>
  <c r="J1348" i="20" a="1"/>
  <c r="J14" i="20" a="1"/>
  <c r="J571" i="20" a="1"/>
  <c r="J1652" i="20" a="1"/>
  <c r="J125" i="20" a="1"/>
  <c r="J1480" i="20" a="1"/>
  <c r="J1169" i="20" a="1"/>
  <c r="J1566" i="20" a="1"/>
  <c r="J40" i="20" a="1"/>
  <c r="J59" i="20" a="1"/>
  <c r="J931" i="20" a="1"/>
  <c r="J1735" i="20" a="1"/>
  <c r="J405" i="20" a="1"/>
  <c r="J1744" i="20" a="1"/>
  <c r="J1302" i="20" a="1"/>
  <c r="J1748" i="20" a="1"/>
  <c r="J1111" i="20" a="1"/>
  <c r="J347" i="20" a="1"/>
  <c r="J894" i="20" a="1"/>
  <c r="J1424" i="20" a="1"/>
  <c r="J1052" i="20" a="1"/>
  <c r="J169" i="20" a="1"/>
  <c r="J1194" i="20" a="1"/>
  <c r="J1123" i="20" a="1"/>
  <c r="J90" i="20" a="1"/>
  <c r="J1738" i="20" a="1"/>
  <c r="J171" i="20" a="1"/>
  <c r="J88" i="20" a="1"/>
  <c r="J695" i="20" a="1"/>
  <c r="J740" i="20" a="1"/>
  <c r="J2128" i="20" a="1"/>
  <c r="J316" i="20" a="1"/>
  <c r="J431" i="20" a="1"/>
  <c r="J159" i="20" a="1"/>
  <c r="J2091" i="20" a="1"/>
  <c r="J2100" i="20" a="1"/>
  <c r="J1197" i="20" a="1"/>
  <c r="J1018" i="20" a="1"/>
  <c r="J1595" i="20" a="1"/>
  <c r="J666" i="20" a="1"/>
  <c r="J162" i="20" a="1"/>
  <c r="J1965" i="20" a="1"/>
  <c r="J1465" i="20" a="1"/>
  <c r="J1910" i="20" a="1"/>
  <c r="J1640" i="20" a="1"/>
  <c r="J1401" i="20" a="1"/>
  <c r="J1859" i="20" a="1"/>
  <c r="J1153" i="20" a="1"/>
  <c r="J1106" i="20" a="1"/>
  <c r="J1782" i="20" a="1"/>
  <c r="J218" i="20" a="1"/>
  <c r="J1001" i="20" a="1"/>
  <c r="J896" i="20" a="1"/>
  <c r="J247" i="20" a="1"/>
  <c r="J327" i="20" a="1"/>
  <c r="J1189" i="20" a="1"/>
  <c r="J466" i="20" a="1"/>
  <c r="J1327" i="20" a="1"/>
  <c r="J786" i="20" a="1"/>
  <c r="J991" i="20" a="1"/>
  <c r="J1222" i="20" a="1"/>
  <c r="J422" i="20" a="1"/>
  <c r="J499" i="20" a="1"/>
  <c r="J948" i="20" a="1"/>
  <c r="J1315" i="20" a="1"/>
  <c r="J51" i="20" a="1"/>
  <c r="J1832" i="20" a="1"/>
  <c r="J1677" i="20" a="1"/>
  <c r="J1321" i="20" a="1"/>
  <c r="J2146" i="20" a="1"/>
  <c r="J1168" i="20" a="1"/>
  <c r="J901" i="20" a="1"/>
  <c r="J1830" i="20" a="1"/>
  <c r="J2093" i="20" a="1"/>
  <c r="J31" i="20" a="1"/>
  <c r="J1715" i="20" a="1"/>
  <c r="J1847" i="20" a="1"/>
  <c r="J1786" i="20" a="1"/>
  <c r="J1159" i="20" a="1"/>
  <c r="J10" i="20" a="1"/>
  <c r="J1672" i="20" a="1"/>
  <c r="J676" i="20" a="1"/>
  <c r="J791" i="20" a="1"/>
  <c r="J2147" i="20" a="1"/>
  <c r="J1934" i="20" a="1"/>
  <c r="J637" i="20" a="1"/>
  <c r="J196" i="20" a="1"/>
  <c r="J2064" i="20" a="1"/>
  <c r="J1242" i="20" a="1"/>
  <c r="J555" i="20" a="1"/>
  <c r="J1108" i="20" a="1"/>
  <c r="J1472" i="20" a="1"/>
  <c r="J1378" i="20" a="1"/>
  <c r="J1312" i="20" a="1"/>
  <c r="J1631" i="20" a="1"/>
  <c r="J1368" i="20" a="1"/>
  <c r="J1487" i="20" a="1"/>
  <c r="J414" i="20" a="1"/>
  <c r="J1372" i="20" a="1"/>
  <c r="J1157" i="20" a="1"/>
  <c r="J752" i="20" a="1"/>
  <c r="J910" i="20" a="1"/>
  <c r="J246" i="20" a="1"/>
  <c r="J1172" i="20" a="1"/>
  <c r="J197" i="20" a="1"/>
  <c r="J904" i="20" a="1"/>
  <c r="J2150" i="20" a="1"/>
  <c r="J1469" i="20" a="1"/>
  <c r="J670" i="20" a="1"/>
  <c r="J974" i="20" a="1"/>
  <c r="J363" i="20" a="1"/>
  <c r="J1381" i="20" a="1"/>
  <c r="J172" i="20" a="1"/>
  <c r="J1063" i="20" a="1"/>
  <c r="J2102" i="20" a="1"/>
  <c r="J580" i="20" a="1"/>
  <c r="J770" i="20" a="1"/>
  <c r="J1193" i="20" a="1"/>
  <c r="J1612" i="20" a="1"/>
  <c r="J442" i="20" a="1"/>
  <c r="J905" i="20" a="1"/>
  <c r="J919" i="20" a="1"/>
  <c r="J1827" i="20" a="1"/>
  <c r="J2113" i="20" a="1"/>
  <c r="J668" i="20" a="1"/>
  <c r="J624" i="20" a="1"/>
  <c r="J361" i="20" a="1"/>
  <c r="J1067" i="20" a="1"/>
  <c r="J369" i="20" a="1"/>
  <c r="J1495" i="20" a="1"/>
  <c r="J633" i="20" a="1"/>
  <c r="J2114" i="20" a="1"/>
  <c r="J683" i="20" a="1"/>
  <c r="J621" i="20" a="1"/>
  <c r="J1024" i="20" a="1"/>
  <c r="J955" i="20" a="1"/>
  <c r="J952" i="20" a="1"/>
  <c r="J1591" i="20" a="1"/>
  <c r="J1440" i="20" a="1"/>
  <c r="J1727" i="20" a="1"/>
  <c r="J656" i="20" a="1"/>
  <c r="J828" i="20" a="1"/>
  <c r="J43" i="20" a="1"/>
  <c r="J26" i="20" a="1"/>
  <c r="J37" i="20" a="1"/>
  <c r="J1485" i="20" a="1"/>
  <c r="J362" i="20" a="1"/>
  <c r="J118" i="20" a="1"/>
  <c r="J2155" i="20" a="1"/>
  <c r="J409" i="20" a="1"/>
  <c r="J263" i="20" a="1"/>
  <c r="J803" i="20" a="1"/>
  <c r="J1100" i="20" a="1"/>
  <c r="J638" i="20" a="1"/>
  <c r="J918" i="20" a="1"/>
  <c r="J35" i="20" a="1"/>
  <c r="J519" i="20" a="1"/>
  <c r="J1607" i="20" a="1"/>
  <c r="J1448" i="20" a="1"/>
  <c r="J702" i="20" a="1"/>
  <c r="J15" i="20" a="1"/>
  <c r="J222" i="20" a="1"/>
  <c r="J106" i="20" a="1"/>
  <c r="J1899" i="20" a="1"/>
  <c r="J636" i="20" a="1"/>
  <c r="J1241" i="20" a="1"/>
  <c r="J249" i="20" a="1"/>
  <c r="J1349" i="20" a="1"/>
  <c r="J993" i="20" a="1"/>
  <c r="J449" i="20" a="1"/>
  <c r="J1336" i="20" a="1"/>
  <c r="J694" i="20" a="1"/>
  <c r="J844" i="20" a="1"/>
  <c r="J518" i="20" a="1"/>
  <c r="J1219" i="20" a="1"/>
  <c r="J1216" i="20" a="1"/>
  <c r="J1877" i="20" a="1"/>
  <c r="J1791" i="20" a="1"/>
  <c r="J85" i="20" a="1"/>
  <c r="J1781" i="20" a="1"/>
  <c r="J767" i="20" a="1"/>
  <c r="J304" i="20" a="1"/>
  <c r="J1156" i="20" a="1"/>
  <c r="J115" i="20" a="1"/>
  <c r="J576" i="20" a="1"/>
  <c r="J1385" i="20" a="1"/>
  <c r="J2067" i="20" a="1"/>
  <c r="J1382" i="20" a="1"/>
  <c r="J1415" i="20" a="1"/>
  <c r="J1801" i="20" a="1"/>
  <c r="J1296" i="20" a="1"/>
  <c r="J227" i="20" a="1"/>
  <c r="J1250" i="20" a="1"/>
  <c r="J1430" i="20" a="1"/>
  <c r="J107" i="20" a="1"/>
  <c r="J1264" i="20" a="1"/>
  <c r="J1044" i="20" a="1"/>
  <c r="J302" i="20" a="1"/>
  <c r="J1144" i="20" a="1"/>
  <c r="J1237" i="20" a="1"/>
  <c r="J717" i="20" a="1"/>
  <c r="J1309" i="20" a="1"/>
  <c r="J1405" i="20" a="1"/>
  <c r="J526" i="20" a="1"/>
  <c r="J792" i="20" a="1"/>
  <c r="J1843" i="20" a="1"/>
  <c r="J829" i="20" a="1"/>
  <c r="J720" i="20" a="1"/>
  <c r="J1246" i="20" a="1"/>
  <c r="J758" i="20" a="1"/>
  <c r="J2044" i="20" a="1"/>
  <c r="J1983" i="20" a="1"/>
  <c r="J178" i="20" a="1"/>
  <c r="J833" i="20" a="1"/>
  <c r="J797" i="20" a="1"/>
  <c r="J1101" i="20" a="1"/>
  <c r="J1247" i="20" a="1"/>
  <c r="J490" i="20" a="1"/>
  <c r="J1457" i="20" a="1"/>
  <c r="J2143" i="20" a="1"/>
  <c r="J217" i="20" a="1"/>
  <c r="J2018" i="20" a="1"/>
  <c r="J1722" i="20" a="1"/>
  <c r="J335" i="20" a="1"/>
  <c r="J1373" i="20" a="1"/>
  <c r="J976" i="20" a="1"/>
  <c r="J1793" i="20" a="1"/>
  <c r="J1478" i="20" a="1"/>
  <c r="J525" i="20" a="1"/>
  <c r="J368" i="20" a="1"/>
  <c r="J374" i="20" a="1"/>
  <c r="J326" i="20" a="1"/>
  <c r="J2104" i="20" a="1"/>
  <c r="J942" i="20" a="1"/>
  <c r="J609" i="20" a="1"/>
  <c r="J188" i="20" a="1"/>
  <c r="J1625" i="20" a="1"/>
  <c r="J502" i="20" a="1"/>
  <c r="J721" i="20" a="1"/>
  <c r="J1395" i="20" a="1"/>
  <c r="J63" i="20" a="1"/>
  <c r="J2115" i="20" a="1"/>
  <c r="J1384" i="20" a="1"/>
  <c r="J1520" i="20" a="1"/>
  <c r="J201" i="20" a="1"/>
  <c r="J1841" i="20" a="1"/>
  <c r="J606" i="20" a="1"/>
  <c r="J1299" i="20" a="1"/>
  <c r="J2088" i="20" a="1"/>
  <c r="J1298" i="20" a="1"/>
  <c r="J153" i="20" a="1"/>
  <c r="J60" i="20" a="1"/>
  <c r="J1540" i="20" a="1"/>
  <c r="J1099" i="20" a="1"/>
  <c r="J789" i="20" a="1"/>
  <c r="J187" i="20" a="1"/>
  <c r="J1944" i="20" a="1"/>
  <c r="J451" i="20" a="1"/>
  <c r="J22" i="20" a="1"/>
  <c r="J856" i="20" a="1"/>
  <c r="J907" i="20" a="1"/>
  <c r="J1637" i="20" a="1"/>
  <c r="J1986" i="20" a="1"/>
  <c r="J762" i="20" a="1"/>
  <c r="J1421" i="20" a="1"/>
  <c r="J1443" i="20" a="1"/>
  <c r="J175" i="20" a="1"/>
  <c r="J468" i="20" a="1"/>
  <c r="J1837" i="20" a="1"/>
  <c r="J800" i="20" a="1"/>
  <c r="J1544" i="20" a="1"/>
  <c r="J1644" i="20" a="1"/>
  <c r="J1920" i="20" a="1"/>
  <c r="J1726" i="20" a="1"/>
  <c r="J357" i="20" a="1"/>
  <c r="J1593" i="20" a="1"/>
  <c r="J292" i="20" a="1"/>
  <c r="J900" i="20" a="1"/>
  <c r="J1080" i="20" a="1"/>
  <c r="J50" i="20" a="1"/>
  <c r="J343" i="20" a="1"/>
  <c r="J1163" i="20" a="1"/>
  <c r="J822" i="20" a="1"/>
  <c r="J287" i="20" a="1"/>
  <c r="J155" i="20" a="1"/>
  <c r="J1027" i="20" a="1"/>
  <c r="J622" i="20" a="1"/>
  <c r="J1339" i="20" a="1"/>
  <c r="J672" i="20" a="1"/>
  <c r="J2039" i="20" a="1"/>
  <c r="J117" i="20" a="1"/>
  <c r="J2003" i="20" a="1"/>
  <c r="J198" i="20" a="1"/>
  <c r="J2158" i="20" a="1"/>
  <c r="J1371" i="20" a="1"/>
  <c r="J1161" i="20" a="1"/>
  <c r="J879" i="20" a="1"/>
  <c r="J1029" i="20" a="1"/>
  <c r="J712" i="20" a="1"/>
  <c r="J1730" i="20" a="1"/>
  <c r="J1556" i="20" a="1"/>
  <c r="J673" i="20" a="1"/>
  <c r="J1515" i="20" a="1"/>
  <c r="J1377" i="20" a="1"/>
  <c r="J1927" i="20" a="1"/>
  <c r="J1882" i="20" a="1"/>
  <c r="J185" i="20" a="1"/>
  <c r="J1578" i="20" a="1"/>
  <c r="J759" i="20" a="1"/>
  <c r="J669" i="20" a="1"/>
  <c r="J1792" i="20" a="1"/>
  <c r="J884" i="20" a="1"/>
  <c r="J418" i="20" a="1"/>
  <c r="J1898" i="20" a="1"/>
  <c r="J2119" i="20" a="1"/>
  <c r="J1796" i="20" a="1"/>
  <c r="J445" i="20" a="1"/>
  <c r="J693" i="20" a="1"/>
  <c r="J2017" i="20" a="1"/>
  <c r="J1609" i="20" a="1"/>
  <c r="J2068" i="20" a="1"/>
  <c r="J1845" i="20" a="1"/>
  <c r="J1799" i="20" a="1"/>
  <c r="J1921" i="20" a="1"/>
  <c r="J572" i="20" a="1"/>
  <c r="J261" i="20" a="1"/>
  <c r="J1282" i="20" a="1"/>
  <c r="J1803" i="20" a="1"/>
  <c r="J743" i="20" a="1"/>
  <c r="J1513" i="20" a="1"/>
  <c r="J853" i="20" a="1"/>
  <c r="J966" i="20" a="1"/>
  <c r="J69" i="20" a="1"/>
  <c r="J858" i="20" a="1"/>
  <c r="J410" i="20" a="1"/>
  <c r="J909" i="20" a="1"/>
  <c r="J1660" i="20" a="1"/>
  <c r="J1265" i="20" a="1"/>
  <c r="J158" i="20" a="1"/>
  <c r="J709" i="20" a="1"/>
  <c r="J902" i="20" a="1"/>
  <c r="J1947" i="20" a="1"/>
  <c r="J871" i="20" a="1"/>
  <c r="J21" i="20" a="1"/>
  <c r="J1548" i="20" a="1"/>
  <c r="J671" i="20" a="1"/>
  <c r="J619" i="20" a="1"/>
  <c r="J765" i="20" a="1"/>
  <c r="J632" i="20" a="1"/>
  <c r="J1310" i="20" a="1"/>
  <c r="J161" i="20" a="1"/>
  <c r="J718" i="20" a="1"/>
  <c r="J415" i="20" a="1"/>
  <c r="J1535" i="20" a="1"/>
  <c r="J951" i="20" a="1"/>
  <c r="J1285" i="20" a="1"/>
  <c r="J1292" i="20" a="1"/>
  <c r="J390" i="20" a="1"/>
  <c r="J1590" i="20" a="1"/>
  <c r="J1449" i="20" a="1"/>
  <c r="J837" i="20" a="1"/>
  <c r="J674" i="20" a="1"/>
  <c r="J727" i="20" a="1"/>
  <c r="J231" i="20" a="1"/>
  <c r="J1592" i="20" a="1"/>
  <c r="J293" i="20" a="1"/>
  <c r="J1629" i="20" a="1"/>
  <c r="J1889" i="20" a="1"/>
  <c r="J1712" i="20" a="1"/>
  <c r="J1509" i="20" a="1"/>
  <c r="J216" i="20" a="1"/>
  <c r="J215" i="20" a="1"/>
  <c r="J1816" i="20" a="1"/>
  <c r="J437" i="20" a="1"/>
  <c r="J223" i="20" a="1"/>
  <c r="J1961" i="20" a="1"/>
  <c r="J964" i="20" a="1"/>
  <c r="J779" i="20" a="1"/>
  <c r="J1891" i="20" a="1"/>
  <c r="J882" i="20" a="1"/>
  <c r="J1143" i="20" a="1"/>
  <c r="J1517" i="20" a="1"/>
  <c r="J1848" i="20" a="1"/>
  <c r="J1857" i="20" a="1"/>
  <c r="J870" i="20" a="1"/>
  <c r="J540" i="20" a="1"/>
  <c r="J1638" i="20" a="1"/>
  <c r="J1695" i="20" a="1"/>
  <c r="J224" i="20" a="1"/>
  <c r="J1692" i="20" a="1"/>
  <c r="J756" i="20" a="1"/>
  <c r="J284" i="20" a="1"/>
  <c r="J101" i="20" a="1"/>
  <c r="J2111" i="20" a="1"/>
  <c r="J1780" i="20" a="1"/>
  <c r="J1013" i="20" a="1"/>
  <c r="J641" i="20" a="1"/>
  <c r="J963" i="20" a="1"/>
  <c r="J1758" i="20" a="1"/>
  <c r="J1252" i="20" a="1"/>
  <c r="J538" i="20" a="1"/>
  <c r="J1768" i="20" a="1"/>
  <c r="J27" i="20" a="1"/>
  <c r="J1269" i="20" a="1"/>
  <c r="J1746" i="20" a="1"/>
  <c r="J1742" i="20" a="1"/>
  <c r="J675" i="20" a="1"/>
  <c r="J1636" i="20" a="1"/>
  <c r="J684" i="20" a="1"/>
  <c r="J1375" i="20" a="1"/>
  <c r="J654" i="20" a="1"/>
  <c r="J221" i="20" a="1"/>
  <c r="J341" i="20" a="1"/>
  <c r="J793" i="20" a="1"/>
  <c r="J1006" i="20" a="1"/>
  <c r="J281" i="20" a="1"/>
  <c r="J1846" i="20" a="1"/>
  <c r="J79" i="20" a="1"/>
  <c r="J1306" i="20" a="1"/>
  <c r="J46" i="20" a="1"/>
  <c r="J2108" i="20" a="1"/>
  <c r="J1547" i="20" a="1"/>
  <c r="J236" i="20" a="1"/>
  <c r="J2043" i="20" a="1"/>
  <c r="J52" i="20" a="1"/>
  <c r="J39" i="20" a="1"/>
  <c r="J356" i="20" a="1"/>
  <c r="J1062" i="20" a="1"/>
  <c r="J1351" i="20" a="1"/>
  <c r="J1701" i="20" a="1"/>
  <c r="J2083" i="20" a="1"/>
  <c r="J7" i="20" a="1"/>
  <c r="J644" i="20" a="1"/>
  <c r="J708" i="20" a="1"/>
  <c r="J1617" i="20" a="1"/>
  <c r="J170" i="20" a="1"/>
  <c r="J561" i="20" a="1"/>
  <c r="J852" i="20" a="1"/>
  <c r="J2006" i="20" a="1"/>
  <c r="J826" i="20" a="1"/>
  <c r="J1270" i="20" a="1"/>
  <c r="J397" i="20" a="1"/>
  <c r="J1774" i="20" a="1"/>
  <c r="J404" i="20" a="1"/>
  <c r="J18" i="20" a="1"/>
  <c r="J1763" i="20" a="1"/>
  <c r="J1655" i="20" a="1"/>
  <c r="J1935" i="20" a="1"/>
  <c r="J1731" i="20" a="1"/>
  <c r="J1355" i="20" a="1"/>
  <c r="J1369" i="20" a="1"/>
  <c r="J56" i="20" a="1"/>
  <c r="J2144" i="20" a="1"/>
  <c r="J199" i="20" a="1"/>
  <c r="J768" i="20" a="1"/>
  <c r="J1091" i="20" a="1"/>
  <c r="J1861" i="20" a="1"/>
  <c r="J1665" i="20" a="1"/>
  <c r="J1820" i="20" a="1"/>
  <c r="J2013" i="20" a="1"/>
  <c r="J1365" i="20" a="1"/>
  <c r="J658" i="20" a="1"/>
  <c r="J558" i="20" a="1"/>
  <c r="J864" i="20" a="1"/>
  <c r="J1417" i="20" a="1"/>
  <c r="J181" i="20" a="1"/>
  <c r="J1872" i="20" a="1"/>
  <c r="J1608" i="20" a="1"/>
  <c r="J554" i="20" a="1"/>
  <c r="J912" i="20" a="1"/>
  <c r="J1813" i="20" a="1"/>
  <c r="J1614" i="20" a="1"/>
  <c r="J979" i="20" a="1"/>
  <c r="J1420" i="20" a="1"/>
  <c r="J2023" i="20" a="1"/>
  <c r="J821" i="20" a="1"/>
  <c r="J653" i="20" a="1"/>
  <c r="J373" i="20" a="1"/>
  <c r="J208" i="20" a="1"/>
  <c r="J212" i="20" a="1"/>
  <c r="J987" i="20" a="1"/>
  <c r="J1195" i="20" a="1"/>
  <c r="J930" i="20" a="1"/>
  <c r="J1998" i="20" a="1"/>
  <c r="J2089" i="20" a="1"/>
  <c r="J1332" i="20" a="1"/>
  <c r="J588" i="20" a="1"/>
  <c r="J1352" i="20" a="1"/>
  <c r="J1880" i="20" a="1"/>
  <c r="J1533" i="20" a="1"/>
  <c r="J1940" i="20" a="1"/>
  <c r="J1400" i="20" a="1"/>
  <c r="J2092" i="20" a="1"/>
  <c r="J1621" i="20" a="1"/>
  <c r="J1923" i="20" a="1"/>
  <c r="J238" i="20" a="1"/>
  <c r="J1852" i="20" a="1"/>
  <c r="J819" i="20" a="1"/>
  <c r="J480" i="20" a="1"/>
  <c r="J553" i="20" a="1"/>
  <c r="J1684" i="20" a="1"/>
  <c r="J1335" i="20" a="1"/>
  <c r="J893" i="20" a="1"/>
  <c r="J1145" i="20" a="1"/>
  <c r="J1425" i="20" a="1"/>
  <c r="J229" i="20" a="1"/>
  <c r="J2103" i="20" a="1"/>
  <c r="J1647" i="20" a="1"/>
  <c r="J1541" i="20" a="1"/>
  <c r="J2066" i="20" a="1"/>
  <c r="J1912" i="20" a="1"/>
  <c r="J1895" i="20" a="1"/>
  <c r="J96" i="20" a="1"/>
  <c r="J1350" i="20" a="1"/>
  <c r="J1150" i="20" a="1"/>
  <c r="J1743" i="20" a="1"/>
  <c r="J1691" i="20" a="1"/>
  <c r="J769" i="20" a="1"/>
  <c r="J1871" i="20" a="1"/>
  <c r="J546" i="20" a="1"/>
  <c r="J1833" i="20" a="1"/>
  <c r="J2029" i="20" a="1"/>
  <c r="J288" i="20" a="1"/>
  <c r="J1527" i="20" a="1"/>
  <c r="J141" i="20" a="1"/>
  <c r="J1392" i="20" a="1"/>
  <c r="J1582" i="20" a="1"/>
  <c r="J453" i="20" a="1"/>
  <c r="J1671" i="20" a="1"/>
  <c r="J832" i="20" a="1"/>
  <c r="J382" i="20" a="1"/>
  <c r="J1397" i="20" a="1"/>
  <c r="J612" i="20" a="1"/>
  <c r="J258" i="20" a="1"/>
  <c r="J2005" i="20" a="1"/>
  <c r="J1708" i="20" a="1"/>
  <c r="J1618" i="20" a="1"/>
  <c r="J1755" i="20" a="1"/>
  <c r="J707" i="20" a="1"/>
  <c r="J2094" i="20" a="1"/>
  <c r="J97" i="20" a="1"/>
  <c r="J715" i="20" a="1"/>
  <c r="J1653" i="20" a="1"/>
  <c r="J1732" i="20" a="1"/>
  <c r="J1060" i="20" a="1"/>
  <c r="J299" i="20" a="1"/>
  <c r="J1176" i="20" a="1"/>
  <c r="J949" i="20" a="1"/>
  <c r="J1680" i="20" a="1"/>
  <c r="J108" i="20" a="1"/>
  <c r="J70" i="20" a="1"/>
  <c r="J202" i="20" a="1"/>
  <c r="J1894" i="20" a="1"/>
  <c r="J1386" i="20" a="1"/>
  <c r="J432" i="20" a="1"/>
  <c r="J1353" i="20" a="1"/>
  <c r="J1451" i="20" a="1"/>
  <c r="J1326" i="20" a="1"/>
  <c r="J1809" i="20" a="1"/>
  <c r="J1911" i="20" a="1"/>
  <c r="J207" i="20" a="1"/>
  <c r="J1811" i="20" a="1"/>
  <c r="J380" i="20" a="1"/>
  <c r="J1393" i="20" a="1"/>
  <c r="J663" i="20" a="1"/>
  <c r="J6" i="20" a="1"/>
  <c r="J387" i="20" a="1"/>
  <c r="J970" i="20" a="1"/>
  <c r="J1619" i="20" a="1"/>
  <c r="J2131" i="20" a="1"/>
  <c r="J324" i="20" a="1"/>
  <c r="J1413" i="20" a="1"/>
  <c r="J469" i="20" a="1"/>
  <c r="J872" i="20" a="1"/>
  <c r="J1093" i="20" a="1"/>
  <c r="J1902" i="20" a="1"/>
  <c r="J838" i="20" a="1"/>
  <c r="J1560" i="20" a="1"/>
  <c r="J1761" i="20" a="1"/>
  <c r="J1645" i="20" a="1"/>
  <c r="J1501" i="20" a="1"/>
  <c r="J1201" i="20" a="1"/>
  <c r="J2010" i="20" a="1"/>
  <c r="J1023" i="20" a="1"/>
  <c r="J784" i="20" a="1"/>
  <c r="J1287" i="20" a="1"/>
  <c r="J961" i="20" a="1"/>
  <c r="J33" i="20" a="1"/>
  <c r="J1330" i="20" a="1"/>
  <c r="J523" i="20" a="1"/>
  <c r="J350" i="20" a="1"/>
  <c r="J467" i="20" a="1"/>
  <c r="J1231" i="20" a="1"/>
  <c r="J742" i="20" a="1"/>
  <c r="J700" i="20" a="1"/>
  <c r="J835" i="20" a="1"/>
  <c r="J1486" i="20" a="1"/>
  <c r="J1964" i="20" a="1"/>
  <c r="J906" i="20" a="1"/>
  <c r="J1984" i="20" a="1"/>
  <c r="J332" i="20" a="1"/>
  <c r="J1967" i="20" a="1"/>
  <c r="J1996" i="20" a="1"/>
  <c r="J174" i="20" a="1"/>
  <c r="J1394" i="20" a="1"/>
  <c r="J927" i="20" a="1"/>
  <c r="J954" i="20" a="1"/>
  <c r="J1868" i="20" a="1"/>
  <c r="J220" i="20" a="1"/>
  <c r="J1997" i="20" a="1"/>
  <c r="J251" i="20" a="1"/>
  <c r="J1257" i="20" a="1"/>
  <c r="J760" i="20" a="1"/>
  <c r="J1319" i="20" a="1"/>
  <c r="J314" i="20" a="1"/>
  <c r="J1516" i="20" a="1"/>
  <c r="J2142" i="20" a="1"/>
  <c r="J245" i="20" a="1"/>
  <c r="J401" i="20" a="1"/>
  <c r="J136" i="20" a="1"/>
  <c r="J317" i="20" a="1"/>
  <c r="J640" i="20" a="1"/>
  <c r="J1178" i="20" a="1"/>
  <c r="J1753" i="20" a="1"/>
  <c r="J424" i="20" a="1"/>
  <c r="J1505" i="20" a="1"/>
  <c r="J1503" i="20" a="1"/>
  <c r="J1186" i="20" a="1"/>
  <c r="J454" i="20" a="1"/>
  <c r="J1725" i="20" a="1"/>
  <c r="J1311" i="20" a="1"/>
  <c r="J1444" i="20" a="1"/>
  <c r="J1488" i="20" a="1"/>
  <c r="J2047" i="20" a="1"/>
  <c r="J2134" i="20" a="1"/>
  <c r="J2055" i="20" a="1"/>
  <c r="J1403" i="20" a="1"/>
  <c r="J1215" i="20" a="1"/>
  <c r="J783" i="20" a="1"/>
  <c r="J1705" i="20" a="1"/>
  <c r="J78" i="20" a="1"/>
  <c r="J1831" i="20" a="1"/>
  <c r="J1657" i="20" a="1"/>
  <c r="J544" i="20" a="1"/>
  <c r="J559" i="20" a="1"/>
  <c r="J344" i="20" a="1"/>
  <c r="J179" i="20" a="1"/>
  <c r="J953" i="20" a="1"/>
  <c r="J735" i="20" a="1"/>
  <c r="J570" i="20" a="1"/>
  <c r="J41" i="20" a="1"/>
  <c r="J983" i="20" a="1"/>
  <c r="J1523" i="20" a="1"/>
  <c r="J233" i="20" a="1"/>
  <c r="J62" i="20" a="1"/>
  <c r="J514" i="20" a="1"/>
  <c r="J1423" i="20" a="1"/>
  <c r="J1842" i="20" a="1"/>
  <c r="J1147" i="20" a="1"/>
  <c r="J371" i="20" a="1"/>
  <c r="J2045" i="20" a="1"/>
  <c r="J86" i="20" a="1"/>
  <c r="J138" i="20" a="1"/>
  <c r="J331" i="20" a="1"/>
  <c r="J830" i="20" a="1"/>
  <c r="J2140" i="20" a="1"/>
  <c r="J1713" i="20" a="1"/>
  <c r="J738" i="20" a="1"/>
  <c r="J1633" i="20" a="1"/>
  <c r="J878" i="20" a="1"/>
  <c r="J1995" i="20" a="1"/>
  <c r="J933" i="20" a="1"/>
  <c r="J2116" i="20" a="1"/>
  <c r="J587" i="20" a="1"/>
  <c r="J2125" i="20" a="1"/>
  <c r="J533" i="20" a="1"/>
  <c r="J1240" i="20" a="1"/>
  <c r="J1474" i="20" a="1"/>
  <c r="J1121" i="20" a="1"/>
  <c r="J1579" i="20" a="1"/>
  <c r="J1737" i="20" a="1"/>
  <c r="J111" i="20" a="1"/>
  <c r="J1706" i="20" a="1"/>
  <c r="J151" i="20" a="1"/>
  <c r="J190" i="20" a="1"/>
  <c r="J1388" i="20" a="1"/>
  <c r="J957" i="20" a="1"/>
  <c r="J1258" i="20" a="1"/>
  <c r="J763" i="20" a="1"/>
  <c r="J820" i="20" a="1"/>
  <c r="J399" i="20" a="1"/>
  <c r="J1808" i="20" a="1"/>
  <c r="J1139" i="20" a="1"/>
  <c r="J189" i="20" a="1"/>
  <c r="J1135" i="20" a="1"/>
  <c r="J1254" i="20" a="1"/>
  <c r="J470" i="20" a="1"/>
  <c r="J1945" i="20" a="1"/>
  <c r="J1884" i="20" a="1"/>
  <c r="J280" i="20" a="1"/>
  <c r="J423" i="20" a="1"/>
  <c r="J1379" i="20" a="1"/>
  <c r="J1273" i="20" a="1"/>
  <c r="J1338" i="20" a="1"/>
  <c r="J2012" i="20" a="1"/>
  <c r="J1632" i="20" a="1"/>
  <c r="J348" i="20" a="1"/>
  <c r="J1362" i="20" a="1"/>
  <c r="J725" i="20" a="1"/>
  <c r="J483" i="20" a="1"/>
  <c r="J1914" i="20" a="1"/>
  <c r="J881" i="20" a="1"/>
  <c r="J1687" i="20" a="1"/>
  <c r="J237" i="20" a="1"/>
  <c r="J160" i="20" a="1"/>
  <c r="J1496" i="20" a="1"/>
  <c r="J1124" i="20" a="1"/>
  <c r="J305" i="20" a="1"/>
  <c r="J411" i="20" a="1"/>
  <c r="J2059" i="20" a="1"/>
  <c r="J667" i="20" a="1"/>
  <c r="J1337" i="20" a="1"/>
  <c r="J967" i="20" a="1"/>
  <c r="J1648" i="20" a="1"/>
  <c r="J804" i="20" a="1"/>
  <c r="J1089" i="20" a="1"/>
  <c r="J328" i="20" a="1"/>
  <c r="J1262" i="20" a="1"/>
  <c r="J1930" i="20" a="1"/>
  <c r="J1045" i="20" a="1"/>
  <c r="J1788" i="20" a="1"/>
  <c r="J1622" i="20" a="1"/>
  <c r="J2120" i="20" a="1"/>
  <c r="J330" i="20" a="1"/>
  <c r="J1954" i="20" a="1"/>
  <c r="J1714" i="20" a="1"/>
  <c r="J57" i="20" a="1"/>
  <c r="J2061" i="20" a="1"/>
  <c r="J2037" i="20" a="1"/>
  <c r="J2097" i="20" a="1"/>
  <c r="J562" i="20" a="1"/>
  <c r="J511" i="20" a="1"/>
  <c r="J749" i="20" a="1"/>
  <c r="J1370" i="20" a="1"/>
  <c r="J773" i="20" a="1"/>
  <c r="J95" i="20" a="1"/>
  <c r="J1059" i="20" a="1"/>
  <c r="J1941" i="20" a="1"/>
  <c r="J1508" i="20" a="1"/>
  <c r="J690" i="20" a="1"/>
  <c r="J213" i="20" a="1"/>
  <c r="J1437" i="20" a="1"/>
  <c r="J1800" i="20" a="1"/>
  <c r="J560" i="20" a="1"/>
  <c r="J1949" i="20" a="1"/>
  <c r="J1707" i="20" a="1"/>
  <c r="J567" i="20" a="1"/>
  <c r="J1666" i="20" a="1"/>
  <c r="J1128" i="20" a="1"/>
  <c r="J1575" i="20" a="1"/>
  <c r="J89" i="20" a="1"/>
  <c r="J1300" i="20" a="1"/>
  <c r="J1446" i="20" a="1"/>
  <c r="J545" i="20" a="1"/>
  <c r="J1536" i="20" a="1"/>
  <c r="J1476" i="20" a="1"/>
  <c r="J1521" i="20" a="1"/>
  <c r="J1776" i="20" a="1"/>
  <c r="J264" i="20" a="1"/>
  <c r="J1283" i="20" a="1"/>
  <c r="J2025" i="20" a="1"/>
  <c r="J1510" i="20" a="1"/>
  <c r="J1862" i="20" a="1"/>
  <c r="J1524" i="20" a="1"/>
  <c r="J1814" i="20" a="1"/>
  <c r="J413" i="20" a="1"/>
  <c r="J1233" i="20" a="1"/>
  <c r="J503" i="20" a="1"/>
  <c r="J1433" i="20" a="1"/>
  <c r="J834" i="20" a="1"/>
  <c r="J323" i="20" a="1"/>
  <c r="J384" i="20" a="1"/>
  <c r="J1720" i="20" a="1"/>
  <c r="J1318" i="20" a="1"/>
  <c r="J2129" i="20" a="1"/>
  <c r="J1976" i="20" a="1"/>
  <c r="J1823" i="20" a="1"/>
  <c r="J1876" i="20" a="1"/>
  <c r="J313" i="20" a="1"/>
  <c r="J851" i="20" a="1"/>
  <c r="J66" i="20" a="1"/>
  <c r="J883" i="20" a="1"/>
  <c r="J1074" i="20" a="1"/>
  <c r="J485" i="20" a="1"/>
  <c r="J1012" i="20" a="1"/>
  <c r="J1925" i="20" a="1"/>
  <c r="J1179" i="20" a="1"/>
  <c r="J616" i="20" a="1"/>
  <c r="J1890" i="20" a="1"/>
  <c r="J192" i="20" a="1"/>
  <c r="J1610" i="20" a="1"/>
  <c r="J457" i="20" a="1"/>
  <c r="J434" i="20" a="1"/>
  <c r="J1427" i="20" a="1"/>
  <c r="J506" i="20" a="1"/>
  <c r="J1436" i="20" a="1"/>
  <c r="J600" i="20" a="1"/>
  <c r="J1917" i="20" a="1"/>
  <c r="J1958" i="20" a="1"/>
  <c r="J1634" i="20" a="1"/>
  <c r="J1918" i="20" a="1"/>
  <c r="J38" i="20" a="1"/>
  <c r="J1550" i="20" a="1"/>
  <c r="J581" i="20" a="1"/>
  <c r="J1051" i="20" a="1"/>
  <c r="J1103" i="20" a="1"/>
  <c r="J598" i="20" a="1"/>
  <c r="J1723" i="20" a="1"/>
  <c r="J1025" i="20" a="1"/>
  <c r="J945" i="20" a="1"/>
  <c r="J1281" i="20" a="1"/>
  <c r="J863" i="20" a="1"/>
  <c r="J1765" i="20" a="1"/>
  <c r="J1323" i="20" a="1"/>
  <c r="J776" i="20" a="1"/>
  <c r="J279" i="20" a="1"/>
  <c r="J23" i="20" a="1"/>
  <c r="J994" i="20" a="1"/>
  <c r="J1519" i="20" a="1"/>
  <c r="J516" i="20" a="1"/>
  <c r="J823" i="20" a="1"/>
  <c r="J1627" i="20" a="1"/>
  <c r="J780" i="20" a="1"/>
  <c r="J520" i="20" a="1"/>
  <c r="J1453" i="20" a="1"/>
  <c r="J1438" i="20" a="1"/>
  <c r="J1654" i="20" a="1"/>
  <c r="J1836" i="20" a="1"/>
  <c r="J1376" i="20" a="1"/>
  <c r="J1874" i="20" a="1"/>
  <c r="J816" i="20" a="1"/>
  <c r="J565" i="20" a="1"/>
  <c r="J1200" i="20" a="1"/>
  <c r="J177" i="20" a="1"/>
  <c r="J734" i="20" a="1"/>
  <c r="J1951" i="20" a="1"/>
  <c r="J1873" i="20" a="1"/>
  <c r="J798" i="20" a="1"/>
  <c r="J592" i="20" a="1"/>
  <c r="J802" i="20" a="1"/>
  <c r="J2101" i="20" a="1"/>
  <c r="J1477" i="20" a="1"/>
  <c r="J891" i="20" a="1"/>
  <c r="J1331" i="20" a="1"/>
  <c r="J772" i="20" a="1"/>
  <c r="J504" i="20" a="1"/>
  <c r="J1256" i="20" a="1"/>
  <c r="J2070" i="20" a="1"/>
  <c r="J1651" i="20" a="1"/>
  <c r="J854" i="20" a="1"/>
  <c r="J42" i="20" a="1"/>
  <c r="J795" i="20" a="1"/>
  <c r="J1167" i="20" a="1"/>
  <c r="J1775" i="20" a="1"/>
  <c r="J2072" i="20" a="1"/>
  <c r="J716" i="20" a="1"/>
  <c r="J1937" i="20" a="1"/>
  <c r="J240" i="20" a="1"/>
  <c r="J1963" i="20" a="1"/>
  <c r="J145" i="20" a="1"/>
  <c r="J1982" i="20" a="1"/>
  <c r="J1953" i="20" a="1"/>
  <c r="J307" i="20" a="1"/>
  <c r="J997" i="20" a="1"/>
  <c r="J908" i="20" a="1"/>
  <c r="J1261" i="20" a="1"/>
  <c r="J456" i="20" a="1"/>
  <c r="J925" i="20" a="1"/>
  <c r="J203" i="20" a="1"/>
  <c r="J1203" i="20" a="1"/>
  <c r="J1795" i="20" a="1"/>
  <c r="J1797" i="20" a="1"/>
  <c r="J947" i="20" a="1"/>
  <c r="J594" i="20" a="1"/>
  <c r="J2112" i="20" a="1"/>
  <c r="J507" i="20" a="1"/>
  <c r="J2136" i="20" a="1"/>
  <c r="J378" i="20" a="1"/>
  <c r="J2041" i="20" a="1"/>
  <c r="J960" i="20" a="1"/>
  <c r="J2049" i="20" a="1"/>
  <c r="J219" i="20" a="1"/>
  <c r="J1779" i="20" a="1"/>
  <c r="J2048" i="20" a="1"/>
  <c r="J2135" i="20" a="1"/>
  <c r="J1783" i="20" a="1"/>
  <c r="J182" i="20" a="1"/>
  <c r="J2060" i="20" a="1"/>
  <c r="J1518" i="20" a="1"/>
  <c r="J283" i="20" a="1"/>
  <c r="J639" i="20" a="1"/>
  <c r="J924" i="20" a="1"/>
  <c r="J1702" i="20" a="1"/>
  <c r="J1115" i="20" a="1"/>
  <c r="J2056" i="20" a="1"/>
  <c r="J73" i="20" a="1"/>
  <c r="J1854" i="20" a="1"/>
  <c r="J1482" i="20" a="1"/>
  <c r="J482" i="20" a="1"/>
  <c r="J940" i="20" a="1"/>
  <c r="J2053" i="20" a="1"/>
  <c r="J1205" i="20" a="1"/>
  <c r="J869" i="20" a="1"/>
  <c r="J1154" i="20" a="1"/>
  <c r="J1439" i="20" a="1"/>
  <c r="J2127" i="20" a="1"/>
  <c r="J825" i="20" a="1"/>
  <c r="J1009" i="20" a="1"/>
  <c r="J704" i="20" a="1"/>
  <c r="J536" i="20" a="1"/>
  <c r="J1084" i="20" a="1"/>
  <c r="J379" i="20" a="1"/>
  <c r="J1624" i="20" a="1"/>
  <c r="J1418" i="20" a="1"/>
  <c r="J811" i="20" a="1"/>
  <c r="J1380" i="20" a="1"/>
  <c r="J509" i="20" a="1"/>
  <c r="J687" i="20" a="1"/>
  <c r="J2032" i="20" a="1"/>
  <c r="J1630" i="20" a="1"/>
  <c r="J61" i="20" a="1"/>
  <c r="J807" i="20" a="1"/>
  <c r="J1000" i="20" a="1"/>
  <c r="J2154" i="20" a="1"/>
  <c r="J1188" i="20" a="1"/>
  <c r="J943" i="20" a="1"/>
  <c r="J744" i="20" a="1"/>
  <c r="J1274" i="20" a="1"/>
  <c r="J1972" i="20" a="1"/>
  <c r="J275" i="20" a="1"/>
  <c r="J1191" i="20" a="1"/>
  <c r="J1834" i="20" a="1"/>
  <c r="J500" i="20" a="1"/>
  <c r="J601" i="20" a="1"/>
  <c r="J627" i="20" a="1"/>
  <c r="J1209" i="20" a="1"/>
  <c r="J1844" i="20" a="1"/>
  <c r="J771" i="20" a="1"/>
  <c r="J452" i="20" a="1"/>
  <c r="J1869" i="20" a="1"/>
  <c r="J764" i="20" a="1"/>
  <c r="J915" i="20" a="1"/>
  <c r="J388" i="20" a="1"/>
  <c r="J1494" i="20" a="1"/>
  <c r="J1810" i="20" a="1"/>
  <c r="J510" i="20" a="1"/>
  <c r="J1387" i="20" a="1"/>
  <c r="J1526" i="20" a="1"/>
  <c r="J1329" i="20" a="1"/>
  <c r="J1228" i="20" a="1"/>
  <c r="J1812" i="20" a="1"/>
  <c r="J1232" i="20" a="1"/>
  <c r="J1447" i="20" a="1"/>
  <c r="J2035" i="20" a="1"/>
  <c r="J495" i="20" a="1"/>
  <c r="J728" i="20" a="1"/>
  <c r="J1426" i="20" a="1"/>
  <c r="J1807" i="20" a="1"/>
  <c r="J969" i="20" a="1"/>
  <c r="J2046" i="20" a="1"/>
  <c r="J98" i="20" a="1"/>
  <c r="J228" i="20" a="1"/>
  <c r="J477" i="20" a="1"/>
  <c r="J1245" i="20" a="1"/>
  <c r="J1817" i="20" a="1"/>
  <c r="J1794" i="20" a="1"/>
  <c r="J1165" i="20" a="1"/>
  <c r="J1588" i="20" a="1"/>
  <c r="J1284" i="20" a="1"/>
  <c r="J1767" i="20" a="1"/>
  <c r="J12" i="20" a="1"/>
  <c r="J1711" i="20" a="1"/>
  <c r="J2019" i="20" a="1"/>
  <c r="J443" i="20" a="1"/>
  <c r="J714" i="20" a="1"/>
  <c r="J135" i="20" a="1"/>
  <c r="J2034" i="20" a="1"/>
  <c r="J1028" i="20" a="1"/>
  <c r="J131" i="20" a="1"/>
  <c r="J1032" i="20" a="1"/>
  <c r="J1466" i="20" a="1"/>
  <c r="J2069" i="20" a="1"/>
  <c r="J1762" i="20" a="1"/>
  <c r="J873" i="20" a="1"/>
  <c r="J412" i="20" a="1"/>
  <c r="J1484" i="20" a="1"/>
  <c r="J2082" i="20" a="1"/>
  <c r="J1716" i="20" a="1"/>
  <c r="J1294" i="20" a="1"/>
  <c r="J650" i="20" a="1"/>
  <c r="J1559" i="20" a="1"/>
  <c r="J753" i="20" a="1"/>
  <c r="J1916" i="20" a="1"/>
  <c r="J406" i="20" a="1"/>
  <c r="J1289" i="20" a="1"/>
  <c r="J1896" i="20" a="1"/>
  <c r="J751" i="20" a="1"/>
  <c r="J58" i="20" a="1"/>
  <c r="J876" i="20" a="1"/>
  <c r="J1267" i="20" a="1"/>
  <c r="J1113" i="20" a="1"/>
  <c r="J817" i="20" a="1"/>
  <c r="J1601" i="20" a="1"/>
  <c r="J1529" i="20" a="1"/>
  <c r="J1117" i="20" a="1"/>
  <c r="J579" i="20" a="1"/>
  <c r="J1745" i="20" a="1"/>
  <c r="J785" i="20" a="1"/>
  <c r="J1977" i="20" a="1"/>
  <c r="J610" i="20" a="1"/>
  <c r="J2160" i="20" a="1"/>
  <c r="J2087" i="20" a="1"/>
  <c r="J2074" i="20" a="1"/>
  <c r="J204" i="20" a="1"/>
  <c r="J1021" i="20" a="1"/>
  <c r="J2130" i="20" a="1"/>
  <c r="J1019" i="20" a="1"/>
  <c r="J809" i="20" a="1"/>
  <c r="J892" i="20" a="1"/>
  <c r="J255" i="20" a="1"/>
  <c r="J487" i="20" a="1"/>
  <c r="J890" i="20" a="1"/>
  <c r="J1542" i="20" a="1"/>
  <c r="J1492" i="20" a="1"/>
  <c r="J1033" i="20" a="1"/>
  <c r="J1585" i="20" a="1"/>
  <c r="J2052" i="20" a="1"/>
  <c r="J628" i="20" a="1"/>
  <c r="J11" i="20" a="1"/>
  <c r="J1277" i="20" a="1"/>
  <c r="J87" i="20" a="1"/>
  <c r="J648" i="20" a="1"/>
  <c r="J105" i="20" a="1"/>
  <c r="J1361" i="20" a="1"/>
  <c r="J1570" i="20" a="1"/>
  <c r="J2081" i="20" a="1"/>
  <c r="J428" i="20" a="1"/>
  <c r="J1140" i="20" a="1"/>
  <c r="J1641" i="20" a="1"/>
  <c r="J1016" i="20" a="1"/>
  <c r="J286" i="20" a="1"/>
  <c r="J569" i="20" a="1"/>
  <c r="J430" i="20" a="1"/>
  <c r="J941" i="20" a="1"/>
  <c r="J351" i="20" a="1"/>
  <c r="J277" i="20" a="1"/>
  <c r="J9" i="20" a="1"/>
  <c r="J1004" i="20" a="1"/>
  <c r="J2086" i="20" a="1"/>
  <c r="J54" i="20" a="1"/>
  <c r="J1942" i="20" a="1"/>
  <c r="J959" i="20" a="1"/>
  <c r="J1048" i="20" a="1"/>
  <c r="J1611" i="20" a="1"/>
  <c r="J1569" i="20" a="1"/>
  <c r="J866" i="20" a="1"/>
  <c r="J1589" i="20" a="1"/>
  <c r="J1922" i="20" a="1"/>
  <c r="J1886" i="20" a="1"/>
  <c r="J476" i="20" a="1"/>
  <c r="J2021" i="20" a="1"/>
  <c r="J710" i="20" a="1"/>
  <c r="J1553" i="20" a="1"/>
  <c r="J643" i="20" a="1"/>
  <c r="J887" i="20" a="1"/>
  <c r="J840" i="20" a="1"/>
  <c r="J747" i="20" a="1"/>
  <c r="J1818" i="20" a="1"/>
  <c r="J396" i="20" a="1"/>
  <c r="J355" i="20" a="1"/>
  <c r="J1839" i="20" a="1"/>
  <c r="J1293" i="20" a="1"/>
  <c r="J1552" i="20" a="1"/>
  <c r="J367" i="20" a="1"/>
  <c r="J250" i="20" a="1"/>
  <c r="J1082" i="20" a="1"/>
  <c r="J195" i="20" a="1"/>
  <c r="J1981" i="20" a="1"/>
  <c r="J1778" i="20" a="1"/>
  <c r="J1821" i="20" a="1"/>
  <c r="J1454" i="20" a="1"/>
  <c r="J1229" i="20" a="1"/>
  <c r="J267" i="20" a="1"/>
  <c r="J578" i="20" a="1"/>
  <c r="J875" i="20" a="1"/>
  <c r="J1757" i="20" a="1"/>
  <c r="J366" i="20" a="1"/>
  <c r="J498" i="20" a="1"/>
  <c r="J421" i="20" a="1"/>
  <c r="J1855" i="20" a="1"/>
  <c r="J1572" i="20" a="1"/>
  <c r="J134" i="20" a="1"/>
  <c r="J1112" i="20" a="1"/>
  <c r="J308" i="20" a="1"/>
  <c r="J116" i="20" a="1"/>
  <c r="J1741" i="20" a="1"/>
  <c r="J338" i="20" a="1"/>
  <c r="J166" i="20" a="1"/>
  <c r="J1064" i="20" a="1"/>
  <c r="J13" i="20" a="1"/>
  <c r="J985" i="20" a="1"/>
  <c r="J262" i="20" a="1"/>
  <c r="J659" i="20" a="1"/>
  <c r="J1137" i="20" a="1"/>
  <c r="J243" i="20" a="1"/>
  <c r="J1185" i="20" a="1"/>
  <c r="J1754" i="20" a="1"/>
  <c r="J1904" i="20" a="1"/>
  <c r="J1531" i="20" a="1"/>
  <c r="J1126" i="20" a="1"/>
  <c r="J47" i="20" a="1"/>
  <c r="J515" i="20" a="1"/>
  <c r="J493" i="20" a="1"/>
  <c r="J147" i="20" a="1"/>
  <c r="J1450" i="20" a="1"/>
  <c r="J1851" i="20" a="1"/>
  <c r="J1198" i="20" a="1"/>
  <c r="J1182" i="20" a="1"/>
  <c r="J472" i="20" a="1"/>
  <c r="J1586" i="20" a="1"/>
  <c r="J1498" i="20" a="1"/>
  <c r="J2001" i="20" a="1"/>
  <c r="J847" i="20" a="1"/>
  <c r="J944" i="20" a="1"/>
  <c r="J903" i="20" a="1"/>
  <c r="J689" i="20" a="1"/>
  <c r="J465" i="20" a="1"/>
  <c r="J1213" i="20" a="1"/>
  <c r="J1035" i="20" a="1"/>
  <c r="J463" i="20" a="1"/>
  <c r="J995" i="20" a="1"/>
  <c r="J309" i="20" a="1"/>
  <c r="J990" i="20" a="1"/>
  <c r="J1913" i="20" a="1"/>
  <c r="J1879" i="20" a="1"/>
  <c r="J383" i="20" a="1"/>
  <c r="J1530" i="20" a="1"/>
  <c r="J93" i="20" a="1"/>
  <c r="J1007" i="20" a="1"/>
  <c r="J44" i="20" a="1"/>
  <c r="J226" i="20" a="1"/>
  <c r="J426" i="20" a="1"/>
  <c r="J1442" i="20" a="1"/>
  <c r="J1174" i="20" a="1"/>
  <c r="J303" i="20" a="1"/>
  <c r="J274" i="20" a="1"/>
  <c r="J645" i="20" a="1"/>
  <c r="J1031" i="20" a="1"/>
  <c r="J1740" i="20" a="1"/>
  <c r="J1441" i="20" a="1"/>
  <c r="J1458" i="20" a="1"/>
  <c r="J1956" i="20" a="1"/>
  <c r="J680" i="20" a="1"/>
  <c r="J1751" i="20" a="1"/>
  <c r="J1558" i="20" a="1"/>
  <c r="J937" i="20" a="1"/>
  <c r="J2033" i="20" a="1"/>
  <c r="J1993" i="20" a="1"/>
  <c r="J407" i="20" a="1"/>
  <c r="J1057" i="20" a="1"/>
  <c r="J551" i="20" a="1"/>
  <c r="J1431" i="20" a="1"/>
  <c r="J1390" i="20" a="1"/>
  <c r="J149" i="20" a="1"/>
  <c r="J1729" i="20" a="1"/>
  <c r="J1603" i="20" a="1"/>
  <c r="J395" i="20" a="1"/>
  <c r="J48" i="20" a="1"/>
  <c r="J121" i="20" a="1"/>
  <c r="J268" i="20" a="1"/>
  <c r="J848" i="20" a="1"/>
  <c r="J660" i="20" a="1"/>
  <c r="J775" i="20" a="1"/>
  <c r="J318" i="20" a="1"/>
  <c r="J946" i="20" a="1"/>
  <c r="J1990" i="20" a="1"/>
  <c r="J1866" i="20" a="1"/>
  <c r="J2098" i="20" a="1"/>
  <c r="J1980" i="20" a="1"/>
  <c r="J168" i="20" a="1"/>
  <c r="J923" i="20" a="1"/>
  <c r="J435" i="20" a="1"/>
  <c r="J679" i="20" a="1"/>
  <c r="J501" i="20" a="1"/>
  <c r="J2121" i="20" a="1"/>
  <c r="J342" i="20" a="1"/>
  <c r="J270" i="20" a="1"/>
  <c r="J1975" i="20" a="1"/>
  <c r="J83" i="20" a="1"/>
  <c r="J1545" i="20" a="1"/>
  <c r="J799" i="20" a="1"/>
  <c r="J1266" i="20" a="1"/>
  <c r="J812" i="20" a="1"/>
  <c r="J156" i="20" a="1"/>
  <c r="J2077" i="20" a="1"/>
  <c r="J1815" i="20" a="1"/>
  <c r="J1136" i="20" a="1"/>
  <c r="J427" i="20" a="1"/>
  <c r="J1410" i="20" a="1"/>
  <c r="J1042" i="20" a="1"/>
  <c r="J1120" i="20" a="1"/>
  <c r="J386" i="20" a="1"/>
  <c r="J1936" i="20" a="1"/>
  <c r="J2078" i="20" a="1"/>
  <c r="J1721" i="20" a="1"/>
  <c r="J297" i="20" a="1"/>
  <c r="J1802" i="20" a="1"/>
  <c r="J1141" i="20" a="1"/>
  <c r="J724" i="20" a="1"/>
  <c r="J1263" i="20" a="1"/>
  <c r="J365" i="20" a="1"/>
  <c r="J2139" i="20" a="1"/>
  <c r="J1308" i="20" a="1"/>
  <c r="J2080" i="20" a="1"/>
  <c r="J1988" i="20" a="1"/>
  <c r="J814" i="20" a="1"/>
  <c r="J75" i="20" a="1"/>
  <c r="J1065" i="20" a="1"/>
  <c r="J1562" i="20" a="1"/>
  <c r="J1278" i="20" a="1"/>
  <c r="J1218" i="20" a="1"/>
  <c r="J2014" i="20" a="1"/>
  <c r="J1658" i="20" a="1"/>
  <c r="J754" i="20" a="1"/>
  <c r="J1148" i="20" a="1"/>
  <c r="J1190" i="20" a="1"/>
  <c r="J1152" i="20" a="1"/>
  <c r="J1399" i="20" a="1"/>
  <c r="J354" i="20" a="1"/>
  <c r="J1574" i="20" a="1"/>
  <c r="J2149" i="20" a="1"/>
  <c r="J1181" i="20" a="1"/>
  <c r="J496" i="20" a="1"/>
  <c r="J921" i="20" a="1"/>
  <c r="J389" i="20" a="1"/>
  <c r="J774" i="20" a="1"/>
  <c r="J1173" i="20" a="1"/>
  <c r="J719" i="20" a="1"/>
  <c r="J1887" i="20" a="1"/>
  <c r="J2099" i="20" a="1"/>
  <c r="J1005" i="20" a="1"/>
  <c r="J556" i="20" a="1"/>
  <c r="J110" i="20" a="1"/>
  <c r="J425" i="20" a="1"/>
  <c r="J1279" i="20" a="1"/>
  <c r="J950" i="20" a="1"/>
  <c r="J1096" i="20" a="1"/>
  <c r="J701" i="20" a="1"/>
  <c r="J2159" i="20" a="1"/>
  <c r="J1850" i="20" a="1"/>
  <c r="J461" i="20" a="1"/>
  <c r="J1490" i="20" a="1"/>
  <c r="J531" i="20" a="1"/>
  <c r="J1248" i="20" a="1"/>
  <c r="J1663" i="20" a="1"/>
  <c r="J692" i="20" a="1"/>
  <c r="J1759" i="20" a="1"/>
  <c r="J76" i="20" a="1"/>
  <c r="J1594" i="20" a="1"/>
  <c r="J698" i="20" a="1"/>
  <c r="J1011" i="20" a="1"/>
  <c r="J1747" i="20" a="1"/>
  <c r="J448" i="20" a="1"/>
  <c r="J929" i="20" a="1"/>
  <c r="J289" i="20" a="1"/>
  <c r="J1130" i="20" a="1"/>
  <c r="J1974" i="20" a="1"/>
  <c r="J1696" i="20" a="1"/>
  <c r="J1561" i="20" a="1"/>
  <c r="J2054" i="20" a="1"/>
  <c r="J1359" i="20" a="1"/>
  <c r="J1567" i="20" a="1"/>
  <c r="J1291" i="20" a="1"/>
  <c r="J1347" i="20" a="1"/>
  <c r="J1613" i="20" a="1"/>
  <c r="J1236" i="20" a="1"/>
  <c r="J1030" i="20" a="1"/>
  <c r="J232" i="20" a="1"/>
  <c r="J1459" i="20" a="1"/>
  <c r="J1358" i="20" a="1"/>
  <c r="J1088" i="20" a="1"/>
  <c r="J750" i="20" a="1"/>
  <c r="J84" i="20" a="1"/>
  <c r="J505" i="20" a="1"/>
  <c r="J1184" i="20" a="1"/>
  <c r="J1243" i="20" a="1"/>
  <c r="J491" i="20" a="1"/>
  <c r="J563" i="20" a="1"/>
  <c r="J112" i="20" a="1"/>
  <c r="J2015" i="20" a="1"/>
  <c r="J446" i="20" a="1"/>
  <c r="J1116" i="20" a="1"/>
  <c r="J372" i="20" a="1"/>
  <c r="J2122" i="20" a="1"/>
  <c r="J2062" i="20" a="1"/>
  <c r="J857" i="20" a="1"/>
  <c r="J748" i="20" a="1"/>
  <c r="J2148" i="20" a="1"/>
  <c r="J1328" i="20" a="1"/>
  <c r="J129" i="20" a="1"/>
  <c r="J55" i="20" a="1"/>
  <c r="J824" i="20" a="1"/>
  <c r="J1835" i="20" a="1"/>
  <c r="J1943" i="20" a="1"/>
  <c r="J1313" i="20" a="1"/>
  <c r="J1221" i="20" a="1"/>
  <c r="J1199" i="20" a="1"/>
  <c r="J294" i="20" a="1"/>
  <c r="J301" i="20" a="1"/>
  <c r="J1864" i="20" a="1"/>
  <c r="J557" i="20" a="1"/>
  <c r="J2105" i="20" a="1"/>
  <c r="J547" i="20" a="1"/>
  <c r="J1104" i="20" a="1"/>
  <c r="J999" i="20" a="1"/>
  <c r="J1109" i="20" a="1"/>
  <c r="J36" i="20" a="1"/>
  <c r="J788" i="20" a="1"/>
  <c r="J436" i="20" a="1"/>
  <c r="J2085" i="20" a="1"/>
  <c r="J1151" i="20" a="1"/>
  <c r="J400" i="20" a="1"/>
  <c r="J1467" i="20" a="1"/>
  <c r="J315" i="20" a="1"/>
  <c r="J1789" i="20" a="1"/>
  <c r="J1344" i="20" a="1"/>
  <c r="J2107" i="20" a="1"/>
  <c r="J845" i="20" a="1"/>
  <c r="J1985" i="20" a="1"/>
  <c r="J1286" i="20" a="1"/>
  <c r="J1226" i="20" a="1"/>
  <c r="J1736" i="20" a="1"/>
  <c r="J530" i="20" a="1"/>
  <c r="J1709" i="20" a="1"/>
  <c r="J1504" i="20" a="1"/>
  <c r="J1211" i="20" a="1"/>
  <c r="J842" i="20" a="1"/>
  <c r="J737" i="20" a="1"/>
  <c r="J1598" i="20" a="1"/>
  <c r="J444" i="20" a="1"/>
  <c r="J353" i="20" a="1"/>
  <c r="J1979" i="20" a="1"/>
  <c r="J781" i="20" a="1"/>
  <c r="J535" i="20" a="1"/>
  <c r="J1164" i="20" a="1"/>
  <c r="J402" i="20" a="1"/>
  <c r="J815" i="20" a="1"/>
  <c r="J2026" i="20" a="1"/>
  <c r="J100" i="20" a="1"/>
  <c r="J148" i="20" a="1"/>
  <c r="J447" i="20" a="1"/>
  <c r="J1673" i="20" a="1"/>
  <c r="J242" i="20" a="1"/>
  <c r="J1110" i="20" a="1"/>
  <c r="J1970" i="20" a="1"/>
  <c r="J971" i="20" a="1"/>
  <c r="J1471" i="20" a="1"/>
  <c r="J730" i="20" a="1"/>
  <c r="J349" i="20" a="1"/>
  <c r="J1959" i="20" a="1"/>
  <c r="J726" i="20" a="1"/>
  <c r="J163" i="20" a="1"/>
  <c r="J346" i="20" a="1"/>
  <c r="J1075" i="20" a="1"/>
  <c r="J1105" i="20" a="1"/>
  <c r="J988" i="20" a="1"/>
  <c r="J253" i="20" a="1"/>
  <c r="J1771" i="20" a="1"/>
  <c r="J508" i="20" a="1"/>
  <c r="J82" i="20" a="1"/>
  <c r="J532" i="20" a="1"/>
  <c r="J1340" i="20" a="1"/>
  <c r="J1565" i="20" a="1"/>
  <c r="J1994" i="20" a="1"/>
  <c r="J321" i="20" a="1"/>
  <c r="J980" i="20" a="1"/>
  <c r="J1924" i="20" a="1"/>
  <c r="J260" i="20" a="1"/>
  <c r="J696" i="20" a="1"/>
  <c r="J1991" i="20" a="1"/>
  <c r="J1125" i="20" a="1"/>
  <c r="J1739" i="20" a="1"/>
  <c r="J1409" i="20" a="1"/>
  <c r="J585" i="20" a="1"/>
  <c r="J1825" i="20" a="1"/>
  <c r="J1885" i="20" a="1"/>
  <c r="J1070" i="20" a="1"/>
  <c r="J686" i="20" a="1"/>
  <c r="J230" i="20" a="1"/>
  <c r="J113" i="20" a="1"/>
  <c r="J1700" i="20" a="1"/>
  <c r="J1468" i="20" a="1"/>
  <c r="J922" i="20" a="1"/>
  <c r="J552" i="20" a="1"/>
  <c r="J282" i="20" a="1"/>
  <c r="J782" i="20" a="1"/>
  <c r="J360" i="20" a="1"/>
  <c r="J1893" i="20" a="1"/>
  <c r="J801" i="20" a="1"/>
  <c r="J810" i="20" a="1"/>
  <c r="J1493" i="20" a="1"/>
  <c r="J278" i="20" a="1"/>
  <c r="J1072" i="20" a="1"/>
  <c r="J1686" i="20" a="1"/>
  <c r="J1853" i="20" a="1"/>
  <c r="J827" i="20" a="1"/>
  <c r="J657" i="20" a="1"/>
  <c r="J1693" i="20" a="1"/>
  <c r="J1320" i="20" a="1"/>
  <c r="J28" i="20" a="1"/>
  <c r="J956" i="20" a="1"/>
  <c r="J1142" i="20" a="1"/>
  <c r="J464" i="20" a="1"/>
  <c r="J1207" i="20" a="1"/>
  <c r="J1554" i="20" a="1"/>
  <c r="J808" i="20" a="1"/>
  <c r="J1068" i="20" a="1"/>
  <c r="J761" i="20" a="1"/>
  <c r="J1489" i="20" a="1"/>
  <c r="J1204" i="20" a="1"/>
  <c r="J1532" i="20" a="1"/>
  <c r="J1752" i="20" a="1"/>
  <c r="J455" i="20" a="1"/>
  <c r="J935" i="20" a="1"/>
  <c r="J2109" i="20" a="1"/>
  <c r="J2016" i="20" a="1"/>
  <c r="J1037" i="20" a="1"/>
  <c r="J646" i="20" a="1"/>
  <c r="J877" i="20" a="1"/>
  <c r="J285" i="20" a="1"/>
  <c r="J1325" i="20" a="1"/>
  <c r="J450" i="20" a="1"/>
  <c r="J254" i="20" a="1"/>
  <c r="J167" i="20" a="1"/>
  <c r="J381" i="20" a="1"/>
  <c r="J629" i="20" a="1"/>
  <c r="J1166" i="20" a="1"/>
  <c r="J1202" i="20" a="1"/>
  <c r="J542" i="20" a="1"/>
  <c r="J723" i="20" a="1"/>
  <c r="J1133" i="20" a="1"/>
  <c r="J1785" i="20" a="1"/>
  <c r="J527" i="20" a="1"/>
  <c r="J568" i="20" a="1"/>
  <c r="J755" i="20" a="1"/>
  <c r="J295" i="20" a="1"/>
  <c r="J184" i="20" a="1"/>
  <c r="J1858" i="20" a="1"/>
  <c r="J126" i="20" a="1"/>
  <c r="J32" i="20" a="1"/>
  <c r="J1183" i="20" a="1"/>
  <c r="J1628" i="20" a="1"/>
  <c r="J1678" i="20" a="1"/>
  <c r="J416" i="20" a="1"/>
  <c r="J642" i="20" a="1"/>
  <c r="J1227" i="20" a="1"/>
  <c r="J2024" i="20" a="1"/>
  <c r="J1798" i="20" a="1"/>
  <c r="J1605" i="20" a="1"/>
  <c r="J1364" i="20" a="1"/>
  <c r="J1043" i="20" a="1"/>
  <c r="J1962" i="20" a="1"/>
  <c r="J1419" i="20" a="1"/>
  <c r="J1888" i="20" a="1"/>
  <c r="J1506" i="20" a="1"/>
  <c r="J2095" i="20" a="1"/>
  <c r="J2123" i="20" a="1"/>
  <c r="J72" i="20" a="1"/>
  <c r="J494" i="20" a="1"/>
  <c r="J2058" i="20" a="1"/>
  <c r="J1784" i="20" a="1"/>
  <c r="J1681" i="20" a="1"/>
  <c r="J965" i="20" a="1"/>
  <c r="J2031" i="20" a="1"/>
  <c r="J1892" i="20" a="1"/>
  <c r="J438" i="20" a="1"/>
  <c r="J65" i="20" a="1"/>
  <c r="J1955" i="20" a="1"/>
  <c r="J1383" i="20" a="1"/>
  <c r="J497" i="20" a="1"/>
  <c r="J1210" i="20" a="1"/>
  <c r="J626" i="20" a="1"/>
  <c r="J1192" i="20" a="1"/>
  <c r="J618" i="20" a="1"/>
  <c r="J1772" i="20" a="1"/>
  <c r="J1606" i="20" a="1"/>
  <c r="J1597" i="20" a="1"/>
  <c r="J2036" i="20" a="1"/>
  <c r="J574" i="20" a="1"/>
  <c r="J1307" i="20" a="1"/>
  <c r="J539" i="20" a="1"/>
  <c r="J30" i="20" a="1"/>
  <c r="J1900" i="20" a="1"/>
  <c r="J1076" i="20" a="1"/>
  <c r="J1357" i="20" a="1"/>
  <c r="J1389" i="20" a="1"/>
  <c r="J322" i="20" a="1"/>
  <c r="J1626" i="20" a="1"/>
  <c r="J273" i="20" a="1"/>
  <c r="J486" i="20" a="1"/>
  <c r="J1538" i="20" a="1"/>
  <c r="J926" i="20" a="1"/>
  <c r="J1470" i="20" a="1"/>
  <c r="J766" i="20" a="1"/>
  <c r="J53" i="20" a="1"/>
  <c r="J311" i="20" a="1"/>
  <c r="J1119" i="20" a="1"/>
  <c r="J524" i="20" a="1"/>
  <c r="J790" i="20" a="1"/>
  <c r="J1690" i="20" a="1"/>
  <c r="J183" i="20" a="1"/>
  <c r="J1703" i="20" a="1"/>
  <c r="J67" i="20" a="1"/>
  <c r="J1149" i="20" a="1"/>
  <c r="J662" i="20" a="1"/>
  <c r="J575" i="20" a="1"/>
  <c r="J489" i="20" a="1"/>
  <c r="J548" i="20" a="1"/>
  <c r="J271" i="20" a="1"/>
  <c r="J1239" i="20" a="1"/>
  <c r="J521" i="20" a="1"/>
  <c r="J2004" i="20" a="1"/>
  <c r="J586" i="20" a="1"/>
  <c r="J705" i="20" a="1"/>
  <c r="J1122" i="20" a="1"/>
  <c r="J977" i="20" a="1"/>
  <c r="J1883" i="20" a="1"/>
  <c r="J2011" i="20" a="1"/>
  <c r="J291" i="20" a="1"/>
  <c r="J1805" i="20" a="1"/>
  <c r="J1058" i="20" a="1"/>
  <c r="J1699" i="20" a="1"/>
  <c r="J1906" i="20" a="1"/>
  <c r="J1674" i="20" a="1"/>
  <c r="J2028" i="20" a="1"/>
  <c r="J1275" i="20" a="1"/>
  <c r="J81" i="20" a="1"/>
  <c r="J583" i="20" a="1"/>
  <c r="J320" i="20" a="1"/>
  <c r="J1497" i="20" a="1"/>
  <c r="J757" i="20" a="1"/>
  <c r="J1015" i="20" a="1"/>
  <c r="J481" i="20" a="1"/>
  <c r="J1669" i="20" a="1"/>
  <c r="J888" i="20" a="1"/>
  <c r="J127" i="20" a="1"/>
  <c r="J615" i="20" a="1"/>
  <c r="J1087" i="20" a="1"/>
  <c r="J458" i="20" a="1"/>
  <c r="J1092" i="20" a="1"/>
  <c r="J2110" i="20" a="1"/>
  <c r="J839" i="20" a="1"/>
  <c r="J1616" i="20" a="1"/>
  <c r="J1475" i="20" a="1"/>
  <c r="J1999" i="20" a="1"/>
  <c r="J862" i="20" a="1"/>
  <c r="J1584" i="20" a="1"/>
  <c r="J1675" i="20" a="1"/>
  <c r="J2030" i="20" a="1"/>
  <c r="J1926" i="20" a="1"/>
  <c r="J1724" i="20" a="1"/>
  <c r="J1049" i="20" a="1"/>
  <c r="J1220" i="20" a="1"/>
  <c r="J722" i="20" a="1"/>
  <c r="J1929" i="20" a="1"/>
  <c r="J1445" i="20" a="1"/>
  <c r="J140" i="20" a="1"/>
  <c r="J2040" i="20" a="1"/>
  <c r="J1563" i="20" a="1"/>
  <c r="J682" i="20" a="1"/>
  <c r="J2152" i="20" a="1"/>
  <c r="J146" i="20" a="1"/>
  <c r="J471" i="20" a="1"/>
  <c r="J534" i="20" a="1"/>
  <c r="J1212" i="20" a="1"/>
  <c r="J1114" i="20" a="1"/>
  <c r="J1324" i="20" a="1"/>
  <c r="J1549" i="20" a="1"/>
  <c r="J25" i="20" a="1"/>
  <c r="J1095" i="20" a="1"/>
  <c r="J1543" i="20" a="1"/>
  <c r="J1404" i="20" a="1"/>
  <c r="J1750" i="20" a="1"/>
  <c r="J488" i="20" a="1"/>
  <c r="J1656" i="20" a="1"/>
  <c r="J352" i="20" a="1"/>
  <c r="J611" i="20" a="1"/>
  <c r="J1966" i="20" a="1"/>
  <c r="J529" i="20" a="1"/>
  <c r="J132" i="20" a="1"/>
  <c r="J1014" i="20" a="1"/>
  <c r="J528" i="20" a="1"/>
  <c r="J214" i="20" a="1"/>
  <c r="J1131" i="20" a="1"/>
  <c r="J1931" i="20" a="1"/>
  <c r="J655" i="20" a="1"/>
  <c r="J165" i="20" a="1"/>
  <c r="J564" i="20" a="1"/>
  <c r="J1667" i="20" a="1"/>
  <c r="J1090" i="20" a="1"/>
  <c r="J885" i="20" a="1"/>
  <c r="J916" i="20" a="1"/>
  <c r="J1749" i="20" a="1"/>
  <c r="J731" i="20" a="1"/>
  <c r="J699" i="20" a="1"/>
  <c r="J325" i="20" a="1"/>
  <c r="J1525" i="20" a="1"/>
  <c r="J377" i="20" a="1"/>
  <c r="J595" i="20" a="1"/>
  <c r="J1134" i="20" a="1"/>
  <c r="J617" i="20" a="1"/>
  <c r="J1557" i="20" a="1"/>
  <c r="J1230" i="20" a="1"/>
  <c r="J17" i="20" a="1"/>
  <c r="J337" i="20" a="1"/>
  <c r="J859" i="20" a="1"/>
  <c r="J1408" i="20" a="1"/>
  <c r="J1907" i="20" a="1"/>
  <c r="J1897" i="20" a="1"/>
  <c r="J2002" i="20" a="1"/>
  <c r="J1066" i="20" a="1"/>
  <c r="J1948" i="20" a="1"/>
  <c r="J1688" i="20" a="1"/>
  <c r="J376" i="20" a="1"/>
  <c r="J1828" i="20" a="1"/>
  <c r="J1483" i="20" a="1"/>
  <c r="J1303" i="20" a="1"/>
  <c r="J1196" i="20" a="1"/>
  <c r="J1406" i="20" a="1"/>
  <c r="J1305" i="20" a="1"/>
  <c r="J2156" i="20" a="1"/>
  <c r="J1008" i="20" a="1"/>
  <c r="J143" i="20" a="1"/>
  <c r="J265" i="20" a="1"/>
  <c r="J103" i="20" a="1"/>
  <c r="J897" i="20" a="1"/>
  <c r="J1764" i="20" a="1"/>
  <c r="J359" i="20" a="1"/>
  <c r="J651" i="20" a="1"/>
  <c r="J972" i="20" a="1"/>
  <c r="J1460" i="20" a="1"/>
  <c r="J2151" i="20" a="1"/>
  <c r="J102" i="20" a="1"/>
  <c r="J2051" i="20" a="1"/>
  <c r="J1342" i="20" a="1"/>
  <c r="J194" i="20" a="1"/>
  <c r="J860" i="20" a="1"/>
  <c r="J932" i="20" a="1"/>
  <c r="J74" i="20" a="1"/>
  <c r="J1952" i="20" a="1"/>
  <c r="J2071" i="20" a="1"/>
  <c r="J1047" i="20" a="1"/>
  <c r="J1514" i="20" a="1"/>
  <c r="J370" i="20" a="1"/>
  <c r="J1909" i="20" a="1"/>
  <c r="J2009" i="20" a="1"/>
  <c r="J99" i="20" a="1"/>
  <c r="J1002" i="20" a="1"/>
  <c r="J522" i="20" a="1"/>
  <c r="J1414" i="20" a="1"/>
  <c r="J408" i="20" a="1"/>
  <c r="J1863" i="20" a="1"/>
  <c r="J512" i="20" a="1"/>
  <c r="J164" i="20" a="1"/>
  <c r="J1659" i="20" a="1"/>
  <c r="J124" i="20" a="1"/>
  <c r="J492" i="20" a="1"/>
  <c r="J661" i="20" a="1"/>
  <c r="J205" i="20" a="1"/>
  <c r="J266" i="20" a="1"/>
  <c r="J2007" i="20" a="1"/>
  <c r="J936" i="20" a="1"/>
  <c r="J1432" i="20" a="1"/>
  <c r="J1819" i="20" a="1"/>
  <c r="J269" i="20" a="1"/>
  <c r="J29" i="20" a="1"/>
  <c r="J1502" i="20" a="1"/>
  <c r="J1571" i="20" a="1"/>
  <c r="J1865" i="20" a="1"/>
  <c r="J787" i="20" a="1"/>
  <c r="J1280" i="20" a="1"/>
  <c r="J962" i="20" a="1"/>
  <c r="J1539" i="20" a="1"/>
  <c r="J1098" i="20" a="1"/>
  <c r="J1039" i="20" a="1"/>
  <c r="J1260" i="20" a="1"/>
  <c r="J474" i="20" a="1"/>
  <c r="J1463" i="20" a="1"/>
  <c r="J1259" i="20" a="1"/>
  <c r="J635" i="20" a="1"/>
  <c r="J20" i="20" a="1"/>
  <c r="J1118" i="20" a="1"/>
  <c r="J157" i="20" a="1"/>
  <c r="J850" i="20" a="1"/>
  <c r="J1249" i="20" a="1"/>
  <c r="J867" i="20" a="1"/>
  <c r="J703" i="20" a="1"/>
  <c r="J1528" i="20" a="1"/>
  <c r="J392" i="20" a="1"/>
  <c r="J420" i="20" a="1"/>
  <c r="J1860" i="20" a="1"/>
  <c r="J272" i="20" a="1"/>
  <c r="J1689" i="20" a="1"/>
  <c r="J1587" i="20" a="1"/>
  <c r="J984" i="20" a="1"/>
  <c r="J777" i="20" a="1"/>
  <c r="J1290" i="20" a="1"/>
  <c r="J1957" i="20" a="1"/>
  <c r="J1079" i="20" a="1"/>
  <c r="J899" i="20" a="1"/>
  <c r="J1056" i="20" a="1"/>
  <c r="J841" i="20" a="1"/>
  <c r="J729" i="20" a="1"/>
  <c r="J886" i="20" a="1"/>
  <c r="J1875" i="20" a="1"/>
  <c r="J861" i="20" a="1"/>
  <c r="J1146" i="20" a="1"/>
  <c r="J1773" i="20" a="1"/>
  <c r="J1054" i="20" a="1"/>
  <c r="J1046" i="20" a="1"/>
  <c r="J2022" i="20" a="1"/>
  <c r="J2020" i="20" a="1"/>
  <c r="J1170" i="20" a="1"/>
  <c r="J2065" i="20" a="1"/>
  <c r="J550" i="20" a="1"/>
  <c r="J1650" i="20" a="1"/>
  <c r="J1635" i="20" a="1"/>
  <c r="J2076" i="20" a="1"/>
  <c r="J1734" i="20" a="1"/>
  <c r="J706" i="20" a="1"/>
  <c r="J1435" i="20" a="1"/>
  <c r="J992" i="20" a="1"/>
  <c r="J1878" i="20" a="1"/>
  <c r="J1704" i="20" a="1"/>
  <c r="J1694" i="20" a="1"/>
  <c r="J647" i="20" a="1"/>
  <c r="J441" i="20" a="1"/>
  <c r="J1649" i="20" a="1"/>
  <c r="J393" i="20" a="1"/>
  <c r="J191" i="20" a="1"/>
  <c r="J340" i="20" a="1"/>
  <c r="J1456" i="20" a="1"/>
  <c r="J34" i="20" a="1"/>
  <c r="J1132" i="20" a="1"/>
  <c r="J1234" i="20" a="1"/>
  <c r="J210" i="20" a="1"/>
  <c r="J206" i="20" a="1"/>
  <c r="J1969" i="20" a="1"/>
  <c r="J739" i="20" a="1"/>
  <c r="J1987" i="20" a="1"/>
  <c r="J1224" i="20" a="1"/>
  <c r="J1551" i="20" a="1"/>
  <c r="J1822" i="20" a="1"/>
  <c r="J1094" i="20" a="1"/>
  <c r="J364" i="20" a="1"/>
  <c r="J1583" i="20" a="1"/>
  <c r="J898" i="20" a="1"/>
  <c r="J24" i="20" a="1"/>
  <c r="J889" i="20" a="1"/>
  <c r="J1316" i="20" a="1"/>
  <c r="J257" i="20" a="1"/>
  <c r="J1512" i="20" a="1"/>
  <c r="J211" i="20" a="1"/>
  <c r="J1939" i="20" a="1"/>
  <c r="J1334" i="20" a="1"/>
  <c r="J1022" i="20" a="1"/>
  <c r="J836" i="20" a="1"/>
  <c r="J1107" i="20" a="1"/>
  <c r="J440" i="20" a="1"/>
  <c r="J975" i="20" a="1"/>
  <c r="J94" i="20" a="1"/>
  <c r="J123" i="20" a="1"/>
  <c r="J345" i="20" a="1"/>
  <c r="J697" i="20" a="1"/>
  <c r="J998" i="20" a="1"/>
  <c r="J319" i="20" a="1"/>
  <c r="J1491" i="20" a="1"/>
  <c r="J244" i="20" a="1"/>
  <c r="J1499" i="20" a="1"/>
  <c r="J3" i="20" a="1"/>
  <c r="J1950" i="20" a="1"/>
  <c r="J2117" i="20" a="1"/>
  <c r="J1576" i="20" a="1"/>
  <c r="J2027" i="20" a="1"/>
  <c r="J1599" i="20" a="1"/>
  <c r="J1464" i="20" a="1"/>
  <c r="J1670" i="20" a="1"/>
  <c r="J794" i="20" a="1"/>
  <c r="J2145" i="20" a="1"/>
  <c r="J104" i="20" a="1"/>
  <c r="J917" i="20" a="1"/>
  <c r="J1412" i="20" a="1"/>
  <c r="J1162" i="20" a="1"/>
  <c r="J1933" i="20" a="1"/>
  <c r="J573" i="20" a="1"/>
  <c r="J1452" i="20" a="1"/>
  <c r="J1580" i="20" a="1"/>
  <c r="J1500" i="20" a="1"/>
  <c r="J711" i="20" a="1"/>
  <c r="J589" i="20" a="1"/>
  <c r="J582" i="20" a="1"/>
  <c r="J92" i="20" a="1"/>
  <c r="J460" i="20" a="1"/>
  <c r="J1175" i="20" a="1"/>
  <c r="J1317" i="20" a="1"/>
  <c r="J16" i="20" a="1"/>
  <c r="J543" i="20" a="1"/>
  <c r="J818" i="20" a="1"/>
  <c r="J19" i="20" a="1"/>
  <c r="J1804" i="20" a="1"/>
  <c r="J652" i="20" a="1"/>
  <c r="J1416" i="20" a="1"/>
  <c r="J130" i="20" a="1"/>
  <c r="J1155" i="20" a="1"/>
  <c r="J1271" i="20" a="1"/>
  <c r="J339" i="20" a="1"/>
  <c r="J1870" i="20" a="1"/>
  <c r="J1682" i="20" a="1"/>
  <c r="J358" i="20" a="1"/>
  <c r="J1333" i="20" a="1"/>
  <c r="J1268" i="20" a="1"/>
  <c r="J591" i="20" a="1"/>
  <c r="J593" i="20" a="1"/>
  <c r="J2050" i="20" a="1"/>
  <c r="J1522" i="20" a="1"/>
  <c r="J805" i="20" a="1"/>
  <c r="J1366" i="20" a="1"/>
  <c r="J1710" i="20" a="1"/>
  <c r="J597" i="20" a="1"/>
  <c r="J375" i="20" a="1"/>
  <c r="J1304" i="20" a="1"/>
  <c r="J855" i="20" a="1"/>
  <c r="J1407" i="20" a="1"/>
  <c r="J928" i="20" a="1"/>
  <c r="J713" i="20" a="1"/>
  <c r="J91" i="20" a="1"/>
  <c r="J336" i="20" a="1"/>
  <c r="J1620" i="20" a="1"/>
  <c r="J1026" i="20" a="1"/>
  <c r="J1679" i="20" a="1"/>
  <c r="J1824" i="20" a="1"/>
  <c r="J607" i="20" a="1"/>
  <c r="J1081" i="20" a="1"/>
  <c r="J608" i="20" a="1"/>
  <c r="J241" i="20" a="1"/>
  <c r="J176" i="20" a="1"/>
  <c r="J394" i="20" a="1"/>
  <c r="J1806" i="20" a="1"/>
  <c r="J1073" i="20" a="1"/>
  <c r="J831" i="20" a="1"/>
  <c r="J2008" i="20" a="1"/>
  <c r="J1061" i="20" a="1"/>
  <c r="J1223" i="20" a="1"/>
  <c r="J2075" i="20" a="1"/>
  <c r="J1728" i="20" a="1"/>
  <c r="J173" i="20" a="1"/>
  <c r="J1276" i="20" a="1"/>
  <c r="J865" i="20" a="1"/>
  <c r="J1903" i="20" a="1"/>
  <c r="J1374" i="20" a="1"/>
  <c r="J2057" i="20" a="1"/>
  <c r="J681" i="20" a="1"/>
  <c r="J613" i="20" a="1"/>
  <c r="J150" i="20" a="1"/>
  <c r="J1020" i="20" a="1"/>
  <c r="J1171" i="20" a="1"/>
  <c r="J1685" i="20" a="1"/>
  <c r="J2106" i="20" a="1"/>
  <c r="J958" i="20" a="1"/>
  <c r="J1537" i="20" a="1"/>
  <c r="J1295" i="20" a="1"/>
  <c r="J1253" i="20" a="1"/>
  <c r="J1992" i="20" a="1"/>
  <c r="J1908" i="20" a="1"/>
  <c r="J2042" i="20" a="1"/>
  <c r="J1297" i="20" a="1"/>
  <c r="J1717" i="20" a="1"/>
  <c r="J329" i="20" a="1"/>
  <c r="J439" i="20" a="1"/>
  <c r="J334" i="20" a="1"/>
  <c r="J732" i="20" a="1"/>
  <c r="J625" i="20" a="1"/>
  <c r="J1698" i="20" a="1"/>
  <c r="J137" i="20" a="1"/>
  <c r="J631" i="20" a="1"/>
  <c r="J1838" i="20" a="1"/>
  <c r="J1718" i="20" a="1"/>
  <c r="J1881" i="20" a="1"/>
  <c r="J1989" i="20" a="1"/>
  <c r="J665" i="20" a="1"/>
  <c r="J1288" i="20" a="1"/>
  <c r="J478" i="20" a="1"/>
  <c r="J1069" i="20" a="1"/>
  <c r="J630" i="20" a="1"/>
  <c r="J77" i="20" a="1"/>
  <c r="J1301" i="20" a="1"/>
  <c r="J300" i="20" a="1"/>
  <c r="J1354" i="20" a="1"/>
  <c r="J603" i="20" a="1"/>
  <c r="J1643" i="20" a="1"/>
  <c r="J1901" i="20" a="1"/>
  <c r="J186" i="20" a="1"/>
  <c r="J2096" i="20" a="1"/>
  <c r="J880" i="20" a="1"/>
  <c r="J880" i="20" l="1"/>
  <c r="L880" i="20" s="1"/>
  <c r="M880" i="20" s="1"/>
  <c r="J2096" i="20"/>
  <c r="L2096" i="20" s="1"/>
  <c r="M2096" i="20" s="1"/>
  <c r="J186" i="20"/>
  <c r="L186" i="20" s="1"/>
  <c r="M186" i="20" s="1"/>
  <c r="J1901" i="20"/>
  <c r="L1901" i="20" s="1"/>
  <c r="M1901" i="20" s="1"/>
  <c r="J1643" i="20"/>
  <c r="L1643" i="20" s="1"/>
  <c r="M1643" i="20" s="1"/>
  <c r="J603" i="20"/>
  <c r="L603" i="20" s="1"/>
  <c r="M603" i="20" s="1"/>
  <c r="J1354" i="20"/>
  <c r="L1354" i="20" s="1"/>
  <c r="M1354" i="20" s="1"/>
  <c r="J300" i="20"/>
  <c r="L300" i="20" s="1"/>
  <c r="M300" i="20" s="1"/>
  <c r="J1301" i="20"/>
  <c r="L1301" i="20" s="1"/>
  <c r="M1301" i="20" s="1"/>
  <c r="J77" i="20"/>
  <c r="L77" i="20" s="1"/>
  <c r="M77" i="20" s="1"/>
  <c r="J630" i="20"/>
  <c r="L630" i="20" s="1"/>
  <c r="M630" i="20" s="1"/>
  <c r="J1069" i="20"/>
  <c r="L1069" i="20" s="1"/>
  <c r="M1069" i="20" s="1"/>
  <c r="J478" i="20"/>
  <c r="L478" i="20" s="1"/>
  <c r="M478" i="20" s="1"/>
  <c r="J1288" i="20"/>
  <c r="L1288" i="20" s="1"/>
  <c r="M1288" i="20" s="1"/>
  <c r="J665" i="20"/>
  <c r="L665" i="20" s="1"/>
  <c r="M665" i="20" s="1"/>
  <c r="J1989" i="20"/>
  <c r="L1989" i="20" s="1"/>
  <c r="M1989" i="20" s="1"/>
  <c r="J1881" i="20"/>
  <c r="L1881" i="20" s="1"/>
  <c r="M1881" i="20" s="1"/>
  <c r="J1718" i="20"/>
  <c r="L1718" i="20" s="1"/>
  <c r="M1718" i="20" s="1"/>
  <c r="J1838" i="20"/>
  <c r="L1838" i="20" s="1"/>
  <c r="M1838" i="20" s="1"/>
  <c r="J631" i="20"/>
  <c r="L631" i="20" s="1"/>
  <c r="M631" i="20" s="1"/>
  <c r="J137" i="20"/>
  <c r="L137" i="20" s="1"/>
  <c r="M137" i="20" s="1"/>
  <c r="J1698" i="20"/>
  <c r="L1698" i="20" s="1"/>
  <c r="M1698" i="20" s="1"/>
  <c r="J625" i="20"/>
  <c r="L625" i="20" s="1"/>
  <c r="M625" i="20" s="1"/>
  <c r="J732" i="20"/>
  <c r="L732" i="20" s="1"/>
  <c r="M732" i="20" s="1"/>
  <c r="J334" i="20"/>
  <c r="L334" i="20" s="1"/>
  <c r="M334" i="20" s="1"/>
  <c r="J439" i="20"/>
  <c r="L439" i="20" s="1"/>
  <c r="M439" i="20" s="1"/>
  <c r="J329" i="20"/>
  <c r="L329" i="20" s="1"/>
  <c r="M329" i="20" s="1"/>
  <c r="J1717" i="20"/>
  <c r="L1717" i="20" s="1"/>
  <c r="M1717" i="20" s="1"/>
  <c r="J1297" i="20"/>
  <c r="L1297" i="20" s="1"/>
  <c r="M1297" i="20" s="1"/>
  <c r="J2042" i="20"/>
  <c r="L2042" i="20" s="1"/>
  <c r="M2042" i="20" s="1"/>
  <c r="J1908" i="20"/>
  <c r="L1908" i="20" s="1"/>
  <c r="M1908" i="20" s="1"/>
  <c r="J1992" i="20"/>
  <c r="L1992" i="20" s="1"/>
  <c r="M1992" i="20" s="1"/>
  <c r="J1253" i="20"/>
  <c r="L1253" i="20" s="1"/>
  <c r="M1253" i="20" s="1"/>
  <c r="J1295" i="20"/>
  <c r="L1295" i="20" s="1"/>
  <c r="M1295" i="20" s="1"/>
  <c r="J1537" i="20"/>
  <c r="L1537" i="20" s="1"/>
  <c r="M1537" i="20" s="1"/>
  <c r="J958" i="20"/>
  <c r="L958" i="20" s="1"/>
  <c r="M958" i="20" s="1"/>
  <c r="J2106" i="20"/>
  <c r="L2106" i="20" s="1"/>
  <c r="M2106" i="20" s="1"/>
  <c r="J1685" i="20"/>
  <c r="L1685" i="20" s="1"/>
  <c r="M1685" i="20" s="1"/>
  <c r="J1171" i="20"/>
  <c r="L1171" i="20" s="1"/>
  <c r="M1171" i="20" s="1"/>
  <c r="J1020" i="20"/>
  <c r="L1020" i="20" s="1"/>
  <c r="M1020" i="20" s="1"/>
  <c r="J150" i="20"/>
  <c r="L150" i="20" s="1"/>
  <c r="M150" i="20" s="1"/>
  <c r="J613" i="20"/>
  <c r="L613" i="20" s="1"/>
  <c r="M613" i="20" s="1"/>
  <c r="J681" i="20"/>
  <c r="L681" i="20" s="1"/>
  <c r="M681" i="20" s="1"/>
  <c r="J2057" i="20"/>
  <c r="L2057" i="20" s="1"/>
  <c r="M2057" i="20" s="1"/>
  <c r="J1374" i="20"/>
  <c r="L1374" i="20" s="1"/>
  <c r="M1374" i="20" s="1"/>
  <c r="J1903" i="20"/>
  <c r="L1903" i="20" s="1"/>
  <c r="M1903" i="20" s="1"/>
  <c r="J865" i="20"/>
  <c r="L865" i="20" s="1"/>
  <c r="M865" i="20" s="1"/>
  <c r="J1276" i="20"/>
  <c r="L1276" i="20" s="1"/>
  <c r="M1276" i="20" s="1"/>
  <c r="J173" i="20"/>
  <c r="L173" i="20" s="1"/>
  <c r="M173" i="20" s="1"/>
  <c r="J1728" i="20"/>
  <c r="L1728" i="20" s="1"/>
  <c r="M1728" i="20" s="1"/>
  <c r="J2075" i="20"/>
  <c r="L2075" i="20" s="1"/>
  <c r="M2075" i="20" s="1"/>
  <c r="J1223" i="20"/>
  <c r="L1223" i="20" s="1"/>
  <c r="M1223" i="20" s="1"/>
  <c r="J1061" i="20"/>
  <c r="L1061" i="20" s="1"/>
  <c r="M1061" i="20" s="1"/>
  <c r="J2008" i="20"/>
  <c r="L2008" i="20" s="1"/>
  <c r="M2008" i="20" s="1"/>
  <c r="J831" i="20"/>
  <c r="L831" i="20" s="1"/>
  <c r="M831" i="20" s="1"/>
  <c r="J1073" i="20"/>
  <c r="L1073" i="20" s="1"/>
  <c r="M1073" i="20" s="1"/>
  <c r="J1806" i="20"/>
  <c r="L1806" i="20" s="1"/>
  <c r="M1806" i="20" s="1"/>
  <c r="J394" i="20"/>
  <c r="L394" i="20" s="1"/>
  <c r="M394" i="20" s="1"/>
  <c r="J176" i="20"/>
  <c r="L176" i="20" s="1"/>
  <c r="M176" i="20" s="1"/>
  <c r="J241" i="20"/>
  <c r="L241" i="20" s="1"/>
  <c r="M241" i="20" s="1"/>
  <c r="J608" i="20"/>
  <c r="L608" i="20" s="1"/>
  <c r="M608" i="20" s="1"/>
  <c r="J1081" i="20"/>
  <c r="L1081" i="20" s="1"/>
  <c r="M1081" i="20" s="1"/>
  <c r="J607" i="20"/>
  <c r="L607" i="20" s="1"/>
  <c r="M607" i="20" s="1"/>
  <c r="J1824" i="20"/>
  <c r="L1824" i="20" s="1"/>
  <c r="M1824" i="20" s="1"/>
  <c r="J1679" i="20"/>
  <c r="L1679" i="20" s="1"/>
  <c r="M1679" i="20" s="1"/>
  <c r="J1026" i="20"/>
  <c r="L1026" i="20" s="1"/>
  <c r="M1026" i="20" s="1"/>
  <c r="J1620" i="20"/>
  <c r="L1620" i="20" s="1"/>
  <c r="M1620" i="20" s="1"/>
  <c r="J336" i="20"/>
  <c r="L336" i="20" s="1"/>
  <c r="M336" i="20" s="1"/>
  <c r="J91" i="20"/>
  <c r="L91" i="20" s="1"/>
  <c r="M91" i="20" s="1"/>
  <c r="J713" i="20"/>
  <c r="L713" i="20" s="1"/>
  <c r="M713" i="20" s="1"/>
  <c r="J928" i="20"/>
  <c r="L928" i="20" s="1"/>
  <c r="M928" i="20" s="1"/>
  <c r="J1407" i="20"/>
  <c r="L1407" i="20" s="1"/>
  <c r="M1407" i="20" s="1"/>
  <c r="J855" i="20"/>
  <c r="L855" i="20" s="1"/>
  <c r="M855" i="20" s="1"/>
  <c r="J1304" i="20"/>
  <c r="L1304" i="20" s="1"/>
  <c r="M1304" i="20" s="1"/>
  <c r="J375" i="20"/>
  <c r="L375" i="20" s="1"/>
  <c r="M375" i="20" s="1"/>
  <c r="J597" i="20"/>
  <c r="L597" i="20" s="1"/>
  <c r="M597" i="20" s="1"/>
  <c r="J1710" i="20"/>
  <c r="L1710" i="20" s="1"/>
  <c r="M1710" i="20" s="1"/>
  <c r="J1366" i="20"/>
  <c r="L1366" i="20" s="1"/>
  <c r="M1366" i="20" s="1"/>
  <c r="J805" i="20"/>
  <c r="L805" i="20" s="1"/>
  <c r="M805" i="20" s="1"/>
  <c r="J1522" i="20"/>
  <c r="L1522" i="20" s="1"/>
  <c r="M1522" i="20" s="1"/>
  <c r="J2050" i="20"/>
  <c r="L2050" i="20" s="1"/>
  <c r="M2050" i="20" s="1"/>
  <c r="J593" i="20"/>
  <c r="L593" i="20" s="1"/>
  <c r="M593" i="20" s="1"/>
  <c r="J591" i="20"/>
  <c r="L591" i="20" s="1"/>
  <c r="M591" i="20" s="1"/>
  <c r="J1268" i="20"/>
  <c r="L1268" i="20" s="1"/>
  <c r="M1268" i="20" s="1"/>
  <c r="J1333" i="20"/>
  <c r="L1333" i="20" s="1"/>
  <c r="M1333" i="20" s="1"/>
  <c r="J358" i="20"/>
  <c r="L358" i="20" s="1"/>
  <c r="M358" i="20" s="1"/>
  <c r="J1682" i="20"/>
  <c r="L1682" i="20" s="1"/>
  <c r="M1682" i="20" s="1"/>
  <c r="J1870" i="20"/>
  <c r="L1870" i="20" s="1"/>
  <c r="M1870" i="20" s="1"/>
  <c r="J339" i="20"/>
  <c r="L339" i="20" s="1"/>
  <c r="M339" i="20" s="1"/>
  <c r="J1271" i="20"/>
  <c r="L1271" i="20" s="1"/>
  <c r="M1271" i="20" s="1"/>
  <c r="J1155" i="20"/>
  <c r="L1155" i="20" s="1"/>
  <c r="M1155" i="20" s="1"/>
  <c r="J130" i="20"/>
  <c r="L130" i="20" s="1"/>
  <c r="M130" i="20" s="1"/>
  <c r="J1416" i="20"/>
  <c r="L1416" i="20" s="1"/>
  <c r="M1416" i="20" s="1"/>
  <c r="J652" i="20"/>
  <c r="L652" i="20" s="1"/>
  <c r="M652" i="20" s="1"/>
  <c r="J1804" i="20"/>
  <c r="L1804" i="20" s="1"/>
  <c r="M1804" i="20" s="1"/>
  <c r="J19" i="20"/>
  <c r="L19" i="20" s="1"/>
  <c r="M19" i="20" s="1"/>
  <c r="J818" i="20"/>
  <c r="L818" i="20" s="1"/>
  <c r="M818" i="20" s="1"/>
  <c r="J543" i="20"/>
  <c r="L543" i="20" s="1"/>
  <c r="M543" i="20" s="1"/>
  <c r="J16" i="20"/>
  <c r="L16" i="20" s="1"/>
  <c r="M16" i="20" s="1"/>
  <c r="J1317" i="20"/>
  <c r="L1317" i="20" s="1"/>
  <c r="M1317" i="20" s="1"/>
  <c r="J1175" i="20"/>
  <c r="L1175" i="20" s="1"/>
  <c r="M1175" i="20" s="1"/>
  <c r="J460" i="20"/>
  <c r="L460" i="20" s="1"/>
  <c r="M460" i="20" s="1"/>
  <c r="J92" i="20"/>
  <c r="L92" i="20" s="1"/>
  <c r="M92" i="20" s="1"/>
  <c r="J582" i="20"/>
  <c r="L582" i="20" s="1"/>
  <c r="M582" i="20" s="1"/>
  <c r="J589" i="20"/>
  <c r="L589" i="20" s="1"/>
  <c r="M589" i="20" s="1"/>
  <c r="J711" i="20"/>
  <c r="L711" i="20" s="1"/>
  <c r="M711" i="20" s="1"/>
  <c r="J1500" i="20"/>
  <c r="L1500" i="20" s="1"/>
  <c r="M1500" i="20" s="1"/>
  <c r="J1580" i="20"/>
  <c r="L1580" i="20" s="1"/>
  <c r="M1580" i="20" s="1"/>
  <c r="J1452" i="20"/>
  <c r="L1452" i="20" s="1"/>
  <c r="M1452" i="20" s="1"/>
  <c r="J573" i="20"/>
  <c r="L573" i="20" s="1"/>
  <c r="M573" i="20" s="1"/>
  <c r="J1933" i="20"/>
  <c r="L1933" i="20" s="1"/>
  <c r="M1933" i="20" s="1"/>
  <c r="J1162" i="20"/>
  <c r="L1162" i="20" s="1"/>
  <c r="M1162" i="20" s="1"/>
  <c r="J1412" i="20"/>
  <c r="L1412" i="20" s="1"/>
  <c r="M1412" i="20" s="1"/>
  <c r="J917" i="20"/>
  <c r="L917" i="20" s="1"/>
  <c r="M917" i="20" s="1"/>
  <c r="J104" i="20"/>
  <c r="L104" i="20" s="1"/>
  <c r="M104" i="20" s="1"/>
  <c r="J2145" i="20"/>
  <c r="L2145" i="20" s="1"/>
  <c r="M2145" i="20" s="1"/>
  <c r="J794" i="20"/>
  <c r="L794" i="20" s="1"/>
  <c r="M794" i="20" s="1"/>
  <c r="J1670" i="20"/>
  <c r="L1670" i="20" s="1"/>
  <c r="M1670" i="20" s="1"/>
  <c r="J1464" i="20"/>
  <c r="L1464" i="20" s="1"/>
  <c r="M1464" i="20" s="1"/>
  <c r="J1599" i="20"/>
  <c r="L1599" i="20" s="1"/>
  <c r="M1599" i="20" s="1"/>
  <c r="J2027" i="20"/>
  <c r="L2027" i="20" s="1"/>
  <c r="M2027" i="20" s="1"/>
  <c r="J1576" i="20"/>
  <c r="L1576" i="20" s="1"/>
  <c r="M1576" i="20" s="1"/>
  <c r="J2117" i="20"/>
  <c r="L2117" i="20" s="1"/>
  <c r="M2117" i="20" s="1"/>
  <c r="J1950" i="20"/>
  <c r="L1950" i="20" s="1"/>
  <c r="M1950" i="20" s="1"/>
  <c r="J3" i="20"/>
  <c r="L3" i="20" s="1"/>
  <c r="M3" i="20" s="1"/>
  <c r="J1499" i="20"/>
  <c r="L1499" i="20" s="1"/>
  <c r="M1499" i="20" s="1"/>
  <c r="J244" i="20"/>
  <c r="L244" i="20" s="1"/>
  <c r="M244" i="20" s="1"/>
  <c r="J1491" i="20"/>
  <c r="L1491" i="20" s="1"/>
  <c r="M1491" i="20" s="1"/>
  <c r="J319" i="20"/>
  <c r="L319" i="20" s="1"/>
  <c r="M319" i="20" s="1"/>
  <c r="J998" i="20"/>
  <c r="L998" i="20" s="1"/>
  <c r="M998" i="20" s="1"/>
  <c r="J697" i="20"/>
  <c r="L697" i="20" s="1"/>
  <c r="M697" i="20" s="1"/>
  <c r="J345" i="20"/>
  <c r="L345" i="20" s="1"/>
  <c r="M345" i="20" s="1"/>
  <c r="J123" i="20"/>
  <c r="L123" i="20" s="1"/>
  <c r="M123" i="20" s="1"/>
  <c r="J94" i="20"/>
  <c r="L94" i="20" s="1"/>
  <c r="M94" i="20" s="1"/>
  <c r="J975" i="20"/>
  <c r="L975" i="20" s="1"/>
  <c r="M975" i="20" s="1"/>
  <c r="J440" i="20"/>
  <c r="L440" i="20" s="1"/>
  <c r="M440" i="20" s="1"/>
  <c r="J1107" i="20"/>
  <c r="L1107" i="20" s="1"/>
  <c r="M1107" i="20" s="1"/>
  <c r="J836" i="20"/>
  <c r="L836" i="20" s="1"/>
  <c r="M836" i="20" s="1"/>
  <c r="J1022" i="20"/>
  <c r="L1022" i="20" s="1"/>
  <c r="M1022" i="20" s="1"/>
  <c r="J1334" i="20"/>
  <c r="L1334" i="20" s="1"/>
  <c r="M1334" i="20" s="1"/>
  <c r="J1939" i="20"/>
  <c r="L1939" i="20" s="1"/>
  <c r="M1939" i="20" s="1"/>
  <c r="J211" i="20"/>
  <c r="L211" i="20" s="1"/>
  <c r="M211" i="20" s="1"/>
  <c r="J1512" i="20"/>
  <c r="L1512" i="20" s="1"/>
  <c r="M1512" i="20" s="1"/>
  <c r="J257" i="20"/>
  <c r="L257" i="20" s="1"/>
  <c r="M257" i="20" s="1"/>
  <c r="J1316" i="20"/>
  <c r="L1316" i="20" s="1"/>
  <c r="M1316" i="20" s="1"/>
  <c r="J889" i="20"/>
  <c r="L889" i="20" s="1"/>
  <c r="M889" i="20" s="1"/>
  <c r="J24" i="20"/>
  <c r="L24" i="20" s="1"/>
  <c r="M24" i="20" s="1"/>
  <c r="J898" i="20"/>
  <c r="L898" i="20" s="1"/>
  <c r="M898" i="20" s="1"/>
  <c r="J1583" i="20"/>
  <c r="L1583" i="20" s="1"/>
  <c r="M1583" i="20" s="1"/>
  <c r="J364" i="20"/>
  <c r="L364" i="20" s="1"/>
  <c r="M364" i="20" s="1"/>
  <c r="J1094" i="20"/>
  <c r="L1094" i="20" s="1"/>
  <c r="M1094" i="20" s="1"/>
  <c r="J1822" i="20"/>
  <c r="L1822" i="20" s="1"/>
  <c r="M1822" i="20" s="1"/>
  <c r="J1551" i="20"/>
  <c r="L1551" i="20" s="1"/>
  <c r="M1551" i="20" s="1"/>
  <c r="J1224" i="20"/>
  <c r="L1224" i="20" s="1"/>
  <c r="M1224" i="20" s="1"/>
  <c r="J1987" i="20"/>
  <c r="L1987" i="20" s="1"/>
  <c r="M1987" i="20" s="1"/>
  <c r="J739" i="20"/>
  <c r="L739" i="20" s="1"/>
  <c r="M739" i="20" s="1"/>
  <c r="J1969" i="20"/>
  <c r="L1969" i="20" s="1"/>
  <c r="M1969" i="20" s="1"/>
  <c r="J206" i="20"/>
  <c r="L206" i="20" s="1"/>
  <c r="M206" i="20" s="1"/>
  <c r="J210" i="20"/>
  <c r="L210" i="20" s="1"/>
  <c r="M210" i="20" s="1"/>
  <c r="J1234" i="20"/>
  <c r="L1234" i="20" s="1"/>
  <c r="M1234" i="20" s="1"/>
  <c r="J1132" i="20"/>
  <c r="L1132" i="20" s="1"/>
  <c r="M1132" i="20" s="1"/>
  <c r="J34" i="20"/>
  <c r="L34" i="20" s="1"/>
  <c r="M34" i="20" s="1"/>
  <c r="J1456" i="20"/>
  <c r="L1456" i="20" s="1"/>
  <c r="M1456" i="20" s="1"/>
  <c r="J340" i="20"/>
  <c r="L340" i="20" s="1"/>
  <c r="M340" i="20" s="1"/>
  <c r="J191" i="20"/>
  <c r="L191" i="20" s="1"/>
  <c r="M191" i="20" s="1"/>
  <c r="J393" i="20"/>
  <c r="L393" i="20" s="1"/>
  <c r="M393" i="20" s="1"/>
  <c r="J1649" i="20"/>
  <c r="L1649" i="20" s="1"/>
  <c r="M1649" i="20" s="1"/>
  <c r="J441" i="20"/>
  <c r="L441" i="20" s="1"/>
  <c r="M441" i="20" s="1"/>
  <c r="J647" i="20"/>
  <c r="L647" i="20" s="1"/>
  <c r="M647" i="20" s="1"/>
  <c r="J1694" i="20"/>
  <c r="L1694" i="20" s="1"/>
  <c r="M1694" i="20" s="1"/>
  <c r="J1704" i="20"/>
  <c r="L1704" i="20" s="1"/>
  <c r="M1704" i="20" s="1"/>
  <c r="J1878" i="20"/>
  <c r="L1878" i="20" s="1"/>
  <c r="M1878" i="20" s="1"/>
  <c r="J992" i="20"/>
  <c r="L992" i="20" s="1"/>
  <c r="M992" i="20" s="1"/>
  <c r="J1435" i="20"/>
  <c r="L1435" i="20" s="1"/>
  <c r="M1435" i="20" s="1"/>
  <c r="J706" i="20"/>
  <c r="L706" i="20" s="1"/>
  <c r="M706" i="20" s="1"/>
  <c r="J1734" i="20"/>
  <c r="L1734" i="20" s="1"/>
  <c r="M1734" i="20" s="1"/>
  <c r="J2076" i="20"/>
  <c r="L2076" i="20" s="1"/>
  <c r="M2076" i="20" s="1"/>
  <c r="J1635" i="20"/>
  <c r="L1635" i="20" s="1"/>
  <c r="M1635" i="20" s="1"/>
  <c r="J1650" i="20"/>
  <c r="L1650" i="20" s="1"/>
  <c r="M1650" i="20" s="1"/>
  <c r="J550" i="20"/>
  <c r="L550" i="20" s="1"/>
  <c r="M550" i="20" s="1"/>
  <c r="J2065" i="20"/>
  <c r="L2065" i="20" s="1"/>
  <c r="M2065" i="20" s="1"/>
  <c r="J1170" i="20"/>
  <c r="L1170" i="20" s="1"/>
  <c r="M1170" i="20" s="1"/>
  <c r="J2020" i="20"/>
  <c r="L2020" i="20" s="1"/>
  <c r="M2020" i="20" s="1"/>
  <c r="J2022" i="20"/>
  <c r="L2022" i="20" s="1"/>
  <c r="M2022" i="20" s="1"/>
  <c r="J1046" i="20"/>
  <c r="L1046" i="20" s="1"/>
  <c r="M1046" i="20" s="1"/>
  <c r="J1054" i="20"/>
  <c r="L1054" i="20" s="1"/>
  <c r="M1054" i="20" s="1"/>
  <c r="J1773" i="20"/>
  <c r="L1773" i="20" s="1"/>
  <c r="M1773" i="20" s="1"/>
  <c r="J1146" i="20"/>
  <c r="L1146" i="20" s="1"/>
  <c r="M1146" i="20" s="1"/>
  <c r="J861" i="20"/>
  <c r="L861" i="20" s="1"/>
  <c r="M861" i="20" s="1"/>
  <c r="J1875" i="20"/>
  <c r="L1875" i="20" s="1"/>
  <c r="M1875" i="20" s="1"/>
  <c r="J886" i="20"/>
  <c r="L886" i="20" s="1"/>
  <c r="M886" i="20" s="1"/>
  <c r="J729" i="20"/>
  <c r="L729" i="20" s="1"/>
  <c r="M729" i="20" s="1"/>
  <c r="J841" i="20"/>
  <c r="L841" i="20" s="1"/>
  <c r="M841" i="20" s="1"/>
  <c r="J1056" i="20"/>
  <c r="L1056" i="20" s="1"/>
  <c r="M1056" i="20" s="1"/>
  <c r="J899" i="20"/>
  <c r="L899" i="20" s="1"/>
  <c r="M899" i="20" s="1"/>
  <c r="J1079" i="20"/>
  <c r="L1079" i="20" s="1"/>
  <c r="M1079" i="20" s="1"/>
  <c r="J1957" i="20"/>
  <c r="L1957" i="20" s="1"/>
  <c r="M1957" i="20" s="1"/>
  <c r="J1290" i="20"/>
  <c r="L1290" i="20" s="1"/>
  <c r="M1290" i="20" s="1"/>
  <c r="J777" i="20"/>
  <c r="L777" i="20" s="1"/>
  <c r="M777" i="20" s="1"/>
  <c r="J984" i="20"/>
  <c r="L984" i="20" s="1"/>
  <c r="M984" i="20" s="1"/>
  <c r="J1587" i="20"/>
  <c r="L1587" i="20" s="1"/>
  <c r="M1587" i="20" s="1"/>
  <c r="J1689" i="20"/>
  <c r="L1689" i="20" s="1"/>
  <c r="M1689" i="20" s="1"/>
  <c r="J272" i="20"/>
  <c r="L272" i="20" s="1"/>
  <c r="M272" i="20" s="1"/>
  <c r="J1860" i="20"/>
  <c r="L1860" i="20" s="1"/>
  <c r="M1860" i="20" s="1"/>
  <c r="J420" i="20"/>
  <c r="L420" i="20" s="1"/>
  <c r="M420" i="20" s="1"/>
  <c r="J392" i="20"/>
  <c r="L392" i="20" s="1"/>
  <c r="M392" i="20" s="1"/>
  <c r="J1528" i="20"/>
  <c r="L1528" i="20" s="1"/>
  <c r="M1528" i="20" s="1"/>
  <c r="J703" i="20"/>
  <c r="L703" i="20" s="1"/>
  <c r="M703" i="20" s="1"/>
  <c r="J867" i="20"/>
  <c r="L867" i="20" s="1"/>
  <c r="M867" i="20" s="1"/>
  <c r="J1249" i="20"/>
  <c r="L1249" i="20" s="1"/>
  <c r="M1249" i="20" s="1"/>
  <c r="J850" i="20"/>
  <c r="L850" i="20" s="1"/>
  <c r="M850" i="20" s="1"/>
  <c r="J157" i="20"/>
  <c r="L157" i="20" s="1"/>
  <c r="M157" i="20" s="1"/>
  <c r="J1118" i="20"/>
  <c r="L1118" i="20" s="1"/>
  <c r="M1118" i="20" s="1"/>
  <c r="J20" i="20"/>
  <c r="L20" i="20" s="1"/>
  <c r="M20" i="20" s="1"/>
  <c r="J635" i="20"/>
  <c r="L635" i="20" s="1"/>
  <c r="M635" i="20" s="1"/>
  <c r="J1259" i="20"/>
  <c r="L1259" i="20" s="1"/>
  <c r="M1259" i="20" s="1"/>
  <c r="J1463" i="20"/>
  <c r="L1463" i="20" s="1"/>
  <c r="M1463" i="20" s="1"/>
  <c r="J474" i="20"/>
  <c r="L474" i="20" s="1"/>
  <c r="M474" i="20" s="1"/>
  <c r="J1260" i="20"/>
  <c r="L1260" i="20" s="1"/>
  <c r="M1260" i="20" s="1"/>
  <c r="J1039" i="20"/>
  <c r="L1039" i="20" s="1"/>
  <c r="M1039" i="20" s="1"/>
  <c r="J1098" i="20"/>
  <c r="L1098" i="20" s="1"/>
  <c r="M1098" i="20" s="1"/>
  <c r="J1539" i="20"/>
  <c r="L1539" i="20" s="1"/>
  <c r="M1539" i="20" s="1"/>
  <c r="J962" i="20"/>
  <c r="L962" i="20" s="1"/>
  <c r="M962" i="20" s="1"/>
  <c r="J1280" i="20"/>
  <c r="L1280" i="20" s="1"/>
  <c r="M1280" i="20" s="1"/>
  <c r="J787" i="20"/>
  <c r="L787" i="20" s="1"/>
  <c r="M787" i="20" s="1"/>
  <c r="J1865" i="20"/>
  <c r="L1865" i="20" s="1"/>
  <c r="M1865" i="20" s="1"/>
  <c r="J1571" i="20"/>
  <c r="L1571" i="20" s="1"/>
  <c r="M1571" i="20" s="1"/>
  <c r="J1502" i="20"/>
  <c r="L1502" i="20" s="1"/>
  <c r="M1502" i="20" s="1"/>
  <c r="J29" i="20"/>
  <c r="L29" i="20" s="1"/>
  <c r="M29" i="20" s="1"/>
  <c r="J269" i="20"/>
  <c r="L269" i="20" s="1"/>
  <c r="M269" i="20" s="1"/>
  <c r="J1819" i="20"/>
  <c r="L1819" i="20" s="1"/>
  <c r="M1819" i="20" s="1"/>
  <c r="J1432" i="20"/>
  <c r="L1432" i="20" s="1"/>
  <c r="M1432" i="20" s="1"/>
  <c r="J936" i="20"/>
  <c r="L936" i="20" s="1"/>
  <c r="M936" i="20" s="1"/>
  <c r="J2007" i="20"/>
  <c r="L2007" i="20" s="1"/>
  <c r="M2007" i="20" s="1"/>
  <c r="J266" i="20"/>
  <c r="L266" i="20" s="1"/>
  <c r="M266" i="20" s="1"/>
  <c r="J205" i="20"/>
  <c r="L205" i="20" s="1"/>
  <c r="M205" i="20" s="1"/>
  <c r="J661" i="20"/>
  <c r="L661" i="20" s="1"/>
  <c r="M661" i="20" s="1"/>
  <c r="J492" i="20"/>
  <c r="L492" i="20" s="1"/>
  <c r="M492" i="20" s="1"/>
  <c r="J124" i="20"/>
  <c r="L124" i="20" s="1"/>
  <c r="M124" i="20" s="1"/>
  <c r="J1659" i="20"/>
  <c r="L1659" i="20" s="1"/>
  <c r="M1659" i="20" s="1"/>
  <c r="J164" i="20"/>
  <c r="L164" i="20" s="1"/>
  <c r="M164" i="20" s="1"/>
  <c r="J512" i="20"/>
  <c r="L512" i="20" s="1"/>
  <c r="M512" i="20" s="1"/>
  <c r="J1863" i="20"/>
  <c r="L1863" i="20" s="1"/>
  <c r="M1863" i="20" s="1"/>
  <c r="J408" i="20"/>
  <c r="L408" i="20" s="1"/>
  <c r="M408" i="20" s="1"/>
  <c r="J1414" i="20"/>
  <c r="L1414" i="20" s="1"/>
  <c r="M1414" i="20" s="1"/>
  <c r="J522" i="20"/>
  <c r="L522" i="20" s="1"/>
  <c r="M522" i="20" s="1"/>
  <c r="J1002" i="20"/>
  <c r="L1002" i="20" s="1"/>
  <c r="M1002" i="20" s="1"/>
  <c r="J99" i="20"/>
  <c r="L99" i="20" s="1"/>
  <c r="M99" i="20" s="1"/>
  <c r="J2009" i="20"/>
  <c r="L2009" i="20" s="1"/>
  <c r="M2009" i="20" s="1"/>
  <c r="J1909" i="20"/>
  <c r="L1909" i="20" s="1"/>
  <c r="M1909" i="20" s="1"/>
  <c r="J370" i="20"/>
  <c r="L370" i="20" s="1"/>
  <c r="M370" i="20" s="1"/>
  <c r="J1514" i="20"/>
  <c r="L1514" i="20" s="1"/>
  <c r="M1514" i="20" s="1"/>
  <c r="J1047" i="20"/>
  <c r="L1047" i="20" s="1"/>
  <c r="M1047" i="20" s="1"/>
  <c r="J2071" i="20"/>
  <c r="L2071" i="20" s="1"/>
  <c r="M2071" i="20" s="1"/>
  <c r="J1952" i="20"/>
  <c r="L1952" i="20" s="1"/>
  <c r="M1952" i="20" s="1"/>
  <c r="J74" i="20"/>
  <c r="L74" i="20" s="1"/>
  <c r="M74" i="20" s="1"/>
  <c r="J932" i="20"/>
  <c r="L932" i="20" s="1"/>
  <c r="M932" i="20" s="1"/>
  <c r="J860" i="20"/>
  <c r="L860" i="20" s="1"/>
  <c r="M860" i="20" s="1"/>
  <c r="J194" i="20"/>
  <c r="L194" i="20" s="1"/>
  <c r="M194" i="20" s="1"/>
  <c r="J1342" i="20"/>
  <c r="L1342" i="20" s="1"/>
  <c r="M1342" i="20" s="1"/>
  <c r="J2051" i="20"/>
  <c r="L2051" i="20" s="1"/>
  <c r="M2051" i="20" s="1"/>
  <c r="J102" i="20"/>
  <c r="L102" i="20" s="1"/>
  <c r="M102" i="20" s="1"/>
  <c r="J2151" i="20"/>
  <c r="L2151" i="20" s="1"/>
  <c r="M2151" i="20" s="1"/>
  <c r="J1460" i="20"/>
  <c r="L1460" i="20" s="1"/>
  <c r="M1460" i="20" s="1"/>
  <c r="J972" i="20"/>
  <c r="L972" i="20" s="1"/>
  <c r="M972" i="20" s="1"/>
  <c r="J651" i="20"/>
  <c r="L651" i="20" s="1"/>
  <c r="M651" i="20" s="1"/>
  <c r="J359" i="20"/>
  <c r="L359" i="20" s="1"/>
  <c r="M359" i="20" s="1"/>
  <c r="J1764" i="20"/>
  <c r="L1764" i="20" s="1"/>
  <c r="M1764" i="20" s="1"/>
  <c r="J897" i="20"/>
  <c r="L897" i="20" s="1"/>
  <c r="M897" i="20" s="1"/>
  <c r="J103" i="20"/>
  <c r="L103" i="20" s="1"/>
  <c r="M103" i="20" s="1"/>
  <c r="J265" i="20"/>
  <c r="L265" i="20" s="1"/>
  <c r="M265" i="20" s="1"/>
  <c r="J143" i="20"/>
  <c r="L143" i="20" s="1"/>
  <c r="M143" i="20" s="1"/>
  <c r="J1008" i="20"/>
  <c r="L1008" i="20" s="1"/>
  <c r="M1008" i="20" s="1"/>
  <c r="J2156" i="20"/>
  <c r="L2156" i="20" s="1"/>
  <c r="M2156" i="20" s="1"/>
  <c r="J1305" i="20"/>
  <c r="L1305" i="20" s="1"/>
  <c r="M1305" i="20" s="1"/>
  <c r="J1406" i="20"/>
  <c r="L1406" i="20" s="1"/>
  <c r="M1406" i="20" s="1"/>
  <c r="J1196" i="20"/>
  <c r="L1196" i="20" s="1"/>
  <c r="M1196" i="20" s="1"/>
  <c r="J1303" i="20"/>
  <c r="L1303" i="20" s="1"/>
  <c r="M1303" i="20" s="1"/>
  <c r="J1483" i="20"/>
  <c r="L1483" i="20" s="1"/>
  <c r="M1483" i="20" s="1"/>
  <c r="J1828" i="20"/>
  <c r="L1828" i="20" s="1"/>
  <c r="M1828" i="20" s="1"/>
  <c r="J376" i="20"/>
  <c r="L376" i="20" s="1"/>
  <c r="M376" i="20" s="1"/>
  <c r="J1688" i="20"/>
  <c r="L1688" i="20" s="1"/>
  <c r="M1688" i="20" s="1"/>
  <c r="J1948" i="20"/>
  <c r="L1948" i="20" s="1"/>
  <c r="M1948" i="20" s="1"/>
  <c r="J1066" i="20"/>
  <c r="L1066" i="20" s="1"/>
  <c r="M1066" i="20" s="1"/>
  <c r="J2002" i="20"/>
  <c r="L2002" i="20" s="1"/>
  <c r="M2002" i="20" s="1"/>
  <c r="J1897" i="20"/>
  <c r="L1897" i="20" s="1"/>
  <c r="M1897" i="20" s="1"/>
  <c r="J1907" i="20"/>
  <c r="L1907" i="20" s="1"/>
  <c r="M1907" i="20" s="1"/>
  <c r="J1408" i="20"/>
  <c r="L1408" i="20" s="1"/>
  <c r="M1408" i="20" s="1"/>
  <c r="J859" i="20"/>
  <c r="L859" i="20" s="1"/>
  <c r="M859" i="20" s="1"/>
  <c r="J337" i="20"/>
  <c r="L337" i="20" s="1"/>
  <c r="M337" i="20" s="1"/>
  <c r="J17" i="20"/>
  <c r="L17" i="20" s="1"/>
  <c r="M17" i="20" s="1"/>
  <c r="J1230" i="20"/>
  <c r="L1230" i="20" s="1"/>
  <c r="M1230" i="20" s="1"/>
  <c r="J1557" i="20"/>
  <c r="L1557" i="20" s="1"/>
  <c r="M1557" i="20" s="1"/>
  <c r="J617" i="20"/>
  <c r="L617" i="20" s="1"/>
  <c r="M617" i="20" s="1"/>
  <c r="J1134" i="20"/>
  <c r="L1134" i="20" s="1"/>
  <c r="M1134" i="20" s="1"/>
  <c r="J595" i="20"/>
  <c r="L595" i="20" s="1"/>
  <c r="M595" i="20" s="1"/>
  <c r="J377" i="20"/>
  <c r="L377" i="20" s="1"/>
  <c r="M377" i="20" s="1"/>
  <c r="J1525" i="20"/>
  <c r="L1525" i="20" s="1"/>
  <c r="M1525" i="20" s="1"/>
  <c r="J325" i="20"/>
  <c r="L325" i="20" s="1"/>
  <c r="M325" i="20" s="1"/>
  <c r="J699" i="20"/>
  <c r="L699" i="20" s="1"/>
  <c r="M699" i="20" s="1"/>
  <c r="J731" i="20"/>
  <c r="L731" i="20" s="1"/>
  <c r="M731" i="20" s="1"/>
  <c r="J1749" i="20"/>
  <c r="L1749" i="20" s="1"/>
  <c r="M1749" i="20" s="1"/>
  <c r="J916" i="20"/>
  <c r="L916" i="20" s="1"/>
  <c r="M916" i="20" s="1"/>
  <c r="J885" i="20"/>
  <c r="L885" i="20" s="1"/>
  <c r="M885" i="20" s="1"/>
  <c r="J1090" i="20"/>
  <c r="L1090" i="20" s="1"/>
  <c r="M1090" i="20" s="1"/>
  <c r="J1667" i="20"/>
  <c r="L1667" i="20" s="1"/>
  <c r="M1667" i="20" s="1"/>
  <c r="J564" i="20"/>
  <c r="L564" i="20" s="1"/>
  <c r="M564" i="20" s="1"/>
  <c r="J165" i="20"/>
  <c r="L165" i="20" s="1"/>
  <c r="M165" i="20" s="1"/>
  <c r="J655" i="20"/>
  <c r="L655" i="20" s="1"/>
  <c r="M655" i="20" s="1"/>
  <c r="J1931" i="20"/>
  <c r="L1931" i="20" s="1"/>
  <c r="M1931" i="20" s="1"/>
  <c r="J1131" i="20"/>
  <c r="L1131" i="20" s="1"/>
  <c r="M1131" i="20" s="1"/>
  <c r="J214" i="20"/>
  <c r="L214" i="20" s="1"/>
  <c r="M214" i="20" s="1"/>
  <c r="J528" i="20"/>
  <c r="L528" i="20" s="1"/>
  <c r="M528" i="20" s="1"/>
  <c r="J1014" i="20"/>
  <c r="L1014" i="20" s="1"/>
  <c r="M1014" i="20" s="1"/>
  <c r="J132" i="20"/>
  <c r="L132" i="20" s="1"/>
  <c r="M132" i="20" s="1"/>
  <c r="J529" i="20"/>
  <c r="L529" i="20" s="1"/>
  <c r="M529" i="20" s="1"/>
  <c r="J1966" i="20"/>
  <c r="L1966" i="20" s="1"/>
  <c r="M1966" i="20" s="1"/>
  <c r="J611" i="20"/>
  <c r="L611" i="20" s="1"/>
  <c r="M611" i="20" s="1"/>
  <c r="J352" i="20"/>
  <c r="L352" i="20" s="1"/>
  <c r="M352" i="20" s="1"/>
  <c r="J1656" i="20"/>
  <c r="L1656" i="20" s="1"/>
  <c r="M1656" i="20" s="1"/>
  <c r="J488" i="20"/>
  <c r="L488" i="20" s="1"/>
  <c r="M488" i="20" s="1"/>
  <c r="J1750" i="20"/>
  <c r="L1750" i="20" s="1"/>
  <c r="M1750" i="20" s="1"/>
  <c r="J1404" i="20"/>
  <c r="L1404" i="20" s="1"/>
  <c r="M1404" i="20" s="1"/>
  <c r="J1543" i="20"/>
  <c r="L1543" i="20" s="1"/>
  <c r="M1543" i="20" s="1"/>
  <c r="J1095" i="20"/>
  <c r="L1095" i="20" s="1"/>
  <c r="M1095" i="20" s="1"/>
  <c r="J25" i="20"/>
  <c r="L25" i="20" s="1"/>
  <c r="M25" i="20" s="1"/>
  <c r="J1549" i="20"/>
  <c r="L1549" i="20" s="1"/>
  <c r="M1549" i="20" s="1"/>
  <c r="J1324" i="20"/>
  <c r="L1324" i="20" s="1"/>
  <c r="M1324" i="20" s="1"/>
  <c r="J1114" i="20"/>
  <c r="L1114" i="20" s="1"/>
  <c r="M1114" i="20" s="1"/>
  <c r="J1212" i="20"/>
  <c r="L1212" i="20" s="1"/>
  <c r="M1212" i="20" s="1"/>
  <c r="J534" i="20"/>
  <c r="L534" i="20" s="1"/>
  <c r="M534" i="20" s="1"/>
  <c r="J471" i="20"/>
  <c r="L471" i="20" s="1"/>
  <c r="M471" i="20" s="1"/>
  <c r="J146" i="20"/>
  <c r="L146" i="20" s="1"/>
  <c r="M146" i="20" s="1"/>
  <c r="J2152" i="20"/>
  <c r="L2152" i="20" s="1"/>
  <c r="M2152" i="20" s="1"/>
  <c r="J682" i="20"/>
  <c r="L682" i="20" s="1"/>
  <c r="M682" i="20" s="1"/>
  <c r="J1563" i="20"/>
  <c r="L1563" i="20" s="1"/>
  <c r="M1563" i="20" s="1"/>
  <c r="J2040" i="20"/>
  <c r="L2040" i="20" s="1"/>
  <c r="M2040" i="20" s="1"/>
  <c r="J140" i="20"/>
  <c r="L140" i="20" s="1"/>
  <c r="M140" i="20" s="1"/>
  <c r="J1445" i="20"/>
  <c r="L1445" i="20" s="1"/>
  <c r="M1445" i="20" s="1"/>
  <c r="J1929" i="20"/>
  <c r="L1929" i="20" s="1"/>
  <c r="M1929" i="20" s="1"/>
  <c r="J722" i="20"/>
  <c r="L722" i="20" s="1"/>
  <c r="M722" i="20" s="1"/>
  <c r="J1220" i="20"/>
  <c r="L1220" i="20" s="1"/>
  <c r="M1220" i="20" s="1"/>
  <c r="J1049" i="20"/>
  <c r="L1049" i="20" s="1"/>
  <c r="M1049" i="20" s="1"/>
  <c r="J1724" i="20"/>
  <c r="L1724" i="20" s="1"/>
  <c r="M1724" i="20" s="1"/>
  <c r="J1926" i="20"/>
  <c r="L1926" i="20" s="1"/>
  <c r="M1926" i="20" s="1"/>
  <c r="J2030" i="20"/>
  <c r="L2030" i="20" s="1"/>
  <c r="M2030" i="20" s="1"/>
  <c r="J1675" i="20"/>
  <c r="L1675" i="20" s="1"/>
  <c r="M1675" i="20" s="1"/>
  <c r="J1584" i="20"/>
  <c r="L1584" i="20" s="1"/>
  <c r="M1584" i="20" s="1"/>
  <c r="J862" i="20"/>
  <c r="L862" i="20" s="1"/>
  <c r="M862" i="20" s="1"/>
  <c r="J1999" i="20"/>
  <c r="L1999" i="20" s="1"/>
  <c r="M1999" i="20" s="1"/>
  <c r="J1475" i="20"/>
  <c r="L1475" i="20" s="1"/>
  <c r="M1475" i="20" s="1"/>
  <c r="J1616" i="20"/>
  <c r="L1616" i="20" s="1"/>
  <c r="M1616" i="20" s="1"/>
  <c r="J839" i="20"/>
  <c r="L839" i="20" s="1"/>
  <c r="M839" i="20" s="1"/>
  <c r="J2110" i="20"/>
  <c r="L2110" i="20" s="1"/>
  <c r="M2110" i="20" s="1"/>
  <c r="J1092" i="20"/>
  <c r="L1092" i="20" s="1"/>
  <c r="M1092" i="20" s="1"/>
  <c r="J458" i="20"/>
  <c r="L458" i="20" s="1"/>
  <c r="M458" i="20" s="1"/>
  <c r="J1087" i="20"/>
  <c r="L1087" i="20" s="1"/>
  <c r="M1087" i="20" s="1"/>
  <c r="J615" i="20"/>
  <c r="L615" i="20" s="1"/>
  <c r="M615" i="20" s="1"/>
  <c r="J127" i="20"/>
  <c r="L127" i="20" s="1"/>
  <c r="M127" i="20" s="1"/>
  <c r="J888" i="20"/>
  <c r="L888" i="20" s="1"/>
  <c r="M888" i="20" s="1"/>
  <c r="J1669" i="20"/>
  <c r="L1669" i="20" s="1"/>
  <c r="M1669" i="20" s="1"/>
  <c r="J481" i="20"/>
  <c r="L481" i="20" s="1"/>
  <c r="M481" i="20" s="1"/>
  <c r="J1015" i="20"/>
  <c r="L1015" i="20" s="1"/>
  <c r="M1015" i="20" s="1"/>
  <c r="J757" i="20"/>
  <c r="L757" i="20" s="1"/>
  <c r="M757" i="20" s="1"/>
  <c r="J1497" i="20"/>
  <c r="L1497" i="20" s="1"/>
  <c r="M1497" i="20" s="1"/>
  <c r="J320" i="20"/>
  <c r="L320" i="20" s="1"/>
  <c r="M320" i="20" s="1"/>
  <c r="J583" i="20"/>
  <c r="L583" i="20" s="1"/>
  <c r="M583" i="20" s="1"/>
  <c r="J81" i="20"/>
  <c r="L81" i="20" s="1"/>
  <c r="M81" i="20" s="1"/>
  <c r="J1275" i="20"/>
  <c r="L1275" i="20" s="1"/>
  <c r="M1275" i="20" s="1"/>
  <c r="J2028" i="20"/>
  <c r="L2028" i="20" s="1"/>
  <c r="M2028" i="20" s="1"/>
  <c r="J1674" i="20"/>
  <c r="L1674" i="20" s="1"/>
  <c r="M1674" i="20" s="1"/>
  <c r="J1906" i="20"/>
  <c r="L1906" i="20" s="1"/>
  <c r="M1906" i="20" s="1"/>
  <c r="J1699" i="20"/>
  <c r="L1699" i="20" s="1"/>
  <c r="M1699" i="20" s="1"/>
  <c r="J1058" i="20"/>
  <c r="L1058" i="20" s="1"/>
  <c r="M1058" i="20" s="1"/>
  <c r="J1805" i="20"/>
  <c r="L1805" i="20" s="1"/>
  <c r="M1805" i="20" s="1"/>
  <c r="J291" i="20"/>
  <c r="L291" i="20" s="1"/>
  <c r="M291" i="20" s="1"/>
  <c r="J2011" i="20"/>
  <c r="L2011" i="20" s="1"/>
  <c r="M2011" i="20" s="1"/>
  <c r="J1883" i="20"/>
  <c r="L1883" i="20" s="1"/>
  <c r="M1883" i="20" s="1"/>
  <c r="J977" i="20"/>
  <c r="L977" i="20" s="1"/>
  <c r="M977" i="20" s="1"/>
  <c r="J1122" i="20"/>
  <c r="L1122" i="20" s="1"/>
  <c r="M1122" i="20" s="1"/>
  <c r="J705" i="20"/>
  <c r="L705" i="20" s="1"/>
  <c r="M705" i="20" s="1"/>
  <c r="J586" i="20"/>
  <c r="L586" i="20" s="1"/>
  <c r="M586" i="20" s="1"/>
  <c r="J2004" i="20"/>
  <c r="L2004" i="20" s="1"/>
  <c r="M2004" i="20" s="1"/>
  <c r="J521" i="20"/>
  <c r="L521" i="20" s="1"/>
  <c r="M521" i="20" s="1"/>
  <c r="J1239" i="20"/>
  <c r="L1239" i="20" s="1"/>
  <c r="M1239" i="20" s="1"/>
  <c r="J271" i="20"/>
  <c r="L271" i="20" s="1"/>
  <c r="M271" i="20" s="1"/>
  <c r="J548" i="20"/>
  <c r="L548" i="20" s="1"/>
  <c r="M548" i="20" s="1"/>
  <c r="J489" i="20"/>
  <c r="L489" i="20" s="1"/>
  <c r="M489" i="20" s="1"/>
  <c r="J575" i="20"/>
  <c r="L575" i="20" s="1"/>
  <c r="M575" i="20" s="1"/>
  <c r="J662" i="20"/>
  <c r="L662" i="20" s="1"/>
  <c r="M662" i="20" s="1"/>
  <c r="J1149" i="20"/>
  <c r="L1149" i="20" s="1"/>
  <c r="M1149" i="20" s="1"/>
  <c r="J67" i="20"/>
  <c r="L67" i="20" s="1"/>
  <c r="M67" i="20" s="1"/>
  <c r="J1703" i="20"/>
  <c r="L1703" i="20" s="1"/>
  <c r="M1703" i="20" s="1"/>
  <c r="J183" i="20"/>
  <c r="L183" i="20" s="1"/>
  <c r="M183" i="20" s="1"/>
  <c r="J1690" i="20"/>
  <c r="L1690" i="20" s="1"/>
  <c r="M1690" i="20" s="1"/>
  <c r="J790" i="20"/>
  <c r="L790" i="20" s="1"/>
  <c r="M790" i="20" s="1"/>
  <c r="J524" i="20"/>
  <c r="L524" i="20" s="1"/>
  <c r="M524" i="20" s="1"/>
  <c r="J1119" i="20"/>
  <c r="L1119" i="20" s="1"/>
  <c r="M1119" i="20" s="1"/>
  <c r="J311" i="20"/>
  <c r="L311" i="20" s="1"/>
  <c r="M311" i="20" s="1"/>
  <c r="J53" i="20"/>
  <c r="L53" i="20" s="1"/>
  <c r="M53" i="20" s="1"/>
  <c r="J766" i="20"/>
  <c r="L766" i="20" s="1"/>
  <c r="M766" i="20" s="1"/>
  <c r="J1470" i="20"/>
  <c r="L1470" i="20" s="1"/>
  <c r="M1470" i="20" s="1"/>
  <c r="J926" i="20"/>
  <c r="L926" i="20" s="1"/>
  <c r="M926" i="20" s="1"/>
  <c r="J1538" i="20"/>
  <c r="L1538" i="20" s="1"/>
  <c r="M1538" i="20" s="1"/>
  <c r="J486" i="20"/>
  <c r="L486" i="20" s="1"/>
  <c r="M486" i="20" s="1"/>
  <c r="J273" i="20"/>
  <c r="L273" i="20" s="1"/>
  <c r="M273" i="20" s="1"/>
  <c r="J1626" i="20"/>
  <c r="L1626" i="20" s="1"/>
  <c r="M1626" i="20" s="1"/>
  <c r="J322" i="20"/>
  <c r="L322" i="20" s="1"/>
  <c r="M322" i="20" s="1"/>
  <c r="J1389" i="20"/>
  <c r="L1389" i="20" s="1"/>
  <c r="M1389" i="20" s="1"/>
  <c r="J1357" i="20"/>
  <c r="L1357" i="20" s="1"/>
  <c r="M1357" i="20" s="1"/>
  <c r="J1076" i="20"/>
  <c r="L1076" i="20" s="1"/>
  <c r="M1076" i="20" s="1"/>
  <c r="J1900" i="20"/>
  <c r="L1900" i="20" s="1"/>
  <c r="M1900" i="20" s="1"/>
  <c r="J30" i="20"/>
  <c r="L30" i="20" s="1"/>
  <c r="M30" i="20" s="1"/>
  <c r="J539" i="20"/>
  <c r="L539" i="20" s="1"/>
  <c r="M539" i="20" s="1"/>
  <c r="J1307" i="20"/>
  <c r="L1307" i="20" s="1"/>
  <c r="M1307" i="20" s="1"/>
  <c r="J574" i="20"/>
  <c r="L574" i="20" s="1"/>
  <c r="M574" i="20" s="1"/>
  <c r="J2036" i="20"/>
  <c r="L2036" i="20" s="1"/>
  <c r="M2036" i="20" s="1"/>
  <c r="J1597" i="20"/>
  <c r="L1597" i="20" s="1"/>
  <c r="M1597" i="20" s="1"/>
  <c r="J1606" i="20"/>
  <c r="L1606" i="20" s="1"/>
  <c r="M1606" i="20" s="1"/>
  <c r="J1772" i="20"/>
  <c r="L1772" i="20" s="1"/>
  <c r="M1772" i="20" s="1"/>
  <c r="J618" i="20"/>
  <c r="L618" i="20" s="1"/>
  <c r="M618" i="20" s="1"/>
  <c r="J1192" i="20"/>
  <c r="L1192" i="20" s="1"/>
  <c r="M1192" i="20" s="1"/>
  <c r="J626" i="20"/>
  <c r="L626" i="20" s="1"/>
  <c r="M626" i="20" s="1"/>
  <c r="J1210" i="20"/>
  <c r="L1210" i="20" s="1"/>
  <c r="M1210" i="20" s="1"/>
  <c r="J497" i="20"/>
  <c r="L497" i="20" s="1"/>
  <c r="M497" i="20" s="1"/>
  <c r="J1383" i="20"/>
  <c r="L1383" i="20" s="1"/>
  <c r="M1383" i="20" s="1"/>
  <c r="J1955" i="20"/>
  <c r="L1955" i="20" s="1"/>
  <c r="M1955" i="20" s="1"/>
  <c r="J65" i="20"/>
  <c r="L65" i="20" s="1"/>
  <c r="M65" i="20" s="1"/>
  <c r="J438" i="20"/>
  <c r="L438" i="20" s="1"/>
  <c r="M438" i="20" s="1"/>
  <c r="J1892" i="20"/>
  <c r="L1892" i="20" s="1"/>
  <c r="M1892" i="20" s="1"/>
  <c r="J2031" i="20"/>
  <c r="L2031" i="20" s="1"/>
  <c r="M2031" i="20" s="1"/>
  <c r="J965" i="20"/>
  <c r="L965" i="20" s="1"/>
  <c r="M965" i="20" s="1"/>
  <c r="J1681" i="20"/>
  <c r="L1681" i="20" s="1"/>
  <c r="M1681" i="20" s="1"/>
  <c r="J1784" i="20"/>
  <c r="L1784" i="20" s="1"/>
  <c r="M1784" i="20" s="1"/>
  <c r="J2058" i="20"/>
  <c r="L2058" i="20" s="1"/>
  <c r="M2058" i="20" s="1"/>
  <c r="J494" i="20"/>
  <c r="L494" i="20" s="1"/>
  <c r="M494" i="20" s="1"/>
  <c r="J72" i="20"/>
  <c r="L72" i="20" s="1"/>
  <c r="M72" i="20" s="1"/>
  <c r="J2123" i="20"/>
  <c r="L2123" i="20" s="1"/>
  <c r="M2123" i="20" s="1"/>
  <c r="J2095" i="20"/>
  <c r="L2095" i="20" s="1"/>
  <c r="M2095" i="20" s="1"/>
  <c r="J1506" i="20"/>
  <c r="L1506" i="20" s="1"/>
  <c r="M1506" i="20" s="1"/>
  <c r="J1888" i="20"/>
  <c r="L1888" i="20" s="1"/>
  <c r="M1888" i="20" s="1"/>
  <c r="J1419" i="20"/>
  <c r="L1419" i="20" s="1"/>
  <c r="M1419" i="20" s="1"/>
  <c r="J1962" i="20"/>
  <c r="L1962" i="20" s="1"/>
  <c r="M1962" i="20" s="1"/>
  <c r="J1043" i="20"/>
  <c r="L1043" i="20" s="1"/>
  <c r="M1043" i="20" s="1"/>
  <c r="J1364" i="20"/>
  <c r="L1364" i="20" s="1"/>
  <c r="M1364" i="20" s="1"/>
  <c r="J1605" i="20"/>
  <c r="L1605" i="20" s="1"/>
  <c r="M1605" i="20" s="1"/>
  <c r="J1798" i="20"/>
  <c r="L1798" i="20" s="1"/>
  <c r="M1798" i="20" s="1"/>
  <c r="J2024" i="20"/>
  <c r="L2024" i="20" s="1"/>
  <c r="M2024" i="20" s="1"/>
  <c r="J1227" i="20"/>
  <c r="L1227" i="20" s="1"/>
  <c r="M1227" i="20" s="1"/>
  <c r="J642" i="20"/>
  <c r="L642" i="20" s="1"/>
  <c r="M642" i="20" s="1"/>
  <c r="J416" i="20"/>
  <c r="L416" i="20" s="1"/>
  <c r="M416" i="20" s="1"/>
  <c r="J1678" i="20"/>
  <c r="L1678" i="20" s="1"/>
  <c r="M1678" i="20" s="1"/>
  <c r="J1628" i="20"/>
  <c r="L1628" i="20" s="1"/>
  <c r="M1628" i="20" s="1"/>
  <c r="J1183" i="20"/>
  <c r="L1183" i="20" s="1"/>
  <c r="M1183" i="20" s="1"/>
  <c r="J32" i="20"/>
  <c r="L32" i="20" s="1"/>
  <c r="M32" i="20" s="1"/>
  <c r="J126" i="20"/>
  <c r="L126" i="20" s="1"/>
  <c r="M126" i="20" s="1"/>
  <c r="J1858" i="20"/>
  <c r="L1858" i="20" s="1"/>
  <c r="M1858" i="20" s="1"/>
  <c r="J184" i="20"/>
  <c r="L184" i="20" s="1"/>
  <c r="M184" i="20" s="1"/>
  <c r="J295" i="20"/>
  <c r="L295" i="20" s="1"/>
  <c r="M295" i="20" s="1"/>
  <c r="J755" i="20"/>
  <c r="L755" i="20" s="1"/>
  <c r="M755" i="20" s="1"/>
  <c r="J568" i="20"/>
  <c r="L568" i="20" s="1"/>
  <c r="M568" i="20" s="1"/>
  <c r="J527" i="20"/>
  <c r="L527" i="20" s="1"/>
  <c r="M527" i="20" s="1"/>
  <c r="J1785" i="20"/>
  <c r="L1785" i="20" s="1"/>
  <c r="M1785" i="20" s="1"/>
  <c r="J1133" i="20"/>
  <c r="L1133" i="20" s="1"/>
  <c r="M1133" i="20" s="1"/>
  <c r="J723" i="20"/>
  <c r="L723" i="20" s="1"/>
  <c r="M723" i="20" s="1"/>
  <c r="J542" i="20"/>
  <c r="L542" i="20" s="1"/>
  <c r="M542" i="20" s="1"/>
  <c r="J1202" i="20"/>
  <c r="L1202" i="20" s="1"/>
  <c r="M1202" i="20" s="1"/>
  <c r="J1166" i="20"/>
  <c r="L1166" i="20" s="1"/>
  <c r="M1166" i="20" s="1"/>
  <c r="J629" i="20"/>
  <c r="L629" i="20" s="1"/>
  <c r="M629" i="20" s="1"/>
  <c r="J381" i="20"/>
  <c r="L381" i="20" s="1"/>
  <c r="M381" i="20" s="1"/>
  <c r="J167" i="20"/>
  <c r="L167" i="20" s="1"/>
  <c r="M167" i="20" s="1"/>
  <c r="J254" i="20"/>
  <c r="L254" i="20" s="1"/>
  <c r="M254" i="20" s="1"/>
  <c r="J450" i="20"/>
  <c r="L450" i="20" s="1"/>
  <c r="M450" i="20" s="1"/>
  <c r="J1325" i="20"/>
  <c r="L1325" i="20" s="1"/>
  <c r="M1325" i="20" s="1"/>
  <c r="J285" i="20"/>
  <c r="L285" i="20" s="1"/>
  <c r="M285" i="20" s="1"/>
  <c r="J877" i="20"/>
  <c r="L877" i="20" s="1"/>
  <c r="M877" i="20" s="1"/>
  <c r="J646" i="20"/>
  <c r="L646" i="20" s="1"/>
  <c r="M646" i="20" s="1"/>
  <c r="J1037" i="20"/>
  <c r="L1037" i="20" s="1"/>
  <c r="M1037" i="20" s="1"/>
  <c r="J2016" i="20"/>
  <c r="L2016" i="20" s="1"/>
  <c r="M2016" i="20" s="1"/>
  <c r="J2109" i="20"/>
  <c r="L2109" i="20" s="1"/>
  <c r="M2109" i="20" s="1"/>
  <c r="J935" i="20"/>
  <c r="L935" i="20" s="1"/>
  <c r="M935" i="20" s="1"/>
  <c r="J455" i="20"/>
  <c r="L455" i="20" s="1"/>
  <c r="M455" i="20" s="1"/>
  <c r="J1752" i="20"/>
  <c r="L1752" i="20" s="1"/>
  <c r="M1752" i="20" s="1"/>
  <c r="J1532" i="20"/>
  <c r="L1532" i="20" s="1"/>
  <c r="M1532" i="20" s="1"/>
  <c r="J1204" i="20"/>
  <c r="L1204" i="20" s="1"/>
  <c r="M1204" i="20" s="1"/>
  <c r="J1489" i="20"/>
  <c r="L1489" i="20" s="1"/>
  <c r="M1489" i="20" s="1"/>
  <c r="J761" i="20"/>
  <c r="L761" i="20" s="1"/>
  <c r="M761" i="20" s="1"/>
  <c r="J1068" i="20"/>
  <c r="L1068" i="20" s="1"/>
  <c r="M1068" i="20" s="1"/>
  <c r="J808" i="20"/>
  <c r="L808" i="20" s="1"/>
  <c r="M808" i="20" s="1"/>
  <c r="J1554" i="20"/>
  <c r="L1554" i="20" s="1"/>
  <c r="M1554" i="20" s="1"/>
  <c r="J1207" i="20"/>
  <c r="L1207" i="20" s="1"/>
  <c r="M1207" i="20" s="1"/>
  <c r="J464" i="20"/>
  <c r="L464" i="20" s="1"/>
  <c r="M464" i="20" s="1"/>
  <c r="J1142" i="20"/>
  <c r="L1142" i="20" s="1"/>
  <c r="M1142" i="20" s="1"/>
  <c r="J956" i="20"/>
  <c r="L956" i="20" s="1"/>
  <c r="M956" i="20" s="1"/>
  <c r="J28" i="20"/>
  <c r="L28" i="20" s="1"/>
  <c r="M28" i="20" s="1"/>
  <c r="J1320" i="20"/>
  <c r="L1320" i="20" s="1"/>
  <c r="M1320" i="20" s="1"/>
  <c r="J1693" i="20"/>
  <c r="L1693" i="20" s="1"/>
  <c r="M1693" i="20" s="1"/>
  <c r="J657" i="20"/>
  <c r="L657" i="20" s="1"/>
  <c r="M657" i="20" s="1"/>
  <c r="J827" i="20"/>
  <c r="L827" i="20" s="1"/>
  <c r="M827" i="20" s="1"/>
  <c r="J1853" i="20"/>
  <c r="L1853" i="20" s="1"/>
  <c r="M1853" i="20" s="1"/>
  <c r="J1686" i="20"/>
  <c r="L1686" i="20" s="1"/>
  <c r="M1686" i="20" s="1"/>
  <c r="J1072" i="20"/>
  <c r="L1072" i="20" s="1"/>
  <c r="M1072" i="20" s="1"/>
  <c r="J278" i="20"/>
  <c r="L278" i="20" s="1"/>
  <c r="M278" i="20" s="1"/>
  <c r="J1493" i="20"/>
  <c r="L1493" i="20" s="1"/>
  <c r="M1493" i="20" s="1"/>
  <c r="J810" i="20"/>
  <c r="L810" i="20" s="1"/>
  <c r="M810" i="20" s="1"/>
  <c r="J801" i="20"/>
  <c r="L801" i="20" s="1"/>
  <c r="M801" i="20" s="1"/>
  <c r="J1893" i="20"/>
  <c r="L1893" i="20" s="1"/>
  <c r="M1893" i="20" s="1"/>
  <c r="J360" i="20"/>
  <c r="L360" i="20" s="1"/>
  <c r="M360" i="20" s="1"/>
  <c r="J782" i="20"/>
  <c r="L782" i="20" s="1"/>
  <c r="M782" i="20" s="1"/>
  <c r="J282" i="20"/>
  <c r="L282" i="20" s="1"/>
  <c r="M282" i="20" s="1"/>
  <c r="J552" i="20"/>
  <c r="L552" i="20" s="1"/>
  <c r="M552" i="20" s="1"/>
  <c r="J922" i="20"/>
  <c r="L922" i="20" s="1"/>
  <c r="M922" i="20" s="1"/>
  <c r="J1468" i="20"/>
  <c r="L1468" i="20" s="1"/>
  <c r="M1468" i="20" s="1"/>
  <c r="J1700" i="20"/>
  <c r="L1700" i="20" s="1"/>
  <c r="M1700" i="20" s="1"/>
  <c r="J113" i="20"/>
  <c r="L113" i="20" s="1"/>
  <c r="M113" i="20" s="1"/>
  <c r="J230" i="20"/>
  <c r="L230" i="20" s="1"/>
  <c r="M230" i="20" s="1"/>
  <c r="J686" i="20"/>
  <c r="L686" i="20" s="1"/>
  <c r="M686" i="20" s="1"/>
  <c r="J1070" i="20"/>
  <c r="L1070" i="20" s="1"/>
  <c r="M1070" i="20" s="1"/>
  <c r="J1885" i="20"/>
  <c r="L1885" i="20" s="1"/>
  <c r="M1885" i="20" s="1"/>
  <c r="J1825" i="20"/>
  <c r="L1825" i="20" s="1"/>
  <c r="M1825" i="20" s="1"/>
  <c r="J585" i="20"/>
  <c r="L585" i="20" s="1"/>
  <c r="M585" i="20" s="1"/>
  <c r="J1409" i="20"/>
  <c r="L1409" i="20" s="1"/>
  <c r="M1409" i="20" s="1"/>
  <c r="J1739" i="20"/>
  <c r="L1739" i="20" s="1"/>
  <c r="M1739" i="20" s="1"/>
  <c r="J1125" i="20"/>
  <c r="L1125" i="20" s="1"/>
  <c r="M1125" i="20" s="1"/>
  <c r="J1991" i="20"/>
  <c r="L1991" i="20" s="1"/>
  <c r="M1991" i="20" s="1"/>
  <c r="J696" i="20"/>
  <c r="L696" i="20" s="1"/>
  <c r="M696" i="20" s="1"/>
  <c r="J260" i="20"/>
  <c r="L260" i="20" s="1"/>
  <c r="M260" i="20" s="1"/>
  <c r="J1924" i="20"/>
  <c r="L1924" i="20" s="1"/>
  <c r="M1924" i="20" s="1"/>
  <c r="J980" i="20"/>
  <c r="L980" i="20" s="1"/>
  <c r="M980" i="20" s="1"/>
  <c r="J321" i="20"/>
  <c r="L321" i="20" s="1"/>
  <c r="M321" i="20" s="1"/>
  <c r="J1994" i="20"/>
  <c r="L1994" i="20" s="1"/>
  <c r="M1994" i="20" s="1"/>
  <c r="J1565" i="20"/>
  <c r="L1565" i="20" s="1"/>
  <c r="M1565" i="20" s="1"/>
  <c r="J1340" i="20"/>
  <c r="L1340" i="20" s="1"/>
  <c r="M1340" i="20" s="1"/>
  <c r="J532" i="20"/>
  <c r="L532" i="20" s="1"/>
  <c r="M532" i="20" s="1"/>
  <c r="J82" i="20"/>
  <c r="L82" i="20" s="1"/>
  <c r="M82" i="20" s="1"/>
  <c r="J508" i="20"/>
  <c r="L508" i="20" s="1"/>
  <c r="M508" i="20" s="1"/>
  <c r="J1771" i="20"/>
  <c r="L1771" i="20" s="1"/>
  <c r="M1771" i="20" s="1"/>
  <c r="J253" i="20"/>
  <c r="L253" i="20" s="1"/>
  <c r="M253" i="20" s="1"/>
  <c r="J988" i="20"/>
  <c r="L988" i="20" s="1"/>
  <c r="M988" i="20" s="1"/>
  <c r="J1105" i="20"/>
  <c r="L1105" i="20" s="1"/>
  <c r="M1105" i="20" s="1"/>
  <c r="J1075" i="20"/>
  <c r="L1075" i="20" s="1"/>
  <c r="M1075" i="20" s="1"/>
  <c r="J346" i="20"/>
  <c r="L346" i="20" s="1"/>
  <c r="M346" i="20" s="1"/>
  <c r="J163" i="20"/>
  <c r="L163" i="20" s="1"/>
  <c r="M163" i="20" s="1"/>
  <c r="J726" i="20"/>
  <c r="L726" i="20" s="1"/>
  <c r="M726" i="20" s="1"/>
  <c r="J1959" i="20"/>
  <c r="L1959" i="20" s="1"/>
  <c r="M1959" i="20" s="1"/>
  <c r="J349" i="20"/>
  <c r="L349" i="20" s="1"/>
  <c r="M349" i="20" s="1"/>
  <c r="J730" i="20"/>
  <c r="L730" i="20" s="1"/>
  <c r="M730" i="20" s="1"/>
  <c r="J1471" i="20"/>
  <c r="L1471" i="20" s="1"/>
  <c r="M1471" i="20" s="1"/>
  <c r="J971" i="20"/>
  <c r="L971" i="20" s="1"/>
  <c r="M971" i="20" s="1"/>
  <c r="J1970" i="20"/>
  <c r="L1970" i="20" s="1"/>
  <c r="M1970" i="20" s="1"/>
  <c r="J1110" i="20"/>
  <c r="L1110" i="20" s="1"/>
  <c r="M1110" i="20" s="1"/>
  <c r="J242" i="20"/>
  <c r="L242" i="20" s="1"/>
  <c r="M242" i="20" s="1"/>
  <c r="J1673" i="20"/>
  <c r="L1673" i="20" s="1"/>
  <c r="M1673" i="20" s="1"/>
  <c r="J447" i="20"/>
  <c r="L447" i="20" s="1"/>
  <c r="M447" i="20" s="1"/>
  <c r="J148" i="20"/>
  <c r="L148" i="20" s="1"/>
  <c r="M148" i="20" s="1"/>
  <c r="J100" i="20"/>
  <c r="L100" i="20" s="1"/>
  <c r="M100" i="20" s="1"/>
  <c r="J2026" i="20"/>
  <c r="L2026" i="20" s="1"/>
  <c r="M2026" i="20" s="1"/>
  <c r="J815" i="20"/>
  <c r="L815" i="20" s="1"/>
  <c r="M815" i="20" s="1"/>
  <c r="J402" i="20"/>
  <c r="L402" i="20" s="1"/>
  <c r="M402" i="20" s="1"/>
  <c r="J1164" i="20"/>
  <c r="L1164" i="20" s="1"/>
  <c r="M1164" i="20" s="1"/>
  <c r="J535" i="20"/>
  <c r="L535" i="20" s="1"/>
  <c r="M535" i="20" s="1"/>
  <c r="J781" i="20"/>
  <c r="L781" i="20" s="1"/>
  <c r="M781" i="20" s="1"/>
  <c r="J1979" i="20"/>
  <c r="L1979" i="20" s="1"/>
  <c r="M1979" i="20" s="1"/>
  <c r="J353" i="20"/>
  <c r="L353" i="20" s="1"/>
  <c r="M353" i="20" s="1"/>
  <c r="J444" i="20"/>
  <c r="L444" i="20" s="1"/>
  <c r="M444" i="20" s="1"/>
  <c r="J1598" i="20"/>
  <c r="L1598" i="20" s="1"/>
  <c r="M1598" i="20" s="1"/>
  <c r="J737" i="20"/>
  <c r="L737" i="20" s="1"/>
  <c r="M737" i="20" s="1"/>
  <c r="J842" i="20"/>
  <c r="L842" i="20" s="1"/>
  <c r="M842" i="20" s="1"/>
  <c r="J1211" i="20"/>
  <c r="L1211" i="20" s="1"/>
  <c r="M1211" i="20" s="1"/>
  <c r="J1504" i="20"/>
  <c r="L1504" i="20" s="1"/>
  <c r="M1504" i="20" s="1"/>
  <c r="J1709" i="20"/>
  <c r="L1709" i="20" s="1"/>
  <c r="M1709" i="20" s="1"/>
  <c r="J530" i="20"/>
  <c r="L530" i="20" s="1"/>
  <c r="M530" i="20" s="1"/>
  <c r="J1736" i="20"/>
  <c r="L1736" i="20" s="1"/>
  <c r="M1736" i="20" s="1"/>
  <c r="J1226" i="20"/>
  <c r="L1226" i="20" s="1"/>
  <c r="M1226" i="20" s="1"/>
  <c r="J1286" i="20"/>
  <c r="L1286" i="20" s="1"/>
  <c r="M1286" i="20" s="1"/>
  <c r="J1985" i="20"/>
  <c r="L1985" i="20" s="1"/>
  <c r="M1985" i="20" s="1"/>
  <c r="J845" i="20"/>
  <c r="L845" i="20" s="1"/>
  <c r="M845" i="20" s="1"/>
  <c r="J2107" i="20"/>
  <c r="L2107" i="20" s="1"/>
  <c r="M2107" i="20" s="1"/>
  <c r="J1344" i="20"/>
  <c r="L1344" i="20" s="1"/>
  <c r="M1344" i="20" s="1"/>
  <c r="J1789" i="20"/>
  <c r="L1789" i="20" s="1"/>
  <c r="M1789" i="20" s="1"/>
  <c r="J315" i="20"/>
  <c r="L315" i="20" s="1"/>
  <c r="M315" i="20" s="1"/>
  <c r="J1467" i="20"/>
  <c r="L1467" i="20" s="1"/>
  <c r="M1467" i="20" s="1"/>
  <c r="J400" i="20"/>
  <c r="L400" i="20" s="1"/>
  <c r="M400" i="20" s="1"/>
  <c r="J1151" i="20"/>
  <c r="L1151" i="20" s="1"/>
  <c r="M1151" i="20" s="1"/>
  <c r="J2085" i="20"/>
  <c r="L2085" i="20" s="1"/>
  <c r="M2085" i="20" s="1"/>
  <c r="J436" i="20"/>
  <c r="L436" i="20" s="1"/>
  <c r="M436" i="20" s="1"/>
  <c r="J788" i="20"/>
  <c r="L788" i="20" s="1"/>
  <c r="M788" i="20" s="1"/>
  <c r="J36" i="20"/>
  <c r="L36" i="20" s="1"/>
  <c r="M36" i="20" s="1"/>
  <c r="J1109" i="20"/>
  <c r="L1109" i="20" s="1"/>
  <c r="M1109" i="20" s="1"/>
  <c r="J999" i="20"/>
  <c r="L999" i="20" s="1"/>
  <c r="M999" i="20" s="1"/>
  <c r="J1104" i="20"/>
  <c r="L1104" i="20" s="1"/>
  <c r="M1104" i="20" s="1"/>
  <c r="J547" i="20"/>
  <c r="L547" i="20" s="1"/>
  <c r="M547" i="20" s="1"/>
  <c r="J2105" i="20"/>
  <c r="L2105" i="20" s="1"/>
  <c r="M2105" i="20" s="1"/>
  <c r="J557" i="20"/>
  <c r="L557" i="20" s="1"/>
  <c r="M557" i="20" s="1"/>
  <c r="J1864" i="20"/>
  <c r="L1864" i="20" s="1"/>
  <c r="M1864" i="20" s="1"/>
  <c r="J301" i="20"/>
  <c r="L301" i="20" s="1"/>
  <c r="M301" i="20" s="1"/>
  <c r="J294" i="20"/>
  <c r="L294" i="20" s="1"/>
  <c r="M294" i="20" s="1"/>
  <c r="J1199" i="20"/>
  <c r="L1199" i="20" s="1"/>
  <c r="M1199" i="20" s="1"/>
  <c r="J1221" i="20"/>
  <c r="L1221" i="20" s="1"/>
  <c r="M1221" i="20" s="1"/>
  <c r="J1313" i="20"/>
  <c r="L1313" i="20" s="1"/>
  <c r="M1313" i="20" s="1"/>
  <c r="J1943" i="20"/>
  <c r="L1943" i="20" s="1"/>
  <c r="M1943" i="20" s="1"/>
  <c r="J1835" i="20"/>
  <c r="L1835" i="20" s="1"/>
  <c r="M1835" i="20" s="1"/>
  <c r="J824" i="20"/>
  <c r="L824" i="20" s="1"/>
  <c r="M824" i="20" s="1"/>
  <c r="J55" i="20"/>
  <c r="L55" i="20" s="1"/>
  <c r="M55" i="20" s="1"/>
  <c r="J129" i="20"/>
  <c r="L129" i="20" s="1"/>
  <c r="M129" i="20" s="1"/>
  <c r="J1328" i="20"/>
  <c r="L1328" i="20" s="1"/>
  <c r="M1328" i="20" s="1"/>
  <c r="J2148" i="20"/>
  <c r="L2148" i="20" s="1"/>
  <c r="M2148" i="20" s="1"/>
  <c r="J748" i="20"/>
  <c r="L748" i="20" s="1"/>
  <c r="M748" i="20" s="1"/>
  <c r="J857" i="20"/>
  <c r="L857" i="20" s="1"/>
  <c r="M857" i="20" s="1"/>
  <c r="J2062" i="20"/>
  <c r="L2062" i="20" s="1"/>
  <c r="M2062" i="20" s="1"/>
  <c r="J2122" i="20"/>
  <c r="L2122" i="20" s="1"/>
  <c r="M2122" i="20" s="1"/>
  <c r="J372" i="20"/>
  <c r="L372" i="20" s="1"/>
  <c r="M372" i="20" s="1"/>
  <c r="J1116" i="20"/>
  <c r="L1116" i="20" s="1"/>
  <c r="M1116" i="20" s="1"/>
  <c r="J446" i="20"/>
  <c r="L446" i="20" s="1"/>
  <c r="M446" i="20" s="1"/>
  <c r="J2015" i="20"/>
  <c r="L2015" i="20" s="1"/>
  <c r="M2015" i="20" s="1"/>
  <c r="J112" i="20"/>
  <c r="L112" i="20" s="1"/>
  <c r="M112" i="20" s="1"/>
  <c r="J563" i="20"/>
  <c r="L563" i="20" s="1"/>
  <c r="M563" i="20" s="1"/>
  <c r="J491" i="20"/>
  <c r="L491" i="20" s="1"/>
  <c r="M491" i="20" s="1"/>
  <c r="J1243" i="20"/>
  <c r="L1243" i="20" s="1"/>
  <c r="M1243" i="20" s="1"/>
  <c r="J1184" i="20"/>
  <c r="L1184" i="20" s="1"/>
  <c r="M1184" i="20" s="1"/>
  <c r="J505" i="20"/>
  <c r="L505" i="20" s="1"/>
  <c r="M505" i="20" s="1"/>
  <c r="J84" i="20"/>
  <c r="L84" i="20" s="1"/>
  <c r="M84" i="20" s="1"/>
  <c r="J750" i="20"/>
  <c r="L750" i="20" s="1"/>
  <c r="M750" i="20" s="1"/>
  <c r="J1088" i="20"/>
  <c r="L1088" i="20" s="1"/>
  <c r="M1088" i="20" s="1"/>
  <c r="J1358" i="20"/>
  <c r="L1358" i="20" s="1"/>
  <c r="M1358" i="20" s="1"/>
  <c r="J1459" i="20"/>
  <c r="L1459" i="20" s="1"/>
  <c r="M1459" i="20" s="1"/>
  <c r="J232" i="20"/>
  <c r="L232" i="20" s="1"/>
  <c r="M232" i="20" s="1"/>
  <c r="J1030" i="20"/>
  <c r="L1030" i="20" s="1"/>
  <c r="M1030" i="20" s="1"/>
  <c r="J1236" i="20"/>
  <c r="L1236" i="20" s="1"/>
  <c r="M1236" i="20" s="1"/>
  <c r="J1613" i="20"/>
  <c r="L1613" i="20" s="1"/>
  <c r="M1613" i="20" s="1"/>
  <c r="J1347" i="20"/>
  <c r="L1347" i="20" s="1"/>
  <c r="M1347" i="20" s="1"/>
  <c r="J1291" i="20"/>
  <c r="L1291" i="20" s="1"/>
  <c r="M1291" i="20" s="1"/>
  <c r="J1567" i="20"/>
  <c r="L1567" i="20" s="1"/>
  <c r="M1567" i="20" s="1"/>
  <c r="J1359" i="20"/>
  <c r="L1359" i="20" s="1"/>
  <c r="M1359" i="20" s="1"/>
  <c r="J2054" i="20"/>
  <c r="L2054" i="20" s="1"/>
  <c r="M2054" i="20" s="1"/>
  <c r="J1561" i="20"/>
  <c r="L1561" i="20" s="1"/>
  <c r="M1561" i="20" s="1"/>
  <c r="J1696" i="20"/>
  <c r="L1696" i="20" s="1"/>
  <c r="M1696" i="20" s="1"/>
  <c r="J1974" i="20"/>
  <c r="L1974" i="20" s="1"/>
  <c r="M1974" i="20" s="1"/>
  <c r="J1130" i="20"/>
  <c r="L1130" i="20" s="1"/>
  <c r="M1130" i="20" s="1"/>
  <c r="J289" i="20"/>
  <c r="L289" i="20" s="1"/>
  <c r="M289" i="20" s="1"/>
  <c r="J929" i="20"/>
  <c r="L929" i="20" s="1"/>
  <c r="M929" i="20" s="1"/>
  <c r="J448" i="20"/>
  <c r="L448" i="20" s="1"/>
  <c r="M448" i="20" s="1"/>
  <c r="J1747" i="20"/>
  <c r="L1747" i="20" s="1"/>
  <c r="M1747" i="20" s="1"/>
  <c r="J1011" i="20"/>
  <c r="L1011" i="20" s="1"/>
  <c r="M1011" i="20" s="1"/>
  <c r="J698" i="20"/>
  <c r="L698" i="20" s="1"/>
  <c r="M698" i="20" s="1"/>
  <c r="J1594" i="20"/>
  <c r="L1594" i="20" s="1"/>
  <c r="M1594" i="20" s="1"/>
  <c r="J76" i="20"/>
  <c r="L76" i="20" s="1"/>
  <c r="M76" i="20" s="1"/>
  <c r="J1759" i="20"/>
  <c r="L1759" i="20" s="1"/>
  <c r="M1759" i="20" s="1"/>
  <c r="J692" i="20"/>
  <c r="L692" i="20" s="1"/>
  <c r="M692" i="20" s="1"/>
  <c r="J1663" i="20"/>
  <c r="L1663" i="20" s="1"/>
  <c r="M1663" i="20" s="1"/>
  <c r="J1248" i="20"/>
  <c r="L1248" i="20" s="1"/>
  <c r="M1248" i="20" s="1"/>
  <c r="J531" i="20"/>
  <c r="L531" i="20" s="1"/>
  <c r="M531" i="20" s="1"/>
  <c r="J1490" i="20"/>
  <c r="L1490" i="20" s="1"/>
  <c r="M1490" i="20" s="1"/>
  <c r="J461" i="20"/>
  <c r="L461" i="20" s="1"/>
  <c r="M461" i="20" s="1"/>
  <c r="J1850" i="20"/>
  <c r="L1850" i="20" s="1"/>
  <c r="M1850" i="20" s="1"/>
  <c r="J2159" i="20"/>
  <c r="L2159" i="20" s="1"/>
  <c r="M2159" i="20" s="1"/>
  <c r="J701" i="20"/>
  <c r="L701" i="20" s="1"/>
  <c r="M701" i="20" s="1"/>
  <c r="J1096" i="20"/>
  <c r="L1096" i="20" s="1"/>
  <c r="M1096" i="20" s="1"/>
  <c r="J950" i="20"/>
  <c r="L950" i="20" s="1"/>
  <c r="M950" i="20" s="1"/>
  <c r="J1279" i="20"/>
  <c r="L1279" i="20" s="1"/>
  <c r="M1279" i="20" s="1"/>
  <c r="J425" i="20"/>
  <c r="L425" i="20" s="1"/>
  <c r="M425" i="20" s="1"/>
  <c r="J110" i="20"/>
  <c r="L110" i="20" s="1"/>
  <c r="M110" i="20" s="1"/>
  <c r="J556" i="20"/>
  <c r="L556" i="20" s="1"/>
  <c r="M556" i="20" s="1"/>
  <c r="J1005" i="20"/>
  <c r="L1005" i="20" s="1"/>
  <c r="M1005" i="20" s="1"/>
  <c r="J2099" i="20"/>
  <c r="L2099" i="20" s="1"/>
  <c r="M2099" i="20" s="1"/>
  <c r="J1887" i="20"/>
  <c r="L1887" i="20" s="1"/>
  <c r="M1887" i="20" s="1"/>
  <c r="J719" i="20"/>
  <c r="L719" i="20" s="1"/>
  <c r="M719" i="20" s="1"/>
  <c r="J1173" i="20"/>
  <c r="L1173" i="20" s="1"/>
  <c r="M1173" i="20" s="1"/>
  <c r="J774" i="20"/>
  <c r="L774" i="20" s="1"/>
  <c r="M774" i="20" s="1"/>
  <c r="J389" i="20"/>
  <c r="L389" i="20" s="1"/>
  <c r="M389" i="20" s="1"/>
  <c r="J921" i="20"/>
  <c r="L921" i="20" s="1"/>
  <c r="M921" i="20" s="1"/>
  <c r="J496" i="20"/>
  <c r="L496" i="20" s="1"/>
  <c r="M496" i="20" s="1"/>
  <c r="J1181" i="20"/>
  <c r="L1181" i="20" s="1"/>
  <c r="M1181" i="20" s="1"/>
  <c r="J2149" i="20"/>
  <c r="L2149" i="20" s="1"/>
  <c r="M2149" i="20" s="1"/>
  <c r="J1574" i="20"/>
  <c r="L1574" i="20" s="1"/>
  <c r="M1574" i="20" s="1"/>
  <c r="J354" i="20"/>
  <c r="L354" i="20" s="1"/>
  <c r="M354" i="20" s="1"/>
  <c r="J1399" i="20"/>
  <c r="L1399" i="20" s="1"/>
  <c r="M1399" i="20" s="1"/>
  <c r="J1152" i="20"/>
  <c r="L1152" i="20" s="1"/>
  <c r="M1152" i="20" s="1"/>
  <c r="J1190" i="20"/>
  <c r="L1190" i="20" s="1"/>
  <c r="M1190" i="20" s="1"/>
  <c r="J1148" i="20"/>
  <c r="L1148" i="20" s="1"/>
  <c r="M1148" i="20" s="1"/>
  <c r="J754" i="20"/>
  <c r="L754" i="20" s="1"/>
  <c r="M754" i="20" s="1"/>
  <c r="J1658" i="20"/>
  <c r="L1658" i="20" s="1"/>
  <c r="M1658" i="20" s="1"/>
  <c r="J2014" i="20"/>
  <c r="L2014" i="20" s="1"/>
  <c r="M2014" i="20" s="1"/>
  <c r="J1218" i="20"/>
  <c r="L1218" i="20" s="1"/>
  <c r="M1218" i="20" s="1"/>
  <c r="J1278" i="20"/>
  <c r="L1278" i="20" s="1"/>
  <c r="M1278" i="20" s="1"/>
  <c r="J1562" i="20"/>
  <c r="L1562" i="20" s="1"/>
  <c r="M1562" i="20" s="1"/>
  <c r="J1065" i="20"/>
  <c r="L1065" i="20" s="1"/>
  <c r="M1065" i="20" s="1"/>
  <c r="J75" i="20"/>
  <c r="L75" i="20" s="1"/>
  <c r="M75" i="20" s="1"/>
  <c r="J814" i="20"/>
  <c r="L814" i="20" s="1"/>
  <c r="M814" i="20" s="1"/>
  <c r="J1988" i="20"/>
  <c r="L1988" i="20" s="1"/>
  <c r="M1988" i="20" s="1"/>
  <c r="J2080" i="20"/>
  <c r="L2080" i="20" s="1"/>
  <c r="M2080" i="20" s="1"/>
  <c r="J1308" i="20"/>
  <c r="L1308" i="20" s="1"/>
  <c r="M1308" i="20" s="1"/>
  <c r="J2139" i="20"/>
  <c r="L2139" i="20" s="1"/>
  <c r="M2139" i="20" s="1"/>
  <c r="J365" i="20"/>
  <c r="L365" i="20" s="1"/>
  <c r="M365" i="20" s="1"/>
  <c r="J1263" i="20"/>
  <c r="L1263" i="20" s="1"/>
  <c r="M1263" i="20" s="1"/>
  <c r="J724" i="20"/>
  <c r="L724" i="20" s="1"/>
  <c r="M724" i="20" s="1"/>
  <c r="J1141" i="20"/>
  <c r="L1141" i="20" s="1"/>
  <c r="M1141" i="20" s="1"/>
  <c r="J1802" i="20"/>
  <c r="L1802" i="20" s="1"/>
  <c r="M1802" i="20" s="1"/>
  <c r="J297" i="20"/>
  <c r="L297" i="20" s="1"/>
  <c r="M297" i="20" s="1"/>
  <c r="J1721" i="20"/>
  <c r="L1721" i="20" s="1"/>
  <c r="M1721" i="20" s="1"/>
  <c r="J2078" i="20"/>
  <c r="L2078" i="20" s="1"/>
  <c r="M2078" i="20" s="1"/>
  <c r="J1936" i="20"/>
  <c r="L1936" i="20" s="1"/>
  <c r="M1936" i="20" s="1"/>
  <c r="J386" i="20"/>
  <c r="L386" i="20" s="1"/>
  <c r="M386" i="20" s="1"/>
  <c r="J1120" i="20"/>
  <c r="L1120" i="20" s="1"/>
  <c r="M1120" i="20" s="1"/>
  <c r="J1042" i="20"/>
  <c r="L1042" i="20" s="1"/>
  <c r="M1042" i="20" s="1"/>
  <c r="J1410" i="20"/>
  <c r="L1410" i="20" s="1"/>
  <c r="M1410" i="20" s="1"/>
  <c r="J427" i="20"/>
  <c r="L427" i="20" s="1"/>
  <c r="M427" i="20" s="1"/>
  <c r="J1136" i="20"/>
  <c r="L1136" i="20" s="1"/>
  <c r="M1136" i="20" s="1"/>
  <c r="J1815" i="20"/>
  <c r="L1815" i="20" s="1"/>
  <c r="M1815" i="20" s="1"/>
  <c r="J2077" i="20"/>
  <c r="L2077" i="20" s="1"/>
  <c r="M2077" i="20" s="1"/>
  <c r="J156" i="20"/>
  <c r="L156" i="20" s="1"/>
  <c r="M156" i="20" s="1"/>
  <c r="J812" i="20"/>
  <c r="L812" i="20" s="1"/>
  <c r="M812" i="20" s="1"/>
  <c r="J1266" i="20"/>
  <c r="L1266" i="20" s="1"/>
  <c r="M1266" i="20" s="1"/>
  <c r="J799" i="20"/>
  <c r="L799" i="20" s="1"/>
  <c r="M799" i="20" s="1"/>
  <c r="J1545" i="20"/>
  <c r="L1545" i="20" s="1"/>
  <c r="M1545" i="20" s="1"/>
  <c r="J83" i="20"/>
  <c r="L83" i="20" s="1"/>
  <c r="M83" i="20" s="1"/>
  <c r="J1975" i="20"/>
  <c r="L1975" i="20" s="1"/>
  <c r="M1975" i="20" s="1"/>
  <c r="J270" i="20"/>
  <c r="L270" i="20" s="1"/>
  <c r="M270" i="20" s="1"/>
  <c r="J342" i="20"/>
  <c r="L342" i="20" s="1"/>
  <c r="M342" i="20" s="1"/>
  <c r="J2121" i="20"/>
  <c r="L2121" i="20" s="1"/>
  <c r="M2121" i="20" s="1"/>
  <c r="J501" i="20"/>
  <c r="L501" i="20" s="1"/>
  <c r="M501" i="20" s="1"/>
  <c r="J679" i="20"/>
  <c r="L679" i="20" s="1"/>
  <c r="M679" i="20" s="1"/>
  <c r="J435" i="20"/>
  <c r="L435" i="20" s="1"/>
  <c r="M435" i="20" s="1"/>
  <c r="J923" i="20"/>
  <c r="L923" i="20" s="1"/>
  <c r="M923" i="20" s="1"/>
  <c r="J168" i="20"/>
  <c r="L168" i="20" s="1"/>
  <c r="M168" i="20" s="1"/>
  <c r="J1980" i="20"/>
  <c r="L1980" i="20" s="1"/>
  <c r="M1980" i="20" s="1"/>
  <c r="J2098" i="20"/>
  <c r="L2098" i="20" s="1"/>
  <c r="M2098" i="20" s="1"/>
  <c r="J1866" i="20"/>
  <c r="L1866" i="20" s="1"/>
  <c r="M1866" i="20" s="1"/>
  <c r="J1990" i="20"/>
  <c r="L1990" i="20" s="1"/>
  <c r="M1990" i="20" s="1"/>
  <c r="J946" i="20"/>
  <c r="L946" i="20" s="1"/>
  <c r="M946" i="20" s="1"/>
  <c r="J318" i="20"/>
  <c r="L318" i="20" s="1"/>
  <c r="M318" i="20" s="1"/>
  <c r="J775" i="20"/>
  <c r="L775" i="20" s="1"/>
  <c r="M775" i="20" s="1"/>
  <c r="J660" i="20"/>
  <c r="L660" i="20" s="1"/>
  <c r="M660" i="20" s="1"/>
  <c r="J848" i="20"/>
  <c r="L848" i="20" s="1"/>
  <c r="M848" i="20" s="1"/>
  <c r="J268" i="20"/>
  <c r="L268" i="20" s="1"/>
  <c r="M268" i="20" s="1"/>
  <c r="J121" i="20"/>
  <c r="L121" i="20" s="1"/>
  <c r="M121" i="20" s="1"/>
  <c r="J48" i="20"/>
  <c r="L48" i="20" s="1"/>
  <c r="M48" i="20" s="1"/>
  <c r="J395" i="20"/>
  <c r="L395" i="20" s="1"/>
  <c r="M395" i="20" s="1"/>
  <c r="J1603" i="20"/>
  <c r="L1603" i="20" s="1"/>
  <c r="M1603" i="20" s="1"/>
  <c r="J1729" i="20"/>
  <c r="L1729" i="20" s="1"/>
  <c r="M1729" i="20" s="1"/>
  <c r="J149" i="20"/>
  <c r="L149" i="20" s="1"/>
  <c r="M149" i="20" s="1"/>
  <c r="J1390" i="20"/>
  <c r="L1390" i="20" s="1"/>
  <c r="M1390" i="20" s="1"/>
  <c r="J1431" i="20"/>
  <c r="L1431" i="20" s="1"/>
  <c r="M1431" i="20" s="1"/>
  <c r="J551" i="20"/>
  <c r="L551" i="20" s="1"/>
  <c r="M551" i="20" s="1"/>
  <c r="J1057" i="20"/>
  <c r="L1057" i="20" s="1"/>
  <c r="M1057" i="20" s="1"/>
  <c r="J407" i="20"/>
  <c r="L407" i="20" s="1"/>
  <c r="M407" i="20" s="1"/>
  <c r="J1993" i="20"/>
  <c r="L1993" i="20" s="1"/>
  <c r="M1993" i="20" s="1"/>
  <c r="J2033" i="20"/>
  <c r="L2033" i="20" s="1"/>
  <c r="M2033" i="20" s="1"/>
  <c r="J937" i="20"/>
  <c r="L937" i="20" s="1"/>
  <c r="M937" i="20" s="1"/>
  <c r="J1558" i="20"/>
  <c r="L1558" i="20" s="1"/>
  <c r="M1558" i="20" s="1"/>
  <c r="J1751" i="20"/>
  <c r="L1751" i="20" s="1"/>
  <c r="M1751" i="20" s="1"/>
  <c r="J680" i="20"/>
  <c r="L680" i="20" s="1"/>
  <c r="M680" i="20" s="1"/>
  <c r="J1956" i="20"/>
  <c r="L1956" i="20" s="1"/>
  <c r="M1956" i="20" s="1"/>
  <c r="J1458" i="20"/>
  <c r="L1458" i="20" s="1"/>
  <c r="M1458" i="20" s="1"/>
  <c r="J1441" i="20"/>
  <c r="L1441" i="20" s="1"/>
  <c r="M1441" i="20" s="1"/>
  <c r="J1740" i="20"/>
  <c r="L1740" i="20" s="1"/>
  <c r="M1740" i="20" s="1"/>
  <c r="J1031" i="20"/>
  <c r="L1031" i="20" s="1"/>
  <c r="M1031" i="20" s="1"/>
  <c r="J645" i="20"/>
  <c r="L645" i="20" s="1"/>
  <c r="M645" i="20" s="1"/>
  <c r="J274" i="20"/>
  <c r="L274" i="20" s="1"/>
  <c r="M274" i="20" s="1"/>
  <c r="J303" i="20"/>
  <c r="L303" i="20" s="1"/>
  <c r="M303" i="20" s="1"/>
  <c r="J1174" i="20"/>
  <c r="L1174" i="20" s="1"/>
  <c r="M1174" i="20" s="1"/>
  <c r="J1442" i="20"/>
  <c r="L1442" i="20" s="1"/>
  <c r="M1442" i="20" s="1"/>
  <c r="J426" i="20"/>
  <c r="L426" i="20" s="1"/>
  <c r="M426" i="20" s="1"/>
  <c r="J226" i="20"/>
  <c r="L226" i="20" s="1"/>
  <c r="M226" i="20" s="1"/>
  <c r="J44" i="20"/>
  <c r="L44" i="20" s="1"/>
  <c r="M44" i="20" s="1"/>
  <c r="J1007" i="20"/>
  <c r="L1007" i="20" s="1"/>
  <c r="M1007" i="20" s="1"/>
  <c r="J93" i="20"/>
  <c r="L93" i="20" s="1"/>
  <c r="M93" i="20" s="1"/>
  <c r="J1530" i="20"/>
  <c r="L1530" i="20" s="1"/>
  <c r="M1530" i="20" s="1"/>
  <c r="J383" i="20"/>
  <c r="L383" i="20" s="1"/>
  <c r="M383" i="20" s="1"/>
  <c r="J1879" i="20"/>
  <c r="L1879" i="20" s="1"/>
  <c r="M1879" i="20" s="1"/>
  <c r="J1913" i="20"/>
  <c r="L1913" i="20" s="1"/>
  <c r="M1913" i="20" s="1"/>
  <c r="J990" i="20"/>
  <c r="L990" i="20" s="1"/>
  <c r="M990" i="20" s="1"/>
  <c r="J309" i="20"/>
  <c r="L309" i="20" s="1"/>
  <c r="M309" i="20" s="1"/>
  <c r="J995" i="20"/>
  <c r="L995" i="20" s="1"/>
  <c r="M995" i="20" s="1"/>
  <c r="J463" i="20"/>
  <c r="L463" i="20" s="1"/>
  <c r="M463" i="20" s="1"/>
  <c r="J1035" i="20"/>
  <c r="L1035" i="20" s="1"/>
  <c r="M1035" i="20" s="1"/>
  <c r="J1213" i="20"/>
  <c r="L1213" i="20" s="1"/>
  <c r="M1213" i="20" s="1"/>
  <c r="J465" i="20"/>
  <c r="L465" i="20" s="1"/>
  <c r="M465" i="20" s="1"/>
  <c r="J689" i="20"/>
  <c r="L689" i="20" s="1"/>
  <c r="M689" i="20" s="1"/>
  <c r="J903" i="20"/>
  <c r="L903" i="20" s="1"/>
  <c r="M903" i="20" s="1"/>
  <c r="J944" i="20"/>
  <c r="L944" i="20" s="1"/>
  <c r="M944" i="20" s="1"/>
  <c r="J847" i="20"/>
  <c r="L847" i="20" s="1"/>
  <c r="M847" i="20" s="1"/>
  <c r="J2001" i="20"/>
  <c r="L2001" i="20" s="1"/>
  <c r="M2001" i="20" s="1"/>
  <c r="J1498" i="20"/>
  <c r="L1498" i="20" s="1"/>
  <c r="M1498" i="20" s="1"/>
  <c r="J1586" i="20"/>
  <c r="L1586" i="20" s="1"/>
  <c r="M1586" i="20" s="1"/>
  <c r="J472" i="20"/>
  <c r="L472" i="20" s="1"/>
  <c r="M472" i="20" s="1"/>
  <c r="J1182" i="20"/>
  <c r="L1182" i="20" s="1"/>
  <c r="M1182" i="20" s="1"/>
  <c r="J1198" i="20"/>
  <c r="L1198" i="20" s="1"/>
  <c r="M1198" i="20" s="1"/>
  <c r="J1851" i="20"/>
  <c r="L1851" i="20" s="1"/>
  <c r="M1851" i="20" s="1"/>
  <c r="J1450" i="20"/>
  <c r="L1450" i="20" s="1"/>
  <c r="M1450" i="20" s="1"/>
  <c r="J147" i="20"/>
  <c r="L147" i="20" s="1"/>
  <c r="M147" i="20" s="1"/>
  <c r="J493" i="20"/>
  <c r="L493" i="20" s="1"/>
  <c r="M493" i="20" s="1"/>
  <c r="J515" i="20"/>
  <c r="L515" i="20" s="1"/>
  <c r="M515" i="20" s="1"/>
  <c r="J47" i="20"/>
  <c r="L47" i="20" s="1"/>
  <c r="M47" i="20" s="1"/>
  <c r="J1126" i="20"/>
  <c r="L1126" i="20" s="1"/>
  <c r="M1126" i="20" s="1"/>
  <c r="J1531" i="20"/>
  <c r="L1531" i="20" s="1"/>
  <c r="M1531" i="20" s="1"/>
  <c r="J1904" i="20"/>
  <c r="L1904" i="20" s="1"/>
  <c r="M1904" i="20" s="1"/>
  <c r="J1754" i="20"/>
  <c r="L1754" i="20" s="1"/>
  <c r="M1754" i="20" s="1"/>
  <c r="J1185" i="20"/>
  <c r="L1185" i="20" s="1"/>
  <c r="M1185" i="20" s="1"/>
  <c r="J243" i="20"/>
  <c r="L243" i="20" s="1"/>
  <c r="M243" i="20" s="1"/>
  <c r="J1137" i="20"/>
  <c r="L1137" i="20" s="1"/>
  <c r="M1137" i="20" s="1"/>
  <c r="J659" i="20"/>
  <c r="L659" i="20" s="1"/>
  <c r="M659" i="20" s="1"/>
  <c r="J262" i="20"/>
  <c r="L262" i="20" s="1"/>
  <c r="M262" i="20" s="1"/>
  <c r="J985" i="20"/>
  <c r="L985" i="20" s="1"/>
  <c r="M985" i="20" s="1"/>
  <c r="J13" i="20"/>
  <c r="L13" i="20" s="1"/>
  <c r="M13" i="20" s="1"/>
  <c r="J1064" i="20"/>
  <c r="L1064" i="20" s="1"/>
  <c r="M1064" i="20" s="1"/>
  <c r="J166" i="20"/>
  <c r="L166" i="20" s="1"/>
  <c r="M166" i="20" s="1"/>
  <c r="J338" i="20"/>
  <c r="L338" i="20" s="1"/>
  <c r="M338" i="20" s="1"/>
  <c r="J1741" i="20"/>
  <c r="L1741" i="20" s="1"/>
  <c r="M1741" i="20" s="1"/>
  <c r="J116" i="20"/>
  <c r="L116" i="20" s="1"/>
  <c r="M116" i="20" s="1"/>
  <c r="J308" i="20"/>
  <c r="L308" i="20" s="1"/>
  <c r="M308" i="20" s="1"/>
  <c r="J1112" i="20"/>
  <c r="L1112" i="20" s="1"/>
  <c r="M1112" i="20" s="1"/>
  <c r="J134" i="20"/>
  <c r="L134" i="20" s="1"/>
  <c r="M134" i="20" s="1"/>
  <c r="J1572" i="20"/>
  <c r="L1572" i="20" s="1"/>
  <c r="M1572" i="20" s="1"/>
  <c r="J1855" i="20"/>
  <c r="L1855" i="20" s="1"/>
  <c r="M1855" i="20" s="1"/>
  <c r="J421" i="20"/>
  <c r="L421" i="20" s="1"/>
  <c r="M421" i="20" s="1"/>
  <c r="J498" i="20"/>
  <c r="L498" i="20" s="1"/>
  <c r="M498" i="20" s="1"/>
  <c r="J366" i="20"/>
  <c r="L366" i="20" s="1"/>
  <c r="M366" i="20" s="1"/>
  <c r="J1757" i="20"/>
  <c r="L1757" i="20" s="1"/>
  <c r="M1757" i="20" s="1"/>
  <c r="J875" i="20"/>
  <c r="L875" i="20" s="1"/>
  <c r="M875" i="20" s="1"/>
  <c r="J578" i="20"/>
  <c r="L578" i="20" s="1"/>
  <c r="M578" i="20" s="1"/>
  <c r="J267" i="20"/>
  <c r="L267" i="20" s="1"/>
  <c r="M267" i="20" s="1"/>
  <c r="J1229" i="20"/>
  <c r="L1229" i="20" s="1"/>
  <c r="M1229" i="20" s="1"/>
  <c r="J1454" i="20"/>
  <c r="L1454" i="20" s="1"/>
  <c r="M1454" i="20" s="1"/>
  <c r="J1821" i="20"/>
  <c r="L1821" i="20" s="1"/>
  <c r="M1821" i="20" s="1"/>
  <c r="J1778" i="20"/>
  <c r="L1778" i="20" s="1"/>
  <c r="M1778" i="20" s="1"/>
  <c r="J1981" i="20"/>
  <c r="L1981" i="20" s="1"/>
  <c r="M1981" i="20" s="1"/>
  <c r="J195" i="20"/>
  <c r="L195" i="20" s="1"/>
  <c r="M195" i="20" s="1"/>
  <c r="J1082" i="20"/>
  <c r="L1082" i="20" s="1"/>
  <c r="M1082" i="20" s="1"/>
  <c r="J250" i="20"/>
  <c r="L250" i="20" s="1"/>
  <c r="M250" i="20" s="1"/>
  <c r="J367" i="20"/>
  <c r="L367" i="20" s="1"/>
  <c r="M367" i="20" s="1"/>
  <c r="J1552" i="20"/>
  <c r="L1552" i="20" s="1"/>
  <c r="M1552" i="20" s="1"/>
  <c r="J1293" i="20"/>
  <c r="L1293" i="20" s="1"/>
  <c r="M1293" i="20" s="1"/>
  <c r="J1839" i="20"/>
  <c r="L1839" i="20" s="1"/>
  <c r="M1839" i="20" s="1"/>
  <c r="J355" i="20"/>
  <c r="L355" i="20" s="1"/>
  <c r="M355" i="20" s="1"/>
  <c r="J396" i="20"/>
  <c r="L396" i="20" s="1"/>
  <c r="M396" i="20" s="1"/>
  <c r="J1818" i="20"/>
  <c r="L1818" i="20" s="1"/>
  <c r="M1818" i="20" s="1"/>
  <c r="J747" i="20"/>
  <c r="L747" i="20" s="1"/>
  <c r="M747" i="20" s="1"/>
  <c r="J840" i="20"/>
  <c r="L840" i="20" s="1"/>
  <c r="M840" i="20" s="1"/>
  <c r="J887" i="20"/>
  <c r="L887" i="20" s="1"/>
  <c r="M887" i="20" s="1"/>
  <c r="J643" i="20"/>
  <c r="L643" i="20" s="1"/>
  <c r="M643" i="20" s="1"/>
  <c r="J1553" i="20"/>
  <c r="L1553" i="20" s="1"/>
  <c r="M1553" i="20" s="1"/>
  <c r="J710" i="20"/>
  <c r="L710" i="20" s="1"/>
  <c r="M710" i="20" s="1"/>
  <c r="J2021" i="20"/>
  <c r="L2021" i="20" s="1"/>
  <c r="M2021" i="20" s="1"/>
  <c r="J476" i="20"/>
  <c r="L476" i="20" s="1"/>
  <c r="M476" i="20" s="1"/>
  <c r="J1886" i="20"/>
  <c r="L1886" i="20" s="1"/>
  <c r="M1886" i="20" s="1"/>
  <c r="J1922" i="20"/>
  <c r="L1922" i="20" s="1"/>
  <c r="M1922" i="20" s="1"/>
  <c r="J1589" i="20"/>
  <c r="L1589" i="20" s="1"/>
  <c r="M1589" i="20" s="1"/>
  <c r="J866" i="20"/>
  <c r="L866" i="20" s="1"/>
  <c r="M866" i="20" s="1"/>
  <c r="J1569" i="20"/>
  <c r="L1569" i="20" s="1"/>
  <c r="M1569" i="20" s="1"/>
  <c r="J1611" i="20"/>
  <c r="L1611" i="20" s="1"/>
  <c r="M1611" i="20" s="1"/>
  <c r="J1048" i="20"/>
  <c r="L1048" i="20" s="1"/>
  <c r="M1048" i="20" s="1"/>
  <c r="J959" i="20"/>
  <c r="L959" i="20" s="1"/>
  <c r="M959" i="20" s="1"/>
  <c r="J1942" i="20"/>
  <c r="L1942" i="20" s="1"/>
  <c r="M1942" i="20" s="1"/>
  <c r="J54" i="20"/>
  <c r="L54" i="20" s="1"/>
  <c r="M54" i="20" s="1"/>
  <c r="J2086" i="20"/>
  <c r="L2086" i="20" s="1"/>
  <c r="M2086" i="20" s="1"/>
  <c r="J1004" i="20"/>
  <c r="L1004" i="20" s="1"/>
  <c r="M1004" i="20" s="1"/>
  <c r="J9" i="20"/>
  <c r="L9" i="20" s="1"/>
  <c r="M9" i="20" s="1"/>
  <c r="J277" i="20"/>
  <c r="L277" i="20" s="1"/>
  <c r="M277" i="20" s="1"/>
  <c r="J351" i="20"/>
  <c r="L351" i="20" s="1"/>
  <c r="M351" i="20" s="1"/>
  <c r="J941" i="20"/>
  <c r="L941" i="20" s="1"/>
  <c r="M941" i="20" s="1"/>
  <c r="J430" i="20"/>
  <c r="L430" i="20" s="1"/>
  <c r="M430" i="20" s="1"/>
  <c r="J569" i="20"/>
  <c r="L569" i="20" s="1"/>
  <c r="M569" i="20" s="1"/>
  <c r="J286" i="20"/>
  <c r="L286" i="20" s="1"/>
  <c r="M286" i="20" s="1"/>
  <c r="J1016" i="20"/>
  <c r="L1016" i="20" s="1"/>
  <c r="M1016" i="20" s="1"/>
  <c r="J1641" i="20"/>
  <c r="L1641" i="20" s="1"/>
  <c r="M1641" i="20" s="1"/>
  <c r="J1140" i="20"/>
  <c r="L1140" i="20" s="1"/>
  <c r="M1140" i="20" s="1"/>
  <c r="J428" i="20"/>
  <c r="L428" i="20" s="1"/>
  <c r="M428" i="20" s="1"/>
  <c r="J2081" i="20"/>
  <c r="L2081" i="20" s="1"/>
  <c r="M2081" i="20" s="1"/>
  <c r="J1570" i="20"/>
  <c r="L1570" i="20" s="1"/>
  <c r="M1570" i="20" s="1"/>
  <c r="J1361" i="20"/>
  <c r="L1361" i="20" s="1"/>
  <c r="M1361" i="20" s="1"/>
  <c r="J105" i="20"/>
  <c r="L105" i="20" s="1"/>
  <c r="M105" i="20" s="1"/>
  <c r="J648" i="20"/>
  <c r="L648" i="20" s="1"/>
  <c r="M648" i="20" s="1"/>
  <c r="J87" i="20"/>
  <c r="L87" i="20" s="1"/>
  <c r="M87" i="20" s="1"/>
  <c r="J1277" i="20"/>
  <c r="L1277" i="20" s="1"/>
  <c r="M1277" i="20" s="1"/>
  <c r="J11" i="20"/>
  <c r="L11" i="20" s="1"/>
  <c r="M11" i="20" s="1"/>
  <c r="J628" i="20"/>
  <c r="L628" i="20" s="1"/>
  <c r="M628" i="20" s="1"/>
  <c r="J2052" i="20"/>
  <c r="L2052" i="20" s="1"/>
  <c r="M2052" i="20" s="1"/>
  <c r="J1585" i="20"/>
  <c r="L1585" i="20" s="1"/>
  <c r="M1585" i="20" s="1"/>
  <c r="J1033" i="20"/>
  <c r="L1033" i="20" s="1"/>
  <c r="M1033" i="20" s="1"/>
  <c r="J1492" i="20"/>
  <c r="L1492" i="20" s="1"/>
  <c r="M1492" i="20" s="1"/>
  <c r="J1542" i="20"/>
  <c r="L1542" i="20" s="1"/>
  <c r="M1542" i="20" s="1"/>
  <c r="J890" i="20"/>
  <c r="L890" i="20" s="1"/>
  <c r="M890" i="20" s="1"/>
  <c r="J487" i="20"/>
  <c r="L487" i="20" s="1"/>
  <c r="M487" i="20" s="1"/>
  <c r="J255" i="20"/>
  <c r="L255" i="20" s="1"/>
  <c r="M255" i="20" s="1"/>
  <c r="J892" i="20"/>
  <c r="L892" i="20" s="1"/>
  <c r="M892" i="20" s="1"/>
  <c r="J809" i="20"/>
  <c r="L809" i="20" s="1"/>
  <c r="M809" i="20" s="1"/>
  <c r="J1019" i="20"/>
  <c r="L1019" i="20" s="1"/>
  <c r="M1019" i="20" s="1"/>
  <c r="J2130" i="20"/>
  <c r="L2130" i="20" s="1"/>
  <c r="M2130" i="20" s="1"/>
  <c r="J1021" i="20"/>
  <c r="L1021" i="20" s="1"/>
  <c r="M1021" i="20" s="1"/>
  <c r="J204" i="20"/>
  <c r="L204" i="20" s="1"/>
  <c r="M204" i="20" s="1"/>
  <c r="J2074" i="20"/>
  <c r="L2074" i="20" s="1"/>
  <c r="M2074" i="20" s="1"/>
  <c r="J2087" i="20"/>
  <c r="L2087" i="20" s="1"/>
  <c r="M2087" i="20" s="1"/>
  <c r="J2160" i="20"/>
  <c r="L2160" i="20" s="1"/>
  <c r="M2160" i="20" s="1"/>
  <c r="J610" i="20"/>
  <c r="L610" i="20" s="1"/>
  <c r="M610" i="20" s="1"/>
  <c r="J1977" i="20"/>
  <c r="L1977" i="20" s="1"/>
  <c r="M1977" i="20" s="1"/>
  <c r="J785" i="20"/>
  <c r="L785" i="20" s="1"/>
  <c r="M785" i="20" s="1"/>
  <c r="J1745" i="20"/>
  <c r="L1745" i="20" s="1"/>
  <c r="M1745" i="20" s="1"/>
  <c r="J579" i="20"/>
  <c r="L579" i="20" s="1"/>
  <c r="M579" i="20" s="1"/>
  <c r="J1117" i="20"/>
  <c r="L1117" i="20" s="1"/>
  <c r="M1117" i="20" s="1"/>
  <c r="J1529" i="20"/>
  <c r="L1529" i="20" s="1"/>
  <c r="M1529" i="20" s="1"/>
  <c r="J1601" i="20"/>
  <c r="L1601" i="20" s="1"/>
  <c r="M1601" i="20" s="1"/>
  <c r="J817" i="20"/>
  <c r="L817" i="20" s="1"/>
  <c r="M817" i="20" s="1"/>
  <c r="J1113" i="20"/>
  <c r="L1113" i="20" s="1"/>
  <c r="M1113" i="20" s="1"/>
  <c r="J1267" i="20"/>
  <c r="L1267" i="20" s="1"/>
  <c r="M1267" i="20" s="1"/>
  <c r="J876" i="20"/>
  <c r="L876" i="20" s="1"/>
  <c r="M876" i="20" s="1"/>
  <c r="J58" i="20"/>
  <c r="L58" i="20" s="1"/>
  <c r="M58" i="20" s="1"/>
  <c r="J751" i="20"/>
  <c r="L751" i="20" s="1"/>
  <c r="M751" i="20" s="1"/>
  <c r="J1896" i="20"/>
  <c r="L1896" i="20" s="1"/>
  <c r="M1896" i="20" s="1"/>
  <c r="J1289" i="20"/>
  <c r="L1289" i="20" s="1"/>
  <c r="M1289" i="20" s="1"/>
  <c r="J406" i="20"/>
  <c r="L406" i="20" s="1"/>
  <c r="M406" i="20" s="1"/>
  <c r="J1916" i="20"/>
  <c r="L1916" i="20" s="1"/>
  <c r="M1916" i="20" s="1"/>
  <c r="J753" i="20"/>
  <c r="L753" i="20" s="1"/>
  <c r="M753" i="20" s="1"/>
  <c r="J1559" i="20"/>
  <c r="L1559" i="20" s="1"/>
  <c r="M1559" i="20" s="1"/>
  <c r="J650" i="20"/>
  <c r="L650" i="20" s="1"/>
  <c r="M650" i="20" s="1"/>
  <c r="J1294" i="20"/>
  <c r="L1294" i="20" s="1"/>
  <c r="M1294" i="20" s="1"/>
  <c r="J1716" i="20"/>
  <c r="L1716" i="20" s="1"/>
  <c r="M1716" i="20" s="1"/>
  <c r="J2082" i="20"/>
  <c r="L2082" i="20" s="1"/>
  <c r="M2082" i="20" s="1"/>
  <c r="J1484" i="20"/>
  <c r="L1484" i="20" s="1"/>
  <c r="M1484" i="20" s="1"/>
  <c r="J412" i="20"/>
  <c r="L412" i="20" s="1"/>
  <c r="M412" i="20" s="1"/>
  <c r="J873" i="20"/>
  <c r="L873" i="20" s="1"/>
  <c r="M873" i="20" s="1"/>
  <c r="J1762" i="20"/>
  <c r="L1762" i="20" s="1"/>
  <c r="M1762" i="20" s="1"/>
  <c r="J2069" i="20"/>
  <c r="L2069" i="20" s="1"/>
  <c r="M2069" i="20" s="1"/>
  <c r="J1466" i="20"/>
  <c r="L1466" i="20" s="1"/>
  <c r="M1466" i="20" s="1"/>
  <c r="J1032" i="20"/>
  <c r="L1032" i="20" s="1"/>
  <c r="M1032" i="20" s="1"/>
  <c r="J131" i="20"/>
  <c r="L131" i="20" s="1"/>
  <c r="M131" i="20" s="1"/>
  <c r="J1028" i="20"/>
  <c r="L1028" i="20" s="1"/>
  <c r="M1028" i="20" s="1"/>
  <c r="J2034" i="20"/>
  <c r="L2034" i="20" s="1"/>
  <c r="M2034" i="20" s="1"/>
  <c r="J135" i="20"/>
  <c r="L135" i="20" s="1"/>
  <c r="M135" i="20" s="1"/>
  <c r="J714" i="20"/>
  <c r="L714" i="20" s="1"/>
  <c r="M714" i="20" s="1"/>
  <c r="J443" i="20"/>
  <c r="L443" i="20" s="1"/>
  <c r="M443" i="20" s="1"/>
  <c r="J2019" i="20"/>
  <c r="L2019" i="20" s="1"/>
  <c r="M2019" i="20" s="1"/>
  <c r="J1711" i="20"/>
  <c r="L1711" i="20" s="1"/>
  <c r="M1711" i="20" s="1"/>
  <c r="J12" i="20"/>
  <c r="L12" i="20" s="1"/>
  <c r="M12" i="20" s="1"/>
  <c r="J1767" i="20"/>
  <c r="L1767" i="20" s="1"/>
  <c r="M1767" i="20" s="1"/>
  <c r="J1284" i="20"/>
  <c r="L1284" i="20" s="1"/>
  <c r="M1284" i="20" s="1"/>
  <c r="J1588" i="20"/>
  <c r="L1588" i="20" s="1"/>
  <c r="M1588" i="20" s="1"/>
  <c r="J1165" i="20"/>
  <c r="L1165" i="20" s="1"/>
  <c r="M1165" i="20" s="1"/>
  <c r="J1794" i="20"/>
  <c r="L1794" i="20" s="1"/>
  <c r="M1794" i="20" s="1"/>
  <c r="J1817" i="20"/>
  <c r="L1817" i="20" s="1"/>
  <c r="M1817" i="20" s="1"/>
  <c r="J1245" i="20"/>
  <c r="L1245" i="20" s="1"/>
  <c r="M1245" i="20" s="1"/>
  <c r="J477" i="20"/>
  <c r="L477" i="20" s="1"/>
  <c r="M477" i="20" s="1"/>
  <c r="J228" i="20"/>
  <c r="L228" i="20" s="1"/>
  <c r="M228" i="20" s="1"/>
  <c r="J98" i="20"/>
  <c r="L98" i="20" s="1"/>
  <c r="M98" i="20" s="1"/>
  <c r="J2046" i="20"/>
  <c r="L2046" i="20" s="1"/>
  <c r="M2046" i="20" s="1"/>
  <c r="J969" i="20"/>
  <c r="L969" i="20" s="1"/>
  <c r="M969" i="20" s="1"/>
  <c r="J1807" i="20"/>
  <c r="L1807" i="20" s="1"/>
  <c r="M1807" i="20" s="1"/>
  <c r="J1426" i="20"/>
  <c r="L1426" i="20" s="1"/>
  <c r="M1426" i="20" s="1"/>
  <c r="J728" i="20"/>
  <c r="L728" i="20" s="1"/>
  <c r="M728" i="20" s="1"/>
  <c r="J495" i="20"/>
  <c r="L495" i="20" s="1"/>
  <c r="M495" i="20" s="1"/>
  <c r="J2035" i="20"/>
  <c r="L2035" i="20" s="1"/>
  <c r="M2035" i="20" s="1"/>
  <c r="J1447" i="20"/>
  <c r="L1447" i="20" s="1"/>
  <c r="M1447" i="20" s="1"/>
  <c r="J1232" i="20"/>
  <c r="L1232" i="20" s="1"/>
  <c r="M1232" i="20" s="1"/>
  <c r="J1812" i="20"/>
  <c r="L1812" i="20" s="1"/>
  <c r="M1812" i="20" s="1"/>
  <c r="J1228" i="20"/>
  <c r="L1228" i="20" s="1"/>
  <c r="M1228" i="20" s="1"/>
  <c r="J1329" i="20"/>
  <c r="L1329" i="20" s="1"/>
  <c r="M1329" i="20" s="1"/>
  <c r="J1526" i="20"/>
  <c r="L1526" i="20" s="1"/>
  <c r="M1526" i="20" s="1"/>
  <c r="J1387" i="20"/>
  <c r="L1387" i="20" s="1"/>
  <c r="M1387" i="20" s="1"/>
  <c r="J510" i="20"/>
  <c r="L510" i="20" s="1"/>
  <c r="M510" i="20" s="1"/>
  <c r="J1810" i="20"/>
  <c r="L1810" i="20" s="1"/>
  <c r="M1810" i="20" s="1"/>
  <c r="J1494" i="20"/>
  <c r="L1494" i="20" s="1"/>
  <c r="M1494" i="20" s="1"/>
  <c r="J388" i="20"/>
  <c r="L388" i="20" s="1"/>
  <c r="M388" i="20" s="1"/>
  <c r="J915" i="20"/>
  <c r="L915" i="20" s="1"/>
  <c r="M915" i="20" s="1"/>
  <c r="J764" i="20"/>
  <c r="L764" i="20" s="1"/>
  <c r="M764" i="20" s="1"/>
  <c r="J1869" i="20"/>
  <c r="L1869" i="20" s="1"/>
  <c r="M1869" i="20" s="1"/>
  <c r="J452" i="20"/>
  <c r="L452" i="20" s="1"/>
  <c r="M452" i="20" s="1"/>
  <c r="J771" i="20"/>
  <c r="L771" i="20" s="1"/>
  <c r="M771" i="20" s="1"/>
  <c r="J1844" i="20"/>
  <c r="L1844" i="20" s="1"/>
  <c r="M1844" i="20" s="1"/>
  <c r="J1209" i="20"/>
  <c r="L1209" i="20" s="1"/>
  <c r="M1209" i="20" s="1"/>
  <c r="J627" i="20"/>
  <c r="L627" i="20" s="1"/>
  <c r="M627" i="20" s="1"/>
  <c r="J601" i="20"/>
  <c r="L601" i="20" s="1"/>
  <c r="M601" i="20" s="1"/>
  <c r="J500" i="20"/>
  <c r="L500" i="20" s="1"/>
  <c r="M500" i="20" s="1"/>
  <c r="J1834" i="20"/>
  <c r="L1834" i="20" s="1"/>
  <c r="M1834" i="20" s="1"/>
  <c r="J1191" i="20"/>
  <c r="L1191" i="20" s="1"/>
  <c r="M1191" i="20" s="1"/>
  <c r="J275" i="20"/>
  <c r="L275" i="20" s="1"/>
  <c r="M275" i="20" s="1"/>
  <c r="J1972" i="20"/>
  <c r="L1972" i="20" s="1"/>
  <c r="M1972" i="20" s="1"/>
  <c r="J1274" i="20"/>
  <c r="L1274" i="20" s="1"/>
  <c r="M1274" i="20" s="1"/>
  <c r="J744" i="20"/>
  <c r="L744" i="20" s="1"/>
  <c r="M744" i="20" s="1"/>
  <c r="J943" i="20"/>
  <c r="L943" i="20" s="1"/>
  <c r="M943" i="20" s="1"/>
  <c r="J1188" i="20"/>
  <c r="L1188" i="20" s="1"/>
  <c r="M1188" i="20" s="1"/>
  <c r="J2154" i="20"/>
  <c r="L2154" i="20" s="1"/>
  <c r="M2154" i="20" s="1"/>
  <c r="J1000" i="20"/>
  <c r="L1000" i="20" s="1"/>
  <c r="M1000" i="20" s="1"/>
  <c r="J807" i="20"/>
  <c r="L807" i="20" s="1"/>
  <c r="M807" i="20" s="1"/>
  <c r="J61" i="20"/>
  <c r="L61" i="20" s="1"/>
  <c r="M61" i="20" s="1"/>
  <c r="J1630" i="20"/>
  <c r="L1630" i="20" s="1"/>
  <c r="M1630" i="20" s="1"/>
  <c r="J2032" i="20"/>
  <c r="L2032" i="20" s="1"/>
  <c r="M2032" i="20" s="1"/>
  <c r="J687" i="20"/>
  <c r="L687" i="20" s="1"/>
  <c r="M687" i="20" s="1"/>
  <c r="J509" i="20"/>
  <c r="L509" i="20" s="1"/>
  <c r="M509" i="20" s="1"/>
  <c r="J1380" i="20"/>
  <c r="L1380" i="20" s="1"/>
  <c r="M1380" i="20" s="1"/>
  <c r="J811" i="20"/>
  <c r="L811" i="20" s="1"/>
  <c r="M811" i="20" s="1"/>
  <c r="J1418" i="20"/>
  <c r="L1418" i="20" s="1"/>
  <c r="M1418" i="20" s="1"/>
  <c r="J1624" i="20"/>
  <c r="L1624" i="20" s="1"/>
  <c r="M1624" i="20" s="1"/>
  <c r="J379" i="20"/>
  <c r="L379" i="20" s="1"/>
  <c r="M379" i="20" s="1"/>
  <c r="J1084" i="20"/>
  <c r="L1084" i="20" s="1"/>
  <c r="M1084" i="20" s="1"/>
  <c r="J536" i="20"/>
  <c r="L536" i="20" s="1"/>
  <c r="M536" i="20" s="1"/>
  <c r="J704" i="20"/>
  <c r="L704" i="20" s="1"/>
  <c r="M704" i="20" s="1"/>
  <c r="J1009" i="20"/>
  <c r="L1009" i="20" s="1"/>
  <c r="M1009" i="20" s="1"/>
  <c r="J825" i="20"/>
  <c r="L825" i="20" s="1"/>
  <c r="M825" i="20" s="1"/>
  <c r="J2127" i="20"/>
  <c r="L2127" i="20" s="1"/>
  <c r="M2127" i="20" s="1"/>
  <c r="J1439" i="20"/>
  <c r="L1439" i="20" s="1"/>
  <c r="M1439" i="20" s="1"/>
  <c r="J1154" i="20"/>
  <c r="L1154" i="20" s="1"/>
  <c r="M1154" i="20" s="1"/>
  <c r="J869" i="20"/>
  <c r="L869" i="20" s="1"/>
  <c r="M869" i="20" s="1"/>
  <c r="J1205" i="20"/>
  <c r="L1205" i="20" s="1"/>
  <c r="M1205" i="20" s="1"/>
  <c r="J2053" i="20"/>
  <c r="L2053" i="20" s="1"/>
  <c r="M2053" i="20" s="1"/>
  <c r="J940" i="20"/>
  <c r="L940" i="20" s="1"/>
  <c r="M940" i="20" s="1"/>
  <c r="J482" i="20"/>
  <c r="L482" i="20" s="1"/>
  <c r="M482" i="20" s="1"/>
  <c r="J1482" i="20"/>
  <c r="L1482" i="20" s="1"/>
  <c r="M1482" i="20" s="1"/>
  <c r="J1854" i="20"/>
  <c r="L1854" i="20" s="1"/>
  <c r="M1854" i="20" s="1"/>
  <c r="J73" i="20"/>
  <c r="L73" i="20" s="1"/>
  <c r="M73" i="20" s="1"/>
  <c r="J2056" i="20"/>
  <c r="L2056" i="20" s="1"/>
  <c r="M2056" i="20" s="1"/>
  <c r="J1115" i="20"/>
  <c r="L1115" i="20" s="1"/>
  <c r="M1115" i="20" s="1"/>
  <c r="J1702" i="20"/>
  <c r="L1702" i="20" s="1"/>
  <c r="M1702" i="20" s="1"/>
  <c r="J924" i="20"/>
  <c r="L924" i="20" s="1"/>
  <c r="M924" i="20" s="1"/>
  <c r="J639" i="20"/>
  <c r="L639" i="20" s="1"/>
  <c r="M639" i="20" s="1"/>
  <c r="J283" i="20"/>
  <c r="L283" i="20" s="1"/>
  <c r="M283" i="20" s="1"/>
  <c r="J1518" i="20"/>
  <c r="L1518" i="20" s="1"/>
  <c r="M1518" i="20" s="1"/>
  <c r="J2060" i="20"/>
  <c r="L2060" i="20" s="1"/>
  <c r="M2060" i="20" s="1"/>
  <c r="J182" i="20"/>
  <c r="L182" i="20" s="1"/>
  <c r="M182" i="20" s="1"/>
  <c r="J1783" i="20"/>
  <c r="L1783" i="20" s="1"/>
  <c r="M1783" i="20" s="1"/>
  <c r="J2135" i="20"/>
  <c r="L2135" i="20" s="1"/>
  <c r="M2135" i="20" s="1"/>
  <c r="J2048" i="20"/>
  <c r="L2048" i="20" s="1"/>
  <c r="M2048" i="20" s="1"/>
  <c r="J1779" i="20"/>
  <c r="L1779" i="20" s="1"/>
  <c r="M1779" i="20" s="1"/>
  <c r="J219" i="20"/>
  <c r="L219" i="20" s="1"/>
  <c r="M219" i="20" s="1"/>
  <c r="J2049" i="20"/>
  <c r="L2049" i="20" s="1"/>
  <c r="M2049" i="20" s="1"/>
  <c r="J960" i="20"/>
  <c r="L960" i="20" s="1"/>
  <c r="M960" i="20" s="1"/>
  <c r="J2041" i="20"/>
  <c r="L2041" i="20" s="1"/>
  <c r="M2041" i="20" s="1"/>
  <c r="J378" i="20"/>
  <c r="L378" i="20" s="1"/>
  <c r="M378" i="20" s="1"/>
  <c r="J2136" i="20"/>
  <c r="L2136" i="20" s="1"/>
  <c r="M2136" i="20" s="1"/>
  <c r="J507" i="20"/>
  <c r="L507" i="20" s="1"/>
  <c r="M507" i="20" s="1"/>
  <c r="J2112" i="20"/>
  <c r="L2112" i="20" s="1"/>
  <c r="M2112" i="20" s="1"/>
  <c r="J594" i="20"/>
  <c r="L594" i="20" s="1"/>
  <c r="M594" i="20" s="1"/>
  <c r="J947" i="20"/>
  <c r="L947" i="20" s="1"/>
  <c r="M947" i="20" s="1"/>
  <c r="J1797" i="20"/>
  <c r="L1797" i="20" s="1"/>
  <c r="M1797" i="20" s="1"/>
  <c r="J1795" i="20"/>
  <c r="L1795" i="20" s="1"/>
  <c r="M1795" i="20" s="1"/>
  <c r="J1203" i="20"/>
  <c r="L1203" i="20" s="1"/>
  <c r="M1203" i="20" s="1"/>
  <c r="J203" i="20"/>
  <c r="L203" i="20" s="1"/>
  <c r="M203" i="20" s="1"/>
  <c r="J925" i="20"/>
  <c r="L925" i="20" s="1"/>
  <c r="M925" i="20" s="1"/>
  <c r="J456" i="20"/>
  <c r="L456" i="20" s="1"/>
  <c r="M456" i="20" s="1"/>
  <c r="J1261" i="20"/>
  <c r="L1261" i="20" s="1"/>
  <c r="M1261" i="20" s="1"/>
  <c r="J908" i="20"/>
  <c r="L908" i="20" s="1"/>
  <c r="M908" i="20" s="1"/>
  <c r="J997" i="20"/>
  <c r="L997" i="20" s="1"/>
  <c r="M997" i="20" s="1"/>
  <c r="J307" i="20"/>
  <c r="L307" i="20" s="1"/>
  <c r="M307" i="20" s="1"/>
  <c r="J1953" i="20"/>
  <c r="L1953" i="20" s="1"/>
  <c r="M1953" i="20" s="1"/>
  <c r="J1982" i="20"/>
  <c r="L1982" i="20" s="1"/>
  <c r="M1982" i="20" s="1"/>
  <c r="J145" i="20"/>
  <c r="L145" i="20" s="1"/>
  <c r="M145" i="20" s="1"/>
  <c r="J1963" i="20"/>
  <c r="L1963" i="20" s="1"/>
  <c r="M1963" i="20" s="1"/>
  <c r="J240" i="20"/>
  <c r="L240" i="20" s="1"/>
  <c r="M240" i="20" s="1"/>
  <c r="J1937" i="20"/>
  <c r="L1937" i="20" s="1"/>
  <c r="M1937" i="20" s="1"/>
  <c r="J716" i="20"/>
  <c r="L716" i="20" s="1"/>
  <c r="M716" i="20" s="1"/>
  <c r="J2072" i="20"/>
  <c r="L2072" i="20" s="1"/>
  <c r="M2072" i="20" s="1"/>
  <c r="J1775" i="20"/>
  <c r="L1775" i="20" s="1"/>
  <c r="M1775" i="20" s="1"/>
  <c r="J1167" i="20"/>
  <c r="L1167" i="20" s="1"/>
  <c r="M1167" i="20" s="1"/>
  <c r="J795" i="20"/>
  <c r="L795" i="20" s="1"/>
  <c r="M795" i="20" s="1"/>
  <c r="J42" i="20"/>
  <c r="L42" i="20" s="1"/>
  <c r="M42" i="20" s="1"/>
  <c r="J854" i="20"/>
  <c r="L854" i="20" s="1"/>
  <c r="M854" i="20" s="1"/>
  <c r="J1651" i="20"/>
  <c r="L1651" i="20" s="1"/>
  <c r="M1651" i="20" s="1"/>
  <c r="J2070" i="20"/>
  <c r="L2070" i="20" s="1"/>
  <c r="M2070" i="20" s="1"/>
  <c r="J1256" i="20"/>
  <c r="L1256" i="20" s="1"/>
  <c r="M1256" i="20" s="1"/>
  <c r="J504" i="20"/>
  <c r="L504" i="20" s="1"/>
  <c r="M504" i="20" s="1"/>
  <c r="J772" i="20"/>
  <c r="L772" i="20" s="1"/>
  <c r="M772" i="20" s="1"/>
  <c r="J1331" i="20"/>
  <c r="L1331" i="20" s="1"/>
  <c r="M1331" i="20" s="1"/>
  <c r="J891" i="20"/>
  <c r="L891" i="20" s="1"/>
  <c r="M891" i="20" s="1"/>
  <c r="J1477" i="20"/>
  <c r="L1477" i="20" s="1"/>
  <c r="M1477" i="20" s="1"/>
  <c r="J2101" i="20"/>
  <c r="L2101" i="20" s="1"/>
  <c r="M2101" i="20" s="1"/>
  <c r="J802" i="20"/>
  <c r="L802" i="20" s="1"/>
  <c r="M802" i="20" s="1"/>
  <c r="J592" i="20"/>
  <c r="L592" i="20" s="1"/>
  <c r="M592" i="20" s="1"/>
  <c r="J798" i="20"/>
  <c r="L798" i="20" s="1"/>
  <c r="M798" i="20" s="1"/>
  <c r="J1873" i="20"/>
  <c r="L1873" i="20" s="1"/>
  <c r="M1873" i="20" s="1"/>
  <c r="J1951" i="20"/>
  <c r="L1951" i="20" s="1"/>
  <c r="M1951" i="20" s="1"/>
  <c r="J734" i="20"/>
  <c r="L734" i="20" s="1"/>
  <c r="M734" i="20" s="1"/>
  <c r="J177" i="20"/>
  <c r="L177" i="20" s="1"/>
  <c r="M177" i="20" s="1"/>
  <c r="J1200" i="20"/>
  <c r="L1200" i="20" s="1"/>
  <c r="M1200" i="20" s="1"/>
  <c r="J565" i="20"/>
  <c r="L565" i="20" s="1"/>
  <c r="M565" i="20" s="1"/>
  <c r="J816" i="20"/>
  <c r="L816" i="20" s="1"/>
  <c r="M816" i="20" s="1"/>
  <c r="J1874" i="20"/>
  <c r="L1874" i="20" s="1"/>
  <c r="M1874" i="20" s="1"/>
  <c r="J1376" i="20"/>
  <c r="L1376" i="20" s="1"/>
  <c r="M1376" i="20" s="1"/>
  <c r="J1836" i="20"/>
  <c r="L1836" i="20" s="1"/>
  <c r="M1836" i="20" s="1"/>
  <c r="J1654" i="20"/>
  <c r="L1654" i="20" s="1"/>
  <c r="M1654" i="20" s="1"/>
  <c r="J1438" i="20"/>
  <c r="L1438" i="20" s="1"/>
  <c r="M1438" i="20" s="1"/>
  <c r="J1453" i="20"/>
  <c r="L1453" i="20" s="1"/>
  <c r="M1453" i="20" s="1"/>
  <c r="J520" i="20"/>
  <c r="L520" i="20" s="1"/>
  <c r="M520" i="20" s="1"/>
  <c r="J780" i="20"/>
  <c r="L780" i="20" s="1"/>
  <c r="M780" i="20" s="1"/>
  <c r="J1627" i="20"/>
  <c r="L1627" i="20" s="1"/>
  <c r="M1627" i="20" s="1"/>
  <c r="J823" i="20"/>
  <c r="L823" i="20" s="1"/>
  <c r="M823" i="20" s="1"/>
  <c r="J516" i="20"/>
  <c r="L516" i="20" s="1"/>
  <c r="M516" i="20" s="1"/>
  <c r="J1519" i="20"/>
  <c r="L1519" i="20" s="1"/>
  <c r="M1519" i="20" s="1"/>
  <c r="J994" i="20"/>
  <c r="L994" i="20" s="1"/>
  <c r="M994" i="20" s="1"/>
  <c r="J23" i="20"/>
  <c r="L23" i="20" s="1"/>
  <c r="M23" i="20" s="1"/>
  <c r="J279" i="20"/>
  <c r="L279" i="20" s="1"/>
  <c r="M279" i="20" s="1"/>
  <c r="J776" i="20"/>
  <c r="L776" i="20" s="1"/>
  <c r="M776" i="20" s="1"/>
  <c r="J1323" i="20"/>
  <c r="L1323" i="20" s="1"/>
  <c r="M1323" i="20" s="1"/>
  <c r="J1765" i="20"/>
  <c r="L1765" i="20" s="1"/>
  <c r="M1765" i="20" s="1"/>
  <c r="J863" i="20"/>
  <c r="L863" i="20" s="1"/>
  <c r="M863" i="20" s="1"/>
  <c r="J1281" i="20"/>
  <c r="L1281" i="20" s="1"/>
  <c r="M1281" i="20" s="1"/>
  <c r="J945" i="20"/>
  <c r="L945" i="20" s="1"/>
  <c r="M945" i="20" s="1"/>
  <c r="J1025" i="20"/>
  <c r="L1025" i="20" s="1"/>
  <c r="M1025" i="20" s="1"/>
  <c r="J1723" i="20"/>
  <c r="L1723" i="20" s="1"/>
  <c r="M1723" i="20" s="1"/>
  <c r="J598" i="20"/>
  <c r="L598" i="20" s="1"/>
  <c r="M598" i="20" s="1"/>
  <c r="J1103" i="20"/>
  <c r="L1103" i="20" s="1"/>
  <c r="M1103" i="20" s="1"/>
  <c r="J1051" i="20"/>
  <c r="L1051" i="20" s="1"/>
  <c r="M1051" i="20" s="1"/>
  <c r="J581" i="20"/>
  <c r="L581" i="20" s="1"/>
  <c r="M581" i="20" s="1"/>
  <c r="J1550" i="20"/>
  <c r="L1550" i="20" s="1"/>
  <c r="M1550" i="20" s="1"/>
  <c r="J38" i="20"/>
  <c r="L38" i="20" s="1"/>
  <c r="M38" i="20" s="1"/>
  <c r="J1918" i="20"/>
  <c r="L1918" i="20" s="1"/>
  <c r="M1918" i="20" s="1"/>
  <c r="J1634" i="20"/>
  <c r="L1634" i="20" s="1"/>
  <c r="M1634" i="20" s="1"/>
  <c r="J1958" i="20"/>
  <c r="L1958" i="20" s="1"/>
  <c r="M1958" i="20" s="1"/>
  <c r="J1917" i="20"/>
  <c r="L1917" i="20" s="1"/>
  <c r="M1917" i="20" s="1"/>
  <c r="J600" i="20"/>
  <c r="L600" i="20" s="1"/>
  <c r="M600" i="20" s="1"/>
  <c r="J1436" i="20"/>
  <c r="L1436" i="20" s="1"/>
  <c r="M1436" i="20" s="1"/>
  <c r="J506" i="20"/>
  <c r="L506" i="20" s="1"/>
  <c r="M506" i="20" s="1"/>
  <c r="J1427" i="20"/>
  <c r="L1427" i="20" s="1"/>
  <c r="M1427" i="20" s="1"/>
  <c r="J434" i="20"/>
  <c r="L434" i="20" s="1"/>
  <c r="M434" i="20" s="1"/>
  <c r="J457" i="20"/>
  <c r="L457" i="20" s="1"/>
  <c r="M457" i="20" s="1"/>
  <c r="J1610" i="20"/>
  <c r="L1610" i="20" s="1"/>
  <c r="M1610" i="20" s="1"/>
  <c r="J192" i="20"/>
  <c r="L192" i="20" s="1"/>
  <c r="M192" i="20" s="1"/>
  <c r="J1890" i="20"/>
  <c r="L1890" i="20" s="1"/>
  <c r="M1890" i="20" s="1"/>
  <c r="J616" i="20"/>
  <c r="L616" i="20" s="1"/>
  <c r="M616" i="20" s="1"/>
  <c r="J1179" i="20"/>
  <c r="L1179" i="20" s="1"/>
  <c r="M1179" i="20" s="1"/>
  <c r="J1925" i="20"/>
  <c r="L1925" i="20" s="1"/>
  <c r="M1925" i="20" s="1"/>
  <c r="J1012" i="20"/>
  <c r="L1012" i="20" s="1"/>
  <c r="M1012" i="20" s="1"/>
  <c r="J485" i="20"/>
  <c r="L485" i="20" s="1"/>
  <c r="M485" i="20" s="1"/>
  <c r="J1074" i="20"/>
  <c r="L1074" i="20" s="1"/>
  <c r="M1074" i="20" s="1"/>
  <c r="J883" i="20"/>
  <c r="L883" i="20" s="1"/>
  <c r="M883" i="20" s="1"/>
  <c r="J66" i="20"/>
  <c r="L66" i="20" s="1"/>
  <c r="M66" i="20" s="1"/>
  <c r="J851" i="20"/>
  <c r="L851" i="20" s="1"/>
  <c r="M851" i="20" s="1"/>
  <c r="J313" i="20"/>
  <c r="L313" i="20" s="1"/>
  <c r="M313" i="20" s="1"/>
  <c r="J1876" i="20"/>
  <c r="L1876" i="20" s="1"/>
  <c r="M1876" i="20" s="1"/>
  <c r="J1823" i="20"/>
  <c r="L1823" i="20" s="1"/>
  <c r="M1823" i="20" s="1"/>
  <c r="J1976" i="20"/>
  <c r="L1976" i="20" s="1"/>
  <c r="M1976" i="20" s="1"/>
  <c r="J2129" i="20"/>
  <c r="L2129" i="20" s="1"/>
  <c r="M2129" i="20" s="1"/>
  <c r="J1318" i="20"/>
  <c r="L1318" i="20" s="1"/>
  <c r="M1318" i="20" s="1"/>
  <c r="J1720" i="20"/>
  <c r="L1720" i="20" s="1"/>
  <c r="M1720" i="20" s="1"/>
  <c r="J384" i="20"/>
  <c r="L384" i="20" s="1"/>
  <c r="M384" i="20" s="1"/>
  <c r="J323" i="20"/>
  <c r="L323" i="20" s="1"/>
  <c r="M323" i="20" s="1"/>
  <c r="J834" i="20"/>
  <c r="L834" i="20" s="1"/>
  <c r="M834" i="20" s="1"/>
  <c r="J1433" i="20"/>
  <c r="L1433" i="20" s="1"/>
  <c r="M1433" i="20" s="1"/>
  <c r="J503" i="20"/>
  <c r="L503" i="20" s="1"/>
  <c r="M503" i="20" s="1"/>
  <c r="J1233" i="20"/>
  <c r="L1233" i="20" s="1"/>
  <c r="M1233" i="20" s="1"/>
  <c r="J413" i="20"/>
  <c r="L413" i="20" s="1"/>
  <c r="M413" i="20" s="1"/>
  <c r="J1814" i="20"/>
  <c r="L1814" i="20" s="1"/>
  <c r="M1814" i="20" s="1"/>
  <c r="J1524" i="20"/>
  <c r="L1524" i="20" s="1"/>
  <c r="M1524" i="20" s="1"/>
  <c r="J1862" i="20"/>
  <c r="L1862" i="20" s="1"/>
  <c r="M1862" i="20" s="1"/>
  <c r="J1510" i="20"/>
  <c r="L1510" i="20" s="1"/>
  <c r="M1510" i="20" s="1"/>
  <c r="J2025" i="20"/>
  <c r="L2025" i="20" s="1"/>
  <c r="M2025" i="20" s="1"/>
  <c r="J1283" i="20"/>
  <c r="L1283" i="20" s="1"/>
  <c r="M1283" i="20" s="1"/>
  <c r="J264" i="20"/>
  <c r="L264" i="20" s="1"/>
  <c r="M264" i="20" s="1"/>
  <c r="J1776" i="20"/>
  <c r="L1776" i="20" s="1"/>
  <c r="M1776" i="20" s="1"/>
  <c r="J1521" i="20"/>
  <c r="L1521" i="20" s="1"/>
  <c r="M1521" i="20" s="1"/>
  <c r="J1476" i="20"/>
  <c r="L1476" i="20" s="1"/>
  <c r="M1476" i="20" s="1"/>
  <c r="J1536" i="20"/>
  <c r="L1536" i="20" s="1"/>
  <c r="M1536" i="20" s="1"/>
  <c r="J545" i="20"/>
  <c r="L545" i="20" s="1"/>
  <c r="M545" i="20" s="1"/>
  <c r="J1446" i="20"/>
  <c r="L1446" i="20" s="1"/>
  <c r="M1446" i="20" s="1"/>
  <c r="J1300" i="20"/>
  <c r="L1300" i="20" s="1"/>
  <c r="M1300" i="20" s="1"/>
  <c r="J89" i="20"/>
  <c r="L89" i="20" s="1"/>
  <c r="M89" i="20" s="1"/>
  <c r="J1575" i="20"/>
  <c r="L1575" i="20" s="1"/>
  <c r="M1575" i="20" s="1"/>
  <c r="J1128" i="20"/>
  <c r="L1128" i="20" s="1"/>
  <c r="M1128" i="20" s="1"/>
  <c r="J1666" i="20"/>
  <c r="L1666" i="20" s="1"/>
  <c r="M1666" i="20" s="1"/>
  <c r="J567" i="20"/>
  <c r="L567" i="20" s="1"/>
  <c r="M567" i="20" s="1"/>
  <c r="J1707" i="20"/>
  <c r="L1707" i="20" s="1"/>
  <c r="M1707" i="20" s="1"/>
  <c r="J1949" i="20"/>
  <c r="L1949" i="20" s="1"/>
  <c r="M1949" i="20" s="1"/>
  <c r="J560" i="20"/>
  <c r="L560" i="20" s="1"/>
  <c r="M560" i="20" s="1"/>
  <c r="J1800" i="20"/>
  <c r="L1800" i="20" s="1"/>
  <c r="M1800" i="20" s="1"/>
  <c r="J1437" i="20"/>
  <c r="L1437" i="20" s="1"/>
  <c r="M1437" i="20" s="1"/>
  <c r="J213" i="20"/>
  <c r="L213" i="20" s="1"/>
  <c r="M213" i="20" s="1"/>
  <c r="J690" i="20"/>
  <c r="L690" i="20" s="1"/>
  <c r="M690" i="20" s="1"/>
  <c r="J1508" i="20"/>
  <c r="L1508" i="20" s="1"/>
  <c r="M1508" i="20" s="1"/>
  <c r="J1941" i="20"/>
  <c r="L1941" i="20" s="1"/>
  <c r="M1941" i="20" s="1"/>
  <c r="J1059" i="20"/>
  <c r="L1059" i="20" s="1"/>
  <c r="M1059" i="20" s="1"/>
  <c r="J95" i="20"/>
  <c r="L95" i="20" s="1"/>
  <c r="M95" i="20" s="1"/>
  <c r="J773" i="20"/>
  <c r="L773" i="20" s="1"/>
  <c r="M773" i="20" s="1"/>
  <c r="J1370" i="20"/>
  <c r="L1370" i="20" s="1"/>
  <c r="M1370" i="20" s="1"/>
  <c r="J749" i="20"/>
  <c r="L749" i="20" s="1"/>
  <c r="M749" i="20" s="1"/>
  <c r="J511" i="20"/>
  <c r="L511" i="20" s="1"/>
  <c r="M511" i="20" s="1"/>
  <c r="J562" i="20"/>
  <c r="L562" i="20" s="1"/>
  <c r="M562" i="20" s="1"/>
  <c r="J2097" i="20"/>
  <c r="L2097" i="20" s="1"/>
  <c r="M2097" i="20" s="1"/>
  <c r="J2037" i="20"/>
  <c r="L2037" i="20" s="1"/>
  <c r="M2037" i="20" s="1"/>
  <c r="J2061" i="20"/>
  <c r="L2061" i="20" s="1"/>
  <c r="M2061" i="20" s="1"/>
  <c r="J57" i="20"/>
  <c r="L57" i="20" s="1"/>
  <c r="M57" i="20" s="1"/>
  <c r="J1714" i="20"/>
  <c r="L1714" i="20" s="1"/>
  <c r="M1714" i="20" s="1"/>
  <c r="J1954" i="20"/>
  <c r="L1954" i="20" s="1"/>
  <c r="M1954" i="20" s="1"/>
  <c r="J330" i="20"/>
  <c r="L330" i="20" s="1"/>
  <c r="M330" i="20" s="1"/>
  <c r="J2120" i="20"/>
  <c r="L2120" i="20" s="1"/>
  <c r="M2120" i="20" s="1"/>
  <c r="J1622" i="20"/>
  <c r="L1622" i="20" s="1"/>
  <c r="M1622" i="20" s="1"/>
  <c r="J1788" i="20"/>
  <c r="L1788" i="20" s="1"/>
  <c r="M1788" i="20" s="1"/>
  <c r="J1045" i="20"/>
  <c r="L1045" i="20" s="1"/>
  <c r="M1045" i="20" s="1"/>
  <c r="J1930" i="20"/>
  <c r="L1930" i="20" s="1"/>
  <c r="M1930" i="20" s="1"/>
  <c r="J1262" i="20"/>
  <c r="L1262" i="20" s="1"/>
  <c r="M1262" i="20" s="1"/>
  <c r="J328" i="20"/>
  <c r="L328" i="20" s="1"/>
  <c r="M328" i="20" s="1"/>
  <c r="J1089" i="20"/>
  <c r="L1089" i="20" s="1"/>
  <c r="M1089" i="20" s="1"/>
  <c r="J804" i="20"/>
  <c r="L804" i="20" s="1"/>
  <c r="M804" i="20" s="1"/>
  <c r="J1648" i="20"/>
  <c r="L1648" i="20" s="1"/>
  <c r="M1648" i="20" s="1"/>
  <c r="J967" i="20"/>
  <c r="L967" i="20" s="1"/>
  <c r="M967" i="20" s="1"/>
  <c r="J1337" i="20"/>
  <c r="L1337" i="20" s="1"/>
  <c r="M1337" i="20" s="1"/>
  <c r="J667" i="20"/>
  <c r="L667" i="20" s="1"/>
  <c r="M667" i="20" s="1"/>
  <c r="J2059" i="20"/>
  <c r="L2059" i="20" s="1"/>
  <c r="M2059" i="20" s="1"/>
  <c r="J411" i="20"/>
  <c r="L411" i="20" s="1"/>
  <c r="M411" i="20" s="1"/>
  <c r="J305" i="20"/>
  <c r="L305" i="20" s="1"/>
  <c r="M305" i="20" s="1"/>
  <c r="J1124" i="20"/>
  <c r="L1124" i="20" s="1"/>
  <c r="M1124" i="20" s="1"/>
  <c r="J1496" i="20"/>
  <c r="L1496" i="20" s="1"/>
  <c r="M1496" i="20" s="1"/>
  <c r="J160" i="20"/>
  <c r="L160" i="20" s="1"/>
  <c r="M160" i="20" s="1"/>
  <c r="J237" i="20"/>
  <c r="L237" i="20" s="1"/>
  <c r="M237" i="20" s="1"/>
  <c r="J1687" i="20"/>
  <c r="L1687" i="20" s="1"/>
  <c r="M1687" i="20" s="1"/>
  <c r="J881" i="20"/>
  <c r="L881" i="20" s="1"/>
  <c r="M881" i="20" s="1"/>
  <c r="J1914" i="20"/>
  <c r="L1914" i="20" s="1"/>
  <c r="M1914" i="20" s="1"/>
  <c r="J483" i="20"/>
  <c r="L483" i="20" s="1"/>
  <c r="M483" i="20" s="1"/>
  <c r="J725" i="20"/>
  <c r="L725" i="20" s="1"/>
  <c r="M725" i="20" s="1"/>
  <c r="J1362" i="20"/>
  <c r="L1362" i="20" s="1"/>
  <c r="M1362" i="20" s="1"/>
  <c r="J348" i="20"/>
  <c r="L348" i="20" s="1"/>
  <c r="M348" i="20" s="1"/>
  <c r="J1632" i="20"/>
  <c r="L1632" i="20" s="1"/>
  <c r="M1632" i="20" s="1"/>
  <c r="J2012" i="20"/>
  <c r="L2012" i="20" s="1"/>
  <c r="M2012" i="20" s="1"/>
  <c r="J1338" i="20"/>
  <c r="L1338" i="20" s="1"/>
  <c r="M1338" i="20" s="1"/>
  <c r="J1273" i="20"/>
  <c r="L1273" i="20" s="1"/>
  <c r="M1273" i="20" s="1"/>
  <c r="J1379" i="20"/>
  <c r="L1379" i="20" s="1"/>
  <c r="M1379" i="20" s="1"/>
  <c r="J423" i="20"/>
  <c r="L423" i="20" s="1"/>
  <c r="M423" i="20" s="1"/>
  <c r="J280" i="20"/>
  <c r="L280" i="20" s="1"/>
  <c r="M280" i="20" s="1"/>
  <c r="J1884" i="20"/>
  <c r="L1884" i="20" s="1"/>
  <c r="M1884" i="20" s="1"/>
  <c r="J1945" i="20"/>
  <c r="L1945" i="20" s="1"/>
  <c r="M1945" i="20" s="1"/>
  <c r="J470" i="20"/>
  <c r="L470" i="20" s="1"/>
  <c r="M470" i="20" s="1"/>
  <c r="J1254" i="20"/>
  <c r="L1254" i="20" s="1"/>
  <c r="M1254" i="20" s="1"/>
  <c r="J1135" i="20"/>
  <c r="L1135" i="20" s="1"/>
  <c r="M1135" i="20" s="1"/>
  <c r="J189" i="20"/>
  <c r="L189" i="20" s="1"/>
  <c r="M189" i="20" s="1"/>
  <c r="J1139" i="20"/>
  <c r="L1139" i="20" s="1"/>
  <c r="M1139" i="20" s="1"/>
  <c r="J1808" i="20"/>
  <c r="L1808" i="20" s="1"/>
  <c r="M1808" i="20" s="1"/>
  <c r="J399" i="20"/>
  <c r="L399" i="20" s="1"/>
  <c r="M399" i="20" s="1"/>
  <c r="J820" i="20"/>
  <c r="L820" i="20" s="1"/>
  <c r="M820" i="20" s="1"/>
  <c r="J763" i="20"/>
  <c r="L763" i="20" s="1"/>
  <c r="M763" i="20" s="1"/>
  <c r="J1258" i="20"/>
  <c r="L1258" i="20" s="1"/>
  <c r="M1258" i="20" s="1"/>
  <c r="J957" i="20"/>
  <c r="L957" i="20" s="1"/>
  <c r="M957" i="20" s="1"/>
  <c r="J1388" i="20"/>
  <c r="L1388" i="20" s="1"/>
  <c r="M1388" i="20" s="1"/>
  <c r="J190" i="20"/>
  <c r="L190" i="20" s="1"/>
  <c r="M190" i="20" s="1"/>
  <c r="J151" i="20"/>
  <c r="L151" i="20" s="1"/>
  <c r="M151" i="20" s="1"/>
  <c r="J1706" i="20"/>
  <c r="L1706" i="20" s="1"/>
  <c r="M1706" i="20" s="1"/>
  <c r="J111" i="20"/>
  <c r="L111" i="20" s="1"/>
  <c r="M111" i="20" s="1"/>
  <c r="J1737" i="20"/>
  <c r="L1737" i="20" s="1"/>
  <c r="M1737" i="20" s="1"/>
  <c r="J1579" i="20"/>
  <c r="L1579" i="20" s="1"/>
  <c r="M1579" i="20" s="1"/>
  <c r="J1121" i="20"/>
  <c r="L1121" i="20" s="1"/>
  <c r="M1121" i="20" s="1"/>
  <c r="J1474" i="20"/>
  <c r="L1474" i="20" s="1"/>
  <c r="M1474" i="20" s="1"/>
  <c r="J1240" i="20"/>
  <c r="L1240" i="20" s="1"/>
  <c r="M1240" i="20" s="1"/>
  <c r="J533" i="20"/>
  <c r="L533" i="20" s="1"/>
  <c r="M533" i="20" s="1"/>
  <c r="J2125" i="20"/>
  <c r="L2125" i="20" s="1"/>
  <c r="M2125" i="20" s="1"/>
  <c r="J587" i="20"/>
  <c r="L587" i="20" s="1"/>
  <c r="M587" i="20" s="1"/>
  <c r="J2116" i="20"/>
  <c r="L2116" i="20" s="1"/>
  <c r="M2116" i="20" s="1"/>
  <c r="J933" i="20"/>
  <c r="L933" i="20" s="1"/>
  <c r="M933" i="20" s="1"/>
  <c r="J1995" i="20"/>
  <c r="L1995" i="20" s="1"/>
  <c r="M1995" i="20" s="1"/>
  <c r="J878" i="20"/>
  <c r="L878" i="20" s="1"/>
  <c r="M878" i="20" s="1"/>
  <c r="J1633" i="20"/>
  <c r="L1633" i="20" s="1"/>
  <c r="M1633" i="20" s="1"/>
  <c r="J738" i="20"/>
  <c r="L738" i="20" s="1"/>
  <c r="M738" i="20" s="1"/>
  <c r="J1713" i="20"/>
  <c r="L1713" i="20" s="1"/>
  <c r="M1713" i="20" s="1"/>
  <c r="J2140" i="20"/>
  <c r="L2140" i="20" s="1"/>
  <c r="M2140" i="20" s="1"/>
  <c r="J830" i="20"/>
  <c r="L830" i="20" s="1"/>
  <c r="M830" i="20" s="1"/>
  <c r="J331" i="20"/>
  <c r="L331" i="20" s="1"/>
  <c r="M331" i="20" s="1"/>
  <c r="J138" i="20"/>
  <c r="L138" i="20" s="1"/>
  <c r="M138" i="20" s="1"/>
  <c r="J86" i="20"/>
  <c r="L86" i="20" s="1"/>
  <c r="M86" i="20" s="1"/>
  <c r="J2045" i="20"/>
  <c r="L2045" i="20" s="1"/>
  <c r="M2045" i="20" s="1"/>
  <c r="J371" i="20"/>
  <c r="L371" i="20" s="1"/>
  <c r="M371" i="20" s="1"/>
  <c r="J1147" i="20"/>
  <c r="L1147" i="20" s="1"/>
  <c r="M1147" i="20" s="1"/>
  <c r="J1842" i="20"/>
  <c r="L1842" i="20" s="1"/>
  <c r="M1842" i="20" s="1"/>
  <c r="J1423" i="20"/>
  <c r="L1423" i="20" s="1"/>
  <c r="M1423" i="20" s="1"/>
  <c r="J514" i="20"/>
  <c r="L514" i="20" s="1"/>
  <c r="M514" i="20" s="1"/>
  <c r="J62" i="20"/>
  <c r="L62" i="20" s="1"/>
  <c r="M62" i="20" s="1"/>
  <c r="J233" i="20"/>
  <c r="L233" i="20" s="1"/>
  <c r="M233" i="20" s="1"/>
  <c r="J1523" i="20"/>
  <c r="L1523" i="20" s="1"/>
  <c r="M1523" i="20" s="1"/>
  <c r="J983" i="20"/>
  <c r="L983" i="20" s="1"/>
  <c r="M983" i="20" s="1"/>
  <c r="J41" i="20"/>
  <c r="L41" i="20" s="1"/>
  <c r="M41" i="20" s="1"/>
  <c r="J570" i="20"/>
  <c r="L570" i="20" s="1"/>
  <c r="M570" i="20" s="1"/>
  <c r="J735" i="20"/>
  <c r="L735" i="20" s="1"/>
  <c r="M735" i="20" s="1"/>
  <c r="J953" i="20"/>
  <c r="L953" i="20" s="1"/>
  <c r="M953" i="20" s="1"/>
  <c r="J179" i="20"/>
  <c r="L179" i="20" s="1"/>
  <c r="M179" i="20" s="1"/>
  <c r="J344" i="20"/>
  <c r="L344" i="20" s="1"/>
  <c r="M344" i="20" s="1"/>
  <c r="J559" i="20"/>
  <c r="L559" i="20" s="1"/>
  <c r="M559" i="20" s="1"/>
  <c r="J544" i="20"/>
  <c r="L544" i="20" s="1"/>
  <c r="M544" i="20" s="1"/>
  <c r="J1657" i="20"/>
  <c r="L1657" i="20" s="1"/>
  <c r="M1657" i="20" s="1"/>
  <c r="J1831" i="20"/>
  <c r="L1831" i="20" s="1"/>
  <c r="M1831" i="20" s="1"/>
  <c r="J78" i="20"/>
  <c r="L78" i="20" s="1"/>
  <c r="M78" i="20" s="1"/>
  <c r="J1705" i="20"/>
  <c r="L1705" i="20" s="1"/>
  <c r="M1705" i="20" s="1"/>
  <c r="J783" i="20"/>
  <c r="L783" i="20" s="1"/>
  <c r="M783" i="20" s="1"/>
  <c r="J1215" i="20"/>
  <c r="L1215" i="20" s="1"/>
  <c r="M1215" i="20" s="1"/>
  <c r="J1403" i="20"/>
  <c r="L1403" i="20" s="1"/>
  <c r="M1403" i="20" s="1"/>
  <c r="J2055" i="20"/>
  <c r="L2055" i="20" s="1"/>
  <c r="M2055" i="20" s="1"/>
  <c r="J2134" i="20"/>
  <c r="L2134" i="20" s="1"/>
  <c r="M2134" i="20" s="1"/>
  <c r="J2047" i="20"/>
  <c r="L2047" i="20" s="1"/>
  <c r="M2047" i="20" s="1"/>
  <c r="J1488" i="20"/>
  <c r="L1488" i="20" s="1"/>
  <c r="M1488" i="20" s="1"/>
  <c r="J1444" i="20"/>
  <c r="L1444" i="20" s="1"/>
  <c r="M1444" i="20" s="1"/>
  <c r="J1311" i="20"/>
  <c r="L1311" i="20" s="1"/>
  <c r="M1311" i="20" s="1"/>
  <c r="J1725" i="20"/>
  <c r="L1725" i="20" s="1"/>
  <c r="M1725" i="20" s="1"/>
  <c r="J454" i="20"/>
  <c r="L454" i="20" s="1"/>
  <c r="M454" i="20" s="1"/>
  <c r="J1186" i="20"/>
  <c r="L1186" i="20" s="1"/>
  <c r="M1186" i="20" s="1"/>
  <c r="J1503" i="20"/>
  <c r="L1503" i="20" s="1"/>
  <c r="M1503" i="20" s="1"/>
  <c r="J1505" i="20"/>
  <c r="L1505" i="20" s="1"/>
  <c r="M1505" i="20" s="1"/>
  <c r="J424" i="20"/>
  <c r="L424" i="20" s="1"/>
  <c r="M424" i="20" s="1"/>
  <c r="J1753" i="20"/>
  <c r="L1753" i="20" s="1"/>
  <c r="M1753" i="20" s="1"/>
  <c r="J1178" i="20"/>
  <c r="L1178" i="20" s="1"/>
  <c r="M1178" i="20" s="1"/>
  <c r="J640" i="20"/>
  <c r="L640" i="20" s="1"/>
  <c r="M640" i="20" s="1"/>
  <c r="J317" i="20"/>
  <c r="L317" i="20" s="1"/>
  <c r="M317" i="20" s="1"/>
  <c r="J136" i="20"/>
  <c r="L136" i="20" s="1"/>
  <c r="M136" i="20" s="1"/>
  <c r="J401" i="20"/>
  <c r="L401" i="20" s="1"/>
  <c r="M401" i="20" s="1"/>
  <c r="J245" i="20"/>
  <c r="L245" i="20" s="1"/>
  <c r="M245" i="20" s="1"/>
  <c r="J2142" i="20"/>
  <c r="L2142" i="20" s="1"/>
  <c r="M2142" i="20" s="1"/>
  <c r="J1516" i="20"/>
  <c r="L1516" i="20" s="1"/>
  <c r="M1516" i="20" s="1"/>
  <c r="J314" i="20"/>
  <c r="L314" i="20" s="1"/>
  <c r="M314" i="20" s="1"/>
  <c r="J1319" i="20"/>
  <c r="L1319" i="20" s="1"/>
  <c r="M1319" i="20" s="1"/>
  <c r="J760" i="20"/>
  <c r="L760" i="20" s="1"/>
  <c r="M760" i="20" s="1"/>
  <c r="J1257" i="20"/>
  <c r="L1257" i="20" s="1"/>
  <c r="M1257" i="20" s="1"/>
  <c r="J251" i="20"/>
  <c r="L251" i="20" s="1"/>
  <c r="M251" i="20" s="1"/>
  <c r="J1997" i="20"/>
  <c r="L1997" i="20" s="1"/>
  <c r="M1997" i="20" s="1"/>
  <c r="J220" i="20"/>
  <c r="L220" i="20" s="1"/>
  <c r="M220" i="20" s="1"/>
  <c r="J1868" i="20"/>
  <c r="L1868" i="20" s="1"/>
  <c r="M1868" i="20" s="1"/>
  <c r="J954" i="20"/>
  <c r="L954" i="20" s="1"/>
  <c r="M954" i="20" s="1"/>
  <c r="J927" i="20"/>
  <c r="L927" i="20" s="1"/>
  <c r="M927" i="20" s="1"/>
  <c r="J1394" i="20"/>
  <c r="L1394" i="20" s="1"/>
  <c r="M1394" i="20" s="1"/>
  <c r="J174" i="20"/>
  <c r="L174" i="20" s="1"/>
  <c r="M174" i="20" s="1"/>
  <c r="J1996" i="20"/>
  <c r="L1996" i="20" s="1"/>
  <c r="M1996" i="20" s="1"/>
  <c r="J1967" i="20"/>
  <c r="L1967" i="20" s="1"/>
  <c r="M1967" i="20" s="1"/>
  <c r="J332" i="20"/>
  <c r="L332" i="20" s="1"/>
  <c r="M332" i="20" s="1"/>
  <c r="J1984" i="20"/>
  <c r="L1984" i="20" s="1"/>
  <c r="M1984" i="20" s="1"/>
  <c r="J906" i="20"/>
  <c r="L906" i="20" s="1"/>
  <c r="M906" i="20" s="1"/>
  <c r="J1964" i="20"/>
  <c r="L1964" i="20" s="1"/>
  <c r="M1964" i="20" s="1"/>
  <c r="J1486" i="20"/>
  <c r="L1486" i="20" s="1"/>
  <c r="M1486" i="20" s="1"/>
  <c r="J835" i="20"/>
  <c r="L835" i="20" s="1"/>
  <c r="M835" i="20" s="1"/>
  <c r="J700" i="20"/>
  <c r="L700" i="20" s="1"/>
  <c r="M700" i="20" s="1"/>
  <c r="J742" i="20"/>
  <c r="L742" i="20" s="1"/>
  <c r="M742" i="20" s="1"/>
  <c r="J1231" i="20"/>
  <c r="L1231" i="20" s="1"/>
  <c r="M1231" i="20" s="1"/>
  <c r="J467" i="20"/>
  <c r="L467" i="20" s="1"/>
  <c r="M467" i="20" s="1"/>
  <c r="J350" i="20"/>
  <c r="L350" i="20" s="1"/>
  <c r="M350" i="20" s="1"/>
  <c r="J523" i="20"/>
  <c r="L523" i="20" s="1"/>
  <c r="M523" i="20" s="1"/>
  <c r="J1330" i="20"/>
  <c r="L1330" i="20" s="1"/>
  <c r="M1330" i="20" s="1"/>
  <c r="J33" i="20"/>
  <c r="L33" i="20" s="1"/>
  <c r="M33" i="20" s="1"/>
  <c r="J961" i="20"/>
  <c r="L961" i="20" s="1"/>
  <c r="M961" i="20" s="1"/>
  <c r="J1287" i="20"/>
  <c r="L1287" i="20" s="1"/>
  <c r="M1287" i="20" s="1"/>
  <c r="J784" i="20"/>
  <c r="L784" i="20" s="1"/>
  <c r="M784" i="20" s="1"/>
  <c r="J1023" i="20"/>
  <c r="L1023" i="20" s="1"/>
  <c r="M1023" i="20" s="1"/>
  <c r="J2010" i="20"/>
  <c r="L2010" i="20" s="1"/>
  <c r="M2010" i="20" s="1"/>
  <c r="J1201" i="20"/>
  <c r="L1201" i="20" s="1"/>
  <c r="M1201" i="20" s="1"/>
  <c r="J1501" i="20"/>
  <c r="L1501" i="20" s="1"/>
  <c r="M1501" i="20" s="1"/>
  <c r="J1645" i="20"/>
  <c r="L1645" i="20" s="1"/>
  <c r="M1645" i="20" s="1"/>
  <c r="J1761" i="20"/>
  <c r="L1761" i="20" s="1"/>
  <c r="M1761" i="20" s="1"/>
  <c r="J1560" i="20"/>
  <c r="L1560" i="20" s="1"/>
  <c r="M1560" i="20" s="1"/>
  <c r="J838" i="20"/>
  <c r="L838" i="20" s="1"/>
  <c r="M838" i="20" s="1"/>
  <c r="J1902" i="20"/>
  <c r="L1902" i="20" s="1"/>
  <c r="M1902" i="20" s="1"/>
  <c r="J1093" i="20"/>
  <c r="L1093" i="20" s="1"/>
  <c r="M1093" i="20" s="1"/>
  <c r="J872" i="20"/>
  <c r="L872" i="20" s="1"/>
  <c r="M872" i="20" s="1"/>
  <c r="J469" i="20"/>
  <c r="L469" i="20" s="1"/>
  <c r="M469" i="20" s="1"/>
  <c r="J1413" i="20"/>
  <c r="L1413" i="20" s="1"/>
  <c r="M1413" i="20" s="1"/>
  <c r="J324" i="20"/>
  <c r="L324" i="20" s="1"/>
  <c r="M324" i="20" s="1"/>
  <c r="J2131" i="20"/>
  <c r="L2131" i="20" s="1"/>
  <c r="M2131" i="20" s="1"/>
  <c r="J1619" i="20"/>
  <c r="L1619" i="20" s="1"/>
  <c r="M1619" i="20" s="1"/>
  <c r="J970" i="20"/>
  <c r="L970" i="20" s="1"/>
  <c r="M970" i="20" s="1"/>
  <c r="J387" i="20"/>
  <c r="L387" i="20" s="1"/>
  <c r="M387" i="20" s="1"/>
  <c r="J6" i="20"/>
  <c r="L6" i="20" s="1"/>
  <c r="M6" i="20" s="1"/>
  <c r="J663" i="20"/>
  <c r="L663" i="20" s="1"/>
  <c r="M663" i="20" s="1"/>
  <c r="J1393" i="20"/>
  <c r="L1393" i="20" s="1"/>
  <c r="M1393" i="20" s="1"/>
  <c r="J380" i="20"/>
  <c r="L380" i="20" s="1"/>
  <c r="M380" i="20" s="1"/>
  <c r="J1811" i="20"/>
  <c r="L1811" i="20" s="1"/>
  <c r="M1811" i="20" s="1"/>
  <c r="J207" i="20"/>
  <c r="L207" i="20" s="1"/>
  <c r="M207" i="20" s="1"/>
  <c r="J1911" i="20"/>
  <c r="L1911" i="20" s="1"/>
  <c r="M1911" i="20" s="1"/>
  <c r="J1809" i="20"/>
  <c r="L1809" i="20" s="1"/>
  <c r="M1809" i="20" s="1"/>
  <c r="J1326" i="20"/>
  <c r="L1326" i="20" s="1"/>
  <c r="M1326" i="20" s="1"/>
  <c r="J1451" i="20"/>
  <c r="L1451" i="20" s="1"/>
  <c r="M1451" i="20" s="1"/>
  <c r="J1353" i="20"/>
  <c r="L1353" i="20" s="1"/>
  <c r="M1353" i="20" s="1"/>
  <c r="J432" i="20"/>
  <c r="L432" i="20" s="1"/>
  <c r="M432" i="20" s="1"/>
  <c r="J1386" i="20"/>
  <c r="L1386" i="20" s="1"/>
  <c r="M1386" i="20" s="1"/>
  <c r="J1894" i="20"/>
  <c r="L1894" i="20" s="1"/>
  <c r="M1894" i="20" s="1"/>
  <c r="J202" i="20"/>
  <c r="L202" i="20" s="1"/>
  <c r="M202" i="20" s="1"/>
  <c r="J70" i="20"/>
  <c r="L70" i="20" s="1"/>
  <c r="M70" i="20" s="1"/>
  <c r="J108" i="20"/>
  <c r="L108" i="20" s="1"/>
  <c r="M108" i="20" s="1"/>
  <c r="J1680" i="20"/>
  <c r="L1680" i="20" s="1"/>
  <c r="M1680" i="20" s="1"/>
  <c r="J949" i="20"/>
  <c r="L949" i="20" s="1"/>
  <c r="M949" i="20" s="1"/>
  <c r="J1176" i="20"/>
  <c r="L1176" i="20" s="1"/>
  <c r="M1176" i="20" s="1"/>
  <c r="J299" i="20"/>
  <c r="L299" i="20" s="1"/>
  <c r="M299" i="20" s="1"/>
  <c r="J1060" i="20"/>
  <c r="L1060" i="20" s="1"/>
  <c r="M1060" i="20" s="1"/>
  <c r="J1732" i="20"/>
  <c r="L1732" i="20" s="1"/>
  <c r="M1732" i="20" s="1"/>
  <c r="J1653" i="20"/>
  <c r="L1653" i="20" s="1"/>
  <c r="M1653" i="20" s="1"/>
  <c r="J715" i="20"/>
  <c r="L715" i="20" s="1"/>
  <c r="M715" i="20" s="1"/>
  <c r="J97" i="20"/>
  <c r="L97" i="20" s="1"/>
  <c r="M97" i="20" s="1"/>
  <c r="J2094" i="20"/>
  <c r="L2094" i="20" s="1"/>
  <c r="M2094" i="20" s="1"/>
  <c r="J707" i="20"/>
  <c r="L707" i="20" s="1"/>
  <c r="M707" i="20" s="1"/>
  <c r="J1755" i="20"/>
  <c r="L1755" i="20" s="1"/>
  <c r="M1755" i="20" s="1"/>
  <c r="J1618" i="20"/>
  <c r="L1618" i="20" s="1"/>
  <c r="M1618" i="20" s="1"/>
  <c r="J1708" i="20"/>
  <c r="L1708" i="20" s="1"/>
  <c r="M1708" i="20" s="1"/>
  <c r="J2005" i="20"/>
  <c r="L2005" i="20" s="1"/>
  <c r="M2005" i="20" s="1"/>
  <c r="J258" i="20"/>
  <c r="L258" i="20" s="1"/>
  <c r="M258" i="20" s="1"/>
  <c r="J612" i="20"/>
  <c r="L612" i="20" s="1"/>
  <c r="M612" i="20" s="1"/>
  <c r="J1397" i="20"/>
  <c r="L1397" i="20" s="1"/>
  <c r="M1397" i="20" s="1"/>
  <c r="J382" i="20"/>
  <c r="L382" i="20" s="1"/>
  <c r="M382" i="20" s="1"/>
  <c r="J832" i="20"/>
  <c r="L832" i="20" s="1"/>
  <c r="M832" i="20" s="1"/>
  <c r="J1671" i="20"/>
  <c r="L1671" i="20" s="1"/>
  <c r="M1671" i="20" s="1"/>
  <c r="J453" i="20"/>
  <c r="L453" i="20" s="1"/>
  <c r="M453" i="20" s="1"/>
  <c r="J1582" i="20"/>
  <c r="L1582" i="20" s="1"/>
  <c r="M1582" i="20" s="1"/>
  <c r="J1392" i="20"/>
  <c r="L1392" i="20" s="1"/>
  <c r="M1392" i="20" s="1"/>
  <c r="J141" i="20"/>
  <c r="L141" i="20" s="1"/>
  <c r="M141" i="20" s="1"/>
  <c r="J1527" i="20"/>
  <c r="L1527" i="20" s="1"/>
  <c r="M1527" i="20" s="1"/>
  <c r="J288" i="20"/>
  <c r="L288" i="20" s="1"/>
  <c r="M288" i="20" s="1"/>
  <c r="J2029" i="20"/>
  <c r="L2029" i="20" s="1"/>
  <c r="M2029" i="20" s="1"/>
  <c r="J1833" i="20"/>
  <c r="L1833" i="20" s="1"/>
  <c r="M1833" i="20" s="1"/>
  <c r="J546" i="20"/>
  <c r="L546" i="20" s="1"/>
  <c r="M546" i="20" s="1"/>
  <c r="J1871" i="20"/>
  <c r="L1871" i="20" s="1"/>
  <c r="M1871" i="20" s="1"/>
  <c r="J769" i="20"/>
  <c r="L769" i="20" s="1"/>
  <c r="M769" i="20" s="1"/>
  <c r="J1691" i="20"/>
  <c r="L1691" i="20" s="1"/>
  <c r="M1691" i="20" s="1"/>
  <c r="J1743" i="20"/>
  <c r="L1743" i="20" s="1"/>
  <c r="M1743" i="20" s="1"/>
  <c r="J1150" i="20"/>
  <c r="L1150" i="20" s="1"/>
  <c r="M1150" i="20" s="1"/>
  <c r="J1350" i="20"/>
  <c r="L1350" i="20" s="1"/>
  <c r="M1350" i="20" s="1"/>
  <c r="J96" i="20"/>
  <c r="L96" i="20" s="1"/>
  <c r="M96" i="20" s="1"/>
  <c r="J1895" i="20"/>
  <c r="L1895" i="20" s="1"/>
  <c r="M1895" i="20" s="1"/>
  <c r="J1912" i="20"/>
  <c r="L1912" i="20" s="1"/>
  <c r="M1912" i="20" s="1"/>
  <c r="J2066" i="20"/>
  <c r="L2066" i="20" s="1"/>
  <c r="M2066" i="20" s="1"/>
  <c r="J1541" i="20"/>
  <c r="L1541" i="20" s="1"/>
  <c r="M1541" i="20" s="1"/>
  <c r="J1647" i="20"/>
  <c r="L1647" i="20" s="1"/>
  <c r="M1647" i="20" s="1"/>
  <c r="J2103" i="20"/>
  <c r="L2103" i="20" s="1"/>
  <c r="M2103" i="20" s="1"/>
  <c r="J229" i="20"/>
  <c r="L229" i="20" s="1"/>
  <c r="M229" i="20" s="1"/>
  <c r="J1425" i="20"/>
  <c r="L1425" i="20" s="1"/>
  <c r="M1425" i="20" s="1"/>
  <c r="J1145" i="20"/>
  <c r="L1145" i="20" s="1"/>
  <c r="M1145" i="20" s="1"/>
  <c r="J893" i="20"/>
  <c r="L893" i="20" s="1"/>
  <c r="M893" i="20" s="1"/>
  <c r="J1335" i="20"/>
  <c r="L1335" i="20" s="1"/>
  <c r="M1335" i="20" s="1"/>
  <c r="J1684" i="20"/>
  <c r="L1684" i="20" s="1"/>
  <c r="M1684" i="20" s="1"/>
  <c r="J553" i="20"/>
  <c r="L553" i="20" s="1"/>
  <c r="M553" i="20" s="1"/>
  <c r="J480" i="20"/>
  <c r="L480" i="20" s="1"/>
  <c r="M480" i="20" s="1"/>
  <c r="J819" i="20"/>
  <c r="L819" i="20" s="1"/>
  <c r="M819" i="20" s="1"/>
  <c r="J1852" i="20"/>
  <c r="L1852" i="20" s="1"/>
  <c r="M1852" i="20" s="1"/>
  <c r="J238" i="20"/>
  <c r="L238" i="20" s="1"/>
  <c r="M238" i="20" s="1"/>
  <c r="J1923" i="20"/>
  <c r="L1923" i="20" s="1"/>
  <c r="M1923" i="20" s="1"/>
  <c r="J1621" i="20"/>
  <c r="L1621" i="20" s="1"/>
  <c r="M1621" i="20" s="1"/>
  <c r="J2092" i="20"/>
  <c r="L2092" i="20" s="1"/>
  <c r="M2092" i="20" s="1"/>
  <c r="J1400" i="20"/>
  <c r="L1400" i="20" s="1"/>
  <c r="M1400" i="20" s="1"/>
  <c r="J1940" i="20"/>
  <c r="L1940" i="20" s="1"/>
  <c r="M1940" i="20" s="1"/>
  <c r="J1533" i="20"/>
  <c r="L1533" i="20" s="1"/>
  <c r="M1533" i="20" s="1"/>
  <c r="J1880" i="20"/>
  <c r="L1880" i="20" s="1"/>
  <c r="M1880" i="20" s="1"/>
  <c r="J1352" i="20"/>
  <c r="L1352" i="20" s="1"/>
  <c r="M1352" i="20" s="1"/>
  <c r="J588" i="20"/>
  <c r="L588" i="20" s="1"/>
  <c r="M588" i="20" s="1"/>
  <c r="J1332" i="20"/>
  <c r="L1332" i="20" s="1"/>
  <c r="M1332" i="20" s="1"/>
  <c r="J2089" i="20"/>
  <c r="L2089" i="20" s="1"/>
  <c r="M2089" i="20" s="1"/>
  <c r="J1998" i="20"/>
  <c r="L1998" i="20" s="1"/>
  <c r="M1998" i="20" s="1"/>
  <c r="J930" i="20"/>
  <c r="L930" i="20" s="1"/>
  <c r="M930" i="20" s="1"/>
  <c r="J1195" i="20"/>
  <c r="L1195" i="20" s="1"/>
  <c r="M1195" i="20" s="1"/>
  <c r="J987" i="20"/>
  <c r="L987" i="20" s="1"/>
  <c r="M987" i="20" s="1"/>
  <c r="J212" i="20"/>
  <c r="L212" i="20" s="1"/>
  <c r="M212" i="20" s="1"/>
  <c r="J208" i="20"/>
  <c r="L208" i="20" s="1"/>
  <c r="M208" i="20" s="1"/>
  <c r="J373" i="20"/>
  <c r="L373" i="20" s="1"/>
  <c r="M373" i="20" s="1"/>
  <c r="J653" i="20"/>
  <c r="L653" i="20" s="1"/>
  <c r="M653" i="20" s="1"/>
  <c r="J821" i="20"/>
  <c r="L821" i="20" s="1"/>
  <c r="M821" i="20" s="1"/>
  <c r="J2023" i="20"/>
  <c r="L2023" i="20" s="1"/>
  <c r="M2023" i="20" s="1"/>
  <c r="J1420" i="20"/>
  <c r="L1420" i="20" s="1"/>
  <c r="M1420" i="20" s="1"/>
  <c r="J979" i="20"/>
  <c r="L979" i="20" s="1"/>
  <c r="M979" i="20" s="1"/>
  <c r="J1614" i="20"/>
  <c r="L1614" i="20" s="1"/>
  <c r="M1614" i="20" s="1"/>
  <c r="J1813" i="20"/>
  <c r="L1813" i="20" s="1"/>
  <c r="M1813" i="20" s="1"/>
  <c r="J912" i="20"/>
  <c r="L912" i="20" s="1"/>
  <c r="M912" i="20" s="1"/>
  <c r="J554" i="20"/>
  <c r="L554" i="20" s="1"/>
  <c r="M554" i="20" s="1"/>
  <c r="J1608" i="20"/>
  <c r="L1608" i="20" s="1"/>
  <c r="M1608" i="20" s="1"/>
  <c r="J1872" i="20"/>
  <c r="L1872" i="20" s="1"/>
  <c r="M1872" i="20" s="1"/>
  <c r="J181" i="20"/>
  <c r="L181" i="20" s="1"/>
  <c r="M181" i="20" s="1"/>
  <c r="J1417" i="20"/>
  <c r="L1417" i="20" s="1"/>
  <c r="M1417" i="20" s="1"/>
  <c r="J864" i="20"/>
  <c r="L864" i="20" s="1"/>
  <c r="M864" i="20" s="1"/>
  <c r="J558" i="20"/>
  <c r="L558" i="20" s="1"/>
  <c r="M558" i="20" s="1"/>
  <c r="J658" i="20"/>
  <c r="L658" i="20" s="1"/>
  <c r="M658" i="20" s="1"/>
  <c r="J1365" i="20"/>
  <c r="L1365" i="20" s="1"/>
  <c r="M1365" i="20" s="1"/>
  <c r="J2013" i="20"/>
  <c r="L2013" i="20" s="1"/>
  <c r="M2013" i="20" s="1"/>
  <c r="J1820" i="20"/>
  <c r="L1820" i="20" s="1"/>
  <c r="M1820" i="20" s="1"/>
  <c r="J1665" i="20"/>
  <c r="L1665" i="20" s="1"/>
  <c r="M1665" i="20" s="1"/>
  <c r="J1861" i="20"/>
  <c r="L1861" i="20" s="1"/>
  <c r="M1861" i="20" s="1"/>
  <c r="J1091" i="20"/>
  <c r="L1091" i="20" s="1"/>
  <c r="M1091" i="20" s="1"/>
  <c r="J768" i="20"/>
  <c r="L768" i="20" s="1"/>
  <c r="M768" i="20" s="1"/>
  <c r="J199" i="20"/>
  <c r="L199" i="20" s="1"/>
  <c r="M199" i="20" s="1"/>
  <c r="J2144" i="20"/>
  <c r="L2144" i="20" s="1"/>
  <c r="M2144" i="20" s="1"/>
  <c r="J56" i="20"/>
  <c r="L56" i="20" s="1"/>
  <c r="M56" i="20" s="1"/>
  <c r="J1369" i="20"/>
  <c r="L1369" i="20" s="1"/>
  <c r="M1369" i="20" s="1"/>
  <c r="J1355" i="20"/>
  <c r="L1355" i="20" s="1"/>
  <c r="M1355" i="20" s="1"/>
  <c r="J1731" i="20"/>
  <c r="L1731" i="20" s="1"/>
  <c r="M1731" i="20" s="1"/>
  <c r="J1935" i="20"/>
  <c r="L1935" i="20" s="1"/>
  <c r="M1935" i="20" s="1"/>
  <c r="J1655" i="20"/>
  <c r="L1655" i="20" s="1"/>
  <c r="M1655" i="20" s="1"/>
  <c r="J1763" i="20"/>
  <c r="L1763" i="20" s="1"/>
  <c r="M1763" i="20" s="1"/>
  <c r="J18" i="20"/>
  <c r="L18" i="20" s="1"/>
  <c r="M18" i="20" s="1"/>
  <c r="J404" i="20"/>
  <c r="L404" i="20" s="1"/>
  <c r="M404" i="20" s="1"/>
  <c r="J1774" i="20"/>
  <c r="L1774" i="20" s="1"/>
  <c r="M1774" i="20" s="1"/>
  <c r="J397" i="20"/>
  <c r="L397" i="20" s="1"/>
  <c r="M397" i="20" s="1"/>
  <c r="J1270" i="20"/>
  <c r="L1270" i="20" s="1"/>
  <c r="M1270" i="20" s="1"/>
  <c r="J826" i="20"/>
  <c r="L826" i="20" s="1"/>
  <c r="M826" i="20" s="1"/>
  <c r="J2006" i="20"/>
  <c r="L2006" i="20" s="1"/>
  <c r="M2006" i="20" s="1"/>
  <c r="J852" i="20"/>
  <c r="L852" i="20" s="1"/>
  <c r="M852" i="20" s="1"/>
  <c r="J561" i="20"/>
  <c r="L561" i="20" s="1"/>
  <c r="M561" i="20" s="1"/>
  <c r="J170" i="20"/>
  <c r="L170" i="20" s="1"/>
  <c r="M170" i="20" s="1"/>
  <c r="J1617" i="20"/>
  <c r="L1617" i="20" s="1"/>
  <c r="M1617" i="20" s="1"/>
  <c r="J708" i="20"/>
  <c r="L708" i="20" s="1"/>
  <c r="M708" i="20" s="1"/>
  <c r="J644" i="20"/>
  <c r="L644" i="20" s="1"/>
  <c r="M644" i="20" s="1"/>
  <c r="J7" i="20"/>
  <c r="L7" i="20" s="1"/>
  <c r="M7" i="20" s="1"/>
  <c r="J2083" i="20"/>
  <c r="L2083" i="20" s="1"/>
  <c r="M2083" i="20" s="1"/>
  <c r="J1701" i="20"/>
  <c r="L1701" i="20" s="1"/>
  <c r="M1701" i="20" s="1"/>
  <c r="J1351" i="20"/>
  <c r="L1351" i="20" s="1"/>
  <c r="M1351" i="20" s="1"/>
  <c r="J1062" i="20"/>
  <c r="L1062" i="20" s="1"/>
  <c r="M1062" i="20" s="1"/>
  <c r="J356" i="20"/>
  <c r="L356" i="20" s="1"/>
  <c r="M356" i="20" s="1"/>
  <c r="J39" i="20"/>
  <c r="L39" i="20" s="1"/>
  <c r="M39" i="20" s="1"/>
  <c r="J52" i="20"/>
  <c r="L52" i="20" s="1"/>
  <c r="M52" i="20" s="1"/>
  <c r="J2043" i="20"/>
  <c r="L2043" i="20" s="1"/>
  <c r="M2043" i="20" s="1"/>
  <c r="J236" i="20"/>
  <c r="L236" i="20" s="1"/>
  <c r="M236" i="20" s="1"/>
  <c r="J1547" i="20"/>
  <c r="L1547" i="20" s="1"/>
  <c r="M1547" i="20" s="1"/>
  <c r="J2108" i="20"/>
  <c r="L2108" i="20" s="1"/>
  <c r="M2108" i="20" s="1"/>
  <c r="J46" i="20"/>
  <c r="L46" i="20" s="1"/>
  <c r="M46" i="20" s="1"/>
  <c r="J1306" i="20"/>
  <c r="L1306" i="20" s="1"/>
  <c r="M1306" i="20" s="1"/>
  <c r="J79" i="20"/>
  <c r="L79" i="20" s="1"/>
  <c r="M79" i="20" s="1"/>
  <c r="J1846" i="20"/>
  <c r="L1846" i="20" s="1"/>
  <c r="M1846" i="20" s="1"/>
  <c r="J281" i="20"/>
  <c r="L281" i="20" s="1"/>
  <c r="M281" i="20" s="1"/>
  <c r="J1006" i="20"/>
  <c r="L1006" i="20" s="1"/>
  <c r="M1006" i="20" s="1"/>
  <c r="J793" i="20"/>
  <c r="L793" i="20" s="1"/>
  <c r="M793" i="20" s="1"/>
  <c r="J341" i="20"/>
  <c r="L341" i="20" s="1"/>
  <c r="M341" i="20" s="1"/>
  <c r="J221" i="20"/>
  <c r="L221" i="20" s="1"/>
  <c r="M221" i="20" s="1"/>
  <c r="J654" i="20"/>
  <c r="L654" i="20" s="1"/>
  <c r="M654" i="20" s="1"/>
  <c r="J1375" i="20"/>
  <c r="L1375" i="20" s="1"/>
  <c r="M1375" i="20" s="1"/>
  <c r="J684" i="20"/>
  <c r="L684" i="20" s="1"/>
  <c r="M684" i="20" s="1"/>
  <c r="J1636" i="20"/>
  <c r="L1636" i="20" s="1"/>
  <c r="M1636" i="20" s="1"/>
  <c r="J675" i="20"/>
  <c r="L675" i="20" s="1"/>
  <c r="M675" i="20" s="1"/>
  <c r="J1742" i="20"/>
  <c r="L1742" i="20" s="1"/>
  <c r="M1742" i="20" s="1"/>
  <c r="J1746" i="20"/>
  <c r="L1746" i="20" s="1"/>
  <c r="M1746" i="20" s="1"/>
  <c r="J1269" i="20"/>
  <c r="L1269" i="20" s="1"/>
  <c r="M1269" i="20" s="1"/>
  <c r="J27" i="20"/>
  <c r="L27" i="20" s="1"/>
  <c r="M27" i="20" s="1"/>
  <c r="J1768" i="20"/>
  <c r="L1768" i="20" s="1"/>
  <c r="M1768" i="20" s="1"/>
  <c r="J538" i="20"/>
  <c r="L538" i="20" s="1"/>
  <c r="M538" i="20" s="1"/>
  <c r="J1252" i="20"/>
  <c r="L1252" i="20" s="1"/>
  <c r="M1252" i="20" s="1"/>
  <c r="J1758" i="20"/>
  <c r="L1758" i="20" s="1"/>
  <c r="M1758" i="20" s="1"/>
  <c r="J963" i="20"/>
  <c r="L963" i="20" s="1"/>
  <c r="M963" i="20" s="1"/>
  <c r="J641" i="20"/>
  <c r="L641" i="20" s="1"/>
  <c r="M641" i="20" s="1"/>
  <c r="J1013" i="20"/>
  <c r="L1013" i="20" s="1"/>
  <c r="M1013" i="20" s="1"/>
  <c r="J1780" i="20"/>
  <c r="L1780" i="20" s="1"/>
  <c r="M1780" i="20" s="1"/>
  <c r="J2111" i="20"/>
  <c r="L2111" i="20" s="1"/>
  <c r="M2111" i="20" s="1"/>
  <c r="J101" i="20"/>
  <c r="L101" i="20" s="1"/>
  <c r="M101" i="20" s="1"/>
  <c r="J284" i="20"/>
  <c r="L284" i="20" s="1"/>
  <c r="M284" i="20" s="1"/>
  <c r="J756" i="20"/>
  <c r="L756" i="20" s="1"/>
  <c r="M756" i="20" s="1"/>
  <c r="J1692" i="20"/>
  <c r="L1692" i="20" s="1"/>
  <c r="M1692" i="20" s="1"/>
  <c r="J224" i="20"/>
  <c r="L224" i="20" s="1"/>
  <c r="M224" i="20" s="1"/>
  <c r="J1695" i="20"/>
  <c r="L1695" i="20" s="1"/>
  <c r="M1695" i="20" s="1"/>
  <c r="J1638" i="20"/>
  <c r="L1638" i="20" s="1"/>
  <c r="M1638" i="20" s="1"/>
  <c r="J540" i="20"/>
  <c r="L540" i="20" s="1"/>
  <c r="M540" i="20" s="1"/>
  <c r="J870" i="20"/>
  <c r="L870" i="20" s="1"/>
  <c r="M870" i="20" s="1"/>
  <c r="J1857" i="20"/>
  <c r="L1857" i="20" s="1"/>
  <c r="M1857" i="20" s="1"/>
  <c r="J1848" i="20"/>
  <c r="L1848" i="20" s="1"/>
  <c r="M1848" i="20" s="1"/>
  <c r="J1517" i="20"/>
  <c r="L1517" i="20" s="1"/>
  <c r="M1517" i="20" s="1"/>
  <c r="J1143" i="20"/>
  <c r="L1143" i="20" s="1"/>
  <c r="M1143" i="20" s="1"/>
  <c r="J882" i="20"/>
  <c r="L882" i="20" s="1"/>
  <c r="M882" i="20" s="1"/>
  <c r="J1891" i="20"/>
  <c r="L1891" i="20" s="1"/>
  <c r="M1891" i="20" s="1"/>
  <c r="J779" i="20"/>
  <c r="L779" i="20" s="1"/>
  <c r="M779" i="20" s="1"/>
  <c r="J964" i="20"/>
  <c r="L964" i="20" s="1"/>
  <c r="M964" i="20" s="1"/>
  <c r="J1961" i="20"/>
  <c r="L1961" i="20" s="1"/>
  <c r="M1961" i="20" s="1"/>
  <c r="J223" i="20"/>
  <c r="L223" i="20" s="1"/>
  <c r="M223" i="20" s="1"/>
  <c r="J437" i="20"/>
  <c r="L437" i="20" s="1"/>
  <c r="M437" i="20" s="1"/>
  <c r="J1816" i="20"/>
  <c r="L1816" i="20" s="1"/>
  <c r="M1816" i="20" s="1"/>
  <c r="J215" i="20"/>
  <c r="L215" i="20" s="1"/>
  <c r="M215" i="20" s="1"/>
  <c r="J216" i="20"/>
  <c r="L216" i="20" s="1"/>
  <c r="M216" i="20" s="1"/>
  <c r="J1509" i="20"/>
  <c r="L1509" i="20" s="1"/>
  <c r="M1509" i="20" s="1"/>
  <c r="J1712" i="20"/>
  <c r="L1712" i="20" s="1"/>
  <c r="M1712" i="20" s="1"/>
  <c r="J1889" i="20"/>
  <c r="L1889" i="20" s="1"/>
  <c r="M1889" i="20" s="1"/>
  <c r="J1629" i="20"/>
  <c r="L1629" i="20" s="1"/>
  <c r="M1629" i="20" s="1"/>
  <c r="J293" i="20"/>
  <c r="L293" i="20" s="1"/>
  <c r="M293" i="20" s="1"/>
  <c r="J1592" i="20"/>
  <c r="L1592" i="20" s="1"/>
  <c r="M1592" i="20" s="1"/>
  <c r="J231" i="20"/>
  <c r="L231" i="20" s="1"/>
  <c r="M231" i="20" s="1"/>
  <c r="J727" i="20"/>
  <c r="L727" i="20" s="1"/>
  <c r="M727" i="20" s="1"/>
  <c r="J674" i="20"/>
  <c r="L674" i="20" s="1"/>
  <c r="M674" i="20" s="1"/>
  <c r="J837" i="20"/>
  <c r="L837" i="20" s="1"/>
  <c r="M837" i="20" s="1"/>
  <c r="J1449" i="20"/>
  <c r="L1449" i="20" s="1"/>
  <c r="M1449" i="20" s="1"/>
  <c r="J1590" i="20"/>
  <c r="L1590" i="20" s="1"/>
  <c r="M1590" i="20" s="1"/>
  <c r="J390" i="20"/>
  <c r="L390" i="20" s="1"/>
  <c r="M390" i="20" s="1"/>
  <c r="J1292" i="20"/>
  <c r="L1292" i="20" s="1"/>
  <c r="M1292" i="20" s="1"/>
  <c r="J1285" i="20"/>
  <c r="L1285" i="20" s="1"/>
  <c r="M1285" i="20" s="1"/>
  <c r="J951" i="20"/>
  <c r="L951" i="20" s="1"/>
  <c r="M951" i="20" s="1"/>
  <c r="J1535" i="20"/>
  <c r="L1535" i="20" s="1"/>
  <c r="M1535" i="20" s="1"/>
  <c r="J415" i="20"/>
  <c r="L415" i="20" s="1"/>
  <c r="M415" i="20" s="1"/>
  <c r="J718" i="20"/>
  <c r="L718" i="20" s="1"/>
  <c r="M718" i="20" s="1"/>
  <c r="J161" i="20"/>
  <c r="L161" i="20" s="1"/>
  <c r="M161" i="20" s="1"/>
  <c r="J1310" i="20"/>
  <c r="L1310" i="20" s="1"/>
  <c r="M1310" i="20" s="1"/>
  <c r="J632" i="20"/>
  <c r="L632" i="20" s="1"/>
  <c r="M632" i="20" s="1"/>
  <c r="J765" i="20"/>
  <c r="L765" i="20" s="1"/>
  <c r="M765" i="20" s="1"/>
  <c r="J619" i="20"/>
  <c r="L619" i="20" s="1"/>
  <c r="M619" i="20" s="1"/>
  <c r="J671" i="20"/>
  <c r="L671" i="20" s="1"/>
  <c r="M671" i="20" s="1"/>
  <c r="J1548" i="20"/>
  <c r="L1548" i="20" s="1"/>
  <c r="M1548" i="20" s="1"/>
  <c r="J21" i="20"/>
  <c r="L21" i="20" s="1"/>
  <c r="M21" i="20" s="1"/>
  <c r="J871" i="20"/>
  <c r="L871" i="20" s="1"/>
  <c r="M871" i="20" s="1"/>
  <c r="J1947" i="20"/>
  <c r="L1947" i="20" s="1"/>
  <c r="M1947" i="20" s="1"/>
  <c r="J902" i="20"/>
  <c r="L902" i="20" s="1"/>
  <c r="M902" i="20" s="1"/>
  <c r="J709" i="20"/>
  <c r="L709" i="20" s="1"/>
  <c r="M709" i="20" s="1"/>
  <c r="J158" i="20"/>
  <c r="L158" i="20" s="1"/>
  <c r="M158" i="20" s="1"/>
  <c r="J1265" i="20"/>
  <c r="L1265" i="20" s="1"/>
  <c r="M1265" i="20" s="1"/>
  <c r="J1660" i="20"/>
  <c r="L1660" i="20" s="1"/>
  <c r="M1660" i="20" s="1"/>
  <c r="J909" i="20"/>
  <c r="L909" i="20" s="1"/>
  <c r="M909" i="20" s="1"/>
  <c r="J410" i="20"/>
  <c r="L410" i="20" s="1"/>
  <c r="M410" i="20" s="1"/>
  <c r="J858" i="20"/>
  <c r="L858" i="20" s="1"/>
  <c r="M858" i="20" s="1"/>
  <c r="J69" i="20"/>
  <c r="L69" i="20" s="1"/>
  <c r="M69" i="20" s="1"/>
  <c r="J966" i="20"/>
  <c r="L966" i="20" s="1"/>
  <c r="M966" i="20" s="1"/>
  <c r="J853" i="20"/>
  <c r="L853" i="20" s="1"/>
  <c r="M853" i="20" s="1"/>
  <c r="J1513" i="20"/>
  <c r="L1513" i="20" s="1"/>
  <c r="M1513" i="20" s="1"/>
  <c r="J743" i="20"/>
  <c r="L743" i="20" s="1"/>
  <c r="M743" i="20" s="1"/>
  <c r="J1803" i="20"/>
  <c r="L1803" i="20" s="1"/>
  <c r="M1803" i="20" s="1"/>
  <c r="J1282" i="20"/>
  <c r="L1282" i="20" s="1"/>
  <c r="M1282" i="20" s="1"/>
  <c r="J261" i="20"/>
  <c r="L261" i="20" s="1"/>
  <c r="M261" i="20" s="1"/>
  <c r="J572" i="20"/>
  <c r="L572" i="20" s="1"/>
  <c r="M572" i="20" s="1"/>
  <c r="J1921" i="20"/>
  <c r="L1921" i="20" s="1"/>
  <c r="M1921" i="20" s="1"/>
  <c r="J1799" i="20"/>
  <c r="L1799" i="20" s="1"/>
  <c r="M1799" i="20" s="1"/>
  <c r="J1845" i="20"/>
  <c r="L1845" i="20" s="1"/>
  <c r="M1845" i="20" s="1"/>
  <c r="J2068" i="20"/>
  <c r="L2068" i="20" s="1"/>
  <c r="M2068" i="20" s="1"/>
  <c r="J1609" i="20"/>
  <c r="L1609" i="20" s="1"/>
  <c r="M1609" i="20" s="1"/>
  <c r="J2017" i="20"/>
  <c r="L2017" i="20" s="1"/>
  <c r="M2017" i="20" s="1"/>
  <c r="J693" i="20"/>
  <c r="L693" i="20" s="1"/>
  <c r="M693" i="20" s="1"/>
  <c r="J445" i="20"/>
  <c r="L445" i="20" s="1"/>
  <c r="M445" i="20" s="1"/>
  <c r="J1796" i="20"/>
  <c r="L1796" i="20" s="1"/>
  <c r="M1796" i="20" s="1"/>
  <c r="J2119" i="20"/>
  <c r="L2119" i="20" s="1"/>
  <c r="M2119" i="20" s="1"/>
  <c r="J1898" i="20"/>
  <c r="L1898" i="20" s="1"/>
  <c r="M1898" i="20" s="1"/>
  <c r="J418" i="20"/>
  <c r="L418" i="20" s="1"/>
  <c r="M418" i="20" s="1"/>
  <c r="J884" i="20"/>
  <c r="L884" i="20" s="1"/>
  <c r="M884" i="20" s="1"/>
  <c r="J1792" i="20"/>
  <c r="L1792" i="20" s="1"/>
  <c r="M1792" i="20" s="1"/>
  <c r="J669" i="20"/>
  <c r="L669" i="20" s="1"/>
  <c r="M669" i="20" s="1"/>
  <c r="J759" i="20"/>
  <c r="L759" i="20" s="1"/>
  <c r="M759" i="20" s="1"/>
  <c r="J1578" i="20"/>
  <c r="L1578" i="20" s="1"/>
  <c r="M1578" i="20" s="1"/>
  <c r="J185" i="20"/>
  <c r="L185" i="20" s="1"/>
  <c r="M185" i="20" s="1"/>
  <c r="J1882" i="20"/>
  <c r="L1882" i="20" s="1"/>
  <c r="M1882" i="20" s="1"/>
  <c r="J1927" i="20"/>
  <c r="L1927" i="20" s="1"/>
  <c r="M1927" i="20" s="1"/>
  <c r="J1377" i="20"/>
  <c r="L1377" i="20" s="1"/>
  <c r="M1377" i="20" s="1"/>
  <c r="J1515" i="20"/>
  <c r="L1515" i="20" s="1"/>
  <c r="M1515" i="20" s="1"/>
  <c r="J673" i="20"/>
  <c r="L673" i="20" s="1"/>
  <c r="M673" i="20" s="1"/>
  <c r="J1556" i="20"/>
  <c r="L1556" i="20" s="1"/>
  <c r="M1556" i="20" s="1"/>
  <c r="J1730" i="20"/>
  <c r="L1730" i="20" s="1"/>
  <c r="M1730" i="20" s="1"/>
  <c r="J712" i="20"/>
  <c r="L712" i="20" s="1"/>
  <c r="M712" i="20" s="1"/>
  <c r="J1029" i="20"/>
  <c r="L1029" i="20" s="1"/>
  <c r="M1029" i="20" s="1"/>
  <c r="J879" i="20"/>
  <c r="L879" i="20" s="1"/>
  <c r="M879" i="20" s="1"/>
  <c r="J1161" i="20"/>
  <c r="L1161" i="20" s="1"/>
  <c r="M1161" i="20" s="1"/>
  <c r="J1371" i="20"/>
  <c r="L1371" i="20" s="1"/>
  <c r="M1371" i="20" s="1"/>
  <c r="J2158" i="20"/>
  <c r="L2158" i="20" s="1"/>
  <c r="M2158" i="20" s="1"/>
  <c r="J198" i="20"/>
  <c r="L198" i="20" s="1"/>
  <c r="M198" i="20" s="1"/>
  <c r="J2003" i="20"/>
  <c r="L2003" i="20" s="1"/>
  <c r="M2003" i="20" s="1"/>
  <c r="J117" i="20"/>
  <c r="L117" i="20" s="1"/>
  <c r="M117" i="20" s="1"/>
  <c r="J2039" i="20"/>
  <c r="L2039" i="20" s="1"/>
  <c r="M2039" i="20" s="1"/>
  <c r="J672" i="20"/>
  <c r="L672" i="20" s="1"/>
  <c r="M672" i="20" s="1"/>
  <c r="J1339" i="20"/>
  <c r="L1339" i="20" s="1"/>
  <c r="M1339" i="20" s="1"/>
  <c r="J622" i="20"/>
  <c r="L622" i="20" s="1"/>
  <c r="M622" i="20" s="1"/>
  <c r="J1027" i="20"/>
  <c r="L1027" i="20" s="1"/>
  <c r="M1027" i="20" s="1"/>
  <c r="J155" i="20"/>
  <c r="L155" i="20" s="1"/>
  <c r="M155" i="20" s="1"/>
  <c r="J287" i="20"/>
  <c r="L287" i="20" s="1"/>
  <c r="M287" i="20" s="1"/>
  <c r="J822" i="20"/>
  <c r="L822" i="20" s="1"/>
  <c r="M822" i="20" s="1"/>
  <c r="J1163" i="20"/>
  <c r="L1163" i="20" s="1"/>
  <c r="M1163" i="20" s="1"/>
  <c r="J343" i="20"/>
  <c r="L343" i="20" s="1"/>
  <c r="M343" i="20" s="1"/>
  <c r="J50" i="20"/>
  <c r="L50" i="20" s="1"/>
  <c r="M50" i="20" s="1"/>
  <c r="J1080" i="20"/>
  <c r="L1080" i="20" s="1"/>
  <c r="M1080" i="20" s="1"/>
  <c r="J900" i="20"/>
  <c r="L900" i="20" s="1"/>
  <c r="M900" i="20" s="1"/>
  <c r="J292" i="20"/>
  <c r="L292" i="20" s="1"/>
  <c r="M292" i="20" s="1"/>
  <c r="J1593" i="20"/>
  <c r="L1593" i="20" s="1"/>
  <c r="M1593" i="20" s="1"/>
  <c r="J357" i="20"/>
  <c r="L357" i="20" s="1"/>
  <c r="M357" i="20" s="1"/>
  <c r="J1726" i="20"/>
  <c r="L1726" i="20" s="1"/>
  <c r="M1726" i="20" s="1"/>
  <c r="J1920" i="20"/>
  <c r="L1920" i="20" s="1"/>
  <c r="M1920" i="20" s="1"/>
  <c r="J1644" i="20"/>
  <c r="L1644" i="20" s="1"/>
  <c r="M1644" i="20" s="1"/>
  <c r="J1544" i="20"/>
  <c r="L1544" i="20" s="1"/>
  <c r="M1544" i="20" s="1"/>
  <c r="J800" i="20"/>
  <c r="L800" i="20" s="1"/>
  <c r="M800" i="20" s="1"/>
  <c r="J1837" i="20"/>
  <c r="L1837" i="20" s="1"/>
  <c r="M1837" i="20" s="1"/>
  <c r="J468" i="20"/>
  <c r="L468" i="20" s="1"/>
  <c r="M468" i="20" s="1"/>
  <c r="J175" i="20"/>
  <c r="L175" i="20" s="1"/>
  <c r="M175" i="20" s="1"/>
  <c r="J1443" i="20"/>
  <c r="L1443" i="20" s="1"/>
  <c r="M1443" i="20" s="1"/>
  <c r="J1421" i="20"/>
  <c r="L1421" i="20" s="1"/>
  <c r="M1421" i="20" s="1"/>
  <c r="J762" i="20"/>
  <c r="L762" i="20" s="1"/>
  <c r="M762" i="20" s="1"/>
  <c r="J1986" i="20"/>
  <c r="L1986" i="20" s="1"/>
  <c r="M1986" i="20" s="1"/>
  <c r="J1637" i="20"/>
  <c r="L1637" i="20" s="1"/>
  <c r="M1637" i="20" s="1"/>
  <c r="J907" i="20"/>
  <c r="L907" i="20" s="1"/>
  <c r="M907" i="20" s="1"/>
  <c r="J856" i="20"/>
  <c r="L856" i="20" s="1"/>
  <c r="M856" i="20" s="1"/>
  <c r="J22" i="20"/>
  <c r="L22" i="20" s="1"/>
  <c r="M22" i="20" s="1"/>
  <c r="J451" i="20"/>
  <c r="L451" i="20" s="1"/>
  <c r="M451" i="20" s="1"/>
  <c r="J1944" i="20"/>
  <c r="L1944" i="20" s="1"/>
  <c r="M1944" i="20" s="1"/>
  <c r="J187" i="20"/>
  <c r="L187" i="20" s="1"/>
  <c r="M187" i="20" s="1"/>
  <c r="J789" i="20"/>
  <c r="L789" i="20" s="1"/>
  <c r="M789" i="20" s="1"/>
  <c r="J1099" i="20"/>
  <c r="L1099" i="20" s="1"/>
  <c r="M1099" i="20" s="1"/>
  <c r="J1540" i="20"/>
  <c r="L1540" i="20" s="1"/>
  <c r="M1540" i="20" s="1"/>
  <c r="J60" i="20"/>
  <c r="L60" i="20" s="1"/>
  <c r="M60" i="20" s="1"/>
  <c r="J153" i="20"/>
  <c r="L153" i="20" s="1"/>
  <c r="M153" i="20" s="1"/>
  <c r="J1298" i="20"/>
  <c r="L1298" i="20" s="1"/>
  <c r="M1298" i="20" s="1"/>
  <c r="J2088" i="20"/>
  <c r="L2088" i="20" s="1"/>
  <c r="M2088" i="20" s="1"/>
  <c r="J1299" i="20"/>
  <c r="L1299" i="20" s="1"/>
  <c r="M1299" i="20" s="1"/>
  <c r="J606" i="20"/>
  <c r="L606" i="20" s="1"/>
  <c r="M606" i="20" s="1"/>
  <c r="J1841" i="20"/>
  <c r="L1841" i="20" s="1"/>
  <c r="M1841" i="20" s="1"/>
  <c r="J201" i="20"/>
  <c r="L201" i="20" s="1"/>
  <c r="M201" i="20" s="1"/>
  <c r="J1520" i="20"/>
  <c r="L1520" i="20" s="1"/>
  <c r="M1520" i="20" s="1"/>
  <c r="J1384" i="20"/>
  <c r="L1384" i="20" s="1"/>
  <c r="M1384" i="20" s="1"/>
  <c r="J2115" i="20"/>
  <c r="L2115" i="20" s="1"/>
  <c r="M2115" i="20" s="1"/>
  <c r="J63" i="20"/>
  <c r="L63" i="20" s="1"/>
  <c r="M63" i="20" s="1"/>
  <c r="J1395" i="20"/>
  <c r="L1395" i="20" s="1"/>
  <c r="M1395" i="20" s="1"/>
  <c r="J721" i="20"/>
  <c r="L721" i="20" s="1"/>
  <c r="M721" i="20" s="1"/>
  <c r="J502" i="20"/>
  <c r="L502" i="20" s="1"/>
  <c r="M502" i="20" s="1"/>
  <c r="J1625" i="20"/>
  <c r="L1625" i="20" s="1"/>
  <c r="M1625" i="20" s="1"/>
  <c r="J188" i="20"/>
  <c r="L188" i="20" s="1"/>
  <c r="M188" i="20" s="1"/>
  <c r="J609" i="20"/>
  <c r="L609" i="20" s="1"/>
  <c r="M609" i="20" s="1"/>
  <c r="J942" i="20"/>
  <c r="L942" i="20" s="1"/>
  <c r="M942" i="20" s="1"/>
  <c r="J2104" i="20"/>
  <c r="L2104" i="20" s="1"/>
  <c r="M2104" i="20" s="1"/>
  <c r="J326" i="20"/>
  <c r="L326" i="20" s="1"/>
  <c r="M326" i="20" s="1"/>
  <c r="J374" i="20"/>
  <c r="L374" i="20" s="1"/>
  <c r="M374" i="20" s="1"/>
  <c r="J368" i="20"/>
  <c r="L368" i="20" s="1"/>
  <c r="M368" i="20" s="1"/>
  <c r="J525" i="20"/>
  <c r="L525" i="20" s="1"/>
  <c r="M525" i="20" s="1"/>
  <c r="J1478" i="20"/>
  <c r="L1478" i="20" s="1"/>
  <c r="M1478" i="20" s="1"/>
  <c r="J1793" i="20"/>
  <c r="L1793" i="20" s="1"/>
  <c r="M1793" i="20" s="1"/>
  <c r="J976" i="20"/>
  <c r="L976" i="20" s="1"/>
  <c r="M976" i="20" s="1"/>
  <c r="J1373" i="20"/>
  <c r="L1373" i="20" s="1"/>
  <c r="M1373" i="20" s="1"/>
  <c r="J335" i="20"/>
  <c r="L335" i="20" s="1"/>
  <c r="M335" i="20" s="1"/>
  <c r="J1722" i="20"/>
  <c r="L1722" i="20" s="1"/>
  <c r="M1722" i="20" s="1"/>
  <c r="J2018" i="20"/>
  <c r="L2018" i="20" s="1"/>
  <c r="M2018" i="20" s="1"/>
  <c r="J217" i="20"/>
  <c r="L217" i="20" s="1"/>
  <c r="M217" i="20" s="1"/>
  <c r="J2143" i="20"/>
  <c r="L2143" i="20" s="1"/>
  <c r="M2143" i="20" s="1"/>
  <c r="J1457" i="20"/>
  <c r="L1457" i="20" s="1"/>
  <c r="M1457" i="20" s="1"/>
  <c r="J490" i="20"/>
  <c r="L490" i="20" s="1"/>
  <c r="M490" i="20" s="1"/>
  <c r="J1247" i="20"/>
  <c r="L1247" i="20" s="1"/>
  <c r="M1247" i="20" s="1"/>
  <c r="J1101" i="20"/>
  <c r="L1101" i="20" s="1"/>
  <c r="M1101" i="20" s="1"/>
  <c r="J797" i="20"/>
  <c r="L797" i="20" s="1"/>
  <c r="M797" i="20" s="1"/>
  <c r="J833" i="20"/>
  <c r="L833" i="20" s="1"/>
  <c r="M833" i="20" s="1"/>
  <c r="J178" i="20"/>
  <c r="L178" i="20" s="1"/>
  <c r="M178" i="20" s="1"/>
  <c r="J1983" i="20"/>
  <c r="L1983" i="20" s="1"/>
  <c r="M1983" i="20" s="1"/>
  <c r="J2044" i="20"/>
  <c r="L2044" i="20" s="1"/>
  <c r="M2044" i="20" s="1"/>
  <c r="J758" i="20"/>
  <c r="L758" i="20" s="1"/>
  <c r="M758" i="20" s="1"/>
  <c r="J1246" i="20"/>
  <c r="L1246" i="20" s="1"/>
  <c r="M1246" i="20" s="1"/>
  <c r="J720" i="20"/>
  <c r="L720" i="20" s="1"/>
  <c r="M720" i="20" s="1"/>
  <c r="J829" i="20"/>
  <c r="L829" i="20" s="1"/>
  <c r="M829" i="20" s="1"/>
  <c r="J1843" i="20"/>
  <c r="L1843" i="20" s="1"/>
  <c r="M1843" i="20" s="1"/>
  <c r="J792" i="20"/>
  <c r="L792" i="20" s="1"/>
  <c r="M792" i="20" s="1"/>
  <c r="J526" i="20"/>
  <c r="L526" i="20" s="1"/>
  <c r="M526" i="20" s="1"/>
  <c r="J1405" i="20"/>
  <c r="L1405" i="20" s="1"/>
  <c r="M1405" i="20" s="1"/>
  <c r="J1309" i="20"/>
  <c r="L1309" i="20" s="1"/>
  <c r="M1309" i="20" s="1"/>
  <c r="J717" i="20"/>
  <c r="L717" i="20" s="1"/>
  <c r="M717" i="20" s="1"/>
  <c r="J1237" i="20"/>
  <c r="L1237" i="20" s="1"/>
  <c r="M1237" i="20" s="1"/>
  <c r="J1144" i="20"/>
  <c r="L1144" i="20" s="1"/>
  <c r="M1144" i="20" s="1"/>
  <c r="J302" i="20"/>
  <c r="L302" i="20" s="1"/>
  <c r="M302" i="20" s="1"/>
  <c r="J1044" i="20"/>
  <c r="L1044" i="20" s="1"/>
  <c r="M1044" i="20" s="1"/>
  <c r="J1264" i="20"/>
  <c r="L1264" i="20" s="1"/>
  <c r="M1264" i="20" s="1"/>
  <c r="J107" i="20"/>
  <c r="L107" i="20" s="1"/>
  <c r="M107" i="20" s="1"/>
  <c r="J1430" i="20"/>
  <c r="L1430" i="20" s="1"/>
  <c r="M1430" i="20" s="1"/>
  <c r="J1250" i="20"/>
  <c r="L1250" i="20" s="1"/>
  <c r="M1250" i="20" s="1"/>
  <c r="J227" i="20"/>
  <c r="L227" i="20" s="1"/>
  <c r="M227" i="20" s="1"/>
  <c r="J1296" i="20"/>
  <c r="L1296" i="20" s="1"/>
  <c r="M1296" i="20" s="1"/>
  <c r="J1801" i="20"/>
  <c r="L1801" i="20" s="1"/>
  <c r="M1801" i="20" s="1"/>
  <c r="J1415" i="20"/>
  <c r="L1415" i="20" s="1"/>
  <c r="M1415" i="20" s="1"/>
  <c r="J1382" i="20"/>
  <c r="L1382" i="20" s="1"/>
  <c r="M1382" i="20" s="1"/>
  <c r="J2067" i="20"/>
  <c r="L2067" i="20" s="1"/>
  <c r="M2067" i="20" s="1"/>
  <c r="J1385" i="20"/>
  <c r="L1385" i="20" s="1"/>
  <c r="M1385" i="20" s="1"/>
  <c r="J576" i="20"/>
  <c r="L576" i="20" s="1"/>
  <c r="M576" i="20" s="1"/>
  <c r="J115" i="20"/>
  <c r="L115" i="20" s="1"/>
  <c r="M115" i="20" s="1"/>
  <c r="J1156" i="20"/>
  <c r="L1156" i="20" s="1"/>
  <c r="M1156" i="20" s="1"/>
  <c r="J304" i="20"/>
  <c r="L304" i="20" s="1"/>
  <c r="M304" i="20" s="1"/>
  <c r="J767" i="20"/>
  <c r="L767" i="20" s="1"/>
  <c r="M767" i="20" s="1"/>
  <c r="J1781" i="20"/>
  <c r="L1781" i="20" s="1"/>
  <c r="M1781" i="20" s="1"/>
  <c r="J85" i="20"/>
  <c r="L85" i="20" s="1"/>
  <c r="M85" i="20" s="1"/>
  <c r="J1791" i="20"/>
  <c r="L1791" i="20" s="1"/>
  <c r="M1791" i="20" s="1"/>
  <c r="J1877" i="20"/>
  <c r="L1877" i="20" s="1"/>
  <c r="M1877" i="20" s="1"/>
  <c r="J1216" i="20"/>
  <c r="L1216" i="20" s="1"/>
  <c r="M1216" i="20" s="1"/>
  <c r="J1219" i="20"/>
  <c r="L1219" i="20" s="1"/>
  <c r="M1219" i="20" s="1"/>
  <c r="J518" i="20"/>
  <c r="L518" i="20" s="1"/>
  <c r="M518" i="20" s="1"/>
  <c r="J844" i="20"/>
  <c r="L844" i="20" s="1"/>
  <c r="M844" i="20" s="1"/>
  <c r="J694" i="20"/>
  <c r="L694" i="20" s="1"/>
  <c r="M694" i="20" s="1"/>
  <c r="J1336" i="20"/>
  <c r="L1336" i="20" s="1"/>
  <c r="M1336" i="20" s="1"/>
  <c r="J449" i="20"/>
  <c r="L449" i="20" s="1"/>
  <c r="M449" i="20" s="1"/>
  <c r="J993" i="20"/>
  <c r="L993" i="20" s="1"/>
  <c r="M993" i="20" s="1"/>
  <c r="J1349" i="20"/>
  <c r="L1349" i="20" s="1"/>
  <c r="M1349" i="20" s="1"/>
  <c r="J249" i="20"/>
  <c r="L249" i="20" s="1"/>
  <c r="M249" i="20" s="1"/>
  <c r="J1241" i="20"/>
  <c r="L1241" i="20" s="1"/>
  <c r="M1241" i="20" s="1"/>
  <c r="J636" i="20"/>
  <c r="L636" i="20" s="1"/>
  <c r="M636" i="20" s="1"/>
  <c r="J1899" i="20"/>
  <c r="L1899" i="20" s="1"/>
  <c r="M1899" i="20" s="1"/>
  <c r="J106" i="20"/>
  <c r="L106" i="20" s="1"/>
  <c r="M106" i="20" s="1"/>
  <c r="J222" i="20"/>
  <c r="L222" i="20" s="1"/>
  <c r="M222" i="20" s="1"/>
  <c r="J15" i="20"/>
  <c r="L15" i="20" s="1"/>
  <c r="M15" i="20" s="1"/>
  <c r="J702" i="20"/>
  <c r="L702" i="20" s="1"/>
  <c r="M702" i="20" s="1"/>
  <c r="J1448" i="20"/>
  <c r="L1448" i="20" s="1"/>
  <c r="M1448" i="20" s="1"/>
  <c r="J1607" i="20"/>
  <c r="L1607" i="20" s="1"/>
  <c r="M1607" i="20" s="1"/>
  <c r="J519" i="20"/>
  <c r="L519" i="20" s="1"/>
  <c r="M519" i="20" s="1"/>
  <c r="J35" i="20"/>
  <c r="L35" i="20" s="1"/>
  <c r="M35" i="20" s="1"/>
  <c r="J918" i="20"/>
  <c r="L918" i="20" s="1"/>
  <c r="M918" i="20" s="1"/>
  <c r="J638" i="20"/>
  <c r="L638" i="20" s="1"/>
  <c r="M638" i="20" s="1"/>
  <c r="J1100" i="20"/>
  <c r="L1100" i="20" s="1"/>
  <c r="M1100" i="20" s="1"/>
  <c r="J803" i="20"/>
  <c r="L803" i="20" s="1"/>
  <c r="M803" i="20" s="1"/>
  <c r="J263" i="20"/>
  <c r="L263" i="20" s="1"/>
  <c r="M263" i="20" s="1"/>
  <c r="J409" i="20"/>
  <c r="L409" i="20" s="1"/>
  <c r="M409" i="20" s="1"/>
  <c r="J2155" i="20"/>
  <c r="L2155" i="20" s="1"/>
  <c r="M2155" i="20" s="1"/>
  <c r="J118" i="20"/>
  <c r="L118" i="20" s="1"/>
  <c r="M118" i="20" s="1"/>
  <c r="J362" i="20"/>
  <c r="L362" i="20" s="1"/>
  <c r="M362" i="20" s="1"/>
  <c r="J1485" i="20"/>
  <c r="L1485" i="20" s="1"/>
  <c r="M1485" i="20" s="1"/>
  <c r="J37" i="20"/>
  <c r="L37" i="20" s="1"/>
  <c r="M37" i="20" s="1"/>
  <c r="J26" i="20"/>
  <c r="L26" i="20" s="1"/>
  <c r="M26" i="20" s="1"/>
  <c r="J43" i="20"/>
  <c r="L43" i="20" s="1"/>
  <c r="M43" i="20" s="1"/>
  <c r="J828" i="20"/>
  <c r="L828" i="20" s="1"/>
  <c r="M828" i="20" s="1"/>
  <c r="J656" i="20"/>
  <c r="L656" i="20" s="1"/>
  <c r="M656" i="20" s="1"/>
  <c r="J1727" i="20"/>
  <c r="L1727" i="20" s="1"/>
  <c r="M1727" i="20" s="1"/>
  <c r="J1440" i="20"/>
  <c r="L1440" i="20" s="1"/>
  <c r="M1440" i="20" s="1"/>
  <c r="J1591" i="20"/>
  <c r="L1591" i="20" s="1"/>
  <c r="M1591" i="20" s="1"/>
  <c r="J952" i="20"/>
  <c r="L952" i="20" s="1"/>
  <c r="M952" i="20" s="1"/>
  <c r="J955" i="20"/>
  <c r="L955" i="20" s="1"/>
  <c r="M955" i="20" s="1"/>
  <c r="J1024" i="20"/>
  <c r="L1024" i="20" s="1"/>
  <c r="M1024" i="20" s="1"/>
  <c r="J621" i="20"/>
  <c r="L621" i="20" s="1"/>
  <c r="M621" i="20" s="1"/>
  <c r="J683" i="20"/>
  <c r="L683" i="20" s="1"/>
  <c r="M683" i="20" s="1"/>
  <c r="J2114" i="20"/>
  <c r="L2114" i="20" s="1"/>
  <c r="M2114" i="20" s="1"/>
  <c r="J633" i="20"/>
  <c r="L633" i="20" s="1"/>
  <c r="M633" i="20" s="1"/>
  <c r="J1495" i="20"/>
  <c r="L1495" i="20" s="1"/>
  <c r="M1495" i="20" s="1"/>
  <c r="J369" i="20"/>
  <c r="L369" i="20" s="1"/>
  <c r="M369" i="20" s="1"/>
  <c r="J1067" i="20"/>
  <c r="L1067" i="20" s="1"/>
  <c r="M1067" i="20" s="1"/>
  <c r="J361" i="20"/>
  <c r="L361" i="20" s="1"/>
  <c r="M361" i="20" s="1"/>
  <c r="J624" i="20"/>
  <c r="L624" i="20" s="1"/>
  <c r="M624" i="20" s="1"/>
  <c r="J668" i="20"/>
  <c r="L668" i="20" s="1"/>
  <c r="M668" i="20" s="1"/>
  <c r="J2113" i="20"/>
  <c r="L2113" i="20" s="1"/>
  <c r="M2113" i="20" s="1"/>
  <c r="J1827" i="20"/>
  <c r="L1827" i="20" s="1"/>
  <c r="M1827" i="20" s="1"/>
  <c r="J919" i="20"/>
  <c r="L919" i="20" s="1"/>
  <c r="M919" i="20" s="1"/>
  <c r="J905" i="20"/>
  <c r="L905" i="20" s="1"/>
  <c r="M905" i="20" s="1"/>
  <c r="J442" i="20"/>
  <c r="L442" i="20" s="1"/>
  <c r="M442" i="20" s="1"/>
  <c r="J1612" i="20"/>
  <c r="L1612" i="20" s="1"/>
  <c r="M1612" i="20" s="1"/>
  <c r="J1193" i="20"/>
  <c r="L1193" i="20" s="1"/>
  <c r="M1193" i="20" s="1"/>
  <c r="J770" i="20"/>
  <c r="L770" i="20" s="1"/>
  <c r="M770" i="20" s="1"/>
  <c r="J580" i="20"/>
  <c r="L580" i="20" s="1"/>
  <c r="M580" i="20" s="1"/>
  <c r="J2102" i="20"/>
  <c r="L2102" i="20" s="1"/>
  <c r="M2102" i="20" s="1"/>
  <c r="J1063" i="20"/>
  <c r="L1063" i="20" s="1"/>
  <c r="M1063" i="20" s="1"/>
  <c r="J172" i="20"/>
  <c r="L172" i="20" s="1"/>
  <c r="M172" i="20" s="1"/>
  <c r="J1381" i="20"/>
  <c r="L1381" i="20" s="1"/>
  <c r="M1381" i="20" s="1"/>
  <c r="J363" i="20"/>
  <c r="L363" i="20" s="1"/>
  <c r="M363" i="20" s="1"/>
  <c r="J974" i="20"/>
  <c r="L974" i="20" s="1"/>
  <c r="M974" i="20" s="1"/>
  <c r="J670" i="20"/>
  <c r="L670" i="20" s="1"/>
  <c r="M670" i="20" s="1"/>
  <c r="J1469" i="20"/>
  <c r="L1469" i="20" s="1"/>
  <c r="M1469" i="20" s="1"/>
  <c r="J2150" i="20"/>
  <c r="L2150" i="20" s="1"/>
  <c r="M2150" i="20" s="1"/>
  <c r="J904" i="20"/>
  <c r="L904" i="20" s="1"/>
  <c r="M904" i="20" s="1"/>
  <c r="J197" i="20"/>
  <c r="L197" i="20" s="1"/>
  <c r="M197" i="20" s="1"/>
  <c r="J1172" i="20"/>
  <c r="L1172" i="20" s="1"/>
  <c r="M1172" i="20" s="1"/>
  <c r="J246" i="20"/>
  <c r="L246" i="20" s="1"/>
  <c r="M246" i="20" s="1"/>
  <c r="J910" i="20"/>
  <c r="L910" i="20" s="1"/>
  <c r="M910" i="20" s="1"/>
  <c r="J752" i="20"/>
  <c r="L752" i="20" s="1"/>
  <c r="M752" i="20" s="1"/>
  <c r="J1157" i="20"/>
  <c r="L1157" i="20" s="1"/>
  <c r="M1157" i="20" s="1"/>
  <c r="J1372" i="20"/>
  <c r="L1372" i="20" s="1"/>
  <c r="M1372" i="20" s="1"/>
  <c r="J414" i="20"/>
  <c r="L414" i="20" s="1"/>
  <c r="M414" i="20" s="1"/>
  <c r="J1487" i="20"/>
  <c r="L1487" i="20" s="1"/>
  <c r="M1487" i="20" s="1"/>
  <c r="J1368" i="20"/>
  <c r="L1368" i="20" s="1"/>
  <c r="M1368" i="20" s="1"/>
  <c r="J1631" i="20"/>
  <c r="L1631" i="20" s="1"/>
  <c r="M1631" i="20" s="1"/>
  <c r="J1312" i="20"/>
  <c r="L1312" i="20" s="1"/>
  <c r="M1312" i="20" s="1"/>
  <c r="J1378" i="20"/>
  <c r="L1378" i="20" s="1"/>
  <c r="M1378" i="20" s="1"/>
  <c r="J1472" i="20"/>
  <c r="L1472" i="20" s="1"/>
  <c r="M1472" i="20" s="1"/>
  <c r="J1108" i="20"/>
  <c r="L1108" i="20" s="1"/>
  <c r="M1108" i="20" s="1"/>
  <c r="J555" i="20"/>
  <c r="L555" i="20" s="1"/>
  <c r="M555" i="20" s="1"/>
  <c r="J1242" i="20"/>
  <c r="L1242" i="20" s="1"/>
  <c r="M1242" i="20" s="1"/>
  <c r="J2064" i="20"/>
  <c r="L2064" i="20" s="1"/>
  <c r="M2064" i="20" s="1"/>
  <c r="J196" i="20"/>
  <c r="L196" i="20" s="1"/>
  <c r="M196" i="20" s="1"/>
  <c r="J637" i="20"/>
  <c r="L637" i="20" s="1"/>
  <c r="M637" i="20" s="1"/>
  <c r="J1934" i="20"/>
  <c r="L1934" i="20" s="1"/>
  <c r="M1934" i="20" s="1"/>
  <c r="J2147" i="20"/>
  <c r="L2147" i="20" s="1"/>
  <c r="M2147" i="20" s="1"/>
  <c r="J791" i="20"/>
  <c r="L791" i="20" s="1"/>
  <c r="M791" i="20" s="1"/>
  <c r="J676" i="20"/>
  <c r="L676" i="20" s="1"/>
  <c r="M676" i="20" s="1"/>
  <c r="J1672" i="20"/>
  <c r="L1672" i="20" s="1"/>
  <c r="M1672" i="20" s="1"/>
  <c r="J10" i="20"/>
  <c r="L10" i="20" s="1"/>
  <c r="M10" i="20" s="1"/>
  <c r="J1159" i="20"/>
  <c r="L1159" i="20" s="1"/>
  <c r="M1159" i="20" s="1"/>
  <c r="J1786" i="20"/>
  <c r="L1786" i="20" s="1"/>
  <c r="M1786" i="20" s="1"/>
  <c r="J1847" i="20"/>
  <c r="L1847" i="20" s="1"/>
  <c r="M1847" i="20" s="1"/>
  <c r="J1715" i="20"/>
  <c r="L1715" i="20" s="1"/>
  <c r="M1715" i="20" s="1"/>
  <c r="J31" i="20"/>
  <c r="L31" i="20" s="1"/>
  <c r="M31" i="20" s="1"/>
  <c r="J2093" i="20"/>
  <c r="L2093" i="20" s="1"/>
  <c r="M2093" i="20" s="1"/>
  <c r="J1830" i="20"/>
  <c r="L1830" i="20" s="1"/>
  <c r="M1830" i="20" s="1"/>
  <c r="J901" i="20"/>
  <c r="L901" i="20" s="1"/>
  <c r="M901" i="20" s="1"/>
  <c r="J1168" i="20"/>
  <c r="L1168" i="20" s="1"/>
  <c r="M1168" i="20" s="1"/>
  <c r="J2146" i="20"/>
  <c r="L2146" i="20" s="1"/>
  <c r="M2146" i="20" s="1"/>
  <c r="J1321" i="20"/>
  <c r="L1321" i="20" s="1"/>
  <c r="M1321" i="20" s="1"/>
  <c r="J1677" i="20"/>
  <c r="L1677" i="20" s="1"/>
  <c r="M1677" i="20" s="1"/>
  <c r="J1832" i="20"/>
  <c r="L1832" i="20" s="1"/>
  <c r="M1832" i="20" s="1"/>
  <c r="J51" i="20"/>
  <c r="L51" i="20" s="1"/>
  <c r="M51" i="20" s="1"/>
  <c r="J1315" i="20"/>
  <c r="L1315" i="20" s="1"/>
  <c r="M1315" i="20" s="1"/>
  <c r="J948" i="20"/>
  <c r="L948" i="20" s="1"/>
  <c r="M948" i="20" s="1"/>
  <c r="J499" i="20"/>
  <c r="L499" i="20" s="1"/>
  <c r="M499" i="20" s="1"/>
  <c r="J422" i="20"/>
  <c r="L422" i="20" s="1"/>
  <c r="M422" i="20" s="1"/>
  <c r="J1222" i="20"/>
  <c r="L1222" i="20" s="1"/>
  <c r="M1222" i="20" s="1"/>
  <c r="J991" i="20"/>
  <c r="L991" i="20" s="1"/>
  <c r="M991" i="20" s="1"/>
  <c r="J786" i="20"/>
  <c r="L786" i="20" s="1"/>
  <c r="M786" i="20" s="1"/>
  <c r="J1327" i="20"/>
  <c r="L1327" i="20" s="1"/>
  <c r="M1327" i="20" s="1"/>
  <c r="J466" i="20"/>
  <c r="L466" i="20" s="1"/>
  <c r="M466" i="20" s="1"/>
  <c r="J1189" i="20"/>
  <c r="L1189" i="20" s="1"/>
  <c r="M1189" i="20" s="1"/>
  <c r="J327" i="20"/>
  <c r="L327" i="20" s="1"/>
  <c r="M327" i="20" s="1"/>
  <c r="J247" i="20"/>
  <c r="L247" i="20" s="1"/>
  <c r="M247" i="20" s="1"/>
  <c r="J896" i="20"/>
  <c r="L896" i="20" s="1"/>
  <c r="M896" i="20" s="1"/>
  <c r="J1001" i="20"/>
  <c r="L1001" i="20" s="1"/>
  <c r="M1001" i="20" s="1"/>
  <c r="J218" i="20"/>
  <c r="L218" i="20" s="1"/>
  <c r="M218" i="20" s="1"/>
  <c r="J1782" i="20"/>
  <c r="L1782" i="20" s="1"/>
  <c r="M1782" i="20" s="1"/>
  <c r="J1106" i="20"/>
  <c r="L1106" i="20" s="1"/>
  <c r="M1106" i="20" s="1"/>
  <c r="J1153" i="20"/>
  <c r="L1153" i="20" s="1"/>
  <c r="M1153" i="20" s="1"/>
  <c r="J1859" i="20"/>
  <c r="L1859" i="20" s="1"/>
  <c r="M1859" i="20" s="1"/>
  <c r="J1401" i="20"/>
  <c r="L1401" i="20" s="1"/>
  <c r="M1401" i="20" s="1"/>
  <c r="J1640" i="20"/>
  <c r="L1640" i="20" s="1"/>
  <c r="M1640" i="20" s="1"/>
  <c r="J1910" i="20"/>
  <c r="L1910" i="20" s="1"/>
  <c r="M1910" i="20" s="1"/>
  <c r="J1465" i="20"/>
  <c r="L1465" i="20" s="1"/>
  <c r="M1465" i="20" s="1"/>
  <c r="J1965" i="20"/>
  <c r="L1965" i="20" s="1"/>
  <c r="M1965" i="20" s="1"/>
  <c r="J162" i="20"/>
  <c r="L162" i="20" s="1"/>
  <c r="M162" i="20" s="1"/>
  <c r="J666" i="20"/>
  <c r="L666" i="20" s="1"/>
  <c r="M666" i="20" s="1"/>
  <c r="J1595" i="20"/>
  <c r="L1595" i="20" s="1"/>
  <c r="M1595" i="20" s="1"/>
  <c r="J1018" i="20"/>
  <c r="L1018" i="20" s="1"/>
  <c r="M1018" i="20" s="1"/>
  <c r="J1197" i="20"/>
  <c r="L1197" i="20" s="1"/>
  <c r="M1197" i="20" s="1"/>
  <c r="J2100" i="20"/>
  <c r="L2100" i="20" s="1"/>
  <c r="M2100" i="20" s="1"/>
  <c r="J2091" i="20"/>
  <c r="L2091" i="20" s="1"/>
  <c r="M2091" i="20" s="1"/>
  <c r="J159" i="20"/>
  <c r="L159" i="20" s="1"/>
  <c r="M159" i="20" s="1"/>
  <c r="J431" i="20"/>
  <c r="L431" i="20" s="1"/>
  <c r="M431" i="20" s="1"/>
  <c r="J316" i="20"/>
  <c r="L316" i="20" s="1"/>
  <c r="M316" i="20" s="1"/>
  <c r="J2128" i="20"/>
  <c r="L2128" i="20" s="1"/>
  <c r="M2128" i="20" s="1"/>
  <c r="J740" i="20"/>
  <c r="L740" i="20" s="1"/>
  <c r="M740" i="20" s="1"/>
  <c r="J695" i="20"/>
  <c r="L695" i="20" s="1"/>
  <c r="M695" i="20" s="1"/>
  <c r="J88" i="20"/>
  <c r="L88" i="20" s="1"/>
  <c r="M88" i="20" s="1"/>
  <c r="J171" i="20"/>
  <c r="L171" i="20" s="1"/>
  <c r="M171" i="20" s="1"/>
  <c r="J1738" i="20"/>
  <c r="L1738" i="20" s="1"/>
  <c r="M1738" i="20" s="1"/>
  <c r="J90" i="20"/>
  <c r="L90" i="20" s="1"/>
  <c r="M90" i="20" s="1"/>
  <c r="J1123" i="20"/>
  <c r="L1123" i="20" s="1"/>
  <c r="M1123" i="20" s="1"/>
  <c r="J1194" i="20"/>
  <c r="L1194" i="20" s="1"/>
  <c r="M1194" i="20" s="1"/>
  <c r="J169" i="20"/>
  <c r="L169" i="20" s="1"/>
  <c r="M169" i="20" s="1"/>
  <c r="J1052" i="20"/>
  <c r="L1052" i="20" s="1"/>
  <c r="M1052" i="20" s="1"/>
  <c r="J1424" i="20"/>
  <c r="L1424" i="20" s="1"/>
  <c r="M1424" i="20" s="1"/>
  <c r="J894" i="20"/>
  <c r="L894" i="20" s="1"/>
  <c r="M894" i="20" s="1"/>
  <c r="J347" i="20"/>
  <c r="L347" i="20" s="1"/>
  <c r="M347" i="20" s="1"/>
  <c r="J1111" i="20"/>
  <c r="L1111" i="20" s="1"/>
  <c r="M1111" i="20" s="1"/>
  <c r="J1748" i="20"/>
  <c r="L1748" i="20" s="1"/>
  <c r="M1748" i="20" s="1"/>
  <c r="J1302" i="20"/>
  <c r="L1302" i="20" s="1"/>
  <c r="M1302" i="20" s="1"/>
  <c r="J1744" i="20"/>
  <c r="L1744" i="20" s="1"/>
  <c r="M1744" i="20" s="1"/>
  <c r="J405" i="20"/>
  <c r="L405" i="20" s="1"/>
  <c r="M405" i="20" s="1"/>
  <c r="J1735" i="20"/>
  <c r="L1735" i="20" s="1"/>
  <c r="M1735" i="20" s="1"/>
  <c r="J931" i="20"/>
  <c r="L931" i="20" s="1"/>
  <c r="M931" i="20" s="1"/>
  <c r="J59" i="20"/>
  <c r="L59" i="20" s="1"/>
  <c r="M59" i="20" s="1"/>
  <c r="J40" i="20"/>
  <c r="L40" i="20" s="1"/>
  <c r="M40" i="20" s="1"/>
  <c r="J1566" i="20"/>
  <c r="L1566" i="20" s="1"/>
  <c r="M1566" i="20" s="1"/>
  <c r="J1169" i="20"/>
  <c r="L1169" i="20" s="1"/>
  <c r="M1169" i="20" s="1"/>
  <c r="J1480" i="20"/>
  <c r="L1480" i="20" s="1"/>
  <c r="M1480" i="20" s="1"/>
  <c r="J125" i="20"/>
  <c r="L125" i="20" s="1"/>
  <c r="M125" i="20" s="1"/>
  <c r="J1652" i="20"/>
  <c r="L1652" i="20" s="1"/>
  <c r="M1652" i="20" s="1"/>
  <c r="J571" i="20"/>
  <c r="L571" i="20" s="1"/>
  <c r="M571" i="20" s="1"/>
  <c r="J14" i="20"/>
  <c r="L14" i="20" s="1"/>
  <c r="M14" i="20" s="1"/>
  <c r="J1348" i="20"/>
  <c r="L1348" i="20" s="1"/>
  <c r="M1348" i="20" s="1"/>
  <c r="J1235" i="20"/>
  <c r="L1235" i="20" s="1"/>
  <c r="M1235" i="20" s="1"/>
  <c r="J2133" i="20"/>
  <c r="L2133" i="20" s="1"/>
  <c r="M2133" i="20" s="1"/>
  <c r="J978" i="20"/>
  <c r="L978" i="20" s="1"/>
  <c r="M978" i="20" s="1"/>
  <c r="J1960" i="20"/>
  <c r="L1960" i="20" s="1"/>
  <c r="M1960" i="20" s="1"/>
  <c r="J1040" i="20"/>
  <c r="L1040" i="20" s="1"/>
  <c r="M1040" i="20" s="1"/>
  <c r="J1928" i="20"/>
  <c r="L1928" i="20" s="1"/>
  <c r="M1928" i="20" s="1"/>
  <c r="J2090" i="20"/>
  <c r="L2090" i="20" s="1"/>
  <c r="M2090" i="20" s="1"/>
  <c r="J475" i="20"/>
  <c r="L475" i="20" s="1"/>
  <c r="M475" i="20" s="1"/>
  <c r="J1341" i="20"/>
  <c r="L1341" i="20" s="1"/>
  <c r="M1341" i="20" s="1"/>
  <c r="J843" i="20"/>
  <c r="L843" i="20" s="1"/>
  <c r="M843" i="20" s="1"/>
  <c r="J1534" i="20"/>
  <c r="L1534" i="20" s="1"/>
  <c r="M1534" i="20" s="1"/>
  <c r="J981" i="20"/>
  <c r="L981" i="20" s="1"/>
  <c r="M981" i="20" s="1"/>
  <c r="J312" i="20"/>
  <c r="L312" i="20" s="1"/>
  <c r="M312" i="20" s="1"/>
  <c r="J1479" i="20"/>
  <c r="L1479" i="20" s="1"/>
  <c r="M1479" i="20" s="1"/>
  <c r="J1766" i="20"/>
  <c r="L1766" i="20" s="1"/>
  <c r="M1766" i="20" s="1"/>
  <c r="J989" i="20"/>
  <c r="L989" i="20" s="1"/>
  <c r="M989" i="20" s="1"/>
  <c r="J623" i="20"/>
  <c r="L623" i="20" s="1"/>
  <c r="M623" i="20" s="1"/>
  <c r="J144" i="20"/>
  <c r="L144" i="20" s="1"/>
  <c r="M144" i="20" s="1"/>
  <c r="J80" i="20"/>
  <c r="L80" i="20" s="1"/>
  <c r="M80" i="20" s="1"/>
  <c r="J1428" i="20"/>
  <c r="L1428" i="20" s="1"/>
  <c r="M1428" i="20" s="1"/>
  <c r="J2073" i="20"/>
  <c r="L2073" i="20" s="1"/>
  <c r="M2073" i="20" s="1"/>
  <c r="J1187" i="20"/>
  <c r="L1187" i="20" s="1"/>
  <c r="M1187" i="20" s="1"/>
  <c r="J1481" i="20"/>
  <c r="L1481" i="20" s="1"/>
  <c r="M1481" i="20" s="1"/>
  <c r="J605" i="20"/>
  <c r="L605" i="20" s="1"/>
  <c r="M605" i="20" s="1"/>
  <c r="J2141" i="20"/>
  <c r="L2141" i="20" s="1"/>
  <c r="M2141" i="20" s="1"/>
  <c r="J1564" i="20"/>
  <c r="L1564" i="20" s="1"/>
  <c r="M1564" i="20" s="1"/>
  <c r="J1129" i="20"/>
  <c r="L1129" i="20" s="1"/>
  <c r="M1129" i="20" s="1"/>
  <c r="J298" i="20"/>
  <c r="L298" i="20" s="1"/>
  <c r="M298" i="20" s="1"/>
  <c r="J1217" i="20"/>
  <c r="L1217" i="20" s="1"/>
  <c r="M1217" i="20" s="1"/>
  <c r="J968" i="20"/>
  <c r="L968" i="20" s="1"/>
  <c r="M968" i="20" s="1"/>
  <c r="J733" i="20"/>
  <c r="L733" i="20" s="1"/>
  <c r="M733" i="20" s="1"/>
  <c r="J391" i="20"/>
  <c r="L391" i="20" s="1"/>
  <c r="M391" i="20" s="1"/>
  <c r="J677" i="20"/>
  <c r="L677" i="20" s="1"/>
  <c r="M677" i="20" s="1"/>
  <c r="J120" i="20"/>
  <c r="L120" i="20" s="1"/>
  <c r="M120" i="20" s="1"/>
  <c r="J417" i="20"/>
  <c r="L417" i="20" s="1"/>
  <c r="M417" i="20" s="1"/>
  <c r="J1322" i="20"/>
  <c r="L1322" i="20" s="1"/>
  <c r="M1322" i="20" s="1"/>
  <c r="J1017" i="20"/>
  <c r="L1017" i="20" s="1"/>
  <c r="M1017" i="20" s="1"/>
  <c r="J1938" i="20"/>
  <c r="L1938" i="20" s="1"/>
  <c r="M1938" i="20" s="1"/>
  <c r="J142" i="20"/>
  <c r="L142" i="20" s="1"/>
  <c r="M142" i="20" s="1"/>
  <c r="J996" i="20"/>
  <c r="L996" i="20" s="1"/>
  <c r="M996" i="20" s="1"/>
  <c r="J678" i="20"/>
  <c r="L678" i="20" s="1"/>
  <c r="M678" i="20" s="1"/>
  <c r="J473" i="20"/>
  <c r="L473" i="20" s="1"/>
  <c r="M473" i="20" s="1"/>
  <c r="J2132" i="20"/>
  <c r="L2132" i="20" s="1"/>
  <c r="M2132" i="20" s="1"/>
  <c r="J1225" i="20"/>
  <c r="L1225" i="20" s="1"/>
  <c r="M1225" i="20" s="1"/>
  <c r="J154" i="20"/>
  <c r="L154" i="20" s="1"/>
  <c r="M154" i="20" s="1"/>
  <c r="J1214" i="20"/>
  <c r="L1214" i="20" s="1"/>
  <c r="M1214" i="20" s="1"/>
  <c r="J1777" i="20"/>
  <c r="L1777" i="20" s="1"/>
  <c r="M1777" i="20" s="1"/>
  <c r="J1840" i="20"/>
  <c r="L1840" i="20" s="1"/>
  <c r="M1840" i="20" s="1"/>
  <c r="J1971" i="20"/>
  <c r="L1971" i="20" s="1"/>
  <c r="M1971" i="20" s="1"/>
  <c r="J398" i="20"/>
  <c r="L398" i="20" s="1"/>
  <c r="M398" i="20" s="1"/>
  <c r="J5" i="20"/>
  <c r="L5" i="20" s="1"/>
  <c r="M5" i="20" s="1"/>
  <c r="J119" i="20"/>
  <c r="L119" i="20" s="1"/>
  <c r="M119" i="20" s="1"/>
  <c r="J2063" i="20"/>
  <c r="L2063" i="20" s="1"/>
  <c r="M2063" i="20" s="1"/>
  <c r="J599" i="20"/>
  <c r="L599" i="20" s="1"/>
  <c r="M599" i="20" s="1"/>
  <c r="J235" i="20"/>
  <c r="L235" i="20" s="1"/>
  <c r="M235" i="20" s="1"/>
  <c r="J1733" i="20"/>
  <c r="L1733" i="20" s="1"/>
  <c r="M1733" i="20" s="1"/>
  <c r="J1919" i="20"/>
  <c r="L1919" i="20" s="1"/>
  <c r="M1919" i="20" s="1"/>
  <c r="J4" i="20"/>
  <c r="L4" i="20" s="1"/>
  <c r="M4" i="20" s="1"/>
  <c r="J1003" i="20"/>
  <c r="L1003" i="20" s="1"/>
  <c r="M1003" i="20" s="1"/>
  <c r="J1719" i="20"/>
  <c r="L1719" i="20" s="1"/>
  <c r="M1719" i="20" s="1"/>
  <c r="J1363" i="20"/>
  <c r="L1363" i="20" s="1"/>
  <c r="M1363" i="20" s="1"/>
  <c r="J1577" i="20"/>
  <c r="L1577" i="20" s="1"/>
  <c r="M1577" i="20" s="1"/>
  <c r="J620" i="20"/>
  <c r="L620" i="20" s="1"/>
  <c r="M620" i="20" s="1"/>
  <c r="J8" i="20"/>
  <c r="L8" i="20" s="1"/>
  <c r="M8" i="20" s="1"/>
  <c r="J1646" i="20"/>
  <c r="L1646" i="20" s="1"/>
  <c r="M1646" i="20" s="1"/>
  <c r="J939" i="20"/>
  <c r="L939" i="20" s="1"/>
  <c r="M939" i="20" s="1"/>
  <c r="J1769" i="20"/>
  <c r="L1769" i="20" s="1"/>
  <c r="M1769" i="20" s="1"/>
  <c r="J45" i="20"/>
  <c r="L45" i="20" s="1"/>
  <c r="M45" i="20" s="1"/>
  <c r="J911" i="20"/>
  <c r="L911" i="20" s="1"/>
  <c r="M911" i="20" s="1"/>
  <c r="J604" i="20"/>
  <c r="L604" i="20" s="1"/>
  <c r="M604" i="20" s="1"/>
  <c r="J1787" i="20"/>
  <c r="L1787" i="20" s="1"/>
  <c r="M1787" i="20" s="1"/>
  <c r="J1238" i="20"/>
  <c r="L1238" i="20" s="1"/>
  <c r="M1238" i="20" s="1"/>
  <c r="J895" i="20"/>
  <c r="L895" i="20" s="1"/>
  <c r="M895" i="20" s="1"/>
  <c r="J2153" i="20"/>
  <c r="L2153" i="20" s="1"/>
  <c r="M2153" i="20" s="1"/>
  <c r="J296" i="20"/>
  <c r="L296" i="20" s="1"/>
  <c r="M296" i="20" s="1"/>
  <c r="J256" i="20"/>
  <c r="L256" i="20" s="1"/>
  <c r="M256" i="20" s="1"/>
  <c r="J1856" i="20"/>
  <c r="L1856" i="20" s="1"/>
  <c r="M1856" i="20" s="1"/>
  <c r="J114" i="20"/>
  <c r="L114" i="20" s="1"/>
  <c r="M114" i="20" s="1"/>
  <c r="J1756" i="20"/>
  <c r="L1756" i="20" s="1"/>
  <c r="M1756" i="20" s="1"/>
  <c r="J1661" i="20"/>
  <c r="L1661" i="20" s="1"/>
  <c r="M1661" i="20" s="1"/>
  <c r="J2084" i="20"/>
  <c r="L2084" i="20" s="1"/>
  <c r="M2084" i="20" s="1"/>
  <c r="J913" i="20"/>
  <c r="L913" i="20" s="1"/>
  <c r="M913" i="20" s="1"/>
  <c r="J2137" i="20"/>
  <c r="L2137" i="20" s="1"/>
  <c r="M2137" i="20" s="1"/>
  <c r="J419" i="20"/>
  <c r="L419" i="20" s="1"/>
  <c r="M419" i="20" s="1"/>
  <c r="J1642" i="20"/>
  <c r="L1642" i="20" s="1"/>
  <c r="M1642" i="20" s="1"/>
  <c r="J128" i="20"/>
  <c r="L128" i="20" s="1"/>
  <c r="M128" i="20" s="1"/>
  <c r="J1473" i="20"/>
  <c r="L1473" i="20" s="1"/>
  <c r="M1473" i="20" s="1"/>
  <c r="J1356" i="20"/>
  <c r="L1356" i="20" s="1"/>
  <c r="M1356" i="20" s="1"/>
  <c r="J1208" i="20"/>
  <c r="L1208" i="20" s="1"/>
  <c r="M1208" i="20" s="1"/>
  <c r="J1038" i="20"/>
  <c r="L1038" i="20" s="1"/>
  <c r="M1038" i="20" s="1"/>
  <c r="J1434" i="20"/>
  <c r="L1434" i="20" s="1"/>
  <c r="M1434" i="20" s="1"/>
  <c r="J1455" i="20"/>
  <c r="L1455" i="20" s="1"/>
  <c r="M1455" i="20" s="1"/>
  <c r="J133" i="20"/>
  <c r="L133" i="20" s="1"/>
  <c r="M133" i="20" s="1"/>
  <c r="J1462" i="20"/>
  <c r="L1462" i="20" s="1"/>
  <c r="M1462" i="20" s="1"/>
  <c r="J745" i="20"/>
  <c r="L745" i="20" s="1"/>
  <c r="M745" i="20" s="1"/>
  <c r="J1915" i="20"/>
  <c r="L1915" i="20" s="1"/>
  <c r="M1915" i="20" s="1"/>
  <c r="J914" i="20"/>
  <c r="L914" i="20" s="1"/>
  <c r="M914" i="20" s="1"/>
  <c r="J1507" i="20"/>
  <c r="L1507" i="20" s="1"/>
  <c r="M1507" i="20" s="1"/>
  <c r="J403" i="20"/>
  <c r="L403" i="20" s="1"/>
  <c r="M403" i="20" s="1"/>
  <c r="J1396" i="20"/>
  <c r="L1396" i="20" s="1"/>
  <c r="M1396" i="20" s="1"/>
  <c r="J596" i="20"/>
  <c r="L596" i="20" s="1"/>
  <c r="M596" i="20" s="1"/>
  <c r="J1429" i="20"/>
  <c r="L1429" i="20" s="1"/>
  <c r="M1429" i="20" s="1"/>
  <c r="J691" i="20"/>
  <c r="L691" i="20" s="1"/>
  <c r="M691" i="20" s="1"/>
  <c r="J537" i="20"/>
  <c r="L537" i="20" s="1"/>
  <c r="M537" i="20" s="1"/>
  <c r="J1573" i="20"/>
  <c r="L1573" i="20" s="1"/>
  <c r="M1573" i="20" s="1"/>
  <c r="J541" i="20"/>
  <c r="L541" i="20" s="1"/>
  <c r="M541" i="20" s="1"/>
  <c r="J517" i="20"/>
  <c r="L517" i="20" s="1"/>
  <c r="M517" i="20" s="1"/>
  <c r="J1770" i="20"/>
  <c r="L1770" i="20" s="1"/>
  <c r="M1770" i="20" s="1"/>
  <c r="J1946" i="20"/>
  <c r="L1946" i="20" s="1"/>
  <c r="M1946" i="20" s="1"/>
  <c r="J1978" i="20"/>
  <c r="L1978" i="20" s="1"/>
  <c r="M1978" i="20" s="1"/>
  <c r="J874" i="20"/>
  <c r="L874" i="20" s="1"/>
  <c r="M874" i="20" s="1"/>
  <c r="J1097" i="20"/>
  <c r="L1097" i="20" s="1"/>
  <c r="M1097" i="20" s="1"/>
  <c r="J1083" i="20"/>
  <c r="L1083" i="20" s="1"/>
  <c r="M1083" i="20" s="1"/>
  <c r="J152" i="20"/>
  <c r="L152" i="20" s="1"/>
  <c r="M152" i="20" s="1"/>
  <c r="J1968" i="20"/>
  <c r="L1968" i="20" s="1"/>
  <c r="M1968" i="20" s="1"/>
  <c r="J1272" i="20"/>
  <c r="L1272" i="20" s="1"/>
  <c r="M1272" i="20" s="1"/>
  <c r="J306" i="20"/>
  <c r="L306" i="20" s="1"/>
  <c r="M306" i="20" s="1"/>
  <c r="J259" i="20"/>
  <c r="L259" i="20" s="1"/>
  <c r="M259" i="20" s="1"/>
  <c r="J1639" i="20"/>
  <c r="L1639" i="20" s="1"/>
  <c r="M1639" i="20" s="1"/>
  <c r="J1158" i="20"/>
  <c r="L1158" i="20" s="1"/>
  <c r="M1158" i="20" s="1"/>
  <c r="J1314" i="20"/>
  <c r="L1314" i="20" s="1"/>
  <c r="M1314" i="20" s="1"/>
  <c r="J806" i="20"/>
  <c r="L806" i="20" s="1"/>
  <c r="M806" i="20" s="1"/>
  <c r="J1568" i="20"/>
  <c r="L1568" i="20" s="1"/>
  <c r="M1568" i="20" s="1"/>
  <c r="J1160" i="20"/>
  <c r="L1160" i="20" s="1"/>
  <c r="M1160" i="20" s="1"/>
  <c r="J634" i="20"/>
  <c r="L634" i="20" s="1"/>
  <c r="M634" i="20" s="1"/>
  <c r="J276" i="20"/>
  <c r="L276" i="20" s="1"/>
  <c r="M276" i="20" s="1"/>
  <c r="J1760" i="20"/>
  <c r="L1760" i="20" s="1"/>
  <c r="M1760" i="20" s="1"/>
  <c r="J1345" i="20"/>
  <c r="L1345" i="20" s="1"/>
  <c r="M1345" i="20" s="1"/>
  <c r="J49" i="20"/>
  <c r="L49" i="20" s="1"/>
  <c r="M49" i="20" s="1"/>
  <c r="J139" i="20"/>
  <c r="L139" i="20" s="1"/>
  <c r="M139" i="20" s="1"/>
  <c r="J920" i="20"/>
  <c r="L920" i="20" s="1"/>
  <c r="M920" i="20" s="1"/>
  <c r="J239" i="20"/>
  <c r="L239" i="20" s="1"/>
  <c r="M239" i="20" s="1"/>
  <c r="J1086" i="20"/>
  <c r="L1086" i="20" s="1"/>
  <c r="M1086" i="20" s="1"/>
  <c r="J1600" i="20"/>
  <c r="L1600" i="20" s="1"/>
  <c r="M1600" i="20" s="1"/>
  <c r="J1077" i="20"/>
  <c r="L1077" i="20" s="1"/>
  <c r="M1077" i="20" s="1"/>
  <c r="J1138" i="20"/>
  <c r="L1138" i="20" s="1"/>
  <c r="M1138" i="20" s="1"/>
  <c r="J2000" i="20"/>
  <c r="L2000" i="20" s="1"/>
  <c r="M2000" i="20" s="1"/>
  <c r="J849" i="20"/>
  <c r="L849" i="20" s="1"/>
  <c r="M849" i="20" s="1"/>
  <c r="J462" i="20"/>
  <c r="L462" i="20" s="1"/>
  <c r="M462" i="20" s="1"/>
  <c r="J1071" i="20"/>
  <c r="L1071" i="20" s="1"/>
  <c r="M1071" i="20" s="1"/>
  <c r="J1251" i="20"/>
  <c r="L1251" i="20" s="1"/>
  <c r="M1251" i="20" s="1"/>
  <c r="J1053" i="20"/>
  <c r="L1053" i="20" s="1"/>
  <c r="M1053" i="20" s="1"/>
  <c r="J1010" i="20"/>
  <c r="L1010" i="20" s="1"/>
  <c r="M1010" i="20" s="1"/>
  <c r="J1932" i="20"/>
  <c r="L1932" i="20" s="1"/>
  <c r="M1932" i="20" s="1"/>
  <c r="J1905" i="20"/>
  <c r="L1905" i="20" s="1"/>
  <c r="M1905" i="20" s="1"/>
  <c r="J1511" i="20"/>
  <c r="L1511" i="20" s="1"/>
  <c r="M1511" i="20" s="1"/>
  <c r="J1078" i="20"/>
  <c r="L1078" i="20" s="1"/>
  <c r="M1078" i="20" s="1"/>
  <c r="J1085" i="20"/>
  <c r="L1085" i="20" s="1"/>
  <c r="M1085" i="20" s="1"/>
  <c r="J1697" i="20"/>
  <c r="L1697" i="20" s="1"/>
  <c r="M1697" i="20" s="1"/>
  <c r="J1623" i="20"/>
  <c r="L1623" i="20" s="1"/>
  <c r="M1623" i="20" s="1"/>
  <c r="J333" i="20"/>
  <c r="L333" i="20" s="1"/>
  <c r="M333" i="20" s="1"/>
  <c r="J180" i="20"/>
  <c r="L180" i="20" s="1"/>
  <c r="M180" i="20" s="1"/>
  <c r="J614" i="20"/>
  <c r="L614" i="20" s="1"/>
  <c r="M614" i="20" s="1"/>
  <c r="J1546" i="20"/>
  <c r="L1546" i="20" s="1"/>
  <c r="M1546" i="20" s="1"/>
  <c r="J429" i="20"/>
  <c r="L429" i="20" s="1"/>
  <c r="M429" i="20" s="1"/>
  <c r="J1206" i="20"/>
  <c r="L1206" i="20" s="1"/>
  <c r="M1206" i="20" s="1"/>
  <c r="J1367" i="20"/>
  <c r="L1367" i="20" s="1"/>
  <c r="M1367" i="20" s="1"/>
  <c r="J982" i="20"/>
  <c r="L982" i="20" s="1"/>
  <c r="M982" i="20" s="1"/>
  <c r="J225" i="20"/>
  <c r="L225" i="20" s="1"/>
  <c r="M225" i="20" s="1"/>
  <c r="J1411" i="20"/>
  <c r="L1411" i="20" s="1"/>
  <c r="M1411" i="20" s="1"/>
  <c r="J2118" i="20"/>
  <c r="L2118" i="20" s="1"/>
  <c r="M2118" i="20" s="1"/>
  <c r="J459" i="20"/>
  <c r="L459" i="20" s="1"/>
  <c r="M459" i="20" s="1"/>
  <c r="J1343" i="20"/>
  <c r="L1343" i="20" s="1"/>
  <c r="M1343" i="20" s="1"/>
  <c r="J2157" i="20"/>
  <c r="L2157" i="20" s="1"/>
  <c r="M2157" i="20" s="1"/>
  <c r="J385" i="20"/>
  <c r="L385" i="20" s="1"/>
  <c r="M385" i="20" s="1"/>
  <c r="J1604" i="20"/>
  <c r="L1604" i="20" s="1"/>
  <c r="M1604" i="20" s="1"/>
  <c r="J122" i="20"/>
  <c r="L122" i="20" s="1"/>
  <c r="M122" i="20" s="1"/>
  <c r="J938" i="20"/>
  <c r="L938" i="20" s="1"/>
  <c r="M938" i="20" s="1"/>
  <c r="J1360" i="20"/>
  <c r="L1360" i="20" s="1"/>
  <c r="M1360" i="20" s="1"/>
  <c r="J813" i="20"/>
  <c r="L813" i="20" s="1"/>
  <c r="M813" i="20" s="1"/>
  <c r="J2038" i="20"/>
  <c r="L2038" i="20" s="1"/>
  <c r="M2038" i="20" s="1"/>
  <c r="J746" i="20"/>
  <c r="L746" i="20" s="1"/>
  <c r="M746" i="20" s="1"/>
  <c r="J796" i="20"/>
  <c r="L796" i="20" s="1"/>
  <c r="M796" i="20" s="1"/>
  <c r="J549" i="20"/>
  <c r="L549" i="20" s="1"/>
  <c r="M549" i="20" s="1"/>
  <c r="J1664" i="20"/>
  <c r="L1664" i="20" s="1"/>
  <c r="M1664" i="20" s="1"/>
  <c r="J1973" i="20"/>
  <c r="L1973" i="20" s="1"/>
  <c r="M1973" i="20" s="1"/>
  <c r="J1398" i="20"/>
  <c r="L1398" i="20" s="1"/>
  <c r="M1398" i="20" s="1"/>
  <c r="J1255" i="20"/>
  <c r="L1255" i="20" s="1"/>
  <c r="M1255" i="20" s="1"/>
  <c r="J68" i="20"/>
  <c r="L68" i="20" s="1"/>
  <c r="M68" i="20" s="1"/>
  <c r="J1055" i="20"/>
  <c r="L1055" i="20" s="1"/>
  <c r="M1055" i="20" s="1"/>
  <c r="J1402" i="20"/>
  <c r="L1402" i="20" s="1"/>
  <c r="M1402" i="20" s="1"/>
  <c r="J602" i="20"/>
  <c r="L602" i="20" s="1"/>
  <c r="M602" i="20" s="1"/>
  <c r="J868" i="20"/>
  <c r="L868" i="20" s="1"/>
  <c r="M868" i="20" s="1"/>
  <c r="J2124" i="20"/>
  <c r="L2124" i="20" s="1"/>
  <c r="M2124" i="20" s="1"/>
  <c r="J2126" i="20"/>
  <c r="L2126" i="20" s="1"/>
  <c r="M2126" i="20" s="1"/>
  <c r="J1596" i="20"/>
  <c r="L1596" i="20" s="1"/>
  <c r="M1596" i="20" s="1"/>
  <c r="J1676" i="20"/>
  <c r="L1676" i="20" s="1"/>
  <c r="M1676" i="20" s="1"/>
  <c r="J1555" i="20"/>
  <c r="L1555" i="20" s="1"/>
  <c r="M1555" i="20" s="1"/>
  <c r="J1849" i="20"/>
  <c r="L1849" i="20" s="1"/>
  <c r="M1849" i="20" s="1"/>
  <c r="J1036" i="20"/>
  <c r="L1036" i="20" s="1"/>
  <c r="M1036" i="20" s="1"/>
  <c r="J290" i="20"/>
  <c r="L290" i="20" s="1"/>
  <c r="M290" i="20" s="1"/>
  <c r="J736" i="20"/>
  <c r="L736" i="20" s="1"/>
  <c r="M736" i="20" s="1"/>
  <c r="J109" i="20"/>
  <c r="L109" i="20" s="1"/>
  <c r="M109" i="20" s="1"/>
  <c r="J2079" i="20"/>
  <c r="L2079" i="20" s="1"/>
  <c r="M2079" i="20" s="1"/>
  <c r="J1422" i="20"/>
  <c r="L1422" i="20" s="1"/>
  <c r="M1422" i="20" s="1"/>
  <c r="J1034" i="20"/>
  <c r="L1034" i="20" s="1"/>
  <c r="M1034" i="20" s="1"/>
  <c r="J200" i="20"/>
  <c r="L200" i="20" s="1"/>
  <c r="M200" i="20" s="1"/>
  <c r="J310" i="20"/>
  <c r="L310" i="20" s="1"/>
  <c r="M310" i="20" s="1"/>
  <c r="J1346" i="20"/>
  <c r="L1346" i="20" s="1"/>
  <c r="M1346" i="20" s="1"/>
  <c r="J248" i="20"/>
  <c r="L248" i="20" s="1"/>
  <c r="M248" i="20" s="1"/>
  <c r="J1662" i="20"/>
  <c r="L1662" i="20" s="1"/>
  <c r="M1662" i="20" s="1"/>
  <c r="J590" i="20"/>
  <c r="L590" i="20" s="1"/>
  <c r="M590" i="20" s="1"/>
  <c r="J566" i="20"/>
  <c r="L566" i="20" s="1"/>
  <c r="M566" i="20" s="1"/>
  <c r="J1581" i="20"/>
  <c r="L1581" i="20" s="1"/>
  <c r="M1581" i="20" s="1"/>
  <c r="J973" i="20"/>
  <c r="L973" i="20" s="1"/>
  <c r="M973" i="20" s="1"/>
  <c r="J433" i="20"/>
  <c r="L433" i="20" s="1"/>
  <c r="M433" i="20" s="1"/>
  <c r="J741" i="20"/>
  <c r="L741" i="20" s="1"/>
  <c r="M741" i="20" s="1"/>
  <c r="J1050" i="20"/>
  <c r="L1050" i="20" s="1"/>
  <c r="M1050" i="20" s="1"/>
  <c r="J252" i="20"/>
  <c r="L252" i="20" s="1"/>
  <c r="M252" i="20" s="1"/>
  <c r="J688" i="20"/>
  <c r="L688" i="20" s="1"/>
  <c r="M688" i="20" s="1"/>
  <c r="J1177" i="20"/>
  <c r="L1177" i="20" s="1"/>
  <c r="M1177" i="20" s="1"/>
  <c r="J1244" i="20"/>
  <c r="L1244" i="20" s="1"/>
  <c r="M1244" i="20" s="1"/>
  <c r="J193" i="20"/>
  <c r="L193" i="20" s="1"/>
  <c r="M193" i="20" s="1"/>
  <c r="J584" i="20"/>
  <c r="L584" i="20" s="1"/>
  <c r="M584" i="20" s="1"/>
  <c r="J846" i="20"/>
  <c r="L846" i="20" s="1"/>
  <c r="M846" i="20" s="1"/>
  <c r="J685" i="20"/>
  <c r="L685" i="20" s="1"/>
  <c r="M685" i="20" s="1"/>
  <c r="J64" i="20"/>
  <c r="L64" i="20" s="1"/>
  <c r="M64" i="20" s="1"/>
  <c r="J209" i="20"/>
  <c r="L209" i="20" s="1"/>
  <c r="M209" i="20" s="1"/>
  <c r="J1127" i="20"/>
  <c r="L1127" i="20" s="1"/>
  <c r="M1127" i="20" s="1"/>
  <c r="J649" i="20"/>
  <c r="L649" i="20" s="1"/>
  <c r="M649" i="20" s="1"/>
  <c r="J1102" i="20"/>
  <c r="L1102" i="20" s="1"/>
  <c r="M1102" i="20" s="1"/>
  <c r="J1790" i="20"/>
  <c r="L1790" i="20" s="1"/>
  <c r="M1790" i="20" s="1"/>
  <c r="J778" i="20"/>
  <c r="L778" i="20" s="1"/>
  <c r="M778" i="20" s="1"/>
  <c r="J1391" i="20"/>
  <c r="L1391" i="20" s="1"/>
  <c r="M1391" i="20" s="1"/>
  <c r="J484" i="20"/>
  <c r="L484" i="20" s="1"/>
  <c r="M484" i="20" s="1"/>
  <c r="J1180" i="20"/>
  <c r="L1180" i="20" s="1"/>
  <c r="M1180" i="20" s="1"/>
  <c r="J664" i="20"/>
  <c r="L664" i="20" s="1"/>
  <c r="M664" i="20" s="1"/>
  <c r="J234" i="20"/>
  <c r="L234" i="20" s="1"/>
  <c r="M234" i="20" s="1"/>
  <c r="J1615" i="20"/>
  <c r="L1615" i="20" s="1"/>
  <c r="M1615" i="20" s="1"/>
  <c r="J513" i="20"/>
  <c r="L513" i="20" s="1"/>
  <c r="M513" i="20" s="1"/>
  <c r="J1461" i="20"/>
  <c r="L1461" i="20" s="1"/>
  <c r="M1461" i="20" s="1"/>
  <c r="J1683" i="20"/>
  <c r="L1683" i="20" s="1"/>
  <c r="M1683" i="20" s="1"/>
  <c r="J1826" i="20"/>
  <c r="L1826" i="20" s="1"/>
  <c r="M1826" i="20" s="1"/>
  <c r="J1829" i="20"/>
  <c r="L1829" i="20" s="1"/>
  <c r="M1829" i="20" s="1"/>
  <c r="J1041" i="20"/>
  <c r="L1041" i="20" s="1"/>
  <c r="M1041" i="20" s="1"/>
  <c r="J577" i="20"/>
  <c r="L577" i="20" s="1"/>
  <c r="M577" i="20" s="1"/>
  <c r="J1668" i="20"/>
  <c r="L1668" i="20" s="1"/>
  <c r="M1668" i="20" s="1"/>
  <c r="J71" i="20"/>
  <c r="L71" i="20" s="1"/>
  <c r="M71" i="20" s="1"/>
  <c r="J479" i="20"/>
  <c r="L479" i="20" s="1"/>
  <c r="M479" i="20" s="1"/>
  <c r="J986" i="20"/>
  <c r="L986" i="20" s="1"/>
  <c r="M986" i="20" s="1"/>
  <c r="J1602" i="20"/>
  <c r="L1602" i="20" s="1"/>
  <c r="M1602" i="20" s="1"/>
  <c r="J1867" i="20"/>
  <c r="L1867" i="20" s="1"/>
  <c r="M1867" i="20" s="1"/>
  <c r="J2138" i="20"/>
  <c r="L2138" i="20" s="1"/>
  <c r="M2138" i="20" s="1"/>
  <c r="J934" i="20"/>
  <c r="L934" i="20" s="1"/>
  <c r="M934" i="20" s="1"/>
  <c r="P2" i="20" l="1"/>
  <c r="P3" i="20" s="1"/>
  <c r="T3" i="20" l="1"/>
  <c r="T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<sst xmlns="http://schemas.openxmlformats.org/spreadsheetml/2006/main" count="351" uniqueCount="105">
  <si>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</si>
  <si>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</si>
  <si>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</si>
  <si>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</si>
  <si>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</si>
  <si>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</si>
  <si>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</si>
  <si>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</si>
  <si>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</si>
  <si>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</si>
  <si>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</si>
  <si>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</si>
  <si>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</si>
  <si>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</si>
  <si>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</si>
  <si>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</si>
  <si>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</si>
  <si>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</si>
  <si>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</si>
  <si>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</si>
  <si>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</si>
  <si>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</si>
  <si>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</si>
  <si>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</si>
  <si>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</si>
  <si>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</si>
  <si>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</si>
  <si>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</si>
  <si>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</si>
  <si>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</si>
  <si>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</si>
  <si>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</si>
  <si>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</si>
  <si>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</si>
  <si>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</si>
  <si>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</si>
  <si>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</si>
  <si>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</si>
  <si>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</si>
  <si>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</si>
  <si>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</si>
  <si>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</si>
  <si>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</si>
  <si>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</si>
  <si>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</si>
  <si>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</si>
  <si>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</si>
  <si>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</si>
  <si>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</si>
  <si>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</si>
  <si>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</si>
  <si>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</si>
  <si>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</si>
  <si>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</si>
  <si>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</si>
  <si>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</si>
  <si>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</si>
  <si>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</si>
  <si>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</si>
  <si>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</si>
  <si>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</si>
  <si>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</si>
  <si>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</si>
  <si>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</si>
  <si>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</si>
  <si>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</si>
  <si>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</si>
  <si>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</si>
  <si>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</si>
  <si>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</si>
  <si>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</si>
  <si>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</si>
  <si>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</si>
  <si>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</si>
  <si>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</si>
  <si>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</si>
  <si>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</si>
  <si>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</si>
  <si>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</si>
  <si>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</si>
  <si>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</si>
  <si>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</si>
  <si>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</si>
  <si>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</si>
  <si>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</si>
  <si>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</si>
  <si>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</si>
  <si>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</si>
  <si>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</si>
  <si>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</si>
  <si>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</si>
  <si>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</si>
  <si>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</si>
  <si>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</si>
  <si>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</si>
  <si>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</si>
  <si>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</si>
  <si>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</si>
  <si>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</si>
  <si>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</si>
  <si>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</si>
  <si>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</si>
  <si>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</si>
  <si>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F(c)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</si>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</sst>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0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quotePrefix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291491</xdr:colOff>
      <xdr:row>0</xdr:row>
      <xdr:rowOff>169332</xdr:rowOff>
    </xdr:from>
    <xdr:to>
      <xdr:col>15</xdr:col>
      <xdr:colOff>317500</xdr:colOff>
      <xdr:row>14</xdr:row>
      <xdr:rowOff>105367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1741" y="169332"/>
          <a:ext cx="3899509" cy="26030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7</xdr:col>
      <xdr:colOff>392908</xdr:colOff>
      <xdr:row>9</xdr:row>
      <xdr:rowOff>71441</xdr:rowOff>
    </xdr:from>
    <xdr:to>
      <xdr:col>16</xdr:col>
      <xdr:colOff>330764</xdr:colOff>
      <xdr:row>31</xdr:row>
      <xdr:rowOff>166691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5408" y="1785941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11</xdr:col>
      <xdr:colOff>196241</xdr:colOff>
      <xdr:row>1</xdr:row>
      <xdr:rowOff>63498</xdr:rowOff>
    </xdr:from>
    <xdr:to>
      <xdr:col>16</xdr:col>
      <xdr:colOff>222250</xdr:colOff>
      <xdr:row>14</xdr:row>
      <xdr:rowOff>190033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4BB917-563C-47E2-B81C-CA3B1F8C3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8491" y="253998"/>
          <a:ext cx="3899509" cy="260303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E923-DDFB-4E01-B6EC-056DED764821}">
  <sheetPr codeName="Hoja1"/>
  <dimension ref="B2:D11"/>
  <sheetViews>
    <sheetView workbookViewId="0">
      <selection activeCell="C6" sqref="C6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0971-93C4-431C-8204-99523DF662B2}">
  <sheetPr codeName="Hoja1">
    <tabColor theme="8" tint="-0.249977111117893"/>
  </sheetPr>
  <dimension ref="B2:J2160"/>
  <sheetViews>
    <sheetView zoomScale="87" zoomScaleNormal="87" workbookViewId="0">
      <selection activeCell="G12" sqref="G12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0.59686943432511541</v>
      </c>
      <c r="F3" s="4">
        <f ca="1">_xlfn.BETA.INV(E3,$C$3,$C$4)</f>
        <v>0.58660895526953838</v>
      </c>
      <c r="H3" s="4" t="s">
        <v>19</v>
      </c>
      <c r="I3" s="4">
        <f ca="1">AVERAGE(F3:F2160)</f>
        <v>0.55514341471424733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0.76427940229323099</v>
      </c>
      <c r="F4" s="4">
        <f t="shared" ref="F4:F67" ca="1" si="1">_xlfn.BETA.INV(E4,$C$3,$C$4)</f>
        <v>0.64136611991046433</v>
      </c>
      <c r="H4" s="4" t="s">
        <v>21</v>
      </c>
      <c r="I4" s="4">
        <f ca="1">_xlfn.VAR.S(F3:F2160)</f>
        <v>1.339580702806485E-2</v>
      </c>
      <c r="J4" s="4">
        <f>(C3*C4/((C3+C4+1)*(C3+C4)^2))</f>
        <v>1.2995451591942819E-2</v>
      </c>
    </row>
    <row r="5" spans="2:10" x14ac:dyDescent="0.25">
      <c r="E5" s="4">
        <f t="shared" ca="1" si="0"/>
        <v>0.86698235924469269</v>
      </c>
      <c r="F5" s="4">
        <f t="shared" ca="1" si="1"/>
        <v>0.68469774990672905</v>
      </c>
      <c r="H5" s="4" t="s">
        <v>22</v>
      </c>
      <c r="I5" s="4">
        <f ca="1">_xlfn.STDEV.S(F3:F2160)</f>
        <v>0.1157402567305985</v>
      </c>
      <c r="J5" s="4">
        <f>SQRT(J4)</f>
        <v>0.11399759467612823</v>
      </c>
    </row>
    <row r="6" spans="2:10" x14ac:dyDescent="0.25">
      <c r="E6" s="4">
        <f t="shared" ca="1" si="0"/>
        <v>0.39647994768340999</v>
      </c>
      <c r="F6" s="4">
        <f t="shared" ca="1" si="1"/>
        <v>0.52638341537564581</v>
      </c>
      <c r="H6" s="4" t="s">
        <v>23</v>
      </c>
      <c r="I6" s="4">
        <f ca="1">SKEW(F3:F2160)</f>
        <v>-0.14702436985287631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0.36907099418870326</v>
      </c>
      <c r="F7" s="4">
        <f t="shared" ca="1" si="1"/>
        <v>0.51779399626085454</v>
      </c>
      <c r="H7" s="4" t="s">
        <v>24</v>
      </c>
      <c r="I7" s="4">
        <f ca="1">I20/(J5^4)</f>
        <v>2.846582016799259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5.2721276993996868E-2</v>
      </c>
      <c r="F8" s="4">
        <f t="shared" ca="1" si="1"/>
        <v>0.36691349249300892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0.74897999845277119</v>
      </c>
      <c r="F9" s="4">
        <f t="shared" ca="1" si="1"/>
        <v>0.63583453567143489</v>
      </c>
    </row>
    <row r="10" spans="2:10" x14ac:dyDescent="0.25">
      <c r="E10" s="4">
        <f t="shared" ca="1" si="0"/>
        <v>2.639586128424376E-2</v>
      </c>
      <c r="F10" s="4">
        <f t="shared" ca="1" si="1"/>
        <v>0.33177681038640661</v>
      </c>
      <c r="H10" s="55" t="s">
        <v>26</v>
      </c>
      <c r="I10" s="56"/>
    </row>
    <row r="11" spans="2:10" x14ac:dyDescent="0.25">
      <c r="E11" s="4">
        <f t="shared" ca="1" si="0"/>
        <v>0.20371141973832008</v>
      </c>
      <c r="F11" s="4">
        <f t="shared" ca="1" si="1"/>
        <v>0.45878380924096351</v>
      </c>
      <c r="H11" s="4"/>
      <c r="I11" s="4">
        <f ca="1">SUMPRODUCT(F3:F2160)/COUNT(F3:F2160)</f>
        <v>0.55514341471424733</v>
      </c>
    </row>
    <row r="12" spans="2:10" x14ac:dyDescent="0.25">
      <c r="E12" s="4">
        <f t="shared" ca="1" si="0"/>
        <v>0.93690269588940089</v>
      </c>
      <c r="F12" s="4">
        <f t="shared" ca="1" si="1"/>
        <v>0.72831673780356898</v>
      </c>
      <c r="H12" s="4"/>
      <c r="I12" s="4">
        <f ca="1">SUMPRODUCT(F3:F2160,F3:F2160)/COUNT(F3:F2160)</f>
        <v>0.32157381041845201</v>
      </c>
    </row>
    <row r="13" spans="2:10" x14ac:dyDescent="0.25">
      <c r="E13" s="4">
        <f t="shared" ca="1" si="0"/>
        <v>0.36436471648956648</v>
      </c>
      <c r="F13" s="4">
        <f t="shared" ca="1" si="1"/>
        <v>0.51629878925205397</v>
      </c>
      <c r="H13" s="4"/>
      <c r="I13" s="4">
        <f ca="1">SUMPRODUCT(F3:F2160,F3:F2160,F3:F2160)/COUNT(F3:F2160)</f>
        <v>0.19315824438624268</v>
      </c>
    </row>
    <row r="14" spans="2:10" x14ac:dyDescent="0.25">
      <c r="E14" s="4">
        <f t="shared" ca="1" si="0"/>
        <v>0.8149589414652737</v>
      </c>
      <c r="F14" s="4">
        <f t="shared" ca="1" si="1"/>
        <v>0.66108302535110464</v>
      </c>
      <c r="H14" s="4"/>
      <c r="I14" s="4">
        <f ca="1">SUMPRODUCT(F3:F2160,F3:F2160,F3:F2160,F3:F2160)/COUNT(F3:F2160)</f>
        <v>0.11971154274666779</v>
      </c>
    </row>
    <row r="15" spans="2:10" x14ac:dyDescent="0.25">
      <c r="E15" s="4">
        <f t="shared" ca="1" si="0"/>
        <v>0.2470159348833697</v>
      </c>
      <c r="F15" s="4">
        <f t="shared" ca="1" si="1"/>
        <v>0.47599581995792173</v>
      </c>
    </row>
    <row r="16" spans="2:10" x14ac:dyDescent="0.25">
      <c r="E16" s="4">
        <f t="shared" ca="1" si="0"/>
        <v>1.41753527765065E-3</v>
      </c>
      <c r="F16" s="4">
        <f t="shared" ca="1" si="1"/>
        <v>0.22697501648685553</v>
      </c>
      <c r="H16" s="55" t="s">
        <v>27</v>
      </c>
      <c r="I16" s="56"/>
    </row>
    <row r="17" spans="5:9" x14ac:dyDescent="0.25">
      <c r="E17" s="4">
        <f t="shared" ca="1" si="0"/>
        <v>0.21418096365964745</v>
      </c>
      <c r="F17" s="4">
        <f t="shared" ca="1" si="1"/>
        <v>0.4631166476225605</v>
      </c>
      <c r="H17" s="4"/>
      <c r="I17" s="4">
        <v>0</v>
      </c>
    </row>
    <row r="18" spans="5:9" x14ac:dyDescent="0.25">
      <c r="E18" s="4">
        <f t="shared" ca="1" si="0"/>
        <v>0.77492114320675953</v>
      </c>
      <c r="F18" s="4">
        <f t="shared" ca="1" si="1"/>
        <v>0.64531437501105671</v>
      </c>
      <c r="H18" s="4"/>
      <c r="I18" s="4">
        <f ca="1">I12-I11^2</f>
        <v>1.3389599517857231E-2</v>
      </c>
    </row>
    <row r="19" spans="5:9" x14ac:dyDescent="0.25">
      <c r="E19" s="4">
        <f t="shared" ca="1" si="0"/>
        <v>0.21901341118201656</v>
      </c>
      <c r="F19" s="4">
        <f t="shared" ca="1" si="1"/>
        <v>0.46507645361711203</v>
      </c>
      <c r="H19" s="4"/>
      <c r="I19" s="4">
        <f ca="1">I13-3*I11*I12+2*I11^3</f>
        <v>-2.27634808127819E-4</v>
      </c>
    </row>
    <row r="20" spans="5:9" x14ac:dyDescent="0.25">
      <c r="E20" s="4">
        <f t="shared" ca="1" si="0"/>
        <v>5.3837518544471719E-2</v>
      </c>
      <c r="F20" s="4">
        <f t="shared" ca="1" si="1"/>
        <v>0.36807275340616818</v>
      </c>
      <c r="H20" s="4"/>
      <c r="I20" s="4">
        <f ca="1">I14-4*I11*I13+6*(I11^2)*I12-3*(I11^4)</f>
        <v>4.8073578689811214E-4</v>
      </c>
    </row>
    <row r="21" spans="5:9" x14ac:dyDescent="0.25">
      <c r="E21" s="4">
        <f t="shared" ca="1" si="0"/>
        <v>0.13790040069779885</v>
      </c>
      <c r="F21" s="4">
        <f t="shared" ca="1" si="1"/>
        <v>0.42789392417903566</v>
      </c>
    </row>
    <row r="22" spans="5:9" x14ac:dyDescent="0.25">
      <c r="E22" s="4">
        <f t="shared" ca="1" si="0"/>
        <v>0.30065093169041679</v>
      </c>
      <c r="F22" s="4">
        <f t="shared" ca="1" si="1"/>
        <v>0.4952777912167054</v>
      </c>
    </row>
    <row r="23" spans="5:9" x14ac:dyDescent="0.25">
      <c r="E23" s="4">
        <f t="shared" ca="1" si="0"/>
        <v>0.57199498606325505</v>
      </c>
      <c r="F23" s="4">
        <f t="shared" ca="1" si="1"/>
        <v>0.57911184926829828</v>
      </c>
    </row>
    <row r="24" spans="5:9" x14ac:dyDescent="0.25">
      <c r="E24" s="4">
        <f t="shared" ca="1" si="0"/>
        <v>0.1629091054764894</v>
      </c>
      <c r="F24" s="4">
        <f t="shared" ca="1" si="1"/>
        <v>0.44052201774964989</v>
      </c>
    </row>
    <row r="25" spans="5:9" x14ac:dyDescent="0.25">
      <c r="E25" s="4">
        <f t="shared" ca="1" si="0"/>
        <v>6.9098672608837952E-2</v>
      </c>
      <c r="F25" s="4">
        <f t="shared" ca="1" si="1"/>
        <v>0.3823846953629067</v>
      </c>
    </row>
    <row r="26" spans="5:9" x14ac:dyDescent="0.25">
      <c r="E26" s="4">
        <f t="shared" ca="1" si="0"/>
        <v>0.8188936265840594</v>
      </c>
      <c r="F26" s="4">
        <f t="shared" ca="1" si="1"/>
        <v>0.66272589347394062</v>
      </c>
    </row>
    <row r="27" spans="5:9" x14ac:dyDescent="0.25">
      <c r="E27" s="4">
        <f t="shared" ca="1" si="0"/>
        <v>0.95470455698051715</v>
      </c>
      <c r="F27" s="4">
        <f t="shared" ca="1" si="1"/>
        <v>0.74456395678943055</v>
      </c>
    </row>
    <row r="28" spans="5:9" x14ac:dyDescent="0.25">
      <c r="E28" s="4">
        <f t="shared" ca="1" si="0"/>
        <v>0.9983482106065158</v>
      </c>
      <c r="F28" s="4">
        <f t="shared" ca="1" si="1"/>
        <v>0.85114474562316766</v>
      </c>
    </row>
    <row r="29" spans="5:9" x14ac:dyDescent="0.25">
      <c r="E29" s="4">
        <f t="shared" ca="1" si="0"/>
        <v>0.65410831659299351</v>
      </c>
      <c r="F29" s="4">
        <f t="shared" ca="1" si="1"/>
        <v>0.60425896471610752</v>
      </c>
    </row>
    <row r="30" spans="5:9" x14ac:dyDescent="0.25">
      <c r="E30" s="4">
        <f t="shared" ca="1" si="0"/>
        <v>0.30314886607833813</v>
      </c>
      <c r="F30" s="4">
        <f t="shared" ca="1" si="1"/>
        <v>0.49613463589973084</v>
      </c>
    </row>
    <row r="31" spans="5:9" x14ac:dyDescent="0.25">
      <c r="E31" s="4">
        <f t="shared" ca="1" si="0"/>
        <v>0.62790377616638404</v>
      </c>
      <c r="F31" s="4">
        <f t="shared" ca="1" si="1"/>
        <v>0.59609337588523692</v>
      </c>
    </row>
    <row r="32" spans="5:9" x14ac:dyDescent="0.25">
      <c r="E32" s="4">
        <f t="shared" ca="1" si="0"/>
        <v>0.19910517761714064</v>
      </c>
      <c r="F32" s="4">
        <f t="shared" ca="1" si="1"/>
        <v>0.45683735784087909</v>
      </c>
    </row>
    <row r="33" spans="5:6" x14ac:dyDescent="0.25">
      <c r="E33" s="4">
        <f t="shared" ca="1" si="0"/>
        <v>0.92746677261049448</v>
      </c>
      <c r="F33" s="4">
        <f t="shared" ca="1" si="1"/>
        <v>0.72098017759587707</v>
      </c>
    </row>
    <row r="34" spans="5:6" x14ac:dyDescent="0.25">
      <c r="E34" s="4">
        <f t="shared" ca="1" si="0"/>
        <v>0.87810784305865097</v>
      </c>
      <c r="F34" s="4">
        <f t="shared" ca="1" si="1"/>
        <v>0.69042966156918517</v>
      </c>
    </row>
    <row r="35" spans="5:6" x14ac:dyDescent="0.25">
      <c r="E35" s="4">
        <f t="shared" ca="1" si="0"/>
        <v>0.84358620185874666</v>
      </c>
      <c r="F35" s="4">
        <f t="shared" ca="1" si="1"/>
        <v>0.67352027752262023</v>
      </c>
    </row>
    <row r="36" spans="5:6" x14ac:dyDescent="0.25">
      <c r="E36" s="4">
        <f t="shared" ca="1" si="0"/>
        <v>0.44861229349536957</v>
      </c>
      <c r="F36" s="4">
        <f t="shared" ca="1" si="1"/>
        <v>0.5422933742201449</v>
      </c>
    </row>
    <row r="37" spans="5:6" x14ac:dyDescent="0.25">
      <c r="E37" s="4">
        <f t="shared" ca="1" si="0"/>
        <v>0.35667427660769535</v>
      </c>
      <c r="F37" s="4">
        <f t="shared" ca="1" si="1"/>
        <v>0.51384106804082119</v>
      </c>
    </row>
    <row r="38" spans="5:6" x14ac:dyDescent="0.25">
      <c r="E38" s="4">
        <f t="shared" ca="1" si="0"/>
        <v>2.7859000975788528E-2</v>
      </c>
      <c r="F38" s="4">
        <f t="shared" ca="1" si="1"/>
        <v>0.33431876753199519</v>
      </c>
    </row>
    <row r="39" spans="5:6" x14ac:dyDescent="0.25">
      <c r="E39" s="4">
        <f t="shared" ca="1" si="0"/>
        <v>0.31998535787529292</v>
      </c>
      <c r="F39" s="4">
        <f t="shared" ca="1" si="1"/>
        <v>0.50183188383351074</v>
      </c>
    </row>
    <row r="40" spans="5:6" x14ac:dyDescent="0.25">
      <c r="E40" s="4">
        <f t="shared" ca="1" si="0"/>
        <v>0.9706442985928716</v>
      </c>
      <c r="F40" s="4">
        <f t="shared" ca="1" si="1"/>
        <v>0.76364161071099901</v>
      </c>
    </row>
    <row r="41" spans="5:6" x14ac:dyDescent="0.25">
      <c r="E41" s="4">
        <f t="shared" ca="1" si="0"/>
        <v>0.12261533209546638</v>
      </c>
      <c r="F41" s="4">
        <f t="shared" ca="1" si="1"/>
        <v>0.41943223979414146</v>
      </c>
    </row>
    <row r="42" spans="5:6" x14ac:dyDescent="0.25">
      <c r="E42" s="4">
        <f t="shared" ca="1" si="0"/>
        <v>0.75258366023768197</v>
      </c>
      <c r="F42" s="4">
        <f t="shared" ca="1" si="1"/>
        <v>0.63712310237927872</v>
      </c>
    </row>
    <row r="43" spans="5:6" x14ac:dyDescent="0.25">
      <c r="E43" s="4">
        <f t="shared" ca="1" si="0"/>
        <v>0.92024664043093729</v>
      </c>
      <c r="F43" s="4">
        <f t="shared" ca="1" si="1"/>
        <v>0.71579393416806658</v>
      </c>
    </row>
    <row r="44" spans="5:6" x14ac:dyDescent="0.25">
      <c r="E44" s="4">
        <f t="shared" ca="1" si="0"/>
        <v>0.20248210608036921</v>
      </c>
      <c r="F44" s="4">
        <f t="shared" ca="1" si="1"/>
        <v>0.45826683264010148</v>
      </c>
    </row>
    <row r="45" spans="5:6" x14ac:dyDescent="0.25">
      <c r="E45" s="4">
        <f t="shared" ca="1" si="0"/>
        <v>0.83009960106508496</v>
      </c>
      <c r="F45" s="4">
        <f t="shared" ca="1" si="1"/>
        <v>0.667515099586796</v>
      </c>
    </row>
    <row r="46" spans="5:6" x14ac:dyDescent="0.25">
      <c r="E46" s="4">
        <f t="shared" ca="1" si="0"/>
        <v>0.84686110819098059</v>
      </c>
      <c r="F46" s="4">
        <f t="shared" ca="1" si="1"/>
        <v>0.67502280120520497</v>
      </c>
    </row>
    <row r="47" spans="5:6" x14ac:dyDescent="0.25">
      <c r="E47" s="4">
        <f t="shared" ca="1" si="0"/>
        <v>0.47713840539832952</v>
      </c>
      <c r="F47" s="4">
        <f t="shared" ca="1" si="1"/>
        <v>0.55084537185773907</v>
      </c>
    </row>
    <row r="48" spans="5:6" x14ac:dyDescent="0.25">
      <c r="E48" s="4">
        <f t="shared" ca="1" si="0"/>
        <v>0.23114175686501981</v>
      </c>
      <c r="F48" s="4">
        <f t="shared" ca="1" si="1"/>
        <v>0.46989268905676251</v>
      </c>
    </row>
    <row r="49" spans="5:6" x14ac:dyDescent="0.25">
      <c r="E49" s="4">
        <f t="shared" ca="1" si="0"/>
        <v>0.45066098881998373</v>
      </c>
      <c r="F49" s="4">
        <f t="shared" ca="1" si="1"/>
        <v>0.54291026832298805</v>
      </c>
    </row>
    <row r="50" spans="5:6" x14ac:dyDescent="0.25">
      <c r="E50" s="4">
        <f t="shared" ca="1" si="0"/>
        <v>0.21218505953928413</v>
      </c>
      <c r="F50" s="4">
        <f t="shared" ca="1" si="1"/>
        <v>0.46230001181794866</v>
      </c>
    </row>
    <row r="51" spans="5:6" x14ac:dyDescent="0.25">
      <c r="E51" s="4">
        <f t="shared" ca="1" si="0"/>
        <v>0.53685376182951194</v>
      </c>
      <c r="F51" s="4">
        <f t="shared" ca="1" si="1"/>
        <v>0.56861753823507488</v>
      </c>
    </row>
    <row r="52" spans="5:6" x14ac:dyDescent="0.25">
      <c r="E52" s="4">
        <f t="shared" ca="1" si="0"/>
        <v>0.93228364353710669</v>
      </c>
      <c r="F52" s="4">
        <f t="shared" ca="1" si="1"/>
        <v>0.72463790212676771</v>
      </c>
    </row>
    <row r="53" spans="5:6" x14ac:dyDescent="0.25">
      <c r="E53" s="4">
        <f t="shared" ca="1" si="0"/>
        <v>0.87666748914622994</v>
      </c>
      <c r="F53" s="4">
        <f t="shared" ca="1" si="1"/>
        <v>0.68966998798437129</v>
      </c>
    </row>
    <row r="54" spans="5:6" x14ac:dyDescent="0.25">
      <c r="E54" s="4">
        <f t="shared" ca="1" si="0"/>
        <v>0.18646535595177327</v>
      </c>
      <c r="F54" s="4">
        <f t="shared" ca="1" si="1"/>
        <v>0.45135802456095303</v>
      </c>
    </row>
    <row r="55" spans="5:6" x14ac:dyDescent="0.25">
      <c r="E55" s="4">
        <f t="shared" ca="1" si="0"/>
        <v>0.27308181910935703</v>
      </c>
      <c r="F55" s="4">
        <f t="shared" ca="1" si="1"/>
        <v>0.48559528874212915</v>
      </c>
    </row>
    <row r="56" spans="5:6" x14ac:dyDescent="0.25">
      <c r="E56" s="4">
        <f t="shared" ca="1" si="0"/>
        <v>0.3474396250364391</v>
      </c>
      <c r="F56" s="4">
        <f t="shared" ca="1" si="1"/>
        <v>0.51086466412145004</v>
      </c>
    </row>
    <row r="57" spans="5:6" x14ac:dyDescent="0.25">
      <c r="E57" s="4">
        <f t="shared" ca="1" si="0"/>
        <v>0.95058849950242519</v>
      </c>
      <c r="F57" s="4">
        <f t="shared" ca="1" si="1"/>
        <v>0.74045320042317653</v>
      </c>
    </row>
    <row r="58" spans="5:6" x14ac:dyDescent="0.25">
      <c r="E58" s="4">
        <f t="shared" ca="1" si="0"/>
        <v>0.75524344465675908</v>
      </c>
      <c r="F58" s="4">
        <f t="shared" ca="1" si="1"/>
        <v>0.63807968688984662</v>
      </c>
    </row>
    <row r="59" spans="5:6" x14ac:dyDescent="0.25">
      <c r="E59" s="4">
        <f t="shared" ca="1" si="0"/>
        <v>0.44866032654163135</v>
      </c>
      <c r="F59" s="4">
        <f t="shared" ca="1" si="1"/>
        <v>0.54230784333665549</v>
      </c>
    </row>
    <row r="60" spans="5:6" x14ac:dyDescent="0.25">
      <c r="E60" s="4">
        <f t="shared" ca="1" si="0"/>
        <v>0.37950008628261134</v>
      </c>
      <c r="F60" s="4">
        <f t="shared" ca="1" si="1"/>
        <v>0.52108502207409735</v>
      </c>
    </row>
    <row r="61" spans="5:6" x14ac:dyDescent="0.25">
      <c r="E61" s="4">
        <f t="shared" ca="1" si="0"/>
        <v>0.6869934568152074</v>
      </c>
      <c r="F61" s="4">
        <f t="shared" ca="1" si="1"/>
        <v>0.61478253456211518</v>
      </c>
    </row>
    <row r="62" spans="5:6" x14ac:dyDescent="0.25">
      <c r="E62" s="4">
        <f t="shared" ca="1" si="0"/>
        <v>0.630449629516877</v>
      </c>
      <c r="F62" s="4">
        <f t="shared" ca="1" si="1"/>
        <v>0.59687960130086304</v>
      </c>
    </row>
    <row r="63" spans="5:6" x14ac:dyDescent="0.25">
      <c r="E63" s="4">
        <f t="shared" ca="1" si="0"/>
        <v>0.61747920234356035</v>
      </c>
      <c r="F63" s="4">
        <f t="shared" ca="1" si="1"/>
        <v>0.59288796409855948</v>
      </c>
    </row>
    <row r="64" spans="5:6" x14ac:dyDescent="0.25">
      <c r="E64" s="4">
        <f t="shared" ca="1" si="0"/>
        <v>7.4603102555123924E-2</v>
      </c>
      <c r="F64" s="4">
        <f t="shared" ca="1" si="1"/>
        <v>0.38697878791023499</v>
      </c>
    </row>
    <row r="65" spans="5:6" x14ac:dyDescent="0.25">
      <c r="E65" s="4">
        <f t="shared" ca="1" si="0"/>
        <v>0.39105344850621759</v>
      </c>
      <c r="F65" s="4">
        <f t="shared" ca="1" si="1"/>
        <v>0.52469764657384665</v>
      </c>
    </row>
    <row r="66" spans="5:6" x14ac:dyDescent="0.25">
      <c r="E66" s="4">
        <f t="shared" ca="1" si="0"/>
        <v>0.83494631283289233</v>
      </c>
      <c r="F66" s="4">
        <f t="shared" ca="1" si="1"/>
        <v>0.66964096784536031</v>
      </c>
    </row>
    <row r="67" spans="5:6" x14ac:dyDescent="0.25">
      <c r="E67" s="4">
        <f t="shared" ca="1" si="0"/>
        <v>0.79182105900159483</v>
      </c>
      <c r="F67" s="4">
        <f t="shared" ca="1" si="1"/>
        <v>0.65177828654345527</v>
      </c>
    </row>
    <row r="68" spans="5:6" x14ac:dyDescent="0.25">
      <c r="E68" s="4">
        <f t="shared" ref="E68:E131" ca="1" si="2">RAND()</f>
        <v>0.84580109891957389</v>
      </c>
      <c r="F68" s="4">
        <f t="shared" ref="F68:F131" ca="1" si="3">_xlfn.BETA.INV(E68,$C$3,$C$4)</f>
        <v>0.67453445323882288</v>
      </c>
    </row>
    <row r="69" spans="5:6" x14ac:dyDescent="0.25">
      <c r="E69" s="4">
        <f t="shared" ca="1" si="2"/>
        <v>0.79817112111726318</v>
      </c>
      <c r="F69" s="4">
        <f t="shared" ca="1" si="3"/>
        <v>0.65427550804029955</v>
      </c>
    </row>
    <row r="70" spans="5:6" x14ac:dyDescent="0.25">
      <c r="E70" s="4">
        <f t="shared" ca="1" si="2"/>
        <v>6.7531594099294323E-2</v>
      </c>
      <c r="F70" s="4">
        <f t="shared" ca="1" si="3"/>
        <v>0.38102861986204067</v>
      </c>
    </row>
    <row r="71" spans="5:6" x14ac:dyDescent="0.25">
      <c r="E71" s="4">
        <f t="shared" ca="1" si="2"/>
        <v>0.29108266883943756</v>
      </c>
      <c r="F71" s="4">
        <f t="shared" ca="1" si="3"/>
        <v>0.49196577012555642</v>
      </c>
    </row>
    <row r="72" spans="5:6" x14ac:dyDescent="0.25">
      <c r="E72" s="4">
        <f t="shared" ca="1" si="2"/>
        <v>0.26146362359040687</v>
      </c>
      <c r="F72" s="4">
        <f t="shared" ca="1" si="3"/>
        <v>0.48137592084366426</v>
      </c>
    </row>
    <row r="73" spans="5:6" x14ac:dyDescent="0.25">
      <c r="E73" s="4">
        <f t="shared" ca="1" si="2"/>
        <v>0.96188107535351541</v>
      </c>
      <c r="F73" s="4">
        <f t="shared" ca="1" si="3"/>
        <v>0.75242289640149462</v>
      </c>
    </row>
    <row r="74" spans="5:6" x14ac:dyDescent="0.25">
      <c r="E74" s="4">
        <f t="shared" ca="1" si="2"/>
        <v>0.9805714134610356</v>
      </c>
      <c r="F74" s="4">
        <f t="shared" ca="1" si="3"/>
        <v>0.77989409177772961</v>
      </c>
    </row>
    <row r="75" spans="5:6" x14ac:dyDescent="0.25">
      <c r="E75" s="4">
        <f t="shared" ca="1" si="2"/>
        <v>3.1920519636460254E-3</v>
      </c>
      <c r="F75" s="4">
        <f t="shared" ca="1" si="3"/>
        <v>0.25091054990673417</v>
      </c>
    </row>
    <row r="76" spans="5:6" x14ac:dyDescent="0.25">
      <c r="E76" s="4">
        <f t="shared" ca="1" si="2"/>
        <v>0.76858909560907995</v>
      </c>
      <c r="F76" s="4">
        <f t="shared" ca="1" si="3"/>
        <v>0.64295453076391307</v>
      </c>
    </row>
    <row r="77" spans="5:6" x14ac:dyDescent="0.25">
      <c r="E77" s="4">
        <f t="shared" ca="1" si="2"/>
        <v>7.1934877387616392E-2</v>
      </c>
      <c r="F77" s="4">
        <f t="shared" ca="1" si="3"/>
        <v>0.38478349236033904</v>
      </c>
    </row>
    <row r="78" spans="5:6" x14ac:dyDescent="0.25">
      <c r="E78" s="4">
        <f t="shared" ca="1" si="2"/>
        <v>0.71762146379400671</v>
      </c>
      <c r="F78" s="4">
        <f t="shared" ca="1" si="3"/>
        <v>0.62494761618958838</v>
      </c>
    </row>
    <row r="79" spans="5:6" x14ac:dyDescent="0.25">
      <c r="E79" s="4">
        <f t="shared" ca="1" si="2"/>
        <v>0.4492132984901015</v>
      </c>
      <c r="F79" s="4">
        <f t="shared" ca="1" si="3"/>
        <v>0.54247439690661392</v>
      </c>
    </row>
    <row r="80" spans="5:6" x14ac:dyDescent="0.25">
      <c r="E80" s="4">
        <f t="shared" ca="1" si="2"/>
        <v>0.95530156037689762</v>
      </c>
      <c r="F80" s="4">
        <f t="shared" ca="1" si="3"/>
        <v>0.74518206728060621</v>
      </c>
    </row>
    <row r="81" spans="5:6" x14ac:dyDescent="0.25">
      <c r="E81" s="4">
        <f t="shared" ca="1" si="2"/>
        <v>0.61211671328488837</v>
      </c>
      <c r="F81" s="4">
        <f t="shared" ca="1" si="3"/>
        <v>0.59124724012511354</v>
      </c>
    </row>
    <row r="82" spans="5:6" x14ac:dyDescent="0.25">
      <c r="E82" s="4">
        <f t="shared" ca="1" si="2"/>
        <v>0.34782269005222943</v>
      </c>
      <c r="F82" s="4">
        <f t="shared" ca="1" si="3"/>
        <v>0.51098870148275277</v>
      </c>
    </row>
    <row r="83" spans="5:6" x14ac:dyDescent="0.25">
      <c r="E83" s="4">
        <f t="shared" ca="1" si="2"/>
        <v>0.67589506313309078</v>
      </c>
      <c r="F83" s="4">
        <f t="shared" ca="1" si="3"/>
        <v>0.61119117815355839</v>
      </c>
    </row>
    <row r="84" spans="5:6" x14ac:dyDescent="0.25">
      <c r="E84" s="4">
        <f t="shared" ca="1" si="2"/>
        <v>0.32519140617337283</v>
      </c>
      <c r="F84" s="4">
        <f t="shared" ca="1" si="3"/>
        <v>0.50356779309625666</v>
      </c>
    </row>
    <row r="85" spans="5:6" x14ac:dyDescent="0.25">
      <c r="E85" s="4">
        <f t="shared" ca="1" si="2"/>
        <v>4.9759087881053543E-2</v>
      </c>
      <c r="F85" s="4">
        <f t="shared" ca="1" si="3"/>
        <v>0.36374598728280172</v>
      </c>
    </row>
    <row r="86" spans="5:6" x14ac:dyDescent="0.25">
      <c r="E86" s="4">
        <f t="shared" ca="1" si="2"/>
        <v>0.30195867560173861</v>
      </c>
      <c r="F86" s="4">
        <f t="shared" ca="1" si="3"/>
        <v>0.49572676663134024</v>
      </c>
    </row>
    <row r="87" spans="5:6" x14ac:dyDescent="0.25">
      <c r="E87" s="4">
        <f t="shared" ca="1" si="2"/>
        <v>9.2228765781050215E-2</v>
      </c>
      <c r="F87" s="4">
        <f t="shared" ca="1" si="3"/>
        <v>0.40023059761677532</v>
      </c>
    </row>
    <row r="88" spans="5:6" x14ac:dyDescent="0.25">
      <c r="E88" s="4">
        <f t="shared" ca="1" si="2"/>
        <v>0.67653091790695252</v>
      </c>
      <c r="F88" s="4">
        <f t="shared" ca="1" si="3"/>
        <v>0.61139576719827771</v>
      </c>
    </row>
    <row r="89" spans="5:6" x14ac:dyDescent="0.25">
      <c r="E89" s="4">
        <f t="shared" ca="1" si="2"/>
        <v>0.24547866603276403</v>
      </c>
      <c r="F89" s="4">
        <f t="shared" ca="1" si="3"/>
        <v>0.47541397687080444</v>
      </c>
    </row>
    <row r="90" spans="5:6" x14ac:dyDescent="0.25">
      <c r="E90" s="4">
        <f t="shared" ca="1" si="2"/>
        <v>0.81783899367213342</v>
      </c>
      <c r="F90" s="4">
        <f t="shared" ca="1" si="3"/>
        <v>0.66228365966212976</v>
      </c>
    </row>
    <row r="91" spans="5:6" x14ac:dyDescent="0.25">
      <c r="E91" s="4">
        <f t="shared" ca="1" si="2"/>
        <v>0.95709549103420055</v>
      </c>
      <c r="F91" s="4">
        <f t="shared" ca="1" si="3"/>
        <v>0.74707574301831525</v>
      </c>
    </row>
    <row r="92" spans="5:6" x14ac:dyDescent="0.25">
      <c r="E92" s="4">
        <f t="shared" ca="1" si="2"/>
        <v>0.70903598069194762</v>
      </c>
      <c r="F92" s="4">
        <f t="shared" ca="1" si="3"/>
        <v>0.62205680879356529</v>
      </c>
    </row>
    <row r="93" spans="5:6" x14ac:dyDescent="0.25">
      <c r="E93" s="4">
        <f t="shared" ca="1" si="2"/>
        <v>0.50090382129569322</v>
      </c>
      <c r="F93" s="4">
        <f t="shared" ca="1" si="3"/>
        <v>0.55792656935504281</v>
      </c>
    </row>
    <row r="94" spans="5:6" x14ac:dyDescent="0.25">
      <c r="E94" s="4">
        <f t="shared" ca="1" si="2"/>
        <v>0.3671857647320238</v>
      </c>
      <c r="F94" s="4">
        <f t="shared" ca="1" si="3"/>
        <v>0.51719583044664652</v>
      </c>
    </row>
    <row r="95" spans="5:6" x14ac:dyDescent="0.25">
      <c r="E95" s="4">
        <f t="shared" ca="1" si="2"/>
        <v>3.1501061998442603E-2</v>
      </c>
      <c r="F95" s="4">
        <f t="shared" ca="1" si="3"/>
        <v>0.34022355553882055</v>
      </c>
    </row>
    <row r="96" spans="5:6" x14ac:dyDescent="0.25">
      <c r="E96" s="4">
        <f t="shared" ca="1" si="2"/>
        <v>0.10440873164227737</v>
      </c>
      <c r="F96" s="4">
        <f t="shared" ca="1" si="3"/>
        <v>0.40838092591541886</v>
      </c>
    </row>
    <row r="97" spans="5:6" x14ac:dyDescent="0.25">
      <c r="E97" s="4">
        <f t="shared" ca="1" si="2"/>
        <v>0.83849786764378376</v>
      </c>
      <c r="F97" s="4">
        <f t="shared" ca="1" si="3"/>
        <v>0.6712212467054719</v>
      </c>
    </row>
    <row r="98" spans="5:6" x14ac:dyDescent="0.25">
      <c r="E98" s="4">
        <f t="shared" ca="1" si="2"/>
        <v>0.86755102000549866</v>
      </c>
      <c r="F98" s="4">
        <f t="shared" ca="1" si="3"/>
        <v>0.68498348333077264</v>
      </c>
    </row>
    <row r="99" spans="5:6" x14ac:dyDescent="0.25">
      <c r="E99" s="4">
        <f t="shared" ca="1" si="2"/>
        <v>0.33504651643492134</v>
      </c>
      <c r="F99" s="4">
        <f t="shared" ca="1" si="3"/>
        <v>0.50682335043004312</v>
      </c>
    </row>
    <row r="100" spans="5:6" x14ac:dyDescent="0.25">
      <c r="E100" s="4">
        <f t="shared" ca="1" si="2"/>
        <v>0.18217278761750355</v>
      </c>
      <c r="F100" s="4">
        <f t="shared" ca="1" si="3"/>
        <v>0.44944763535760468</v>
      </c>
    </row>
    <row r="101" spans="5:6" x14ac:dyDescent="0.25">
      <c r="E101" s="4">
        <f t="shared" ca="1" si="2"/>
        <v>0.85728998420097391</v>
      </c>
      <c r="F101" s="4">
        <f t="shared" ca="1" si="3"/>
        <v>0.67993644084068983</v>
      </c>
    </row>
    <row r="102" spans="5:6" x14ac:dyDescent="0.25">
      <c r="E102" s="4">
        <f t="shared" ca="1" si="2"/>
        <v>0.69316931354059252</v>
      </c>
      <c r="F102" s="4">
        <f t="shared" ca="1" si="3"/>
        <v>0.61680069059119635</v>
      </c>
    </row>
    <row r="103" spans="5:6" x14ac:dyDescent="0.25">
      <c r="E103" s="4">
        <f t="shared" ca="1" si="2"/>
        <v>2.4869020185374624E-2</v>
      </c>
      <c r="F103" s="4">
        <f t="shared" ca="1" si="3"/>
        <v>0.32900416569725677</v>
      </c>
    </row>
    <row r="104" spans="5:6" x14ac:dyDescent="0.25">
      <c r="E104" s="4">
        <f t="shared" ca="1" si="2"/>
        <v>0.23282436727338185</v>
      </c>
      <c r="F104" s="4">
        <f t="shared" ca="1" si="3"/>
        <v>0.47054993316499205</v>
      </c>
    </row>
    <row r="105" spans="5:6" x14ac:dyDescent="0.25">
      <c r="E105" s="4">
        <f t="shared" ca="1" si="2"/>
        <v>0.8794603528121242</v>
      </c>
      <c r="F105" s="4">
        <f t="shared" ca="1" si="3"/>
        <v>0.69114807034837011</v>
      </c>
    </row>
    <row r="106" spans="5:6" x14ac:dyDescent="0.25">
      <c r="E106" s="4">
        <f t="shared" ca="1" si="2"/>
        <v>0.17372553816579195</v>
      </c>
      <c r="F106" s="4">
        <f t="shared" ca="1" si="3"/>
        <v>0.44560799551291091</v>
      </c>
    </row>
    <row r="107" spans="5:6" x14ac:dyDescent="0.25">
      <c r="E107" s="4">
        <f t="shared" ca="1" si="2"/>
        <v>0.74510682088342839</v>
      </c>
      <c r="F107" s="4">
        <f t="shared" ca="1" si="3"/>
        <v>0.63445891133039678</v>
      </c>
    </row>
    <row r="108" spans="5:6" x14ac:dyDescent="0.25">
      <c r="E108" s="4">
        <f t="shared" ca="1" si="2"/>
        <v>0.92351528459988075</v>
      </c>
      <c r="F108" s="4">
        <f t="shared" ca="1" si="3"/>
        <v>0.71810085561123993</v>
      </c>
    </row>
    <row r="109" spans="5:6" x14ac:dyDescent="0.25">
      <c r="E109" s="4">
        <f t="shared" ca="1" si="2"/>
        <v>0.42105727224728617</v>
      </c>
      <c r="F109" s="4">
        <f t="shared" ca="1" si="3"/>
        <v>0.53394140629634967</v>
      </c>
    </row>
    <row r="110" spans="5:6" x14ac:dyDescent="0.25">
      <c r="E110" s="4">
        <f t="shared" ca="1" si="2"/>
        <v>0.25135578216415611</v>
      </c>
      <c r="F110" s="4">
        <f t="shared" ca="1" si="3"/>
        <v>0.47762839038145882</v>
      </c>
    </row>
    <row r="111" spans="5:6" x14ac:dyDescent="0.25">
      <c r="E111" s="4">
        <f t="shared" ca="1" si="2"/>
        <v>0.51468532414593071</v>
      </c>
      <c r="F111" s="4">
        <f t="shared" ca="1" si="3"/>
        <v>0.56202466493786063</v>
      </c>
    </row>
    <row r="112" spans="5:6" x14ac:dyDescent="0.25">
      <c r="E112" s="4">
        <f t="shared" ca="1" si="2"/>
        <v>0.8657691055653417</v>
      </c>
      <c r="F112" s="4">
        <f t="shared" ca="1" si="3"/>
        <v>0.68409058748087148</v>
      </c>
    </row>
    <row r="113" spans="5:6" x14ac:dyDescent="0.25">
      <c r="E113" s="4">
        <f t="shared" ca="1" si="2"/>
        <v>0.85682150545818769</v>
      </c>
      <c r="F113" s="4">
        <f t="shared" ca="1" si="3"/>
        <v>0.67971126357181844</v>
      </c>
    </row>
    <row r="114" spans="5:6" x14ac:dyDescent="0.25">
      <c r="E114" s="4">
        <f t="shared" ca="1" si="2"/>
        <v>0.93860749274320676</v>
      </c>
      <c r="F114" s="4">
        <f t="shared" ca="1" si="3"/>
        <v>0.72972140718224621</v>
      </c>
    </row>
    <row r="115" spans="5:6" x14ac:dyDescent="0.25">
      <c r="E115" s="4">
        <f t="shared" ca="1" si="2"/>
        <v>0.38186819585130971</v>
      </c>
      <c r="F115" s="4">
        <f t="shared" ca="1" si="3"/>
        <v>0.52182823721093607</v>
      </c>
    </row>
    <row r="116" spans="5:6" x14ac:dyDescent="0.25">
      <c r="E116" s="4">
        <f t="shared" ca="1" si="2"/>
        <v>0.74663258681600708</v>
      </c>
      <c r="F116" s="4">
        <f t="shared" ca="1" si="3"/>
        <v>0.63499968115295169</v>
      </c>
    </row>
    <row r="117" spans="5:6" x14ac:dyDescent="0.25">
      <c r="E117" s="4">
        <f t="shared" ca="1" si="2"/>
        <v>0.17516694357215046</v>
      </c>
      <c r="F117" s="4">
        <f t="shared" ca="1" si="3"/>
        <v>0.4462710167790977</v>
      </c>
    </row>
    <row r="118" spans="5:6" x14ac:dyDescent="0.25">
      <c r="E118" s="4">
        <f t="shared" ca="1" si="2"/>
        <v>0.58246975723417194</v>
      </c>
      <c r="F118" s="4">
        <f t="shared" ca="1" si="3"/>
        <v>0.5822598400172796</v>
      </c>
    </row>
    <row r="119" spans="5:6" x14ac:dyDescent="0.25">
      <c r="E119" s="4">
        <f t="shared" ca="1" si="2"/>
        <v>0.40982555953364441</v>
      </c>
      <c r="F119" s="4">
        <f t="shared" ca="1" si="3"/>
        <v>0.53050210572422707</v>
      </c>
    </row>
    <row r="120" spans="5:6" x14ac:dyDescent="0.25">
      <c r="E120" s="4">
        <f t="shared" ca="1" si="2"/>
        <v>0.42978683503164694</v>
      </c>
      <c r="F120" s="4">
        <f t="shared" ca="1" si="3"/>
        <v>0.53659946087193711</v>
      </c>
    </row>
    <row r="121" spans="5:6" x14ac:dyDescent="0.25">
      <c r="E121" s="4">
        <f t="shared" ca="1" si="2"/>
        <v>0.79832868391305922</v>
      </c>
      <c r="F121" s="4">
        <f t="shared" ca="1" si="3"/>
        <v>0.65433798355180839</v>
      </c>
    </row>
    <row r="122" spans="5:6" x14ac:dyDescent="0.25">
      <c r="E122" s="4">
        <f t="shared" ca="1" si="2"/>
        <v>0.60494801096600881</v>
      </c>
      <c r="F122" s="4">
        <f t="shared" ca="1" si="3"/>
        <v>0.5890618022811327</v>
      </c>
    </row>
    <row r="123" spans="5:6" x14ac:dyDescent="0.25">
      <c r="E123" s="4">
        <f t="shared" ca="1" si="2"/>
        <v>0.21241018491988861</v>
      </c>
      <c r="F123" s="4">
        <f t="shared" ca="1" si="3"/>
        <v>0.4623923380088022</v>
      </c>
    </row>
    <row r="124" spans="5:6" x14ac:dyDescent="0.25">
      <c r="E124" s="4">
        <f t="shared" ca="1" si="2"/>
        <v>0.43652652857208007</v>
      </c>
      <c r="F124" s="4">
        <f t="shared" ca="1" si="3"/>
        <v>0.53864353557754685</v>
      </c>
    </row>
    <row r="125" spans="5:6" x14ac:dyDescent="0.25">
      <c r="E125" s="4">
        <f t="shared" ca="1" si="2"/>
        <v>0.28773245202226405</v>
      </c>
      <c r="F125" s="4">
        <f t="shared" ca="1" si="3"/>
        <v>0.49079441779307403</v>
      </c>
    </row>
    <row r="126" spans="5:6" x14ac:dyDescent="0.25">
      <c r="E126" s="4">
        <f t="shared" ca="1" si="2"/>
        <v>0.35881953786347087</v>
      </c>
      <c r="F126" s="4">
        <f t="shared" ca="1" si="3"/>
        <v>0.51452850823860619</v>
      </c>
    </row>
    <row r="127" spans="5:6" x14ac:dyDescent="0.25">
      <c r="E127" s="4">
        <f t="shared" ca="1" si="2"/>
        <v>0.90655365661935117</v>
      </c>
      <c r="F127" s="4">
        <f t="shared" ca="1" si="3"/>
        <v>0.70676040743977497</v>
      </c>
    </row>
    <row r="128" spans="5:6" x14ac:dyDescent="0.25">
      <c r="E128" s="4">
        <f t="shared" ca="1" si="2"/>
        <v>0.44118254376008204</v>
      </c>
      <c r="F128" s="4">
        <f t="shared" ca="1" si="3"/>
        <v>0.54005188190167619</v>
      </c>
    </row>
    <row r="129" spans="5:6" x14ac:dyDescent="0.25">
      <c r="E129" s="4">
        <f t="shared" ca="1" si="2"/>
        <v>8.3548829214331488E-2</v>
      </c>
      <c r="F129" s="4">
        <f t="shared" ca="1" si="3"/>
        <v>0.39395241859495789</v>
      </c>
    </row>
    <row r="130" spans="5:6" x14ac:dyDescent="0.25">
      <c r="E130" s="4">
        <f t="shared" ca="1" si="2"/>
        <v>0.39544672435651718</v>
      </c>
      <c r="F130" s="4">
        <f t="shared" ca="1" si="3"/>
        <v>0.52606295604124054</v>
      </c>
    </row>
    <row r="131" spans="5:6" x14ac:dyDescent="0.25">
      <c r="E131" s="4">
        <f t="shared" ca="1" si="2"/>
        <v>0.47132565293969375</v>
      </c>
      <c r="F131" s="4">
        <f t="shared" ca="1" si="3"/>
        <v>0.54910850448485415</v>
      </c>
    </row>
    <row r="132" spans="5:6" x14ac:dyDescent="0.25">
      <c r="E132" s="4">
        <f t="shared" ref="E132:E195" ca="1" si="4">RAND()</f>
        <v>0.79144279860873656</v>
      </c>
      <c r="F132" s="4">
        <f t="shared" ref="F132:F195" ca="1" si="5">_xlfn.BETA.INV(E132,$C$3,$C$4)</f>
        <v>0.65163077551130444</v>
      </c>
    </row>
    <row r="133" spans="5:6" x14ac:dyDescent="0.25">
      <c r="E133" s="4">
        <f t="shared" ca="1" si="4"/>
        <v>0.91169457742509907</v>
      </c>
      <c r="F133" s="4">
        <f t="shared" ca="1" si="5"/>
        <v>0.71004247933964204</v>
      </c>
    </row>
    <row r="134" spans="5:6" x14ac:dyDescent="0.25">
      <c r="E134" s="4">
        <f t="shared" ca="1" si="4"/>
        <v>0.41138591809613523</v>
      </c>
      <c r="F134" s="4">
        <f t="shared" ca="1" si="5"/>
        <v>0.53098130600498228</v>
      </c>
    </row>
    <row r="135" spans="5:6" x14ac:dyDescent="0.25">
      <c r="E135" s="4">
        <f t="shared" ca="1" si="4"/>
        <v>0.18616801905704383</v>
      </c>
      <c r="F135" s="4">
        <f t="shared" ca="1" si="5"/>
        <v>0.45122654288954989</v>
      </c>
    </row>
    <row r="136" spans="5:6" x14ac:dyDescent="0.25">
      <c r="E136" s="4">
        <f t="shared" ca="1" si="4"/>
        <v>0.24738356471962375</v>
      </c>
      <c r="F136" s="4">
        <f t="shared" ca="1" si="5"/>
        <v>0.47613468631621719</v>
      </c>
    </row>
    <row r="137" spans="5:6" x14ac:dyDescent="0.25">
      <c r="E137" s="4">
        <f t="shared" ca="1" si="4"/>
        <v>0.95620377592106387</v>
      </c>
      <c r="F137" s="4">
        <f t="shared" ca="1" si="5"/>
        <v>0.74612749471141748</v>
      </c>
    </row>
    <row r="138" spans="5:6" x14ac:dyDescent="0.25">
      <c r="E138" s="4">
        <f t="shared" ca="1" si="4"/>
        <v>0.39358380148033323</v>
      </c>
      <c r="F138" s="4">
        <f t="shared" ca="1" si="5"/>
        <v>0.52548455235517777</v>
      </c>
    </row>
    <row r="139" spans="5:6" x14ac:dyDescent="0.25">
      <c r="E139" s="4">
        <f t="shared" ca="1" si="4"/>
        <v>0.7753776705747002</v>
      </c>
      <c r="F139" s="4">
        <f t="shared" ca="1" si="5"/>
        <v>0.64548575507100203</v>
      </c>
    </row>
    <row r="140" spans="5:6" x14ac:dyDescent="0.25">
      <c r="E140" s="4">
        <f t="shared" ca="1" si="4"/>
        <v>0.97414302024997745</v>
      </c>
      <c r="F140" s="4">
        <f t="shared" ca="1" si="5"/>
        <v>0.76882001529931765</v>
      </c>
    </row>
    <row r="141" spans="5:6" x14ac:dyDescent="0.25">
      <c r="E141" s="4">
        <f t="shared" ca="1" si="4"/>
        <v>0.95140193267950779</v>
      </c>
      <c r="F141" s="4">
        <f t="shared" ca="1" si="5"/>
        <v>0.74124572230131469</v>
      </c>
    </row>
    <row r="142" spans="5:6" x14ac:dyDescent="0.25">
      <c r="E142" s="4">
        <f t="shared" ca="1" si="4"/>
        <v>0.68726009955883516</v>
      </c>
      <c r="F142" s="4">
        <f t="shared" ca="1" si="5"/>
        <v>0.61486936779831292</v>
      </c>
    </row>
    <row r="143" spans="5:6" x14ac:dyDescent="0.25">
      <c r="E143" s="4">
        <f t="shared" ca="1" si="4"/>
        <v>4.1934197790723049E-2</v>
      </c>
      <c r="F143" s="4">
        <f t="shared" ca="1" si="5"/>
        <v>0.35463853499855258</v>
      </c>
    </row>
    <row r="144" spans="5:6" x14ac:dyDescent="0.25">
      <c r="E144" s="4">
        <f t="shared" ca="1" si="4"/>
        <v>0.72553250572374006</v>
      </c>
      <c r="F144" s="4">
        <f t="shared" ca="1" si="5"/>
        <v>0.62764320574389565</v>
      </c>
    </row>
    <row r="145" spans="5:6" x14ac:dyDescent="0.25">
      <c r="E145" s="4">
        <f t="shared" ca="1" si="4"/>
        <v>0.64740732912679533</v>
      </c>
      <c r="F145" s="4">
        <f t="shared" ca="1" si="5"/>
        <v>0.60215458949396328</v>
      </c>
    </row>
    <row r="146" spans="5:6" x14ac:dyDescent="0.25">
      <c r="E146" s="4">
        <f t="shared" ca="1" si="4"/>
        <v>0.73894441456646009</v>
      </c>
      <c r="F146" s="4">
        <f t="shared" ca="1" si="5"/>
        <v>0.63228933441235791</v>
      </c>
    </row>
    <row r="147" spans="5:6" x14ac:dyDescent="0.25">
      <c r="E147" s="4">
        <f t="shared" ca="1" si="4"/>
        <v>7.8738118496450404E-2</v>
      </c>
      <c r="F147" s="4">
        <f t="shared" ca="1" si="5"/>
        <v>0.3902722875817462</v>
      </c>
    </row>
    <row r="148" spans="5:6" x14ac:dyDescent="0.25">
      <c r="E148" s="4">
        <f t="shared" ca="1" si="4"/>
        <v>0.91340607677577934</v>
      </c>
      <c r="F148" s="4">
        <f t="shared" ca="1" si="5"/>
        <v>0.71116294392433521</v>
      </c>
    </row>
    <row r="149" spans="5:6" x14ac:dyDescent="0.25">
      <c r="E149" s="4">
        <f t="shared" ca="1" si="4"/>
        <v>0.36006142706872513</v>
      </c>
      <c r="F149" s="4">
        <f t="shared" ca="1" si="5"/>
        <v>0.51492580260650522</v>
      </c>
    </row>
    <row r="150" spans="5:6" x14ac:dyDescent="0.25">
      <c r="E150" s="4">
        <f t="shared" ca="1" si="4"/>
        <v>0.80573689043442032</v>
      </c>
      <c r="F150" s="4">
        <f t="shared" ca="1" si="5"/>
        <v>0.65730477176159219</v>
      </c>
    </row>
    <row r="151" spans="5:6" x14ac:dyDescent="0.25">
      <c r="E151" s="4">
        <f t="shared" ca="1" si="4"/>
        <v>0.7279150219770314</v>
      </c>
      <c r="F151" s="4">
        <f t="shared" ca="1" si="5"/>
        <v>0.62846134284007493</v>
      </c>
    </row>
    <row r="152" spans="5:6" x14ac:dyDescent="0.25">
      <c r="E152" s="4">
        <f t="shared" ca="1" si="4"/>
        <v>0.13447590756210326</v>
      </c>
      <c r="F152" s="4">
        <f t="shared" ca="1" si="5"/>
        <v>0.42605362438923439</v>
      </c>
    </row>
    <row r="153" spans="5:6" x14ac:dyDescent="0.25">
      <c r="E153" s="4">
        <f t="shared" ca="1" si="4"/>
        <v>0.21748914504106387</v>
      </c>
      <c r="F153" s="4">
        <f t="shared" ca="1" si="5"/>
        <v>0.46446090306559679</v>
      </c>
    </row>
    <row r="154" spans="5:6" x14ac:dyDescent="0.25">
      <c r="E154" s="4">
        <f t="shared" ca="1" si="4"/>
        <v>0.52190611680611121</v>
      </c>
      <c r="F154" s="4">
        <f t="shared" ca="1" si="5"/>
        <v>0.56417136446748606</v>
      </c>
    </row>
    <row r="155" spans="5:6" x14ac:dyDescent="0.25">
      <c r="E155" s="4">
        <f t="shared" ca="1" si="4"/>
        <v>0.23616816134040919</v>
      </c>
      <c r="F155" s="4">
        <f t="shared" ca="1" si="5"/>
        <v>0.47184854633616208</v>
      </c>
    </row>
    <row r="156" spans="5:6" x14ac:dyDescent="0.25">
      <c r="E156" s="4">
        <f t="shared" ca="1" si="4"/>
        <v>0.39645352818457447</v>
      </c>
      <c r="F156" s="4">
        <f t="shared" ca="1" si="5"/>
        <v>0.52637522421087568</v>
      </c>
    </row>
    <row r="157" spans="5:6" x14ac:dyDescent="0.25">
      <c r="E157" s="4">
        <f t="shared" ca="1" si="4"/>
        <v>5.1103979353156359E-2</v>
      </c>
      <c r="F157" s="4">
        <f t="shared" ca="1" si="5"/>
        <v>0.36520104102798356</v>
      </c>
    </row>
    <row r="158" spans="5:6" x14ac:dyDescent="0.25">
      <c r="E158" s="4">
        <f t="shared" ca="1" si="4"/>
        <v>1.9932969785593224E-3</v>
      </c>
      <c r="F158" s="4">
        <f t="shared" ca="1" si="5"/>
        <v>0.23665048665692714</v>
      </c>
    </row>
    <row r="159" spans="5:6" x14ac:dyDescent="0.25">
      <c r="E159" s="4">
        <f t="shared" ca="1" si="4"/>
        <v>0.43595501635977529</v>
      </c>
      <c r="F159" s="4">
        <f t="shared" ca="1" si="5"/>
        <v>0.53847045868342103</v>
      </c>
    </row>
    <row r="160" spans="5:6" x14ac:dyDescent="0.25">
      <c r="E160" s="4">
        <f t="shared" ca="1" si="4"/>
        <v>0.36422782335682757</v>
      </c>
      <c r="F160" s="4">
        <f t="shared" ca="1" si="5"/>
        <v>0.5162551994836142</v>
      </c>
    </row>
    <row r="161" spans="5:6" x14ac:dyDescent="0.25">
      <c r="E161" s="4">
        <f t="shared" ca="1" si="4"/>
        <v>0.80930237018659712</v>
      </c>
      <c r="F161" s="4">
        <f t="shared" ca="1" si="5"/>
        <v>0.65875392769273522</v>
      </c>
    </row>
    <row r="162" spans="5:6" x14ac:dyDescent="0.25">
      <c r="E162" s="4">
        <f t="shared" ca="1" si="4"/>
        <v>0.17237098306518905</v>
      </c>
      <c r="F162" s="4">
        <f t="shared" ca="1" si="5"/>
        <v>0.44498187622278312</v>
      </c>
    </row>
    <row r="163" spans="5:6" x14ac:dyDescent="0.25">
      <c r="E163" s="4">
        <f t="shared" ca="1" si="4"/>
        <v>5.9759779057847018E-2</v>
      </c>
      <c r="F163" s="4">
        <f t="shared" ca="1" si="5"/>
        <v>0.37394216626800592</v>
      </c>
    </row>
    <row r="164" spans="5:6" x14ac:dyDescent="0.25">
      <c r="E164" s="4">
        <f t="shared" ca="1" si="4"/>
        <v>0.97853106109350274</v>
      </c>
      <c r="F164" s="4">
        <f t="shared" ca="1" si="5"/>
        <v>0.77611388853280205</v>
      </c>
    </row>
    <row r="165" spans="5:6" x14ac:dyDescent="0.25">
      <c r="E165" s="4">
        <f t="shared" ca="1" si="4"/>
        <v>0.28154156789948115</v>
      </c>
      <c r="F165" s="4">
        <f t="shared" ca="1" si="5"/>
        <v>0.48861307506394852</v>
      </c>
    </row>
    <row r="166" spans="5:6" x14ac:dyDescent="0.25">
      <c r="E166" s="4">
        <f t="shared" ca="1" si="4"/>
        <v>0.34193239141062359</v>
      </c>
      <c r="F166" s="4">
        <f t="shared" ca="1" si="5"/>
        <v>0.50907570265675151</v>
      </c>
    </row>
    <row r="167" spans="5:6" x14ac:dyDescent="0.25">
      <c r="E167" s="4">
        <f t="shared" ca="1" si="4"/>
        <v>0.54672091409703105</v>
      </c>
      <c r="F167" s="4">
        <f t="shared" ca="1" si="5"/>
        <v>0.57155649240373774</v>
      </c>
    </row>
    <row r="168" spans="5:6" x14ac:dyDescent="0.25">
      <c r="E168" s="4">
        <f t="shared" ca="1" si="4"/>
        <v>5.2247313774331117E-2</v>
      </c>
      <c r="F168" s="4">
        <f t="shared" ca="1" si="5"/>
        <v>0.36641574168921043</v>
      </c>
    </row>
    <row r="169" spans="5:6" x14ac:dyDescent="0.25">
      <c r="E169" s="4">
        <f t="shared" ca="1" si="4"/>
        <v>0.19077456002133142</v>
      </c>
      <c r="F169" s="4">
        <f t="shared" ca="1" si="5"/>
        <v>0.45324981316732521</v>
      </c>
    </row>
    <row r="170" spans="5:6" x14ac:dyDescent="0.25">
      <c r="E170" s="4">
        <f t="shared" ca="1" si="4"/>
        <v>8.369800350323231E-2</v>
      </c>
      <c r="F170" s="4">
        <f t="shared" ca="1" si="5"/>
        <v>0.39406410598383479</v>
      </c>
    </row>
    <row r="171" spans="5:6" x14ac:dyDescent="0.25">
      <c r="E171" s="4">
        <f t="shared" ca="1" si="4"/>
        <v>0.3049176313604125</v>
      </c>
      <c r="F171" s="4">
        <f t="shared" ca="1" si="5"/>
        <v>0.496739477277162</v>
      </c>
    </row>
    <row r="172" spans="5:6" x14ac:dyDescent="0.25">
      <c r="E172" s="4">
        <f t="shared" ca="1" si="4"/>
        <v>0.34358977748118258</v>
      </c>
      <c r="F172" s="4">
        <f t="shared" ca="1" si="5"/>
        <v>0.50961522111011159</v>
      </c>
    </row>
    <row r="173" spans="5:6" x14ac:dyDescent="0.25">
      <c r="E173" s="4">
        <f t="shared" ca="1" si="4"/>
        <v>0.59826501421168321</v>
      </c>
      <c r="F173" s="4">
        <f t="shared" ca="1" si="5"/>
        <v>0.58703197545045716</v>
      </c>
    </row>
    <row r="174" spans="5:6" x14ac:dyDescent="0.25">
      <c r="E174" s="4">
        <f t="shared" ca="1" si="4"/>
        <v>0.55259627618162177</v>
      </c>
      <c r="F174" s="4">
        <f t="shared" ca="1" si="5"/>
        <v>0.57330880672744478</v>
      </c>
    </row>
    <row r="175" spans="5:6" x14ac:dyDescent="0.25">
      <c r="E175" s="4">
        <f t="shared" ca="1" si="4"/>
        <v>0.92767334576155436</v>
      </c>
      <c r="F175" s="4">
        <f t="shared" ca="1" si="5"/>
        <v>0.72113359111255859</v>
      </c>
    </row>
    <row r="176" spans="5:6" x14ac:dyDescent="0.25">
      <c r="E176" s="4">
        <f t="shared" ca="1" si="4"/>
        <v>0.19044114531313872</v>
      </c>
      <c r="F176" s="4">
        <f t="shared" ca="1" si="5"/>
        <v>0.45310434384313225</v>
      </c>
    </row>
    <row r="177" spans="5:6" x14ac:dyDescent="0.25">
      <c r="E177" s="4">
        <f t="shared" ca="1" si="4"/>
        <v>0.23616376751785229</v>
      </c>
      <c r="F177" s="4">
        <f t="shared" ca="1" si="5"/>
        <v>0.47184684638373564</v>
      </c>
    </row>
    <row r="178" spans="5:6" x14ac:dyDescent="0.25">
      <c r="E178" s="4">
        <f t="shared" ca="1" si="4"/>
        <v>0.82188218419235171</v>
      </c>
      <c r="F178" s="4">
        <f t="shared" ca="1" si="5"/>
        <v>0.66398676978633697</v>
      </c>
    </row>
    <row r="179" spans="5:6" x14ac:dyDescent="0.25">
      <c r="E179" s="4">
        <f t="shared" ca="1" si="4"/>
        <v>0.28921375628211743</v>
      </c>
      <c r="F179" s="4">
        <f t="shared" ca="1" si="5"/>
        <v>0.49131310411649975</v>
      </c>
    </row>
    <row r="180" spans="5:6" x14ac:dyDescent="0.25">
      <c r="E180" s="4">
        <f t="shared" ca="1" si="4"/>
        <v>1.2712691314252234E-2</v>
      </c>
      <c r="F180" s="4">
        <f t="shared" ca="1" si="5"/>
        <v>0.30006329603964221</v>
      </c>
    </row>
    <row r="181" spans="5:6" x14ac:dyDescent="0.25">
      <c r="E181" s="4">
        <f t="shared" ca="1" si="4"/>
        <v>2.9514754758552253E-2</v>
      </c>
      <c r="F181" s="4">
        <f t="shared" ca="1" si="5"/>
        <v>0.33707308844610595</v>
      </c>
    </row>
    <row r="182" spans="5:6" x14ac:dyDescent="0.25">
      <c r="E182" s="4">
        <f t="shared" ca="1" si="4"/>
        <v>0.69674851547495453</v>
      </c>
      <c r="F182" s="4">
        <f t="shared" ca="1" si="5"/>
        <v>0.61797715942970499</v>
      </c>
    </row>
    <row r="183" spans="5:6" x14ac:dyDescent="0.25">
      <c r="E183" s="4">
        <f t="shared" ca="1" si="4"/>
        <v>0.91992779789621804</v>
      </c>
      <c r="F183" s="4">
        <f t="shared" ca="1" si="5"/>
        <v>0.71557232086326028</v>
      </c>
    </row>
    <row r="184" spans="5:6" x14ac:dyDescent="0.25">
      <c r="E184" s="4">
        <f t="shared" ca="1" si="4"/>
        <v>0.47661899756945625</v>
      </c>
      <c r="F184" s="4">
        <f t="shared" ca="1" si="5"/>
        <v>0.55069026873405913</v>
      </c>
    </row>
    <row r="185" spans="5:6" x14ac:dyDescent="0.25">
      <c r="E185" s="4">
        <f t="shared" ca="1" si="4"/>
        <v>0.90770999530434404</v>
      </c>
      <c r="F185" s="4">
        <f t="shared" ca="1" si="5"/>
        <v>0.70748812771710601</v>
      </c>
    </row>
    <row r="186" spans="5:6" x14ac:dyDescent="0.25">
      <c r="E186" s="4">
        <f t="shared" ca="1" si="4"/>
        <v>0.88650557766036231</v>
      </c>
      <c r="F186" s="4">
        <f t="shared" ca="1" si="5"/>
        <v>0.69497377123101145</v>
      </c>
    </row>
    <row r="187" spans="5:6" x14ac:dyDescent="0.25">
      <c r="E187" s="4">
        <f t="shared" ca="1" si="4"/>
        <v>0.57416476137232364</v>
      </c>
      <c r="F187" s="4">
        <f t="shared" ca="1" si="5"/>
        <v>0.57976297831546386</v>
      </c>
    </row>
    <row r="188" spans="5:6" x14ac:dyDescent="0.25">
      <c r="E188" s="4">
        <f t="shared" ca="1" si="4"/>
        <v>0.89437636819229449</v>
      </c>
      <c r="F188" s="4">
        <f t="shared" ca="1" si="5"/>
        <v>0.69942867124104147</v>
      </c>
    </row>
    <row r="189" spans="5:6" x14ac:dyDescent="0.25">
      <c r="E189" s="4">
        <f t="shared" ca="1" si="4"/>
        <v>0.30882983200615144</v>
      </c>
      <c r="F189" s="4">
        <f t="shared" ca="1" si="5"/>
        <v>0.4980718569655358</v>
      </c>
    </row>
    <row r="190" spans="5:6" x14ac:dyDescent="0.25">
      <c r="E190" s="4">
        <f t="shared" ca="1" si="4"/>
        <v>0.48062876860108072</v>
      </c>
      <c r="F190" s="4">
        <f t="shared" ca="1" si="5"/>
        <v>0.55188718952862326</v>
      </c>
    </row>
    <row r="191" spans="5:6" x14ac:dyDescent="0.25">
      <c r="E191" s="4">
        <f t="shared" ca="1" si="4"/>
        <v>0.89542706066495814</v>
      </c>
      <c r="F191" s="4">
        <f t="shared" ca="1" si="5"/>
        <v>0.70003913550668795</v>
      </c>
    </row>
    <row r="192" spans="5:6" x14ac:dyDescent="0.25">
      <c r="E192" s="4">
        <f t="shared" ca="1" si="4"/>
        <v>0.20103595360771198</v>
      </c>
      <c r="F192" s="4">
        <f t="shared" ca="1" si="5"/>
        <v>0.45765635840843832</v>
      </c>
    </row>
    <row r="193" spans="5:6" x14ac:dyDescent="0.25">
      <c r="E193" s="4">
        <f t="shared" ca="1" si="4"/>
        <v>0.93103094736686198</v>
      </c>
      <c r="F193" s="4">
        <f t="shared" ca="1" si="5"/>
        <v>0.72367001582990376</v>
      </c>
    </row>
    <row r="194" spans="5:6" x14ac:dyDescent="0.25">
      <c r="E194" s="4">
        <f t="shared" ca="1" si="4"/>
        <v>0.94019733430719898</v>
      </c>
      <c r="F194" s="4">
        <f t="shared" ca="1" si="5"/>
        <v>0.73105592168435884</v>
      </c>
    </row>
    <row r="195" spans="5:6" x14ac:dyDescent="0.25">
      <c r="E195" s="4">
        <f t="shared" ca="1" si="4"/>
        <v>0.65258155274101082</v>
      </c>
      <c r="F195" s="4">
        <f t="shared" ca="1" si="5"/>
        <v>0.60377843419019972</v>
      </c>
    </row>
    <row r="196" spans="5:6" x14ac:dyDescent="0.25">
      <c r="E196" s="4">
        <f t="shared" ref="E196:E259" ca="1" si="6">RAND()</f>
        <v>0.59000778683359301</v>
      </c>
      <c r="F196" s="4">
        <f t="shared" ref="F196:F259" ca="1" si="7">_xlfn.BETA.INV(E196,$C$3,$C$4)</f>
        <v>0.58453312653674139</v>
      </c>
    </row>
    <row r="197" spans="5:6" x14ac:dyDescent="0.25">
      <c r="E197" s="4">
        <f t="shared" ca="1" si="6"/>
        <v>0.79878579625960411</v>
      </c>
      <c r="F197" s="4">
        <f t="shared" ca="1" si="7"/>
        <v>0.65451937769987212</v>
      </c>
    </row>
    <row r="198" spans="5:6" x14ac:dyDescent="0.25">
      <c r="E198" s="4">
        <f t="shared" ca="1" si="6"/>
        <v>8.1706505294093956E-2</v>
      </c>
      <c r="F198" s="4">
        <f t="shared" ca="1" si="7"/>
        <v>0.39256128644688282</v>
      </c>
    </row>
    <row r="199" spans="5:6" x14ac:dyDescent="0.25">
      <c r="E199" s="4">
        <f t="shared" ca="1" si="6"/>
        <v>0.70060205967621003</v>
      </c>
      <c r="F199" s="4">
        <f t="shared" ca="1" si="7"/>
        <v>0.61924965173285362</v>
      </c>
    </row>
    <row r="200" spans="5:6" x14ac:dyDescent="0.25">
      <c r="E200" s="4">
        <f t="shared" ca="1" si="6"/>
        <v>0.28261517354210808</v>
      </c>
      <c r="F200" s="4">
        <f t="shared" ca="1" si="7"/>
        <v>0.48899295563195116</v>
      </c>
    </row>
    <row r="201" spans="5:6" x14ac:dyDescent="0.25">
      <c r="E201" s="4">
        <f t="shared" ca="1" si="6"/>
        <v>0.86726687387757373</v>
      </c>
      <c r="F201" s="4">
        <f t="shared" ca="1" si="7"/>
        <v>0.68484061664394824</v>
      </c>
    </row>
    <row r="202" spans="5:6" x14ac:dyDescent="0.25">
      <c r="E202" s="4">
        <f t="shared" ca="1" si="6"/>
        <v>0.37115098035179583</v>
      </c>
      <c r="F202" s="4">
        <f t="shared" ca="1" si="7"/>
        <v>0.51845276993358291</v>
      </c>
    </row>
    <row r="203" spans="5:6" x14ac:dyDescent="0.25">
      <c r="E203" s="4">
        <f t="shared" ca="1" si="6"/>
        <v>0.10669596317254215</v>
      </c>
      <c r="F203" s="4">
        <f t="shared" ca="1" si="7"/>
        <v>0.40983749205482412</v>
      </c>
    </row>
    <row r="204" spans="5:6" x14ac:dyDescent="0.25">
      <c r="E204" s="4">
        <f t="shared" ca="1" si="6"/>
        <v>0.21547787136222785</v>
      </c>
      <c r="F204" s="4">
        <f t="shared" ca="1" si="7"/>
        <v>0.46364500577328666</v>
      </c>
    </row>
    <row r="205" spans="5:6" x14ac:dyDescent="0.25">
      <c r="E205" s="4">
        <f t="shared" ca="1" si="6"/>
        <v>0.58608954124998058</v>
      </c>
      <c r="F205" s="4">
        <f t="shared" ca="1" si="7"/>
        <v>0.58335059234976283</v>
      </c>
    </row>
    <row r="206" spans="5:6" x14ac:dyDescent="0.25">
      <c r="E206" s="4">
        <f t="shared" ca="1" si="6"/>
        <v>0.62706342122725323</v>
      </c>
      <c r="F206" s="4">
        <f t="shared" ca="1" si="7"/>
        <v>0.59583415679349816</v>
      </c>
    </row>
    <row r="207" spans="5:6" x14ac:dyDescent="0.25">
      <c r="E207" s="4">
        <f t="shared" ca="1" si="6"/>
        <v>0.30186281343055898</v>
      </c>
      <c r="F207" s="4">
        <f t="shared" ca="1" si="7"/>
        <v>0.49569388448956392</v>
      </c>
    </row>
    <row r="208" spans="5:6" x14ac:dyDescent="0.25">
      <c r="E208" s="4">
        <f t="shared" ca="1" si="6"/>
        <v>0.80944601818466089</v>
      </c>
      <c r="F208" s="4">
        <f t="shared" ca="1" si="7"/>
        <v>0.65881261299748262</v>
      </c>
    </row>
    <row r="209" spans="5:6" x14ac:dyDescent="0.25">
      <c r="E209" s="4">
        <f t="shared" ca="1" si="6"/>
        <v>0.31525889156710762</v>
      </c>
      <c r="F209" s="4">
        <f t="shared" ca="1" si="7"/>
        <v>0.50024569755438997</v>
      </c>
    </row>
    <row r="210" spans="5:6" x14ac:dyDescent="0.25">
      <c r="E210" s="4">
        <f t="shared" ca="1" si="6"/>
        <v>0.57153263231079332</v>
      </c>
      <c r="F210" s="4">
        <f t="shared" ca="1" si="7"/>
        <v>0.57897316163470314</v>
      </c>
    </row>
    <row r="211" spans="5:6" x14ac:dyDescent="0.25">
      <c r="E211" s="4">
        <f t="shared" ca="1" si="6"/>
        <v>0.49610081187004995</v>
      </c>
      <c r="F211" s="4">
        <f t="shared" ca="1" si="7"/>
        <v>0.55649739294817535</v>
      </c>
    </row>
    <row r="212" spans="5:6" x14ac:dyDescent="0.25">
      <c r="E212" s="4">
        <f t="shared" ca="1" si="6"/>
        <v>0.59466829237400187</v>
      </c>
      <c r="F212" s="4">
        <f t="shared" ca="1" si="7"/>
        <v>0.58594233374387406</v>
      </c>
    </row>
    <row r="213" spans="5:6" x14ac:dyDescent="0.25">
      <c r="E213" s="4">
        <f t="shared" ca="1" si="6"/>
        <v>0.82524822451358204</v>
      </c>
      <c r="F213" s="4">
        <f t="shared" ca="1" si="7"/>
        <v>0.66542091026211936</v>
      </c>
    </row>
    <row r="214" spans="5:6" x14ac:dyDescent="0.25">
      <c r="E214" s="4">
        <f t="shared" ca="1" si="6"/>
        <v>7.7916048919893233E-2</v>
      </c>
      <c r="F214" s="4">
        <f t="shared" ca="1" si="7"/>
        <v>0.38962753169382003</v>
      </c>
    </row>
    <row r="215" spans="5:6" x14ac:dyDescent="0.25">
      <c r="E215" s="4">
        <f t="shared" ca="1" si="6"/>
        <v>3.8219125956418298E-2</v>
      </c>
      <c r="F215" s="4">
        <f t="shared" ca="1" si="7"/>
        <v>0.34985728244014097</v>
      </c>
    </row>
    <row r="216" spans="5:6" x14ac:dyDescent="0.25">
      <c r="E216" s="4">
        <f t="shared" ca="1" si="6"/>
        <v>0.11135470800382896</v>
      </c>
      <c r="F216" s="4">
        <f t="shared" ca="1" si="7"/>
        <v>0.41273985987629735</v>
      </c>
    </row>
    <row r="217" spans="5:6" x14ac:dyDescent="0.25">
      <c r="E217" s="4">
        <f t="shared" ca="1" si="6"/>
        <v>0.46242762343998589</v>
      </c>
      <c r="F217" s="4">
        <f t="shared" ca="1" si="7"/>
        <v>0.54644456378486972</v>
      </c>
    </row>
    <row r="218" spans="5:6" x14ac:dyDescent="0.25">
      <c r="E218" s="4">
        <f t="shared" ca="1" si="6"/>
        <v>9.7950175779842774E-2</v>
      </c>
      <c r="F218" s="4">
        <f t="shared" ca="1" si="7"/>
        <v>0.404146223078231</v>
      </c>
    </row>
    <row r="219" spans="5:6" x14ac:dyDescent="0.25">
      <c r="E219" s="4">
        <f t="shared" ca="1" si="6"/>
        <v>0.76079091884238903</v>
      </c>
      <c r="F219" s="4">
        <f t="shared" ca="1" si="7"/>
        <v>0.64009045432031109</v>
      </c>
    </row>
    <row r="220" spans="5:6" x14ac:dyDescent="0.25">
      <c r="E220" s="4">
        <f t="shared" ca="1" si="6"/>
        <v>0.70863480999168293</v>
      </c>
      <c r="F220" s="4">
        <f t="shared" ca="1" si="7"/>
        <v>0.62192256936711954</v>
      </c>
    </row>
    <row r="221" spans="5:6" x14ac:dyDescent="0.25">
      <c r="E221" s="4">
        <f t="shared" ca="1" si="6"/>
        <v>0.54011153743989626</v>
      </c>
      <c r="F221" s="4">
        <f t="shared" ca="1" si="7"/>
        <v>0.56958741167698834</v>
      </c>
    </row>
    <row r="222" spans="5:6" x14ac:dyDescent="0.25">
      <c r="E222" s="4">
        <f t="shared" ca="1" si="6"/>
        <v>0.21863503568265619</v>
      </c>
      <c r="F222" s="4">
        <f t="shared" ca="1" si="7"/>
        <v>0.46492387468345803</v>
      </c>
    </row>
    <row r="223" spans="5:6" x14ac:dyDescent="0.25">
      <c r="E223" s="4">
        <f t="shared" ca="1" si="6"/>
        <v>0.63404008577454751</v>
      </c>
      <c r="F223" s="4">
        <f t="shared" ca="1" si="7"/>
        <v>0.59799084235201072</v>
      </c>
    </row>
    <row r="224" spans="5:6" x14ac:dyDescent="0.25">
      <c r="E224" s="4">
        <f t="shared" ca="1" si="6"/>
        <v>0.93958049166377822</v>
      </c>
      <c r="F224" s="4">
        <f t="shared" ca="1" si="7"/>
        <v>0.7305352540083162</v>
      </c>
    </row>
    <row r="225" spans="5:6" x14ac:dyDescent="0.25">
      <c r="E225" s="4">
        <f t="shared" ca="1" si="6"/>
        <v>0.73785481595142099</v>
      </c>
      <c r="F225" s="4">
        <f t="shared" ca="1" si="7"/>
        <v>0.6319080856686905</v>
      </c>
    </row>
    <row r="226" spans="5:6" x14ac:dyDescent="0.25">
      <c r="E226" s="4">
        <f t="shared" ca="1" si="6"/>
        <v>0.31682009327551175</v>
      </c>
      <c r="F226" s="4">
        <f t="shared" ca="1" si="7"/>
        <v>0.50077072858966998</v>
      </c>
    </row>
    <row r="227" spans="5:6" x14ac:dyDescent="0.25">
      <c r="E227" s="4">
        <f t="shared" ca="1" si="6"/>
        <v>0.40586158872457867</v>
      </c>
      <c r="F227" s="4">
        <f t="shared" ca="1" si="7"/>
        <v>0.52928259106889863</v>
      </c>
    </row>
    <row r="228" spans="5:6" x14ac:dyDescent="0.25">
      <c r="E228" s="4">
        <f t="shared" ca="1" si="6"/>
        <v>0.93599341047693363</v>
      </c>
      <c r="F228" s="4">
        <f t="shared" ca="1" si="7"/>
        <v>0.72757823024450397</v>
      </c>
    </row>
    <row r="229" spans="5:6" x14ac:dyDescent="0.25">
      <c r="E229" s="4">
        <f t="shared" ca="1" si="6"/>
        <v>0.97108847193854397</v>
      </c>
      <c r="F229" s="4">
        <f t="shared" ca="1" si="7"/>
        <v>0.76427274171904735</v>
      </c>
    </row>
    <row r="230" spans="5:6" x14ac:dyDescent="0.25">
      <c r="E230" s="4">
        <f t="shared" ca="1" si="6"/>
        <v>0.3672600586561473</v>
      </c>
      <c r="F230" s="4">
        <f t="shared" ca="1" si="7"/>
        <v>0.51721942279995969</v>
      </c>
    </row>
    <row r="231" spans="5:6" x14ac:dyDescent="0.25">
      <c r="E231" s="4">
        <f t="shared" ca="1" si="6"/>
        <v>4.8860122636394721E-2</v>
      </c>
      <c r="F231" s="4">
        <f t="shared" ca="1" si="7"/>
        <v>0.36275692392942488</v>
      </c>
    </row>
    <row r="232" spans="5:6" x14ac:dyDescent="0.25">
      <c r="E232" s="4">
        <f t="shared" ca="1" si="6"/>
        <v>0.32132898139792576</v>
      </c>
      <c r="F232" s="4">
        <f t="shared" ca="1" si="7"/>
        <v>0.50228101076640153</v>
      </c>
    </row>
    <row r="233" spans="5:6" x14ac:dyDescent="0.25">
      <c r="E233" s="4">
        <f t="shared" ca="1" si="6"/>
        <v>0.14047233952668003</v>
      </c>
      <c r="F233" s="4">
        <f t="shared" ca="1" si="7"/>
        <v>0.42925671158854772</v>
      </c>
    </row>
    <row r="234" spans="5:6" x14ac:dyDescent="0.25">
      <c r="E234" s="4">
        <f t="shared" ca="1" si="6"/>
        <v>0.48451676362411222</v>
      </c>
      <c r="F234" s="4">
        <f t="shared" ca="1" si="7"/>
        <v>0.55304682043560183</v>
      </c>
    </row>
    <row r="235" spans="5:6" x14ac:dyDescent="0.25">
      <c r="E235" s="4">
        <f t="shared" ca="1" si="6"/>
        <v>0.98380165622656246</v>
      </c>
      <c r="F235" s="4">
        <f t="shared" ca="1" si="7"/>
        <v>0.78654781937222717</v>
      </c>
    </row>
    <row r="236" spans="5:6" x14ac:dyDescent="0.25">
      <c r="E236" s="4">
        <f t="shared" ca="1" si="6"/>
        <v>0.73999299711259547</v>
      </c>
      <c r="F236" s="4">
        <f t="shared" ca="1" si="7"/>
        <v>0.63265689198914732</v>
      </c>
    </row>
    <row r="237" spans="5:6" x14ac:dyDescent="0.25">
      <c r="E237" s="4">
        <f t="shared" ca="1" si="6"/>
        <v>0.6947981750357175</v>
      </c>
      <c r="F237" s="4">
        <f t="shared" ca="1" si="7"/>
        <v>0.61733545288484382</v>
      </c>
    </row>
    <row r="238" spans="5:6" x14ac:dyDescent="0.25">
      <c r="E238" s="4">
        <f t="shared" ca="1" si="6"/>
        <v>0.47244096965811522</v>
      </c>
      <c r="F238" s="4">
        <f t="shared" ca="1" si="7"/>
        <v>0.54944195645071314</v>
      </c>
    </row>
    <row r="239" spans="5:6" x14ac:dyDescent="0.25">
      <c r="E239" s="4">
        <f t="shared" ca="1" si="6"/>
        <v>0.42089745208248619</v>
      </c>
      <c r="F239" s="4">
        <f t="shared" ca="1" si="7"/>
        <v>0.53389262537062099</v>
      </c>
    </row>
    <row r="240" spans="5:6" x14ac:dyDescent="0.25">
      <c r="E240" s="4">
        <f t="shared" ca="1" si="6"/>
        <v>0.9326488996906237</v>
      </c>
      <c r="F240" s="4">
        <f t="shared" ca="1" si="7"/>
        <v>0.72492241876934971</v>
      </c>
    </row>
    <row r="241" spans="5:6" x14ac:dyDescent="0.25">
      <c r="E241" s="4">
        <f t="shared" ca="1" si="6"/>
        <v>0.93531119979925836</v>
      </c>
      <c r="F241" s="4">
        <f t="shared" ca="1" si="7"/>
        <v>0.72702888484035433</v>
      </c>
    </row>
    <row r="242" spans="5:6" x14ac:dyDescent="0.25">
      <c r="E242" s="4">
        <f t="shared" ca="1" si="6"/>
        <v>0.72251220236944214</v>
      </c>
      <c r="F242" s="4">
        <f t="shared" ca="1" si="7"/>
        <v>0.62661032506215275</v>
      </c>
    </row>
    <row r="243" spans="5:6" x14ac:dyDescent="0.25">
      <c r="E243" s="4">
        <f t="shared" ca="1" si="6"/>
        <v>0.96695372122267809</v>
      </c>
      <c r="F243" s="4">
        <f t="shared" ca="1" si="7"/>
        <v>0.75865261559292629</v>
      </c>
    </row>
    <row r="244" spans="5:6" x14ac:dyDescent="0.25">
      <c r="E244" s="4">
        <f t="shared" ca="1" si="6"/>
        <v>0.60214132569535039</v>
      </c>
      <c r="F244" s="4">
        <f t="shared" ca="1" si="7"/>
        <v>0.58820847894350292</v>
      </c>
    </row>
    <row r="245" spans="5:6" x14ac:dyDescent="0.25">
      <c r="E245" s="4">
        <f t="shared" ca="1" si="6"/>
        <v>0.24789302157597493</v>
      </c>
      <c r="F245" s="4">
        <f t="shared" ca="1" si="7"/>
        <v>0.4763269491918386</v>
      </c>
    </row>
    <row r="246" spans="5:6" x14ac:dyDescent="0.25">
      <c r="E246" s="4">
        <f t="shared" ca="1" si="6"/>
        <v>0.97322401227369093</v>
      </c>
      <c r="F246" s="4">
        <f t="shared" ca="1" si="7"/>
        <v>0.76741170165427119</v>
      </c>
    </row>
    <row r="247" spans="5:6" x14ac:dyDescent="0.25">
      <c r="E247" s="4">
        <f t="shared" ca="1" si="6"/>
        <v>4.2650695937566652E-2</v>
      </c>
      <c r="F247" s="4">
        <f t="shared" ca="1" si="7"/>
        <v>0.35552335642259847</v>
      </c>
    </row>
    <row r="248" spans="5:6" x14ac:dyDescent="0.25">
      <c r="E248" s="4">
        <f t="shared" ca="1" si="6"/>
        <v>0.95179766356792594</v>
      </c>
      <c r="F248" s="4">
        <f t="shared" ca="1" si="7"/>
        <v>0.74163468913958019</v>
      </c>
    </row>
    <row r="249" spans="5:6" x14ac:dyDescent="0.25">
      <c r="E249" s="4">
        <f t="shared" ca="1" si="6"/>
        <v>0.87870109778263417</v>
      </c>
      <c r="F249" s="4">
        <f t="shared" ca="1" si="7"/>
        <v>0.69074416864519683</v>
      </c>
    </row>
    <row r="250" spans="5:6" x14ac:dyDescent="0.25">
      <c r="E250" s="4">
        <f t="shared" ca="1" si="6"/>
        <v>0.40868642358173923</v>
      </c>
      <c r="F250" s="4">
        <f t="shared" ca="1" si="7"/>
        <v>0.53015196880822912</v>
      </c>
    </row>
    <row r="251" spans="5:6" x14ac:dyDescent="0.25">
      <c r="E251" s="4">
        <f t="shared" ca="1" si="6"/>
        <v>0.55074051221667863</v>
      </c>
      <c r="F251" s="4">
        <f t="shared" ca="1" si="7"/>
        <v>0.57275511125036505</v>
      </c>
    </row>
    <row r="252" spans="5:6" x14ac:dyDescent="0.25">
      <c r="E252" s="4">
        <f t="shared" ca="1" si="6"/>
        <v>0.5703791152695753</v>
      </c>
      <c r="F252" s="4">
        <f t="shared" ca="1" si="7"/>
        <v>0.57862724291530276</v>
      </c>
    </row>
    <row r="253" spans="5:6" x14ac:dyDescent="0.25">
      <c r="E253" s="4">
        <f t="shared" ca="1" si="6"/>
        <v>0.13944562000235894</v>
      </c>
      <c r="F253" s="4">
        <f t="shared" ca="1" si="7"/>
        <v>0.4287146324174958</v>
      </c>
    </row>
    <row r="254" spans="5:6" x14ac:dyDescent="0.25">
      <c r="E254" s="4">
        <f t="shared" ca="1" si="6"/>
        <v>8.9603834659467196E-2</v>
      </c>
      <c r="F254" s="4">
        <f t="shared" ca="1" si="7"/>
        <v>0.39837738939214307</v>
      </c>
    </row>
    <row r="255" spans="5:6" x14ac:dyDescent="0.25">
      <c r="E255" s="4">
        <f t="shared" ca="1" si="6"/>
        <v>0.10590221710476877</v>
      </c>
      <c r="F255" s="4">
        <f t="shared" ca="1" si="7"/>
        <v>0.4093344501380386</v>
      </c>
    </row>
    <row r="256" spans="5:6" x14ac:dyDescent="0.25">
      <c r="E256" s="4">
        <f t="shared" ca="1" si="6"/>
        <v>0.21506902296771779</v>
      </c>
      <c r="F256" s="4">
        <f t="shared" ca="1" si="7"/>
        <v>0.46347863360824271</v>
      </c>
    </row>
    <row r="257" spans="5:6" x14ac:dyDescent="0.25">
      <c r="E257" s="4">
        <f t="shared" ca="1" si="6"/>
        <v>0.89651348843874756</v>
      </c>
      <c r="F257" s="4">
        <f t="shared" ca="1" si="7"/>
        <v>0.70067449679687821</v>
      </c>
    </row>
    <row r="258" spans="5:6" x14ac:dyDescent="0.25">
      <c r="E258" s="4">
        <f t="shared" ca="1" si="6"/>
        <v>0.16010760468551599</v>
      </c>
      <c r="F258" s="4">
        <f t="shared" ca="1" si="7"/>
        <v>0.43917101484353216</v>
      </c>
    </row>
    <row r="259" spans="5:6" x14ac:dyDescent="0.25">
      <c r="E259" s="4">
        <f t="shared" ca="1" si="6"/>
        <v>0.88687888197879761</v>
      </c>
      <c r="F259" s="4">
        <f t="shared" ca="1" si="7"/>
        <v>0.69518057634259633</v>
      </c>
    </row>
    <row r="260" spans="5:6" x14ac:dyDescent="0.25">
      <c r="E260" s="4">
        <f t="shared" ref="E260:E323" ca="1" si="8">RAND()</f>
        <v>0.57704308961126394</v>
      </c>
      <c r="F260" s="4">
        <f t="shared" ref="F260:F323" ca="1" si="9">_xlfn.BETA.INV(E260,$C$3,$C$4)</f>
        <v>0.58062748286911736</v>
      </c>
    </row>
    <row r="261" spans="5:6" x14ac:dyDescent="0.25">
      <c r="E261" s="4">
        <f t="shared" ca="1" si="8"/>
        <v>0.50608359938893166</v>
      </c>
      <c r="F261" s="4">
        <f t="shared" ca="1" si="9"/>
        <v>0.55946718317214073</v>
      </c>
    </row>
    <row r="262" spans="5:6" x14ac:dyDescent="0.25">
      <c r="E262" s="4">
        <f t="shared" ca="1" si="8"/>
        <v>0.90557388812528439</v>
      </c>
      <c r="F262" s="4">
        <f t="shared" ca="1" si="9"/>
        <v>0.70614839235660998</v>
      </c>
    </row>
    <row r="263" spans="5:6" x14ac:dyDescent="0.25">
      <c r="E263" s="4">
        <f t="shared" ca="1" si="8"/>
        <v>0.95742099803326264</v>
      </c>
      <c r="F263" s="4">
        <f t="shared" ca="1" si="9"/>
        <v>0.74742541238345506</v>
      </c>
    </row>
    <row r="264" spans="5:6" x14ac:dyDescent="0.25">
      <c r="E264" s="4">
        <f t="shared" ca="1" si="8"/>
        <v>0.52443473522322026</v>
      </c>
      <c r="F264" s="4">
        <f t="shared" ca="1" si="9"/>
        <v>0.56492319349553188</v>
      </c>
    </row>
    <row r="265" spans="5:6" x14ac:dyDescent="0.25">
      <c r="E265" s="4">
        <f t="shared" ca="1" si="8"/>
        <v>0.5929311771500565</v>
      </c>
      <c r="F265" s="4">
        <f t="shared" ca="1" si="9"/>
        <v>0.58541672950099177</v>
      </c>
    </row>
    <row r="266" spans="5:6" x14ac:dyDescent="0.25">
      <c r="E266" s="4">
        <f t="shared" ca="1" si="8"/>
        <v>2.1174333574193738E-2</v>
      </c>
      <c r="F266" s="4">
        <f t="shared" ca="1" si="9"/>
        <v>0.3216960902949268</v>
      </c>
    </row>
    <row r="267" spans="5:6" x14ac:dyDescent="0.25">
      <c r="E267" s="4">
        <f t="shared" ca="1" si="8"/>
        <v>0.38931839147508207</v>
      </c>
      <c r="F267" s="4">
        <f t="shared" ca="1" si="9"/>
        <v>0.52415719977928832</v>
      </c>
    </row>
    <row r="268" spans="5:6" x14ac:dyDescent="0.25">
      <c r="E268" s="4">
        <f t="shared" ca="1" si="8"/>
        <v>0.97110561475271784</v>
      </c>
      <c r="F268" s="4">
        <f t="shared" ca="1" si="9"/>
        <v>0.764297243550359</v>
      </c>
    </row>
    <row r="269" spans="5:6" x14ac:dyDescent="0.25">
      <c r="E269" s="4">
        <f t="shared" ca="1" si="8"/>
        <v>0.35377454078773207</v>
      </c>
      <c r="F269" s="4">
        <f t="shared" ca="1" si="9"/>
        <v>0.51290950858451279</v>
      </c>
    </row>
    <row r="270" spans="5:6" x14ac:dyDescent="0.25">
      <c r="E270" s="4">
        <f t="shared" ca="1" si="8"/>
        <v>0.21983378815445243</v>
      </c>
      <c r="F270" s="4">
        <f t="shared" ca="1" si="9"/>
        <v>0.4654067686706907</v>
      </c>
    </row>
    <row r="271" spans="5:6" x14ac:dyDescent="0.25">
      <c r="E271" s="4">
        <f t="shared" ca="1" si="8"/>
        <v>0.25282281319219946</v>
      </c>
      <c r="F271" s="4">
        <f t="shared" ca="1" si="9"/>
        <v>0.47817698190383984</v>
      </c>
    </row>
    <row r="272" spans="5:6" x14ac:dyDescent="0.25">
      <c r="E272" s="4">
        <f t="shared" ca="1" si="8"/>
        <v>0.14155378931262863</v>
      </c>
      <c r="F272" s="4">
        <f t="shared" ca="1" si="9"/>
        <v>0.42982493533638233</v>
      </c>
    </row>
    <row r="273" spans="5:6" x14ac:dyDescent="0.25">
      <c r="E273" s="4">
        <f t="shared" ca="1" si="8"/>
        <v>0.2689527259658745</v>
      </c>
      <c r="F273" s="4">
        <f t="shared" ca="1" si="9"/>
        <v>0.48410600513235769</v>
      </c>
    </row>
    <row r="274" spans="5:6" x14ac:dyDescent="0.25">
      <c r="E274" s="4">
        <f t="shared" ca="1" si="8"/>
        <v>0.44901112762456652</v>
      </c>
      <c r="F274" s="4">
        <f t="shared" ca="1" si="9"/>
        <v>0.54241350778844744</v>
      </c>
    </row>
    <row r="275" spans="5:6" x14ac:dyDescent="0.25">
      <c r="E275" s="4">
        <f t="shared" ca="1" si="8"/>
        <v>0.62723833686134634</v>
      </c>
      <c r="F275" s="4">
        <f t="shared" ca="1" si="9"/>
        <v>0.59588809963528466</v>
      </c>
    </row>
    <row r="276" spans="5:6" x14ac:dyDescent="0.25">
      <c r="E276" s="4">
        <f t="shared" ca="1" si="8"/>
        <v>4.680422462407352E-2</v>
      </c>
      <c r="F276" s="4">
        <f t="shared" ca="1" si="9"/>
        <v>0.36044266762362548</v>
      </c>
    </row>
    <row r="277" spans="5:6" x14ac:dyDescent="0.25">
      <c r="E277" s="4">
        <f t="shared" ca="1" si="8"/>
        <v>0.18520886578384421</v>
      </c>
      <c r="F277" s="4">
        <f t="shared" ca="1" si="9"/>
        <v>0.45080155762965124</v>
      </c>
    </row>
    <row r="278" spans="5:6" x14ac:dyDescent="0.25">
      <c r="E278" s="4">
        <f t="shared" ca="1" si="8"/>
        <v>0.10197711731870385</v>
      </c>
      <c r="F278" s="4">
        <f t="shared" ca="1" si="9"/>
        <v>0.40680828536876928</v>
      </c>
    </row>
    <row r="279" spans="5:6" x14ac:dyDescent="0.25">
      <c r="E279" s="4">
        <f t="shared" ca="1" si="8"/>
        <v>0.87589286895466134</v>
      </c>
      <c r="F279" s="4">
        <f t="shared" ca="1" si="9"/>
        <v>0.68926369665860676</v>
      </c>
    </row>
    <row r="280" spans="5:6" x14ac:dyDescent="0.25">
      <c r="E280" s="4">
        <f t="shared" ca="1" si="8"/>
        <v>3.9461892722488345E-2</v>
      </c>
      <c r="F280" s="4">
        <f t="shared" ca="1" si="9"/>
        <v>0.3514945671109761</v>
      </c>
    </row>
    <row r="281" spans="5:6" x14ac:dyDescent="0.25">
      <c r="E281" s="4">
        <f t="shared" ca="1" si="8"/>
        <v>0.55900037413982329</v>
      </c>
      <c r="F281" s="4">
        <f t="shared" ca="1" si="9"/>
        <v>0.57522130364341795</v>
      </c>
    </row>
    <row r="282" spans="5:6" x14ac:dyDescent="0.25">
      <c r="E282" s="4">
        <f t="shared" ca="1" si="8"/>
        <v>0.28621667602576872</v>
      </c>
      <c r="F282" s="4">
        <f t="shared" ca="1" si="9"/>
        <v>0.49026237932363304</v>
      </c>
    </row>
    <row r="283" spans="5:6" x14ac:dyDescent="0.25">
      <c r="E283" s="4">
        <f t="shared" ca="1" si="8"/>
        <v>0.54230000763273112</v>
      </c>
      <c r="F283" s="4">
        <f t="shared" ca="1" si="9"/>
        <v>0.57023918258770601</v>
      </c>
    </row>
    <row r="284" spans="5:6" x14ac:dyDescent="0.25">
      <c r="E284" s="4">
        <f t="shared" ca="1" si="8"/>
        <v>0.8102370959358699</v>
      </c>
      <c r="F284" s="4">
        <f t="shared" ca="1" si="9"/>
        <v>0.65913622049602461</v>
      </c>
    </row>
    <row r="285" spans="5:6" x14ac:dyDescent="0.25">
      <c r="E285" s="4">
        <f t="shared" ca="1" si="8"/>
        <v>0.82819961360073624</v>
      </c>
      <c r="F285" s="4">
        <f t="shared" ca="1" si="9"/>
        <v>0.66669101632508898</v>
      </c>
    </row>
    <row r="286" spans="5:6" x14ac:dyDescent="0.25">
      <c r="E286" s="4">
        <f t="shared" ca="1" si="8"/>
        <v>0.24549062377923414</v>
      </c>
      <c r="F286" s="4">
        <f t="shared" ca="1" si="9"/>
        <v>0.47541851006557484</v>
      </c>
    </row>
    <row r="287" spans="5:6" x14ac:dyDescent="0.25">
      <c r="E287" s="4">
        <f t="shared" ca="1" si="8"/>
        <v>0.64169175677031953</v>
      </c>
      <c r="F287" s="4">
        <f t="shared" ca="1" si="9"/>
        <v>0.60036892073984416</v>
      </c>
    </row>
    <row r="288" spans="5:6" x14ac:dyDescent="0.25">
      <c r="E288" s="4">
        <f t="shared" ca="1" si="8"/>
        <v>0.15409988632056348</v>
      </c>
      <c r="F288" s="4">
        <f t="shared" ca="1" si="9"/>
        <v>0.43622333997780144</v>
      </c>
    </row>
    <row r="289" spans="5:6" x14ac:dyDescent="0.25">
      <c r="E289" s="4">
        <f t="shared" ca="1" si="8"/>
        <v>0.10219197432769311</v>
      </c>
      <c r="F289" s="4">
        <f t="shared" ca="1" si="9"/>
        <v>0.40694827221024577</v>
      </c>
    </row>
    <row r="290" spans="5:6" x14ac:dyDescent="0.25">
      <c r="E290" s="4">
        <f t="shared" ca="1" si="8"/>
        <v>0.93914869777030663</v>
      </c>
      <c r="F290" s="4">
        <f t="shared" ca="1" si="9"/>
        <v>0.73017297475013943</v>
      </c>
    </row>
    <row r="291" spans="5:6" x14ac:dyDescent="0.25">
      <c r="E291" s="4">
        <f t="shared" ca="1" si="8"/>
        <v>0.89531304346040574</v>
      </c>
      <c r="F291" s="4">
        <f t="shared" ca="1" si="9"/>
        <v>0.69997270138051837</v>
      </c>
    </row>
    <row r="292" spans="5:6" x14ac:dyDescent="0.25">
      <c r="E292" s="4">
        <f t="shared" ca="1" si="8"/>
        <v>0.62123152619032063</v>
      </c>
      <c r="F292" s="4">
        <f t="shared" ca="1" si="9"/>
        <v>0.59403925232322452</v>
      </c>
    </row>
    <row r="293" spans="5:6" x14ac:dyDescent="0.25">
      <c r="E293" s="4">
        <f t="shared" ca="1" si="8"/>
        <v>0.35943789534532078</v>
      </c>
      <c r="F293" s="4">
        <f t="shared" ca="1" si="9"/>
        <v>0.51472638814997318</v>
      </c>
    </row>
    <row r="294" spans="5:6" x14ac:dyDescent="0.25">
      <c r="E294" s="4">
        <f t="shared" ca="1" si="8"/>
        <v>0.14520890375615525</v>
      </c>
      <c r="F294" s="4">
        <f t="shared" ca="1" si="9"/>
        <v>0.4317250665983105</v>
      </c>
    </row>
    <row r="295" spans="5:6" x14ac:dyDescent="0.25">
      <c r="E295" s="4">
        <f t="shared" ca="1" si="8"/>
        <v>0.31237996784267841</v>
      </c>
      <c r="F295" s="4">
        <f t="shared" ca="1" si="9"/>
        <v>0.49927462114043086</v>
      </c>
    </row>
    <row r="296" spans="5:6" x14ac:dyDescent="0.25">
      <c r="E296" s="4">
        <f t="shared" ca="1" si="8"/>
        <v>0.13114620702174995</v>
      </c>
      <c r="F296" s="4">
        <f t="shared" ca="1" si="9"/>
        <v>0.42423479969638822</v>
      </c>
    </row>
    <row r="297" spans="5:6" x14ac:dyDescent="0.25">
      <c r="E297" s="4">
        <f t="shared" ca="1" si="8"/>
        <v>0.52686179768944019</v>
      </c>
      <c r="F297" s="4">
        <f t="shared" ca="1" si="9"/>
        <v>0.56564491062476852</v>
      </c>
    </row>
    <row r="298" spans="5:6" x14ac:dyDescent="0.25">
      <c r="E298" s="4">
        <f t="shared" ca="1" si="8"/>
        <v>0.41574745306505612</v>
      </c>
      <c r="F298" s="4">
        <f t="shared" ca="1" si="9"/>
        <v>0.53231833389715033</v>
      </c>
    </row>
    <row r="299" spans="5:6" x14ac:dyDescent="0.25">
      <c r="E299" s="4">
        <f t="shared" ca="1" si="8"/>
        <v>0.30394264636807156</v>
      </c>
      <c r="F299" s="4">
        <f t="shared" ca="1" si="9"/>
        <v>0.49640626586610936</v>
      </c>
    </row>
    <row r="300" spans="5:6" x14ac:dyDescent="0.25">
      <c r="E300" s="4">
        <f t="shared" ca="1" si="8"/>
        <v>0.37041951261664574</v>
      </c>
      <c r="F300" s="4">
        <f t="shared" ca="1" si="9"/>
        <v>0.51822123987860214</v>
      </c>
    </row>
    <row r="301" spans="5:6" x14ac:dyDescent="0.25">
      <c r="E301" s="4">
        <f t="shared" ca="1" si="8"/>
        <v>0.93697546316531699</v>
      </c>
      <c r="F301" s="4">
        <f t="shared" ca="1" si="9"/>
        <v>0.72837615489408924</v>
      </c>
    </row>
    <row r="302" spans="5:6" x14ac:dyDescent="0.25">
      <c r="E302" s="4">
        <f t="shared" ca="1" si="8"/>
        <v>0.4269856292884413</v>
      </c>
      <c r="F302" s="4">
        <f t="shared" ca="1" si="9"/>
        <v>0.53574786464377022</v>
      </c>
    </row>
    <row r="303" spans="5:6" x14ac:dyDescent="0.25">
      <c r="E303" s="4">
        <f t="shared" ca="1" si="8"/>
        <v>5.2860685151657538E-2</v>
      </c>
      <c r="F303" s="4">
        <f t="shared" ca="1" si="9"/>
        <v>0.36705926388980586</v>
      </c>
    </row>
    <row r="304" spans="5:6" x14ac:dyDescent="0.25">
      <c r="E304" s="4">
        <f t="shared" ca="1" si="8"/>
        <v>0.93767326160911557</v>
      </c>
      <c r="F304" s="4">
        <f t="shared" ca="1" si="9"/>
        <v>0.72894835337045383</v>
      </c>
    </row>
    <row r="305" spans="5:6" x14ac:dyDescent="0.25">
      <c r="E305" s="4">
        <f t="shared" ca="1" si="8"/>
        <v>0.74193395827871489</v>
      </c>
      <c r="F305" s="4">
        <f t="shared" ca="1" si="9"/>
        <v>0.63333898270645461</v>
      </c>
    </row>
    <row r="306" spans="5:6" x14ac:dyDescent="0.25">
      <c r="E306" s="4">
        <f t="shared" ca="1" si="8"/>
        <v>0.62688088846790979</v>
      </c>
      <c r="F306" s="4">
        <f t="shared" ca="1" si="9"/>
        <v>0.59577787175052654</v>
      </c>
    </row>
    <row r="307" spans="5:6" x14ac:dyDescent="0.25">
      <c r="E307" s="4">
        <f t="shared" ca="1" si="8"/>
        <v>0.30996961526004929</v>
      </c>
      <c r="F307" s="4">
        <f t="shared" ca="1" si="9"/>
        <v>0.49845865368219305</v>
      </c>
    </row>
    <row r="308" spans="5:6" x14ac:dyDescent="0.25">
      <c r="E308" s="4">
        <f t="shared" ca="1" si="8"/>
        <v>0.51134996270541688</v>
      </c>
      <c r="F308" s="4">
        <f t="shared" ca="1" si="9"/>
        <v>0.56103307232854616</v>
      </c>
    </row>
    <row r="309" spans="5:6" x14ac:dyDescent="0.25">
      <c r="E309" s="4">
        <f t="shared" ca="1" si="8"/>
        <v>0.24509537270692761</v>
      </c>
      <c r="F309" s="4">
        <f t="shared" ca="1" si="9"/>
        <v>0.47526860906227686</v>
      </c>
    </row>
    <row r="310" spans="5:6" x14ac:dyDescent="0.25">
      <c r="E310" s="4">
        <f t="shared" ca="1" si="8"/>
        <v>0.4092556022873397</v>
      </c>
      <c r="F310" s="4">
        <f t="shared" ca="1" si="9"/>
        <v>0.53032694928666413</v>
      </c>
    </row>
    <row r="311" spans="5:6" x14ac:dyDescent="0.25">
      <c r="E311" s="4">
        <f t="shared" ca="1" si="8"/>
        <v>0.47644066709042754</v>
      </c>
      <c r="F311" s="4">
        <f t="shared" ca="1" si="9"/>
        <v>0.55063701230011974</v>
      </c>
    </row>
    <row r="312" spans="5:6" x14ac:dyDescent="0.25">
      <c r="E312" s="4">
        <f t="shared" ca="1" si="8"/>
        <v>0.10987388425659483</v>
      </c>
      <c r="F312" s="4">
        <f t="shared" ca="1" si="9"/>
        <v>0.41182639706433249</v>
      </c>
    </row>
    <row r="313" spans="5:6" x14ac:dyDescent="0.25">
      <c r="E313" s="4">
        <f t="shared" ca="1" si="8"/>
        <v>0.71840335373106057</v>
      </c>
      <c r="F313" s="4">
        <f t="shared" ca="1" si="9"/>
        <v>0.62521263719216891</v>
      </c>
    </row>
    <row r="314" spans="5:6" x14ac:dyDescent="0.25">
      <c r="E314" s="4">
        <f t="shared" ca="1" si="8"/>
        <v>0.83157125660447129</v>
      </c>
      <c r="F314" s="4">
        <f t="shared" ca="1" si="9"/>
        <v>0.66815695193414359</v>
      </c>
    </row>
    <row r="315" spans="5:6" x14ac:dyDescent="0.25">
      <c r="E315" s="4">
        <f t="shared" ca="1" si="8"/>
        <v>0.52698590387833943</v>
      </c>
      <c r="F315" s="4">
        <f t="shared" ca="1" si="9"/>
        <v>0.5656818177980738</v>
      </c>
    </row>
    <row r="316" spans="5:6" x14ac:dyDescent="0.25">
      <c r="E316" s="4">
        <f t="shared" ca="1" si="8"/>
        <v>0.81658624586509054</v>
      </c>
      <c r="F316" s="4">
        <f t="shared" ca="1" si="9"/>
        <v>0.66176015836815993</v>
      </c>
    </row>
    <row r="317" spans="5:6" x14ac:dyDescent="0.25">
      <c r="E317" s="4">
        <f t="shared" ca="1" si="8"/>
        <v>0.16688095274686321</v>
      </c>
      <c r="F317" s="4">
        <f t="shared" ca="1" si="9"/>
        <v>0.4424130120293176</v>
      </c>
    </row>
    <row r="318" spans="5:6" x14ac:dyDescent="0.25">
      <c r="E318" s="4">
        <f t="shared" ca="1" si="8"/>
        <v>0.83630756919667015</v>
      </c>
      <c r="F318" s="4">
        <f t="shared" ca="1" si="9"/>
        <v>0.67024436142340382</v>
      </c>
    </row>
    <row r="319" spans="5:6" x14ac:dyDescent="0.25">
      <c r="E319" s="4">
        <f t="shared" ca="1" si="8"/>
        <v>0.71800446227061987</v>
      </c>
      <c r="F319" s="4">
        <f t="shared" ca="1" si="9"/>
        <v>0.62507739573932652</v>
      </c>
    </row>
    <row r="320" spans="5:6" x14ac:dyDescent="0.25">
      <c r="E320" s="4">
        <f t="shared" ca="1" si="8"/>
        <v>0.94198609715880011</v>
      </c>
      <c r="F320" s="4">
        <f t="shared" ca="1" si="9"/>
        <v>0.73258722362863704</v>
      </c>
    </row>
    <row r="321" spans="5:6" x14ac:dyDescent="0.25">
      <c r="E321" s="4">
        <f t="shared" ca="1" si="8"/>
        <v>0.13139870048865032</v>
      </c>
      <c r="F321" s="4">
        <f t="shared" ca="1" si="9"/>
        <v>0.42437377174365798</v>
      </c>
    </row>
    <row r="322" spans="5:6" x14ac:dyDescent="0.25">
      <c r="E322" s="4">
        <f t="shared" ca="1" si="8"/>
        <v>0.97946373939617548</v>
      </c>
      <c r="F322" s="4">
        <f t="shared" ca="1" si="9"/>
        <v>0.7778065864873922</v>
      </c>
    </row>
    <row r="323" spans="5:6" x14ac:dyDescent="0.25">
      <c r="E323" s="4">
        <f t="shared" ca="1" si="8"/>
        <v>0.45883284759765242</v>
      </c>
      <c r="F323" s="4">
        <f t="shared" ca="1" si="9"/>
        <v>0.54536631916356992</v>
      </c>
    </row>
    <row r="324" spans="5:6" x14ac:dyDescent="0.25">
      <c r="E324" s="4">
        <f t="shared" ref="E324:E387" ca="1" si="10">RAND()</f>
        <v>0.50921716780916704</v>
      </c>
      <c r="F324" s="4">
        <f t="shared" ref="F324:F387" ca="1" si="11">_xlfn.BETA.INV(E324,$C$3,$C$4)</f>
        <v>0.56039895388954708</v>
      </c>
    </row>
    <row r="325" spans="5:6" x14ac:dyDescent="0.25">
      <c r="E325" s="4">
        <f t="shared" ca="1" si="10"/>
        <v>0.83963658350359094</v>
      </c>
      <c r="F325" s="4">
        <f t="shared" ca="1" si="11"/>
        <v>0.67173210291838559</v>
      </c>
    </row>
    <row r="326" spans="5:6" x14ac:dyDescent="0.25">
      <c r="E326" s="4">
        <f t="shared" ca="1" si="10"/>
        <v>0.20978225316211152</v>
      </c>
      <c r="F326" s="4">
        <f t="shared" ca="1" si="11"/>
        <v>0.46131114604910922</v>
      </c>
    </row>
    <row r="327" spans="5:6" x14ac:dyDescent="0.25">
      <c r="E327" s="4">
        <f t="shared" ca="1" si="10"/>
        <v>0.44023900897292145</v>
      </c>
      <c r="F327" s="4">
        <f t="shared" ca="1" si="11"/>
        <v>0.53976671993378877</v>
      </c>
    </row>
    <row r="328" spans="5:6" x14ac:dyDescent="0.25">
      <c r="E328" s="4">
        <f t="shared" ca="1" si="10"/>
        <v>0.82515824940013949</v>
      </c>
      <c r="F328" s="4">
        <f t="shared" ca="1" si="11"/>
        <v>0.66538237786632159</v>
      </c>
    </row>
    <row r="329" spans="5:6" x14ac:dyDescent="0.25">
      <c r="E329" s="4">
        <f t="shared" ca="1" si="10"/>
        <v>0.93919304411871019</v>
      </c>
      <c r="F329" s="4">
        <f t="shared" ca="1" si="11"/>
        <v>0.73021009943587201</v>
      </c>
    </row>
    <row r="330" spans="5:6" x14ac:dyDescent="0.25">
      <c r="E330" s="4">
        <f t="shared" ca="1" si="10"/>
        <v>0.64387158327086724</v>
      </c>
      <c r="F330" s="4">
        <f t="shared" ca="1" si="11"/>
        <v>0.60104897497327159</v>
      </c>
    </row>
    <row r="331" spans="5:6" x14ac:dyDescent="0.25">
      <c r="E331" s="4">
        <f t="shared" ca="1" si="10"/>
        <v>0.16364288745785971</v>
      </c>
      <c r="F331" s="4">
        <f t="shared" ca="1" si="11"/>
        <v>0.44087349613555205</v>
      </c>
    </row>
    <row r="332" spans="5:6" x14ac:dyDescent="0.25">
      <c r="E332" s="4">
        <f t="shared" ca="1" si="10"/>
        <v>9.8789608392562123E-3</v>
      </c>
      <c r="F332" s="4">
        <f t="shared" ca="1" si="11"/>
        <v>0.29014879112630038</v>
      </c>
    </row>
    <row r="333" spans="5:6" x14ac:dyDescent="0.25">
      <c r="E333" s="4">
        <f t="shared" ca="1" si="10"/>
        <v>7.1654461531512559E-2</v>
      </c>
      <c r="F333" s="4">
        <f t="shared" ca="1" si="11"/>
        <v>0.38454939601293836</v>
      </c>
    </row>
    <row r="334" spans="5:6" x14ac:dyDescent="0.25">
      <c r="E334" s="4">
        <f t="shared" ca="1" si="10"/>
        <v>0.96261488974464693</v>
      </c>
      <c r="F334" s="4">
        <f t="shared" ca="1" si="11"/>
        <v>0.75328515523430617</v>
      </c>
    </row>
    <row r="335" spans="5:6" x14ac:dyDescent="0.25">
      <c r="E335" s="4">
        <f t="shared" ca="1" si="10"/>
        <v>0.82409548207685657</v>
      </c>
      <c r="F335" s="4">
        <f t="shared" ca="1" si="11"/>
        <v>0.66492806859544062</v>
      </c>
    </row>
    <row r="336" spans="5:6" x14ac:dyDescent="0.25">
      <c r="E336" s="4">
        <f t="shared" ca="1" si="10"/>
        <v>0.76091598726037801</v>
      </c>
      <c r="F336" s="4">
        <f t="shared" ca="1" si="11"/>
        <v>0.64013603705192934</v>
      </c>
    </row>
    <row r="337" spans="5:6" x14ac:dyDescent="0.25">
      <c r="E337" s="4">
        <f t="shared" ca="1" si="10"/>
        <v>0.35840112540745872</v>
      </c>
      <c r="F337" s="4">
        <f t="shared" ca="1" si="11"/>
        <v>0.51439454426574482</v>
      </c>
    </row>
    <row r="338" spans="5:6" x14ac:dyDescent="0.25">
      <c r="E338" s="4">
        <f t="shared" ca="1" si="10"/>
        <v>0.50433265473753619</v>
      </c>
      <c r="F338" s="4">
        <f t="shared" ca="1" si="11"/>
        <v>0.5589464663716045</v>
      </c>
    </row>
    <row r="339" spans="5:6" x14ac:dyDescent="0.25">
      <c r="E339" s="4">
        <f t="shared" ca="1" si="10"/>
        <v>0.27537317909004011</v>
      </c>
      <c r="F339" s="4">
        <f t="shared" ca="1" si="11"/>
        <v>0.48641703456720303</v>
      </c>
    </row>
    <row r="340" spans="5:6" x14ac:dyDescent="0.25">
      <c r="E340" s="4">
        <f t="shared" ca="1" si="10"/>
        <v>0.54640579881403317</v>
      </c>
      <c r="F340" s="4">
        <f t="shared" ca="1" si="11"/>
        <v>0.57146256440490295</v>
      </c>
    </row>
    <row r="341" spans="5:6" x14ac:dyDescent="0.25">
      <c r="E341" s="4">
        <f t="shared" ca="1" si="10"/>
        <v>0.33911352450976084</v>
      </c>
      <c r="F341" s="4">
        <f t="shared" ca="1" si="11"/>
        <v>0.50815579644260922</v>
      </c>
    </row>
    <row r="342" spans="5:6" x14ac:dyDescent="0.25">
      <c r="E342" s="4">
        <f t="shared" ca="1" si="10"/>
        <v>0.11042546361179095</v>
      </c>
      <c r="F342" s="4">
        <f t="shared" ca="1" si="11"/>
        <v>0.41216761331345403</v>
      </c>
    </row>
    <row r="343" spans="5:6" x14ac:dyDescent="0.25">
      <c r="E343" s="4">
        <f t="shared" ca="1" si="10"/>
        <v>8.6661698544675425E-2</v>
      </c>
      <c r="F343" s="4">
        <f t="shared" ca="1" si="11"/>
        <v>0.39625447588859819</v>
      </c>
    </row>
    <row r="344" spans="5:6" x14ac:dyDescent="0.25">
      <c r="E344" s="4">
        <f t="shared" ca="1" si="10"/>
        <v>0.57676499015212956</v>
      </c>
      <c r="F344" s="4">
        <f t="shared" ca="1" si="11"/>
        <v>0.5805439176498125</v>
      </c>
    </row>
    <row r="345" spans="5:6" x14ac:dyDescent="0.25">
      <c r="E345" s="4">
        <f t="shared" ca="1" si="10"/>
        <v>0.74682727229350943</v>
      </c>
      <c r="F345" s="4">
        <f t="shared" ca="1" si="11"/>
        <v>0.63506878774343845</v>
      </c>
    </row>
    <row r="346" spans="5:6" x14ac:dyDescent="0.25">
      <c r="E346" s="4">
        <f t="shared" ca="1" si="10"/>
        <v>0.43885390756093312</v>
      </c>
      <c r="F346" s="4">
        <f t="shared" ca="1" si="11"/>
        <v>0.53934788825619173</v>
      </c>
    </row>
    <row r="347" spans="5:6" x14ac:dyDescent="0.25">
      <c r="E347" s="4">
        <f t="shared" ca="1" si="10"/>
        <v>0.67840742656310338</v>
      </c>
      <c r="F347" s="4">
        <f t="shared" ca="1" si="11"/>
        <v>0.61200034913375423</v>
      </c>
    </row>
    <row r="348" spans="5:6" x14ac:dyDescent="0.25">
      <c r="E348" s="4">
        <f t="shared" ca="1" si="10"/>
        <v>0.44489058093805978</v>
      </c>
      <c r="F348" s="4">
        <f t="shared" ca="1" si="11"/>
        <v>0.54117142828591203</v>
      </c>
    </row>
    <row r="349" spans="5:6" x14ac:dyDescent="0.25">
      <c r="E349" s="4">
        <f t="shared" ca="1" si="10"/>
        <v>0.88006212278651785</v>
      </c>
      <c r="F349" s="4">
        <f t="shared" ca="1" si="11"/>
        <v>0.69146931551887669</v>
      </c>
    </row>
    <row r="350" spans="5:6" x14ac:dyDescent="0.25">
      <c r="E350" s="4">
        <f t="shared" ca="1" si="10"/>
        <v>0.73251719386059777</v>
      </c>
      <c r="F350" s="4">
        <f t="shared" ca="1" si="11"/>
        <v>0.63005034607375088</v>
      </c>
    </row>
    <row r="351" spans="5:6" x14ac:dyDescent="0.25">
      <c r="E351" s="4">
        <f t="shared" ca="1" si="10"/>
        <v>0.14953884578485732</v>
      </c>
      <c r="F351" s="4">
        <f t="shared" ca="1" si="11"/>
        <v>0.43393691019896397</v>
      </c>
    </row>
    <row r="352" spans="5:6" x14ac:dyDescent="0.25">
      <c r="E352" s="4">
        <f t="shared" ca="1" si="10"/>
        <v>0.63319083723322489</v>
      </c>
      <c r="F352" s="4">
        <f t="shared" ca="1" si="11"/>
        <v>0.59772774115525884</v>
      </c>
    </row>
    <row r="353" spans="5:6" x14ac:dyDescent="0.25">
      <c r="E353" s="4">
        <f t="shared" ca="1" si="10"/>
        <v>0.10055801946014509</v>
      </c>
      <c r="F353" s="4">
        <f t="shared" ca="1" si="11"/>
        <v>0.40587856837608749</v>
      </c>
    </row>
    <row r="354" spans="5:6" x14ac:dyDescent="0.25">
      <c r="E354" s="4">
        <f t="shared" ca="1" si="10"/>
        <v>0.82956327285571141</v>
      </c>
      <c r="F354" s="4">
        <f t="shared" ca="1" si="11"/>
        <v>0.6672819582112306</v>
      </c>
    </row>
    <row r="355" spans="5:6" x14ac:dyDescent="0.25">
      <c r="E355" s="4">
        <f t="shared" ca="1" si="10"/>
        <v>0.55061976801504964</v>
      </c>
      <c r="F355" s="4">
        <f t="shared" ca="1" si="11"/>
        <v>0.57271909261889653</v>
      </c>
    </row>
    <row r="356" spans="5:6" x14ac:dyDescent="0.25">
      <c r="E356" s="4">
        <f t="shared" ca="1" si="10"/>
        <v>0.73974306797172007</v>
      </c>
      <c r="F356" s="4">
        <f t="shared" ca="1" si="11"/>
        <v>0.63256922570933294</v>
      </c>
    </row>
    <row r="357" spans="5:6" x14ac:dyDescent="0.25">
      <c r="E357" s="4">
        <f t="shared" ca="1" si="10"/>
        <v>0.63913358194765346</v>
      </c>
      <c r="F357" s="4">
        <f t="shared" ca="1" si="11"/>
        <v>0.59957231595319749</v>
      </c>
    </row>
    <row r="358" spans="5:6" x14ac:dyDescent="0.25">
      <c r="E358" s="4">
        <f t="shared" ca="1" si="10"/>
        <v>0.5416028683944053</v>
      </c>
      <c r="F358" s="4">
        <f t="shared" ca="1" si="11"/>
        <v>0.57003153791903827</v>
      </c>
    </row>
    <row r="359" spans="5:6" x14ac:dyDescent="0.25">
      <c r="E359" s="4">
        <f t="shared" ca="1" si="10"/>
        <v>0.65829267262423752</v>
      </c>
      <c r="F359" s="4">
        <f t="shared" ca="1" si="11"/>
        <v>0.60557928024376517</v>
      </c>
    </row>
    <row r="360" spans="5:6" x14ac:dyDescent="0.25">
      <c r="E360" s="4">
        <f t="shared" ca="1" si="10"/>
        <v>4.6099078815992511E-2</v>
      </c>
      <c r="F360" s="4">
        <f t="shared" ca="1" si="11"/>
        <v>0.3596313435608961</v>
      </c>
    </row>
    <row r="361" spans="5:6" x14ac:dyDescent="0.25">
      <c r="E361" s="4">
        <f t="shared" ca="1" si="10"/>
        <v>0.30315970312835128</v>
      </c>
      <c r="F361" s="4">
        <f t="shared" ca="1" si="11"/>
        <v>0.4961383464237496</v>
      </c>
    </row>
    <row r="362" spans="5:6" x14ac:dyDescent="0.25">
      <c r="E362" s="4">
        <f t="shared" ca="1" si="10"/>
        <v>0.43977604322679831</v>
      </c>
      <c r="F362" s="4">
        <f t="shared" ca="1" si="11"/>
        <v>0.53962675558446904</v>
      </c>
    </row>
    <row r="363" spans="5:6" x14ac:dyDescent="0.25">
      <c r="E363" s="4">
        <f t="shared" ca="1" si="10"/>
        <v>0.27263751671888736</v>
      </c>
      <c r="F363" s="4">
        <f t="shared" ca="1" si="11"/>
        <v>0.48543556483699268</v>
      </c>
    </row>
    <row r="364" spans="5:6" x14ac:dyDescent="0.25">
      <c r="E364" s="4">
        <f t="shared" ca="1" si="10"/>
        <v>0.59620073114147365</v>
      </c>
      <c r="F364" s="4">
        <f t="shared" ca="1" si="11"/>
        <v>0.58640636293201154</v>
      </c>
    </row>
    <row r="365" spans="5:6" x14ac:dyDescent="0.25">
      <c r="E365" s="4">
        <f t="shared" ca="1" si="10"/>
        <v>0.99644233630264101</v>
      </c>
      <c r="F365" s="4">
        <f t="shared" ca="1" si="11"/>
        <v>0.83267789445084128</v>
      </c>
    </row>
    <row r="366" spans="5:6" x14ac:dyDescent="0.25">
      <c r="E366" s="4">
        <f t="shared" ca="1" si="10"/>
        <v>0.40112674826109107</v>
      </c>
      <c r="F366" s="4">
        <f t="shared" ca="1" si="11"/>
        <v>0.52782173826942336</v>
      </c>
    </row>
    <row r="367" spans="5:6" x14ac:dyDescent="0.25">
      <c r="E367" s="4">
        <f t="shared" ca="1" si="10"/>
        <v>0.90555893183612579</v>
      </c>
      <c r="F367" s="4">
        <f t="shared" ca="1" si="11"/>
        <v>0.70613908200152986</v>
      </c>
    </row>
    <row r="368" spans="5:6" x14ac:dyDescent="0.25">
      <c r="E368" s="4">
        <f t="shared" ca="1" si="10"/>
        <v>0.78123175665465749</v>
      </c>
      <c r="F368" s="4">
        <f t="shared" ca="1" si="11"/>
        <v>0.64769875313237812</v>
      </c>
    </row>
    <row r="369" spans="5:6" x14ac:dyDescent="0.25">
      <c r="E369" s="4">
        <f t="shared" ca="1" si="10"/>
        <v>0.95818136726473924</v>
      </c>
      <c r="F369" s="4">
        <f t="shared" ca="1" si="11"/>
        <v>0.74824977841957985</v>
      </c>
    </row>
    <row r="370" spans="5:6" x14ac:dyDescent="0.25">
      <c r="E370" s="4">
        <f t="shared" ca="1" si="10"/>
        <v>0.65889078777337062</v>
      </c>
      <c r="F370" s="4">
        <f t="shared" ca="1" si="11"/>
        <v>0.60576841503870138</v>
      </c>
    </row>
    <row r="371" spans="5:6" x14ac:dyDescent="0.25">
      <c r="E371" s="4">
        <f t="shared" ca="1" si="10"/>
        <v>0.14791757839698327</v>
      </c>
      <c r="F371" s="4">
        <f t="shared" ca="1" si="11"/>
        <v>0.43311355680706937</v>
      </c>
    </row>
    <row r="372" spans="5:6" x14ac:dyDescent="0.25">
      <c r="E372" s="4">
        <f t="shared" ca="1" si="10"/>
        <v>0.71940495265883597</v>
      </c>
      <c r="F372" s="4">
        <f t="shared" ca="1" si="11"/>
        <v>0.62555256857694796</v>
      </c>
    </row>
    <row r="373" spans="5:6" x14ac:dyDescent="0.25">
      <c r="E373" s="4">
        <f t="shared" ca="1" si="10"/>
        <v>0.97079467636282146</v>
      </c>
      <c r="F373" s="4">
        <f t="shared" ca="1" si="11"/>
        <v>0.76385448818187951</v>
      </c>
    </row>
    <row r="374" spans="5:6" x14ac:dyDescent="0.25">
      <c r="E374" s="4">
        <f t="shared" ca="1" si="10"/>
        <v>0.90795962102877681</v>
      </c>
      <c r="F374" s="4">
        <f t="shared" ca="1" si="11"/>
        <v>0.70764600582783155</v>
      </c>
    </row>
    <row r="375" spans="5:6" x14ac:dyDescent="0.25">
      <c r="E375" s="4">
        <f t="shared" ca="1" si="10"/>
        <v>0.97520776157221722</v>
      </c>
      <c r="F375" s="4">
        <f t="shared" ca="1" si="11"/>
        <v>0.77049912692380862</v>
      </c>
    </row>
    <row r="376" spans="5:6" x14ac:dyDescent="0.25">
      <c r="E376" s="4">
        <f t="shared" ca="1" si="10"/>
        <v>0.60404660958637102</v>
      </c>
      <c r="F376" s="4">
        <f t="shared" ca="1" si="11"/>
        <v>0.58878760965989629</v>
      </c>
    </row>
    <row r="377" spans="5:6" x14ac:dyDescent="0.25">
      <c r="E377" s="4">
        <f t="shared" ca="1" si="10"/>
        <v>0.9237428625238937</v>
      </c>
      <c r="F377" s="4">
        <f t="shared" ca="1" si="11"/>
        <v>0.7182639223924</v>
      </c>
    </row>
    <row r="378" spans="5:6" x14ac:dyDescent="0.25">
      <c r="E378" s="4">
        <f t="shared" ca="1" si="10"/>
        <v>4.3563368680886061E-2</v>
      </c>
      <c r="F378" s="4">
        <f t="shared" ca="1" si="11"/>
        <v>0.35663430294105497</v>
      </c>
    </row>
    <row r="379" spans="5:6" x14ac:dyDescent="0.25">
      <c r="E379" s="4">
        <f t="shared" ca="1" si="10"/>
        <v>0.49082403022923982</v>
      </c>
      <c r="F379" s="4">
        <f t="shared" ca="1" si="11"/>
        <v>0.55492631756629685</v>
      </c>
    </row>
    <row r="380" spans="5:6" x14ac:dyDescent="0.25">
      <c r="E380" s="4">
        <f t="shared" ca="1" si="10"/>
        <v>0.83564913232875049</v>
      </c>
      <c r="F380" s="4">
        <f t="shared" ca="1" si="11"/>
        <v>0.66995214773391332</v>
      </c>
    </row>
    <row r="381" spans="5:6" x14ac:dyDescent="0.25">
      <c r="E381" s="4">
        <f t="shared" ca="1" si="10"/>
        <v>0.5448195394624854</v>
      </c>
      <c r="F381" s="4">
        <f t="shared" ca="1" si="11"/>
        <v>0.57098981742582011</v>
      </c>
    </row>
    <row r="382" spans="5:6" x14ac:dyDescent="0.25">
      <c r="E382" s="4">
        <f t="shared" ca="1" si="10"/>
        <v>0.67819819149906457</v>
      </c>
      <c r="F382" s="4">
        <f t="shared" ca="1" si="11"/>
        <v>0.61193287671145602</v>
      </c>
    </row>
    <row r="383" spans="5:6" x14ac:dyDescent="0.25">
      <c r="E383" s="4">
        <f t="shared" ca="1" si="10"/>
        <v>0.82540407059342291</v>
      </c>
      <c r="F383" s="4">
        <f t="shared" ca="1" si="11"/>
        <v>0.66548767830312294</v>
      </c>
    </row>
    <row r="384" spans="5:6" x14ac:dyDescent="0.25">
      <c r="E384" s="4">
        <f t="shared" ca="1" si="10"/>
        <v>0.91271177382431279</v>
      </c>
      <c r="F384" s="4">
        <f t="shared" ca="1" si="11"/>
        <v>0.71070665984227888</v>
      </c>
    </row>
    <row r="385" spans="5:6" x14ac:dyDescent="0.25">
      <c r="E385" s="4">
        <f t="shared" ca="1" si="10"/>
        <v>0.37009711925511068</v>
      </c>
      <c r="F385" s="4">
        <f t="shared" ca="1" si="11"/>
        <v>0.51811914506722889</v>
      </c>
    </row>
    <row r="386" spans="5:6" x14ac:dyDescent="0.25">
      <c r="E386" s="4">
        <f t="shared" ca="1" si="10"/>
        <v>0.54162634828981338</v>
      </c>
      <c r="F386" s="4">
        <f t="shared" ca="1" si="11"/>
        <v>0.57003853111646263</v>
      </c>
    </row>
    <row r="387" spans="5:6" x14ac:dyDescent="0.25">
      <c r="E387" s="4">
        <f t="shared" ca="1" si="10"/>
        <v>0.26312073130911917</v>
      </c>
      <c r="F387" s="4">
        <f t="shared" ca="1" si="11"/>
        <v>0.48198330522820493</v>
      </c>
    </row>
    <row r="388" spans="5:6" x14ac:dyDescent="0.25">
      <c r="E388" s="4">
        <f t="shared" ref="E388:E451" ca="1" si="12">RAND()</f>
        <v>0.35669288396265875</v>
      </c>
      <c r="F388" s="4">
        <f t="shared" ref="F388:F451" ca="1" si="13">_xlfn.BETA.INV(E388,$C$3,$C$4)</f>
        <v>0.51384703699805534</v>
      </c>
    </row>
    <row r="389" spans="5:6" x14ac:dyDescent="0.25">
      <c r="E389" s="4">
        <f t="shared" ca="1" si="12"/>
        <v>0.76392086957651872</v>
      </c>
      <c r="F389" s="4">
        <f t="shared" ca="1" si="13"/>
        <v>0.64123460229560392</v>
      </c>
    </row>
    <row r="390" spans="5:6" x14ac:dyDescent="0.25">
      <c r="E390" s="4">
        <f t="shared" ca="1" si="12"/>
        <v>3.1247799177437141E-2</v>
      </c>
      <c r="F390" s="4">
        <f t="shared" ca="1" si="13"/>
        <v>0.3398305561683248</v>
      </c>
    </row>
    <row r="391" spans="5:6" x14ac:dyDescent="0.25">
      <c r="E391" s="4">
        <f t="shared" ca="1" si="12"/>
        <v>0.23292369532327939</v>
      </c>
      <c r="F391" s="4">
        <f t="shared" ca="1" si="13"/>
        <v>0.47058865186995341</v>
      </c>
    </row>
    <row r="392" spans="5:6" x14ac:dyDescent="0.25">
      <c r="E392" s="4">
        <f t="shared" ca="1" si="12"/>
        <v>0.59722763098820886</v>
      </c>
      <c r="F392" s="4">
        <f t="shared" ca="1" si="13"/>
        <v>0.58671750243627663</v>
      </c>
    </row>
    <row r="393" spans="5:6" x14ac:dyDescent="0.25">
      <c r="E393" s="4">
        <f t="shared" ca="1" si="12"/>
        <v>0.43043657054886686</v>
      </c>
      <c r="F393" s="4">
        <f t="shared" ca="1" si="13"/>
        <v>0.53679681335233442</v>
      </c>
    </row>
    <row r="394" spans="5:6" x14ac:dyDescent="0.25">
      <c r="E394" s="4">
        <f t="shared" ca="1" si="12"/>
        <v>0.95079727926178159</v>
      </c>
      <c r="F394" s="4">
        <f t="shared" ca="1" si="13"/>
        <v>0.7406557246147818</v>
      </c>
    </row>
    <row r="395" spans="5:6" x14ac:dyDescent="0.25">
      <c r="E395" s="4">
        <f t="shared" ca="1" si="12"/>
        <v>0.13040821464666241</v>
      </c>
      <c r="F395" s="4">
        <f t="shared" ca="1" si="13"/>
        <v>0.4238276033584909</v>
      </c>
    </row>
    <row r="396" spans="5:6" x14ac:dyDescent="0.25">
      <c r="E396" s="4">
        <f t="shared" ca="1" si="12"/>
        <v>0.53797250105355443</v>
      </c>
      <c r="F396" s="4">
        <f t="shared" ca="1" si="13"/>
        <v>0.56895055312440534</v>
      </c>
    </row>
    <row r="397" spans="5:6" x14ac:dyDescent="0.25">
      <c r="E397" s="4">
        <f t="shared" ca="1" si="12"/>
        <v>0.71696293635659192</v>
      </c>
      <c r="F397" s="4">
        <f t="shared" ca="1" si="13"/>
        <v>0.62472464090850444</v>
      </c>
    </row>
    <row r="398" spans="5:6" x14ac:dyDescent="0.25">
      <c r="E398" s="4">
        <f t="shared" ca="1" si="12"/>
        <v>0.46531978283577646</v>
      </c>
      <c r="F398" s="4">
        <f t="shared" ca="1" si="13"/>
        <v>0.54731118252821864</v>
      </c>
    </row>
    <row r="399" spans="5:6" x14ac:dyDescent="0.25">
      <c r="E399" s="4">
        <f t="shared" ca="1" si="12"/>
        <v>0.89406479542403006</v>
      </c>
      <c r="F399" s="4">
        <f t="shared" ca="1" si="13"/>
        <v>0.69924838897930786</v>
      </c>
    </row>
    <row r="400" spans="5:6" x14ac:dyDescent="0.25">
      <c r="E400" s="4">
        <f t="shared" ca="1" si="12"/>
        <v>0.89098427096909205</v>
      </c>
      <c r="F400" s="4">
        <f t="shared" ca="1" si="13"/>
        <v>0.69748381566818363</v>
      </c>
    </row>
    <row r="401" spans="5:6" x14ac:dyDescent="0.25">
      <c r="E401" s="4">
        <f t="shared" ca="1" si="12"/>
        <v>2.5870275632783102E-2</v>
      </c>
      <c r="F401" s="4">
        <f t="shared" ca="1" si="13"/>
        <v>0.33083686223200426</v>
      </c>
    </row>
    <row r="402" spans="5:6" x14ac:dyDescent="0.25">
      <c r="E402" s="4">
        <f t="shared" ca="1" si="12"/>
        <v>0.62978873227251542</v>
      </c>
      <c r="F402" s="4">
        <f t="shared" ca="1" si="13"/>
        <v>0.59667536461559889</v>
      </c>
    </row>
    <row r="403" spans="5:6" x14ac:dyDescent="0.25">
      <c r="E403" s="4">
        <f t="shared" ca="1" si="12"/>
        <v>0.44742280089391873</v>
      </c>
      <c r="F403" s="4">
        <f t="shared" ca="1" si="13"/>
        <v>0.54193497283237135</v>
      </c>
    </row>
    <row r="404" spans="5:6" x14ac:dyDescent="0.25">
      <c r="E404" s="4">
        <f t="shared" ca="1" si="12"/>
        <v>0.27695810429184398</v>
      </c>
      <c r="F404" s="4">
        <f t="shared" ca="1" si="13"/>
        <v>0.4869835118801118</v>
      </c>
    </row>
    <row r="405" spans="5:6" x14ac:dyDescent="0.25">
      <c r="E405" s="4">
        <f t="shared" ca="1" si="12"/>
        <v>0.70027435628024437</v>
      </c>
      <c r="F405" s="4">
        <f t="shared" ca="1" si="13"/>
        <v>0.61914119881087104</v>
      </c>
    </row>
    <row r="406" spans="5:6" x14ac:dyDescent="0.25">
      <c r="E406" s="4">
        <f t="shared" ca="1" si="12"/>
        <v>0.67689464929782883</v>
      </c>
      <c r="F406" s="4">
        <f t="shared" ca="1" si="13"/>
        <v>0.61151286131964422</v>
      </c>
    </row>
    <row r="407" spans="5:6" x14ac:dyDescent="0.25">
      <c r="E407" s="4">
        <f t="shared" ca="1" si="12"/>
        <v>0.14176157388075161</v>
      </c>
      <c r="F407" s="4">
        <f t="shared" ca="1" si="13"/>
        <v>0.4299337911530296</v>
      </c>
    </row>
    <row r="408" spans="5:6" x14ac:dyDescent="0.25">
      <c r="E408" s="4">
        <f t="shared" ca="1" si="12"/>
        <v>4.5289959316664796E-2</v>
      </c>
      <c r="F408" s="4">
        <f t="shared" ca="1" si="13"/>
        <v>0.35868881073711911</v>
      </c>
    </row>
    <row r="409" spans="5:6" x14ac:dyDescent="0.25">
      <c r="E409" s="4">
        <f t="shared" ca="1" si="12"/>
        <v>0.56717226540562671</v>
      </c>
      <c r="F409" s="4">
        <f t="shared" ca="1" si="13"/>
        <v>0.57766622347846852</v>
      </c>
    </row>
    <row r="410" spans="5:6" x14ac:dyDescent="0.25">
      <c r="E410" s="4">
        <f t="shared" ca="1" si="12"/>
        <v>0.39992980712951565</v>
      </c>
      <c r="F410" s="4">
        <f t="shared" ca="1" si="13"/>
        <v>0.52745169715641504</v>
      </c>
    </row>
    <row r="411" spans="5:6" x14ac:dyDescent="0.25">
      <c r="E411" s="4">
        <f t="shared" ca="1" si="12"/>
        <v>0.97994352810072805</v>
      </c>
      <c r="F411" s="4">
        <f t="shared" ca="1" si="13"/>
        <v>0.7787000624665068</v>
      </c>
    </row>
    <row r="412" spans="5:6" x14ac:dyDescent="0.25">
      <c r="E412" s="4">
        <f t="shared" ca="1" si="12"/>
        <v>0.33930366253751287</v>
      </c>
      <c r="F412" s="4">
        <f t="shared" ca="1" si="13"/>
        <v>0.5082179380172368</v>
      </c>
    </row>
    <row r="413" spans="5:6" x14ac:dyDescent="0.25">
      <c r="E413" s="4">
        <f t="shared" ca="1" si="12"/>
        <v>0.90685771197989218</v>
      </c>
      <c r="F413" s="4">
        <f t="shared" ca="1" si="13"/>
        <v>0.70695118667959445</v>
      </c>
    </row>
    <row r="414" spans="5:6" x14ac:dyDescent="0.25">
      <c r="E414" s="4">
        <f t="shared" ca="1" si="12"/>
        <v>0.21869385410886877</v>
      </c>
      <c r="F414" s="4">
        <f t="shared" ca="1" si="13"/>
        <v>0.46494760264715113</v>
      </c>
    </row>
    <row r="415" spans="5:6" x14ac:dyDescent="0.25">
      <c r="E415" s="4">
        <f t="shared" ca="1" si="12"/>
        <v>0.75050232352536261</v>
      </c>
      <c r="F415" s="4">
        <f t="shared" ca="1" si="13"/>
        <v>0.63637784034441935</v>
      </c>
    </row>
    <row r="416" spans="5:6" x14ac:dyDescent="0.25">
      <c r="E416" s="4">
        <f t="shared" ca="1" si="12"/>
        <v>1.0393237811617495E-2</v>
      </c>
      <c r="F416" s="4">
        <f t="shared" ca="1" si="13"/>
        <v>0.29210572439122467</v>
      </c>
    </row>
    <row r="417" spans="5:6" x14ac:dyDescent="0.25">
      <c r="E417" s="4">
        <f t="shared" ca="1" si="12"/>
        <v>0.4139066841584933</v>
      </c>
      <c r="F417" s="4">
        <f t="shared" ca="1" si="13"/>
        <v>0.53175447811924703</v>
      </c>
    </row>
    <row r="418" spans="5:6" x14ac:dyDescent="0.25">
      <c r="E418" s="4">
        <f t="shared" ca="1" si="12"/>
        <v>0.57289971107638149</v>
      </c>
      <c r="F418" s="4">
        <f t="shared" ca="1" si="13"/>
        <v>0.57938329144148115</v>
      </c>
    </row>
    <row r="419" spans="5:6" x14ac:dyDescent="0.25">
      <c r="E419" s="4">
        <f t="shared" ca="1" si="12"/>
        <v>0.62810074269500538</v>
      </c>
      <c r="F419" s="4">
        <f t="shared" ca="1" si="13"/>
        <v>0.59615415459477505</v>
      </c>
    </row>
    <row r="420" spans="5:6" x14ac:dyDescent="0.25">
      <c r="E420" s="4">
        <f t="shared" ca="1" si="12"/>
        <v>9.1384373386710016E-2</v>
      </c>
      <c r="F420" s="4">
        <f t="shared" ca="1" si="13"/>
        <v>0.39963852034708752</v>
      </c>
    </row>
    <row r="421" spans="5:6" x14ac:dyDescent="0.25">
      <c r="E421" s="4">
        <f t="shared" ca="1" si="12"/>
        <v>0.40041852802451472</v>
      </c>
      <c r="F421" s="4">
        <f t="shared" ca="1" si="13"/>
        <v>0.52760282501544464</v>
      </c>
    </row>
    <row r="422" spans="5:6" x14ac:dyDescent="0.25">
      <c r="E422" s="4">
        <f t="shared" ca="1" si="12"/>
        <v>0.35596022065628341</v>
      </c>
      <c r="F422" s="4">
        <f t="shared" ca="1" si="13"/>
        <v>0.51361192566440661</v>
      </c>
    </row>
    <row r="423" spans="5:6" x14ac:dyDescent="0.25">
      <c r="E423" s="4">
        <f t="shared" ca="1" si="12"/>
        <v>0.90417670238460746</v>
      </c>
      <c r="F423" s="4">
        <f t="shared" ca="1" si="13"/>
        <v>0.70528274581934425</v>
      </c>
    </row>
    <row r="424" spans="5:6" x14ac:dyDescent="0.25">
      <c r="E424" s="4">
        <f t="shared" ca="1" si="12"/>
        <v>8.1920381637678341E-2</v>
      </c>
      <c r="F424" s="4">
        <f t="shared" ca="1" si="13"/>
        <v>0.39272391647232308</v>
      </c>
    </row>
    <row r="425" spans="5:6" x14ac:dyDescent="0.25">
      <c r="E425" s="4">
        <f t="shared" ca="1" si="12"/>
        <v>0.70905462593031832</v>
      </c>
      <c r="F425" s="4">
        <f t="shared" ca="1" si="13"/>
        <v>0.62206304962387593</v>
      </c>
    </row>
    <row r="426" spans="5:6" x14ac:dyDescent="0.25">
      <c r="E426" s="4">
        <f t="shared" ca="1" si="12"/>
        <v>0.41925721947490135</v>
      </c>
      <c r="F426" s="4">
        <f t="shared" ca="1" si="13"/>
        <v>0.53339173281313446</v>
      </c>
    </row>
    <row r="427" spans="5:6" x14ac:dyDescent="0.25">
      <c r="E427" s="4">
        <f t="shared" ca="1" si="12"/>
        <v>0.14097209444118242</v>
      </c>
      <c r="F427" s="4">
        <f t="shared" ca="1" si="13"/>
        <v>0.42951964514449942</v>
      </c>
    </row>
    <row r="428" spans="5:6" x14ac:dyDescent="0.25">
      <c r="E428" s="4">
        <f t="shared" ca="1" si="12"/>
        <v>7.1864557169189713E-2</v>
      </c>
      <c r="F428" s="4">
        <f t="shared" ca="1" si="13"/>
        <v>0.38472484958910802</v>
      </c>
    </row>
    <row r="429" spans="5:6" x14ac:dyDescent="0.25">
      <c r="E429" s="4">
        <f t="shared" ca="1" si="12"/>
        <v>0.74777830715683835</v>
      </c>
      <c r="F429" s="4">
        <f t="shared" ca="1" si="13"/>
        <v>0.63540671693449036</v>
      </c>
    </row>
    <row r="430" spans="5:6" x14ac:dyDescent="0.25">
      <c r="E430" s="4">
        <f t="shared" ca="1" si="12"/>
        <v>0.90985466265286141</v>
      </c>
      <c r="F430" s="4">
        <f t="shared" ca="1" si="13"/>
        <v>0.70885378427105161</v>
      </c>
    </row>
    <row r="431" spans="5:6" x14ac:dyDescent="0.25">
      <c r="E431" s="4">
        <f t="shared" ca="1" si="12"/>
        <v>0.36464937635786798</v>
      </c>
      <c r="F431" s="4">
        <f t="shared" ca="1" si="13"/>
        <v>0.51638941318470444</v>
      </c>
    </row>
    <row r="432" spans="5:6" x14ac:dyDescent="0.25">
      <c r="E432" s="4">
        <f t="shared" ca="1" si="12"/>
        <v>0.35126913451741149</v>
      </c>
      <c r="F432" s="4">
        <f t="shared" ca="1" si="13"/>
        <v>0.51210240664225493</v>
      </c>
    </row>
    <row r="433" spans="5:6" x14ac:dyDescent="0.25">
      <c r="E433" s="4">
        <f t="shared" ca="1" si="12"/>
        <v>0.23021760782010781</v>
      </c>
      <c r="F433" s="4">
        <f t="shared" ca="1" si="13"/>
        <v>0.46953061237795957</v>
      </c>
    </row>
    <row r="434" spans="5:6" x14ac:dyDescent="0.25">
      <c r="E434" s="4">
        <f t="shared" ca="1" si="12"/>
        <v>0.37693600511511616</v>
      </c>
      <c r="F434" s="4">
        <f t="shared" ca="1" si="13"/>
        <v>0.52027864451544747</v>
      </c>
    </row>
    <row r="435" spans="5:6" x14ac:dyDescent="0.25">
      <c r="E435" s="4">
        <f t="shared" ca="1" si="12"/>
        <v>0.54716982438022521</v>
      </c>
      <c r="F435" s="4">
        <f t="shared" ca="1" si="13"/>
        <v>0.57169031038186024</v>
      </c>
    </row>
    <row r="436" spans="5:6" x14ac:dyDescent="0.25">
      <c r="E436" s="4">
        <f t="shared" ca="1" si="12"/>
        <v>0.84916024312838778</v>
      </c>
      <c r="F436" s="4">
        <f t="shared" ca="1" si="13"/>
        <v>0.67608880500369761</v>
      </c>
    </row>
    <row r="437" spans="5:6" x14ac:dyDescent="0.25">
      <c r="E437" s="4">
        <f t="shared" ca="1" si="12"/>
        <v>0.67996760884022489</v>
      </c>
      <c r="F437" s="4">
        <f t="shared" ca="1" si="13"/>
        <v>0.61250394482257309</v>
      </c>
    </row>
    <row r="438" spans="5:6" x14ac:dyDescent="0.25">
      <c r="E438" s="4">
        <f t="shared" ca="1" si="12"/>
        <v>0.31117449738814351</v>
      </c>
      <c r="F438" s="4">
        <f t="shared" ca="1" si="13"/>
        <v>0.4988668767685448</v>
      </c>
    </row>
    <row r="439" spans="5:6" x14ac:dyDescent="0.25">
      <c r="E439" s="4">
        <f t="shared" ca="1" si="12"/>
        <v>0.69334259665800568</v>
      </c>
      <c r="F439" s="4">
        <f t="shared" ca="1" si="13"/>
        <v>0.61685753005937782</v>
      </c>
    </row>
    <row r="440" spans="5:6" x14ac:dyDescent="0.25">
      <c r="E440" s="4">
        <f t="shared" ca="1" si="12"/>
        <v>0.6308698886622407</v>
      </c>
      <c r="F440" s="4">
        <f t="shared" ca="1" si="13"/>
        <v>0.59700952331643908</v>
      </c>
    </row>
    <row r="441" spans="5:6" x14ac:dyDescent="0.25">
      <c r="E441" s="4">
        <f t="shared" ca="1" si="12"/>
        <v>0.60563560668294081</v>
      </c>
      <c r="F441" s="4">
        <f t="shared" ca="1" si="13"/>
        <v>0.58927104717088885</v>
      </c>
    </row>
    <row r="442" spans="5:6" x14ac:dyDescent="0.25">
      <c r="E442" s="4">
        <f t="shared" ca="1" si="12"/>
        <v>0.36663800479348518</v>
      </c>
      <c r="F442" s="4">
        <f t="shared" ca="1" si="13"/>
        <v>0.51702183699098248</v>
      </c>
    </row>
    <row r="443" spans="5:6" x14ac:dyDescent="0.25">
      <c r="E443" s="4">
        <f t="shared" ca="1" si="12"/>
        <v>0.72287026224463657</v>
      </c>
      <c r="F443" s="4">
        <f t="shared" ca="1" si="13"/>
        <v>0.62673252840054805</v>
      </c>
    </row>
    <row r="444" spans="5:6" x14ac:dyDescent="0.25">
      <c r="E444" s="4">
        <f t="shared" ca="1" si="12"/>
        <v>0.48193070241954361</v>
      </c>
      <c r="F444" s="4">
        <f t="shared" ca="1" si="13"/>
        <v>0.55227560133047682</v>
      </c>
    </row>
    <row r="445" spans="5:6" x14ac:dyDescent="0.25">
      <c r="E445" s="4">
        <f t="shared" ca="1" si="12"/>
        <v>0.30692543268703432</v>
      </c>
      <c r="F445" s="4">
        <f t="shared" ca="1" si="13"/>
        <v>0.49742419865747028</v>
      </c>
    </row>
    <row r="446" spans="5:6" x14ac:dyDescent="0.25">
      <c r="E446" s="4">
        <f t="shared" ca="1" si="12"/>
        <v>0.63309288873199898</v>
      </c>
      <c r="F446" s="4">
        <f t="shared" ca="1" si="13"/>
        <v>0.59769740670614124</v>
      </c>
    </row>
    <row r="447" spans="5:6" x14ac:dyDescent="0.25">
      <c r="E447" s="4">
        <f t="shared" ca="1" si="12"/>
        <v>0.8961819961327061</v>
      </c>
      <c r="F447" s="4">
        <f t="shared" ca="1" si="13"/>
        <v>0.70048018414661617</v>
      </c>
    </row>
    <row r="448" spans="5:6" x14ac:dyDescent="0.25">
      <c r="E448" s="4">
        <f t="shared" ca="1" si="12"/>
        <v>4.0958282648363431E-3</v>
      </c>
      <c r="F448" s="4">
        <f t="shared" ca="1" si="13"/>
        <v>0.25891962334409635</v>
      </c>
    </row>
    <row r="449" spans="5:6" x14ac:dyDescent="0.25">
      <c r="E449" s="4">
        <f t="shared" ca="1" si="12"/>
        <v>0.98860329819470172</v>
      </c>
      <c r="F449" s="4">
        <f t="shared" ca="1" si="13"/>
        <v>0.7986382601075398</v>
      </c>
    </row>
    <row r="450" spans="5:6" x14ac:dyDescent="0.25">
      <c r="E450" s="4">
        <f t="shared" ca="1" si="12"/>
        <v>5.7387033004895338E-2</v>
      </c>
      <c r="F450" s="4">
        <f t="shared" ca="1" si="13"/>
        <v>0.37164453620778271</v>
      </c>
    </row>
    <row r="451" spans="5:6" x14ac:dyDescent="0.25">
      <c r="E451" s="4">
        <f t="shared" ca="1" si="12"/>
        <v>7.2062807414908225E-2</v>
      </c>
      <c r="F451" s="4">
        <f t="shared" ca="1" si="13"/>
        <v>0.38489007239096917</v>
      </c>
    </row>
    <row r="452" spans="5:6" x14ac:dyDescent="0.25">
      <c r="E452" s="4">
        <f t="shared" ref="E452:E515" ca="1" si="14">RAND()</f>
        <v>0.26488221522638455</v>
      </c>
      <c r="F452" s="4">
        <f t="shared" ref="F452:F515" ca="1" si="15">_xlfn.BETA.INV(E452,$C$3,$C$4)</f>
        <v>0.48262686688445172</v>
      </c>
    </row>
    <row r="453" spans="5:6" x14ac:dyDescent="0.25">
      <c r="E453" s="4">
        <f t="shared" ca="1" si="14"/>
        <v>0.67427190979649709</v>
      </c>
      <c r="F453" s="4">
        <f t="shared" ca="1" si="15"/>
        <v>0.61066954147045105</v>
      </c>
    </row>
    <row r="454" spans="5:6" x14ac:dyDescent="0.25">
      <c r="E454" s="4">
        <f t="shared" ca="1" si="14"/>
        <v>0.16693054714696764</v>
      </c>
      <c r="F454" s="4">
        <f t="shared" ca="1" si="15"/>
        <v>0.44243644776664781</v>
      </c>
    </row>
    <row r="455" spans="5:6" x14ac:dyDescent="0.25">
      <c r="E455" s="4">
        <f t="shared" ca="1" si="14"/>
        <v>0.55620559400058744</v>
      </c>
      <c r="F455" s="4">
        <f t="shared" ca="1" si="15"/>
        <v>0.57438633294363228</v>
      </c>
    </row>
    <row r="456" spans="5:6" x14ac:dyDescent="0.25">
      <c r="E456" s="4">
        <f t="shared" ca="1" si="14"/>
        <v>0.47269007484059977</v>
      </c>
      <c r="F456" s="4">
        <f t="shared" ca="1" si="15"/>
        <v>0.5495164198033291</v>
      </c>
    </row>
    <row r="457" spans="5:6" x14ac:dyDescent="0.25">
      <c r="E457" s="4">
        <f t="shared" ca="1" si="14"/>
        <v>0.66214623728094091</v>
      </c>
      <c r="F457" s="4">
        <f t="shared" ca="1" si="15"/>
        <v>0.6067996813705101</v>
      </c>
    </row>
    <row r="458" spans="5:6" x14ac:dyDescent="0.25">
      <c r="E458" s="4">
        <f t="shared" ca="1" si="14"/>
        <v>0.32759287903259549</v>
      </c>
      <c r="F458" s="4">
        <f t="shared" ca="1" si="15"/>
        <v>0.50436470743788542</v>
      </c>
    </row>
    <row r="459" spans="5:6" x14ac:dyDescent="0.25">
      <c r="E459" s="4">
        <f t="shared" ca="1" si="14"/>
        <v>0.88684931544761292</v>
      </c>
      <c r="F459" s="4">
        <f t="shared" ca="1" si="15"/>
        <v>0.69516418129663937</v>
      </c>
    </row>
    <row r="460" spans="5:6" x14ac:dyDescent="0.25">
      <c r="E460" s="4">
        <f t="shared" ca="1" si="14"/>
        <v>0.69335608939835025</v>
      </c>
      <c r="F460" s="4">
        <f t="shared" ca="1" si="15"/>
        <v>0.61686195637987273</v>
      </c>
    </row>
    <row r="461" spans="5:6" x14ac:dyDescent="0.25">
      <c r="E461" s="4">
        <f t="shared" ca="1" si="14"/>
        <v>0.23408877432334785</v>
      </c>
      <c r="F461" s="4">
        <f t="shared" ca="1" si="15"/>
        <v>0.47104214866750932</v>
      </c>
    </row>
    <row r="462" spans="5:6" x14ac:dyDescent="0.25">
      <c r="E462" s="4">
        <f t="shared" ca="1" si="14"/>
        <v>0.69317937433569132</v>
      </c>
      <c r="F462" s="4">
        <f t="shared" ca="1" si="15"/>
        <v>0.61680399035843536</v>
      </c>
    </row>
    <row r="463" spans="5:6" x14ac:dyDescent="0.25">
      <c r="E463" s="4">
        <f t="shared" ca="1" si="14"/>
        <v>0.27470853912920756</v>
      </c>
      <c r="F463" s="4">
        <f t="shared" ca="1" si="15"/>
        <v>0.4861790162697659</v>
      </c>
    </row>
    <row r="464" spans="5:6" x14ac:dyDescent="0.25">
      <c r="E464" s="4">
        <f t="shared" ca="1" si="14"/>
        <v>0.86789158985824355</v>
      </c>
      <c r="F464" s="4">
        <f t="shared" ca="1" si="15"/>
        <v>0.68515496409708621</v>
      </c>
    </row>
    <row r="465" spans="5:6" x14ac:dyDescent="0.25">
      <c r="E465" s="4">
        <f t="shared" ca="1" si="14"/>
        <v>0.49907464601632812</v>
      </c>
      <c r="F465" s="4">
        <f t="shared" ca="1" si="15"/>
        <v>0.55738236434730926</v>
      </c>
    </row>
    <row r="466" spans="5:6" x14ac:dyDescent="0.25">
      <c r="E466" s="4">
        <f t="shared" ca="1" si="14"/>
        <v>0.34413831122247918</v>
      </c>
      <c r="F466" s="4">
        <f t="shared" ca="1" si="15"/>
        <v>0.50979356450411806</v>
      </c>
    </row>
    <row r="467" spans="5:6" x14ac:dyDescent="0.25">
      <c r="E467" s="4">
        <f t="shared" ca="1" si="14"/>
        <v>7.4692020100385226E-2</v>
      </c>
      <c r="F467" s="4">
        <f t="shared" ca="1" si="15"/>
        <v>0.38705096743703216</v>
      </c>
    </row>
    <row r="468" spans="5:6" x14ac:dyDescent="0.25">
      <c r="E468" s="4">
        <f t="shared" ca="1" si="14"/>
        <v>0.19986705566923579</v>
      </c>
      <c r="F468" s="4">
        <f t="shared" ca="1" si="15"/>
        <v>0.45716107689312102</v>
      </c>
    </row>
    <row r="469" spans="5:6" x14ac:dyDescent="0.25">
      <c r="E469" s="4">
        <f t="shared" ca="1" si="14"/>
        <v>0.83751794236266686</v>
      </c>
      <c r="F469" s="4">
        <f t="shared" ca="1" si="15"/>
        <v>0.67078326916564635</v>
      </c>
    </row>
    <row r="470" spans="5:6" x14ac:dyDescent="0.25">
      <c r="E470" s="4">
        <f t="shared" ca="1" si="14"/>
        <v>6.0190621694092061E-2</v>
      </c>
      <c r="F470" s="4">
        <f t="shared" ca="1" si="15"/>
        <v>0.37435213982446353</v>
      </c>
    </row>
    <row r="471" spans="5:6" x14ac:dyDescent="0.25">
      <c r="E471" s="4">
        <f t="shared" ca="1" si="14"/>
        <v>0.84128652887690414</v>
      </c>
      <c r="F471" s="4">
        <f t="shared" ca="1" si="15"/>
        <v>0.67247600173194577</v>
      </c>
    </row>
    <row r="472" spans="5:6" x14ac:dyDescent="0.25">
      <c r="E472" s="4">
        <f t="shared" ca="1" si="14"/>
        <v>0.23242217562382983</v>
      </c>
      <c r="F472" s="4">
        <f t="shared" ca="1" si="15"/>
        <v>0.47039306570592543</v>
      </c>
    </row>
    <row r="473" spans="5:6" x14ac:dyDescent="0.25">
      <c r="E473" s="4">
        <f t="shared" ca="1" si="14"/>
        <v>0.71489525002657994</v>
      </c>
      <c r="F473" s="4">
        <f t="shared" ca="1" si="15"/>
        <v>0.62402589430382238</v>
      </c>
    </row>
    <row r="474" spans="5:6" x14ac:dyDescent="0.25">
      <c r="E474" s="4">
        <f t="shared" ca="1" si="14"/>
        <v>0.11144827256586354</v>
      </c>
      <c r="F474" s="4">
        <f t="shared" ca="1" si="15"/>
        <v>0.41279729952418853</v>
      </c>
    </row>
    <row r="475" spans="5:6" x14ac:dyDescent="0.25">
      <c r="E475" s="4">
        <f t="shared" ca="1" si="14"/>
        <v>0.41570630973531808</v>
      </c>
      <c r="F475" s="4">
        <f t="shared" ca="1" si="15"/>
        <v>0.53230573784173973</v>
      </c>
    </row>
    <row r="476" spans="5:6" x14ac:dyDescent="0.25">
      <c r="E476" s="4">
        <f t="shared" ca="1" si="14"/>
        <v>0.16857435588596437</v>
      </c>
      <c r="F476" s="4">
        <f t="shared" ca="1" si="15"/>
        <v>0.44321082129185008</v>
      </c>
    </row>
    <row r="477" spans="5:6" x14ac:dyDescent="0.25">
      <c r="E477" s="4">
        <f t="shared" ca="1" si="14"/>
        <v>0.59930875543640827</v>
      </c>
      <c r="F477" s="4">
        <f t="shared" ca="1" si="15"/>
        <v>0.58734853751390848</v>
      </c>
    </row>
    <row r="478" spans="5:6" x14ac:dyDescent="0.25">
      <c r="E478" s="4">
        <f t="shared" ca="1" si="14"/>
        <v>0.20050551682607454</v>
      </c>
      <c r="F478" s="4">
        <f t="shared" ca="1" si="15"/>
        <v>0.4574318094441987</v>
      </c>
    </row>
    <row r="479" spans="5:6" x14ac:dyDescent="0.25">
      <c r="E479" s="4">
        <f t="shared" ca="1" si="14"/>
        <v>0.39985666133189057</v>
      </c>
      <c r="F479" s="4">
        <f t="shared" ca="1" si="15"/>
        <v>0.52742907376088433</v>
      </c>
    </row>
    <row r="480" spans="5:6" x14ac:dyDescent="0.25">
      <c r="E480" s="4">
        <f t="shared" ca="1" si="14"/>
        <v>0.1777947454252331</v>
      </c>
      <c r="F480" s="4">
        <f t="shared" ca="1" si="15"/>
        <v>0.44747132526722871</v>
      </c>
    </row>
    <row r="481" spans="5:6" x14ac:dyDescent="0.25">
      <c r="E481" s="4">
        <f t="shared" ca="1" si="14"/>
        <v>0.97827784333163925</v>
      </c>
      <c r="F481" s="4">
        <f t="shared" ca="1" si="15"/>
        <v>0.77566392325402234</v>
      </c>
    </row>
    <row r="482" spans="5:6" x14ac:dyDescent="0.25">
      <c r="E482" s="4">
        <f t="shared" ca="1" si="14"/>
        <v>2.9524529459235005E-4</v>
      </c>
      <c r="F482" s="4">
        <f t="shared" ca="1" si="15"/>
        <v>0.18830986905690678</v>
      </c>
    </row>
    <row r="483" spans="5:6" x14ac:dyDescent="0.25">
      <c r="E483" s="4">
        <f t="shared" ca="1" si="14"/>
        <v>0.20106774593025056</v>
      </c>
      <c r="F483" s="4">
        <f t="shared" ca="1" si="15"/>
        <v>0.45766980617617831</v>
      </c>
    </row>
    <row r="484" spans="5:6" x14ac:dyDescent="0.25">
      <c r="E484" s="4">
        <f t="shared" ca="1" si="14"/>
        <v>0.58129933654963029</v>
      </c>
      <c r="F484" s="4">
        <f t="shared" ca="1" si="15"/>
        <v>0.58190749100731587</v>
      </c>
    </row>
    <row r="485" spans="5:6" x14ac:dyDescent="0.25">
      <c r="E485" s="4">
        <f t="shared" ca="1" si="14"/>
        <v>0.45411354027123496</v>
      </c>
      <c r="F485" s="4">
        <f t="shared" ca="1" si="15"/>
        <v>0.54394880679538005</v>
      </c>
    </row>
    <row r="486" spans="5:6" x14ac:dyDescent="0.25">
      <c r="E486" s="4">
        <f t="shared" ca="1" si="14"/>
        <v>0.10513060021052367</v>
      </c>
      <c r="F486" s="4">
        <f t="shared" ca="1" si="15"/>
        <v>0.40884296180690111</v>
      </c>
    </row>
    <row r="487" spans="5:6" x14ac:dyDescent="0.25">
      <c r="E487" s="4">
        <f t="shared" ca="1" si="14"/>
        <v>0.2879693013673551</v>
      </c>
      <c r="F487" s="4">
        <f t="shared" ca="1" si="15"/>
        <v>0.49087743457479438</v>
      </c>
    </row>
    <row r="488" spans="5:6" x14ac:dyDescent="0.25">
      <c r="E488" s="4">
        <f t="shared" ca="1" si="14"/>
        <v>0.45031014971470373</v>
      </c>
      <c r="F488" s="4">
        <f t="shared" ca="1" si="15"/>
        <v>0.5428046597176599</v>
      </c>
    </row>
    <row r="489" spans="5:6" x14ac:dyDescent="0.25">
      <c r="E489" s="4">
        <f t="shared" ca="1" si="14"/>
        <v>0.19282343950425285</v>
      </c>
      <c r="F489" s="4">
        <f t="shared" ca="1" si="15"/>
        <v>0.45414048783277644</v>
      </c>
    </row>
    <row r="490" spans="5:6" x14ac:dyDescent="0.25">
      <c r="E490" s="4">
        <f t="shared" ca="1" si="14"/>
        <v>0.27458872747826424</v>
      </c>
      <c r="F490" s="4">
        <f t="shared" ca="1" si="15"/>
        <v>0.48613608033314326</v>
      </c>
    </row>
    <row r="491" spans="5:6" x14ac:dyDescent="0.25">
      <c r="E491" s="4">
        <f t="shared" ca="1" si="14"/>
        <v>0.30914397849164665</v>
      </c>
      <c r="F491" s="4">
        <f t="shared" ca="1" si="15"/>
        <v>0.49817852712360078</v>
      </c>
    </row>
    <row r="492" spans="5:6" x14ac:dyDescent="0.25">
      <c r="E492" s="4">
        <f t="shared" ca="1" si="14"/>
        <v>0.96549616847171627</v>
      </c>
      <c r="F492" s="4">
        <f t="shared" ca="1" si="15"/>
        <v>0.75679495678781528</v>
      </c>
    </row>
    <row r="493" spans="5:6" x14ac:dyDescent="0.25">
      <c r="E493" s="4">
        <f t="shared" ca="1" si="14"/>
        <v>0.10645501615226349</v>
      </c>
      <c r="F493" s="4">
        <f t="shared" ca="1" si="15"/>
        <v>0.40968506063818916</v>
      </c>
    </row>
    <row r="494" spans="5:6" x14ac:dyDescent="0.25">
      <c r="E494" s="4">
        <f t="shared" ca="1" si="14"/>
        <v>0.72423020438743979</v>
      </c>
      <c r="F494" s="4">
        <f t="shared" ca="1" si="15"/>
        <v>0.62719726701152023</v>
      </c>
    </row>
    <row r="495" spans="5:6" x14ac:dyDescent="0.25">
      <c r="E495" s="4">
        <f t="shared" ca="1" si="14"/>
        <v>0.7647755696306423</v>
      </c>
      <c r="F495" s="4">
        <f t="shared" ca="1" si="15"/>
        <v>0.6415482816047513</v>
      </c>
    </row>
    <row r="496" spans="5:6" x14ac:dyDescent="0.25">
      <c r="E496" s="4">
        <f t="shared" ca="1" si="14"/>
        <v>0.88059635264139535</v>
      </c>
      <c r="F496" s="4">
        <f t="shared" ca="1" si="15"/>
        <v>0.6917553442246569</v>
      </c>
    </row>
    <row r="497" spans="5:6" x14ac:dyDescent="0.25">
      <c r="E497" s="4">
        <f t="shared" ca="1" si="14"/>
        <v>0.66486026678405563</v>
      </c>
      <c r="F497" s="4">
        <f t="shared" ca="1" si="15"/>
        <v>0.60766185413428153</v>
      </c>
    </row>
    <row r="498" spans="5:6" x14ac:dyDescent="0.25">
      <c r="E498" s="4">
        <f t="shared" ca="1" si="14"/>
        <v>0.93380887766918175</v>
      </c>
      <c r="F498" s="4">
        <f t="shared" ca="1" si="15"/>
        <v>0.72583305660872044</v>
      </c>
    </row>
    <row r="499" spans="5:6" x14ac:dyDescent="0.25">
      <c r="E499" s="4">
        <f t="shared" ca="1" si="14"/>
        <v>0.14220278384801277</v>
      </c>
      <c r="F499" s="4">
        <f t="shared" ca="1" si="15"/>
        <v>0.43016459631530862</v>
      </c>
    </row>
    <row r="500" spans="5:6" x14ac:dyDescent="0.25">
      <c r="E500" s="4">
        <f t="shared" ca="1" si="14"/>
        <v>0.6673485471176468</v>
      </c>
      <c r="F500" s="4">
        <f t="shared" ca="1" si="15"/>
        <v>0.60845429608411972</v>
      </c>
    </row>
    <row r="501" spans="5:6" x14ac:dyDescent="0.25">
      <c r="E501" s="4">
        <f t="shared" ca="1" si="14"/>
        <v>0.2583371486286129</v>
      </c>
      <c r="F501" s="4">
        <f t="shared" ca="1" si="15"/>
        <v>0.48022470361506719</v>
      </c>
    </row>
    <row r="502" spans="5:6" x14ac:dyDescent="0.25">
      <c r="E502" s="4">
        <f t="shared" ca="1" si="14"/>
        <v>0.9733501743210683</v>
      </c>
      <c r="F502" s="4">
        <f t="shared" ca="1" si="15"/>
        <v>0.76760288308708025</v>
      </c>
    </row>
    <row r="503" spans="5:6" x14ac:dyDescent="0.25">
      <c r="E503" s="4">
        <f t="shared" ca="1" si="14"/>
        <v>0.98918846412580286</v>
      </c>
      <c r="F503" s="4">
        <f t="shared" ca="1" si="15"/>
        <v>0.80036909191829542</v>
      </c>
    </row>
    <row r="504" spans="5:6" x14ac:dyDescent="0.25">
      <c r="E504" s="4">
        <f t="shared" ca="1" si="14"/>
        <v>0.98835504828924248</v>
      </c>
      <c r="F504" s="4">
        <f t="shared" ca="1" si="15"/>
        <v>0.79792477275455853</v>
      </c>
    </row>
    <row r="505" spans="5:6" x14ac:dyDescent="0.25">
      <c r="E505" s="4">
        <f t="shared" ca="1" si="14"/>
        <v>0.80575447322298865</v>
      </c>
      <c r="F505" s="4">
        <f t="shared" ca="1" si="15"/>
        <v>0.65731188333570922</v>
      </c>
    </row>
    <row r="506" spans="5:6" x14ac:dyDescent="0.25">
      <c r="E506" s="4">
        <f t="shared" ca="1" si="14"/>
        <v>0.20363395506679094</v>
      </c>
      <c r="F506" s="4">
        <f t="shared" ca="1" si="15"/>
        <v>0.45875128495774098</v>
      </c>
    </row>
    <row r="507" spans="5:6" x14ac:dyDescent="0.25">
      <c r="E507" s="4">
        <f t="shared" ca="1" si="14"/>
        <v>0.26619858608116831</v>
      </c>
      <c r="F507" s="4">
        <f t="shared" ca="1" si="15"/>
        <v>0.48310642446238866</v>
      </c>
    </row>
    <row r="508" spans="5:6" x14ac:dyDescent="0.25">
      <c r="E508" s="4">
        <f t="shared" ca="1" si="14"/>
        <v>0.92623795620458949</v>
      </c>
      <c r="F508" s="4">
        <f t="shared" ca="1" si="15"/>
        <v>0.72007365318069372</v>
      </c>
    </row>
    <row r="509" spans="5:6" x14ac:dyDescent="0.25">
      <c r="E509" s="4">
        <f t="shared" ca="1" si="14"/>
        <v>4.1824067677073029E-2</v>
      </c>
      <c r="F509" s="4">
        <f t="shared" ca="1" si="15"/>
        <v>0.35450151971746713</v>
      </c>
    </row>
    <row r="510" spans="5:6" x14ac:dyDescent="0.25">
      <c r="E510" s="4">
        <f t="shared" ca="1" si="14"/>
        <v>0.10443724018389178</v>
      </c>
      <c r="F510" s="4">
        <f t="shared" ca="1" si="15"/>
        <v>0.40839921429837595</v>
      </c>
    </row>
    <row r="511" spans="5:6" x14ac:dyDescent="0.25">
      <c r="E511" s="4">
        <f t="shared" ca="1" si="14"/>
        <v>0.90965747979255196</v>
      </c>
      <c r="F511" s="4">
        <f t="shared" ca="1" si="15"/>
        <v>0.70872734128180681</v>
      </c>
    </row>
    <row r="512" spans="5:6" x14ac:dyDescent="0.25">
      <c r="E512" s="4">
        <f t="shared" ca="1" si="14"/>
        <v>0.97087647217468342</v>
      </c>
      <c r="F512" s="4">
        <f t="shared" ca="1" si="15"/>
        <v>0.7639706204739779</v>
      </c>
    </row>
    <row r="513" spans="5:6" x14ac:dyDescent="0.25">
      <c r="E513" s="4">
        <f t="shared" ca="1" si="14"/>
        <v>0.70837076206664829</v>
      </c>
      <c r="F513" s="4">
        <f t="shared" ca="1" si="15"/>
        <v>0.62183425361330991</v>
      </c>
    </row>
    <row r="514" spans="5:6" x14ac:dyDescent="0.25">
      <c r="E514" s="4">
        <f t="shared" ca="1" si="14"/>
        <v>0.22846502533008006</v>
      </c>
      <c r="F514" s="4">
        <f t="shared" ca="1" si="15"/>
        <v>0.46884179949927079</v>
      </c>
    </row>
    <row r="515" spans="5:6" x14ac:dyDescent="0.25">
      <c r="E515" s="4">
        <f t="shared" ca="1" si="14"/>
        <v>0.92317175787948791</v>
      </c>
      <c r="F515" s="4">
        <f t="shared" ca="1" si="15"/>
        <v>0.71785532544308928</v>
      </c>
    </row>
    <row r="516" spans="5:6" x14ac:dyDescent="0.25">
      <c r="E516" s="4">
        <f t="shared" ref="E516:E579" ca="1" si="16">RAND()</f>
        <v>0.26327191273508732</v>
      </c>
      <c r="F516" s="4">
        <f t="shared" ref="F516:F579" ca="1" si="17">_xlfn.BETA.INV(E516,$C$3,$C$4)</f>
        <v>0.4820386233299444</v>
      </c>
    </row>
    <row r="517" spans="5:6" x14ac:dyDescent="0.25">
      <c r="E517" s="4">
        <f t="shared" ca="1" si="16"/>
        <v>0.93546975042105096</v>
      </c>
      <c r="F517" s="4">
        <f t="shared" ca="1" si="17"/>
        <v>0.72715619936296361</v>
      </c>
    </row>
    <row r="518" spans="5:6" x14ac:dyDescent="0.25">
      <c r="E518" s="4">
        <f t="shared" ca="1" si="16"/>
        <v>0.30308150310892068</v>
      </c>
      <c r="F518" s="4">
        <f t="shared" ca="1" si="17"/>
        <v>0.49611157001633044</v>
      </c>
    </row>
    <row r="519" spans="5:6" x14ac:dyDescent="0.25">
      <c r="E519" s="4">
        <f t="shared" ca="1" si="16"/>
        <v>0.362691320982099</v>
      </c>
      <c r="F519" s="4">
        <f t="shared" ca="1" si="17"/>
        <v>0.51576555568697047</v>
      </c>
    </row>
    <row r="520" spans="5:6" x14ac:dyDescent="0.25">
      <c r="E520" s="4">
        <f t="shared" ca="1" si="16"/>
        <v>9.3494433713780412E-2</v>
      </c>
      <c r="F520" s="4">
        <f t="shared" ca="1" si="17"/>
        <v>0.40111103178775298</v>
      </c>
    </row>
    <row r="521" spans="5:6" x14ac:dyDescent="0.25">
      <c r="E521" s="4">
        <f t="shared" ca="1" si="16"/>
        <v>3.0192144706254642E-2</v>
      </c>
      <c r="F521" s="4">
        <f t="shared" ca="1" si="17"/>
        <v>0.33816543752265726</v>
      </c>
    </row>
    <row r="522" spans="5:6" x14ac:dyDescent="0.25">
      <c r="E522" s="4">
        <f t="shared" ca="1" si="16"/>
        <v>0.66398016661029446</v>
      </c>
      <c r="F522" s="4">
        <f t="shared" ca="1" si="17"/>
        <v>0.60738202569004951</v>
      </c>
    </row>
    <row r="523" spans="5:6" x14ac:dyDescent="0.25">
      <c r="E523" s="4">
        <f t="shared" ca="1" si="16"/>
        <v>0.28395965298928783</v>
      </c>
      <c r="F523" s="4">
        <f t="shared" ca="1" si="17"/>
        <v>0.48946772567546543</v>
      </c>
    </row>
    <row r="524" spans="5:6" x14ac:dyDescent="0.25">
      <c r="E524" s="4">
        <f t="shared" ca="1" si="16"/>
        <v>0.27350301920935161</v>
      </c>
      <c r="F524" s="4">
        <f t="shared" ca="1" si="17"/>
        <v>0.48574659156475802</v>
      </c>
    </row>
    <row r="525" spans="5:6" x14ac:dyDescent="0.25">
      <c r="E525" s="4">
        <f t="shared" ca="1" si="16"/>
        <v>0.88840861741946775</v>
      </c>
      <c r="F525" s="4">
        <f t="shared" ca="1" si="17"/>
        <v>0.69603254033727358</v>
      </c>
    </row>
    <row r="526" spans="5:6" x14ac:dyDescent="0.25">
      <c r="E526" s="4">
        <f t="shared" ca="1" si="16"/>
        <v>0.95599835886219287</v>
      </c>
      <c r="F526" s="4">
        <f t="shared" ca="1" si="17"/>
        <v>0.74591102078224758</v>
      </c>
    </row>
    <row r="527" spans="5:6" x14ac:dyDescent="0.25">
      <c r="E527" s="4">
        <f t="shared" ca="1" si="16"/>
        <v>0.88539003204866551</v>
      </c>
      <c r="F527" s="4">
        <f t="shared" ca="1" si="17"/>
        <v>0.69435830821448152</v>
      </c>
    </row>
    <row r="528" spans="5:6" x14ac:dyDescent="0.25">
      <c r="E528" s="4">
        <f t="shared" ca="1" si="16"/>
        <v>0.8227641027402981</v>
      </c>
      <c r="F528" s="4">
        <f t="shared" ca="1" si="17"/>
        <v>0.66436106674186091</v>
      </c>
    </row>
    <row r="529" spans="5:6" x14ac:dyDescent="0.25">
      <c r="E529" s="4">
        <f t="shared" ca="1" si="16"/>
        <v>0.32255247029781831</v>
      </c>
      <c r="F529" s="4">
        <f t="shared" ca="1" si="17"/>
        <v>0.50268930552140079</v>
      </c>
    </row>
    <row r="530" spans="5:6" x14ac:dyDescent="0.25">
      <c r="E530" s="4">
        <f t="shared" ca="1" si="16"/>
        <v>0.19251908308025067</v>
      </c>
      <c r="F530" s="4">
        <f t="shared" ca="1" si="17"/>
        <v>0.45400853162721172</v>
      </c>
    </row>
    <row r="531" spans="5:6" x14ac:dyDescent="0.25">
      <c r="E531" s="4">
        <f t="shared" ca="1" si="16"/>
        <v>0.99134997286052928</v>
      </c>
      <c r="F531" s="4">
        <f t="shared" ca="1" si="17"/>
        <v>0.80747439644905894</v>
      </c>
    </row>
    <row r="532" spans="5:6" x14ac:dyDescent="0.25">
      <c r="E532" s="4">
        <f t="shared" ca="1" si="16"/>
        <v>0.49244046021468291</v>
      </c>
      <c r="F532" s="4">
        <f t="shared" ca="1" si="17"/>
        <v>0.55540770023138175</v>
      </c>
    </row>
    <row r="533" spans="5:6" x14ac:dyDescent="0.25">
      <c r="E533" s="4">
        <f t="shared" ca="1" si="16"/>
        <v>0.23761671793037542</v>
      </c>
      <c r="F533" s="4">
        <f t="shared" ca="1" si="17"/>
        <v>0.47240807419922337</v>
      </c>
    </row>
    <row r="534" spans="5:6" x14ac:dyDescent="0.25">
      <c r="E534" s="4">
        <f t="shared" ca="1" si="16"/>
        <v>0.76330410465241616</v>
      </c>
      <c r="F534" s="4">
        <f t="shared" ca="1" si="17"/>
        <v>0.64100858075878797</v>
      </c>
    </row>
    <row r="535" spans="5:6" x14ac:dyDescent="0.25">
      <c r="E535" s="4">
        <f t="shared" ca="1" si="16"/>
        <v>0.1496469059861717</v>
      </c>
      <c r="F535" s="4">
        <f t="shared" ca="1" si="17"/>
        <v>0.43399158638573115</v>
      </c>
    </row>
    <row r="536" spans="5:6" x14ac:dyDescent="0.25">
      <c r="E536" s="4">
        <f t="shared" ca="1" si="16"/>
        <v>2.0527624881107043E-3</v>
      </c>
      <c r="F536" s="4">
        <f t="shared" ca="1" si="17"/>
        <v>0.23750944986574196</v>
      </c>
    </row>
    <row r="537" spans="5:6" x14ac:dyDescent="0.25">
      <c r="E537" s="4">
        <f t="shared" ca="1" si="16"/>
        <v>0.94787415158050659</v>
      </c>
      <c r="F537" s="4">
        <f t="shared" ca="1" si="17"/>
        <v>0.73787370015823783</v>
      </c>
    </row>
    <row r="538" spans="5:6" x14ac:dyDescent="0.25">
      <c r="E538" s="4">
        <f t="shared" ca="1" si="16"/>
        <v>0.76635983006177388</v>
      </c>
      <c r="F538" s="4">
        <f t="shared" ca="1" si="17"/>
        <v>0.64213115018890887</v>
      </c>
    </row>
    <row r="539" spans="5:6" x14ac:dyDescent="0.25">
      <c r="E539" s="4">
        <f t="shared" ca="1" si="16"/>
        <v>0.68325343763735058</v>
      </c>
      <c r="F539" s="4">
        <f t="shared" ca="1" si="17"/>
        <v>0.61356736017312619</v>
      </c>
    </row>
    <row r="540" spans="5:6" x14ac:dyDescent="0.25">
      <c r="E540" s="4">
        <f t="shared" ca="1" si="16"/>
        <v>0.84404595380520309</v>
      </c>
      <c r="F540" s="4">
        <f t="shared" ca="1" si="17"/>
        <v>0.67373010741580319</v>
      </c>
    </row>
    <row r="541" spans="5:6" x14ac:dyDescent="0.25">
      <c r="E541" s="4">
        <f t="shared" ca="1" si="16"/>
        <v>6.9595538640723209E-2</v>
      </c>
      <c r="F541" s="4">
        <f t="shared" ca="1" si="17"/>
        <v>0.38281000682575628</v>
      </c>
    </row>
    <row r="542" spans="5:6" x14ac:dyDescent="0.25">
      <c r="E542" s="4">
        <f t="shared" ca="1" si="16"/>
        <v>1.3977155582601153E-2</v>
      </c>
      <c r="F542" s="4">
        <f t="shared" ca="1" si="17"/>
        <v>0.30391796345179239</v>
      </c>
    </row>
    <row r="543" spans="5:6" x14ac:dyDescent="0.25">
      <c r="E543" s="4">
        <f t="shared" ca="1" si="16"/>
        <v>0.24635596984863406</v>
      </c>
      <c r="F543" s="4">
        <f t="shared" ca="1" si="17"/>
        <v>0.47574625969120671</v>
      </c>
    </row>
    <row r="544" spans="5:6" x14ac:dyDescent="0.25">
      <c r="E544" s="4">
        <f t="shared" ca="1" si="16"/>
        <v>0.62435437921901027</v>
      </c>
      <c r="F544" s="4">
        <f t="shared" ca="1" si="17"/>
        <v>0.59499952109711107</v>
      </c>
    </row>
    <row r="545" spans="5:6" x14ac:dyDescent="0.25">
      <c r="E545" s="4">
        <f t="shared" ca="1" si="16"/>
        <v>0.64152653460478659</v>
      </c>
      <c r="F545" s="4">
        <f t="shared" ca="1" si="17"/>
        <v>0.6003174231946703</v>
      </c>
    </row>
    <row r="546" spans="5:6" x14ac:dyDescent="0.25">
      <c r="E546" s="4">
        <f t="shared" ca="1" si="16"/>
        <v>0.58981542156517952</v>
      </c>
      <c r="F546" s="4">
        <f t="shared" ca="1" si="17"/>
        <v>0.58447502381857741</v>
      </c>
    </row>
    <row r="547" spans="5:6" x14ac:dyDescent="0.25">
      <c r="E547" s="4">
        <f t="shared" ca="1" si="16"/>
        <v>0.8448206130814967</v>
      </c>
      <c r="F547" s="4">
        <f t="shared" ca="1" si="17"/>
        <v>0.67408446913462039</v>
      </c>
    </row>
    <row r="548" spans="5:6" x14ac:dyDescent="0.25">
      <c r="E548" s="4">
        <f t="shared" ca="1" si="16"/>
        <v>0.82134158789567357</v>
      </c>
      <c r="F548" s="4">
        <f t="shared" ca="1" si="17"/>
        <v>0.66375783747120987</v>
      </c>
    </row>
    <row r="549" spans="5:6" x14ac:dyDescent="0.25">
      <c r="E549" s="4">
        <f t="shared" ca="1" si="16"/>
        <v>0.82218279987876841</v>
      </c>
      <c r="F549" s="4">
        <f t="shared" ca="1" si="17"/>
        <v>0.66411424001101582</v>
      </c>
    </row>
    <row r="550" spans="5:6" x14ac:dyDescent="0.25">
      <c r="E550" s="4">
        <f t="shared" ca="1" si="16"/>
        <v>0.56822340791359627</v>
      </c>
      <c r="F550" s="4">
        <f t="shared" ca="1" si="17"/>
        <v>0.57798112274939961</v>
      </c>
    </row>
    <row r="551" spans="5:6" x14ac:dyDescent="0.25">
      <c r="E551" s="4">
        <f t="shared" ca="1" si="16"/>
        <v>0.9755266594426002</v>
      </c>
      <c r="F551" s="4">
        <f t="shared" ca="1" si="17"/>
        <v>0.77101250355952899</v>
      </c>
    </row>
    <row r="552" spans="5:6" x14ac:dyDescent="0.25">
      <c r="E552" s="4">
        <f t="shared" ca="1" si="16"/>
        <v>0.64064540294951433</v>
      </c>
      <c r="F552" s="4">
        <f t="shared" ca="1" si="17"/>
        <v>0.60004289886331708</v>
      </c>
    </row>
    <row r="553" spans="5:6" x14ac:dyDescent="0.25">
      <c r="E553" s="4">
        <f t="shared" ca="1" si="16"/>
        <v>0.94739615065275895</v>
      </c>
      <c r="F553" s="4">
        <f t="shared" ca="1" si="17"/>
        <v>0.7374293325409087</v>
      </c>
    </row>
    <row r="554" spans="5:6" x14ac:dyDescent="0.25">
      <c r="E554" s="4">
        <f t="shared" ca="1" si="16"/>
        <v>0.41629207352481323</v>
      </c>
      <c r="F554" s="4">
        <f t="shared" ca="1" si="17"/>
        <v>0.53248504083741344</v>
      </c>
    </row>
    <row r="555" spans="5:6" x14ac:dyDescent="0.25">
      <c r="E555" s="4">
        <f t="shared" ca="1" si="16"/>
        <v>0.36097451385992096</v>
      </c>
      <c r="F555" s="4">
        <f t="shared" ca="1" si="17"/>
        <v>0.51521760260603688</v>
      </c>
    </row>
    <row r="556" spans="5:6" x14ac:dyDescent="0.25">
      <c r="E556" s="4">
        <f t="shared" ca="1" si="16"/>
        <v>0.49999516436135472</v>
      </c>
      <c r="F556" s="4">
        <f t="shared" ca="1" si="17"/>
        <v>0.5576562429514087</v>
      </c>
    </row>
    <row r="557" spans="5:6" x14ac:dyDescent="0.25">
      <c r="E557" s="4">
        <f t="shared" ca="1" si="16"/>
        <v>0.36703206927567389</v>
      </c>
      <c r="F557" s="4">
        <f t="shared" ca="1" si="17"/>
        <v>0.51714701866690205</v>
      </c>
    </row>
    <row r="558" spans="5:6" x14ac:dyDescent="0.25">
      <c r="E558" s="4">
        <f t="shared" ca="1" si="16"/>
        <v>0.83129166011439259</v>
      </c>
      <c r="F558" s="4">
        <f t="shared" ca="1" si="17"/>
        <v>0.6680347666054276</v>
      </c>
    </row>
    <row r="559" spans="5:6" x14ac:dyDescent="0.25">
      <c r="E559" s="4">
        <f t="shared" ca="1" si="16"/>
        <v>0.29361609925731991</v>
      </c>
      <c r="F559" s="4">
        <f t="shared" ca="1" si="17"/>
        <v>0.49284744423473603</v>
      </c>
    </row>
    <row r="560" spans="5:6" x14ac:dyDescent="0.25">
      <c r="E560" s="4">
        <f t="shared" ca="1" si="16"/>
        <v>1.5171302711244561E-2</v>
      </c>
      <c r="F560" s="4">
        <f t="shared" ca="1" si="17"/>
        <v>0.30730925623966077</v>
      </c>
    </row>
    <row r="561" spans="5:6" x14ac:dyDescent="0.25">
      <c r="E561" s="4">
        <f t="shared" ca="1" si="16"/>
        <v>0.49596427234902174</v>
      </c>
      <c r="F561" s="4">
        <f t="shared" ca="1" si="17"/>
        <v>0.5564567537225239</v>
      </c>
    </row>
    <row r="562" spans="5:6" x14ac:dyDescent="0.25">
      <c r="E562" s="4">
        <f t="shared" ca="1" si="16"/>
        <v>0.658373545797306</v>
      </c>
      <c r="F562" s="4">
        <f t="shared" ca="1" si="17"/>
        <v>0.60560484775442625</v>
      </c>
    </row>
    <row r="563" spans="5:6" x14ac:dyDescent="0.25">
      <c r="E563" s="4">
        <f t="shared" ca="1" si="16"/>
        <v>0.38973300244258502</v>
      </c>
      <c r="F563" s="4">
        <f t="shared" ca="1" si="17"/>
        <v>0.52428641045089897</v>
      </c>
    </row>
    <row r="564" spans="5:6" x14ac:dyDescent="0.25">
      <c r="E564" s="4">
        <f t="shared" ca="1" si="16"/>
        <v>1.1974783492786245E-2</v>
      </c>
      <c r="F564" s="4">
        <f t="shared" ca="1" si="17"/>
        <v>0.29766887500922301</v>
      </c>
    </row>
    <row r="565" spans="5:6" x14ac:dyDescent="0.25">
      <c r="E565" s="4">
        <f t="shared" ca="1" si="16"/>
        <v>0.49982015073742891</v>
      </c>
      <c r="F565" s="4">
        <f t="shared" ca="1" si="17"/>
        <v>0.55760417361482473</v>
      </c>
    </row>
    <row r="566" spans="5:6" x14ac:dyDescent="0.25">
      <c r="E566" s="4">
        <f t="shared" ca="1" si="16"/>
        <v>0.57393221507853232</v>
      </c>
      <c r="F566" s="4">
        <f t="shared" ca="1" si="17"/>
        <v>0.57969317069543091</v>
      </c>
    </row>
    <row r="567" spans="5:6" x14ac:dyDescent="0.25">
      <c r="E567" s="4">
        <f t="shared" ca="1" si="16"/>
        <v>0.54483975857603995</v>
      </c>
      <c r="F567" s="4">
        <f t="shared" ca="1" si="17"/>
        <v>0.57099584245865376</v>
      </c>
    </row>
    <row r="568" spans="5:6" x14ac:dyDescent="0.25">
      <c r="E568" s="4">
        <f t="shared" ca="1" si="16"/>
        <v>0.98188371320005541</v>
      </c>
      <c r="F568" s="4">
        <f t="shared" ca="1" si="17"/>
        <v>0.78248739352294749</v>
      </c>
    </row>
    <row r="569" spans="5:6" x14ac:dyDescent="0.25">
      <c r="E569" s="4">
        <f t="shared" ca="1" si="16"/>
        <v>0.25675969643476759</v>
      </c>
      <c r="F569" s="4">
        <f t="shared" ca="1" si="17"/>
        <v>0.47964120342919186</v>
      </c>
    </row>
    <row r="570" spans="5:6" x14ac:dyDescent="0.25">
      <c r="E570" s="4">
        <f t="shared" ca="1" si="16"/>
        <v>0.92079256743335891</v>
      </c>
      <c r="F570" s="4">
        <f t="shared" ca="1" si="17"/>
        <v>0.71617476478093323</v>
      </c>
    </row>
    <row r="571" spans="5:6" x14ac:dyDescent="0.25">
      <c r="E571" s="4">
        <f t="shared" ca="1" si="16"/>
        <v>0.23836725024477656</v>
      </c>
      <c r="F571" s="4">
        <f t="shared" ca="1" si="17"/>
        <v>0.47269726789152444</v>
      </c>
    </row>
    <row r="572" spans="5:6" x14ac:dyDescent="0.25">
      <c r="E572" s="4">
        <f t="shared" ca="1" si="16"/>
        <v>0.84451293704930497</v>
      </c>
      <c r="F572" s="4">
        <f t="shared" ca="1" si="17"/>
        <v>0.67394360320825952</v>
      </c>
    </row>
    <row r="573" spans="5:6" x14ac:dyDescent="0.25">
      <c r="E573" s="4">
        <f t="shared" ca="1" si="16"/>
        <v>0.87256197488393239</v>
      </c>
      <c r="F573" s="4">
        <f t="shared" ca="1" si="17"/>
        <v>0.68753415212960678</v>
      </c>
    </row>
    <row r="574" spans="5:6" x14ac:dyDescent="0.25">
      <c r="E574" s="4">
        <f t="shared" ca="1" si="16"/>
        <v>0.23661362569353039</v>
      </c>
      <c r="F574" s="4">
        <f t="shared" ca="1" si="17"/>
        <v>0.4720208075391959</v>
      </c>
    </row>
    <row r="575" spans="5:6" x14ac:dyDescent="0.25">
      <c r="E575" s="4">
        <f t="shared" ca="1" si="16"/>
        <v>0.6945593115115003</v>
      </c>
      <c r="F575" s="4">
        <f t="shared" ca="1" si="17"/>
        <v>0.61725696672891184</v>
      </c>
    </row>
    <row r="576" spans="5:6" x14ac:dyDescent="0.25">
      <c r="E576" s="4">
        <f t="shared" ca="1" si="16"/>
        <v>0.85382784330641193</v>
      </c>
      <c r="F576" s="4">
        <f t="shared" ca="1" si="17"/>
        <v>0.67828252215491736</v>
      </c>
    </row>
    <row r="577" spans="5:6" x14ac:dyDescent="0.25">
      <c r="E577" s="4">
        <f t="shared" ca="1" si="16"/>
        <v>0.13690413222053288</v>
      </c>
      <c r="F577" s="4">
        <f t="shared" ca="1" si="17"/>
        <v>0.42736162179860954</v>
      </c>
    </row>
    <row r="578" spans="5:6" x14ac:dyDescent="0.25">
      <c r="E578" s="4">
        <f t="shared" ca="1" si="16"/>
        <v>0.31484201424925018</v>
      </c>
      <c r="F578" s="4">
        <f t="shared" ca="1" si="17"/>
        <v>0.50010531640009226</v>
      </c>
    </row>
    <row r="579" spans="5:6" x14ac:dyDescent="0.25">
      <c r="E579" s="4">
        <f t="shared" ca="1" si="16"/>
        <v>0.42703639166560636</v>
      </c>
      <c r="F579" s="4">
        <f t="shared" ca="1" si="17"/>
        <v>0.53576330793378657</v>
      </c>
    </row>
    <row r="580" spans="5:6" x14ac:dyDescent="0.25">
      <c r="E580" s="4">
        <f t="shared" ref="E580:E643" ca="1" si="18">RAND()</f>
        <v>0.12889444355172563</v>
      </c>
      <c r="F580" s="4">
        <f t="shared" ref="F580:F643" ca="1" si="19">_xlfn.BETA.INV(E580,$C$3,$C$4)</f>
        <v>0.4229876119530942</v>
      </c>
    </row>
    <row r="581" spans="5:6" x14ac:dyDescent="0.25">
      <c r="E581" s="4">
        <f t="shared" ca="1" si="18"/>
        <v>0.40499364319239206</v>
      </c>
      <c r="F581" s="4">
        <f t="shared" ca="1" si="19"/>
        <v>0.52901514795100435</v>
      </c>
    </row>
    <row r="582" spans="5:6" x14ac:dyDescent="0.25">
      <c r="E582" s="4">
        <f t="shared" ca="1" si="18"/>
        <v>0.44466973155976119</v>
      </c>
      <c r="F582" s="4">
        <f t="shared" ca="1" si="19"/>
        <v>0.54110479760875707</v>
      </c>
    </row>
    <row r="583" spans="5:6" x14ac:dyDescent="0.25">
      <c r="E583" s="4">
        <f t="shared" ca="1" si="18"/>
        <v>0.27721678759385959</v>
      </c>
      <c r="F583" s="4">
        <f t="shared" ca="1" si="19"/>
        <v>0.48707582192531867</v>
      </c>
    </row>
    <row r="584" spans="5:6" x14ac:dyDescent="0.25">
      <c r="E584" s="4">
        <f t="shared" ca="1" si="18"/>
        <v>0.58508304497538888</v>
      </c>
      <c r="F584" s="4">
        <f t="shared" ca="1" si="19"/>
        <v>0.58304714380825851</v>
      </c>
    </row>
    <row r="585" spans="5:6" x14ac:dyDescent="0.25">
      <c r="E585" s="4">
        <f t="shared" ca="1" si="18"/>
        <v>0.46995019796813242</v>
      </c>
      <c r="F585" s="4">
        <f t="shared" ca="1" si="19"/>
        <v>0.54869714484285237</v>
      </c>
    </row>
    <row r="586" spans="5:6" x14ac:dyDescent="0.25">
      <c r="E586" s="4">
        <f t="shared" ca="1" si="18"/>
        <v>6.9471841928275824E-2</v>
      </c>
      <c r="F586" s="4">
        <f t="shared" ca="1" si="19"/>
        <v>0.38270432974290447</v>
      </c>
    </row>
    <row r="587" spans="5:6" x14ac:dyDescent="0.25">
      <c r="E587" s="4">
        <f t="shared" ca="1" si="18"/>
        <v>0.35208419150248693</v>
      </c>
      <c r="F587" s="4">
        <f t="shared" ca="1" si="19"/>
        <v>0.51236520163274046</v>
      </c>
    </row>
    <row r="588" spans="5:6" x14ac:dyDescent="0.25">
      <c r="E588" s="4">
        <f t="shared" ca="1" si="18"/>
        <v>0.78648687767168068</v>
      </c>
      <c r="F588" s="4">
        <f t="shared" ca="1" si="19"/>
        <v>0.64971053500366627</v>
      </c>
    </row>
    <row r="589" spans="5:6" x14ac:dyDescent="0.25">
      <c r="E589" s="4">
        <f t="shared" ca="1" si="18"/>
        <v>0.51317529831214459</v>
      </c>
      <c r="F589" s="4">
        <f t="shared" ca="1" si="19"/>
        <v>0.56157574650516184</v>
      </c>
    </row>
    <row r="590" spans="5:6" x14ac:dyDescent="0.25">
      <c r="E590" s="4">
        <f t="shared" ca="1" si="18"/>
        <v>0.82675547730634191</v>
      </c>
      <c r="F590" s="4">
        <f t="shared" ca="1" si="19"/>
        <v>0.66606804254666807</v>
      </c>
    </row>
    <row r="591" spans="5:6" x14ac:dyDescent="0.25">
      <c r="E591" s="4">
        <f t="shared" ca="1" si="18"/>
        <v>0.82002040883138372</v>
      </c>
      <c r="F591" s="4">
        <f t="shared" ca="1" si="19"/>
        <v>0.66319993700662572</v>
      </c>
    </row>
    <row r="592" spans="5:6" x14ac:dyDescent="0.25">
      <c r="E592" s="4">
        <f t="shared" ca="1" si="18"/>
        <v>0.45247200676189292</v>
      </c>
      <c r="F592" s="4">
        <f t="shared" ca="1" si="19"/>
        <v>0.54345519361101602</v>
      </c>
    </row>
    <row r="593" spans="5:6" x14ac:dyDescent="0.25">
      <c r="E593" s="4">
        <f t="shared" ca="1" si="18"/>
        <v>0.7830064460698053</v>
      </c>
      <c r="F593" s="4">
        <f t="shared" ca="1" si="19"/>
        <v>0.64837541340035598</v>
      </c>
    </row>
    <row r="594" spans="5:6" x14ac:dyDescent="0.25">
      <c r="E594" s="4">
        <f t="shared" ca="1" si="18"/>
        <v>0.31445635471458844</v>
      </c>
      <c r="F594" s="4">
        <f t="shared" ca="1" si="19"/>
        <v>0.49997537755419208</v>
      </c>
    </row>
    <row r="595" spans="5:6" x14ac:dyDescent="0.25">
      <c r="E595" s="4">
        <f t="shared" ca="1" si="18"/>
        <v>0.96764045328651016</v>
      </c>
      <c r="F595" s="4">
        <f t="shared" ca="1" si="19"/>
        <v>0.75954873645269383</v>
      </c>
    </row>
    <row r="596" spans="5:6" x14ac:dyDescent="0.25">
      <c r="E596" s="4">
        <f t="shared" ca="1" si="18"/>
        <v>0.25643724137566004</v>
      </c>
      <c r="F596" s="4">
        <f t="shared" ca="1" si="19"/>
        <v>0.47952170464593763</v>
      </c>
    </row>
    <row r="597" spans="5:6" x14ac:dyDescent="0.25">
      <c r="E597" s="4">
        <f t="shared" ca="1" si="18"/>
        <v>0.4549935760415097</v>
      </c>
      <c r="F597" s="4">
        <f t="shared" ca="1" si="19"/>
        <v>0.54421331524304462</v>
      </c>
    </row>
    <row r="598" spans="5:6" x14ac:dyDescent="0.25">
      <c r="E598" s="4">
        <f t="shared" ca="1" si="18"/>
        <v>0.50423160790346022</v>
      </c>
      <c r="F598" s="4">
        <f t="shared" ca="1" si="19"/>
        <v>0.55891641403815329</v>
      </c>
    </row>
    <row r="599" spans="5:6" x14ac:dyDescent="0.25">
      <c r="E599" s="4">
        <f t="shared" ca="1" si="18"/>
        <v>0.37255675919418052</v>
      </c>
      <c r="F599" s="4">
        <f t="shared" ca="1" si="19"/>
        <v>0.51889731462425981</v>
      </c>
    </row>
    <row r="600" spans="5:6" x14ac:dyDescent="0.25">
      <c r="E600" s="4">
        <f t="shared" ca="1" si="18"/>
        <v>0.30550819522263439</v>
      </c>
      <c r="F600" s="4">
        <f t="shared" ca="1" si="19"/>
        <v>0.49694108153929645</v>
      </c>
    </row>
    <row r="601" spans="5:6" x14ac:dyDescent="0.25">
      <c r="E601" s="4">
        <f t="shared" ca="1" si="18"/>
        <v>0.72746797293930954</v>
      </c>
      <c r="F601" s="4">
        <f t="shared" ca="1" si="19"/>
        <v>0.62830760022311893</v>
      </c>
    </row>
    <row r="602" spans="5:6" x14ac:dyDescent="0.25">
      <c r="E602" s="4">
        <f t="shared" ca="1" si="18"/>
        <v>1.4365060991707868E-2</v>
      </c>
      <c r="F602" s="4">
        <f t="shared" ca="1" si="19"/>
        <v>0.30504422476417564</v>
      </c>
    </row>
    <row r="603" spans="5:6" x14ac:dyDescent="0.25">
      <c r="E603" s="4">
        <f t="shared" ca="1" si="18"/>
        <v>0.44008280977038483</v>
      </c>
      <c r="F603" s="4">
        <f t="shared" ca="1" si="19"/>
        <v>0.53971950082189113</v>
      </c>
    </row>
    <row r="604" spans="5:6" x14ac:dyDescent="0.25">
      <c r="E604" s="4">
        <f t="shared" ca="1" si="18"/>
        <v>0.80412245064350907</v>
      </c>
      <c r="F604" s="4">
        <f t="shared" ca="1" si="19"/>
        <v>0.65665323513044394</v>
      </c>
    </row>
    <row r="605" spans="5:6" x14ac:dyDescent="0.25">
      <c r="E605" s="4">
        <f t="shared" ca="1" si="18"/>
        <v>0.29494136788235459</v>
      </c>
      <c r="F605" s="4">
        <f t="shared" ca="1" si="19"/>
        <v>0.49330727895886639</v>
      </c>
    </row>
    <row r="606" spans="5:6" x14ac:dyDescent="0.25">
      <c r="E606" s="4">
        <f t="shared" ca="1" si="18"/>
        <v>0.12635700713558373</v>
      </c>
      <c r="F606" s="4">
        <f t="shared" ca="1" si="19"/>
        <v>0.42156492875133089</v>
      </c>
    </row>
    <row r="607" spans="5:6" x14ac:dyDescent="0.25">
      <c r="E607" s="4">
        <f t="shared" ca="1" si="18"/>
        <v>0.7797478206756786</v>
      </c>
      <c r="F607" s="4">
        <f t="shared" ca="1" si="19"/>
        <v>0.64713504573950176</v>
      </c>
    </row>
    <row r="608" spans="5:6" x14ac:dyDescent="0.25">
      <c r="E608" s="4">
        <f t="shared" ca="1" si="18"/>
        <v>0.85834760151930456</v>
      </c>
      <c r="F608" s="4">
        <f t="shared" ca="1" si="19"/>
        <v>0.68044640841664217</v>
      </c>
    </row>
    <row r="609" spans="5:6" x14ac:dyDescent="0.25">
      <c r="E609" s="4">
        <f t="shared" ca="1" si="18"/>
        <v>9.9400173928385294E-2</v>
      </c>
      <c r="F609" s="4">
        <f t="shared" ca="1" si="19"/>
        <v>0.40511330139639135</v>
      </c>
    </row>
    <row r="610" spans="5:6" x14ac:dyDescent="0.25">
      <c r="E610" s="4">
        <f t="shared" ca="1" si="18"/>
        <v>0.62357614090435676</v>
      </c>
      <c r="F610" s="4">
        <f t="shared" ca="1" si="19"/>
        <v>0.59476003107804498</v>
      </c>
    </row>
    <row r="611" spans="5:6" x14ac:dyDescent="0.25">
      <c r="E611" s="4">
        <f t="shared" ca="1" si="18"/>
        <v>0.56487779361456625</v>
      </c>
      <c r="F611" s="4">
        <f t="shared" ca="1" si="19"/>
        <v>0.5769791895914167</v>
      </c>
    </row>
    <row r="612" spans="5:6" x14ac:dyDescent="0.25">
      <c r="E612" s="4">
        <f t="shared" ca="1" si="18"/>
        <v>0.46828599892924383</v>
      </c>
      <c r="F612" s="4">
        <f t="shared" ca="1" si="19"/>
        <v>0.54819922775957264</v>
      </c>
    </row>
    <row r="613" spans="5:6" x14ac:dyDescent="0.25">
      <c r="E613" s="4">
        <f t="shared" ca="1" si="18"/>
        <v>0.22300627165016296</v>
      </c>
      <c r="F613" s="4">
        <f t="shared" ca="1" si="19"/>
        <v>0.46667777962005175</v>
      </c>
    </row>
    <row r="614" spans="5:6" x14ac:dyDescent="0.25">
      <c r="E614" s="4">
        <f t="shared" ca="1" si="18"/>
        <v>0.91856339308669199</v>
      </c>
      <c r="F614" s="4">
        <f t="shared" ca="1" si="19"/>
        <v>0.71463058939260971</v>
      </c>
    </row>
    <row r="615" spans="5:6" x14ac:dyDescent="0.25">
      <c r="E615" s="4">
        <f t="shared" ca="1" si="18"/>
        <v>0.38405336269147838</v>
      </c>
      <c r="F615" s="4">
        <f t="shared" ca="1" si="19"/>
        <v>0.52251276082686982</v>
      </c>
    </row>
    <row r="616" spans="5:6" x14ac:dyDescent="0.25">
      <c r="E616" s="4">
        <f t="shared" ca="1" si="18"/>
        <v>0.78084258050824007</v>
      </c>
      <c r="F616" s="4">
        <f t="shared" ca="1" si="19"/>
        <v>0.64755073240031658</v>
      </c>
    </row>
    <row r="617" spans="5:6" x14ac:dyDescent="0.25">
      <c r="E617" s="4">
        <f t="shared" ca="1" si="18"/>
        <v>0.1264379564800947</v>
      </c>
      <c r="F617" s="4">
        <f t="shared" ca="1" si="19"/>
        <v>0.42161060433439135</v>
      </c>
    </row>
    <row r="618" spans="5:6" x14ac:dyDescent="0.25">
      <c r="E618" s="4">
        <f t="shared" ca="1" si="18"/>
        <v>0.66269482770300725</v>
      </c>
      <c r="F618" s="4">
        <f t="shared" ca="1" si="19"/>
        <v>0.6069737740875143</v>
      </c>
    </row>
    <row r="619" spans="5:6" x14ac:dyDescent="0.25">
      <c r="E619" s="4">
        <f t="shared" ca="1" si="18"/>
        <v>0.80481120334412815</v>
      </c>
      <c r="F619" s="4">
        <f t="shared" ca="1" si="19"/>
        <v>0.65693084572120242</v>
      </c>
    </row>
    <row r="620" spans="5:6" x14ac:dyDescent="0.25">
      <c r="E620" s="4">
        <f t="shared" ca="1" si="18"/>
        <v>0.63672141399123361</v>
      </c>
      <c r="F620" s="4">
        <f t="shared" ca="1" si="19"/>
        <v>0.59882261112129465</v>
      </c>
    </row>
    <row r="621" spans="5:6" x14ac:dyDescent="0.25">
      <c r="E621" s="4">
        <f t="shared" ca="1" si="18"/>
        <v>2.0611926413602877E-3</v>
      </c>
      <c r="F621" s="4">
        <f t="shared" ca="1" si="19"/>
        <v>0.23762952208736135</v>
      </c>
    </row>
    <row r="622" spans="5:6" x14ac:dyDescent="0.25">
      <c r="E622" s="4">
        <f t="shared" ca="1" si="18"/>
        <v>0.71080004208740299</v>
      </c>
      <c r="F622" s="4">
        <f t="shared" ca="1" si="19"/>
        <v>0.62264796827686597</v>
      </c>
    </row>
    <row r="623" spans="5:6" x14ac:dyDescent="0.25">
      <c r="E623" s="4">
        <f t="shared" ca="1" si="18"/>
        <v>0.84265082681775172</v>
      </c>
      <c r="F623" s="4">
        <f t="shared" ca="1" si="19"/>
        <v>0.67309446813287543</v>
      </c>
    </row>
    <row r="624" spans="5:6" x14ac:dyDescent="0.25">
      <c r="E624" s="4">
        <f t="shared" ca="1" si="18"/>
        <v>0.17883574505232036</v>
      </c>
      <c r="F624" s="4">
        <f t="shared" ca="1" si="19"/>
        <v>0.44794386901203909</v>
      </c>
    </row>
    <row r="625" spans="5:6" x14ac:dyDescent="0.25">
      <c r="E625" s="4">
        <f t="shared" ca="1" si="18"/>
        <v>0.83204839743986081</v>
      </c>
      <c r="F625" s="4">
        <f t="shared" ca="1" si="19"/>
        <v>0.66836572863208998</v>
      </c>
    </row>
    <row r="626" spans="5:6" x14ac:dyDescent="0.25">
      <c r="E626" s="4">
        <f t="shared" ca="1" si="18"/>
        <v>0.48209769451257933</v>
      </c>
      <c r="F626" s="4">
        <f t="shared" ca="1" si="19"/>
        <v>0.5523254135358463</v>
      </c>
    </row>
    <row r="627" spans="5:6" x14ac:dyDescent="0.25">
      <c r="E627" s="4">
        <f t="shared" ca="1" si="18"/>
        <v>0.10595700561829546</v>
      </c>
      <c r="F627" s="4">
        <f t="shared" ca="1" si="19"/>
        <v>0.40936925515152084</v>
      </c>
    </row>
    <row r="628" spans="5:6" x14ac:dyDescent="0.25">
      <c r="E628" s="4">
        <f t="shared" ca="1" si="18"/>
        <v>0.75465330168432243</v>
      </c>
      <c r="F628" s="4">
        <f t="shared" ca="1" si="19"/>
        <v>0.63786703182673066</v>
      </c>
    </row>
    <row r="629" spans="5:6" x14ac:dyDescent="0.25">
      <c r="E629" s="4">
        <f t="shared" ca="1" si="18"/>
        <v>0.68292510456187139</v>
      </c>
      <c r="F629" s="4">
        <f t="shared" ca="1" si="19"/>
        <v>0.61346092547081044</v>
      </c>
    </row>
    <row r="630" spans="5:6" x14ac:dyDescent="0.25">
      <c r="E630" s="4">
        <f t="shared" ca="1" si="18"/>
        <v>0.75957541182296284</v>
      </c>
      <c r="F630" s="4">
        <f t="shared" ca="1" si="19"/>
        <v>0.6396480288970372</v>
      </c>
    </row>
    <row r="631" spans="5:6" x14ac:dyDescent="0.25">
      <c r="E631" s="4">
        <f t="shared" ca="1" si="18"/>
        <v>0.39765269849304719</v>
      </c>
      <c r="F631" s="4">
        <f t="shared" ca="1" si="19"/>
        <v>0.52674686177321028</v>
      </c>
    </row>
    <row r="632" spans="5:6" x14ac:dyDescent="0.25">
      <c r="E632" s="4">
        <f t="shared" ca="1" si="18"/>
        <v>8.8248442684694783E-2</v>
      </c>
      <c r="F632" s="4">
        <f t="shared" ca="1" si="19"/>
        <v>0.39740557343210808</v>
      </c>
    </row>
    <row r="633" spans="5:6" x14ac:dyDescent="0.25">
      <c r="E633" s="4">
        <f t="shared" ca="1" si="18"/>
        <v>8.3396679553659259E-2</v>
      </c>
      <c r="F633" s="4">
        <f t="shared" ca="1" si="19"/>
        <v>0.39383835820677249</v>
      </c>
    </row>
    <row r="634" spans="5:6" x14ac:dyDescent="0.25">
      <c r="E634" s="4">
        <f t="shared" ca="1" si="18"/>
        <v>0.59353310152815686</v>
      </c>
      <c r="F634" s="4">
        <f t="shared" ca="1" si="19"/>
        <v>0.58559880784869622</v>
      </c>
    </row>
    <row r="635" spans="5:6" x14ac:dyDescent="0.25">
      <c r="E635" s="4">
        <f t="shared" ca="1" si="18"/>
        <v>0.38214877060265418</v>
      </c>
      <c r="F635" s="4">
        <f t="shared" ca="1" si="19"/>
        <v>0.52191619781312271</v>
      </c>
    </row>
    <row r="636" spans="5:6" x14ac:dyDescent="0.25">
      <c r="E636" s="4">
        <f t="shared" ca="1" si="18"/>
        <v>0.1377689084634558</v>
      </c>
      <c r="F636" s="4">
        <f t="shared" ca="1" si="19"/>
        <v>0.42782381124797508</v>
      </c>
    </row>
    <row r="637" spans="5:6" x14ac:dyDescent="0.25">
      <c r="E637" s="4">
        <f t="shared" ca="1" si="18"/>
        <v>0.19009369427282652</v>
      </c>
      <c r="F637" s="4">
        <f t="shared" ca="1" si="19"/>
        <v>0.45295259123191622</v>
      </c>
    </row>
    <row r="638" spans="5:6" x14ac:dyDescent="0.25">
      <c r="E638" s="4">
        <f t="shared" ca="1" si="18"/>
        <v>0.36570898942595587</v>
      </c>
      <c r="F638" s="4">
        <f t="shared" ca="1" si="19"/>
        <v>0.51672653746475894</v>
      </c>
    </row>
    <row r="639" spans="5:6" x14ac:dyDescent="0.25">
      <c r="E639" s="4">
        <f t="shared" ca="1" si="18"/>
        <v>0.3747430670977141</v>
      </c>
      <c r="F639" s="4">
        <f t="shared" ca="1" si="19"/>
        <v>0.519587589953734</v>
      </c>
    </row>
    <row r="640" spans="5:6" x14ac:dyDescent="0.25">
      <c r="E640" s="4">
        <f t="shared" ca="1" si="18"/>
        <v>5.504725534136834E-3</v>
      </c>
      <c r="F640" s="4">
        <f t="shared" ca="1" si="19"/>
        <v>0.26886755355058989</v>
      </c>
    </row>
    <row r="641" spans="5:6" x14ac:dyDescent="0.25">
      <c r="E641" s="4">
        <f t="shared" ca="1" si="18"/>
        <v>0.66195103161114055</v>
      </c>
      <c r="F641" s="4">
        <f t="shared" ca="1" si="19"/>
        <v>0.60673775545598152</v>
      </c>
    </row>
    <row r="642" spans="5:6" x14ac:dyDescent="0.25">
      <c r="E642" s="4">
        <f t="shared" ca="1" si="18"/>
        <v>0.16798833137531943</v>
      </c>
      <c r="F642" s="4">
        <f t="shared" ca="1" si="19"/>
        <v>0.44293528730261711</v>
      </c>
    </row>
    <row r="643" spans="5:6" x14ac:dyDescent="0.25">
      <c r="E643" s="4">
        <f t="shared" ca="1" si="18"/>
        <v>0.64731429490581449</v>
      </c>
      <c r="F643" s="4">
        <f t="shared" ca="1" si="19"/>
        <v>0.60212545694030228</v>
      </c>
    </row>
    <row r="644" spans="5:6" x14ac:dyDescent="0.25">
      <c r="E644" s="4">
        <f t="shared" ref="E644:E707" ca="1" si="20">RAND()</f>
        <v>0.94131793204326164</v>
      </c>
      <c r="F644" s="4">
        <f t="shared" ref="F644:F707" ca="1" si="21">_xlfn.BETA.INV(E644,$C$3,$C$4)</f>
        <v>0.73201143320350037</v>
      </c>
    </row>
    <row r="645" spans="5:6" x14ac:dyDescent="0.25">
      <c r="E645" s="4">
        <f t="shared" ca="1" si="20"/>
        <v>0.34668924222607211</v>
      </c>
      <c r="F645" s="4">
        <f t="shared" ca="1" si="21"/>
        <v>0.51062154075767019</v>
      </c>
    </row>
    <row r="646" spans="5:6" x14ac:dyDescent="0.25">
      <c r="E646" s="4">
        <f t="shared" ca="1" si="20"/>
        <v>0.54055055512537453</v>
      </c>
      <c r="F646" s="4">
        <f t="shared" ca="1" si="21"/>
        <v>0.56971814373159246</v>
      </c>
    </row>
    <row r="647" spans="5:6" x14ac:dyDescent="0.25">
      <c r="E647" s="4">
        <f t="shared" ca="1" si="20"/>
        <v>0.92488342725266426</v>
      </c>
      <c r="F647" s="4">
        <f t="shared" ca="1" si="21"/>
        <v>0.71908615271296972</v>
      </c>
    </row>
    <row r="648" spans="5:6" x14ac:dyDescent="0.25">
      <c r="E648" s="4">
        <f t="shared" ca="1" si="20"/>
        <v>0.95602645392275354</v>
      </c>
      <c r="F648" s="4">
        <f t="shared" ca="1" si="21"/>
        <v>0.74594058527411344</v>
      </c>
    </row>
    <row r="649" spans="5:6" x14ac:dyDescent="0.25">
      <c r="E649" s="4">
        <f t="shared" ca="1" si="20"/>
        <v>0.90928852208652367</v>
      </c>
      <c r="F649" s="4">
        <f t="shared" ca="1" si="21"/>
        <v>0.70849123360284749</v>
      </c>
    </row>
    <row r="650" spans="5:6" x14ac:dyDescent="0.25">
      <c r="E650" s="4">
        <f t="shared" ca="1" si="20"/>
        <v>0.88667027139026411</v>
      </c>
      <c r="F650" s="4">
        <f t="shared" ca="1" si="21"/>
        <v>0.6950649563806941</v>
      </c>
    </row>
    <row r="651" spans="5:6" x14ac:dyDescent="0.25">
      <c r="E651" s="4">
        <f t="shared" ca="1" si="20"/>
        <v>0.73881081177963959</v>
      </c>
      <c r="F651" s="4">
        <f t="shared" ca="1" si="21"/>
        <v>0.6322425495348265</v>
      </c>
    </row>
    <row r="652" spans="5:6" x14ac:dyDescent="0.25">
      <c r="E652" s="4">
        <f t="shared" ca="1" si="20"/>
        <v>0.20516238094945538</v>
      </c>
      <c r="F652" s="4">
        <f t="shared" ca="1" si="21"/>
        <v>0.45939170892790471</v>
      </c>
    </row>
    <row r="653" spans="5:6" x14ac:dyDescent="0.25">
      <c r="E653" s="4">
        <f t="shared" ca="1" si="20"/>
        <v>0.85326080855406417</v>
      </c>
      <c r="F653" s="4">
        <f t="shared" ca="1" si="21"/>
        <v>0.67801385066459341</v>
      </c>
    </row>
    <row r="654" spans="5:6" x14ac:dyDescent="0.25">
      <c r="E654" s="4">
        <f t="shared" ca="1" si="20"/>
        <v>0.30583403917461915</v>
      </c>
      <c r="F654" s="4">
        <f t="shared" ca="1" si="21"/>
        <v>0.49705224381043378</v>
      </c>
    </row>
    <row r="655" spans="5:6" x14ac:dyDescent="0.25">
      <c r="E655" s="4">
        <f t="shared" ca="1" si="20"/>
        <v>0.71935641365602598</v>
      </c>
      <c r="F655" s="4">
        <f t="shared" ca="1" si="21"/>
        <v>0.62553608352985979</v>
      </c>
    </row>
    <row r="656" spans="5:6" x14ac:dyDescent="0.25">
      <c r="E656" s="4">
        <f t="shared" ca="1" si="20"/>
        <v>0.99206546934083573</v>
      </c>
      <c r="F656" s="4">
        <f t="shared" ca="1" si="21"/>
        <v>0.81013349159493475</v>
      </c>
    </row>
    <row r="657" spans="5:6" x14ac:dyDescent="0.25">
      <c r="E657" s="4">
        <f t="shared" ca="1" si="20"/>
        <v>0.56941033411179443</v>
      </c>
      <c r="F657" s="4">
        <f t="shared" ca="1" si="21"/>
        <v>0.5783368210390627</v>
      </c>
    </row>
    <row r="658" spans="5:6" x14ac:dyDescent="0.25">
      <c r="E658" s="4">
        <f t="shared" ca="1" si="20"/>
        <v>0.37368833219215825</v>
      </c>
      <c r="F658" s="4">
        <f t="shared" ca="1" si="21"/>
        <v>0.51925474711188746</v>
      </c>
    </row>
    <row r="659" spans="5:6" x14ac:dyDescent="0.25">
      <c r="E659" s="4">
        <f t="shared" ca="1" si="20"/>
        <v>0.29466397774497111</v>
      </c>
      <c r="F659" s="4">
        <f t="shared" ca="1" si="21"/>
        <v>0.49321110926543665</v>
      </c>
    </row>
    <row r="660" spans="5:6" x14ac:dyDescent="0.25">
      <c r="E660" s="4">
        <f t="shared" ca="1" si="20"/>
        <v>7.7338060627773264E-2</v>
      </c>
      <c r="F660" s="4">
        <f t="shared" ca="1" si="21"/>
        <v>0.38917129972868797</v>
      </c>
    </row>
    <row r="661" spans="5:6" x14ac:dyDescent="0.25">
      <c r="E661" s="4">
        <f t="shared" ca="1" si="20"/>
        <v>0.20575771863033754</v>
      </c>
      <c r="F661" s="4">
        <f t="shared" ca="1" si="21"/>
        <v>0.45964042429799834</v>
      </c>
    </row>
    <row r="662" spans="5:6" x14ac:dyDescent="0.25">
      <c r="E662" s="4">
        <f t="shared" ca="1" si="20"/>
        <v>6.7231287050511401E-2</v>
      </c>
      <c r="F662" s="4">
        <f t="shared" ca="1" si="21"/>
        <v>0.38076614960059157</v>
      </c>
    </row>
    <row r="663" spans="5:6" x14ac:dyDescent="0.25">
      <c r="E663" s="4">
        <f t="shared" ca="1" si="20"/>
        <v>0.11746151378221625</v>
      </c>
      <c r="F663" s="4">
        <f t="shared" ca="1" si="21"/>
        <v>0.41642267825668933</v>
      </c>
    </row>
    <row r="664" spans="5:6" x14ac:dyDescent="0.25">
      <c r="E664" s="4">
        <f t="shared" ca="1" si="20"/>
        <v>0.64100942726228705</v>
      </c>
      <c r="F664" s="4">
        <f t="shared" ca="1" si="21"/>
        <v>0.60015629089805578</v>
      </c>
    </row>
    <row r="665" spans="5:6" x14ac:dyDescent="0.25">
      <c r="E665" s="4">
        <f t="shared" ca="1" si="20"/>
        <v>9.4267406796634923E-2</v>
      </c>
      <c r="F665" s="4">
        <f t="shared" ca="1" si="21"/>
        <v>0.40164466044065766</v>
      </c>
    </row>
    <row r="666" spans="5:6" x14ac:dyDescent="0.25">
      <c r="E666" s="4">
        <f t="shared" ca="1" si="20"/>
        <v>4.2696393480971206E-2</v>
      </c>
      <c r="F666" s="4">
        <f t="shared" ca="1" si="21"/>
        <v>0.35557940679307254</v>
      </c>
    </row>
    <row r="667" spans="5:6" x14ac:dyDescent="0.25">
      <c r="E667" s="4">
        <f t="shared" ca="1" si="20"/>
        <v>0.29563912374846313</v>
      </c>
      <c r="F667" s="4">
        <f t="shared" ca="1" si="21"/>
        <v>0.49354900639364913</v>
      </c>
    </row>
    <row r="668" spans="5:6" x14ac:dyDescent="0.25">
      <c r="E668" s="4">
        <f t="shared" ca="1" si="20"/>
        <v>0.16354476383743588</v>
      </c>
      <c r="F668" s="4">
        <f t="shared" ca="1" si="21"/>
        <v>0.44082655186175684</v>
      </c>
    </row>
    <row r="669" spans="5:6" x14ac:dyDescent="0.25">
      <c r="E669" s="4">
        <f t="shared" ca="1" si="20"/>
        <v>0.55174355944619957</v>
      </c>
      <c r="F669" s="4">
        <f t="shared" ca="1" si="21"/>
        <v>0.57305435944665484</v>
      </c>
    </row>
    <row r="670" spans="5:6" x14ac:dyDescent="0.25">
      <c r="E670" s="4">
        <f t="shared" ca="1" si="20"/>
        <v>0.78235921925745466</v>
      </c>
      <c r="F670" s="4">
        <f t="shared" ca="1" si="21"/>
        <v>0.64812831780491753</v>
      </c>
    </row>
    <row r="671" spans="5:6" x14ac:dyDescent="0.25">
      <c r="E671" s="4">
        <f t="shared" ca="1" si="20"/>
        <v>0.64189528432616305</v>
      </c>
      <c r="F671" s="4">
        <f t="shared" ca="1" si="21"/>
        <v>0.60043236677295753</v>
      </c>
    </row>
    <row r="672" spans="5:6" x14ac:dyDescent="0.25">
      <c r="E672" s="4">
        <f t="shared" ca="1" si="20"/>
        <v>0.75963531959383057</v>
      </c>
      <c r="F672" s="4">
        <f t="shared" ca="1" si="21"/>
        <v>0.6396698097878446</v>
      </c>
    </row>
    <row r="673" spans="5:6" x14ac:dyDescent="0.25">
      <c r="E673" s="4">
        <f t="shared" ca="1" si="20"/>
        <v>0.54395936125121436</v>
      </c>
      <c r="F673" s="4">
        <f t="shared" ca="1" si="21"/>
        <v>0.57073351396665384</v>
      </c>
    </row>
    <row r="674" spans="5:6" x14ac:dyDescent="0.25">
      <c r="E674" s="4">
        <f t="shared" ca="1" si="20"/>
        <v>0.18470717418623461</v>
      </c>
      <c r="F674" s="4">
        <f t="shared" ca="1" si="21"/>
        <v>0.45057874613902466</v>
      </c>
    </row>
    <row r="675" spans="5:6" x14ac:dyDescent="0.25">
      <c r="E675" s="4">
        <f t="shared" ca="1" si="20"/>
        <v>0.83594320637626363</v>
      </c>
      <c r="F675" s="4">
        <f t="shared" ca="1" si="21"/>
        <v>0.67008257536866589</v>
      </c>
    </row>
    <row r="676" spans="5:6" x14ac:dyDescent="0.25">
      <c r="E676" s="4">
        <f t="shared" ca="1" si="20"/>
        <v>0.28169726899933134</v>
      </c>
      <c r="F676" s="4">
        <f t="shared" ca="1" si="21"/>
        <v>0.48866821001655769</v>
      </c>
    </row>
    <row r="677" spans="5:6" x14ac:dyDescent="0.25">
      <c r="E677" s="4">
        <f t="shared" ca="1" si="20"/>
        <v>0.12166270582246419</v>
      </c>
      <c r="F677" s="4">
        <f t="shared" ca="1" si="21"/>
        <v>0.41888238957701346</v>
      </c>
    </row>
    <row r="678" spans="5:6" x14ac:dyDescent="0.25">
      <c r="E678" s="4">
        <f t="shared" ca="1" si="20"/>
        <v>0.16626224238238507</v>
      </c>
      <c r="F678" s="4">
        <f t="shared" ca="1" si="21"/>
        <v>0.44212028121302832</v>
      </c>
    </row>
    <row r="679" spans="5:6" x14ac:dyDescent="0.25">
      <c r="E679" s="4">
        <f t="shared" ca="1" si="20"/>
        <v>5.1656164534427784E-2</v>
      </c>
      <c r="F679" s="4">
        <f t="shared" ca="1" si="21"/>
        <v>0.36579019285569436</v>
      </c>
    </row>
    <row r="680" spans="5:6" x14ac:dyDescent="0.25">
      <c r="E680" s="4">
        <f t="shared" ca="1" si="20"/>
        <v>0.11407656513379294</v>
      </c>
      <c r="F680" s="4">
        <f t="shared" ca="1" si="21"/>
        <v>0.41439768962728701</v>
      </c>
    </row>
    <row r="681" spans="5:6" x14ac:dyDescent="0.25">
      <c r="E681" s="4">
        <f t="shared" ca="1" si="20"/>
        <v>0.96892903684081733</v>
      </c>
      <c r="F681" s="4">
        <f t="shared" ca="1" si="21"/>
        <v>0.7612686546590407</v>
      </c>
    </row>
    <row r="682" spans="5:6" x14ac:dyDescent="0.25">
      <c r="E682" s="4">
        <f t="shared" ca="1" si="20"/>
        <v>8.1886956508705366E-2</v>
      </c>
      <c r="F682" s="4">
        <f t="shared" ca="1" si="21"/>
        <v>0.392698520106948</v>
      </c>
    </row>
    <row r="683" spans="5:6" x14ac:dyDescent="0.25">
      <c r="E683" s="4">
        <f t="shared" ca="1" si="20"/>
        <v>0.1659918762879159</v>
      </c>
      <c r="F683" s="4">
        <f t="shared" ca="1" si="21"/>
        <v>0.44199215244207202</v>
      </c>
    </row>
    <row r="684" spans="5:6" x14ac:dyDescent="0.25">
      <c r="E684" s="4">
        <f t="shared" ca="1" si="20"/>
        <v>0.61677436886011516</v>
      </c>
      <c r="F684" s="4">
        <f t="shared" ca="1" si="21"/>
        <v>0.59267200771592754</v>
      </c>
    </row>
    <row r="685" spans="5:6" x14ac:dyDescent="0.25">
      <c r="E685" s="4">
        <f t="shared" ca="1" si="20"/>
        <v>0.59309328016474594</v>
      </c>
      <c r="F685" s="4">
        <f t="shared" ca="1" si="21"/>
        <v>0.58546575970127868</v>
      </c>
    </row>
    <row r="686" spans="5:6" x14ac:dyDescent="0.25">
      <c r="E686" s="4">
        <f t="shared" ca="1" si="20"/>
        <v>0.83493720371522895</v>
      </c>
      <c r="F686" s="4">
        <f t="shared" ca="1" si="21"/>
        <v>0.66963693962561921</v>
      </c>
    </row>
    <row r="687" spans="5:6" x14ac:dyDescent="0.25">
      <c r="E687" s="4">
        <f t="shared" ca="1" si="20"/>
        <v>0.64238212655827998</v>
      </c>
      <c r="F687" s="4">
        <f t="shared" ca="1" si="21"/>
        <v>0.60058417238847195</v>
      </c>
    </row>
    <row r="688" spans="5:6" x14ac:dyDescent="0.25">
      <c r="E688" s="4">
        <f t="shared" ca="1" si="20"/>
        <v>0.49007739315418231</v>
      </c>
      <c r="F688" s="4">
        <f t="shared" ca="1" si="21"/>
        <v>0.55470392655518974</v>
      </c>
    </row>
    <row r="689" spans="5:6" x14ac:dyDescent="0.25">
      <c r="E689" s="4">
        <f t="shared" ca="1" si="20"/>
        <v>0.52157975148562385</v>
      </c>
      <c r="F689" s="4">
        <f t="shared" ca="1" si="21"/>
        <v>0.56407433198790113</v>
      </c>
    </row>
    <row r="690" spans="5:6" x14ac:dyDescent="0.25">
      <c r="E690" s="4">
        <f t="shared" ca="1" si="20"/>
        <v>0.300039165753338</v>
      </c>
      <c r="F690" s="4">
        <f t="shared" ca="1" si="21"/>
        <v>0.49506746158813852</v>
      </c>
    </row>
    <row r="691" spans="5:6" x14ac:dyDescent="0.25">
      <c r="E691" s="4">
        <f t="shared" ca="1" si="20"/>
        <v>0.40473107902392158</v>
      </c>
      <c r="F691" s="4">
        <f t="shared" ca="1" si="21"/>
        <v>0.52893421287371556</v>
      </c>
    </row>
    <row r="692" spans="5:6" x14ac:dyDescent="0.25">
      <c r="E692" s="4">
        <f t="shared" ca="1" si="20"/>
        <v>0.19515022285653283</v>
      </c>
      <c r="F692" s="4">
        <f t="shared" ca="1" si="21"/>
        <v>0.45514529067436071</v>
      </c>
    </row>
    <row r="693" spans="5:6" x14ac:dyDescent="0.25">
      <c r="E693" s="4">
        <f t="shared" ca="1" si="20"/>
        <v>0.9269841866195675</v>
      </c>
      <c r="F693" s="4">
        <f t="shared" ca="1" si="21"/>
        <v>0.72062293170316005</v>
      </c>
    </row>
    <row r="694" spans="5:6" x14ac:dyDescent="0.25">
      <c r="E694" s="4">
        <f t="shared" ca="1" si="20"/>
        <v>0.28700005162390119</v>
      </c>
      <c r="F694" s="4">
        <f t="shared" ca="1" si="21"/>
        <v>0.49053750756805065</v>
      </c>
    </row>
    <row r="695" spans="5:6" x14ac:dyDescent="0.25">
      <c r="E695" s="4">
        <f t="shared" ca="1" si="20"/>
        <v>0.10111635082793069</v>
      </c>
      <c r="F695" s="4">
        <f t="shared" ca="1" si="21"/>
        <v>0.40624542645111911</v>
      </c>
    </row>
    <row r="696" spans="5:6" x14ac:dyDescent="0.25">
      <c r="E696" s="4">
        <f t="shared" ca="1" si="20"/>
        <v>0.47024460180563343</v>
      </c>
      <c r="F696" s="4">
        <f t="shared" ca="1" si="21"/>
        <v>0.54878520523847429</v>
      </c>
    </row>
    <row r="697" spans="5:6" x14ac:dyDescent="0.25">
      <c r="E697" s="4">
        <f t="shared" ca="1" si="20"/>
        <v>0.5163484577842905</v>
      </c>
      <c r="F697" s="4">
        <f t="shared" ca="1" si="21"/>
        <v>0.56251909410372103</v>
      </c>
    </row>
    <row r="698" spans="5:6" x14ac:dyDescent="0.25">
      <c r="E698" s="4">
        <f t="shared" ca="1" si="20"/>
        <v>0.40929848580891315</v>
      </c>
      <c r="F698" s="4">
        <f t="shared" ca="1" si="21"/>
        <v>0.53034013023987003</v>
      </c>
    </row>
    <row r="699" spans="5:6" x14ac:dyDescent="0.25">
      <c r="E699" s="4">
        <f t="shared" ca="1" si="20"/>
        <v>0.14575614110304969</v>
      </c>
      <c r="F699" s="4">
        <f t="shared" ca="1" si="21"/>
        <v>0.43200690764038735</v>
      </c>
    </row>
    <row r="700" spans="5:6" x14ac:dyDescent="0.25">
      <c r="E700" s="4">
        <f t="shared" ca="1" si="20"/>
        <v>0.46015075349181433</v>
      </c>
      <c r="F700" s="4">
        <f t="shared" ca="1" si="21"/>
        <v>0.54576176696801548</v>
      </c>
    </row>
    <row r="701" spans="5:6" x14ac:dyDescent="0.25">
      <c r="E701" s="4">
        <f t="shared" ca="1" si="20"/>
        <v>4.4334887107207677E-2</v>
      </c>
      <c r="F701" s="4">
        <f t="shared" ca="1" si="21"/>
        <v>0.35755980040849561</v>
      </c>
    </row>
    <row r="702" spans="5:6" x14ac:dyDescent="0.25">
      <c r="E702" s="4">
        <f t="shared" ca="1" si="20"/>
        <v>0.18292514434030016</v>
      </c>
      <c r="F702" s="4">
        <f t="shared" ca="1" si="21"/>
        <v>0.44978438910016327</v>
      </c>
    </row>
    <row r="703" spans="5:6" x14ac:dyDescent="0.25">
      <c r="E703" s="4">
        <f t="shared" ca="1" si="20"/>
        <v>0.4556643857998226</v>
      </c>
      <c r="F703" s="4">
        <f t="shared" ca="1" si="21"/>
        <v>0.54441488207839472</v>
      </c>
    </row>
    <row r="704" spans="5:6" x14ac:dyDescent="0.25">
      <c r="E704" s="4">
        <f t="shared" ca="1" si="20"/>
        <v>0.34522484644734985</v>
      </c>
      <c r="F704" s="4">
        <f t="shared" ca="1" si="21"/>
        <v>0.51014651076852058</v>
      </c>
    </row>
    <row r="705" spans="5:6" x14ac:dyDescent="0.25">
      <c r="E705" s="4">
        <f t="shared" ca="1" si="20"/>
        <v>0.83286069016874009</v>
      </c>
      <c r="F705" s="4">
        <f t="shared" ca="1" si="21"/>
        <v>0.66872192209332071</v>
      </c>
    </row>
    <row r="706" spans="5:6" x14ac:dyDescent="0.25">
      <c r="E706" s="4">
        <f t="shared" ca="1" si="20"/>
        <v>0.60086333900990829</v>
      </c>
      <c r="F706" s="4">
        <f t="shared" ca="1" si="21"/>
        <v>0.58782034139805384</v>
      </c>
    </row>
    <row r="707" spans="5:6" x14ac:dyDescent="0.25">
      <c r="E707" s="4">
        <f t="shared" ca="1" si="20"/>
        <v>0.12248049486269741</v>
      </c>
      <c r="F707" s="4">
        <f t="shared" ca="1" si="21"/>
        <v>0.41935458527608388</v>
      </c>
    </row>
    <row r="708" spans="5:6" x14ac:dyDescent="0.25">
      <c r="E708" s="4">
        <f t="shared" ref="E708:E771" ca="1" si="22">RAND()</f>
        <v>0.53307859772965682</v>
      </c>
      <c r="F708" s="4">
        <f t="shared" ref="F708:F771" ca="1" si="23">_xlfn.BETA.INV(E708,$C$3,$C$4)</f>
        <v>0.56749409827239661</v>
      </c>
    </row>
    <row r="709" spans="5:6" x14ac:dyDescent="0.25">
      <c r="E709" s="4">
        <f t="shared" ca="1" si="22"/>
        <v>0.36213350514673115</v>
      </c>
      <c r="F709" s="4">
        <f t="shared" ca="1" si="23"/>
        <v>0.51558761676598741</v>
      </c>
    </row>
    <row r="710" spans="5:6" x14ac:dyDescent="0.25">
      <c r="E710" s="4">
        <f t="shared" ca="1" si="22"/>
        <v>0.30710372016112863</v>
      </c>
      <c r="F710" s="4">
        <f t="shared" ca="1" si="23"/>
        <v>0.49748490552179531</v>
      </c>
    </row>
    <row r="711" spans="5:6" x14ac:dyDescent="0.25">
      <c r="E711" s="4">
        <f t="shared" ca="1" si="22"/>
        <v>0.98013787138298125</v>
      </c>
      <c r="F711" s="4">
        <f t="shared" ca="1" si="23"/>
        <v>0.77906657752609476</v>
      </c>
    </row>
    <row r="712" spans="5:6" x14ac:dyDescent="0.25">
      <c r="E712" s="4">
        <f t="shared" ca="1" si="22"/>
        <v>0.3260639491264955</v>
      </c>
      <c r="F712" s="4">
        <f t="shared" ca="1" si="23"/>
        <v>0.50385761666384488</v>
      </c>
    </row>
    <row r="713" spans="5:6" x14ac:dyDescent="0.25">
      <c r="E713" s="4">
        <f t="shared" ca="1" si="22"/>
        <v>0.17280914223212018</v>
      </c>
      <c r="F713" s="4">
        <f t="shared" ca="1" si="23"/>
        <v>0.44518473354521226</v>
      </c>
    </row>
    <row r="714" spans="5:6" x14ac:dyDescent="0.25">
      <c r="E714" s="4">
        <f t="shared" ca="1" si="22"/>
        <v>0.93091245662714561</v>
      </c>
      <c r="F714" s="4">
        <f t="shared" ca="1" si="23"/>
        <v>0.72357908867602405</v>
      </c>
    </row>
    <row r="715" spans="5:6" x14ac:dyDescent="0.25">
      <c r="E715" s="4">
        <f t="shared" ca="1" si="22"/>
        <v>0.42573047946353537</v>
      </c>
      <c r="F715" s="4">
        <f t="shared" ca="1" si="23"/>
        <v>0.53536588288252729</v>
      </c>
    </row>
    <row r="716" spans="5:6" x14ac:dyDescent="0.25">
      <c r="E716" s="4">
        <f t="shared" ca="1" si="22"/>
        <v>0.15271944712199126</v>
      </c>
      <c r="F716" s="4">
        <f t="shared" ca="1" si="23"/>
        <v>0.43553589053264941</v>
      </c>
    </row>
    <row r="717" spans="5:6" x14ac:dyDescent="0.25">
      <c r="E717" s="4">
        <f t="shared" ca="1" si="22"/>
        <v>0.989861262002109</v>
      </c>
      <c r="F717" s="4">
        <f t="shared" ca="1" si="23"/>
        <v>0.8024516093009697</v>
      </c>
    </row>
    <row r="718" spans="5:6" x14ac:dyDescent="0.25">
      <c r="E718" s="4">
        <f t="shared" ca="1" si="22"/>
        <v>0.99260500408824692</v>
      </c>
      <c r="F718" s="4">
        <f t="shared" ca="1" si="23"/>
        <v>0.81226623825786781</v>
      </c>
    </row>
    <row r="719" spans="5:6" x14ac:dyDescent="0.25">
      <c r="E719" s="4">
        <f t="shared" ca="1" si="22"/>
        <v>0.99500233471876476</v>
      </c>
      <c r="F719" s="4">
        <f t="shared" ca="1" si="23"/>
        <v>0.8235747332735649</v>
      </c>
    </row>
    <row r="720" spans="5:6" x14ac:dyDescent="0.25">
      <c r="E720" s="4">
        <f t="shared" ca="1" si="22"/>
        <v>0.85936838977837304</v>
      </c>
      <c r="F720" s="4">
        <f t="shared" ca="1" si="23"/>
        <v>0.68094076731958464</v>
      </c>
    </row>
    <row r="721" spans="5:6" x14ac:dyDescent="0.25">
      <c r="E721" s="4">
        <f t="shared" ca="1" si="22"/>
        <v>0.66170089728153958</v>
      </c>
      <c r="F721" s="4">
        <f t="shared" ca="1" si="23"/>
        <v>0.60665842091351885</v>
      </c>
    </row>
    <row r="722" spans="5:6" x14ac:dyDescent="0.25">
      <c r="E722" s="4">
        <f t="shared" ca="1" si="22"/>
        <v>0.33699999761960697</v>
      </c>
      <c r="F722" s="4">
        <f t="shared" ca="1" si="23"/>
        <v>0.50746413655710609</v>
      </c>
    </row>
    <row r="723" spans="5:6" x14ac:dyDescent="0.25">
      <c r="E723" s="4">
        <f t="shared" ca="1" si="22"/>
        <v>0.49746781336855295</v>
      </c>
      <c r="F723" s="4">
        <f t="shared" ca="1" si="23"/>
        <v>0.5569042285913598</v>
      </c>
    </row>
    <row r="724" spans="5:6" x14ac:dyDescent="0.25">
      <c r="E724" s="4">
        <f t="shared" ca="1" si="22"/>
        <v>0.88791021805940196</v>
      </c>
      <c r="F724" s="4">
        <f t="shared" ca="1" si="23"/>
        <v>0.69575416104543875</v>
      </c>
    </row>
    <row r="725" spans="5:6" x14ac:dyDescent="0.25">
      <c r="E725" s="4">
        <f t="shared" ca="1" si="22"/>
        <v>2.3931293954440713E-2</v>
      </c>
      <c r="F725" s="4">
        <f t="shared" ca="1" si="23"/>
        <v>0.32723463356468541</v>
      </c>
    </row>
    <row r="726" spans="5:6" x14ac:dyDescent="0.25">
      <c r="E726" s="4">
        <f t="shared" ca="1" si="22"/>
        <v>0.78833503274689543</v>
      </c>
      <c r="F726" s="4">
        <f t="shared" ca="1" si="23"/>
        <v>0.65042395801816666</v>
      </c>
    </row>
    <row r="727" spans="5:6" x14ac:dyDescent="0.25">
      <c r="E727" s="4">
        <f t="shared" ca="1" si="22"/>
        <v>0.73079572895256062</v>
      </c>
      <c r="F727" s="4">
        <f t="shared" ca="1" si="23"/>
        <v>0.62945461605895403</v>
      </c>
    </row>
    <row r="728" spans="5:6" x14ac:dyDescent="0.25">
      <c r="E728" s="4">
        <f t="shared" ca="1" si="22"/>
        <v>0.23751333068588842</v>
      </c>
      <c r="F728" s="4">
        <f t="shared" ca="1" si="23"/>
        <v>0.47236819932656837</v>
      </c>
    </row>
    <row r="729" spans="5:6" x14ac:dyDescent="0.25">
      <c r="E729" s="4">
        <f t="shared" ca="1" si="22"/>
        <v>0.83870483781769245</v>
      </c>
      <c r="F729" s="4">
        <f t="shared" ca="1" si="23"/>
        <v>0.67131394549541401</v>
      </c>
    </row>
    <row r="730" spans="5:6" x14ac:dyDescent="0.25">
      <c r="E730" s="4">
        <f t="shared" ca="1" si="22"/>
        <v>0.10213256853284491</v>
      </c>
      <c r="F730" s="4">
        <f t="shared" ca="1" si="23"/>
        <v>0.40690958747853656</v>
      </c>
    </row>
    <row r="731" spans="5:6" x14ac:dyDescent="0.25">
      <c r="E731" s="4">
        <f t="shared" ca="1" si="22"/>
        <v>0.83330417526769818</v>
      </c>
      <c r="F731" s="4">
        <f t="shared" ca="1" si="23"/>
        <v>0.66891680331864656</v>
      </c>
    </row>
    <row r="732" spans="5:6" x14ac:dyDescent="0.25">
      <c r="E732" s="4">
        <f t="shared" ca="1" si="22"/>
        <v>0.35520313844344409</v>
      </c>
      <c r="F732" s="4">
        <f t="shared" ca="1" si="23"/>
        <v>0.51336879633644228</v>
      </c>
    </row>
    <row r="733" spans="5:6" x14ac:dyDescent="0.25">
      <c r="E733" s="4">
        <f t="shared" ca="1" si="22"/>
        <v>0.44994978442262623</v>
      </c>
      <c r="F733" s="4">
        <f t="shared" ca="1" si="23"/>
        <v>0.54269616881908833</v>
      </c>
    </row>
    <row r="734" spans="5:6" x14ac:dyDescent="0.25">
      <c r="E734" s="4">
        <f t="shared" ca="1" si="22"/>
        <v>0.13957201381704276</v>
      </c>
      <c r="F734" s="4">
        <f t="shared" ca="1" si="23"/>
        <v>0.42878150337130816</v>
      </c>
    </row>
    <row r="735" spans="5:6" x14ac:dyDescent="0.25">
      <c r="E735" s="4">
        <f t="shared" ca="1" si="22"/>
        <v>0.6970206275071984</v>
      </c>
      <c r="F735" s="4">
        <f t="shared" ca="1" si="23"/>
        <v>0.61806681327400026</v>
      </c>
    </row>
    <row r="736" spans="5:6" x14ac:dyDescent="0.25">
      <c r="E736" s="4">
        <f t="shared" ca="1" si="22"/>
        <v>0.80288647368104149</v>
      </c>
      <c r="F736" s="4">
        <f t="shared" ca="1" si="23"/>
        <v>0.65615634518276522</v>
      </c>
    </row>
    <row r="737" spans="5:6" x14ac:dyDescent="0.25">
      <c r="E737" s="4">
        <f t="shared" ca="1" si="22"/>
        <v>0.88186028592259602</v>
      </c>
      <c r="F737" s="4">
        <f t="shared" ca="1" si="23"/>
        <v>0.69243523918846783</v>
      </c>
    </row>
    <row r="738" spans="5:6" x14ac:dyDescent="0.25">
      <c r="E738" s="4">
        <f t="shared" ca="1" si="22"/>
        <v>0.26093223921145448</v>
      </c>
      <c r="F738" s="4">
        <f t="shared" ca="1" si="23"/>
        <v>0.4811807448724692</v>
      </c>
    </row>
    <row r="739" spans="5:6" x14ac:dyDescent="0.25">
      <c r="E739" s="4">
        <f t="shared" ca="1" si="22"/>
        <v>0.63218784293633368</v>
      </c>
      <c r="F739" s="4">
        <f t="shared" ca="1" si="23"/>
        <v>0.59741721754797172</v>
      </c>
    </row>
    <row r="740" spans="5:6" x14ac:dyDescent="0.25">
      <c r="E740" s="4">
        <f t="shared" ca="1" si="22"/>
        <v>0.16541918175658277</v>
      </c>
      <c r="F740" s="4">
        <f t="shared" ca="1" si="23"/>
        <v>0.44172032289684399</v>
      </c>
    </row>
    <row r="741" spans="5:6" x14ac:dyDescent="0.25">
      <c r="E741" s="4">
        <f t="shared" ca="1" si="22"/>
        <v>0.7242564717627924</v>
      </c>
      <c r="F741" s="4">
        <f t="shared" ca="1" si="23"/>
        <v>0.62720625286526033</v>
      </c>
    </row>
    <row r="742" spans="5:6" x14ac:dyDescent="0.25">
      <c r="E742" s="4">
        <f t="shared" ca="1" si="22"/>
        <v>0.3183772607386558</v>
      </c>
      <c r="F742" s="4">
        <f t="shared" ca="1" si="23"/>
        <v>0.50129332032142448</v>
      </c>
    </row>
    <row r="743" spans="5:6" x14ac:dyDescent="0.25">
      <c r="E743" s="4">
        <f t="shared" ca="1" si="22"/>
        <v>0.58398836498336137</v>
      </c>
      <c r="F743" s="4">
        <f t="shared" ca="1" si="23"/>
        <v>0.58271725000317676</v>
      </c>
    </row>
    <row r="744" spans="5:6" x14ac:dyDescent="0.25">
      <c r="E744" s="4">
        <f t="shared" ca="1" si="22"/>
        <v>0.96519831676672718</v>
      </c>
      <c r="F744" s="4">
        <f t="shared" ca="1" si="23"/>
        <v>0.75642243865261849</v>
      </c>
    </row>
    <row r="745" spans="5:6" x14ac:dyDescent="0.25">
      <c r="E745" s="4">
        <f t="shared" ca="1" si="22"/>
        <v>4.5226257925222724E-2</v>
      </c>
      <c r="F745" s="4">
        <f t="shared" ca="1" si="23"/>
        <v>0.35861406922433192</v>
      </c>
    </row>
    <row r="746" spans="5:6" x14ac:dyDescent="0.25">
      <c r="E746" s="4">
        <f t="shared" ca="1" si="22"/>
        <v>1.8281886197306085E-2</v>
      </c>
      <c r="F746" s="4">
        <f t="shared" ca="1" si="23"/>
        <v>0.31523591665025913</v>
      </c>
    </row>
    <row r="747" spans="5:6" x14ac:dyDescent="0.25">
      <c r="E747" s="4">
        <f t="shared" ca="1" si="22"/>
        <v>0.7277617182901186</v>
      </c>
      <c r="F747" s="4">
        <f t="shared" ca="1" si="23"/>
        <v>0.62840860883713145</v>
      </c>
    </row>
    <row r="748" spans="5:6" x14ac:dyDescent="0.25">
      <c r="E748" s="4">
        <f t="shared" ca="1" si="22"/>
        <v>0.21834646405281022</v>
      </c>
      <c r="F748" s="4">
        <f t="shared" ca="1" si="23"/>
        <v>0.4648074106564119</v>
      </c>
    </row>
    <row r="749" spans="5:6" x14ac:dyDescent="0.25">
      <c r="E749" s="4">
        <f t="shared" ca="1" si="22"/>
        <v>0.65137645464416716</v>
      </c>
      <c r="F749" s="4">
        <f t="shared" ca="1" si="23"/>
        <v>0.60339959412441924</v>
      </c>
    </row>
    <row r="750" spans="5:6" x14ac:dyDescent="0.25">
      <c r="E750" s="4">
        <f t="shared" ca="1" si="22"/>
        <v>0.32730379640005536</v>
      </c>
      <c r="F750" s="4">
        <f t="shared" ca="1" si="23"/>
        <v>0.50426890275567093</v>
      </c>
    </row>
    <row r="751" spans="5:6" x14ac:dyDescent="0.25">
      <c r="E751" s="4">
        <f t="shared" ca="1" si="22"/>
        <v>4.2989631625610758E-2</v>
      </c>
      <c r="F751" s="4">
        <f t="shared" ca="1" si="23"/>
        <v>0.35593800284582322</v>
      </c>
    </row>
    <row r="752" spans="5:6" x14ac:dyDescent="0.25">
      <c r="E752" s="4">
        <f t="shared" ca="1" si="22"/>
        <v>0.22418591649701025</v>
      </c>
      <c r="F752" s="4">
        <f t="shared" ca="1" si="23"/>
        <v>0.46714785401351372</v>
      </c>
    </row>
    <row r="753" spans="5:6" x14ac:dyDescent="0.25">
      <c r="E753" s="4">
        <f t="shared" ca="1" si="22"/>
        <v>0.8466783715320414</v>
      </c>
      <c r="F753" s="4">
        <f t="shared" ca="1" si="23"/>
        <v>0.67493847466817058</v>
      </c>
    </row>
    <row r="754" spans="5:6" x14ac:dyDescent="0.25">
      <c r="E754" s="4">
        <f t="shared" ca="1" si="22"/>
        <v>0.34602585146238063</v>
      </c>
      <c r="F754" s="4">
        <f t="shared" ca="1" si="23"/>
        <v>0.51040643912749584</v>
      </c>
    </row>
    <row r="755" spans="5:6" x14ac:dyDescent="0.25">
      <c r="E755" s="4">
        <f t="shared" ca="1" si="22"/>
        <v>0.17952991359766501</v>
      </c>
      <c r="F755" s="4">
        <f t="shared" ca="1" si="23"/>
        <v>0.44825805705923338</v>
      </c>
    </row>
    <row r="756" spans="5:6" x14ac:dyDescent="0.25">
      <c r="E756" s="4">
        <f t="shared" ca="1" si="22"/>
        <v>0.21309096188691101</v>
      </c>
      <c r="F756" s="4">
        <f t="shared" ca="1" si="23"/>
        <v>0.4626711980231808</v>
      </c>
    </row>
    <row r="757" spans="5:6" x14ac:dyDescent="0.25">
      <c r="E757" s="4">
        <f t="shared" ca="1" si="22"/>
        <v>0.39895194646939591</v>
      </c>
      <c r="F757" s="4">
        <f t="shared" ca="1" si="23"/>
        <v>0.52714915733345535</v>
      </c>
    </row>
    <row r="758" spans="5:6" x14ac:dyDescent="0.25">
      <c r="E758" s="4">
        <f t="shared" ca="1" si="22"/>
        <v>0.80103280504505781</v>
      </c>
      <c r="F758" s="4">
        <f t="shared" ca="1" si="23"/>
        <v>0.65541418708425891</v>
      </c>
    </row>
    <row r="759" spans="5:6" x14ac:dyDescent="0.25">
      <c r="E759" s="4">
        <f t="shared" ca="1" si="22"/>
        <v>0.100313868304309</v>
      </c>
      <c r="F759" s="4">
        <f t="shared" ca="1" si="23"/>
        <v>0.40571770568891602</v>
      </c>
    </row>
    <row r="760" spans="5:6" x14ac:dyDescent="0.25">
      <c r="E760" s="4">
        <f t="shared" ca="1" si="22"/>
        <v>5.871962292404509E-2</v>
      </c>
      <c r="F760" s="4">
        <f t="shared" ca="1" si="23"/>
        <v>0.37294336204695183</v>
      </c>
    </row>
    <row r="761" spans="5:6" x14ac:dyDescent="0.25">
      <c r="E761" s="4">
        <f t="shared" ca="1" si="22"/>
        <v>0.54289843797862358</v>
      </c>
      <c r="F761" s="4">
        <f t="shared" ca="1" si="23"/>
        <v>0.57041744392216231</v>
      </c>
    </row>
    <row r="762" spans="5:6" x14ac:dyDescent="0.25">
      <c r="E762" s="4">
        <f t="shared" ca="1" si="22"/>
        <v>0.39020702497527482</v>
      </c>
      <c r="F762" s="4">
        <f t="shared" ca="1" si="23"/>
        <v>0.52443408621043452</v>
      </c>
    </row>
    <row r="763" spans="5:6" x14ac:dyDescent="0.25">
      <c r="E763" s="4">
        <f t="shared" ca="1" si="22"/>
        <v>0.94671305379792658</v>
      </c>
      <c r="F763" s="4">
        <f t="shared" ca="1" si="23"/>
        <v>0.73679921111341684</v>
      </c>
    </row>
    <row r="764" spans="5:6" x14ac:dyDescent="0.25">
      <c r="E764" s="4">
        <f t="shared" ca="1" si="22"/>
        <v>0.81747775950003376</v>
      </c>
      <c r="F764" s="4">
        <f t="shared" ca="1" si="23"/>
        <v>0.66213250594774564</v>
      </c>
    </row>
    <row r="765" spans="5:6" x14ac:dyDescent="0.25">
      <c r="E765" s="4">
        <f t="shared" ca="1" si="22"/>
        <v>0.35239476825125804</v>
      </c>
      <c r="F765" s="4">
        <f t="shared" ca="1" si="23"/>
        <v>0.51246528105765499</v>
      </c>
    </row>
    <row r="766" spans="5:6" x14ac:dyDescent="0.25">
      <c r="E766" s="4">
        <f t="shared" ca="1" si="22"/>
        <v>0.27255683892197446</v>
      </c>
      <c r="F766" s="4">
        <f t="shared" ca="1" si="23"/>
        <v>0.48540654817117623</v>
      </c>
    </row>
    <row r="767" spans="5:6" x14ac:dyDescent="0.25">
      <c r="E767" s="4">
        <f t="shared" ca="1" si="22"/>
        <v>0.63203489612921859</v>
      </c>
      <c r="F767" s="4">
        <f t="shared" ca="1" si="23"/>
        <v>0.59736988546553926</v>
      </c>
    </row>
    <row r="768" spans="5:6" x14ac:dyDescent="0.25">
      <c r="E768" s="4">
        <f t="shared" ca="1" si="22"/>
        <v>0.68082151757567</v>
      </c>
      <c r="F768" s="4">
        <f t="shared" ca="1" si="23"/>
        <v>0.61277993135625941</v>
      </c>
    </row>
    <row r="769" spans="5:6" x14ac:dyDescent="0.25">
      <c r="E769" s="4">
        <f t="shared" ca="1" si="22"/>
        <v>0.66705822214856347</v>
      </c>
      <c r="F769" s="4">
        <f t="shared" ca="1" si="23"/>
        <v>0.6083617371053035</v>
      </c>
    </row>
    <row r="770" spans="5:6" x14ac:dyDescent="0.25">
      <c r="E770" s="4">
        <f t="shared" ca="1" si="22"/>
        <v>0.32203569512657659</v>
      </c>
      <c r="F770" s="4">
        <f t="shared" ca="1" si="23"/>
        <v>0.50251692876452081</v>
      </c>
    </row>
    <row r="771" spans="5:6" x14ac:dyDescent="0.25">
      <c r="E771" s="4">
        <f t="shared" ca="1" si="22"/>
        <v>0.16955879751622116</v>
      </c>
      <c r="F771" s="4">
        <f t="shared" ca="1" si="23"/>
        <v>0.44367236410985034</v>
      </c>
    </row>
    <row r="772" spans="5:6" x14ac:dyDescent="0.25">
      <c r="E772" s="4">
        <f t="shared" ref="E772:E835" ca="1" si="24">RAND()</f>
        <v>0.70045893722884989</v>
      </c>
      <c r="F772" s="4">
        <f t="shared" ref="F772:F835" ca="1" si="25">_xlfn.BETA.INV(E772,$C$3,$C$4)</f>
        <v>0.61920228001857713</v>
      </c>
    </row>
    <row r="773" spans="5:6" x14ac:dyDescent="0.25">
      <c r="E773" s="4">
        <f t="shared" ca="1" si="24"/>
        <v>3.6309604584667254E-2</v>
      </c>
      <c r="F773" s="4">
        <f t="shared" ca="1" si="25"/>
        <v>0.3472605870950663</v>
      </c>
    </row>
    <row r="774" spans="5:6" x14ac:dyDescent="0.25">
      <c r="E774" s="4">
        <f t="shared" ca="1" si="24"/>
        <v>0.39880430946184031</v>
      </c>
      <c r="F774" s="4">
        <f t="shared" ca="1" si="25"/>
        <v>0.52710346198509861</v>
      </c>
    </row>
    <row r="775" spans="5:6" x14ac:dyDescent="0.25">
      <c r="E775" s="4">
        <f t="shared" ca="1" si="24"/>
        <v>2.5674690887774743E-3</v>
      </c>
      <c r="F775" s="4">
        <f t="shared" ca="1" si="25"/>
        <v>0.24418100378231225</v>
      </c>
    </row>
    <row r="776" spans="5:6" x14ac:dyDescent="0.25">
      <c r="E776" s="4">
        <f t="shared" ca="1" si="24"/>
        <v>0.63743863009148616</v>
      </c>
      <c r="F776" s="4">
        <f t="shared" ca="1" si="25"/>
        <v>0.59904537947780878</v>
      </c>
    </row>
    <row r="777" spans="5:6" x14ac:dyDescent="0.25">
      <c r="E777" s="4">
        <f t="shared" ca="1" si="24"/>
        <v>0.73712196025012222</v>
      </c>
      <c r="F777" s="4">
        <f t="shared" ca="1" si="25"/>
        <v>0.63165205072027675</v>
      </c>
    </row>
    <row r="778" spans="5:6" x14ac:dyDescent="0.25">
      <c r="E778" s="4">
        <f t="shared" ca="1" si="24"/>
        <v>0.5683675428957804</v>
      </c>
      <c r="F778" s="4">
        <f t="shared" ca="1" si="25"/>
        <v>0.57802431023821321</v>
      </c>
    </row>
    <row r="779" spans="5:6" x14ac:dyDescent="0.25">
      <c r="E779" s="4">
        <f t="shared" ca="1" si="24"/>
        <v>0.69200258073526977</v>
      </c>
      <c r="F779" s="4">
        <f t="shared" ca="1" si="25"/>
        <v>0.61641829289408712</v>
      </c>
    </row>
    <row r="780" spans="5:6" x14ac:dyDescent="0.25">
      <c r="E780" s="4">
        <f t="shared" ca="1" si="24"/>
        <v>0.11791532586555087</v>
      </c>
      <c r="F780" s="4">
        <f t="shared" ca="1" si="25"/>
        <v>0.41669117709891845</v>
      </c>
    </row>
    <row r="781" spans="5:6" x14ac:dyDescent="0.25">
      <c r="E781" s="4">
        <f t="shared" ca="1" si="24"/>
        <v>0.76659629601459511</v>
      </c>
      <c r="F781" s="4">
        <f t="shared" ca="1" si="25"/>
        <v>0.64221831028888055</v>
      </c>
    </row>
    <row r="782" spans="5:6" x14ac:dyDescent="0.25">
      <c r="E782" s="4">
        <f t="shared" ca="1" si="24"/>
        <v>0.51682487087006534</v>
      </c>
      <c r="F782" s="4">
        <f t="shared" ca="1" si="25"/>
        <v>0.56266072556343727</v>
      </c>
    </row>
    <row r="783" spans="5:6" x14ac:dyDescent="0.25">
      <c r="E783" s="4">
        <f t="shared" ca="1" si="24"/>
        <v>0.3406874255643576</v>
      </c>
      <c r="F783" s="4">
        <f t="shared" ca="1" si="25"/>
        <v>0.50866978150522202</v>
      </c>
    </row>
    <row r="784" spans="5:6" x14ac:dyDescent="0.25">
      <c r="E784" s="4">
        <f t="shared" ca="1" si="24"/>
        <v>0.48135591189538718</v>
      </c>
      <c r="F784" s="4">
        <f t="shared" ca="1" si="25"/>
        <v>0.5521041340038374</v>
      </c>
    </row>
    <row r="785" spans="5:6" x14ac:dyDescent="0.25">
      <c r="E785" s="4">
        <f t="shared" ca="1" si="24"/>
        <v>0.64500034317386146</v>
      </c>
      <c r="F785" s="4">
        <f t="shared" ca="1" si="25"/>
        <v>0.60140158798858168</v>
      </c>
    </row>
    <row r="786" spans="5:6" x14ac:dyDescent="0.25">
      <c r="E786" s="4">
        <f t="shared" ca="1" si="24"/>
        <v>0.1008635473830477</v>
      </c>
      <c r="F786" s="4">
        <f t="shared" ca="1" si="25"/>
        <v>0.40607949203849691</v>
      </c>
    </row>
    <row r="787" spans="5:6" x14ac:dyDescent="0.25">
      <c r="E787" s="4">
        <f t="shared" ca="1" si="24"/>
        <v>0.29816375074117041</v>
      </c>
      <c r="F787" s="4">
        <f t="shared" ca="1" si="25"/>
        <v>0.494421485097851</v>
      </c>
    </row>
    <row r="788" spans="5:6" x14ac:dyDescent="0.25">
      <c r="E788" s="4">
        <f t="shared" ca="1" si="24"/>
        <v>0.36802830707500134</v>
      </c>
      <c r="F788" s="4">
        <f t="shared" ca="1" si="25"/>
        <v>0.51746328887938198</v>
      </c>
    </row>
    <row r="789" spans="5:6" x14ac:dyDescent="0.25">
      <c r="E789" s="4">
        <f t="shared" ca="1" si="24"/>
        <v>0.90351749366454437</v>
      </c>
      <c r="F789" s="4">
        <f t="shared" ca="1" si="25"/>
        <v>0.70487716949772572</v>
      </c>
    </row>
    <row r="790" spans="5:6" x14ac:dyDescent="0.25">
      <c r="E790" s="4">
        <f t="shared" ca="1" si="24"/>
        <v>0.40826048862215802</v>
      </c>
      <c r="F790" s="4">
        <f t="shared" ca="1" si="25"/>
        <v>0.53002098360677574</v>
      </c>
    </row>
    <row r="791" spans="5:6" x14ac:dyDescent="0.25">
      <c r="E791" s="4">
        <f t="shared" ca="1" si="24"/>
        <v>0.54049974940081336</v>
      </c>
      <c r="F791" s="4">
        <f t="shared" ca="1" si="25"/>
        <v>0.56970301423538627</v>
      </c>
    </row>
    <row r="792" spans="5:6" x14ac:dyDescent="0.25">
      <c r="E792" s="4">
        <f t="shared" ca="1" si="24"/>
        <v>0.44067511089277189</v>
      </c>
      <c r="F792" s="4">
        <f t="shared" ca="1" si="25"/>
        <v>0.53989853654632258</v>
      </c>
    </row>
    <row r="793" spans="5:6" x14ac:dyDescent="0.25">
      <c r="E793" s="4">
        <f t="shared" ca="1" si="24"/>
        <v>0.12668849050341568</v>
      </c>
      <c r="F793" s="4">
        <f t="shared" ca="1" si="25"/>
        <v>0.42175184583897557</v>
      </c>
    </row>
    <row r="794" spans="5:6" x14ac:dyDescent="0.25">
      <c r="E794" s="4">
        <f t="shared" ca="1" si="24"/>
        <v>9.1263614435023177E-2</v>
      </c>
      <c r="F794" s="4">
        <f t="shared" ca="1" si="25"/>
        <v>0.3995535340267507</v>
      </c>
    </row>
    <row r="795" spans="5:6" x14ac:dyDescent="0.25">
      <c r="E795" s="4">
        <f t="shared" ca="1" si="24"/>
        <v>0.82060268717587215</v>
      </c>
      <c r="F795" s="4">
        <f t="shared" ca="1" si="25"/>
        <v>0.66344554090706553</v>
      </c>
    </row>
    <row r="796" spans="5:6" x14ac:dyDescent="0.25">
      <c r="E796" s="4">
        <f t="shared" ca="1" si="24"/>
        <v>0.3511412961182232</v>
      </c>
      <c r="F796" s="4">
        <f t="shared" ca="1" si="25"/>
        <v>0.51206116810967328</v>
      </c>
    </row>
    <row r="797" spans="5:6" x14ac:dyDescent="0.25">
      <c r="E797" s="4">
        <f t="shared" ca="1" si="24"/>
        <v>0.94805163647707413</v>
      </c>
      <c r="F797" s="4">
        <f t="shared" ca="1" si="25"/>
        <v>0.7380394282817293</v>
      </c>
    </row>
    <row r="798" spans="5:6" x14ac:dyDescent="0.25">
      <c r="E798" s="4">
        <f t="shared" ca="1" si="24"/>
        <v>0.91811380784084773</v>
      </c>
      <c r="F798" s="4">
        <f t="shared" ca="1" si="25"/>
        <v>0.71432258781107394</v>
      </c>
    </row>
    <row r="799" spans="5:6" x14ac:dyDescent="0.25">
      <c r="E799" s="4">
        <f t="shared" ca="1" si="24"/>
        <v>0.4948382987565727</v>
      </c>
      <c r="F799" s="4">
        <f t="shared" ca="1" si="25"/>
        <v>0.55612159714973497</v>
      </c>
    </row>
    <row r="800" spans="5:6" x14ac:dyDescent="0.25">
      <c r="E800" s="4">
        <f t="shared" ca="1" si="24"/>
        <v>0.65962008724144561</v>
      </c>
      <c r="F800" s="4">
        <f t="shared" ca="1" si="25"/>
        <v>0.60599917312573237</v>
      </c>
    </row>
    <row r="801" spans="5:6" x14ac:dyDescent="0.25">
      <c r="E801" s="4">
        <f t="shared" ca="1" si="24"/>
        <v>0.69495213051608795</v>
      </c>
      <c r="F801" s="4">
        <f t="shared" ca="1" si="25"/>
        <v>0.6173860519466049</v>
      </c>
    </row>
    <row r="802" spans="5:6" x14ac:dyDescent="0.25">
      <c r="E802" s="4">
        <f t="shared" ca="1" si="24"/>
        <v>0.12325659578018233</v>
      </c>
      <c r="F802" s="4">
        <f t="shared" ca="1" si="25"/>
        <v>0.41980077858750436</v>
      </c>
    </row>
    <row r="803" spans="5:6" x14ac:dyDescent="0.25">
      <c r="E803" s="4">
        <f t="shared" ca="1" si="24"/>
        <v>0.73451382143199251</v>
      </c>
      <c r="F803" s="4">
        <f t="shared" ca="1" si="25"/>
        <v>0.63074336744626924</v>
      </c>
    </row>
    <row r="804" spans="5:6" x14ac:dyDescent="0.25">
      <c r="E804" s="4">
        <f t="shared" ca="1" si="24"/>
        <v>0.13303999465677463</v>
      </c>
      <c r="F804" s="4">
        <f t="shared" ca="1" si="25"/>
        <v>0.42527291154079144</v>
      </c>
    </row>
    <row r="805" spans="5:6" x14ac:dyDescent="0.25">
      <c r="E805" s="4">
        <f t="shared" ca="1" si="24"/>
        <v>0.85015065657743993</v>
      </c>
      <c r="F805" s="4">
        <f t="shared" ca="1" si="25"/>
        <v>0.67655093061718641</v>
      </c>
    </row>
    <row r="806" spans="5:6" x14ac:dyDescent="0.25">
      <c r="E806" s="4">
        <f t="shared" ca="1" si="24"/>
        <v>3.5841394964181372E-2</v>
      </c>
      <c r="F806" s="4">
        <f t="shared" ca="1" si="25"/>
        <v>0.34660799608375242</v>
      </c>
    </row>
    <row r="807" spans="5:6" x14ac:dyDescent="0.25">
      <c r="E807" s="4">
        <f t="shared" ca="1" si="24"/>
        <v>0.58364849990484158</v>
      </c>
      <c r="F807" s="4">
        <f t="shared" ca="1" si="25"/>
        <v>0.58261485749660658</v>
      </c>
    </row>
    <row r="808" spans="5:6" x14ac:dyDescent="0.25">
      <c r="E808" s="4">
        <f t="shared" ca="1" si="24"/>
        <v>0.24550118134172505</v>
      </c>
      <c r="F808" s="4">
        <f t="shared" ca="1" si="25"/>
        <v>0.47542251235363991</v>
      </c>
    </row>
    <row r="809" spans="5:6" x14ac:dyDescent="0.25">
      <c r="E809" s="4">
        <f t="shared" ca="1" si="24"/>
        <v>0.67697284370605026</v>
      </c>
      <c r="F809" s="4">
        <f t="shared" ca="1" si="25"/>
        <v>0.61153803993967915</v>
      </c>
    </row>
    <row r="810" spans="5:6" x14ac:dyDescent="0.25">
      <c r="E810" s="4">
        <f t="shared" ca="1" si="24"/>
        <v>2.9613976217736315E-2</v>
      </c>
      <c r="F810" s="4">
        <f t="shared" ca="1" si="25"/>
        <v>0.33723429749281358</v>
      </c>
    </row>
    <row r="811" spans="5:6" x14ac:dyDescent="0.25">
      <c r="E811" s="4">
        <f t="shared" ca="1" si="24"/>
        <v>0.26577105744746587</v>
      </c>
      <c r="F811" s="4">
        <f t="shared" ca="1" si="25"/>
        <v>0.48295080317264144</v>
      </c>
    </row>
    <row r="812" spans="5:6" x14ac:dyDescent="0.25">
      <c r="E812" s="4">
        <f t="shared" ca="1" si="24"/>
        <v>0.48296376247218353</v>
      </c>
      <c r="F812" s="4">
        <f t="shared" ca="1" si="25"/>
        <v>0.5525837276172717</v>
      </c>
    </row>
    <row r="813" spans="5:6" x14ac:dyDescent="0.25">
      <c r="E813" s="4">
        <f t="shared" ca="1" si="24"/>
        <v>0.74690906333471441</v>
      </c>
      <c r="F813" s="4">
        <f t="shared" ca="1" si="25"/>
        <v>0.6350978278631263</v>
      </c>
    </row>
    <row r="814" spans="5:6" x14ac:dyDescent="0.25">
      <c r="E814" s="4">
        <f t="shared" ca="1" si="24"/>
        <v>0.17509143761282675</v>
      </c>
      <c r="F814" s="4">
        <f t="shared" ca="1" si="25"/>
        <v>0.44623636751794565</v>
      </c>
    </row>
    <row r="815" spans="5:6" x14ac:dyDescent="0.25">
      <c r="E815" s="4">
        <f t="shared" ca="1" si="24"/>
        <v>0.1159335303492437</v>
      </c>
      <c r="F815" s="4">
        <f t="shared" ca="1" si="25"/>
        <v>0.41551350383843511</v>
      </c>
    </row>
    <row r="816" spans="5:6" x14ac:dyDescent="0.25">
      <c r="E816" s="4">
        <f t="shared" ca="1" si="24"/>
        <v>0.63973119906020193</v>
      </c>
      <c r="F816" s="4">
        <f t="shared" ca="1" si="25"/>
        <v>0.59975826981151736</v>
      </c>
    </row>
    <row r="817" spans="5:6" x14ac:dyDescent="0.25">
      <c r="E817" s="4">
        <f t="shared" ca="1" si="24"/>
        <v>0.16836181350147195</v>
      </c>
      <c r="F817" s="4">
        <f t="shared" ca="1" si="25"/>
        <v>0.44311095713048532</v>
      </c>
    </row>
    <row r="818" spans="5:6" x14ac:dyDescent="0.25">
      <c r="E818" s="4">
        <f t="shared" ca="1" si="24"/>
        <v>0.95488934187084218</v>
      </c>
      <c r="F818" s="4">
        <f t="shared" ca="1" si="25"/>
        <v>0.74475464883781961</v>
      </c>
    </row>
    <row r="819" spans="5:6" x14ac:dyDescent="0.25">
      <c r="E819" s="4">
        <f t="shared" ca="1" si="24"/>
        <v>0.53147827584771989</v>
      </c>
      <c r="F819" s="4">
        <f t="shared" ca="1" si="25"/>
        <v>0.56701799254937391</v>
      </c>
    </row>
    <row r="820" spans="5:6" x14ac:dyDescent="0.25">
      <c r="E820" s="4">
        <f t="shared" ca="1" si="24"/>
        <v>0.73692639809448535</v>
      </c>
      <c r="F820" s="4">
        <f t="shared" ca="1" si="25"/>
        <v>0.63158378064100928</v>
      </c>
    </row>
    <row r="821" spans="5:6" x14ac:dyDescent="0.25">
      <c r="E821" s="4">
        <f t="shared" ca="1" si="24"/>
        <v>0.4395441026398581</v>
      </c>
      <c r="F821" s="4">
        <f t="shared" ca="1" si="25"/>
        <v>0.53955662419206785</v>
      </c>
    </row>
    <row r="822" spans="5:6" x14ac:dyDescent="0.25">
      <c r="E822" s="4">
        <f t="shared" ca="1" si="24"/>
        <v>0.61629332527332137</v>
      </c>
      <c r="F822" s="4">
        <f t="shared" ca="1" si="25"/>
        <v>0.59252467266639441</v>
      </c>
    </row>
    <row r="823" spans="5:6" x14ac:dyDescent="0.25">
      <c r="E823" s="4">
        <f t="shared" ca="1" si="24"/>
        <v>0.90081080788567813</v>
      </c>
      <c r="F823" s="4">
        <f t="shared" ca="1" si="25"/>
        <v>0.70323044875456331</v>
      </c>
    </row>
    <row r="824" spans="5:6" x14ac:dyDescent="0.25">
      <c r="E824" s="4">
        <f t="shared" ca="1" si="24"/>
        <v>0.98474805760607187</v>
      </c>
      <c r="F824" s="4">
        <f t="shared" ca="1" si="25"/>
        <v>0.78868830335962725</v>
      </c>
    </row>
    <row r="825" spans="5:6" x14ac:dyDescent="0.25">
      <c r="E825" s="4">
        <f t="shared" ca="1" si="24"/>
        <v>0.15868229924078714</v>
      </c>
      <c r="F825" s="4">
        <f t="shared" ca="1" si="25"/>
        <v>0.43847802918897422</v>
      </c>
    </row>
    <row r="826" spans="5:6" x14ac:dyDescent="0.25">
      <c r="E826" s="4">
        <f t="shared" ca="1" si="24"/>
        <v>0.19144747391670858</v>
      </c>
      <c r="F826" s="4">
        <f t="shared" ca="1" si="25"/>
        <v>0.45354295284692292</v>
      </c>
    </row>
    <row r="827" spans="5:6" x14ac:dyDescent="0.25">
      <c r="E827" s="4">
        <f t="shared" ca="1" si="24"/>
        <v>0.11162258464208519</v>
      </c>
      <c r="F827" s="4">
        <f t="shared" ca="1" si="25"/>
        <v>0.41290422352515782</v>
      </c>
    </row>
    <row r="828" spans="5:6" x14ac:dyDescent="0.25">
      <c r="E828" s="4">
        <f t="shared" ca="1" si="24"/>
        <v>0.50325440398211563</v>
      </c>
      <c r="F828" s="4">
        <f t="shared" ca="1" si="25"/>
        <v>0.55862577277187064</v>
      </c>
    </row>
    <row r="829" spans="5:6" x14ac:dyDescent="0.25">
      <c r="E829" s="4">
        <f t="shared" ca="1" si="24"/>
        <v>0.66295986752473146</v>
      </c>
      <c r="F829" s="4">
        <f t="shared" ca="1" si="25"/>
        <v>0.60705791566750955</v>
      </c>
    </row>
    <row r="830" spans="5:6" x14ac:dyDescent="0.25">
      <c r="E830" s="4">
        <f t="shared" ca="1" si="24"/>
        <v>0.29136728103883391</v>
      </c>
      <c r="F830" s="4">
        <f t="shared" ca="1" si="25"/>
        <v>0.49206499407657467</v>
      </c>
    </row>
    <row r="831" spans="5:6" x14ac:dyDescent="0.25">
      <c r="E831" s="4">
        <f t="shared" ca="1" si="24"/>
        <v>0.51895927396450137</v>
      </c>
      <c r="F831" s="4">
        <f t="shared" ca="1" si="25"/>
        <v>0.56329526125226725</v>
      </c>
    </row>
    <row r="832" spans="5:6" x14ac:dyDescent="0.25">
      <c r="E832" s="4">
        <f t="shared" ca="1" si="24"/>
        <v>0.83787162798244863</v>
      </c>
      <c r="F832" s="4">
        <f t="shared" ca="1" si="25"/>
        <v>0.67094117504856376</v>
      </c>
    </row>
    <row r="833" spans="5:6" x14ac:dyDescent="0.25">
      <c r="E833" s="4">
        <f t="shared" ca="1" si="24"/>
        <v>0.46683073150589305</v>
      </c>
      <c r="F833" s="4">
        <f t="shared" ca="1" si="25"/>
        <v>0.54776363408205808</v>
      </c>
    </row>
    <row r="834" spans="5:6" x14ac:dyDescent="0.25">
      <c r="E834" s="4">
        <f t="shared" ca="1" si="24"/>
        <v>0.84848172918333253</v>
      </c>
      <c r="F834" s="4">
        <f t="shared" ca="1" si="25"/>
        <v>0.67577323172372961</v>
      </c>
    </row>
    <row r="835" spans="5:6" x14ac:dyDescent="0.25">
      <c r="E835" s="4">
        <f t="shared" ca="1" si="24"/>
        <v>0.47877173373054516</v>
      </c>
      <c r="F835" s="4">
        <f t="shared" ca="1" si="25"/>
        <v>0.55133299168128136</v>
      </c>
    </row>
    <row r="836" spans="5:6" x14ac:dyDescent="0.25">
      <c r="E836" s="4">
        <f t="shared" ref="E836:E899" ca="1" si="26">RAND()</f>
        <v>6.1672862995133526E-3</v>
      </c>
      <c r="F836" s="4">
        <f t="shared" ref="F836:F899" ca="1" si="27">_xlfn.BETA.INV(E836,$C$3,$C$4)</f>
        <v>0.27283001901600473</v>
      </c>
    </row>
    <row r="837" spans="5:6" x14ac:dyDescent="0.25">
      <c r="E837" s="4">
        <f t="shared" ca="1" si="26"/>
        <v>0.52445829460367699</v>
      </c>
      <c r="F837" s="4">
        <f t="shared" ca="1" si="27"/>
        <v>0.56493019873499517</v>
      </c>
    </row>
    <row r="838" spans="5:6" x14ac:dyDescent="0.25">
      <c r="E838" s="4">
        <f t="shared" ca="1" si="26"/>
        <v>4.3322523115489342E-2</v>
      </c>
      <c r="F838" s="4">
        <f t="shared" ca="1" si="27"/>
        <v>0.35634285625475098</v>
      </c>
    </row>
    <row r="839" spans="5:6" x14ac:dyDescent="0.25">
      <c r="E839" s="4">
        <f t="shared" ca="1" si="26"/>
        <v>0.38727996834448086</v>
      </c>
      <c r="F839" s="4">
        <f t="shared" ca="1" si="27"/>
        <v>0.52352133859502403</v>
      </c>
    </row>
    <row r="840" spans="5:6" x14ac:dyDescent="0.25">
      <c r="E840" s="4">
        <f t="shared" ca="1" si="26"/>
        <v>0.18929685627436466</v>
      </c>
      <c r="F840" s="4">
        <f t="shared" ca="1" si="27"/>
        <v>0.45260394770673129</v>
      </c>
    </row>
    <row r="841" spans="5:6" x14ac:dyDescent="0.25">
      <c r="E841" s="4">
        <f t="shared" ca="1" si="26"/>
        <v>0.6025276569167114</v>
      </c>
      <c r="F841" s="4">
        <f t="shared" ca="1" si="27"/>
        <v>0.58832586185799518</v>
      </c>
    </row>
    <row r="842" spans="5:6" x14ac:dyDescent="0.25">
      <c r="E842" s="4">
        <f t="shared" ca="1" si="26"/>
        <v>9.7693857577043741E-2</v>
      </c>
      <c r="F842" s="4">
        <f t="shared" ca="1" si="27"/>
        <v>0.403974245067107</v>
      </c>
    </row>
    <row r="843" spans="5:6" x14ac:dyDescent="0.25">
      <c r="E843" s="4">
        <f t="shared" ca="1" si="26"/>
        <v>0.65060303686832865</v>
      </c>
      <c r="F843" s="4">
        <f t="shared" ca="1" si="27"/>
        <v>0.6031566658649411</v>
      </c>
    </row>
    <row r="844" spans="5:6" x14ac:dyDescent="0.25">
      <c r="E844" s="4">
        <f t="shared" ca="1" si="26"/>
        <v>0.38937070732873291</v>
      </c>
      <c r="F844" s="4">
        <f t="shared" ca="1" si="27"/>
        <v>0.52417350591842771</v>
      </c>
    </row>
    <row r="845" spans="5:6" x14ac:dyDescent="0.25">
      <c r="E845" s="4">
        <f t="shared" ca="1" si="26"/>
        <v>0.29894882049844362</v>
      </c>
      <c r="F845" s="4">
        <f t="shared" ca="1" si="27"/>
        <v>0.49469211841006205</v>
      </c>
    </row>
    <row r="846" spans="5:6" x14ac:dyDescent="0.25">
      <c r="E846" s="4">
        <f t="shared" ca="1" si="26"/>
        <v>0.24262799792021794</v>
      </c>
      <c r="F846" s="4">
        <f t="shared" ca="1" si="27"/>
        <v>0.47432998211157279</v>
      </c>
    </row>
    <row r="847" spans="5:6" x14ac:dyDescent="0.25">
      <c r="E847" s="4">
        <f t="shared" ca="1" si="26"/>
        <v>0.91736215315176184</v>
      </c>
      <c r="F847" s="4">
        <f t="shared" ca="1" si="27"/>
        <v>0.71381015212951526</v>
      </c>
    </row>
    <row r="848" spans="5:6" x14ac:dyDescent="0.25">
      <c r="E848" s="4">
        <f t="shared" ca="1" si="26"/>
        <v>0.96268286486043408</v>
      </c>
      <c r="F848" s="4">
        <f t="shared" ca="1" si="27"/>
        <v>0.75336564867313172</v>
      </c>
    </row>
    <row r="849" spans="5:6" x14ac:dyDescent="0.25">
      <c r="E849" s="4">
        <f t="shared" ca="1" si="26"/>
        <v>0.45068774371632447</v>
      </c>
      <c r="F849" s="4">
        <f t="shared" ca="1" si="27"/>
        <v>0.54291832142796725</v>
      </c>
    </row>
    <row r="850" spans="5:6" x14ac:dyDescent="0.25">
      <c r="E850" s="4">
        <f t="shared" ca="1" si="26"/>
        <v>0.60506010260088983</v>
      </c>
      <c r="F850" s="4">
        <f t="shared" ca="1" si="27"/>
        <v>0.58909590805640422</v>
      </c>
    </row>
    <row r="851" spans="5:6" x14ac:dyDescent="0.25">
      <c r="E851" s="4">
        <f t="shared" ca="1" si="26"/>
        <v>3.4104104781875977E-2</v>
      </c>
      <c r="F851" s="4">
        <f t="shared" ca="1" si="27"/>
        <v>0.34412793656173213</v>
      </c>
    </row>
    <row r="852" spans="5:6" x14ac:dyDescent="0.25">
      <c r="E852" s="4">
        <f t="shared" ca="1" si="26"/>
        <v>0.51167992280371288</v>
      </c>
      <c r="F852" s="4">
        <f t="shared" ca="1" si="27"/>
        <v>0.56113117158514103</v>
      </c>
    </row>
    <row r="853" spans="5:6" x14ac:dyDescent="0.25">
      <c r="E853" s="4">
        <f t="shared" ca="1" si="26"/>
        <v>0.92034234069168042</v>
      </c>
      <c r="F853" s="4">
        <f t="shared" ca="1" si="27"/>
        <v>0.71586056682347521</v>
      </c>
    </row>
    <row r="854" spans="5:6" x14ac:dyDescent="0.25">
      <c r="E854" s="4">
        <f t="shared" ca="1" si="26"/>
        <v>0.40512421344787497</v>
      </c>
      <c r="F854" s="4">
        <f t="shared" ca="1" si="27"/>
        <v>0.52905539082396136</v>
      </c>
    </row>
    <row r="855" spans="5:6" x14ac:dyDescent="0.25">
      <c r="E855" s="4">
        <f t="shared" ca="1" si="26"/>
        <v>0.87427622643099545</v>
      </c>
      <c r="F855" s="4">
        <f t="shared" ca="1" si="27"/>
        <v>0.68842075670292369</v>
      </c>
    </row>
    <row r="856" spans="5:6" x14ac:dyDescent="0.25">
      <c r="E856" s="4">
        <f t="shared" ca="1" si="26"/>
        <v>0.45377570782986221</v>
      </c>
      <c r="F856" s="4">
        <f t="shared" ca="1" si="27"/>
        <v>0.54384724382095229</v>
      </c>
    </row>
    <row r="857" spans="5:6" x14ac:dyDescent="0.25">
      <c r="E857" s="4">
        <f t="shared" ca="1" si="26"/>
        <v>1.7732366054786453E-2</v>
      </c>
      <c r="F857" s="4">
        <f t="shared" ca="1" si="27"/>
        <v>0.31391812183448414</v>
      </c>
    </row>
    <row r="858" spans="5:6" x14ac:dyDescent="0.25">
      <c r="E858" s="4">
        <f t="shared" ca="1" si="26"/>
        <v>0.23635279809767851</v>
      </c>
      <c r="F858" s="4">
        <f t="shared" ca="1" si="27"/>
        <v>0.47191996636606981</v>
      </c>
    </row>
    <row r="859" spans="5:6" x14ac:dyDescent="0.25">
      <c r="E859" s="4">
        <f t="shared" ca="1" si="26"/>
        <v>2.7042725773684162E-2</v>
      </c>
      <c r="F859" s="4">
        <f t="shared" ca="1" si="27"/>
        <v>0.33291382182120238</v>
      </c>
    </row>
    <row r="860" spans="5:6" x14ac:dyDescent="0.25">
      <c r="E860" s="4">
        <f t="shared" ca="1" si="26"/>
        <v>0.15758593597515203</v>
      </c>
      <c r="F860" s="4">
        <f t="shared" ca="1" si="27"/>
        <v>0.43794233081071227</v>
      </c>
    </row>
    <row r="861" spans="5:6" x14ac:dyDescent="0.25">
      <c r="E861" s="4">
        <f t="shared" ca="1" si="26"/>
        <v>0.14570561601872822</v>
      </c>
      <c r="F861" s="4">
        <f t="shared" ca="1" si="27"/>
        <v>0.43198091427372909</v>
      </c>
    </row>
    <row r="862" spans="5:6" x14ac:dyDescent="0.25">
      <c r="E862" s="4">
        <f t="shared" ca="1" si="26"/>
        <v>0.84931245695578028</v>
      </c>
      <c r="F862" s="4">
        <f t="shared" ca="1" si="27"/>
        <v>0.67615971240307182</v>
      </c>
    </row>
    <row r="863" spans="5:6" x14ac:dyDescent="0.25">
      <c r="E863" s="4">
        <f t="shared" ca="1" si="26"/>
        <v>0.58896461660762478</v>
      </c>
      <c r="F863" s="4">
        <f t="shared" ca="1" si="27"/>
        <v>0.58421810195366675</v>
      </c>
    </row>
    <row r="864" spans="5:6" x14ac:dyDescent="0.25">
      <c r="E864" s="4">
        <f t="shared" ca="1" si="26"/>
        <v>0.37906549865950745</v>
      </c>
      <c r="F864" s="4">
        <f t="shared" ca="1" si="27"/>
        <v>0.52094847104543851</v>
      </c>
    </row>
    <row r="865" spans="5:6" x14ac:dyDescent="0.25">
      <c r="E865" s="4">
        <f t="shared" ca="1" si="26"/>
        <v>0.23319989065027247</v>
      </c>
      <c r="F865" s="4">
        <f t="shared" ca="1" si="27"/>
        <v>0.47069626808527831</v>
      </c>
    </row>
    <row r="866" spans="5:6" x14ac:dyDescent="0.25">
      <c r="E866" s="4">
        <f t="shared" ca="1" si="26"/>
        <v>0.81311472177574029</v>
      </c>
      <c r="F866" s="4">
        <f t="shared" ca="1" si="27"/>
        <v>0.66031951288285895</v>
      </c>
    </row>
    <row r="867" spans="5:6" x14ac:dyDescent="0.25">
      <c r="E867" s="4">
        <f t="shared" ca="1" si="26"/>
        <v>8.495275511698952E-2</v>
      </c>
      <c r="F867" s="4">
        <f t="shared" ca="1" si="27"/>
        <v>0.39499802266847772</v>
      </c>
    </row>
    <row r="868" spans="5:6" x14ac:dyDescent="0.25">
      <c r="E868" s="4">
        <f t="shared" ca="1" si="26"/>
        <v>0.28209634064944866</v>
      </c>
      <c r="F868" s="4">
        <f t="shared" ca="1" si="27"/>
        <v>0.48880945878399906</v>
      </c>
    </row>
    <row r="869" spans="5:6" x14ac:dyDescent="0.25">
      <c r="E869" s="4">
        <f t="shared" ca="1" si="26"/>
        <v>0.97484536301026636</v>
      </c>
      <c r="F869" s="4">
        <f t="shared" ca="1" si="27"/>
        <v>0.76992167834808867</v>
      </c>
    </row>
    <row r="870" spans="5:6" x14ac:dyDescent="0.25">
      <c r="E870" s="4">
        <f t="shared" ca="1" si="26"/>
        <v>0.14614280917002409</v>
      </c>
      <c r="F870" s="4">
        <f t="shared" ca="1" si="27"/>
        <v>0.4322056446303878</v>
      </c>
    </row>
    <row r="871" spans="5:6" x14ac:dyDescent="0.25">
      <c r="E871" s="4">
        <f t="shared" ca="1" si="26"/>
        <v>0.36326840150224549</v>
      </c>
      <c r="F871" s="4">
        <f t="shared" ca="1" si="27"/>
        <v>0.51594954018791728</v>
      </c>
    </row>
    <row r="872" spans="5:6" x14ac:dyDescent="0.25">
      <c r="E872" s="4">
        <f t="shared" ca="1" si="26"/>
        <v>0.70731388936784134</v>
      </c>
      <c r="F872" s="4">
        <f t="shared" ca="1" si="27"/>
        <v>0.62148107723704404</v>
      </c>
    </row>
    <row r="873" spans="5:6" x14ac:dyDescent="0.25">
      <c r="E873" s="4">
        <f t="shared" ca="1" si="26"/>
        <v>0.84240876352766592</v>
      </c>
      <c r="F873" s="4">
        <f t="shared" ca="1" si="27"/>
        <v>0.67298451136804993</v>
      </c>
    </row>
    <row r="874" spans="5:6" x14ac:dyDescent="0.25">
      <c r="E874" s="4">
        <f t="shared" ca="1" si="26"/>
        <v>3.8004429516659166E-2</v>
      </c>
      <c r="F874" s="4">
        <f t="shared" ca="1" si="27"/>
        <v>0.3495703346099579</v>
      </c>
    </row>
    <row r="875" spans="5:6" x14ac:dyDescent="0.25">
      <c r="E875" s="4">
        <f t="shared" ca="1" si="26"/>
        <v>6.2052677270870715E-3</v>
      </c>
      <c r="F875" s="4">
        <f t="shared" ca="1" si="27"/>
        <v>0.27304634961374225</v>
      </c>
    </row>
    <row r="876" spans="5:6" x14ac:dyDescent="0.25">
      <c r="E876" s="4">
        <f t="shared" ca="1" si="26"/>
        <v>0.13532381141139371</v>
      </c>
      <c r="F876" s="4">
        <f t="shared" ca="1" si="27"/>
        <v>0.42651208922336875</v>
      </c>
    </row>
    <row r="877" spans="5:6" x14ac:dyDescent="0.25">
      <c r="E877" s="4">
        <f t="shared" ca="1" si="26"/>
        <v>0.10441366050386292</v>
      </c>
      <c r="F877" s="4">
        <f t="shared" ca="1" si="27"/>
        <v>0.40838408805073939</v>
      </c>
    </row>
    <row r="878" spans="5:6" x14ac:dyDescent="0.25">
      <c r="E878" s="4">
        <f t="shared" ca="1" si="26"/>
        <v>0.57169835162086369</v>
      </c>
      <c r="F878" s="4">
        <f t="shared" ca="1" si="27"/>
        <v>0.57902286839926842</v>
      </c>
    </row>
    <row r="879" spans="5:6" x14ac:dyDescent="0.25">
      <c r="E879" s="4">
        <f t="shared" ca="1" si="26"/>
        <v>0.88293732375388967</v>
      </c>
      <c r="F879" s="4">
        <f t="shared" ca="1" si="27"/>
        <v>0.69301818061615816</v>
      </c>
    </row>
    <row r="880" spans="5:6" x14ac:dyDescent="0.25">
      <c r="E880" s="4">
        <f t="shared" ca="1" si="26"/>
        <v>3.5274323660457019E-2</v>
      </c>
      <c r="F880" s="4">
        <f t="shared" ca="1" si="27"/>
        <v>0.3458088111399335</v>
      </c>
    </row>
    <row r="881" spans="5:6" x14ac:dyDescent="0.25">
      <c r="E881" s="4">
        <f t="shared" ca="1" si="26"/>
        <v>8.9170771659187409E-2</v>
      </c>
      <c r="F881" s="4">
        <f t="shared" ca="1" si="27"/>
        <v>0.39806801003276737</v>
      </c>
    </row>
    <row r="882" spans="5:6" x14ac:dyDescent="0.25">
      <c r="E882" s="4">
        <f t="shared" ca="1" si="26"/>
        <v>0.4762725031762195</v>
      </c>
      <c r="F882" s="4">
        <f t="shared" ca="1" si="27"/>
        <v>0.55058679000574362</v>
      </c>
    </row>
    <row r="883" spans="5:6" x14ac:dyDescent="0.25">
      <c r="E883" s="4">
        <f t="shared" ca="1" si="26"/>
        <v>0.22801496288139822</v>
      </c>
      <c r="F883" s="4">
        <f t="shared" ca="1" si="27"/>
        <v>0.46866445180555855</v>
      </c>
    </row>
    <row r="884" spans="5:6" x14ac:dyDescent="0.25">
      <c r="E884" s="4">
        <f t="shared" ca="1" si="26"/>
        <v>0.40790882331695233</v>
      </c>
      <c r="F884" s="4">
        <f t="shared" ca="1" si="27"/>
        <v>0.52991281112736954</v>
      </c>
    </row>
    <row r="885" spans="5:6" x14ac:dyDescent="0.25">
      <c r="E885" s="4">
        <f t="shared" ca="1" si="26"/>
        <v>0.2615263336310637</v>
      </c>
      <c r="F885" s="4">
        <f t="shared" ca="1" si="27"/>
        <v>0.48139894099374053</v>
      </c>
    </row>
    <row r="886" spans="5:6" x14ac:dyDescent="0.25">
      <c r="E886" s="4">
        <f t="shared" ca="1" si="26"/>
        <v>3.6755421438061653E-3</v>
      </c>
      <c r="F886" s="4">
        <f t="shared" ca="1" si="27"/>
        <v>0.25540029655773011</v>
      </c>
    </row>
    <row r="887" spans="5:6" x14ac:dyDescent="0.25">
      <c r="E887" s="4">
        <f t="shared" ca="1" si="26"/>
        <v>0.53082535814758858</v>
      </c>
      <c r="F887" s="4">
        <f t="shared" ca="1" si="27"/>
        <v>0.56682376503693177</v>
      </c>
    </row>
    <row r="888" spans="5:6" x14ac:dyDescent="0.25">
      <c r="E888" s="4">
        <f t="shared" ca="1" si="26"/>
        <v>0.85772213609292769</v>
      </c>
      <c r="F888" s="4">
        <f t="shared" ca="1" si="27"/>
        <v>0.68014454626041254</v>
      </c>
    </row>
    <row r="889" spans="5:6" x14ac:dyDescent="0.25">
      <c r="E889" s="4">
        <f t="shared" ca="1" si="26"/>
        <v>0.17962963994782311</v>
      </c>
      <c r="F889" s="4">
        <f t="shared" ca="1" si="27"/>
        <v>0.44830313433956609</v>
      </c>
    </row>
    <row r="890" spans="5:6" x14ac:dyDescent="0.25">
      <c r="E890" s="4">
        <f t="shared" ca="1" si="26"/>
        <v>0.81619562572563908</v>
      </c>
      <c r="F890" s="4">
        <f t="shared" ca="1" si="27"/>
        <v>0.66159732251009962</v>
      </c>
    </row>
    <row r="891" spans="5:6" x14ac:dyDescent="0.25">
      <c r="E891" s="4">
        <f t="shared" ca="1" si="26"/>
        <v>9.4488735882305774E-2</v>
      </c>
      <c r="F891" s="4">
        <f t="shared" ca="1" si="27"/>
        <v>0.40179689646296124</v>
      </c>
    </row>
    <row r="892" spans="5:6" x14ac:dyDescent="0.25">
      <c r="E892" s="4">
        <f t="shared" ca="1" si="26"/>
        <v>0.12019648453659182</v>
      </c>
      <c r="F892" s="4">
        <f t="shared" ca="1" si="27"/>
        <v>0.41803047447531128</v>
      </c>
    </row>
    <row r="893" spans="5:6" x14ac:dyDescent="0.25">
      <c r="E893" s="4">
        <f t="shared" ca="1" si="26"/>
        <v>0.78688831796434033</v>
      </c>
      <c r="F893" s="4">
        <f t="shared" ca="1" si="27"/>
        <v>0.64986523253400519</v>
      </c>
    </row>
    <row r="894" spans="5:6" x14ac:dyDescent="0.25">
      <c r="E894" s="4">
        <f t="shared" ca="1" si="26"/>
        <v>0.44154637806073882</v>
      </c>
      <c r="F894" s="4">
        <f t="shared" ca="1" si="27"/>
        <v>0.54016181107334871</v>
      </c>
    </row>
    <row r="895" spans="5:6" x14ac:dyDescent="0.25">
      <c r="E895" s="4">
        <f t="shared" ca="1" si="26"/>
        <v>0.62045768524618383</v>
      </c>
      <c r="F895" s="4">
        <f t="shared" ca="1" si="27"/>
        <v>0.59380159869210347</v>
      </c>
    </row>
    <row r="896" spans="5:6" x14ac:dyDescent="0.25">
      <c r="E896" s="4">
        <f t="shared" ca="1" si="26"/>
        <v>2.5695972336787221E-2</v>
      </c>
      <c r="F896" s="4">
        <f t="shared" ca="1" si="27"/>
        <v>0.33052185027907527</v>
      </c>
    </row>
    <row r="897" spans="5:6" x14ac:dyDescent="0.25">
      <c r="E897" s="4">
        <f t="shared" ca="1" si="26"/>
        <v>0.9823915387546156</v>
      </c>
      <c r="F897" s="4">
        <f t="shared" ca="1" si="27"/>
        <v>0.7835293166884717</v>
      </c>
    </row>
    <row r="898" spans="5:6" x14ac:dyDescent="0.25">
      <c r="E898" s="4">
        <f t="shared" ca="1" si="26"/>
        <v>2.073612565972538E-2</v>
      </c>
      <c r="F898" s="4">
        <f t="shared" ca="1" si="27"/>
        <v>0.32076412925815101</v>
      </c>
    </row>
    <row r="899" spans="5:6" x14ac:dyDescent="0.25">
      <c r="E899" s="4">
        <f t="shared" ca="1" si="26"/>
        <v>0.80379681110679368</v>
      </c>
      <c r="F899" s="4">
        <f t="shared" ca="1" si="27"/>
        <v>0.6565221611223766</v>
      </c>
    </row>
    <row r="900" spans="5:6" x14ac:dyDescent="0.25">
      <c r="E900" s="4">
        <f t="shared" ref="E900:E963" ca="1" si="28">RAND()</f>
        <v>0.30122489231253213</v>
      </c>
      <c r="F900" s="4">
        <f t="shared" ref="F900:F963" ca="1" si="29">_xlfn.BETA.INV(E900,$C$3,$C$4)</f>
        <v>0.49547495017797638</v>
      </c>
    </row>
    <row r="901" spans="5:6" x14ac:dyDescent="0.25">
      <c r="E901" s="4">
        <f t="shared" ca="1" si="28"/>
        <v>8.3202416218100317E-2</v>
      </c>
      <c r="F901" s="4">
        <f t="shared" ca="1" si="29"/>
        <v>0.3936925128204159</v>
      </c>
    </row>
    <row r="902" spans="5:6" x14ac:dyDescent="0.25">
      <c r="E902" s="4">
        <f t="shared" ca="1" si="28"/>
        <v>4.1119756203261915E-2</v>
      </c>
      <c r="F902" s="4">
        <f t="shared" ca="1" si="29"/>
        <v>0.35361874437863644</v>
      </c>
    </row>
    <row r="903" spans="5:6" x14ac:dyDescent="0.25">
      <c r="E903" s="4">
        <f t="shared" ca="1" si="28"/>
        <v>0.43747018917009661</v>
      </c>
      <c r="F903" s="4">
        <f t="shared" ca="1" si="29"/>
        <v>0.53892921346495415</v>
      </c>
    </row>
    <row r="904" spans="5:6" x14ac:dyDescent="0.25">
      <c r="E904" s="4">
        <f t="shared" ca="1" si="28"/>
        <v>5.7991507780615903E-2</v>
      </c>
      <c r="F904" s="4">
        <f t="shared" ca="1" si="29"/>
        <v>0.37223641945633151</v>
      </c>
    </row>
    <row r="905" spans="5:6" x14ac:dyDescent="0.25">
      <c r="E905" s="4">
        <f t="shared" ca="1" si="28"/>
        <v>0.84248329283466572</v>
      </c>
      <c r="F905" s="4">
        <f t="shared" ca="1" si="29"/>
        <v>0.6730183558049565</v>
      </c>
    </row>
    <row r="906" spans="5:6" x14ac:dyDescent="0.25">
      <c r="E906" s="4">
        <f t="shared" ca="1" si="28"/>
        <v>0.34660508291720549</v>
      </c>
      <c r="F906" s="4">
        <f t="shared" ca="1" si="29"/>
        <v>0.51059426098391503</v>
      </c>
    </row>
    <row r="907" spans="5:6" x14ac:dyDescent="0.25">
      <c r="E907" s="4">
        <f t="shared" ca="1" si="28"/>
        <v>0.8627102894863885</v>
      </c>
      <c r="F907" s="4">
        <f t="shared" ca="1" si="29"/>
        <v>0.68257435586126025</v>
      </c>
    </row>
    <row r="908" spans="5:6" x14ac:dyDescent="0.25">
      <c r="E908" s="4">
        <f t="shared" ca="1" si="28"/>
        <v>0.83502929956376926</v>
      </c>
      <c r="F908" s="4">
        <f t="shared" ca="1" si="29"/>
        <v>0.66967767190012584</v>
      </c>
    </row>
    <row r="909" spans="5:6" x14ac:dyDescent="0.25">
      <c r="E909" s="4">
        <f t="shared" ca="1" si="28"/>
        <v>0.74198408483915668</v>
      </c>
      <c r="F909" s="4">
        <f t="shared" ca="1" si="29"/>
        <v>0.63335662814709726</v>
      </c>
    </row>
    <row r="910" spans="5:6" x14ac:dyDescent="0.25">
      <c r="E910" s="4">
        <f t="shared" ca="1" si="28"/>
        <v>0.44368351935043349</v>
      </c>
      <c r="F910" s="4">
        <f t="shared" ca="1" si="29"/>
        <v>0.54080718053032384</v>
      </c>
    </row>
    <row r="911" spans="5:6" x14ac:dyDescent="0.25">
      <c r="E911" s="4">
        <f t="shared" ca="1" si="28"/>
        <v>0.23238312060049471</v>
      </c>
      <c r="F911" s="4">
        <f t="shared" ca="1" si="29"/>
        <v>0.47037782525925703</v>
      </c>
    </row>
    <row r="912" spans="5:6" x14ac:dyDescent="0.25">
      <c r="E912" s="4">
        <f t="shared" ca="1" si="28"/>
        <v>0.58644166529109876</v>
      </c>
      <c r="F912" s="4">
        <f t="shared" ca="1" si="29"/>
        <v>0.58345678397470424</v>
      </c>
    </row>
    <row r="913" spans="5:6" x14ac:dyDescent="0.25">
      <c r="E913" s="4">
        <f t="shared" ca="1" si="28"/>
        <v>0.49677452783326703</v>
      </c>
      <c r="F913" s="4">
        <f t="shared" ca="1" si="29"/>
        <v>0.55669790648150785</v>
      </c>
    </row>
    <row r="914" spans="5:6" x14ac:dyDescent="0.25">
      <c r="E914" s="4">
        <f t="shared" ca="1" si="28"/>
        <v>0.30131180585316908</v>
      </c>
      <c r="F914" s="4">
        <f t="shared" ca="1" si="29"/>
        <v>0.49550479096275313</v>
      </c>
    </row>
    <row r="915" spans="5:6" x14ac:dyDescent="0.25">
      <c r="E915" s="4">
        <f t="shared" ca="1" si="28"/>
        <v>1.5360529789956279E-2</v>
      </c>
      <c r="F915" s="4">
        <f t="shared" ca="1" si="29"/>
        <v>0.30782685874073623</v>
      </c>
    </row>
    <row r="916" spans="5:6" x14ac:dyDescent="0.25">
      <c r="E916" s="4">
        <f t="shared" ca="1" si="28"/>
        <v>0.81698934266575896</v>
      </c>
      <c r="F916" s="4">
        <f t="shared" ca="1" si="29"/>
        <v>0.66192839279124494</v>
      </c>
    </row>
    <row r="917" spans="5:6" x14ac:dyDescent="0.25">
      <c r="E917" s="4">
        <f t="shared" ca="1" si="28"/>
        <v>0.47333716862426212</v>
      </c>
      <c r="F917" s="4">
        <f t="shared" ca="1" si="29"/>
        <v>0.54970982956303582</v>
      </c>
    </row>
    <row r="918" spans="5:6" x14ac:dyDescent="0.25">
      <c r="E918" s="4">
        <f t="shared" ca="1" si="28"/>
        <v>0.52518534546187179</v>
      </c>
      <c r="F918" s="4">
        <f t="shared" ca="1" si="29"/>
        <v>0.56514638684211194</v>
      </c>
    </row>
    <row r="919" spans="5:6" x14ac:dyDescent="0.25">
      <c r="E919" s="4">
        <f t="shared" ca="1" si="28"/>
        <v>0.57190913852766878</v>
      </c>
      <c r="F919" s="4">
        <f t="shared" ca="1" si="29"/>
        <v>0.57908609686074619</v>
      </c>
    </row>
    <row r="920" spans="5:6" x14ac:dyDescent="0.25">
      <c r="E920" s="4">
        <f t="shared" ca="1" si="28"/>
        <v>0.16823972342325633</v>
      </c>
      <c r="F920" s="4">
        <f t="shared" ca="1" si="29"/>
        <v>0.44305355753774417</v>
      </c>
    </row>
    <row r="921" spans="5:6" x14ac:dyDescent="0.25">
      <c r="E921" s="4">
        <f t="shared" ca="1" si="28"/>
        <v>8.7162783814001665E-2</v>
      </c>
      <c r="F921" s="4">
        <f t="shared" ca="1" si="29"/>
        <v>0.3966195748235456</v>
      </c>
    </row>
    <row r="922" spans="5:6" x14ac:dyDescent="0.25">
      <c r="E922" s="4">
        <f t="shared" ca="1" si="28"/>
        <v>0.79099252080302696</v>
      </c>
      <c r="F922" s="4">
        <f t="shared" ca="1" si="29"/>
        <v>0.65145535769645635</v>
      </c>
    </row>
    <row r="923" spans="5:6" x14ac:dyDescent="0.25">
      <c r="E923" s="4">
        <f t="shared" ca="1" si="28"/>
        <v>0.69720822704907315</v>
      </c>
      <c r="F923" s="4">
        <f t="shared" ca="1" si="29"/>
        <v>0.61812864007982338</v>
      </c>
    </row>
    <row r="924" spans="5:6" x14ac:dyDescent="0.25">
      <c r="E924" s="4">
        <f t="shared" ca="1" si="28"/>
        <v>0.76553418963872655</v>
      </c>
      <c r="F924" s="4">
        <f t="shared" ca="1" si="29"/>
        <v>0.64182715302186832</v>
      </c>
    </row>
    <row r="925" spans="5:6" x14ac:dyDescent="0.25">
      <c r="E925" s="4">
        <f t="shared" ca="1" si="28"/>
        <v>0.23118827438257128</v>
      </c>
      <c r="F925" s="4">
        <f t="shared" ca="1" si="29"/>
        <v>0.469910893748203</v>
      </c>
    </row>
    <row r="926" spans="5:6" x14ac:dyDescent="0.25">
      <c r="E926" s="4">
        <f t="shared" ca="1" si="28"/>
        <v>0.75318908542022289</v>
      </c>
      <c r="F926" s="4">
        <f t="shared" ca="1" si="29"/>
        <v>0.63734042456307938</v>
      </c>
    </row>
    <row r="927" spans="5:6" x14ac:dyDescent="0.25">
      <c r="E927" s="4">
        <f t="shared" ca="1" si="28"/>
        <v>0.61946992935529521</v>
      </c>
      <c r="F927" s="4">
        <f t="shared" ca="1" si="29"/>
        <v>0.59349841998330666</v>
      </c>
    </row>
    <row r="928" spans="5:6" x14ac:dyDescent="0.25">
      <c r="E928" s="4">
        <f t="shared" ca="1" si="28"/>
        <v>0.48134454383281378</v>
      </c>
      <c r="F928" s="4">
        <f t="shared" ca="1" si="29"/>
        <v>0.55210074256776043</v>
      </c>
    </row>
    <row r="929" spans="5:6" x14ac:dyDescent="0.25">
      <c r="E929" s="4">
        <f t="shared" ca="1" si="28"/>
        <v>0.96545250913917713</v>
      </c>
      <c r="F929" s="4">
        <f t="shared" ca="1" si="29"/>
        <v>0.75674020614075932</v>
      </c>
    </row>
    <row r="930" spans="5:6" x14ac:dyDescent="0.25">
      <c r="E930" s="4">
        <f t="shared" ca="1" si="28"/>
        <v>0.45425336522689141</v>
      </c>
      <c r="F930" s="4">
        <f t="shared" ca="1" si="29"/>
        <v>0.54399083892565481</v>
      </c>
    </row>
    <row r="931" spans="5:6" x14ac:dyDescent="0.25">
      <c r="E931" s="4">
        <f t="shared" ca="1" si="28"/>
        <v>0.9068254245856322</v>
      </c>
      <c r="F931" s="4">
        <f t="shared" ca="1" si="29"/>
        <v>0.70693090871737496</v>
      </c>
    </row>
    <row r="932" spans="5:6" x14ac:dyDescent="0.25">
      <c r="E932" s="4">
        <f t="shared" ca="1" si="28"/>
        <v>0.26882897166164532</v>
      </c>
      <c r="F932" s="4">
        <f t="shared" ca="1" si="29"/>
        <v>0.48406119804607306</v>
      </c>
    </row>
    <row r="933" spans="5:6" x14ac:dyDescent="0.25">
      <c r="E933" s="4">
        <f t="shared" ca="1" si="28"/>
        <v>7.6294273588327854E-2</v>
      </c>
      <c r="F933" s="4">
        <f t="shared" ca="1" si="29"/>
        <v>0.38834118372303511</v>
      </c>
    </row>
    <row r="934" spans="5:6" x14ac:dyDescent="0.25">
      <c r="E934" s="4">
        <f t="shared" ca="1" si="28"/>
        <v>0.93541513881228566</v>
      </c>
      <c r="F934" s="4">
        <f t="shared" ca="1" si="29"/>
        <v>0.72711232250856928</v>
      </c>
    </row>
    <row r="935" spans="5:6" x14ac:dyDescent="0.25">
      <c r="E935" s="4">
        <f t="shared" ca="1" si="28"/>
        <v>0.3520233320304198</v>
      </c>
      <c r="F935" s="4">
        <f t="shared" ca="1" si="29"/>
        <v>0.5123455866718144</v>
      </c>
    </row>
    <row r="936" spans="5:6" x14ac:dyDescent="0.25">
      <c r="E936" s="4">
        <f t="shared" ca="1" si="28"/>
        <v>0.5776141970924874</v>
      </c>
      <c r="F936" s="4">
        <f t="shared" ca="1" si="29"/>
        <v>0.58079911926170258</v>
      </c>
    </row>
    <row r="937" spans="5:6" x14ac:dyDescent="0.25">
      <c r="E937" s="4">
        <f t="shared" ca="1" si="28"/>
        <v>0.74744339452448438</v>
      </c>
      <c r="F937" s="4">
        <f t="shared" ca="1" si="29"/>
        <v>0.63528764768791657</v>
      </c>
    </row>
    <row r="938" spans="5:6" x14ac:dyDescent="0.25">
      <c r="E938" s="4">
        <f t="shared" ca="1" si="28"/>
        <v>0.33323581788414536</v>
      </c>
      <c r="F938" s="4">
        <f t="shared" ca="1" si="29"/>
        <v>0.50622809090065479</v>
      </c>
    </row>
    <row r="939" spans="5:6" x14ac:dyDescent="0.25">
      <c r="E939" s="4">
        <f t="shared" ca="1" si="28"/>
        <v>0.41204415736820021</v>
      </c>
      <c r="F939" s="4">
        <f t="shared" ca="1" si="29"/>
        <v>0.53118331748379488</v>
      </c>
    </row>
    <row r="940" spans="5:6" x14ac:dyDescent="0.25">
      <c r="E940" s="4">
        <f t="shared" ca="1" si="28"/>
        <v>0.5224354858464233</v>
      </c>
      <c r="F940" s="4">
        <f t="shared" ca="1" si="29"/>
        <v>0.5643287546882183</v>
      </c>
    </row>
    <row r="941" spans="5:6" x14ac:dyDescent="0.25">
      <c r="E941" s="4">
        <f t="shared" ca="1" si="28"/>
        <v>0.91795888910301526</v>
      </c>
      <c r="F941" s="4">
        <f t="shared" ca="1" si="29"/>
        <v>0.71421671739367287</v>
      </c>
    </row>
    <row r="942" spans="5:6" x14ac:dyDescent="0.25">
      <c r="E942" s="4">
        <f t="shared" ca="1" si="28"/>
        <v>0.96290311992475586</v>
      </c>
      <c r="F942" s="4">
        <f t="shared" ca="1" si="29"/>
        <v>0.75362720032088903</v>
      </c>
    </row>
    <row r="943" spans="5:6" x14ac:dyDescent="0.25">
      <c r="E943" s="4">
        <f t="shared" ca="1" si="28"/>
        <v>0.9561134987240697</v>
      </c>
      <c r="F943" s="4">
        <f t="shared" ca="1" si="29"/>
        <v>0.74603226875216233</v>
      </c>
    </row>
    <row r="944" spans="5:6" x14ac:dyDescent="0.25">
      <c r="E944" s="4">
        <f t="shared" ca="1" si="28"/>
        <v>0.93503308759360715</v>
      </c>
      <c r="F944" s="4">
        <f t="shared" ca="1" si="29"/>
        <v>0.72680608147858017</v>
      </c>
    </row>
    <row r="945" spans="5:6" x14ac:dyDescent="0.25">
      <c r="E945" s="4">
        <f t="shared" ca="1" si="28"/>
        <v>0.29282371932364026</v>
      </c>
      <c r="F945" s="4">
        <f t="shared" ca="1" si="29"/>
        <v>0.49257205778529672</v>
      </c>
    </row>
    <row r="946" spans="5:6" x14ac:dyDescent="0.25">
      <c r="E946" s="4">
        <f t="shared" ca="1" si="28"/>
        <v>0.71616077086684304</v>
      </c>
      <c r="F946" s="4">
        <f t="shared" ca="1" si="29"/>
        <v>0.6244533150899888</v>
      </c>
    </row>
    <row r="947" spans="5:6" x14ac:dyDescent="0.25">
      <c r="E947" s="4">
        <f t="shared" ca="1" si="28"/>
        <v>0.7203674927161261</v>
      </c>
      <c r="F947" s="4">
        <f t="shared" ca="1" si="29"/>
        <v>0.62587971340430504</v>
      </c>
    </row>
    <row r="948" spans="5:6" x14ac:dyDescent="0.25">
      <c r="E948" s="4">
        <f t="shared" ca="1" si="28"/>
        <v>1.3048174173945215E-3</v>
      </c>
      <c r="F948" s="4">
        <f t="shared" ca="1" si="29"/>
        <v>0.22469960693818086</v>
      </c>
    </row>
    <row r="949" spans="5:6" x14ac:dyDescent="0.25">
      <c r="E949" s="4">
        <f t="shared" ca="1" si="28"/>
        <v>0.43224606635733054</v>
      </c>
      <c r="F949" s="4">
        <f t="shared" ca="1" si="29"/>
        <v>0.53734609692145752</v>
      </c>
    </row>
    <row r="950" spans="5:6" x14ac:dyDescent="0.25">
      <c r="E950" s="4">
        <f t="shared" ca="1" si="28"/>
        <v>0.83362892506216846</v>
      </c>
      <c r="F950" s="4">
        <f t="shared" ca="1" si="29"/>
        <v>0.6690596939193153</v>
      </c>
    </row>
    <row r="951" spans="5:6" x14ac:dyDescent="0.25">
      <c r="E951" s="4">
        <f t="shared" ca="1" si="28"/>
        <v>0.6724509793544946</v>
      </c>
      <c r="F951" s="4">
        <f t="shared" ca="1" si="29"/>
        <v>0.61008539213284529</v>
      </c>
    </row>
    <row r="952" spans="5:6" x14ac:dyDescent="0.25">
      <c r="E952" s="4">
        <f t="shared" ca="1" si="28"/>
        <v>0.54104393545853113</v>
      </c>
      <c r="F952" s="4">
        <f t="shared" ca="1" si="29"/>
        <v>0.56986507368187422</v>
      </c>
    </row>
    <row r="953" spans="5:6" x14ac:dyDescent="0.25">
      <c r="E953" s="4">
        <f t="shared" ca="1" si="28"/>
        <v>0.26818798197295701</v>
      </c>
      <c r="F953" s="4">
        <f t="shared" ca="1" si="29"/>
        <v>0.48382895646973834</v>
      </c>
    </row>
    <row r="954" spans="5:6" x14ac:dyDescent="0.25">
      <c r="E954" s="4">
        <f t="shared" ca="1" si="28"/>
        <v>0.46709464781860999</v>
      </c>
      <c r="F954" s="4">
        <f t="shared" ca="1" si="29"/>
        <v>0.54784264331486621</v>
      </c>
    </row>
    <row r="955" spans="5:6" x14ac:dyDescent="0.25">
      <c r="E955" s="4">
        <f t="shared" ca="1" si="28"/>
        <v>0.5730949773402001</v>
      </c>
      <c r="F955" s="4">
        <f t="shared" ca="1" si="29"/>
        <v>0.57944188731697244</v>
      </c>
    </row>
    <row r="956" spans="5:6" x14ac:dyDescent="0.25">
      <c r="E956" s="4">
        <f t="shared" ca="1" si="28"/>
        <v>0.45764549145474909</v>
      </c>
      <c r="F956" s="4">
        <f t="shared" ca="1" si="29"/>
        <v>0.5450098958091395</v>
      </c>
    </row>
    <row r="957" spans="5:6" x14ac:dyDescent="0.25">
      <c r="E957" s="4">
        <f t="shared" ca="1" si="28"/>
        <v>0.1586541687275056</v>
      </c>
      <c r="F957" s="4">
        <f t="shared" ca="1" si="29"/>
        <v>0.43846431314381462</v>
      </c>
    </row>
    <row r="958" spans="5:6" x14ac:dyDescent="0.25">
      <c r="E958" s="4">
        <f t="shared" ca="1" si="28"/>
        <v>0.35799454619925875</v>
      </c>
      <c r="F958" s="4">
        <f t="shared" ca="1" si="29"/>
        <v>0.51426431597358313</v>
      </c>
    </row>
    <row r="959" spans="5:6" x14ac:dyDescent="0.25">
      <c r="E959" s="4">
        <f t="shared" ca="1" si="28"/>
        <v>0.71751085942883031</v>
      </c>
      <c r="F959" s="4">
        <f t="shared" ca="1" si="29"/>
        <v>0.62491015111557568</v>
      </c>
    </row>
    <row r="960" spans="5:6" x14ac:dyDescent="0.25">
      <c r="E960" s="4">
        <f t="shared" ca="1" si="28"/>
        <v>0.58172910877942796</v>
      </c>
      <c r="F960" s="4">
        <f t="shared" ca="1" si="29"/>
        <v>0.5820368531203457</v>
      </c>
    </row>
    <row r="961" spans="5:6" x14ac:dyDescent="0.25">
      <c r="E961" s="4">
        <f t="shared" ca="1" si="28"/>
        <v>0.39483520507849312</v>
      </c>
      <c r="F961" s="4">
        <f t="shared" ca="1" si="29"/>
        <v>0.52587317725953842</v>
      </c>
    </row>
    <row r="962" spans="5:6" x14ac:dyDescent="0.25">
      <c r="E962" s="4">
        <f t="shared" ca="1" si="28"/>
        <v>0.43585495178964295</v>
      </c>
      <c r="F962" s="4">
        <f t="shared" ca="1" si="29"/>
        <v>0.53844015034668091</v>
      </c>
    </row>
    <row r="963" spans="5:6" x14ac:dyDescent="0.25">
      <c r="E963" s="4">
        <f t="shared" ca="1" si="28"/>
        <v>0.90154526818291558</v>
      </c>
      <c r="F963" s="4">
        <f t="shared" ca="1" si="29"/>
        <v>0.70367438443495478</v>
      </c>
    </row>
    <row r="964" spans="5:6" x14ac:dyDescent="0.25">
      <c r="E964" s="4">
        <f t="shared" ref="E964:E1027" ca="1" si="30">RAND()</f>
        <v>0.71499176718473789</v>
      </c>
      <c r="F964" s="4">
        <f t="shared" ref="F964:F1027" ca="1" si="31">_xlfn.BETA.INV(E964,$C$3,$C$4)</f>
        <v>0.62405846523795394</v>
      </c>
    </row>
    <row r="965" spans="5:6" x14ac:dyDescent="0.25">
      <c r="E965" s="4">
        <f t="shared" ca="1" si="30"/>
        <v>0.42719713023414452</v>
      </c>
      <c r="F965" s="4">
        <f t="shared" ca="1" si="31"/>
        <v>0.5358122062552737</v>
      </c>
    </row>
    <row r="966" spans="5:6" x14ac:dyDescent="0.25">
      <c r="E966" s="4">
        <f t="shared" ca="1" si="30"/>
        <v>0.65820239050366525</v>
      </c>
      <c r="F966" s="4">
        <f t="shared" ca="1" si="31"/>
        <v>0.60555074038566681</v>
      </c>
    </row>
    <row r="967" spans="5:6" x14ac:dyDescent="0.25">
      <c r="E967" s="4">
        <f t="shared" ca="1" si="30"/>
        <v>0.34631306189797528</v>
      </c>
      <c r="F967" s="4">
        <f t="shared" ca="1" si="31"/>
        <v>0.51049958479539315</v>
      </c>
    </row>
    <row r="968" spans="5:6" x14ac:dyDescent="0.25">
      <c r="E968" s="4">
        <f t="shared" ca="1" si="30"/>
        <v>0.27082438754663529</v>
      </c>
      <c r="F968" s="4">
        <f t="shared" ca="1" si="31"/>
        <v>0.48478244480211002</v>
      </c>
    </row>
    <row r="969" spans="5:6" x14ac:dyDescent="0.25">
      <c r="E969" s="4">
        <f t="shared" ca="1" si="30"/>
        <v>0.79340815480258398</v>
      </c>
      <c r="F969" s="4">
        <f t="shared" ca="1" si="31"/>
        <v>0.65239870984843107</v>
      </c>
    </row>
    <row r="970" spans="5:6" x14ac:dyDescent="0.25">
      <c r="E970" s="4">
        <f t="shared" ca="1" si="30"/>
        <v>0.59031998313768619</v>
      </c>
      <c r="F970" s="4">
        <f t="shared" ca="1" si="31"/>
        <v>0.58462743390223293</v>
      </c>
    </row>
    <row r="971" spans="5:6" x14ac:dyDescent="0.25">
      <c r="E971" s="4">
        <f t="shared" ca="1" si="30"/>
        <v>0.1115194970514708</v>
      </c>
      <c r="F971" s="4">
        <f t="shared" ca="1" si="31"/>
        <v>0.41284100266699469</v>
      </c>
    </row>
    <row r="972" spans="5:6" x14ac:dyDescent="0.25">
      <c r="E972" s="4">
        <f t="shared" ca="1" si="30"/>
        <v>2.517498698137921E-2</v>
      </c>
      <c r="F972" s="4">
        <f t="shared" ca="1" si="31"/>
        <v>0.32957023351797593</v>
      </c>
    </row>
    <row r="973" spans="5:6" x14ac:dyDescent="0.25">
      <c r="E973" s="4">
        <f t="shared" ca="1" si="30"/>
        <v>0.25726573451763124</v>
      </c>
      <c r="F973" s="4">
        <f t="shared" ca="1" si="31"/>
        <v>0.47982858359202712</v>
      </c>
    </row>
    <row r="974" spans="5:6" x14ac:dyDescent="0.25">
      <c r="E974" s="4">
        <f t="shared" ca="1" si="30"/>
        <v>0.44767381066687717</v>
      </c>
      <c r="F974" s="4">
        <f t="shared" ca="1" si="31"/>
        <v>0.54201061768622694</v>
      </c>
    </row>
    <row r="975" spans="5:6" x14ac:dyDescent="0.25">
      <c r="E975" s="4">
        <f t="shared" ca="1" si="30"/>
        <v>0.63052679750611795</v>
      </c>
      <c r="F975" s="4">
        <f t="shared" ca="1" si="31"/>
        <v>0.59690345468632355</v>
      </c>
    </row>
    <row r="976" spans="5:6" x14ac:dyDescent="0.25">
      <c r="E976" s="4">
        <f t="shared" ca="1" si="30"/>
        <v>0.81714777738991151</v>
      </c>
      <c r="F976" s="4">
        <f t="shared" ca="1" si="31"/>
        <v>0.66199457139946227</v>
      </c>
    </row>
    <row r="977" spans="5:6" x14ac:dyDescent="0.25">
      <c r="E977" s="4">
        <f t="shared" ca="1" si="30"/>
        <v>0.19888351341435861</v>
      </c>
      <c r="F977" s="4">
        <f t="shared" ca="1" si="31"/>
        <v>0.45674303943581041</v>
      </c>
    </row>
    <row r="978" spans="5:6" x14ac:dyDescent="0.25">
      <c r="E978" s="4">
        <f t="shared" ca="1" si="30"/>
        <v>0.46831866291779578</v>
      </c>
      <c r="F978" s="4">
        <f t="shared" ca="1" si="31"/>
        <v>0.54820900278174722</v>
      </c>
    </row>
    <row r="979" spans="5:6" x14ac:dyDescent="0.25">
      <c r="E979" s="4">
        <f t="shared" ca="1" si="30"/>
        <v>0.52856848687013525</v>
      </c>
      <c r="F979" s="4">
        <f t="shared" ca="1" si="31"/>
        <v>0.56615247825987303</v>
      </c>
    </row>
    <row r="980" spans="5:6" x14ac:dyDescent="0.25">
      <c r="E980" s="4">
        <f t="shared" ca="1" si="30"/>
        <v>0.27166375655290598</v>
      </c>
      <c r="F980" s="4">
        <f t="shared" ca="1" si="31"/>
        <v>0.48508506275543556</v>
      </c>
    </row>
    <row r="981" spans="5:6" x14ac:dyDescent="0.25">
      <c r="E981" s="4">
        <f t="shared" ca="1" si="30"/>
        <v>0.41618768309308762</v>
      </c>
      <c r="F981" s="4">
        <f t="shared" ca="1" si="31"/>
        <v>0.53245309135327978</v>
      </c>
    </row>
    <row r="982" spans="5:6" x14ac:dyDescent="0.25">
      <c r="E982" s="4">
        <f t="shared" ca="1" si="30"/>
        <v>0.32822259985877233</v>
      </c>
      <c r="F982" s="4">
        <f t="shared" ca="1" si="31"/>
        <v>0.50457328471905638</v>
      </c>
    </row>
    <row r="983" spans="5:6" x14ac:dyDescent="0.25">
      <c r="E983" s="4">
        <f t="shared" ca="1" si="30"/>
        <v>0.73681530257065697</v>
      </c>
      <c r="F983" s="4">
        <f t="shared" ca="1" si="31"/>
        <v>0.63154500743446063</v>
      </c>
    </row>
    <row r="984" spans="5:6" x14ac:dyDescent="0.25">
      <c r="E984" s="4">
        <f t="shared" ca="1" si="30"/>
        <v>2.6366741127902271E-2</v>
      </c>
      <c r="F984" s="4">
        <f t="shared" ca="1" si="31"/>
        <v>0.33172511632857371</v>
      </c>
    </row>
    <row r="985" spans="5:6" x14ac:dyDescent="0.25">
      <c r="E985" s="4">
        <f t="shared" ca="1" si="30"/>
        <v>3.8013961295410348E-2</v>
      </c>
      <c r="F985" s="4">
        <f t="shared" ca="1" si="31"/>
        <v>0.34958310028999173</v>
      </c>
    </row>
    <row r="986" spans="5:6" x14ac:dyDescent="0.25">
      <c r="E986" s="4">
        <f t="shared" ca="1" si="30"/>
        <v>0.10192475570598014</v>
      </c>
      <c r="F986" s="4">
        <f t="shared" ca="1" si="31"/>
        <v>0.40677413927935852</v>
      </c>
    </row>
    <row r="987" spans="5:6" x14ac:dyDescent="0.25">
      <c r="E987" s="4">
        <f t="shared" ca="1" si="30"/>
        <v>0.94999443257058802</v>
      </c>
      <c r="F987" s="4">
        <f t="shared" ca="1" si="31"/>
        <v>0.73988023236873646</v>
      </c>
    </row>
    <row r="988" spans="5:6" x14ac:dyDescent="0.25">
      <c r="E988" s="4">
        <f t="shared" ca="1" si="30"/>
        <v>0.58408375139566926</v>
      </c>
      <c r="F988" s="4">
        <f t="shared" ca="1" si="31"/>
        <v>0.58274598995135507</v>
      </c>
    </row>
    <row r="989" spans="5:6" x14ac:dyDescent="0.25">
      <c r="E989" s="4">
        <f t="shared" ca="1" si="30"/>
        <v>0.53242388521333273</v>
      </c>
      <c r="F989" s="4">
        <f t="shared" ca="1" si="31"/>
        <v>0.56729930870345713</v>
      </c>
    </row>
    <row r="990" spans="5:6" x14ac:dyDescent="0.25">
      <c r="E990" s="4">
        <f t="shared" ca="1" si="30"/>
        <v>0.39562597191342042</v>
      </c>
      <c r="F990" s="4">
        <f t="shared" ca="1" si="31"/>
        <v>0.52611856771913434</v>
      </c>
    </row>
    <row r="991" spans="5:6" x14ac:dyDescent="0.25">
      <c r="E991" s="4">
        <f t="shared" ca="1" si="30"/>
        <v>0.46633655465976909</v>
      </c>
      <c r="F991" s="4">
        <f t="shared" ca="1" si="31"/>
        <v>0.54761567521871291</v>
      </c>
    </row>
    <row r="992" spans="5:6" x14ac:dyDescent="0.25">
      <c r="E992" s="4">
        <f t="shared" ca="1" si="30"/>
        <v>0.73943220456031966</v>
      </c>
      <c r="F992" s="4">
        <f t="shared" ca="1" si="31"/>
        <v>0.63246023754648595</v>
      </c>
    </row>
    <row r="993" spans="5:6" x14ac:dyDescent="0.25">
      <c r="E993" s="4">
        <f t="shared" ca="1" si="30"/>
        <v>7.1030784497331245E-3</v>
      </c>
      <c r="F993" s="4">
        <f t="shared" ca="1" si="31"/>
        <v>0.2778681227249003</v>
      </c>
    </row>
    <row r="994" spans="5:6" x14ac:dyDescent="0.25">
      <c r="E994" s="4">
        <f t="shared" ca="1" si="30"/>
        <v>1.4927888058485994E-2</v>
      </c>
      <c r="F994" s="4">
        <f t="shared" ca="1" si="31"/>
        <v>0.30663578203359682</v>
      </c>
    </row>
    <row r="995" spans="5:6" x14ac:dyDescent="0.25">
      <c r="E995" s="4">
        <f t="shared" ca="1" si="30"/>
        <v>0.44381258584620031</v>
      </c>
      <c r="F995" s="4">
        <f t="shared" ca="1" si="31"/>
        <v>0.54084613695535377</v>
      </c>
    </row>
    <row r="996" spans="5:6" x14ac:dyDescent="0.25">
      <c r="E996" s="4">
        <f t="shared" ca="1" si="30"/>
        <v>0.87328078266446019</v>
      </c>
      <c r="F996" s="4">
        <f t="shared" ca="1" si="31"/>
        <v>0.68790502244652996</v>
      </c>
    </row>
    <row r="997" spans="5:6" x14ac:dyDescent="0.25">
      <c r="E997" s="4">
        <f t="shared" ca="1" si="30"/>
        <v>0.30566981500289703</v>
      </c>
      <c r="F997" s="4">
        <f t="shared" ca="1" si="31"/>
        <v>0.49699622490363315</v>
      </c>
    </row>
    <row r="998" spans="5:6" x14ac:dyDescent="0.25">
      <c r="E998" s="4">
        <f t="shared" ca="1" si="30"/>
        <v>0.64396622328121877</v>
      </c>
      <c r="F998" s="4">
        <f t="shared" ca="1" si="31"/>
        <v>0.6010785272196919</v>
      </c>
    </row>
    <row r="999" spans="5:6" x14ac:dyDescent="0.25">
      <c r="E999" s="4">
        <f t="shared" ca="1" si="30"/>
        <v>1.601723735838001E-3</v>
      </c>
      <c r="F999" s="4">
        <f t="shared" ca="1" si="31"/>
        <v>0.23038339658409721</v>
      </c>
    </row>
    <row r="1000" spans="5:6" x14ac:dyDescent="0.25">
      <c r="E1000" s="4">
        <f t="shared" ca="1" si="30"/>
        <v>0.20287606698789884</v>
      </c>
      <c r="F1000" s="4">
        <f t="shared" ca="1" si="31"/>
        <v>0.45843270442398859</v>
      </c>
    </row>
    <row r="1001" spans="5:6" x14ac:dyDescent="0.25">
      <c r="E1001" s="4">
        <f t="shared" ca="1" si="30"/>
        <v>0.64623221532782249</v>
      </c>
      <c r="F1001" s="4">
        <f t="shared" ca="1" si="31"/>
        <v>0.60178678109924966</v>
      </c>
    </row>
    <row r="1002" spans="5:6" x14ac:dyDescent="0.25">
      <c r="E1002" s="4">
        <f t="shared" ca="1" si="30"/>
        <v>7.2899566979889308E-4</v>
      </c>
      <c r="F1002" s="4">
        <f t="shared" ca="1" si="31"/>
        <v>0.20949362804612653</v>
      </c>
    </row>
    <row r="1003" spans="5:6" x14ac:dyDescent="0.25">
      <c r="E1003" s="4">
        <f t="shared" ca="1" si="30"/>
        <v>3.1958677334199992E-2</v>
      </c>
      <c r="F1003" s="4">
        <f t="shared" ca="1" si="31"/>
        <v>0.34092751524765569</v>
      </c>
    </row>
    <row r="1004" spans="5:6" x14ac:dyDescent="0.25">
      <c r="E1004" s="4">
        <f t="shared" ca="1" si="30"/>
        <v>0.15100148044262307</v>
      </c>
      <c r="F1004" s="4">
        <f t="shared" ca="1" si="31"/>
        <v>0.43467486176068865</v>
      </c>
    </row>
    <row r="1005" spans="5:6" x14ac:dyDescent="0.25">
      <c r="E1005" s="4">
        <f t="shared" ca="1" si="30"/>
        <v>0.83339048317128617</v>
      </c>
      <c r="F1005" s="4">
        <f t="shared" ca="1" si="31"/>
        <v>0.66895476365685691</v>
      </c>
    </row>
    <row r="1006" spans="5:6" x14ac:dyDescent="0.25">
      <c r="E1006" s="4">
        <f t="shared" ca="1" si="30"/>
        <v>0.78186232700231406</v>
      </c>
      <c r="F1006" s="4">
        <f t="shared" ca="1" si="31"/>
        <v>0.64793886496254083</v>
      </c>
    </row>
    <row r="1007" spans="5:6" x14ac:dyDescent="0.25">
      <c r="E1007" s="4">
        <f t="shared" ca="1" si="30"/>
        <v>0.88613153668635258</v>
      </c>
      <c r="F1007" s="4">
        <f t="shared" ca="1" si="31"/>
        <v>0.6947669860322544</v>
      </c>
    </row>
    <row r="1008" spans="5:6" x14ac:dyDescent="0.25">
      <c r="E1008" s="4">
        <f t="shared" ca="1" si="30"/>
        <v>0.75201592083062574</v>
      </c>
      <c r="F1008" s="4">
        <f t="shared" ca="1" si="31"/>
        <v>0.63691952918398542</v>
      </c>
    </row>
    <row r="1009" spans="5:6" x14ac:dyDescent="0.25">
      <c r="E1009" s="4">
        <f t="shared" ca="1" si="30"/>
        <v>0.17784511694224459</v>
      </c>
      <c r="F1009" s="4">
        <f t="shared" ca="1" si="31"/>
        <v>0.44749422879712725</v>
      </c>
    </row>
    <row r="1010" spans="5:6" x14ac:dyDescent="0.25">
      <c r="E1010" s="4">
        <f t="shared" ca="1" si="30"/>
        <v>0.68599806462368662</v>
      </c>
      <c r="F1010" s="4">
        <f t="shared" ca="1" si="31"/>
        <v>0.61445861597220008</v>
      </c>
    </row>
    <row r="1011" spans="5:6" x14ac:dyDescent="0.25">
      <c r="E1011" s="4">
        <f t="shared" ca="1" si="30"/>
        <v>0.10957847602876714</v>
      </c>
      <c r="F1011" s="4">
        <f t="shared" ca="1" si="31"/>
        <v>0.41164317515483495</v>
      </c>
    </row>
    <row r="1012" spans="5:6" x14ac:dyDescent="0.25">
      <c r="E1012" s="4">
        <f t="shared" ca="1" si="30"/>
        <v>0.27144250876700982</v>
      </c>
      <c r="F1012" s="4">
        <f t="shared" ca="1" si="31"/>
        <v>0.48500534036476933</v>
      </c>
    </row>
    <row r="1013" spans="5:6" x14ac:dyDescent="0.25">
      <c r="E1013" s="4">
        <f t="shared" ca="1" si="30"/>
        <v>5.0864611166642981E-2</v>
      </c>
      <c r="F1013" s="4">
        <f t="shared" ca="1" si="31"/>
        <v>0.36494417321566719</v>
      </c>
    </row>
    <row r="1014" spans="5:6" x14ac:dyDescent="0.25">
      <c r="E1014" s="4">
        <f t="shared" ca="1" si="30"/>
        <v>0.7751816869098942</v>
      </c>
      <c r="F1014" s="4">
        <f t="shared" ca="1" si="31"/>
        <v>0.64541216208311569</v>
      </c>
    </row>
    <row r="1015" spans="5:6" x14ac:dyDescent="0.25">
      <c r="E1015" s="4">
        <f t="shared" ca="1" si="30"/>
        <v>0.73923311912580936</v>
      </c>
      <c r="F1015" s="4">
        <f t="shared" ca="1" si="31"/>
        <v>0.63239046858511505</v>
      </c>
    </row>
    <row r="1016" spans="5:6" x14ac:dyDescent="0.25">
      <c r="E1016" s="4">
        <f t="shared" ca="1" si="30"/>
        <v>0.61700275296656815</v>
      </c>
      <c r="F1016" s="4">
        <f t="shared" ca="1" si="31"/>
        <v>0.59274197287064456</v>
      </c>
    </row>
    <row r="1017" spans="5:6" x14ac:dyDescent="0.25">
      <c r="E1017" s="4">
        <f t="shared" ca="1" si="30"/>
        <v>3.0779431015398706E-2</v>
      </c>
      <c r="F1017" s="4">
        <f t="shared" ca="1" si="31"/>
        <v>0.33909723770541711</v>
      </c>
    </row>
    <row r="1018" spans="5:6" x14ac:dyDescent="0.25">
      <c r="E1018" s="4">
        <f t="shared" ca="1" si="30"/>
        <v>0.58135896063867698</v>
      </c>
      <c r="F1018" s="4">
        <f t="shared" ca="1" si="31"/>
        <v>0.58192543667205876</v>
      </c>
    </row>
    <row r="1019" spans="5:6" x14ac:dyDescent="0.25">
      <c r="E1019" s="4">
        <f t="shared" ca="1" si="30"/>
        <v>0.48059643798300899</v>
      </c>
      <c r="F1019" s="4">
        <f t="shared" ca="1" si="31"/>
        <v>0.55187754288657398</v>
      </c>
    </row>
    <row r="1020" spans="5:6" x14ac:dyDescent="0.25">
      <c r="E1020" s="4">
        <f t="shared" ca="1" si="30"/>
        <v>8.6261891272562674E-2</v>
      </c>
      <c r="F1020" s="4">
        <f t="shared" ca="1" si="31"/>
        <v>0.39596210319249703</v>
      </c>
    </row>
    <row r="1021" spans="5:6" x14ac:dyDescent="0.25">
      <c r="E1021" s="4">
        <f t="shared" ca="1" si="30"/>
        <v>7.6159149830086648E-2</v>
      </c>
      <c r="F1021" s="4">
        <f t="shared" ca="1" si="31"/>
        <v>0.38823312835737095</v>
      </c>
    </row>
    <row r="1022" spans="5:6" x14ac:dyDescent="0.25">
      <c r="E1022" s="4">
        <f t="shared" ca="1" si="30"/>
        <v>0.28017062578680973</v>
      </c>
      <c r="F1022" s="4">
        <f t="shared" ca="1" si="31"/>
        <v>0.48812699090444156</v>
      </c>
    </row>
    <row r="1023" spans="5:6" x14ac:dyDescent="0.25">
      <c r="E1023" s="4">
        <f t="shared" ca="1" si="30"/>
        <v>0.30721816739449093</v>
      </c>
      <c r="F1023" s="4">
        <f t="shared" ca="1" si="31"/>
        <v>0.49752386671074328</v>
      </c>
    </row>
    <row r="1024" spans="5:6" x14ac:dyDescent="0.25">
      <c r="E1024" s="4">
        <f t="shared" ca="1" si="30"/>
        <v>0.5345462802100559</v>
      </c>
      <c r="F1024" s="4">
        <f t="shared" ca="1" si="31"/>
        <v>0.56793080766074544</v>
      </c>
    </row>
    <row r="1025" spans="5:6" x14ac:dyDescent="0.25">
      <c r="E1025" s="4">
        <f t="shared" ca="1" si="30"/>
        <v>0.1448040249296989</v>
      </c>
      <c r="F1025" s="4">
        <f t="shared" ca="1" si="31"/>
        <v>0.43151610697117843</v>
      </c>
    </row>
    <row r="1026" spans="5:6" x14ac:dyDescent="0.25">
      <c r="E1026" s="4">
        <f t="shared" ca="1" si="30"/>
        <v>0.91658111637203621</v>
      </c>
      <c r="F1026" s="4">
        <f t="shared" ca="1" si="31"/>
        <v>0.71328096160743892</v>
      </c>
    </row>
    <row r="1027" spans="5:6" x14ac:dyDescent="0.25">
      <c r="E1027" s="4">
        <f t="shared" ca="1" si="30"/>
        <v>0.95728458500452729</v>
      </c>
      <c r="F1027" s="4">
        <f t="shared" ca="1" si="31"/>
        <v>0.74727864039557534</v>
      </c>
    </row>
    <row r="1028" spans="5:6" x14ac:dyDescent="0.25">
      <c r="E1028" s="4">
        <f t="shared" ref="E1028:E1091" ca="1" si="32">RAND()</f>
        <v>0.16819098336903859</v>
      </c>
      <c r="F1028" s="4">
        <f t="shared" ref="F1028:F1091" ca="1" si="33">_xlfn.BETA.INV(E1028,$C$3,$C$4)</f>
        <v>0.44303063569535522</v>
      </c>
    </row>
    <row r="1029" spans="5:6" x14ac:dyDescent="0.25">
      <c r="E1029" s="4">
        <f t="shared" ca="1" si="32"/>
        <v>0.53778238282251045</v>
      </c>
      <c r="F1029" s="4">
        <f t="shared" ca="1" si="33"/>
        <v>0.56889395744192306</v>
      </c>
    </row>
    <row r="1030" spans="5:6" x14ac:dyDescent="0.25">
      <c r="E1030" s="4">
        <f t="shared" ca="1" si="32"/>
        <v>0.8515625904085955</v>
      </c>
      <c r="F1030" s="4">
        <f t="shared" ca="1" si="33"/>
        <v>0.67721283361925488</v>
      </c>
    </row>
    <row r="1031" spans="5:6" x14ac:dyDescent="0.25">
      <c r="E1031" s="4">
        <f t="shared" ca="1" si="32"/>
        <v>0.75425796004922374</v>
      </c>
      <c r="F1031" s="4">
        <f t="shared" ca="1" si="33"/>
        <v>0.63772470442811513</v>
      </c>
    </row>
    <row r="1032" spans="5:6" x14ac:dyDescent="0.25">
      <c r="E1032" s="4">
        <f t="shared" ca="1" si="32"/>
        <v>0.39774207681399654</v>
      </c>
      <c r="F1032" s="4">
        <f t="shared" ca="1" si="33"/>
        <v>0.52677454848140937</v>
      </c>
    </row>
    <row r="1033" spans="5:6" x14ac:dyDescent="0.25">
      <c r="E1033" s="4">
        <f t="shared" ca="1" si="32"/>
        <v>0.86192765788634462</v>
      </c>
      <c r="F1033" s="4">
        <f t="shared" ca="1" si="33"/>
        <v>0.68218967665168861</v>
      </c>
    </row>
    <row r="1034" spans="5:6" x14ac:dyDescent="0.25">
      <c r="E1034" s="4">
        <f t="shared" ca="1" si="32"/>
        <v>0.91220965456140213</v>
      </c>
      <c r="F1034" s="4">
        <f t="shared" ca="1" si="33"/>
        <v>0.71037816598337944</v>
      </c>
    </row>
    <row r="1035" spans="5:6" x14ac:dyDescent="0.25">
      <c r="E1035" s="4">
        <f t="shared" ca="1" si="32"/>
        <v>0.3933570236942594</v>
      </c>
      <c r="F1035" s="4">
        <f t="shared" ca="1" si="33"/>
        <v>0.52541408793851485</v>
      </c>
    </row>
    <row r="1036" spans="5:6" x14ac:dyDescent="0.25">
      <c r="E1036" s="4">
        <f t="shared" ca="1" si="32"/>
        <v>0.2381697168436242</v>
      </c>
      <c r="F1036" s="4">
        <f t="shared" ca="1" si="33"/>
        <v>0.47262120149269721</v>
      </c>
    </row>
    <row r="1037" spans="5:6" x14ac:dyDescent="0.25">
      <c r="E1037" s="4">
        <f t="shared" ca="1" si="32"/>
        <v>0.25885713412372036</v>
      </c>
      <c r="F1037" s="4">
        <f t="shared" ca="1" si="33"/>
        <v>0.48041665298848962</v>
      </c>
    </row>
    <row r="1038" spans="5:6" x14ac:dyDescent="0.25">
      <c r="E1038" s="4">
        <f t="shared" ca="1" si="32"/>
        <v>0.84737206877169202</v>
      </c>
      <c r="F1038" s="4">
        <f t="shared" ca="1" si="33"/>
        <v>0.67525890190497995</v>
      </c>
    </row>
    <row r="1039" spans="5:6" x14ac:dyDescent="0.25">
      <c r="E1039" s="4">
        <f t="shared" ca="1" si="32"/>
        <v>0.5737737412077748</v>
      </c>
      <c r="F1039" s="4">
        <f t="shared" ca="1" si="33"/>
        <v>0.57964560188558578</v>
      </c>
    </row>
    <row r="1040" spans="5:6" x14ac:dyDescent="0.25">
      <c r="E1040" s="4">
        <f t="shared" ca="1" si="32"/>
        <v>7.0901166313229624E-2</v>
      </c>
      <c r="F1040" s="4">
        <f t="shared" ca="1" si="33"/>
        <v>0.3839172443532422</v>
      </c>
    </row>
    <row r="1041" spans="5:6" x14ac:dyDescent="0.25">
      <c r="E1041" s="4">
        <f t="shared" ca="1" si="32"/>
        <v>0.1567308473379917</v>
      </c>
      <c r="F1041" s="4">
        <f t="shared" ca="1" si="33"/>
        <v>0.43752290439038666</v>
      </c>
    </row>
    <row r="1042" spans="5:6" x14ac:dyDescent="0.25">
      <c r="E1042" s="4">
        <f t="shared" ca="1" si="32"/>
        <v>0.54531219409003528</v>
      </c>
      <c r="F1042" s="4">
        <f t="shared" ca="1" si="33"/>
        <v>0.57113662786158614</v>
      </c>
    </row>
    <row r="1043" spans="5:6" x14ac:dyDescent="0.25">
      <c r="E1043" s="4">
        <f t="shared" ca="1" si="32"/>
        <v>7.2960819122307341E-2</v>
      </c>
      <c r="F1043" s="4">
        <f t="shared" ca="1" si="33"/>
        <v>0.3856344086335457</v>
      </c>
    </row>
    <row r="1044" spans="5:6" x14ac:dyDescent="0.25">
      <c r="E1044" s="4">
        <f t="shared" ca="1" si="32"/>
        <v>0.41724584698520673</v>
      </c>
      <c r="F1044" s="4">
        <f t="shared" ca="1" si="33"/>
        <v>0.5327768595565251</v>
      </c>
    </row>
    <row r="1045" spans="5:6" x14ac:dyDescent="0.25">
      <c r="E1045" s="4">
        <f t="shared" ca="1" si="32"/>
        <v>0.95701014573694243</v>
      </c>
      <c r="F1045" s="4">
        <f t="shared" ca="1" si="33"/>
        <v>0.74698437809161167</v>
      </c>
    </row>
    <row r="1046" spans="5:6" x14ac:dyDescent="0.25">
      <c r="E1046" s="4">
        <f t="shared" ca="1" si="32"/>
        <v>0.48534449971214411</v>
      </c>
      <c r="F1046" s="4">
        <f t="shared" ca="1" si="33"/>
        <v>0.55329359086862628</v>
      </c>
    </row>
    <row r="1047" spans="5:6" x14ac:dyDescent="0.25">
      <c r="E1047" s="4">
        <f t="shared" ca="1" si="32"/>
        <v>0.19696572806951806</v>
      </c>
      <c r="F1047" s="4">
        <f t="shared" ca="1" si="33"/>
        <v>0.45592447032166622</v>
      </c>
    </row>
    <row r="1048" spans="5:6" x14ac:dyDescent="0.25">
      <c r="E1048" s="4">
        <f t="shared" ca="1" si="32"/>
        <v>0.37795095220190933</v>
      </c>
      <c r="F1048" s="4">
        <f t="shared" ca="1" si="33"/>
        <v>0.52059804371562857</v>
      </c>
    </row>
    <row r="1049" spans="5:6" x14ac:dyDescent="0.25">
      <c r="E1049" s="4">
        <f t="shared" ca="1" si="32"/>
        <v>0.59400785805873813</v>
      </c>
      <c r="F1049" s="4">
        <f t="shared" ca="1" si="33"/>
        <v>0.58574245432514505</v>
      </c>
    </row>
    <row r="1050" spans="5:6" x14ac:dyDescent="0.25">
      <c r="E1050" s="4">
        <f t="shared" ca="1" si="32"/>
        <v>0.2289725587653445</v>
      </c>
      <c r="F1050" s="4">
        <f t="shared" ca="1" si="33"/>
        <v>0.46904156693255161</v>
      </c>
    </row>
    <row r="1051" spans="5:6" x14ac:dyDescent="0.25">
      <c r="E1051" s="4">
        <f t="shared" ca="1" si="32"/>
        <v>0.69930820931486548</v>
      </c>
      <c r="F1051" s="4">
        <f t="shared" ca="1" si="33"/>
        <v>0.61882171649747963</v>
      </c>
    </row>
    <row r="1052" spans="5:6" x14ac:dyDescent="0.25">
      <c r="E1052" s="4">
        <f t="shared" ca="1" si="32"/>
        <v>0.36254250390664389</v>
      </c>
      <c r="F1052" s="4">
        <f t="shared" ca="1" si="33"/>
        <v>0.51571809348084707</v>
      </c>
    </row>
    <row r="1053" spans="5:6" x14ac:dyDescent="0.25">
      <c r="E1053" s="4">
        <f t="shared" ca="1" si="32"/>
        <v>0.42442831568267847</v>
      </c>
      <c r="F1053" s="4">
        <f t="shared" ca="1" si="33"/>
        <v>0.53496932391111029</v>
      </c>
    </row>
    <row r="1054" spans="5:6" x14ac:dyDescent="0.25">
      <c r="E1054" s="4">
        <f t="shared" ca="1" si="32"/>
        <v>0.76303300650182282</v>
      </c>
      <c r="F1054" s="4">
        <f t="shared" ca="1" si="33"/>
        <v>0.64090932152068403</v>
      </c>
    </row>
    <row r="1055" spans="5:6" x14ac:dyDescent="0.25">
      <c r="E1055" s="4">
        <f t="shared" ca="1" si="32"/>
        <v>0.97851800597596883</v>
      </c>
      <c r="F1055" s="4">
        <f t="shared" ca="1" si="33"/>
        <v>0.77609059222110865</v>
      </c>
    </row>
    <row r="1056" spans="5:6" x14ac:dyDescent="0.25">
      <c r="E1056" s="4">
        <f t="shared" ca="1" si="32"/>
        <v>0.85035625468830467</v>
      </c>
      <c r="F1056" s="4">
        <f t="shared" ca="1" si="33"/>
        <v>0.67664708576350363</v>
      </c>
    </row>
    <row r="1057" spans="5:6" x14ac:dyDescent="0.25">
      <c r="E1057" s="4">
        <f t="shared" ca="1" si="32"/>
        <v>0.55141653725471151</v>
      </c>
      <c r="F1057" s="4">
        <f t="shared" ca="1" si="33"/>
        <v>0.57295678923887672</v>
      </c>
    </row>
    <row r="1058" spans="5:6" x14ac:dyDescent="0.25">
      <c r="E1058" s="4">
        <f t="shared" ca="1" si="32"/>
        <v>0.81747198666313126</v>
      </c>
      <c r="F1058" s="4">
        <f t="shared" ca="1" si="33"/>
        <v>0.66213009170158599</v>
      </c>
    </row>
    <row r="1059" spans="5:6" x14ac:dyDescent="0.25">
      <c r="E1059" s="4">
        <f t="shared" ca="1" si="32"/>
        <v>5.7956600195613994E-2</v>
      </c>
      <c r="F1059" s="4">
        <f t="shared" ca="1" si="33"/>
        <v>0.37220236306496179</v>
      </c>
    </row>
    <row r="1060" spans="5:6" x14ac:dyDescent="0.25">
      <c r="E1060" s="4">
        <f t="shared" ca="1" si="32"/>
        <v>0.64210277402513516</v>
      </c>
      <c r="F1060" s="4">
        <f t="shared" ca="1" si="33"/>
        <v>0.60049705841682144</v>
      </c>
    </row>
    <row r="1061" spans="5:6" x14ac:dyDescent="0.25">
      <c r="E1061" s="4">
        <f t="shared" ca="1" si="32"/>
        <v>0.1752588008092264</v>
      </c>
      <c r="F1061" s="4">
        <f t="shared" ca="1" si="33"/>
        <v>0.44631315737210586</v>
      </c>
    </row>
    <row r="1062" spans="5:6" x14ac:dyDescent="0.25">
      <c r="E1062" s="4">
        <f t="shared" ca="1" si="32"/>
        <v>0.78816129980963945</v>
      </c>
      <c r="F1062" s="4">
        <f t="shared" ca="1" si="33"/>
        <v>0.6503567599849005</v>
      </c>
    </row>
    <row r="1063" spans="5:6" x14ac:dyDescent="0.25">
      <c r="E1063" s="4">
        <f t="shared" ca="1" si="32"/>
        <v>2.9835592289724988E-2</v>
      </c>
      <c r="F1063" s="4">
        <f t="shared" ca="1" si="33"/>
        <v>0.33759286026591007</v>
      </c>
    </row>
    <row r="1064" spans="5:6" x14ac:dyDescent="0.25">
      <c r="E1064" s="4">
        <f t="shared" ca="1" si="32"/>
        <v>0.46888189214291909</v>
      </c>
      <c r="F1064" s="4">
        <f t="shared" ca="1" si="33"/>
        <v>0.54837754088524648</v>
      </c>
    </row>
    <row r="1065" spans="5:6" x14ac:dyDescent="0.25">
      <c r="E1065" s="4">
        <f t="shared" ca="1" si="32"/>
        <v>0.46681763262161413</v>
      </c>
      <c r="F1065" s="4">
        <f t="shared" ca="1" si="33"/>
        <v>0.54775971248446931</v>
      </c>
    </row>
    <row r="1066" spans="5:6" x14ac:dyDescent="0.25">
      <c r="E1066" s="4">
        <f t="shared" ca="1" si="32"/>
        <v>0.6840913798946584</v>
      </c>
      <c r="F1066" s="4">
        <f t="shared" ca="1" si="33"/>
        <v>0.61383917056655257</v>
      </c>
    </row>
    <row r="1067" spans="5:6" x14ac:dyDescent="0.25">
      <c r="E1067" s="4">
        <f t="shared" ca="1" si="32"/>
        <v>0.39320712201266528</v>
      </c>
      <c r="F1067" s="4">
        <f t="shared" ca="1" si="33"/>
        <v>0.52536750398702647</v>
      </c>
    </row>
    <row r="1068" spans="5:6" x14ac:dyDescent="0.25">
      <c r="E1068" s="4">
        <f t="shared" ca="1" si="32"/>
        <v>0.3014342293701413</v>
      </c>
      <c r="F1068" s="4">
        <f t="shared" ca="1" si="33"/>
        <v>0.49554681722203059</v>
      </c>
    </row>
    <row r="1069" spans="5:6" x14ac:dyDescent="0.25">
      <c r="E1069" s="4">
        <f t="shared" ca="1" si="32"/>
        <v>0.69790837387466564</v>
      </c>
      <c r="F1069" s="4">
        <f t="shared" ca="1" si="33"/>
        <v>0.61835951356905494</v>
      </c>
    </row>
    <row r="1070" spans="5:6" x14ac:dyDescent="0.25">
      <c r="E1070" s="4">
        <f t="shared" ca="1" si="32"/>
        <v>9.4459599291862317E-2</v>
      </c>
      <c r="F1070" s="4">
        <f t="shared" ca="1" si="33"/>
        <v>0.4017768697131418</v>
      </c>
    </row>
    <row r="1071" spans="5:6" x14ac:dyDescent="0.25">
      <c r="E1071" s="4">
        <f t="shared" ca="1" si="32"/>
        <v>0.52841467126333774</v>
      </c>
      <c r="F1071" s="4">
        <f t="shared" ca="1" si="33"/>
        <v>0.56610673126796973</v>
      </c>
    </row>
    <row r="1072" spans="5:6" x14ac:dyDescent="0.25">
      <c r="E1072" s="4">
        <f t="shared" ca="1" si="32"/>
        <v>0.22768114802900707</v>
      </c>
      <c r="F1072" s="4">
        <f t="shared" ca="1" si="33"/>
        <v>0.46853278905454321</v>
      </c>
    </row>
    <row r="1073" spans="5:6" x14ac:dyDescent="0.25">
      <c r="E1073" s="4">
        <f t="shared" ca="1" si="32"/>
        <v>0.39595600549736609</v>
      </c>
      <c r="F1073" s="4">
        <f t="shared" ca="1" si="33"/>
        <v>0.52622094199077862</v>
      </c>
    </row>
    <row r="1074" spans="5:6" x14ac:dyDescent="0.25">
      <c r="E1074" s="4">
        <f t="shared" ca="1" si="32"/>
        <v>0.98488846378523009</v>
      </c>
      <c r="F1074" s="4">
        <f t="shared" ca="1" si="33"/>
        <v>0.78901446757315119</v>
      </c>
    </row>
    <row r="1075" spans="5:6" x14ac:dyDescent="0.25">
      <c r="E1075" s="4">
        <f t="shared" ca="1" si="32"/>
        <v>1.2740844693397313E-2</v>
      </c>
      <c r="F1075" s="4">
        <f t="shared" ca="1" si="33"/>
        <v>0.30015240912134278</v>
      </c>
    </row>
    <row r="1076" spans="5:6" x14ac:dyDescent="0.25">
      <c r="E1076" s="4">
        <f t="shared" ca="1" si="32"/>
        <v>0.83466580587437778</v>
      </c>
      <c r="F1076" s="4">
        <f t="shared" ca="1" si="33"/>
        <v>0.66951698011670913</v>
      </c>
    </row>
    <row r="1077" spans="5:6" x14ac:dyDescent="0.25">
      <c r="E1077" s="4">
        <f t="shared" ca="1" si="32"/>
        <v>0.4025818143264448</v>
      </c>
      <c r="F1077" s="4">
        <f t="shared" ca="1" si="33"/>
        <v>0.52827117031134319</v>
      </c>
    </row>
    <row r="1078" spans="5:6" x14ac:dyDescent="0.25">
      <c r="E1078" s="4">
        <f t="shared" ca="1" si="32"/>
        <v>0.7824412431736173</v>
      </c>
      <c r="F1078" s="4">
        <f t="shared" ca="1" si="33"/>
        <v>0.64815961224534491</v>
      </c>
    </row>
    <row r="1079" spans="5:6" x14ac:dyDescent="0.25">
      <c r="E1079" s="4">
        <f t="shared" ca="1" si="32"/>
        <v>0.1139466626661424</v>
      </c>
      <c r="F1079" s="4">
        <f t="shared" ca="1" si="33"/>
        <v>0.41431917807699625</v>
      </c>
    </row>
    <row r="1080" spans="5:6" x14ac:dyDescent="0.25">
      <c r="E1080" s="4">
        <f t="shared" ca="1" si="32"/>
        <v>0.85180681253270718</v>
      </c>
      <c r="F1080" s="4">
        <f t="shared" ca="1" si="33"/>
        <v>0.67732769634404721</v>
      </c>
    </row>
    <row r="1081" spans="5:6" x14ac:dyDescent="0.25">
      <c r="E1081" s="4">
        <f t="shared" ca="1" si="32"/>
        <v>0.88113451145674748</v>
      </c>
      <c r="F1081" s="4">
        <f t="shared" ca="1" si="33"/>
        <v>0.69204428102299809</v>
      </c>
    </row>
    <row r="1082" spans="5:6" x14ac:dyDescent="0.25">
      <c r="E1082" s="4">
        <f t="shared" ca="1" si="32"/>
        <v>0.61426525791647346</v>
      </c>
      <c r="F1082" s="4">
        <f t="shared" ca="1" si="33"/>
        <v>0.59190398381585996</v>
      </c>
    </row>
    <row r="1083" spans="5:6" x14ac:dyDescent="0.25">
      <c r="E1083" s="4">
        <f t="shared" ca="1" si="32"/>
        <v>0.26505233180985788</v>
      </c>
      <c r="F1083" s="4">
        <f t="shared" ca="1" si="33"/>
        <v>0.48268890694536765</v>
      </c>
    </row>
    <row r="1084" spans="5:6" x14ac:dyDescent="0.25">
      <c r="E1084" s="4">
        <f t="shared" ca="1" si="32"/>
        <v>0.3404795507562145</v>
      </c>
      <c r="F1084" s="4">
        <f t="shared" ca="1" si="33"/>
        <v>0.50860194867726438</v>
      </c>
    </row>
    <row r="1085" spans="5:6" x14ac:dyDescent="0.25">
      <c r="E1085" s="4">
        <f t="shared" ca="1" si="32"/>
        <v>0.52177563302629049</v>
      </c>
      <c r="F1085" s="4">
        <f t="shared" ca="1" si="33"/>
        <v>0.56413256989307192</v>
      </c>
    </row>
    <row r="1086" spans="5:6" x14ac:dyDescent="0.25">
      <c r="E1086" s="4">
        <f t="shared" ca="1" si="32"/>
        <v>0.79682802397451524</v>
      </c>
      <c r="F1086" s="4">
        <f t="shared" ca="1" si="33"/>
        <v>0.65374397823423447</v>
      </c>
    </row>
    <row r="1087" spans="5:6" x14ac:dyDescent="0.25">
      <c r="E1087" s="4">
        <f t="shared" ca="1" si="32"/>
        <v>5.4763925361283938E-2</v>
      </c>
      <c r="F1087" s="4">
        <f t="shared" ca="1" si="33"/>
        <v>0.36902139398764866</v>
      </c>
    </row>
    <row r="1088" spans="5:6" x14ac:dyDescent="0.25">
      <c r="E1088" s="4">
        <f t="shared" ca="1" si="32"/>
        <v>0.12035464937555018</v>
      </c>
      <c r="F1088" s="4">
        <f t="shared" ca="1" si="33"/>
        <v>0.41812270433455717</v>
      </c>
    </row>
    <row r="1089" spans="5:6" x14ac:dyDescent="0.25">
      <c r="E1089" s="4">
        <f t="shared" ca="1" si="32"/>
        <v>0.53541602598473748</v>
      </c>
      <c r="F1089" s="4">
        <f t="shared" ca="1" si="33"/>
        <v>0.56818963231508612</v>
      </c>
    </row>
    <row r="1090" spans="5:6" x14ac:dyDescent="0.25">
      <c r="E1090" s="4">
        <f t="shared" ca="1" si="32"/>
        <v>0.63374424219278702</v>
      </c>
      <c r="F1090" s="4">
        <f t="shared" ca="1" si="33"/>
        <v>0.59789917012077365</v>
      </c>
    </row>
    <row r="1091" spans="5:6" x14ac:dyDescent="0.25">
      <c r="E1091" s="4">
        <f t="shared" ca="1" si="32"/>
        <v>0.29904983671398611</v>
      </c>
      <c r="F1091" s="4">
        <f t="shared" ca="1" si="33"/>
        <v>0.49472691814455588</v>
      </c>
    </row>
    <row r="1092" spans="5:6" x14ac:dyDescent="0.25">
      <c r="E1092" s="4">
        <f t="shared" ref="E1092:E1155" ca="1" si="34">RAND()</f>
        <v>0.4952518753054731</v>
      </c>
      <c r="F1092" s="4">
        <f t="shared" ref="F1092:F1155" ca="1" si="35">_xlfn.BETA.INV(E1092,$C$3,$C$4)</f>
        <v>0.55624470734570508</v>
      </c>
    </row>
    <row r="1093" spans="5:6" x14ac:dyDescent="0.25">
      <c r="E1093" s="4">
        <f t="shared" ca="1" si="34"/>
        <v>0.38071227267254015</v>
      </c>
      <c r="F1093" s="4">
        <f t="shared" ca="1" si="35"/>
        <v>0.52146564014072438</v>
      </c>
    </row>
    <row r="1094" spans="5:6" x14ac:dyDescent="0.25">
      <c r="E1094" s="4">
        <f t="shared" ca="1" si="34"/>
        <v>0.17800230813065065</v>
      </c>
      <c r="F1094" s="4">
        <f t="shared" ca="1" si="35"/>
        <v>0.44756567729835561</v>
      </c>
    </row>
    <row r="1095" spans="5:6" x14ac:dyDescent="0.25">
      <c r="E1095" s="4">
        <f t="shared" ca="1" si="34"/>
        <v>0.82075038555657964</v>
      </c>
      <c r="F1095" s="4">
        <f t="shared" ca="1" si="35"/>
        <v>0.66350790919359937</v>
      </c>
    </row>
    <row r="1096" spans="5:6" x14ac:dyDescent="0.25">
      <c r="E1096" s="4">
        <f t="shared" ca="1" si="34"/>
        <v>0.23439007089253616</v>
      </c>
      <c r="F1096" s="4">
        <f t="shared" ca="1" si="35"/>
        <v>0.47115922917198461</v>
      </c>
    </row>
    <row r="1097" spans="5:6" x14ac:dyDescent="0.25">
      <c r="E1097" s="4">
        <f t="shared" ca="1" si="34"/>
        <v>0.56872973491406742</v>
      </c>
      <c r="F1097" s="4">
        <f t="shared" ca="1" si="35"/>
        <v>0.5781328430430146</v>
      </c>
    </row>
    <row r="1098" spans="5:6" x14ac:dyDescent="0.25">
      <c r="E1098" s="4">
        <f t="shared" ca="1" si="34"/>
        <v>0.9449702948536961</v>
      </c>
      <c r="F1098" s="4">
        <f t="shared" ca="1" si="35"/>
        <v>0.73521694064558418</v>
      </c>
    </row>
    <row r="1099" spans="5:6" x14ac:dyDescent="0.25">
      <c r="E1099" s="4">
        <f t="shared" ca="1" si="34"/>
        <v>0.64178767807999004</v>
      </c>
      <c r="F1099" s="4">
        <f t="shared" ca="1" si="35"/>
        <v>0.60039882120504584</v>
      </c>
    </row>
    <row r="1100" spans="5:6" x14ac:dyDescent="0.25">
      <c r="E1100" s="4">
        <f t="shared" ca="1" si="34"/>
        <v>0.29472211130327342</v>
      </c>
      <c r="F1100" s="4">
        <f t="shared" ca="1" si="35"/>
        <v>0.4932312672585496</v>
      </c>
    </row>
    <row r="1101" spans="5:6" x14ac:dyDescent="0.25">
      <c r="E1101" s="4">
        <f t="shared" ca="1" si="34"/>
        <v>0.39778737331105407</v>
      </c>
      <c r="F1101" s="4">
        <f t="shared" ca="1" si="35"/>
        <v>0.52678857929888279</v>
      </c>
    </row>
    <row r="1102" spans="5:6" x14ac:dyDescent="0.25">
      <c r="E1102" s="4">
        <f t="shared" ca="1" si="34"/>
        <v>0.95373433959637421</v>
      </c>
      <c r="F1102" s="4">
        <f t="shared" ca="1" si="35"/>
        <v>0.74357174272504212</v>
      </c>
    </row>
    <row r="1103" spans="5:6" x14ac:dyDescent="0.25">
      <c r="E1103" s="4">
        <f t="shared" ca="1" si="34"/>
        <v>2.8964820943256697E-2</v>
      </c>
      <c r="F1103" s="4">
        <f t="shared" ca="1" si="35"/>
        <v>0.33617189158480204</v>
      </c>
    </row>
    <row r="1104" spans="5:6" x14ac:dyDescent="0.25">
      <c r="E1104" s="4">
        <f t="shared" ca="1" si="34"/>
        <v>0.62125882493165685</v>
      </c>
      <c r="F1104" s="4">
        <f t="shared" ca="1" si="35"/>
        <v>0.59404763816950823</v>
      </c>
    </row>
    <row r="1105" spans="5:6" x14ac:dyDescent="0.25">
      <c r="E1105" s="4">
        <f t="shared" ca="1" si="34"/>
        <v>9.0264122934680557E-2</v>
      </c>
      <c r="F1105" s="4">
        <f t="shared" ca="1" si="35"/>
        <v>0.39884708954647496</v>
      </c>
    </row>
    <row r="1106" spans="5:6" x14ac:dyDescent="0.25">
      <c r="E1106" s="4">
        <f t="shared" ca="1" si="34"/>
        <v>0.3579042072211478</v>
      </c>
      <c r="F1106" s="4">
        <f t="shared" ca="1" si="35"/>
        <v>0.51423537307191647</v>
      </c>
    </row>
    <row r="1107" spans="5:6" x14ac:dyDescent="0.25">
      <c r="E1107" s="4">
        <f t="shared" ca="1" si="34"/>
        <v>0.66054572107879572</v>
      </c>
      <c r="F1107" s="4">
        <f t="shared" ca="1" si="35"/>
        <v>0.6062922773019036</v>
      </c>
    </row>
    <row r="1108" spans="5:6" x14ac:dyDescent="0.25">
      <c r="E1108" s="4">
        <f t="shared" ca="1" si="34"/>
        <v>0.11549380603680781</v>
      </c>
      <c r="F1108" s="4">
        <f t="shared" ca="1" si="35"/>
        <v>0.41525037319532393</v>
      </c>
    </row>
    <row r="1109" spans="5:6" x14ac:dyDescent="0.25">
      <c r="E1109" s="4">
        <f t="shared" ca="1" si="34"/>
        <v>0.65300474160010868</v>
      </c>
      <c r="F1109" s="4">
        <f t="shared" ca="1" si="35"/>
        <v>0.60391156360889031</v>
      </c>
    </row>
    <row r="1110" spans="5:6" x14ac:dyDescent="0.25">
      <c r="E1110" s="4">
        <f t="shared" ca="1" si="34"/>
        <v>0.24783335539420392</v>
      </c>
      <c r="F1110" s="4">
        <f t="shared" ca="1" si="35"/>
        <v>0.47630444246378989</v>
      </c>
    </row>
    <row r="1111" spans="5:6" x14ac:dyDescent="0.25">
      <c r="E1111" s="4">
        <f t="shared" ca="1" si="34"/>
        <v>0.17471046613705388</v>
      </c>
      <c r="F1111" s="4">
        <f t="shared" ca="1" si="35"/>
        <v>0.44606140381143572</v>
      </c>
    </row>
    <row r="1112" spans="5:6" x14ac:dyDescent="0.25">
      <c r="E1112" s="4">
        <f t="shared" ca="1" si="34"/>
        <v>0.18697524074866401</v>
      </c>
      <c r="F1112" s="4">
        <f t="shared" ca="1" si="35"/>
        <v>0.45158320592674073</v>
      </c>
    </row>
    <row r="1113" spans="5:6" x14ac:dyDescent="0.25">
      <c r="E1113" s="4">
        <f t="shared" ca="1" si="34"/>
        <v>0.60975087431301678</v>
      </c>
      <c r="F1113" s="4">
        <f t="shared" ca="1" si="35"/>
        <v>0.59052502387539696</v>
      </c>
    </row>
    <row r="1114" spans="5:6" x14ac:dyDescent="0.25">
      <c r="E1114" s="4">
        <f t="shared" ca="1" si="34"/>
        <v>0.92919645342752377</v>
      </c>
      <c r="F1114" s="4">
        <f t="shared" ca="1" si="35"/>
        <v>0.7222740315466627</v>
      </c>
    </row>
    <row r="1115" spans="5:6" x14ac:dyDescent="0.25">
      <c r="E1115" s="4">
        <f t="shared" ca="1" si="34"/>
        <v>0.66363263944798923</v>
      </c>
      <c r="F1115" s="4">
        <f t="shared" ca="1" si="35"/>
        <v>0.60727159418546428</v>
      </c>
    </row>
    <row r="1116" spans="5:6" x14ac:dyDescent="0.25">
      <c r="E1116" s="4">
        <f t="shared" ca="1" si="34"/>
        <v>0.73449194258226524</v>
      </c>
      <c r="F1116" s="4">
        <f t="shared" ca="1" si="35"/>
        <v>0.63073576121666186</v>
      </c>
    </row>
    <row r="1117" spans="5:6" x14ac:dyDescent="0.25">
      <c r="E1117" s="4">
        <f t="shared" ca="1" si="34"/>
        <v>0.73926653334793779</v>
      </c>
      <c r="F1117" s="4">
        <f t="shared" ca="1" si="35"/>
        <v>0.63240217687472489</v>
      </c>
    </row>
    <row r="1118" spans="5:6" x14ac:dyDescent="0.25">
      <c r="E1118" s="4">
        <f t="shared" ca="1" si="34"/>
        <v>0.49838680121120016</v>
      </c>
      <c r="F1118" s="4">
        <f t="shared" ca="1" si="35"/>
        <v>0.55717769610788681</v>
      </c>
    </row>
    <row r="1119" spans="5:6" x14ac:dyDescent="0.25">
      <c r="E1119" s="4">
        <f t="shared" ca="1" si="34"/>
        <v>0.61197059919086372</v>
      </c>
      <c r="F1119" s="4">
        <f t="shared" ca="1" si="35"/>
        <v>0.59120260757481302</v>
      </c>
    </row>
    <row r="1120" spans="5:6" x14ac:dyDescent="0.25">
      <c r="E1120" s="4">
        <f t="shared" ca="1" si="34"/>
        <v>0.25857844991591961</v>
      </c>
      <c r="F1120" s="4">
        <f t="shared" ca="1" si="35"/>
        <v>0.48031380260319267</v>
      </c>
    </row>
    <row r="1121" spans="5:6" x14ac:dyDescent="0.25">
      <c r="E1121" s="4">
        <f t="shared" ca="1" si="34"/>
        <v>0.8482147353578996</v>
      </c>
      <c r="F1121" s="4">
        <f t="shared" ca="1" si="35"/>
        <v>0.67564927994234325</v>
      </c>
    </row>
    <row r="1122" spans="5:6" x14ac:dyDescent="0.25">
      <c r="E1122" s="4">
        <f t="shared" ca="1" si="34"/>
        <v>0.80302425406748346</v>
      </c>
      <c r="F1122" s="4">
        <f t="shared" ca="1" si="35"/>
        <v>0.65621165460748387</v>
      </c>
    </row>
    <row r="1123" spans="5:6" x14ac:dyDescent="0.25">
      <c r="E1123" s="4">
        <f t="shared" ca="1" si="34"/>
        <v>1.5007095282518201E-2</v>
      </c>
      <c r="F1123" s="4">
        <f t="shared" ca="1" si="35"/>
        <v>0.30685588917351192</v>
      </c>
    </row>
    <row r="1124" spans="5:6" x14ac:dyDescent="0.25">
      <c r="E1124" s="4">
        <f t="shared" ca="1" si="34"/>
        <v>0.68429645890618251</v>
      </c>
      <c r="F1124" s="4">
        <f t="shared" ca="1" si="35"/>
        <v>0.61390573273517768</v>
      </c>
    </row>
    <row r="1125" spans="5:6" x14ac:dyDescent="0.25">
      <c r="E1125" s="4">
        <f t="shared" ca="1" si="34"/>
        <v>0.51718261791526665</v>
      </c>
      <c r="F1125" s="4">
        <f t="shared" ca="1" si="35"/>
        <v>0.5627670792690469</v>
      </c>
    </row>
    <row r="1126" spans="5:6" x14ac:dyDescent="0.25">
      <c r="E1126" s="4">
        <f t="shared" ca="1" si="34"/>
        <v>0.57131517414404676</v>
      </c>
      <c r="F1126" s="4">
        <f t="shared" ca="1" si="35"/>
        <v>0.57890794008317759</v>
      </c>
    </row>
    <row r="1127" spans="5:6" x14ac:dyDescent="0.25">
      <c r="E1127" s="4">
        <f t="shared" ca="1" si="34"/>
        <v>8.6425581846111266E-3</v>
      </c>
      <c r="F1127" s="4">
        <f t="shared" ca="1" si="35"/>
        <v>0.28508096349079015</v>
      </c>
    </row>
    <row r="1128" spans="5:6" x14ac:dyDescent="0.25">
      <c r="E1128" s="4">
        <f t="shared" ca="1" si="34"/>
        <v>0.46801215011056141</v>
      </c>
      <c r="F1128" s="4">
        <f t="shared" ca="1" si="35"/>
        <v>0.54811727230925222</v>
      </c>
    </row>
    <row r="1129" spans="5:6" x14ac:dyDescent="0.25">
      <c r="E1129" s="4">
        <f t="shared" ca="1" si="34"/>
        <v>0.72405556718828989</v>
      </c>
      <c r="F1129" s="4">
        <f t="shared" ca="1" si="35"/>
        <v>0.62713753414204643</v>
      </c>
    </row>
    <row r="1130" spans="5:6" x14ac:dyDescent="0.25">
      <c r="E1130" s="4">
        <f t="shared" ca="1" si="34"/>
        <v>0.18343699800387825</v>
      </c>
      <c r="F1130" s="4">
        <f t="shared" ca="1" si="35"/>
        <v>0.45001302242005836</v>
      </c>
    </row>
    <row r="1131" spans="5:6" x14ac:dyDescent="0.25">
      <c r="E1131" s="4">
        <f t="shared" ca="1" si="34"/>
        <v>0.48405845005831638</v>
      </c>
      <c r="F1131" s="4">
        <f t="shared" ca="1" si="35"/>
        <v>0.55291016884412647</v>
      </c>
    </row>
    <row r="1132" spans="5:6" x14ac:dyDescent="0.25">
      <c r="E1132" s="4">
        <f t="shared" ca="1" si="34"/>
        <v>0.51553548242307823</v>
      </c>
      <c r="F1132" s="4">
        <f t="shared" ca="1" si="35"/>
        <v>0.56227740698174244</v>
      </c>
    </row>
    <row r="1133" spans="5:6" x14ac:dyDescent="0.25">
      <c r="E1133" s="4">
        <f t="shared" ca="1" si="34"/>
        <v>0.80768221761805037</v>
      </c>
      <c r="F1133" s="4">
        <f t="shared" ca="1" si="35"/>
        <v>0.65809366263265678</v>
      </c>
    </row>
    <row r="1134" spans="5:6" x14ac:dyDescent="0.25">
      <c r="E1134" s="4">
        <f t="shared" ca="1" si="34"/>
        <v>0.63488752643059432</v>
      </c>
      <c r="F1134" s="4">
        <f t="shared" ca="1" si="35"/>
        <v>0.59825354654890206</v>
      </c>
    </row>
    <row r="1135" spans="5:6" x14ac:dyDescent="0.25">
      <c r="E1135" s="4">
        <f t="shared" ca="1" si="34"/>
        <v>0.87045178536537082</v>
      </c>
      <c r="F1135" s="4">
        <f t="shared" ca="1" si="35"/>
        <v>0.68645272014028114</v>
      </c>
    </row>
    <row r="1136" spans="5:6" x14ac:dyDescent="0.25">
      <c r="E1136" s="4">
        <f t="shared" ca="1" si="34"/>
        <v>0.3311115206777685</v>
      </c>
      <c r="F1136" s="4">
        <f t="shared" ca="1" si="35"/>
        <v>0.50552810521804703</v>
      </c>
    </row>
    <row r="1137" spans="5:6" x14ac:dyDescent="0.25">
      <c r="E1137" s="4">
        <f t="shared" ca="1" si="34"/>
        <v>0.45812844735746916</v>
      </c>
      <c r="F1137" s="4">
        <f t="shared" ca="1" si="35"/>
        <v>0.54515488777907994</v>
      </c>
    </row>
    <row r="1138" spans="5:6" x14ac:dyDescent="0.25">
      <c r="E1138" s="4">
        <f t="shared" ca="1" si="34"/>
        <v>0.74574158643201494</v>
      </c>
      <c r="F1138" s="4">
        <f t="shared" ca="1" si="35"/>
        <v>0.63468371120551215</v>
      </c>
    </row>
    <row r="1139" spans="5:6" x14ac:dyDescent="0.25">
      <c r="E1139" s="4">
        <f t="shared" ca="1" si="34"/>
        <v>0.89870663447515897</v>
      </c>
      <c r="F1139" s="4">
        <f t="shared" ca="1" si="35"/>
        <v>0.70197022522178332</v>
      </c>
    </row>
    <row r="1140" spans="5:6" x14ac:dyDescent="0.25">
      <c r="E1140" s="4">
        <f t="shared" ca="1" si="34"/>
        <v>0.29075907119227595</v>
      </c>
      <c r="F1140" s="4">
        <f t="shared" ca="1" si="35"/>
        <v>0.49185290069615945</v>
      </c>
    </row>
    <row r="1141" spans="5:6" x14ac:dyDescent="0.25">
      <c r="E1141" s="4">
        <f t="shared" ca="1" si="34"/>
        <v>0.93559088903565091</v>
      </c>
      <c r="F1141" s="4">
        <f t="shared" ca="1" si="35"/>
        <v>0.7272536176680745</v>
      </c>
    </row>
    <row r="1142" spans="5:6" x14ac:dyDescent="0.25">
      <c r="E1142" s="4">
        <f t="shared" ca="1" si="34"/>
        <v>0.74218515244709649</v>
      </c>
      <c r="F1142" s="4">
        <f t="shared" ca="1" si="35"/>
        <v>0.63342742280637809</v>
      </c>
    </row>
    <row r="1143" spans="5:6" x14ac:dyDescent="0.25">
      <c r="E1143" s="4">
        <f t="shared" ca="1" si="34"/>
        <v>0.622700518206733</v>
      </c>
      <c r="F1143" s="4">
        <f t="shared" ca="1" si="35"/>
        <v>0.59449071933915754</v>
      </c>
    </row>
    <row r="1144" spans="5:6" x14ac:dyDescent="0.25">
      <c r="E1144" s="4">
        <f t="shared" ca="1" si="34"/>
        <v>0.38960668508169027</v>
      </c>
      <c r="F1144" s="4">
        <f t="shared" ca="1" si="35"/>
        <v>0.52424704885085627</v>
      </c>
    </row>
    <row r="1145" spans="5:6" x14ac:dyDescent="0.25">
      <c r="E1145" s="4">
        <f t="shared" ca="1" si="34"/>
        <v>0.3672076542011885</v>
      </c>
      <c r="F1145" s="4">
        <f t="shared" ca="1" si="35"/>
        <v>0.51720278170904777</v>
      </c>
    </row>
    <row r="1146" spans="5:6" x14ac:dyDescent="0.25">
      <c r="E1146" s="4">
        <f t="shared" ca="1" si="34"/>
        <v>0.86361100694957882</v>
      </c>
      <c r="F1146" s="4">
        <f t="shared" ca="1" si="35"/>
        <v>0.68301870712859736</v>
      </c>
    </row>
    <row r="1147" spans="5:6" x14ac:dyDescent="0.25">
      <c r="E1147" s="4">
        <f t="shared" ca="1" si="34"/>
        <v>0.54418758136391077</v>
      </c>
      <c r="F1147" s="4">
        <f t="shared" ca="1" si="35"/>
        <v>0.57080151220620501</v>
      </c>
    </row>
    <row r="1148" spans="5:6" x14ac:dyDescent="0.25">
      <c r="E1148" s="4">
        <f t="shared" ca="1" si="34"/>
        <v>0.69345909426185637</v>
      </c>
      <c r="F1148" s="4">
        <f t="shared" ca="1" si="35"/>
        <v>0.61689574970862004</v>
      </c>
    </row>
    <row r="1149" spans="5:6" x14ac:dyDescent="0.25">
      <c r="E1149" s="4">
        <f t="shared" ca="1" si="34"/>
        <v>0.89097453394081572</v>
      </c>
      <c r="F1149" s="4">
        <f t="shared" ca="1" si="35"/>
        <v>0.69747828863985684</v>
      </c>
    </row>
    <row r="1150" spans="5:6" x14ac:dyDescent="0.25">
      <c r="E1150" s="4">
        <f t="shared" ca="1" si="34"/>
        <v>5.0883387092105381E-2</v>
      </c>
      <c r="F1150" s="4">
        <f t="shared" ca="1" si="35"/>
        <v>0.36496435434183827</v>
      </c>
    </row>
    <row r="1151" spans="5:6" x14ac:dyDescent="0.25">
      <c r="E1151" s="4">
        <f t="shared" ca="1" si="34"/>
        <v>0.3280129648265363</v>
      </c>
      <c r="F1151" s="4">
        <f t="shared" ca="1" si="35"/>
        <v>0.5045038669585622</v>
      </c>
    </row>
    <row r="1152" spans="5:6" x14ac:dyDescent="0.25">
      <c r="E1152" s="4">
        <f t="shared" ca="1" si="34"/>
        <v>0.22477988585856856</v>
      </c>
      <c r="F1152" s="4">
        <f t="shared" ca="1" si="35"/>
        <v>0.46738403163308045</v>
      </c>
    </row>
    <row r="1153" spans="5:6" x14ac:dyDescent="0.25">
      <c r="E1153" s="4">
        <f t="shared" ca="1" si="34"/>
        <v>0.21745772668201335</v>
      </c>
      <c r="F1153" s="4">
        <f t="shared" ca="1" si="35"/>
        <v>0.46444819014809108</v>
      </c>
    </row>
    <row r="1154" spans="5:6" x14ac:dyDescent="0.25">
      <c r="E1154" s="4">
        <f t="shared" ca="1" si="34"/>
        <v>3.8812322837085134E-2</v>
      </c>
      <c r="F1154" s="4">
        <f t="shared" ca="1" si="35"/>
        <v>0.35064376972321543</v>
      </c>
    </row>
    <row r="1155" spans="5:6" x14ac:dyDescent="0.25">
      <c r="E1155" s="4">
        <f t="shared" ca="1" si="34"/>
        <v>0.67027631848284908</v>
      </c>
      <c r="F1155" s="4">
        <f t="shared" ca="1" si="35"/>
        <v>0.60938919388171242</v>
      </c>
    </row>
    <row r="1156" spans="5:6" x14ac:dyDescent="0.25">
      <c r="E1156" s="4">
        <f t="shared" ref="E1156:E1219" ca="1" si="36">RAND()</f>
        <v>0.5899376159944949</v>
      </c>
      <c r="F1156" s="4">
        <f t="shared" ref="F1156:F1219" ca="1" si="37">_xlfn.BETA.INV(E1156,$C$3,$C$4)</f>
        <v>0.5845119313095205</v>
      </c>
    </row>
    <row r="1157" spans="5:6" x14ac:dyDescent="0.25">
      <c r="E1157" s="4">
        <f t="shared" ca="1" si="36"/>
        <v>0.40322631379266038</v>
      </c>
      <c r="F1157" s="4">
        <f t="shared" ca="1" si="37"/>
        <v>0.52847009731372174</v>
      </c>
    </row>
    <row r="1158" spans="5:6" x14ac:dyDescent="0.25">
      <c r="E1158" s="4">
        <f t="shared" ca="1" si="36"/>
        <v>0.97955046197035189</v>
      </c>
      <c r="F1158" s="4">
        <f t="shared" ca="1" si="37"/>
        <v>0.77796690675857727</v>
      </c>
    </row>
    <row r="1159" spans="5:6" x14ac:dyDescent="0.25">
      <c r="E1159" s="4">
        <f t="shared" ca="1" si="36"/>
        <v>0.26515505304899223</v>
      </c>
      <c r="F1159" s="4">
        <f t="shared" ca="1" si="37"/>
        <v>0.48272635897143618</v>
      </c>
    </row>
    <row r="1160" spans="5:6" x14ac:dyDescent="0.25">
      <c r="E1160" s="4">
        <f t="shared" ca="1" si="36"/>
        <v>0.94051857810209405</v>
      </c>
      <c r="F1160" s="4">
        <f t="shared" ca="1" si="37"/>
        <v>0.73132855750937675</v>
      </c>
    </row>
    <row r="1161" spans="5:6" x14ac:dyDescent="0.25">
      <c r="E1161" s="4">
        <f t="shared" ca="1" si="36"/>
        <v>0.21303041619084973</v>
      </c>
      <c r="F1161" s="4">
        <f t="shared" ca="1" si="37"/>
        <v>0.46264641753376756</v>
      </c>
    </row>
    <row r="1162" spans="5:6" x14ac:dyDescent="0.25">
      <c r="E1162" s="4">
        <f t="shared" ca="1" si="36"/>
        <v>0.29578839797322509</v>
      </c>
      <c r="F1162" s="4">
        <f t="shared" ca="1" si="37"/>
        <v>0.49360068678926805</v>
      </c>
    </row>
    <row r="1163" spans="5:6" x14ac:dyDescent="0.25">
      <c r="E1163" s="4">
        <f t="shared" ca="1" si="36"/>
        <v>0.38695948829655791</v>
      </c>
      <c r="F1163" s="4">
        <f t="shared" ca="1" si="37"/>
        <v>0.52342127715816145</v>
      </c>
    </row>
    <row r="1164" spans="5:6" x14ac:dyDescent="0.25">
      <c r="E1164" s="4">
        <f t="shared" ca="1" si="36"/>
        <v>0.56580534350051648</v>
      </c>
      <c r="F1164" s="4">
        <f t="shared" ca="1" si="37"/>
        <v>0.57725687077792553</v>
      </c>
    </row>
    <row r="1165" spans="5:6" x14ac:dyDescent="0.25">
      <c r="E1165" s="4">
        <f t="shared" ca="1" si="36"/>
        <v>0.39024383640150684</v>
      </c>
      <c r="F1165" s="4">
        <f t="shared" ca="1" si="37"/>
        <v>0.52444555211659605</v>
      </c>
    </row>
    <row r="1166" spans="5:6" x14ac:dyDescent="0.25">
      <c r="E1166" s="4">
        <f t="shared" ca="1" si="36"/>
        <v>0.46000849244775499</v>
      </c>
      <c r="F1166" s="4">
        <f t="shared" ca="1" si="37"/>
        <v>0.54571908865031693</v>
      </c>
    </row>
    <row r="1167" spans="5:6" x14ac:dyDescent="0.25">
      <c r="E1167" s="4">
        <f t="shared" ca="1" si="36"/>
        <v>0.25654272279659129</v>
      </c>
      <c r="F1167" s="4">
        <f t="shared" ca="1" si="37"/>
        <v>0.47956080341439111</v>
      </c>
    </row>
    <row r="1168" spans="5:6" x14ac:dyDescent="0.25">
      <c r="E1168" s="4">
        <f t="shared" ca="1" si="36"/>
        <v>0.40338708864567041</v>
      </c>
      <c r="F1168" s="4">
        <f t="shared" ca="1" si="37"/>
        <v>0.52851970753990485</v>
      </c>
    </row>
    <row r="1169" spans="5:6" x14ac:dyDescent="0.25">
      <c r="E1169" s="4">
        <f t="shared" ca="1" si="36"/>
        <v>0.12577449551436481</v>
      </c>
      <c r="F1169" s="4">
        <f t="shared" ca="1" si="37"/>
        <v>0.42123567660350092</v>
      </c>
    </row>
    <row r="1170" spans="5:6" x14ac:dyDescent="0.25">
      <c r="E1170" s="4">
        <f t="shared" ca="1" si="36"/>
        <v>0.69953485387990888</v>
      </c>
      <c r="F1170" s="4">
        <f t="shared" ca="1" si="37"/>
        <v>0.6188966274932306</v>
      </c>
    </row>
    <row r="1171" spans="5:6" x14ac:dyDescent="0.25">
      <c r="E1171" s="4">
        <f t="shared" ca="1" si="36"/>
        <v>0.38557889972179749</v>
      </c>
      <c r="F1171" s="4">
        <f t="shared" ca="1" si="37"/>
        <v>0.52298993685458395</v>
      </c>
    </row>
    <row r="1172" spans="5:6" x14ac:dyDescent="0.25">
      <c r="E1172" s="4">
        <f t="shared" ca="1" si="36"/>
        <v>0.2433158509128136</v>
      </c>
      <c r="F1172" s="4">
        <f t="shared" ca="1" si="37"/>
        <v>0.4745921510480372</v>
      </c>
    </row>
    <row r="1173" spans="5:6" x14ac:dyDescent="0.25">
      <c r="E1173" s="4">
        <f t="shared" ca="1" si="36"/>
        <v>2.5212967006075337E-2</v>
      </c>
      <c r="F1173" s="4">
        <f t="shared" ca="1" si="37"/>
        <v>0.32964012423307559</v>
      </c>
    </row>
    <row r="1174" spans="5:6" x14ac:dyDescent="0.25">
      <c r="E1174" s="4">
        <f t="shared" ca="1" si="36"/>
        <v>0.14419710036358346</v>
      </c>
      <c r="F1174" s="4">
        <f t="shared" ca="1" si="37"/>
        <v>0.43120217012730705</v>
      </c>
    </row>
    <row r="1175" spans="5:6" x14ac:dyDescent="0.25">
      <c r="E1175" s="4">
        <f t="shared" ca="1" si="36"/>
        <v>0.55790278034225005</v>
      </c>
      <c r="F1175" s="4">
        <f t="shared" ca="1" si="37"/>
        <v>0.57489331853164649</v>
      </c>
    </row>
    <row r="1176" spans="5:6" x14ac:dyDescent="0.25">
      <c r="E1176" s="4">
        <f t="shared" ca="1" si="36"/>
        <v>0.54200453199243404</v>
      </c>
      <c r="F1176" s="4">
        <f t="shared" ca="1" si="37"/>
        <v>0.57015117180196229</v>
      </c>
    </row>
    <row r="1177" spans="5:6" x14ac:dyDescent="0.25">
      <c r="E1177" s="4">
        <f t="shared" ca="1" si="36"/>
        <v>0.52992070597251151</v>
      </c>
      <c r="F1177" s="4">
        <f t="shared" ca="1" si="37"/>
        <v>0.56655466995876635</v>
      </c>
    </row>
    <row r="1178" spans="5:6" x14ac:dyDescent="0.25">
      <c r="E1178" s="4">
        <f t="shared" ca="1" si="36"/>
        <v>0.11689750246891895</v>
      </c>
      <c r="F1178" s="4">
        <f t="shared" ca="1" si="37"/>
        <v>0.41608801039907328</v>
      </c>
    </row>
    <row r="1179" spans="5:6" x14ac:dyDescent="0.25">
      <c r="E1179" s="4">
        <f t="shared" ca="1" si="36"/>
        <v>0.48920547044699236</v>
      </c>
      <c r="F1179" s="4">
        <f t="shared" ca="1" si="37"/>
        <v>0.5544441866848584</v>
      </c>
    </row>
    <row r="1180" spans="5:6" x14ac:dyDescent="0.25">
      <c r="E1180" s="4">
        <f t="shared" ca="1" si="36"/>
        <v>0.62157432863871276</v>
      </c>
      <c r="F1180" s="4">
        <f t="shared" ca="1" si="37"/>
        <v>0.59414456782128311</v>
      </c>
    </row>
    <row r="1181" spans="5:6" x14ac:dyDescent="0.25">
      <c r="E1181" s="4">
        <f t="shared" ca="1" si="36"/>
        <v>0.17342345184752828</v>
      </c>
      <c r="F1181" s="4">
        <f t="shared" ca="1" si="37"/>
        <v>0.44546861892310569</v>
      </c>
    </row>
    <row r="1182" spans="5:6" x14ac:dyDescent="0.25">
      <c r="E1182" s="4">
        <f t="shared" ca="1" si="36"/>
        <v>0.13570684971712976</v>
      </c>
      <c r="F1182" s="4">
        <f t="shared" ca="1" si="37"/>
        <v>0.42671858756335579</v>
      </c>
    </row>
    <row r="1183" spans="5:6" x14ac:dyDescent="0.25">
      <c r="E1183" s="4">
        <f t="shared" ca="1" si="36"/>
        <v>0.67864805345425572</v>
      </c>
      <c r="F1183" s="4">
        <f t="shared" ca="1" si="37"/>
        <v>0.61207796331573494</v>
      </c>
    </row>
    <row r="1184" spans="5:6" x14ac:dyDescent="0.25">
      <c r="E1184" s="4">
        <f t="shared" ca="1" si="36"/>
        <v>0.39216788128482638</v>
      </c>
      <c r="F1184" s="4">
        <f t="shared" ca="1" si="37"/>
        <v>0.52504440343086456</v>
      </c>
    </row>
    <row r="1185" spans="5:6" x14ac:dyDescent="0.25">
      <c r="E1185" s="4">
        <f t="shared" ca="1" si="36"/>
        <v>0.48691767379915518</v>
      </c>
      <c r="F1185" s="4">
        <f t="shared" ca="1" si="37"/>
        <v>0.55376249724505844</v>
      </c>
    </row>
    <row r="1186" spans="5:6" x14ac:dyDescent="0.25">
      <c r="E1186" s="4">
        <f t="shared" ca="1" si="36"/>
        <v>0.5209653328610051</v>
      </c>
      <c r="F1186" s="4">
        <f t="shared" ca="1" si="37"/>
        <v>0.56389166023850557</v>
      </c>
    </row>
    <row r="1187" spans="5:6" x14ac:dyDescent="0.25">
      <c r="E1187" s="4">
        <f t="shared" ca="1" si="36"/>
        <v>0.2484372138949037</v>
      </c>
      <c r="F1187" s="4">
        <f t="shared" ca="1" si="37"/>
        <v>0.47653209537988089</v>
      </c>
    </row>
    <row r="1188" spans="5:6" x14ac:dyDescent="0.25">
      <c r="E1188" s="4">
        <f t="shared" ca="1" si="36"/>
        <v>0.83569671568070814</v>
      </c>
      <c r="F1188" s="4">
        <f t="shared" ca="1" si="37"/>
        <v>0.66997324291581917</v>
      </c>
    </row>
    <row r="1189" spans="5:6" x14ac:dyDescent="0.25">
      <c r="E1189" s="4">
        <f t="shared" ca="1" si="36"/>
        <v>0.79905410480288086</v>
      </c>
      <c r="F1189" s="4">
        <f t="shared" ca="1" si="37"/>
        <v>0.65462594939126051</v>
      </c>
    </row>
    <row r="1190" spans="5:6" x14ac:dyDescent="0.25">
      <c r="E1190" s="4">
        <f t="shared" ca="1" si="36"/>
        <v>0.4744631430377656</v>
      </c>
      <c r="F1190" s="4">
        <f t="shared" ca="1" si="37"/>
        <v>0.55004629844491071</v>
      </c>
    </row>
    <row r="1191" spans="5:6" x14ac:dyDescent="0.25">
      <c r="E1191" s="4">
        <f t="shared" ca="1" si="36"/>
        <v>0.50405420846083548</v>
      </c>
      <c r="F1191" s="4">
        <f t="shared" ca="1" si="37"/>
        <v>0.55886365317035647</v>
      </c>
    </row>
    <row r="1192" spans="5:6" x14ac:dyDescent="0.25">
      <c r="E1192" s="4">
        <f t="shared" ca="1" si="36"/>
        <v>0.35926777917420305</v>
      </c>
      <c r="F1192" s="4">
        <f t="shared" ca="1" si="37"/>
        <v>0.51467196142525129</v>
      </c>
    </row>
    <row r="1193" spans="5:6" x14ac:dyDescent="0.25">
      <c r="E1193" s="4">
        <f t="shared" ca="1" si="36"/>
        <v>0.58712915583573932</v>
      </c>
      <c r="F1193" s="4">
        <f t="shared" ca="1" si="37"/>
        <v>0.58366415850375164</v>
      </c>
    </row>
    <row r="1194" spans="5:6" x14ac:dyDescent="0.25">
      <c r="E1194" s="4">
        <f t="shared" ca="1" si="36"/>
        <v>0.68066385929658091</v>
      </c>
      <c r="F1194" s="4">
        <f t="shared" ca="1" si="37"/>
        <v>0.61272895620610202</v>
      </c>
    </row>
    <row r="1195" spans="5:6" x14ac:dyDescent="0.25">
      <c r="E1195" s="4">
        <f t="shared" ca="1" si="36"/>
        <v>0.97557621524402394</v>
      </c>
      <c r="F1195" s="4">
        <f t="shared" ca="1" si="37"/>
        <v>0.77109272927589434</v>
      </c>
    </row>
    <row r="1196" spans="5:6" x14ac:dyDescent="0.25">
      <c r="E1196" s="4">
        <f t="shared" ca="1" si="36"/>
        <v>0.56493902045980415</v>
      </c>
      <c r="F1196" s="4">
        <f t="shared" ca="1" si="37"/>
        <v>0.57699751683876221</v>
      </c>
    </row>
    <row r="1197" spans="5:6" x14ac:dyDescent="0.25">
      <c r="E1197" s="4">
        <f t="shared" ca="1" si="36"/>
        <v>0.19903376370851944</v>
      </c>
      <c r="F1197" s="4">
        <f t="shared" ca="1" si="37"/>
        <v>0.45680697775045609</v>
      </c>
    </row>
    <row r="1198" spans="5:6" x14ac:dyDescent="0.25">
      <c r="E1198" s="4">
        <f t="shared" ca="1" si="36"/>
        <v>0.92394175404930645</v>
      </c>
      <c r="F1198" s="4">
        <f t="shared" ca="1" si="37"/>
        <v>0.71840670310717758</v>
      </c>
    </row>
    <row r="1199" spans="5:6" x14ac:dyDescent="0.25">
      <c r="E1199" s="4">
        <f t="shared" ca="1" si="36"/>
        <v>7.8268996591341899E-2</v>
      </c>
      <c r="F1199" s="4">
        <f t="shared" ca="1" si="37"/>
        <v>0.38990494272114373</v>
      </c>
    </row>
    <row r="1200" spans="5:6" x14ac:dyDescent="0.25">
      <c r="E1200" s="4">
        <f t="shared" ca="1" si="36"/>
        <v>0.15474231360518154</v>
      </c>
      <c r="F1200" s="4">
        <f t="shared" ca="1" si="37"/>
        <v>0.43654194404148389</v>
      </c>
    </row>
    <row r="1201" spans="5:6" x14ac:dyDescent="0.25">
      <c r="E1201" s="4">
        <f t="shared" ca="1" si="36"/>
        <v>0.30591468986506543</v>
      </c>
      <c r="F1201" s="4">
        <f t="shared" ca="1" si="37"/>
        <v>0.49707974995083043</v>
      </c>
    </row>
    <row r="1202" spans="5:6" x14ac:dyDescent="0.25">
      <c r="E1202" s="4">
        <f t="shared" ca="1" si="36"/>
        <v>0.84401369452696184</v>
      </c>
      <c r="F1202" s="4">
        <f t="shared" ca="1" si="37"/>
        <v>0.67371537271916471</v>
      </c>
    </row>
    <row r="1203" spans="5:6" x14ac:dyDescent="0.25">
      <c r="E1203" s="4">
        <f t="shared" ca="1" si="36"/>
        <v>0.98088604853610506</v>
      </c>
      <c r="F1203" s="4">
        <f t="shared" ca="1" si="37"/>
        <v>0.78050344949504535</v>
      </c>
    </row>
    <row r="1204" spans="5:6" x14ac:dyDescent="0.25">
      <c r="E1204" s="4">
        <f t="shared" ca="1" si="36"/>
        <v>0.18938158934106164</v>
      </c>
      <c r="F1204" s="4">
        <f t="shared" ca="1" si="37"/>
        <v>0.45264106224999517</v>
      </c>
    </row>
    <row r="1205" spans="5:6" x14ac:dyDescent="0.25">
      <c r="E1205" s="4">
        <f t="shared" ca="1" si="36"/>
        <v>0.28928321462234285</v>
      </c>
      <c r="F1205" s="4">
        <f t="shared" ca="1" si="37"/>
        <v>0.49133739517501102</v>
      </c>
    </row>
    <row r="1206" spans="5:6" x14ac:dyDescent="0.25">
      <c r="E1206" s="4">
        <f t="shared" ca="1" si="36"/>
        <v>0.74433497260172832</v>
      </c>
      <c r="F1206" s="4">
        <f t="shared" ca="1" si="37"/>
        <v>0.63418590159156363</v>
      </c>
    </row>
    <row r="1207" spans="5:6" x14ac:dyDescent="0.25">
      <c r="E1207" s="4">
        <f t="shared" ca="1" si="36"/>
        <v>0.73379405090218541</v>
      </c>
      <c r="F1207" s="4">
        <f t="shared" ca="1" si="37"/>
        <v>0.6304932796688445</v>
      </c>
    </row>
    <row r="1208" spans="5:6" x14ac:dyDescent="0.25">
      <c r="E1208" s="4">
        <f t="shared" ca="1" si="36"/>
        <v>0.60237857931646932</v>
      </c>
      <c r="F1208" s="4">
        <f t="shared" ca="1" si="37"/>
        <v>0.58828056332648004</v>
      </c>
    </row>
    <row r="1209" spans="5:6" x14ac:dyDescent="0.25">
      <c r="E1209" s="4">
        <f t="shared" ca="1" si="36"/>
        <v>5.9206153239268478E-2</v>
      </c>
      <c r="F1209" s="4">
        <f t="shared" ca="1" si="37"/>
        <v>0.37341215606910938</v>
      </c>
    </row>
    <row r="1210" spans="5:6" x14ac:dyDescent="0.25">
      <c r="E1210" s="4">
        <f t="shared" ca="1" si="36"/>
        <v>0.75385809233279688</v>
      </c>
      <c r="F1210" s="4">
        <f t="shared" ca="1" si="37"/>
        <v>0.63758085486033234</v>
      </c>
    </row>
    <row r="1211" spans="5:6" x14ac:dyDescent="0.25">
      <c r="E1211" s="4">
        <f t="shared" ca="1" si="36"/>
        <v>0.90962291810649776</v>
      </c>
      <c r="F1211" s="4">
        <f t="shared" ca="1" si="37"/>
        <v>0.70870519734905946</v>
      </c>
    </row>
    <row r="1212" spans="5:6" x14ac:dyDescent="0.25">
      <c r="E1212" s="4">
        <f t="shared" ca="1" si="36"/>
        <v>0.86259377100944079</v>
      </c>
      <c r="F1212" s="4">
        <f t="shared" ca="1" si="37"/>
        <v>0.68251700160416151</v>
      </c>
    </row>
    <row r="1213" spans="5:6" x14ac:dyDescent="0.25">
      <c r="E1213" s="4">
        <f t="shared" ca="1" si="36"/>
        <v>0.67477123073459622</v>
      </c>
      <c r="F1213" s="4">
        <f t="shared" ca="1" si="37"/>
        <v>0.61082991505895523</v>
      </c>
    </row>
    <row r="1214" spans="5:6" x14ac:dyDescent="0.25">
      <c r="E1214" s="4">
        <f t="shared" ca="1" si="36"/>
        <v>0.85139487047877616</v>
      </c>
      <c r="F1214" s="4">
        <f t="shared" ca="1" si="37"/>
        <v>0.67713401558123032</v>
      </c>
    </row>
    <row r="1215" spans="5:6" x14ac:dyDescent="0.25">
      <c r="E1215" s="4">
        <f t="shared" ca="1" si="36"/>
        <v>0.35114645216308382</v>
      </c>
      <c r="F1215" s="4">
        <f t="shared" ca="1" si="37"/>
        <v>0.51206283146991405</v>
      </c>
    </row>
    <row r="1216" spans="5:6" x14ac:dyDescent="0.25">
      <c r="E1216" s="4">
        <f t="shared" ca="1" si="36"/>
        <v>0.32632823361669239</v>
      </c>
      <c r="F1216" s="4">
        <f t="shared" ca="1" si="37"/>
        <v>0.50394533906611538</v>
      </c>
    </row>
    <row r="1217" spans="5:6" x14ac:dyDescent="0.25">
      <c r="E1217" s="4">
        <f t="shared" ca="1" si="36"/>
        <v>0.84351129495526034</v>
      </c>
      <c r="F1217" s="4">
        <f t="shared" ca="1" si="37"/>
        <v>0.67348612384882545</v>
      </c>
    </row>
    <row r="1218" spans="5:6" x14ac:dyDescent="0.25">
      <c r="E1218" s="4">
        <f t="shared" ca="1" si="36"/>
        <v>0.97145305360422241</v>
      </c>
      <c r="F1218" s="4">
        <f t="shared" ca="1" si="37"/>
        <v>0.7647961659732565</v>
      </c>
    </row>
    <row r="1219" spans="5:6" x14ac:dyDescent="0.25">
      <c r="E1219" s="4">
        <f t="shared" ca="1" si="36"/>
        <v>0.3443675645340345</v>
      </c>
      <c r="F1219" s="4">
        <f t="shared" ca="1" si="37"/>
        <v>0.50986806924423445</v>
      </c>
    </row>
    <row r="1220" spans="5:6" x14ac:dyDescent="0.25">
      <c r="E1220" s="4">
        <f t="shared" ref="E1220:E1283" ca="1" si="38">RAND()</f>
        <v>0.68205175815615482</v>
      </c>
      <c r="F1220" s="4">
        <f t="shared" ref="F1220:F1283" ca="1" si="39">_xlfn.BETA.INV(E1220,$C$3,$C$4)</f>
        <v>0.61317800474216877</v>
      </c>
    </row>
    <row r="1221" spans="5:6" x14ac:dyDescent="0.25">
      <c r="E1221" s="4">
        <f t="shared" ca="1" si="38"/>
        <v>0.48132457012398655</v>
      </c>
      <c r="F1221" s="4">
        <f t="shared" ca="1" si="39"/>
        <v>0.55209478378899968</v>
      </c>
    </row>
    <row r="1222" spans="5:6" x14ac:dyDescent="0.25">
      <c r="E1222" s="4">
        <f t="shared" ca="1" si="38"/>
        <v>0.53853244608877793</v>
      </c>
      <c r="F1222" s="4">
        <f t="shared" ca="1" si="39"/>
        <v>0.56911724923109674</v>
      </c>
    </row>
    <row r="1223" spans="5:6" x14ac:dyDescent="0.25">
      <c r="E1223" s="4">
        <f t="shared" ca="1" si="38"/>
        <v>0.41090009034958996</v>
      </c>
      <c r="F1223" s="4">
        <f t="shared" ca="1" si="39"/>
        <v>0.53083215406692719</v>
      </c>
    </row>
    <row r="1224" spans="5:6" x14ac:dyDescent="0.25">
      <c r="E1224" s="4">
        <f t="shared" ca="1" si="38"/>
        <v>0.19109848060801415</v>
      </c>
      <c r="F1224" s="4">
        <f t="shared" ca="1" si="39"/>
        <v>0.45339099738415373</v>
      </c>
    </row>
    <row r="1225" spans="5:6" x14ac:dyDescent="0.25">
      <c r="E1225" s="4">
        <f t="shared" ca="1" si="38"/>
        <v>0.96475180328532228</v>
      </c>
      <c r="F1225" s="4">
        <f t="shared" ca="1" si="39"/>
        <v>0.75586833094048522</v>
      </c>
    </row>
    <row r="1226" spans="5:6" x14ac:dyDescent="0.25">
      <c r="E1226" s="4">
        <f t="shared" ca="1" si="38"/>
        <v>0.43673656023062113</v>
      </c>
      <c r="F1226" s="4">
        <f t="shared" ca="1" si="39"/>
        <v>0.53870713003739479</v>
      </c>
    </row>
    <row r="1227" spans="5:6" x14ac:dyDescent="0.25">
      <c r="E1227" s="4">
        <f t="shared" ca="1" si="38"/>
        <v>0.66914938627290477</v>
      </c>
      <c r="F1227" s="4">
        <f t="shared" ca="1" si="39"/>
        <v>0.60902901813652766</v>
      </c>
    </row>
    <row r="1228" spans="5:6" x14ac:dyDescent="0.25">
      <c r="E1228" s="4">
        <f t="shared" ca="1" si="38"/>
        <v>0.48135951286072998</v>
      </c>
      <c r="F1228" s="4">
        <f t="shared" ca="1" si="39"/>
        <v>0.55210520827883836</v>
      </c>
    </row>
    <row r="1229" spans="5:6" x14ac:dyDescent="0.25">
      <c r="E1229" s="4">
        <f t="shared" ca="1" si="38"/>
        <v>0.59647164730291413</v>
      </c>
      <c r="F1229" s="4">
        <f t="shared" ca="1" si="39"/>
        <v>0.58648843267971629</v>
      </c>
    </row>
    <row r="1230" spans="5:6" x14ac:dyDescent="0.25">
      <c r="E1230" s="4">
        <f t="shared" ca="1" si="38"/>
        <v>0.8641917523335364</v>
      </c>
      <c r="F1230" s="4">
        <f t="shared" ca="1" si="39"/>
        <v>0.68330614125125788</v>
      </c>
    </row>
    <row r="1231" spans="5:6" x14ac:dyDescent="0.25">
      <c r="E1231" s="4">
        <f t="shared" ca="1" si="38"/>
        <v>0.42611744226360571</v>
      </c>
      <c r="F1231" s="4">
        <f t="shared" ca="1" si="39"/>
        <v>0.53548367488272675</v>
      </c>
    </row>
    <row r="1232" spans="5:6" x14ac:dyDescent="0.25">
      <c r="E1232" s="4">
        <f t="shared" ca="1" si="38"/>
        <v>0.96435679048515577</v>
      </c>
      <c r="F1232" s="4">
        <f t="shared" ca="1" si="39"/>
        <v>0.75538238951240821</v>
      </c>
    </row>
    <row r="1233" spans="5:6" x14ac:dyDescent="0.25">
      <c r="E1233" s="4">
        <f t="shared" ca="1" si="38"/>
        <v>0.43470082082760753</v>
      </c>
      <c r="F1233" s="4">
        <f t="shared" ca="1" si="39"/>
        <v>0.53809047482747518</v>
      </c>
    </row>
    <row r="1234" spans="5:6" x14ac:dyDescent="0.25">
      <c r="E1234" s="4">
        <f t="shared" ca="1" si="38"/>
        <v>0.48572317330638337</v>
      </c>
      <c r="F1234" s="4">
        <f t="shared" ca="1" si="39"/>
        <v>0.55340647151457378</v>
      </c>
    </row>
    <row r="1235" spans="5:6" x14ac:dyDescent="0.25">
      <c r="E1235" s="4">
        <f t="shared" ca="1" si="38"/>
        <v>7.1203004963313776E-2</v>
      </c>
      <c r="F1235" s="4">
        <f t="shared" ca="1" si="39"/>
        <v>0.38417112066483983</v>
      </c>
    </row>
    <row r="1236" spans="5:6" x14ac:dyDescent="0.25">
      <c r="E1236" s="4">
        <f t="shared" ca="1" si="38"/>
        <v>0.76769353848430422</v>
      </c>
      <c r="F1236" s="4">
        <f t="shared" ca="1" si="39"/>
        <v>0.6426233016216607</v>
      </c>
    </row>
    <row r="1237" spans="5:6" x14ac:dyDescent="0.25">
      <c r="E1237" s="4">
        <f t="shared" ca="1" si="38"/>
        <v>0.18356636939530735</v>
      </c>
      <c r="F1237" s="4">
        <f t="shared" ca="1" si="39"/>
        <v>0.45007074949903181</v>
      </c>
    </row>
    <row r="1238" spans="5:6" x14ac:dyDescent="0.25">
      <c r="E1238" s="4">
        <f t="shared" ca="1" si="38"/>
        <v>0.54848042143885156</v>
      </c>
      <c r="F1238" s="4">
        <f t="shared" ca="1" si="39"/>
        <v>0.57208105512421126</v>
      </c>
    </row>
    <row r="1239" spans="5:6" x14ac:dyDescent="0.25">
      <c r="E1239" s="4">
        <f t="shared" ca="1" si="38"/>
        <v>0.49076233329996122</v>
      </c>
      <c r="F1239" s="4">
        <f t="shared" ca="1" si="39"/>
        <v>0.55490794163908097</v>
      </c>
    </row>
    <row r="1240" spans="5:6" x14ac:dyDescent="0.25">
      <c r="E1240" s="4">
        <f t="shared" ca="1" si="38"/>
        <v>0.76048687235635537</v>
      </c>
      <c r="F1240" s="4">
        <f t="shared" ca="1" si="39"/>
        <v>0.63997968747803613</v>
      </c>
    </row>
    <row r="1241" spans="5:6" x14ac:dyDescent="0.25">
      <c r="E1241" s="4">
        <f t="shared" ca="1" si="38"/>
        <v>0.35997888512403942</v>
      </c>
      <c r="F1241" s="4">
        <f t="shared" ca="1" si="39"/>
        <v>0.51489941146894025</v>
      </c>
    </row>
    <row r="1242" spans="5:6" x14ac:dyDescent="0.25">
      <c r="E1242" s="4">
        <f t="shared" ca="1" si="38"/>
        <v>0.72471711905841285</v>
      </c>
      <c r="F1242" s="4">
        <f t="shared" ca="1" si="39"/>
        <v>0.62736389471546516</v>
      </c>
    </row>
    <row r="1243" spans="5:6" x14ac:dyDescent="0.25">
      <c r="E1243" s="4">
        <f t="shared" ca="1" si="38"/>
        <v>0.39780422045595532</v>
      </c>
      <c r="F1243" s="4">
        <f t="shared" ca="1" si="39"/>
        <v>0.52679379767150258</v>
      </c>
    </row>
    <row r="1244" spans="5:6" x14ac:dyDescent="0.25">
      <c r="E1244" s="4">
        <f t="shared" ca="1" si="38"/>
        <v>6.1683487275152271E-2</v>
      </c>
      <c r="F1244" s="4">
        <f t="shared" ca="1" si="39"/>
        <v>0.37575624649808537</v>
      </c>
    </row>
    <row r="1245" spans="5:6" x14ac:dyDescent="0.25">
      <c r="E1245" s="4">
        <f t="shared" ca="1" si="38"/>
        <v>0.80122903482513919</v>
      </c>
      <c r="F1245" s="4">
        <f t="shared" ca="1" si="39"/>
        <v>0.65549258017054557</v>
      </c>
    </row>
    <row r="1246" spans="5:6" x14ac:dyDescent="0.25">
      <c r="E1246" s="4">
        <f t="shared" ca="1" si="38"/>
        <v>0.39251270451054954</v>
      </c>
      <c r="F1246" s="4">
        <f t="shared" ca="1" si="39"/>
        <v>0.52515163688320277</v>
      </c>
    </row>
    <row r="1247" spans="5:6" x14ac:dyDescent="0.25">
      <c r="E1247" s="4">
        <f t="shared" ca="1" si="38"/>
        <v>0.95150230316567852</v>
      </c>
      <c r="F1247" s="4">
        <f t="shared" ca="1" si="39"/>
        <v>0.74134416359219324</v>
      </c>
    </row>
    <row r="1248" spans="5:6" x14ac:dyDescent="0.25">
      <c r="E1248" s="4">
        <f t="shared" ca="1" si="38"/>
        <v>0.74803799640068791</v>
      </c>
      <c r="F1248" s="4">
        <f t="shared" ca="1" si="39"/>
        <v>0.63549909166931917</v>
      </c>
    </row>
    <row r="1249" spans="5:6" x14ac:dyDescent="0.25">
      <c r="E1249" s="4">
        <f t="shared" ca="1" si="38"/>
        <v>0.56189827694101635</v>
      </c>
      <c r="F1249" s="4">
        <f t="shared" ca="1" si="39"/>
        <v>0.576087697597365</v>
      </c>
    </row>
    <row r="1250" spans="5:6" x14ac:dyDescent="0.25">
      <c r="E1250" s="4">
        <f t="shared" ca="1" si="38"/>
        <v>0.6693488064568951</v>
      </c>
      <c r="F1250" s="4">
        <f t="shared" ca="1" si="39"/>
        <v>0.60909272465788356</v>
      </c>
    </row>
    <row r="1251" spans="5:6" x14ac:dyDescent="0.25">
      <c r="E1251" s="4">
        <f t="shared" ca="1" si="38"/>
        <v>0.46339615884590479</v>
      </c>
      <c r="F1251" s="4">
        <f t="shared" ca="1" si="39"/>
        <v>0.546734864417455</v>
      </c>
    </row>
    <row r="1252" spans="5:6" x14ac:dyDescent="0.25">
      <c r="E1252" s="4">
        <f t="shared" ca="1" si="38"/>
        <v>0.10619625413290279</v>
      </c>
      <c r="F1252" s="4">
        <f t="shared" ca="1" si="39"/>
        <v>0.4095210968013524</v>
      </c>
    </row>
    <row r="1253" spans="5:6" x14ac:dyDescent="0.25">
      <c r="E1253" s="4">
        <f t="shared" ca="1" si="38"/>
        <v>6.7184693676425322E-3</v>
      </c>
      <c r="F1253" s="4">
        <f t="shared" ca="1" si="39"/>
        <v>0.27586761753451811</v>
      </c>
    </row>
    <row r="1254" spans="5:6" x14ac:dyDescent="0.25">
      <c r="E1254" s="4">
        <f t="shared" ca="1" si="38"/>
        <v>0.79535207100494865</v>
      </c>
      <c r="F1254" s="4">
        <f t="shared" ca="1" si="39"/>
        <v>0.65316196412122518</v>
      </c>
    </row>
    <row r="1255" spans="5:6" x14ac:dyDescent="0.25">
      <c r="E1255" s="4">
        <f t="shared" ca="1" si="38"/>
        <v>0.58583942135269185</v>
      </c>
      <c r="F1255" s="4">
        <f t="shared" ca="1" si="39"/>
        <v>0.58327517197708711</v>
      </c>
    </row>
    <row r="1256" spans="5:6" x14ac:dyDescent="0.25">
      <c r="E1256" s="4">
        <f t="shared" ca="1" si="38"/>
        <v>0.15899454215984477</v>
      </c>
      <c r="F1256" s="4">
        <f t="shared" ca="1" si="39"/>
        <v>0.43863017278186223</v>
      </c>
    </row>
    <row r="1257" spans="5:6" x14ac:dyDescent="0.25">
      <c r="E1257" s="4">
        <f t="shared" ca="1" si="38"/>
        <v>0.41309126627444814</v>
      </c>
      <c r="F1257" s="4">
        <f t="shared" ca="1" si="39"/>
        <v>0.53150450288666784</v>
      </c>
    </row>
    <row r="1258" spans="5:6" x14ac:dyDescent="0.25">
      <c r="E1258" s="4">
        <f t="shared" ca="1" si="38"/>
        <v>0.5892677549898524</v>
      </c>
      <c r="F1258" s="4">
        <f t="shared" ca="1" si="39"/>
        <v>0.58430963129316693</v>
      </c>
    </row>
    <row r="1259" spans="5:6" x14ac:dyDescent="0.25">
      <c r="E1259" s="4">
        <f t="shared" ca="1" si="38"/>
        <v>0.93581435142313008</v>
      </c>
      <c r="F1259" s="4">
        <f t="shared" ca="1" si="39"/>
        <v>0.72743365525821413</v>
      </c>
    </row>
    <row r="1260" spans="5:6" x14ac:dyDescent="0.25">
      <c r="E1260" s="4">
        <f t="shared" ca="1" si="38"/>
        <v>0.66096574773653516</v>
      </c>
      <c r="F1260" s="4">
        <f t="shared" ca="1" si="39"/>
        <v>0.60642536286950655</v>
      </c>
    </row>
    <row r="1261" spans="5:6" x14ac:dyDescent="0.25">
      <c r="E1261" s="4">
        <f t="shared" ca="1" si="38"/>
        <v>0.49853011863850749</v>
      </c>
      <c r="F1261" s="4">
        <f t="shared" ca="1" si="39"/>
        <v>0.55722034138600696</v>
      </c>
    </row>
    <row r="1262" spans="5:6" x14ac:dyDescent="0.25">
      <c r="E1262" s="4">
        <f t="shared" ca="1" si="38"/>
        <v>0.27409442369118531</v>
      </c>
      <c r="F1262" s="4">
        <f t="shared" ca="1" si="39"/>
        <v>0.48595884521023319</v>
      </c>
    </row>
    <row r="1263" spans="5:6" x14ac:dyDescent="0.25">
      <c r="E1263" s="4">
        <f t="shared" ca="1" si="38"/>
        <v>0.75211420751689195</v>
      </c>
      <c r="F1263" s="4">
        <f t="shared" ca="1" si="39"/>
        <v>0.63695475635941556</v>
      </c>
    </row>
    <row r="1264" spans="5:6" x14ac:dyDescent="0.25">
      <c r="E1264" s="4">
        <f t="shared" ca="1" si="38"/>
        <v>0.62005574158395382</v>
      </c>
      <c r="F1264" s="4">
        <f t="shared" ca="1" si="39"/>
        <v>0.59367820443553021</v>
      </c>
    </row>
    <row r="1265" spans="5:6" x14ac:dyDescent="0.25">
      <c r="E1265" s="4">
        <f t="shared" ca="1" si="38"/>
        <v>0.68900171480818451</v>
      </c>
      <c r="F1265" s="4">
        <f t="shared" ca="1" si="39"/>
        <v>0.61543719081151482</v>
      </c>
    </row>
    <row r="1266" spans="5:6" x14ac:dyDescent="0.25">
      <c r="E1266" s="4">
        <f t="shared" ca="1" si="38"/>
        <v>0.66421038465551152</v>
      </c>
      <c r="F1266" s="4">
        <f t="shared" ca="1" si="39"/>
        <v>0.60745520084065829</v>
      </c>
    </row>
    <row r="1267" spans="5:6" x14ac:dyDescent="0.25">
      <c r="E1267" s="4">
        <f t="shared" ca="1" si="38"/>
        <v>0.62477832845189585</v>
      </c>
      <c r="F1267" s="4">
        <f t="shared" ca="1" si="39"/>
        <v>0.59513003652269481</v>
      </c>
    </row>
    <row r="1268" spans="5:6" x14ac:dyDescent="0.25">
      <c r="E1268" s="4">
        <f t="shared" ca="1" si="38"/>
        <v>0.38925464129131693</v>
      </c>
      <c r="F1268" s="4">
        <f t="shared" ca="1" si="39"/>
        <v>0.52413732883106035</v>
      </c>
    </row>
    <row r="1269" spans="5:6" x14ac:dyDescent="0.25">
      <c r="E1269" s="4">
        <f t="shared" ca="1" si="38"/>
        <v>0.91609930423350516</v>
      </c>
      <c r="F1269" s="4">
        <f t="shared" ca="1" si="39"/>
        <v>0.71295615124116685</v>
      </c>
    </row>
    <row r="1270" spans="5:6" x14ac:dyDescent="0.25">
      <c r="E1270" s="4">
        <f t="shared" ca="1" si="38"/>
        <v>0.20094843276783825</v>
      </c>
      <c r="F1270" s="4">
        <f t="shared" ca="1" si="39"/>
        <v>0.45761933183690534</v>
      </c>
    </row>
    <row r="1271" spans="5:6" x14ac:dyDescent="0.25">
      <c r="E1271" s="4">
        <f t="shared" ca="1" si="38"/>
        <v>0.39745710588752536</v>
      </c>
      <c r="F1271" s="4">
        <f t="shared" ca="1" si="39"/>
        <v>0.52668626694371212</v>
      </c>
    </row>
    <row r="1272" spans="5:6" x14ac:dyDescent="0.25">
      <c r="E1272" s="4">
        <f t="shared" ca="1" si="38"/>
        <v>4.3337100413965213E-2</v>
      </c>
      <c r="F1272" s="4">
        <f t="shared" ca="1" si="39"/>
        <v>0.35636053096240627</v>
      </c>
    </row>
    <row r="1273" spans="5:6" x14ac:dyDescent="0.25">
      <c r="E1273" s="4">
        <f t="shared" ca="1" si="38"/>
        <v>0.63485477143214353</v>
      </c>
      <c r="F1273" s="4">
        <f t="shared" ca="1" si="39"/>
        <v>0.59824338954801126</v>
      </c>
    </row>
    <row r="1274" spans="5:6" x14ac:dyDescent="0.25">
      <c r="E1274" s="4">
        <f t="shared" ca="1" si="38"/>
        <v>6.3422289014889444E-3</v>
      </c>
      <c r="F1274" s="4">
        <f t="shared" ca="1" si="39"/>
        <v>0.27381750333312649</v>
      </c>
    </row>
    <row r="1275" spans="5:6" x14ac:dyDescent="0.25">
      <c r="E1275" s="4">
        <f t="shared" ca="1" si="38"/>
        <v>0.26139825752845558</v>
      </c>
      <c r="F1275" s="4">
        <f t="shared" ca="1" si="39"/>
        <v>0.48135192276500927</v>
      </c>
    </row>
    <row r="1276" spans="5:6" x14ac:dyDescent="0.25">
      <c r="E1276" s="4">
        <f t="shared" ca="1" si="38"/>
        <v>0.82995917485396964</v>
      </c>
      <c r="F1276" s="4">
        <f t="shared" ca="1" si="39"/>
        <v>0.66745401670794169</v>
      </c>
    </row>
    <row r="1277" spans="5:6" x14ac:dyDescent="0.25">
      <c r="E1277" s="4">
        <f t="shared" ca="1" si="38"/>
        <v>0.41732267155130209</v>
      </c>
      <c r="F1277" s="4">
        <f t="shared" ca="1" si="39"/>
        <v>0.53280035787754843</v>
      </c>
    </row>
    <row r="1278" spans="5:6" x14ac:dyDescent="0.25">
      <c r="E1278" s="4">
        <f t="shared" ca="1" si="38"/>
        <v>0.46222387173973978</v>
      </c>
      <c r="F1278" s="4">
        <f t="shared" ca="1" si="39"/>
        <v>0.54638348189921027</v>
      </c>
    </row>
    <row r="1279" spans="5:6" x14ac:dyDescent="0.25">
      <c r="E1279" s="4">
        <f t="shared" ca="1" si="38"/>
        <v>0.62625750948897763</v>
      </c>
      <c r="F1279" s="4">
        <f t="shared" ca="1" si="39"/>
        <v>0.59558570191501181</v>
      </c>
    </row>
    <row r="1280" spans="5:6" x14ac:dyDescent="0.25">
      <c r="E1280" s="4">
        <f t="shared" ca="1" si="38"/>
        <v>0.74786097888563396</v>
      </c>
      <c r="F1280" s="4">
        <f t="shared" ca="1" si="39"/>
        <v>0.63543611964515812</v>
      </c>
    </row>
    <row r="1281" spans="5:6" x14ac:dyDescent="0.25">
      <c r="E1281" s="4">
        <f t="shared" ca="1" si="38"/>
        <v>0.95253326904879254</v>
      </c>
      <c r="F1281" s="4">
        <f t="shared" ca="1" si="39"/>
        <v>0.74236379567160093</v>
      </c>
    </row>
    <row r="1282" spans="5:6" x14ac:dyDescent="0.25">
      <c r="E1282" s="4">
        <f t="shared" ca="1" si="38"/>
        <v>0.91087085853931749</v>
      </c>
      <c r="F1282" s="4">
        <f t="shared" ca="1" si="39"/>
        <v>0.7095083137978262</v>
      </c>
    </row>
    <row r="1283" spans="5:6" x14ac:dyDescent="0.25">
      <c r="E1283" s="4">
        <f t="shared" ca="1" si="38"/>
        <v>0.38177129973735879</v>
      </c>
      <c r="F1283" s="4">
        <f t="shared" ca="1" si="39"/>
        <v>0.52179785544908042</v>
      </c>
    </row>
    <row r="1284" spans="5:6" x14ac:dyDescent="0.25">
      <c r="E1284" s="4">
        <f t="shared" ref="E1284:E1347" ca="1" si="40">RAND()</f>
        <v>0.15686736613625907</v>
      </c>
      <c r="F1284" s="4">
        <f t="shared" ref="F1284:F1347" ca="1" si="41">_xlfn.BETA.INV(E1284,$C$3,$C$4)</f>
        <v>0.4375899635599888</v>
      </c>
    </row>
    <row r="1285" spans="5:6" x14ac:dyDescent="0.25">
      <c r="E1285" s="4">
        <f t="shared" ca="1" si="40"/>
        <v>0.78714786855564189</v>
      </c>
      <c r="F1285" s="4">
        <f t="shared" ca="1" si="41"/>
        <v>0.6499653302732421</v>
      </c>
    </row>
    <row r="1286" spans="5:6" x14ac:dyDescent="0.25">
      <c r="E1286" s="4">
        <f t="shared" ca="1" si="40"/>
        <v>0.44957497543398817</v>
      </c>
      <c r="F1286" s="4">
        <f t="shared" ca="1" si="41"/>
        <v>0.54258331358159106</v>
      </c>
    </row>
    <row r="1287" spans="5:6" x14ac:dyDescent="0.25">
      <c r="E1287" s="4">
        <f t="shared" ca="1" si="40"/>
        <v>0.81760704953088315</v>
      </c>
      <c r="F1287" s="4">
        <f t="shared" ca="1" si="41"/>
        <v>0.66218658695008314</v>
      </c>
    </row>
    <row r="1288" spans="5:6" x14ac:dyDescent="0.25">
      <c r="E1288" s="4">
        <f t="shared" ca="1" si="40"/>
        <v>0.62217586488284204</v>
      </c>
      <c r="F1288" s="4">
        <f t="shared" ca="1" si="41"/>
        <v>0.594329427666761</v>
      </c>
    </row>
    <row r="1289" spans="5:6" x14ac:dyDescent="0.25">
      <c r="E1289" s="4">
        <f t="shared" ca="1" si="40"/>
        <v>0.82503311676894275</v>
      </c>
      <c r="F1289" s="4">
        <f t="shared" ca="1" si="41"/>
        <v>0.6653288072889425</v>
      </c>
    </row>
    <row r="1290" spans="5:6" x14ac:dyDescent="0.25">
      <c r="E1290" s="4">
        <f t="shared" ca="1" si="40"/>
        <v>0.20708478687433096</v>
      </c>
      <c r="F1290" s="4">
        <f t="shared" ca="1" si="41"/>
        <v>0.46019336686035378</v>
      </c>
    </row>
    <row r="1291" spans="5:6" x14ac:dyDescent="0.25">
      <c r="E1291" s="4">
        <f t="shared" ca="1" si="40"/>
        <v>0.31335390302659516</v>
      </c>
      <c r="F1291" s="4">
        <f t="shared" ca="1" si="41"/>
        <v>0.49960355903371367</v>
      </c>
    </row>
    <row r="1292" spans="5:6" x14ac:dyDescent="0.25">
      <c r="E1292" s="4">
        <f t="shared" ca="1" si="40"/>
        <v>0.7652400332955851</v>
      </c>
      <c r="F1292" s="4">
        <f t="shared" ca="1" si="41"/>
        <v>0.64171896922034521</v>
      </c>
    </row>
    <row r="1293" spans="5:6" x14ac:dyDescent="0.25">
      <c r="E1293" s="4">
        <f t="shared" ca="1" si="40"/>
        <v>0.15913900840069672</v>
      </c>
      <c r="F1293" s="4">
        <f t="shared" ca="1" si="41"/>
        <v>0.43870050244431336</v>
      </c>
    </row>
    <row r="1294" spans="5:6" x14ac:dyDescent="0.25">
      <c r="E1294" s="4">
        <f t="shared" ca="1" si="40"/>
        <v>0.58749439083980137</v>
      </c>
      <c r="F1294" s="4">
        <f t="shared" ca="1" si="41"/>
        <v>0.58377435226947205</v>
      </c>
    </row>
    <row r="1295" spans="5:6" x14ac:dyDescent="0.25">
      <c r="E1295" s="4">
        <f t="shared" ca="1" si="40"/>
        <v>0.93406253597764088</v>
      </c>
      <c r="F1295" s="4">
        <f t="shared" ca="1" si="41"/>
        <v>0.72603364695733652</v>
      </c>
    </row>
    <row r="1296" spans="5:6" x14ac:dyDescent="0.25">
      <c r="E1296" s="4">
        <f t="shared" ca="1" si="40"/>
        <v>0.55441488008795781</v>
      </c>
      <c r="F1296" s="4">
        <f t="shared" ca="1" si="41"/>
        <v>0.57385162521747435</v>
      </c>
    </row>
    <row r="1297" spans="5:6" x14ac:dyDescent="0.25">
      <c r="E1297" s="4">
        <f t="shared" ca="1" si="40"/>
        <v>0.15688490593488758</v>
      </c>
      <c r="F1297" s="4">
        <f t="shared" ca="1" si="41"/>
        <v>0.43759857660784385</v>
      </c>
    </row>
    <row r="1298" spans="5:6" x14ac:dyDescent="0.25">
      <c r="E1298" s="4">
        <f t="shared" ca="1" si="40"/>
        <v>0.98392454814841845</v>
      </c>
      <c r="F1298" s="4">
        <f t="shared" ca="1" si="41"/>
        <v>0.7868202660542547</v>
      </c>
    </row>
    <row r="1299" spans="5:6" x14ac:dyDescent="0.25">
      <c r="E1299" s="4">
        <f t="shared" ca="1" si="40"/>
        <v>0.73568956474207259</v>
      </c>
      <c r="F1299" s="4">
        <f t="shared" ca="1" si="41"/>
        <v>0.63115251744575918</v>
      </c>
    </row>
    <row r="1300" spans="5:6" x14ac:dyDescent="0.25">
      <c r="E1300" s="4">
        <f t="shared" ca="1" si="40"/>
        <v>0.40305320293110503</v>
      </c>
      <c r="F1300" s="4">
        <f t="shared" ca="1" si="41"/>
        <v>0.52841667455744035</v>
      </c>
    </row>
    <row r="1301" spans="5:6" x14ac:dyDescent="0.25">
      <c r="E1301" s="4">
        <f t="shared" ca="1" si="40"/>
        <v>0.88277297962135526</v>
      </c>
      <c r="F1301" s="4">
        <f t="shared" ca="1" si="41"/>
        <v>0.69292901467524781</v>
      </c>
    </row>
    <row r="1302" spans="5:6" x14ac:dyDescent="0.25">
      <c r="E1302" s="4">
        <f t="shared" ca="1" si="40"/>
        <v>0.44451076608578499</v>
      </c>
      <c r="F1302" s="4">
        <f t="shared" ca="1" si="41"/>
        <v>0.54105683363567481</v>
      </c>
    </row>
    <row r="1303" spans="5:6" x14ac:dyDescent="0.25">
      <c r="E1303" s="4">
        <f t="shared" ca="1" si="40"/>
        <v>0.70411719804308226</v>
      </c>
      <c r="F1303" s="4">
        <f t="shared" ca="1" si="41"/>
        <v>0.62041585781050512</v>
      </c>
    </row>
    <row r="1304" spans="5:6" x14ac:dyDescent="0.25">
      <c r="E1304" s="4">
        <f t="shared" ca="1" si="40"/>
        <v>0.38166258347647497</v>
      </c>
      <c r="F1304" s="4">
        <f t="shared" ca="1" si="41"/>
        <v>0.52176376461380136</v>
      </c>
    </row>
    <row r="1305" spans="5:6" x14ac:dyDescent="0.25">
      <c r="E1305" s="4">
        <f t="shared" ca="1" si="40"/>
        <v>0.47713354470031744</v>
      </c>
      <c r="F1305" s="4">
        <f t="shared" ca="1" si="41"/>
        <v>0.55084392046336894</v>
      </c>
    </row>
    <row r="1306" spans="5:6" x14ac:dyDescent="0.25">
      <c r="E1306" s="4">
        <f t="shared" ca="1" si="40"/>
        <v>0.10696328709647529</v>
      </c>
      <c r="F1306" s="4">
        <f t="shared" ca="1" si="41"/>
        <v>0.41000633629068778</v>
      </c>
    </row>
    <row r="1307" spans="5:6" x14ac:dyDescent="0.25">
      <c r="E1307" s="4">
        <f t="shared" ca="1" si="40"/>
        <v>0.61416498032535205</v>
      </c>
      <c r="F1307" s="4">
        <f t="shared" ca="1" si="41"/>
        <v>0.59187331350862671</v>
      </c>
    </row>
    <row r="1308" spans="5:6" x14ac:dyDescent="0.25">
      <c r="E1308" s="4">
        <f t="shared" ca="1" si="40"/>
        <v>0.75471884956820423</v>
      </c>
      <c r="F1308" s="4">
        <f t="shared" ca="1" si="41"/>
        <v>0.63789064001385265</v>
      </c>
    </row>
    <row r="1309" spans="5:6" x14ac:dyDescent="0.25">
      <c r="E1309" s="4">
        <f t="shared" ca="1" si="40"/>
        <v>0.97050214784006561</v>
      </c>
      <c r="F1309" s="4">
        <f t="shared" ca="1" si="41"/>
        <v>0.76344111978863016</v>
      </c>
    </row>
    <row r="1310" spans="5:6" x14ac:dyDescent="0.25">
      <c r="E1310" s="4">
        <f t="shared" ca="1" si="40"/>
        <v>2.4727762121616981E-2</v>
      </c>
      <c r="F1310" s="4">
        <f t="shared" ca="1" si="41"/>
        <v>0.32874098487892867</v>
      </c>
    </row>
    <row r="1311" spans="5:6" x14ac:dyDescent="0.25">
      <c r="E1311" s="4">
        <f t="shared" ca="1" si="40"/>
        <v>0.64306444024879861</v>
      </c>
      <c r="F1311" s="4">
        <f t="shared" ca="1" si="41"/>
        <v>0.60079702791510492</v>
      </c>
    </row>
    <row r="1312" spans="5:6" x14ac:dyDescent="0.25">
      <c r="E1312" s="4">
        <f t="shared" ca="1" si="40"/>
        <v>0.58870043893568003</v>
      </c>
      <c r="F1312" s="4">
        <f t="shared" ca="1" si="41"/>
        <v>0.58413834615084448</v>
      </c>
    </row>
    <row r="1313" spans="5:6" x14ac:dyDescent="0.25">
      <c r="E1313" s="4">
        <f t="shared" ca="1" si="40"/>
        <v>0.33826523271268039</v>
      </c>
      <c r="F1313" s="4">
        <f t="shared" ca="1" si="41"/>
        <v>0.50787839075106522</v>
      </c>
    </row>
    <row r="1314" spans="5:6" x14ac:dyDescent="0.25">
      <c r="E1314" s="4">
        <f t="shared" ca="1" si="40"/>
        <v>0.10872671735405415</v>
      </c>
      <c r="F1314" s="4">
        <f t="shared" ca="1" si="41"/>
        <v>0.41111300398789841</v>
      </c>
    </row>
    <row r="1315" spans="5:6" x14ac:dyDescent="0.25">
      <c r="E1315" s="4">
        <f t="shared" ca="1" si="40"/>
        <v>0.93244907856687198</v>
      </c>
      <c r="F1315" s="4">
        <f t="shared" ca="1" si="41"/>
        <v>0.72476663738279967</v>
      </c>
    </row>
    <row r="1316" spans="5:6" x14ac:dyDescent="0.25">
      <c r="E1316" s="4">
        <f t="shared" ca="1" si="40"/>
        <v>0.81273331651737835</v>
      </c>
      <c r="F1316" s="4">
        <f t="shared" ca="1" si="41"/>
        <v>0.66016211749996523</v>
      </c>
    </row>
    <row r="1317" spans="5:6" x14ac:dyDescent="0.25">
      <c r="E1317" s="4">
        <f t="shared" ca="1" si="40"/>
        <v>0.39497059294001746</v>
      </c>
      <c r="F1317" s="4">
        <f t="shared" ca="1" si="41"/>
        <v>0.52591520078540199</v>
      </c>
    </row>
    <row r="1318" spans="5:6" x14ac:dyDescent="0.25">
      <c r="E1318" s="4">
        <f t="shared" ca="1" si="40"/>
        <v>0.97478307489854399</v>
      </c>
      <c r="F1318" s="4">
        <f t="shared" ca="1" si="41"/>
        <v>0.76982305489577807</v>
      </c>
    </row>
    <row r="1319" spans="5:6" x14ac:dyDescent="0.25">
      <c r="E1319" s="4">
        <f t="shared" ca="1" si="40"/>
        <v>0.38934585914451536</v>
      </c>
      <c r="F1319" s="4">
        <f t="shared" ca="1" si="41"/>
        <v>0.52416576115932068</v>
      </c>
    </row>
    <row r="1320" spans="5:6" x14ac:dyDescent="0.25">
      <c r="E1320" s="4">
        <f t="shared" ca="1" si="40"/>
        <v>0.90877777369996338</v>
      </c>
      <c r="F1320" s="4">
        <f t="shared" ca="1" si="41"/>
        <v>0.70816542634163049</v>
      </c>
    </row>
    <row r="1321" spans="5:6" x14ac:dyDescent="0.25">
      <c r="E1321" s="4">
        <f t="shared" ca="1" si="40"/>
        <v>0.21108250305395637</v>
      </c>
      <c r="F1321" s="4">
        <f t="shared" ca="1" si="41"/>
        <v>0.46184704564076318</v>
      </c>
    </row>
    <row r="1322" spans="5:6" x14ac:dyDescent="0.25">
      <c r="E1322" s="4">
        <f t="shared" ca="1" si="40"/>
        <v>0.95331814548587945</v>
      </c>
      <c r="F1322" s="4">
        <f t="shared" ca="1" si="41"/>
        <v>0.74315066192388213</v>
      </c>
    </row>
    <row r="1323" spans="5:6" x14ac:dyDescent="0.25">
      <c r="E1323" s="4">
        <f t="shared" ca="1" si="40"/>
        <v>0.32028298081428974</v>
      </c>
      <c r="F1323" s="4">
        <f t="shared" ca="1" si="41"/>
        <v>0.50193143625014869</v>
      </c>
    </row>
    <row r="1324" spans="5:6" x14ac:dyDescent="0.25">
      <c r="E1324" s="4">
        <f t="shared" ca="1" si="40"/>
        <v>0.63529271197385251</v>
      </c>
      <c r="F1324" s="4">
        <f t="shared" ca="1" si="41"/>
        <v>0.59837921090870139</v>
      </c>
    </row>
    <row r="1325" spans="5:6" x14ac:dyDescent="0.25">
      <c r="E1325" s="4">
        <f t="shared" ca="1" si="40"/>
        <v>0.13560424436455298</v>
      </c>
      <c r="F1325" s="4">
        <f t="shared" ca="1" si="41"/>
        <v>0.42666330952672538</v>
      </c>
    </row>
    <row r="1326" spans="5:6" x14ac:dyDescent="0.25">
      <c r="E1326" s="4">
        <f t="shared" ca="1" si="40"/>
        <v>0.7092772548135442</v>
      </c>
      <c r="F1326" s="4">
        <f t="shared" ca="1" si="41"/>
        <v>0.62213757892789778</v>
      </c>
    </row>
    <row r="1327" spans="5:6" x14ac:dyDescent="0.25">
      <c r="E1327" s="4">
        <f t="shared" ca="1" si="40"/>
        <v>0.89820259073813147</v>
      </c>
      <c r="F1327" s="4">
        <f t="shared" ca="1" si="41"/>
        <v>0.70167085092957771</v>
      </c>
    </row>
    <row r="1328" spans="5:6" x14ac:dyDescent="0.25">
      <c r="E1328" s="4">
        <f t="shared" ca="1" si="40"/>
        <v>0.66972905996788057</v>
      </c>
      <c r="F1328" s="4">
        <f t="shared" ca="1" si="41"/>
        <v>0.60921423520886775</v>
      </c>
    </row>
    <row r="1329" spans="5:6" x14ac:dyDescent="0.25">
      <c r="E1329" s="4">
        <f t="shared" ca="1" si="40"/>
        <v>8.8162832945622327E-2</v>
      </c>
      <c r="F1329" s="4">
        <f t="shared" ca="1" si="41"/>
        <v>0.39734384080660612</v>
      </c>
    </row>
    <row r="1330" spans="5:6" x14ac:dyDescent="0.25">
      <c r="E1330" s="4">
        <f t="shared" ca="1" si="40"/>
        <v>0.43043135867140581</v>
      </c>
      <c r="F1330" s="4">
        <f t="shared" ca="1" si="41"/>
        <v>0.53679523053904388</v>
      </c>
    </row>
    <row r="1331" spans="5:6" x14ac:dyDescent="0.25">
      <c r="E1331" s="4">
        <f t="shared" ca="1" si="40"/>
        <v>0.85363374546060722</v>
      </c>
      <c r="F1331" s="4">
        <f t="shared" ca="1" si="41"/>
        <v>0.6781904861151582</v>
      </c>
    </row>
    <row r="1332" spans="5:6" x14ac:dyDescent="0.25">
      <c r="E1332" s="4">
        <f t="shared" ca="1" si="40"/>
        <v>0.20777092441233957</v>
      </c>
      <c r="F1332" s="4">
        <f t="shared" ca="1" si="41"/>
        <v>0.46047846731621184</v>
      </c>
    </row>
    <row r="1333" spans="5:6" x14ac:dyDescent="0.25">
      <c r="E1333" s="4">
        <f t="shared" ca="1" si="40"/>
        <v>0.53949836618778013</v>
      </c>
      <c r="F1333" s="4">
        <f t="shared" ca="1" si="41"/>
        <v>0.56940483282861987</v>
      </c>
    </row>
    <row r="1334" spans="5:6" x14ac:dyDescent="0.25">
      <c r="E1334" s="4">
        <f t="shared" ca="1" si="40"/>
        <v>0.90796666261442949</v>
      </c>
      <c r="F1334" s="4">
        <f t="shared" ca="1" si="41"/>
        <v>0.70765046340250826</v>
      </c>
    </row>
    <row r="1335" spans="5:6" x14ac:dyDescent="0.25">
      <c r="E1335" s="4">
        <f t="shared" ca="1" si="40"/>
        <v>0.99703357883472554</v>
      </c>
      <c r="F1335" s="4">
        <f t="shared" ca="1" si="41"/>
        <v>0.83730057873346464</v>
      </c>
    </row>
    <row r="1336" spans="5:6" x14ac:dyDescent="0.25">
      <c r="E1336" s="4">
        <f t="shared" ca="1" si="40"/>
        <v>0.16982671094487745</v>
      </c>
      <c r="F1336" s="4">
        <f t="shared" ca="1" si="41"/>
        <v>0.4437976880778125</v>
      </c>
    </row>
    <row r="1337" spans="5:6" x14ac:dyDescent="0.25">
      <c r="E1337" s="4">
        <f t="shared" ca="1" si="40"/>
        <v>0.91863184033843259</v>
      </c>
      <c r="F1337" s="4">
        <f t="shared" ca="1" si="41"/>
        <v>0.7146775805915877</v>
      </c>
    </row>
    <row r="1338" spans="5:6" x14ac:dyDescent="0.25">
      <c r="E1338" s="4">
        <f t="shared" ca="1" si="40"/>
        <v>0.32328714410027648</v>
      </c>
      <c r="F1338" s="4">
        <f t="shared" ca="1" si="41"/>
        <v>0.50293416951319259</v>
      </c>
    </row>
    <row r="1339" spans="5:6" x14ac:dyDescent="0.25">
      <c r="E1339" s="4">
        <f t="shared" ca="1" si="40"/>
        <v>0.13458322176335946</v>
      </c>
      <c r="F1339" s="4">
        <f t="shared" ca="1" si="41"/>
        <v>0.42611175327130879</v>
      </c>
    </row>
    <row r="1340" spans="5:6" x14ac:dyDescent="0.25">
      <c r="E1340" s="4">
        <f t="shared" ca="1" si="40"/>
        <v>0.36670789943212623</v>
      </c>
      <c r="F1340" s="4">
        <f t="shared" ca="1" si="41"/>
        <v>0.51704404360908052</v>
      </c>
    </row>
    <row r="1341" spans="5:6" x14ac:dyDescent="0.25">
      <c r="E1341" s="4">
        <f t="shared" ca="1" si="40"/>
        <v>0.44319736962549938</v>
      </c>
      <c r="F1341" s="4">
        <f t="shared" ca="1" si="41"/>
        <v>0.54066042581119733</v>
      </c>
    </row>
    <row r="1342" spans="5:6" x14ac:dyDescent="0.25">
      <c r="E1342" s="4">
        <f t="shared" ca="1" si="40"/>
        <v>0.54919286060486816</v>
      </c>
      <c r="F1342" s="4">
        <f t="shared" ca="1" si="41"/>
        <v>0.5722935034196337</v>
      </c>
    </row>
    <row r="1343" spans="5:6" x14ac:dyDescent="0.25">
      <c r="E1343" s="4">
        <f t="shared" ca="1" si="40"/>
        <v>0.14724546750200662</v>
      </c>
      <c r="F1343" s="4">
        <f t="shared" ca="1" si="41"/>
        <v>0.43277054746302451</v>
      </c>
    </row>
    <row r="1344" spans="5:6" x14ac:dyDescent="0.25">
      <c r="E1344" s="4">
        <f t="shared" ca="1" si="40"/>
        <v>0.29760904359148144</v>
      </c>
      <c r="F1344" s="4">
        <f t="shared" ca="1" si="41"/>
        <v>0.49423007104626215</v>
      </c>
    </row>
    <row r="1345" spans="5:6" x14ac:dyDescent="0.25">
      <c r="E1345" s="4">
        <f t="shared" ca="1" si="40"/>
        <v>0.70282620728414968</v>
      </c>
      <c r="F1345" s="4">
        <f t="shared" ca="1" si="41"/>
        <v>0.61998693398362248</v>
      </c>
    </row>
    <row r="1346" spans="5:6" x14ac:dyDescent="0.25">
      <c r="E1346" s="4">
        <f t="shared" ca="1" si="40"/>
        <v>0.90706753260642115</v>
      </c>
      <c r="F1346" s="4">
        <f t="shared" ca="1" si="41"/>
        <v>0.70708307556630534</v>
      </c>
    </row>
    <row r="1347" spans="5:6" x14ac:dyDescent="0.25">
      <c r="E1347" s="4">
        <f t="shared" ca="1" si="40"/>
        <v>0.42643517146511012</v>
      </c>
      <c r="F1347" s="4">
        <f t="shared" ca="1" si="41"/>
        <v>0.53558037405359182</v>
      </c>
    </row>
    <row r="1348" spans="5:6" x14ac:dyDescent="0.25">
      <c r="E1348" s="4">
        <f t="shared" ref="E1348:E1411" ca="1" si="42">RAND()</f>
        <v>0.17832743861256106</v>
      </c>
      <c r="F1348" s="4">
        <f t="shared" ref="F1348:F1411" ca="1" si="43">_xlfn.BETA.INV(E1348,$C$3,$C$4)</f>
        <v>0.44771333931788193</v>
      </c>
    </row>
    <row r="1349" spans="5:6" x14ac:dyDescent="0.25">
      <c r="E1349" s="4">
        <f t="shared" ca="1" si="42"/>
        <v>0.49315259867996497</v>
      </c>
      <c r="F1349" s="4">
        <f t="shared" ca="1" si="43"/>
        <v>0.5556197451763556</v>
      </c>
    </row>
    <row r="1350" spans="5:6" x14ac:dyDescent="0.25">
      <c r="E1350" s="4">
        <f t="shared" ca="1" si="42"/>
        <v>0.18394119084557448</v>
      </c>
      <c r="F1350" s="4">
        <f t="shared" ca="1" si="43"/>
        <v>0.45023786280103362</v>
      </c>
    </row>
    <row r="1351" spans="5:6" x14ac:dyDescent="0.25">
      <c r="E1351" s="4">
        <f t="shared" ca="1" si="42"/>
        <v>4.0661210448982188E-2</v>
      </c>
      <c r="F1351" s="4">
        <f t="shared" ca="1" si="43"/>
        <v>0.35303782715881649</v>
      </c>
    </row>
    <row r="1352" spans="5:6" x14ac:dyDescent="0.25">
      <c r="E1352" s="4">
        <f t="shared" ca="1" si="42"/>
        <v>0.42532030348064376</v>
      </c>
      <c r="F1352" s="4">
        <f t="shared" ca="1" si="43"/>
        <v>0.53524099831134497</v>
      </c>
    </row>
    <row r="1353" spans="5:6" x14ac:dyDescent="0.25">
      <c r="E1353" s="4">
        <f t="shared" ca="1" si="42"/>
        <v>0.2661789865858436</v>
      </c>
      <c r="F1353" s="4">
        <f t="shared" ca="1" si="43"/>
        <v>0.48309929290199544</v>
      </c>
    </row>
    <row r="1354" spans="5:6" x14ac:dyDescent="0.25">
      <c r="E1354" s="4">
        <f t="shared" ca="1" si="42"/>
        <v>0.39101850039984409</v>
      </c>
      <c r="F1354" s="4">
        <f t="shared" ca="1" si="43"/>
        <v>0.52468676773273637</v>
      </c>
    </row>
    <row r="1355" spans="5:6" x14ac:dyDescent="0.25">
      <c r="E1355" s="4">
        <f t="shared" ca="1" si="42"/>
        <v>0.79446783587770453</v>
      </c>
      <c r="F1355" s="4">
        <f t="shared" ca="1" si="43"/>
        <v>0.65281431987985972</v>
      </c>
    </row>
    <row r="1356" spans="5:6" x14ac:dyDescent="0.25">
      <c r="E1356" s="4">
        <f t="shared" ca="1" si="42"/>
        <v>0.44696505142437126</v>
      </c>
      <c r="F1356" s="4">
        <f t="shared" ca="1" si="43"/>
        <v>0.54179700490140836</v>
      </c>
    </row>
    <row r="1357" spans="5:6" x14ac:dyDescent="0.25">
      <c r="E1357" s="4">
        <f t="shared" ca="1" si="42"/>
        <v>0.79095509978871503</v>
      </c>
      <c r="F1357" s="4">
        <f t="shared" ca="1" si="43"/>
        <v>0.6514407880183013</v>
      </c>
    </row>
    <row r="1358" spans="5:6" x14ac:dyDescent="0.25">
      <c r="E1358" s="4">
        <f t="shared" ca="1" si="42"/>
        <v>0.1308182267835849</v>
      </c>
      <c r="F1358" s="4">
        <f t="shared" ca="1" si="43"/>
        <v>0.42405401823571504</v>
      </c>
    </row>
    <row r="1359" spans="5:6" x14ac:dyDescent="0.25">
      <c r="E1359" s="4">
        <f t="shared" ca="1" si="42"/>
        <v>0.21688971136946134</v>
      </c>
      <c r="F1359" s="4">
        <f t="shared" ca="1" si="43"/>
        <v>0.46421817606615678</v>
      </c>
    </row>
    <row r="1360" spans="5:6" x14ac:dyDescent="0.25">
      <c r="E1360" s="4">
        <f t="shared" ca="1" si="42"/>
        <v>0.71695498772174038</v>
      </c>
      <c r="F1360" s="4">
        <f t="shared" ca="1" si="43"/>
        <v>0.62472195081701198</v>
      </c>
    </row>
    <row r="1361" spans="5:6" x14ac:dyDescent="0.25">
      <c r="E1361" s="4">
        <f t="shared" ca="1" si="42"/>
        <v>0.28230412977150765</v>
      </c>
      <c r="F1361" s="4">
        <f t="shared" ca="1" si="43"/>
        <v>0.48888296710299417</v>
      </c>
    </row>
    <row r="1362" spans="5:6" x14ac:dyDescent="0.25">
      <c r="E1362" s="4">
        <f t="shared" ca="1" si="42"/>
        <v>0.15907837185315532</v>
      </c>
      <c r="F1362" s="4">
        <f t="shared" ca="1" si="43"/>
        <v>0.43867098795199</v>
      </c>
    </row>
    <row r="1363" spans="5:6" x14ac:dyDescent="0.25">
      <c r="E1363" s="4">
        <f t="shared" ca="1" si="42"/>
        <v>0.74706212136772054</v>
      </c>
      <c r="F1363" s="4">
        <f t="shared" ca="1" si="43"/>
        <v>0.63515218287175945</v>
      </c>
    </row>
    <row r="1364" spans="5:6" x14ac:dyDescent="0.25">
      <c r="E1364" s="4">
        <f t="shared" ca="1" si="42"/>
        <v>0.64359783954671601</v>
      </c>
      <c r="F1364" s="4">
        <f t="shared" ca="1" si="43"/>
        <v>0.60096350852036506</v>
      </c>
    </row>
    <row r="1365" spans="5:6" x14ac:dyDescent="0.25">
      <c r="E1365" s="4">
        <f t="shared" ca="1" si="42"/>
        <v>0.98273822399075583</v>
      </c>
      <c r="F1365" s="4">
        <f t="shared" ca="1" si="43"/>
        <v>0.78425383935981019</v>
      </c>
    </row>
    <row r="1366" spans="5:6" x14ac:dyDescent="0.25">
      <c r="E1366" s="4">
        <f t="shared" ca="1" si="42"/>
        <v>0.25320709639927153</v>
      </c>
      <c r="F1366" s="4">
        <f t="shared" ca="1" si="43"/>
        <v>0.47832041438659512</v>
      </c>
    </row>
    <row r="1367" spans="5:6" x14ac:dyDescent="0.25">
      <c r="E1367" s="4">
        <f t="shared" ca="1" si="42"/>
        <v>0.93547954337695172</v>
      </c>
      <c r="F1367" s="4">
        <f t="shared" ca="1" si="43"/>
        <v>0.72716407006578943</v>
      </c>
    </row>
    <row r="1368" spans="5:6" x14ac:dyDescent="0.25">
      <c r="E1368" s="4">
        <f t="shared" ca="1" si="42"/>
        <v>0.12616016801555885</v>
      </c>
      <c r="F1368" s="4">
        <f t="shared" ca="1" si="43"/>
        <v>0.42145378191058347</v>
      </c>
    </row>
    <row r="1369" spans="5:6" x14ac:dyDescent="0.25">
      <c r="E1369" s="4">
        <f t="shared" ca="1" si="42"/>
        <v>0.50665410128746846</v>
      </c>
      <c r="F1369" s="4">
        <f t="shared" ca="1" si="43"/>
        <v>0.55963683385575314</v>
      </c>
    </row>
    <row r="1370" spans="5:6" x14ac:dyDescent="0.25">
      <c r="E1370" s="4">
        <f t="shared" ca="1" si="42"/>
        <v>0.67540080156714888</v>
      </c>
      <c r="F1370" s="4">
        <f t="shared" ca="1" si="43"/>
        <v>0.61103224210598428</v>
      </c>
    </row>
    <row r="1371" spans="5:6" x14ac:dyDescent="0.25">
      <c r="E1371" s="4">
        <f t="shared" ca="1" si="42"/>
        <v>0.67077271608433786</v>
      </c>
      <c r="F1371" s="4">
        <f t="shared" ca="1" si="43"/>
        <v>0.60954797578631947</v>
      </c>
    </row>
    <row r="1372" spans="5:6" x14ac:dyDescent="0.25">
      <c r="E1372" s="4">
        <f t="shared" ca="1" si="42"/>
        <v>0.58637010802366507</v>
      </c>
      <c r="F1372" s="4">
        <f t="shared" ca="1" si="43"/>
        <v>0.58343520287189987</v>
      </c>
    </row>
    <row r="1373" spans="5:6" x14ac:dyDescent="0.25">
      <c r="E1373" s="4">
        <f t="shared" ca="1" si="42"/>
        <v>0.23847408340908582</v>
      </c>
      <c r="F1373" s="4">
        <f t="shared" ca="1" si="43"/>
        <v>0.47273839343911234</v>
      </c>
    </row>
    <row r="1374" spans="5:6" x14ac:dyDescent="0.25">
      <c r="E1374" s="4">
        <f t="shared" ca="1" si="42"/>
        <v>0.60794096983985813</v>
      </c>
      <c r="F1374" s="4">
        <f t="shared" ca="1" si="43"/>
        <v>0.58997317057541176</v>
      </c>
    </row>
    <row r="1375" spans="5:6" x14ac:dyDescent="0.25">
      <c r="E1375" s="4">
        <f t="shared" ca="1" si="42"/>
        <v>0.73333818733334355</v>
      </c>
      <c r="F1375" s="4">
        <f t="shared" ca="1" si="43"/>
        <v>0.63033503865332796</v>
      </c>
    </row>
    <row r="1376" spans="5:6" x14ac:dyDescent="0.25">
      <c r="E1376" s="4">
        <f t="shared" ca="1" si="42"/>
        <v>0.81652942590059852</v>
      </c>
      <c r="F1376" s="4">
        <f t="shared" ca="1" si="43"/>
        <v>0.66173646042699075</v>
      </c>
    </row>
    <row r="1377" spans="5:6" x14ac:dyDescent="0.25">
      <c r="E1377" s="4">
        <f t="shared" ca="1" si="42"/>
        <v>0.40862856925049229</v>
      </c>
      <c r="F1377" s="4">
        <f t="shared" ca="1" si="43"/>
        <v>0.53013417931103601</v>
      </c>
    </row>
    <row r="1378" spans="5:6" x14ac:dyDescent="0.25">
      <c r="E1378" s="4">
        <f t="shared" ca="1" si="42"/>
        <v>0.53049529785538874</v>
      </c>
      <c r="F1378" s="4">
        <f t="shared" ca="1" si="43"/>
        <v>0.56672558401171313</v>
      </c>
    </row>
    <row r="1379" spans="5:6" x14ac:dyDescent="0.25">
      <c r="E1379" s="4">
        <f t="shared" ca="1" si="42"/>
        <v>0.40255367301732214</v>
      </c>
      <c r="F1379" s="4">
        <f t="shared" ca="1" si="43"/>
        <v>0.5282624824201736</v>
      </c>
    </row>
    <row r="1380" spans="5:6" x14ac:dyDescent="0.25">
      <c r="E1380" s="4">
        <f t="shared" ca="1" si="42"/>
        <v>0.91448150484802826</v>
      </c>
      <c r="F1380" s="4">
        <f t="shared" ca="1" si="43"/>
        <v>0.71187449435195682</v>
      </c>
    </row>
    <row r="1381" spans="5:6" x14ac:dyDescent="0.25">
      <c r="E1381" s="4">
        <f t="shared" ca="1" si="42"/>
        <v>0.21740464402765081</v>
      </c>
      <c r="F1381" s="4">
        <f t="shared" ca="1" si="43"/>
        <v>0.46442670881669718</v>
      </c>
    </row>
    <row r="1382" spans="5:6" x14ac:dyDescent="0.25">
      <c r="E1382" s="4">
        <f t="shared" ca="1" si="42"/>
        <v>0.43423062432796955</v>
      </c>
      <c r="F1382" s="4">
        <f t="shared" ca="1" si="43"/>
        <v>0.53794796100107456</v>
      </c>
    </row>
    <row r="1383" spans="5:6" x14ac:dyDescent="0.25">
      <c r="E1383" s="4">
        <f t="shared" ca="1" si="42"/>
        <v>0.39595723628359236</v>
      </c>
      <c r="F1383" s="4">
        <f t="shared" ca="1" si="43"/>
        <v>0.5262213237269544</v>
      </c>
    </row>
    <row r="1384" spans="5:6" x14ac:dyDescent="0.25">
      <c r="E1384" s="4">
        <f t="shared" ca="1" si="42"/>
        <v>0.1790100320496959</v>
      </c>
      <c r="F1384" s="4">
        <f t="shared" ca="1" si="43"/>
        <v>0.44802282188908871</v>
      </c>
    </row>
    <row r="1385" spans="5:6" x14ac:dyDescent="0.25">
      <c r="E1385" s="4">
        <f t="shared" ca="1" si="42"/>
        <v>7.2435849228761562E-2</v>
      </c>
      <c r="F1385" s="4">
        <f t="shared" ca="1" si="43"/>
        <v>0.38520008210382717</v>
      </c>
    </row>
    <row r="1386" spans="5:6" x14ac:dyDescent="0.25">
      <c r="E1386" s="4">
        <f t="shared" ca="1" si="42"/>
        <v>0.29986736988205287</v>
      </c>
      <c r="F1386" s="4">
        <f t="shared" ca="1" si="43"/>
        <v>0.49500836257536018</v>
      </c>
    </row>
    <row r="1387" spans="5:6" x14ac:dyDescent="0.25">
      <c r="E1387" s="4">
        <f t="shared" ca="1" si="42"/>
        <v>0.65460433551335973</v>
      </c>
      <c r="F1387" s="4">
        <f t="shared" ca="1" si="43"/>
        <v>0.60441521927586428</v>
      </c>
    </row>
    <row r="1388" spans="5:6" x14ac:dyDescent="0.25">
      <c r="E1388" s="4">
        <f t="shared" ca="1" si="42"/>
        <v>0.68886128490272192</v>
      </c>
      <c r="F1388" s="4">
        <f t="shared" ca="1" si="43"/>
        <v>0.61539136349259727</v>
      </c>
    </row>
    <row r="1389" spans="5:6" x14ac:dyDescent="0.25">
      <c r="E1389" s="4">
        <f t="shared" ca="1" si="42"/>
        <v>0.96852279164529598</v>
      </c>
      <c r="F1389" s="4">
        <f t="shared" ca="1" si="43"/>
        <v>0.76072085043822613</v>
      </c>
    </row>
    <row r="1390" spans="5:6" x14ac:dyDescent="0.25">
      <c r="E1390" s="4">
        <f t="shared" ca="1" si="42"/>
        <v>0.85318340500176371</v>
      </c>
      <c r="F1390" s="4">
        <f t="shared" ca="1" si="43"/>
        <v>0.67797722283435147</v>
      </c>
    </row>
    <row r="1391" spans="5:6" x14ac:dyDescent="0.25">
      <c r="E1391" s="4">
        <f t="shared" ca="1" si="42"/>
        <v>0.96205338319811096</v>
      </c>
      <c r="F1391" s="4">
        <f t="shared" ca="1" si="43"/>
        <v>0.75262427450768321</v>
      </c>
    </row>
    <row r="1392" spans="5:6" x14ac:dyDescent="0.25">
      <c r="E1392" s="4">
        <f t="shared" ca="1" si="42"/>
        <v>0.57049547230935582</v>
      </c>
      <c r="F1392" s="4">
        <f t="shared" ca="1" si="43"/>
        <v>0.57866213048116633</v>
      </c>
    </row>
    <row r="1393" spans="5:6" x14ac:dyDescent="0.25">
      <c r="E1393" s="4">
        <f t="shared" ca="1" si="42"/>
        <v>0.68713855872501362</v>
      </c>
      <c r="F1393" s="4">
        <f t="shared" ca="1" si="43"/>
        <v>0.61482978425163703</v>
      </c>
    </row>
    <row r="1394" spans="5:6" x14ac:dyDescent="0.25">
      <c r="E1394" s="4">
        <f t="shared" ca="1" si="42"/>
        <v>0.42462754968122773</v>
      </c>
      <c r="F1394" s="4">
        <f t="shared" ca="1" si="43"/>
        <v>0.53503001627518676</v>
      </c>
    </row>
    <row r="1395" spans="5:6" x14ac:dyDescent="0.25">
      <c r="E1395" s="4">
        <f t="shared" ca="1" si="42"/>
        <v>0.44833023406393535</v>
      </c>
      <c r="F1395" s="4">
        <f t="shared" ca="1" si="43"/>
        <v>0.54220840323222175</v>
      </c>
    </row>
    <row r="1396" spans="5:6" x14ac:dyDescent="0.25">
      <c r="E1396" s="4">
        <f t="shared" ca="1" si="42"/>
        <v>0.31636947946553196</v>
      </c>
      <c r="F1396" s="4">
        <f t="shared" ca="1" si="43"/>
        <v>0.50061929966045204</v>
      </c>
    </row>
    <row r="1397" spans="5:6" x14ac:dyDescent="0.25">
      <c r="E1397" s="4">
        <f t="shared" ca="1" si="42"/>
        <v>0.62060733721816508</v>
      </c>
      <c r="F1397" s="4">
        <f t="shared" ca="1" si="43"/>
        <v>0.59384754900734626</v>
      </c>
    </row>
    <row r="1398" spans="5:6" x14ac:dyDescent="0.25">
      <c r="E1398" s="4">
        <f t="shared" ca="1" si="42"/>
        <v>0.1454654116105587</v>
      </c>
      <c r="F1398" s="4">
        <f t="shared" ca="1" si="43"/>
        <v>0.43185725887651194</v>
      </c>
    </row>
    <row r="1399" spans="5:6" x14ac:dyDescent="0.25">
      <c r="E1399" s="4">
        <f t="shared" ca="1" si="42"/>
        <v>0.26585482065909438</v>
      </c>
      <c r="F1399" s="4">
        <f t="shared" ca="1" si="43"/>
        <v>0.48298130286876179</v>
      </c>
    </row>
    <row r="1400" spans="5:6" x14ac:dyDescent="0.25">
      <c r="E1400" s="4">
        <f t="shared" ca="1" si="42"/>
        <v>2.8382585703354501E-2</v>
      </c>
      <c r="F1400" s="4">
        <f t="shared" ca="1" si="43"/>
        <v>0.33520317454635951</v>
      </c>
    </row>
    <row r="1401" spans="5:6" x14ac:dyDescent="0.25">
      <c r="E1401" s="4">
        <f t="shared" ca="1" si="42"/>
        <v>1.3747350544639603E-2</v>
      </c>
      <c r="F1401" s="4">
        <f t="shared" ca="1" si="43"/>
        <v>0.30323885550510127</v>
      </c>
    </row>
    <row r="1402" spans="5:6" x14ac:dyDescent="0.25">
      <c r="E1402" s="4">
        <f t="shared" ca="1" si="42"/>
        <v>0.88766048094540462</v>
      </c>
      <c r="F1402" s="4">
        <f t="shared" ca="1" si="43"/>
        <v>0.69561496434015835</v>
      </c>
    </row>
    <row r="1403" spans="5:6" x14ac:dyDescent="0.25">
      <c r="E1403" s="4">
        <f t="shared" ca="1" si="42"/>
        <v>0.50316516445331871</v>
      </c>
      <c r="F1403" s="4">
        <f t="shared" ca="1" si="43"/>
        <v>0.55859923000041922</v>
      </c>
    </row>
    <row r="1404" spans="5:6" x14ac:dyDescent="0.25">
      <c r="E1404" s="4">
        <f t="shared" ca="1" si="42"/>
        <v>0.98949525965651097</v>
      </c>
      <c r="F1404" s="4">
        <f t="shared" ca="1" si="43"/>
        <v>0.80130582313906584</v>
      </c>
    </row>
    <row r="1405" spans="5:6" x14ac:dyDescent="0.25">
      <c r="E1405" s="4">
        <f t="shared" ca="1" si="42"/>
        <v>0.67953502715568337</v>
      </c>
      <c r="F1405" s="4">
        <f t="shared" ca="1" si="43"/>
        <v>0.61236423079947144</v>
      </c>
    </row>
    <row r="1406" spans="5:6" x14ac:dyDescent="0.25">
      <c r="E1406" s="4">
        <f t="shared" ca="1" si="42"/>
        <v>0.82792810595834387</v>
      </c>
      <c r="F1406" s="4">
        <f t="shared" ca="1" si="43"/>
        <v>0.66657367109028609</v>
      </c>
    </row>
    <row r="1407" spans="5:6" x14ac:dyDescent="0.25">
      <c r="E1407" s="4">
        <f t="shared" ca="1" si="42"/>
        <v>0.76538195987448776</v>
      </c>
      <c r="F1407" s="4">
        <f t="shared" ca="1" si="43"/>
        <v>0.64177115842497712</v>
      </c>
    </row>
    <row r="1408" spans="5:6" x14ac:dyDescent="0.25">
      <c r="E1408" s="4">
        <f t="shared" ca="1" si="42"/>
        <v>0.43003163607442907</v>
      </c>
      <c r="F1408" s="4">
        <f t="shared" ca="1" si="43"/>
        <v>0.53667382501886529</v>
      </c>
    </row>
    <row r="1409" spans="5:6" x14ac:dyDescent="0.25">
      <c r="E1409" s="4">
        <f t="shared" ca="1" si="42"/>
        <v>0.60279540734653025</v>
      </c>
      <c r="F1409" s="4">
        <f t="shared" ca="1" si="43"/>
        <v>0.58840722896128606</v>
      </c>
    </row>
    <row r="1410" spans="5:6" x14ac:dyDescent="0.25">
      <c r="E1410" s="4">
        <f t="shared" ca="1" si="42"/>
        <v>0.84853309326913418</v>
      </c>
      <c r="F1410" s="4">
        <f t="shared" ca="1" si="43"/>
        <v>0.67579709205899752</v>
      </c>
    </row>
    <row r="1411" spans="5:6" x14ac:dyDescent="0.25">
      <c r="E1411" s="4">
        <f t="shared" ca="1" si="42"/>
        <v>0.49610425223845422</v>
      </c>
      <c r="F1411" s="4">
        <f t="shared" ca="1" si="43"/>
        <v>0.55649841692109536</v>
      </c>
    </row>
    <row r="1412" spans="5:6" x14ac:dyDescent="0.25">
      <c r="E1412" s="4">
        <f t="shared" ref="E1412:E1475" ca="1" si="44">RAND()</f>
        <v>0.28029884655528603</v>
      </c>
      <c r="F1412" s="4">
        <f t="shared" ref="F1412:F1475" ca="1" si="45">_xlfn.BETA.INV(E1412,$C$3,$C$4)</f>
        <v>0.48817250074988044</v>
      </c>
    </row>
    <row r="1413" spans="5:6" x14ac:dyDescent="0.25">
      <c r="E1413" s="4">
        <f t="shared" ca="1" si="44"/>
        <v>0.98391380208436963</v>
      </c>
      <c r="F1413" s="4">
        <f t="shared" ca="1" si="45"/>
        <v>0.78679637901941923</v>
      </c>
    </row>
    <row r="1414" spans="5:6" x14ac:dyDescent="0.25">
      <c r="E1414" s="4">
        <f t="shared" ca="1" si="44"/>
        <v>3.1476744251742073E-2</v>
      </c>
      <c r="F1414" s="4">
        <f t="shared" ca="1" si="45"/>
        <v>0.34018592670214326</v>
      </c>
    </row>
    <row r="1415" spans="5:6" x14ac:dyDescent="0.25">
      <c r="E1415" s="4">
        <f t="shared" ca="1" si="44"/>
        <v>0.63676687677488808</v>
      </c>
      <c r="F1415" s="4">
        <f t="shared" ca="1" si="45"/>
        <v>0.59883672835640211</v>
      </c>
    </row>
    <row r="1416" spans="5:6" x14ac:dyDescent="0.25">
      <c r="E1416" s="4">
        <f t="shared" ca="1" si="44"/>
        <v>0.92728801198973354</v>
      </c>
      <c r="F1416" s="4">
        <f t="shared" ca="1" si="45"/>
        <v>0.72084765835203013</v>
      </c>
    </row>
    <row r="1417" spans="5:6" x14ac:dyDescent="0.25">
      <c r="E1417" s="4">
        <f t="shared" ca="1" si="44"/>
        <v>0.20051609151609973</v>
      </c>
      <c r="F1417" s="4">
        <f t="shared" ca="1" si="45"/>
        <v>0.45743628934662128</v>
      </c>
    </row>
    <row r="1418" spans="5:6" x14ac:dyDescent="0.25">
      <c r="E1418" s="4">
        <f t="shared" ca="1" si="44"/>
        <v>0.42571153806765982</v>
      </c>
      <c r="F1418" s="4">
        <f t="shared" ca="1" si="45"/>
        <v>0.53536011647509485</v>
      </c>
    </row>
    <row r="1419" spans="5:6" x14ac:dyDescent="0.25">
      <c r="E1419" s="4">
        <f t="shared" ca="1" si="44"/>
        <v>0.16811368070005639</v>
      </c>
      <c r="F1419" s="4">
        <f t="shared" ca="1" si="45"/>
        <v>0.44299427286064186</v>
      </c>
    </row>
    <row r="1420" spans="5:6" x14ac:dyDescent="0.25">
      <c r="E1420" s="4">
        <f t="shared" ca="1" si="44"/>
        <v>0.24781032301023431</v>
      </c>
      <c r="F1420" s="4">
        <f t="shared" ca="1" si="45"/>
        <v>0.47629575365060273</v>
      </c>
    </row>
    <row r="1421" spans="5:6" x14ac:dyDescent="0.25">
      <c r="E1421" s="4">
        <f t="shared" ca="1" si="44"/>
        <v>0.77962873604194105</v>
      </c>
      <c r="F1421" s="4">
        <f t="shared" ca="1" si="45"/>
        <v>0.64708989044565768</v>
      </c>
    </row>
    <row r="1422" spans="5:6" x14ac:dyDescent="0.25">
      <c r="E1422" s="4">
        <f t="shared" ca="1" si="44"/>
        <v>0.96814987202391378</v>
      </c>
      <c r="F1422" s="4">
        <f t="shared" ca="1" si="45"/>
        <v>0.76022254663810829</v>
      </c>
    </row>
    <row r="1423" spans="5:6" x14ac:dyDescent="0.25">
      <c r="E1423" s="4">
        <f t="shared" ca="1" si="44"/>
        <v>3.0521503897701807E-2</v>
      </c>
      <c r="F1423" s="4">
        <f t="shared" ca="1" si="45"/>
        <v>0.33868971425870259</v>
      </c>
    </row>
    <row r="1424" spans="5:6" x14ac:dyDescent="0.25">
      <c r="E1424" s="4">
        <f t="shared" ca="1" si="44"/>
        <v>0.81166003549595356</v>
      </c>
      <c r="F1424" s="4">
        <f t="shared" ca="1" si="45"/>
        <v>0.65972012685133086</v>
      </c>
    </row>
    <row r="1425" spans="5:6" x14ac:dyDescent="0.25">
      <c r="E1425" s="4">
        <f t="shared" ca="1" si="44"/>
        <v>0.32801551454843936</v>
      </c>
      <c r="F1425" s="4">
        <f t="shared" ca="1" si="45"/>
        <v>0.50450471137136066</v>
      </c>
    </row>
    <row r="1426" spans="5:6" x14ac:dyDescent="0.25">
      <c r="E1426" s="4">
        <f t="shared" ca="1" si="44"/>
        <v>0.21727972550000052</v>
      </c>
      <c r="F1426" s="4">
        <f t="shared" ca="1" si="45"/>
        <v>0.46437614566660118</v>
      </c>
    </row>
    <row r="1427" spans="5:6" x14ac:dyDescent="0.25">
      <c r="E1427" s="4">
        <f t="shared" ca="1" si="44"/>
        <v>0.75411793052753007</v>
      </c>
      <c r="F1427" s="4">
        <f t="shared" ca="1" si="45"/>
        <v>0.63767431754842385</v>
      </c>
    </row>
    <row r="1428" spans="5:6" x14ac:dyDescent="0.25">
      <c r="E1428" s="4">
        <f t="shared" ca="1" si="44"/>
        <v>0.65438772323846461</v>
      </c>
      <c r="F1428" s="4">
        <f t="shared" ca="1" si="45"/>
        <v>0.60434697424597195</v>
      </c>
    </row>
    <row r="1429" spans="5:6" x14ac:dyDescent="0.25">
      <c r="E1429" s="4">
        <f t="shared" ca="1" si="44"/>
        <v>0.53831889363519037</v>
      </c>
      <c r="F1429" s="4">
        <f t="shared" ca="1" si="45"/>
        <v>0.56905367308772403</v>
      </c>
    </row>
    <row r="1430" spans="5:6" x14ac:dyDescent="0.25">
      <c r="E1430" s="4">
        <f t="shared" ca="1" si="44"/>
        <v>0.44754649130197721</v>
      </c>
      <c r="F1430" s="4">
        <f t="shared" ca="1" si="45"/>
        <v>0.54197224939027278</v>
      </c>
    </row>
    <row r="1431" spans="5:6" x14ac:dyDescent="0.25">
      <c r="E1431" s="4">
        <f t="shared" ca="1" si="44"/>
        <v>0.60919233041965515</v>
      </c>
      <c r="F1431" s="4">
        <f t="shared" ca="1" si="45"/>
        <v>0.59035465997104719</v>
      </c>
    </row>
    <row r="1432" spans="5:6" x14ac:dyDescent="0.25">
      <c r="E1432" s="4">
        <f t="shared" ca="1" si="44"/>
        <v>0.28992262033073513</v>
      </c>
      <c r="F1432" s="4">
        <f t="shared" ca="1" si="45"/>
        <v>0.49156088288136834</v>
      </c>
    </row>
    <row r="1433" spans="5:6" x14ac:dyDescent="0.25">
      <c r="E1433" s="4">
        <f t="shared" ca="1" si="44"/>
        <v>0.5828935133840154</v>
      </c>
      <c r="F1433" s="4">
        <f t="shared" ca="1" si="45"/>
        <v>0.58238744923093999</v>
      </c>
    </row>
    <row r="1434" spans="5:6" x14ac:dyDescent="0.25">
      <c r="E1434" s="4">
        <f t="shared" ca="1" si="44"/>
        <v>0.78437226887792466</v>
      </c>
      <c r="F1434" s="4">
        <f t="shared" ca="1" si="45"/>
        <v>0.64889806379499415</v>
      </c>
    </row>
    <row r="1435" spans="5:6" x14ac:dyDescent="0.25">
      <c r="E1435" s="4">
        <f t="shared" ca="1" si="44"/>
        <v>0.79576305907937073</v>
      </c>
      <c r="F1435" s="4">
        <f t="shared" ca="1" si="45"/>
        <v>0.65332381104128778</v>
      </c>
    </row>
    <row r="1436" spans="5:6" x14ac:dyDescent="0.25">
      <c r="E1436" s="4">
        <f t="shared" ca="1" si="44"/>
        <v>0.3170887281409438</v>
      </c>
      <c r="F1436" s="4">
        <f t="shared" ca="1" si="45"/>
        <v>0.5008609603337324</v>
      </c>
    </row>
    <row r="1437" spans="5:6" x14ac:dyDescent="0.25">
      <c r="E1437" s="4">
        <f t="shared" ca="1" si="44"/>
        <v>0.46043042744215601</v>
      </c>
      <c r="F1437" s="4">
        <f t="shared" ca="1" si="45"/>
        <v>0.54584566343046192</v>
      </c>
    </row>
    <row r="1438" spans="5:6" x14ac:dyDescent="0.25">
      <c r="E1438" s="4">
        <f t="shared" ca="1" si="44"/>
        <v>0.58803259082316883</v>
      </c>
      <c r="F1438" s="4">
        <f t="shared" ca="1" si="45"/>
        <v>0.58393676172296094</v>
      </c>
    </row>
    <row r="1439" spans="5:6" x14ac:dyDescent="0.25">
      <c r="E1439" s="4">
        <f t="shared" ca="1" si="44"/>
        <v>0.20207524938355881</v>
      </c>
      <c r="F1439" s="4">
        <f t="shared" ca="1" si="45"/>
        <v>0.45809533703610833</v>
      </c>
    </row>
    <row r="1440" spans="5:6" x14ac:dyDescent="0.25">
      <c r="E1440" s="4">
        <f t="shared" ca="1" si="44"/>
        <v>0.64563816775203553</v>
      </c>
      <c r="F1440" s="4">
        <f t="shared" ca="1" si="45"/>
        <v>0.60160098049663602</v>
      </c>
    </row>
    <row r="1441" spans="5:6" x14ac:dyDescent="0.25">
      <c r="E1441" s="4">
        <f t="shared" ca="1" si="44"/>
        <v>0.41655052453596664</v>
      </c>
      <c r="F1441" s="4">
        <f t="shared" ca="1" si="45"/>
        <v>0.53256413326411733</v>
      </c>
    </row>
    <row r="1442" spans="5:6" x14ac:dyDescent="0.25">
      <c r="E1442" s="4">
        <f t="shared" ca="1" si="44"/>
        <v>0.40987228217932914</v>
      </c>
      <c r="F1442" s="4">
        <f t="shared" ca="1" si="45"/>
        <v>0.53051646149529774</v>
      </c>
    </row>
    <row r="1443" spans="5:6" x14ac:dyDescent="0.25">
      <c r="E1443" s="4">
        <f t="shared" ca="1" si="44"/>
        <v>0.59930034363947371</v>
      </c>
      <c r="F1443" s="4">
        <f t="shared" ca="1" si="45"/>
        <v>0.58734598559905704</v>
      </c>
    </row>
    <row r="1444" spans="5:6" x14ac:dyDescent="0.25">
      <c r="E1444" s="4">
        <f t="shared" ca="1" si="44"/>
        <v>0.68509835430055288</v>
      </c>
      <c r="F1444" s="4">
        <f t="shared" ca="1" si="45"/>
        <v>0.61416615053269974</v>
      </c>
    </row>
    <row r="1445" spans="5:6" x14ac:dyDescent="0.25">
      <c r="E1445" s="4">
        <f t="shared" ca="1" si="44"/>
        <v>0.17017926711526798</v>
      </c>
      <c r="F1445" s="4">
        <f t="shared" ca="1" si="45"/>
        <v>0.44396242213695042</v>
      </c>
    </row>
    <row r="1446" spans="5:6" x14ac:dyDescent="0.25">
      <c r="E1446" s="4">
        <f t="shared" ca="1" si="44"/>
        <v>0.66252014716416874</v>
      </c>
      <c r="F1446" s="4">
        <f t="shared" ca="1" si="45"/>
        <v>0.60691833020644537</v>
      </c>
    </row>
    <row r="1447" spans="5:6" x14ac:dyDescent="0.25">
      <c r="E1447" s="4">
        <f t="shared" ca="1" si="44"/>
        <v>0.11173890139638787</v>
      </c>
      <c r="F1447" s="4">
        <f t="shared" ca="1" si="45"/>
        <v>0.41297551012248601</v>
      </c>
    </row>
    <row r="1448" spans="5:6" x14ac:dyDescent="0.25">
      <c r="E1448" s="4">
        <f t="shared" ca="1" si="44"/>
        <v>1.613428773151826E-2</v>
      </c>
      <c r="F1448" s="4">
        <f t="shared" ca="1" si="45"/>
        <v>0.30989175956223186</v>
      </c>
    </row>
    <row r="1449" spans="5:6" x14ac:dyDescent="0.25">
      <c r="E1449" s="4">
        <f t="shared" ca="1" si="44"/>
        <v>0.4581122290840588</v>
      </c>
      <c r="F1449" s="4">
        <f t="shared" ca="1" si="45"/>
        <v>0.54515001914720795</v>
      </c>
    </row>
    <row r="1450" spans="5:6" x14ac:dyDescent="0.25">
      <c r="E1450" s="4">
        <f t="shared" ca="1" si="44"/>
        <v>0.2434821763041578</v>
      </c>
      <c r="F1450" s="4">
        <f t="shared" ca="1" si="45"/>
        <v>0.47465548625455828</v>
      </c>
    </row>
    <row r="1451" spans="5:6" x14ac:dyDescent="0.25">
      <c r="E1451" s="4">
        <f t="shared" ca="1" si="44"/>
        <v>0.79275368375632116</v>
      </c>
      <c r="F1451" s="4">
        <f t="shared" ca="1" si="45"/>
        <v>0.65214257095052086</v>
      </c>
    </row>
    <row r="1452" spans="5:6" x14ac:dyDescent="0.25">
      <c r="E1452" s="4">
        <f t="shared" ca="1" si="44"/>
        <v>0.18869752660655936</v>
      </c>
      <c r="F1452" s="4">
        <f t="shared" ca="1" si="45"/>
        <v>0.45234115129034974</v>
      </c>
    </row>
    <row r="1453" spans="5:6" x14ac:dyDescent="0.25">
      <c r="E1453" s="4">
        <f t="shared" ca="1" si="44"/>
        <v>0.59420484150863873</v>
      </c>
      <c r="F1453" s="4">
        <f t="shared" ca="1" si="45"/>
        <v>0.58580206462828677</v>
      </c>
    </row>
    <row r="1454" spans="5:6" x14ac:dyDescent="0.25">
      <c r="E1454" s="4">
        <f t="shared" ca="1" si="44"/>
        <v>0.17231265374276916</v>
      </c>
      <c r="F1454" s="4">
        <f t="shared" ca="1" si="45"/>
        <v>0.44495484749450331</v>
      </c>
    </row>
    <row r="1455" spans="5:6" x14ac:dyDescent="0.25">
      <c r="E1455" s="4">
        <f t="shared" ca="1" si="44"/>
        <v>0.64006420477686277</v>
      </c>
      <c r="F1455" s="4">
        <f t="shared" ca="1" si="45"/>
        <v>0.59986192473053268</v>
      </c>
    </row>
    <row r="1456" spans="5:6" x14ac:dyDescent="0.25">
      <c r="E1456" s="4">
        <f t="shared" ca="1" si="44"/>
        <v>3.559675023180664E-3</v>
      </c>
      <c r="F1456" s="4">
        <f t="shared" ca="1" si="45"/>
        <v>0.25437132222534808</v>
      </c>
    </row>
    <row r="1457" spans="5:6" x14ac:dyDescent="0.25">
      <c r="E1457" s="4">
        <f t="shared" ca="1" si="44"/>
        <v>0.75032458728159934</v>
      </c>
      <c r="F1457" s="4">
        <f t="shared" ca="1" si="45"/>
        <v>0.63631433024461925</v>
      </c>
    </row>
    <row r="1458" spans="5:6" x14ac:dyDescent="0.25">
      <c r="E1458" s="4">
        <f t="shared" ca="1" si="44"/>
        <v>0.57179109715641019</v>
      </c>
      <c r="F1458" s="4">
        <f t="shared" ca="1" si="45"/>
        <v>0.5790506881761408</v>
      </c>
    </row>
    <row r="1459" spans="5:6" x14ac:dyDescent="0.25">
      <c r="E1459" s="4">
        <f t="shared" ca="1" si="44"/>
        <v>0.90886242949992824</v>
      </c>
      <c r="F1459" s="4">
        <f t="shared" ca="1" si="45"/>
        <v>0.70821934563039846</v>
      </c>
    </row>
    <row r="1460" spans="5:6" x14ac:dyDescent="0.25">
      <c r="E1460" s="4">
        <f t="shared" ca="1" si="44"/>
        <v>7.1029042808623766E-2</v>
      </c>
      <c r="F1460" s="4">
        <f t="shared" ca="1" si="45"/>
        <v>0.38402489619687846</v>
      </c>
    </row>
    <row r="1461" spans="5:6" x14ac:dyDescent="0.25">
      <c r="E1461" s="4">
        <f t="shared" ca="1" si="44"/>
        <v>0.54494560678851334</v>
      </c>
      <c r="F1461" s="4">
        <f t="shared" ca="1" si="45"/>
        <v>0.57102738417821919</v>
      </c>
    </row>
    <row r="1462" spans="5:6" x14ac:dyDescent="0.25">
      <c r="E1462" s="4">
        <f t="shared" ca="1" si="44"/>
        <v>0.13286468863059253</v>
      </c>
      <c r="F1462" s="4">
        <f t="shared" ca="1" si="45"/>
        <v>0.42517722134583841</v>
      </c>
    </row>
    <row r="1463" spans="5:6" x14ac:dyDescent="0.25">
      <c r="E1463" s="4">
        <f t="shared" ca="1" si="44"/>
        <v>0.45860061145379682</v>
      </c>
      <c r="F1463" s="4">
        <f t="shared" ca="1" si="45"/>
        <v>0.54529661711248756</v>
      </c>
    </row>
    <row r="1464" spans="5:6" x14ac:dyDescent="0.25">
      <c r="E1464" s="4">
        <f t="shared" ca="1" si="44"/>
        <v>0.60974879053315811</v>
      </c>
      <c r="F1464" s="4">
        <f t="shared" ca="1" si="45"/>
        <v>0.59052438819280639</v>
      </c>
    </row>
    <row r="1465" spans="5:6" x14ac:dyDescent="0.25">
      <c r="E1465" s="4">
        <f t="shared" ca="1" si="44"/>
        <v>0.15229331647839539</v>
      </c>
      <c r="F1465" s="4">
        <f t="shared" ca="1" si="45"/>
        <v>0.43532289018888515</v>
      </c>
    </row>
    <row r="1466" spans="5:6" x14ac:dyDescent="0.25">
      <c r="E1466" s="4">
        <f t="shared" ca="1" si="44"/>
        <v>0.91291598446822941</v>
      </c>
      <c r="F1466" s="4">
        <f t="shared" ca="1" si="45"/>
        <v>0.7108406140878798</v>
      </c>
    </row>
    <row r="1467" spans="5:6" x14ac:dyDescent="0.25">
      <c r="E1467" s="4">
        <f t="shared" ca="1" si="44"/>
        <v>0.52516063525393175</v>
      </c>
      <c r="F1467" s="4">
        <f t="shared" ca="1" si="45"/>
        <v>0.56513903914913999</v>
      </c>
    </row>
    <row r="1468" spans="5:6" x14ac:dyDescent="0.25">
      <c r="E1468" s="4">
        <f t="shared" ca="1" si="44"/>
        <v>9.6997236073963045E-2</v>
      </c>
      <c r="F1468" s="4">
        <f t="shared" ca="1" si="45"/>
        <v>0.4035052619852984</v>
      </c>
    </row>
    <row r="1469" spans="5:6" x14ac:dyDescent="0.25">
      <c r="E1469" s="4">
        <f t="shared" ca="1" si="44"/>
        <v>4.6919302014717834E-2</v>
      </c>
      <c r="F1469" s="4">
        <f t="shared" ca="1" si="45"/>
        <v>0.36057419992371254</v>
      </c>
    </row>
    <row r="1470" spans="5:6" x14ac:dyDescent="0.25">
      <c r="E1470" s="4">
        <f t="shared" ca="1" si="44"/>
        <v>0.32664427870286439</v>
      </c>
      <c r="F1470" s="4">
        <f t="shared" ca="1" si="45"/>
        <v>0.50405020421230418</v>
      </c>
    </row>
    <row r="1471" spans="5:6" x14ac:dyDescent="0.25">
      <c r="E1471" s="4">
        <f t="shared" ca="1" si="44"/>
        <v>0.78962713586186861</v>
      </c>
      <c r="F1471" s="4">
        <f t="shared" ca="1" si="45"/>
        <v>0.65092460974483912</v>
      </c>
    </row>
    <row r="1472" spans="5:6" x14ac:dyDescent="0.25">
      <c r="E1472" s="4">
        <f t="shared" ca="1" si="44"/>
        <v>0.94616691023141986</v>
      </c>
      <c r="F1472" s="4">
        <f t="shared" ca="1" si="45"/>
        <v>0.73629949893771407</v>
      </c>
    </row>
    <row r="1473" spans="5:6" x14ac:dyDescent="0.25">
      <c r="E1473" s="4">
        <f t="shared" ca="1" si="44"/>
        <v>0.55714092628813783</v>
      </c>
      <c r="F1473" s="4">
        <f t="shared" ca="1" si="45"/>
        <v>0.57466571126962451</v>
      </c>
    </row>
    <row r="1474" spans="5:6" x14ac:dyDescent="0.25">
      <c r="E1474" s="4">
        <f t="shared" ca="1" si="44"/>
        <v>0.67357409806087065</v>
      </c>
      <c r="F1474" s="4">
        <f t="shared" ca="1" si="45"/>
        <v>0.61044555545687196</v>
      </c>
    </row>
    <row r="1475" spans="5:6" x14ac:dyDescent="0.25">
      <c r="E1475" s="4">
        <f t="shared" ca="1" si="44"/>
        <v>0.13750479370160784</v>
      </c>
      <c r="F1475" s="4">
        <f t="shared" ca="1" si="45"/>
        <v>0.42768285179359306</v>
      </c>
    </row>
    <row r="1476" spans="5:6" x14ac:dyDescent="0.25">
      <c r="E1476" s="4">
        <f t="shared" ref="E1476:E1539" ca="1" si="46">RAND()</f>
        <v>0.12823845228519526</v>
      </c>
      <c r="F1476" s="4">
        <f t="shared" ref="F1476:F1539" ca="1" si="47">_xlfn.BETA.INV(E1476,$C$3,$C$4)</f>
        <v>0.42262159119773762</v>
      </c>
    </row>
    <row r="1477" spans="5:6" x14ac:dyDescent="0.25">
      <c r="E1477" s="4">
        <f t="shared" ca="1" si="46"/>
        <v>0.87447088688542918</v>
      </c>
      <c r="F1477" s="4">
        <f t="shared" ca="1" si="47"/>
        <v>0.68852190158219939</v>
      </c>
    </row>
    <row r="1478" spans="5:6" x14ac:dyDescent="0.25">
      <c r="E1478" s="4">
        <f t="shared" ca="1" si="46"/>
        <v>0.85318930591258646</v>
      </c>
      <c r="F1478" s="4">
        <f t="shared" ca="1" si="47"/>
        <v>0.67798001478132564</v>
      </c>
    </row>
    <row r="1479" spans="5:6" x14ac:dyDescent="0.25">
      <c r="E1479" s="4">
        <f t="shared" ca="1" si="46"/>
        <v>2.645435975026178E-2</v>
      </c>
      <c r="F1479" s="4">
        <f t="shared" ca="1" si="47"/>
        <v>0.33188052250527039</v>
      </c>
    </row>
    <row r="1480" spans="5:6" x14ac:dyDescent="0.25">
      <c r="E1480" s="4">
        <f t="shared" ca="1" si="46"/>
        <v>2.0268069194841254E-2</v>
      </c>
      <c r="F1480" s="4">
        <f t="shared" ca="1" si="47"/>
        <v>0.31975135488540823</v>
      </c>
    </row>
    <row r="1481" spans="5:6" x14ac:dyDescent="0.25">
      <c r="E1481" s="4">
        <f t="shared" ca="1" si="46"/>
        <v>0.6347751148864641</v>
      </c>
      <c r="F1481" s="4">
        <f t="shared" ca="1" si="47"/>
        <v>0.598218689865611</v>
      </c>
    </row>
    <row r="1482" spans="5:6" x14ac:dyDescent="0.25">
      <c r="E1482" s="4">
        <f t="shared" ca="1" si="46"/>
        <v>0.64970225915876856</v>
      </c>
      <c r="F1482" s="4">
        <f t="shared" ca="1" si="47"/>
        <v>0.60287393618030782</v>
      </c>
    </row>
    <row r="1483" spans="5:6" x14ac:dyDescent="0.25">
      <c r="E1483" s="4">
        <f t="shared" ca="1" si="46"/>
        <v>0.88026833418735306</v>
      </c>
      <c r="F1483" s="4">
        <f t="shared" ca="1" si="47"/>
        <v>0.69157962801910267</v>
      </c>
    </row>
    <row r="1484" spans="5:6" x14ac:dyDescent="0.25">
      <c r="E1484" s="4">
        <f t="shared" ca="1" si="46"/>
        <v>0.57376159093158685</v>
      </c>
      <c r="F1484" s="4">
        <f t="shared" ca="1" si="47"/>
        <v>0.57964195486480696</v>
      </c>
    </row>
    <row r="1485" spans="5:6" x14ac:dyDescent="0.25">
      <c r="E1485" s="4">
        <f t="shared" ca="1" si="46"/>
        <v>0.16780599930746753</v>
      </c>
      <c r="F1485" s="4">
        <f t="shared" ca="1" si="47"/>
        <v>0.4428494392192236</v>
      </c>
    </row>
    <row r="1486" spans="5:6" x14ac:dyDescent="0.25">
      <c r="E1486" s="4">
        <f t="shared" ca="1" si="46"/>
        <v>0.76895479670408529</v>
      </c>
      <c r="F1486" s="4">
        <f t="shared" ca="1" si="47"/>
        <v>0.64308996525592388</v>
      </c>
    </row>
    <row r="1487" spans="5:6" x14ac:dyDescent="0.25">
      <c r="E1487" s="4">
        <f t="shared" ca="1" si="46"/>
        <v>0.97261402486277548</v>
      </c>
      <c r="F1487" s="4">
        <f t="shared" ca="1" si="47"/>
        <v>0.76649668468561838</v>
      </c>
    </row>
    <row r="1488" spans="5:6" x14ac:dyDescent="0.25">
      <c r="E1488" s="4">
        <f t="shared" ca="1" si="46"/>
        <v>0.34401620330145788</v>
      </c>
      <c r="F1488" s="4">
        <f t="shared" ca="1" si="47"/>
        <v>0.50975387316195109</v>
      </c>
    </row>
    <row r="1489" spans="5:6" x14ac:dyDescent="0.25">
      <c r="E1489" s="4">
        <f t="shared" ca="1" si="46"/>
        <v>0.30476228020408425</v>
      </c>
      <c r="F1489" s="4">
        <f t="shared" ca="1" si="47"/>
        <v>0.4966864157289636</v>
      </c>
    </row>
    <row r="1490" spans="5:6" x14ac:dyDescent="0.25">
      <c r="E1490" s="4">
        <f t="shared" ca="1" si="46"/>
        <v>0.86383604388543567</v>
      </c>
      <c r="F1490" s="4">
        <f t="shared" ca="1" si="47"/>
        <v>0.68312999948787612</v>
      </c>
    </row>
    <row r="1491" spans="5:6" x14ac:dyDescent="0.25">
      <c r="E1491" s="4">
        <f t="shared" ca="1" si="46"/>
        <v>2.3183419337777122E-2</v>
      </c>
      <c r="F1491" s="4">
        <f t="shared" ca="1" si="47"/>
        <v>0.32578397513498858</v>
      </c>
    </row>
    <row r="1492" spans="5:6" x14ac:dyDescent="0.25">
      <c r="E1492" s="4">
        <f t="shared" ca="1" si="46"/>
        <v>0.61957172201257527</v>
      </c>
      <c r="F1492" s="4">
        <f t="shared" ca="1" si="47"/>
        <v>0.59352965513967115</v>
      </c>
    </row>
    <row r="1493" spans="5:6" x14ac:dyDescent="0.25">
      <c r="E1493" s="4">
        <f t="shared" ca="1" si="46"/>
        <v>0.99026200184224267</v>
      </c>
      <c r="F1493" s="4">
        <f t="shared" ca="1" si="47"/>
        <v>0.80374373356415263</v>
      </c>
    </row>
    <row r="1494" spans="5:6" x14ac:dyDescent="0.25">
      <c r="E1494" s="4">
        <f t="shared" ca="1" si="46"/>
        <v>0.80095189870274641</v>
      </c>
      <c r="F1494" s="4">
        <f t="shared" ca="1" si="47"/>
        <v>0.65538187706978557</v>
      </c>
    </row>
    <row r="1495" spans="5:6" x14ac:dyDescent="0.25">
      <c r="E1495" s="4">
        <f t="shared" ca="1" si="46"/>
        <v>0.52007170740969766</v>
      </c>
      <c r="F1495" s="4">
        <f t="shared" ca="1" si="47"/>
        <v>0.56362598327091151</v>
      </c>
    </row>
    <row r="1496" spans="5:6" x14ac:dyDescent="0.25">
      <c r="E1496" s="4">
        <f t="shared" ca="1" si="46"/>
        <v>0.16316404060504264</v>
      </c>
      <c r="F1496" s="4">
        <f t="shared" ca="1" si="47"/>
        <v>0.4406442413441668</v>
      </c>
    </row>
    <row r="1497" spans="5:6" x14ac:dyDescent="0.25">
      <c r="E1497" s="4">
        <f t="shared" ca="1" si="46"/>
        <v>0.80405249730535933</v>
      </c>
      <c r="F1497" s="4">
        <f t="shared" ca="1" si="47"/>
        <v>0.65662506835558188</v>
      </c>
    </row>
    <row r="1498" spans="5:6" x14ac:dyDescent="0.25">
      <c r="E1498" s="4">
        <f t="shared" ca="1" si="46"/>
        <v>0.16597738215258606</v>
      </c>
      <c r="F1498" s="4">
        <f t="shared" ca="1" si="47"/>
        <v>0.44198527992449221</v>
      </c>
    </row>
    <row r="1499" spans="5:6" x14ac:dyDescent="0.25">
      <c r="E1499" s="4">
        <f t="shared" ca="1" si="46"/>
        <v>0.62704349746556176</v>
      </c>
      <c r="F1499" s="4">
        <f t="shared" ca="1" si="47"/>
        <v>0.59582801284423792</v>
      </c>
    </row>
    <row r="1500" spans="5:6" x14ac:dyDescent="0.25">
      <c r="E1500" s="4">
        <f t="shared" ca="1" si="46"/>
        <v>0.64997038928113771</v>
      </c>
      <c r="F1500" s="4">
        <f t="shared" ca="1" si="47"/>
        <v>0.60295807233788135</v>
      </c>
    </row>
    <row r="1501" spans="5:6" x14ac:dyDescent="0.25">
      <c r="E1501" s="4">
        <f t="shared" ca="1" si="46"/>
        <v>0.86424699024204588</v>
      </c>
      <c r="F1501" s="4">
        <f t="shared" ca="1" si="47"/>
        <v>0.68333351914150076</v>
      </c>
    </row>
    <row r="1502" spans="5:6" x14ac:dyDescent="0.25">
      <c r="E1502" s="4">
        <f t="shared" ca="1" si="46"/>
        <v>0.99340106455328503</v>
      </c>
      <c r="F1502" s="4">
        <f t="shared" ca="1" si="47"/>
        <v>0.81564899086530085</v>
      </c>
    </row>
    <row r="1503" spans="5:6" x14ac:dyDescent="0.25">
      <c r="E1503" s="4">
        <f t="shared" ca="1" si="46"/>
        <v>0.62997777599477789</v>
      </c>
      <c r="F1503" s="4">
        <f t="shared" ca="1" si="47"/>
        <v>0.59673377498279578</v>
      </c>
    </row>
    <row r="1504" spans="5:6" x14ac:dyDescent="0.25">
      <c r="E1504" s="4">
        <f t="shared" ca="1" si="46"/>
        <v>0.2585088519813753</v>
      </c>
      <c r="F1504" s="4">
        <f t="shared" ca="1" si="47"/>
        <v>0.48028810829541274</v>
      </c>
    </row>
    <row r="1505" spans="5:6" x14ac:dyDescent="0.25">
      <c r="E1505" s="4">
        <f t="shared" ca="1" si="46"/>
        <v>0.48196299059457592</v>
      </c>
      <c r="F1505" s="4">
        <f t="shared" ca="1" si="47"/>
        <v>0.55228523272387431</v>
      </c>
    </row>
    <row r="1506" spans="5:6" x14ac:dyDescent="0.25">
      <c r="E1506" s="4">
        <f t="shared" ca="1" si="46"/>
        <v>0.57426397816625852</v>
      </c>
      <c r="F1506" s="4">
        <f t="shared" ca="1" si="47"/>
        <v>0.57979276369215937</v>
      </c>
    </row>
    <row r="1507" spans="5:6" x14ac:dyDescent="0.25">
      <c r="E1507" s="4">
        <f t="shared" ca="1" si="46"/>
        <v>0.39820621428957004</v>
      </c>
      <c r="F1507" s="4">
        <f t="shared" ca="1" si="47"/>
        <v>0.526918296046473</v>
      </c>
    </row>
    <row r="1508" spans="5:6" x14ac:dyDescent="0.25">
      <c r="E1508" s="4">
        <f t="shared" ca="1" si="46"/>
        <v>8.0559997406938755E-2</v>
      </c>
      <c r="F1508" s="4">
        <f t="shared" ca="1" si="47"/>
        <v>0.39168430269056981</v>
      </c>
    </row>
    <row r="1509" spans="5:6" x14ac:dyDescent="0.25">
      <c r="E1509" s="4">
        <f t="shared" ca="1" si="46"/>
        <v>0.2868618489049144</v>
      </c>
      <c r="F1509" s="4">
        <f t="shared" ca="1" si="47"/>
        <v>0.49048899495211568</v>
      </c>
    </row>
    <row r="1510" spans="5:6" x14ac:dyDescent="0.25">
      <c r="E1510" s="4">
        <f t="shared" ca="1" si="46"/>
        <v>0.26189951302722558</v>
      </c>
      <c r="F1510" s="4">
        <f t="shared" ca="1" si="47"/>
        <v>0.48153587404012937</v>
      </c>
    </row>
    <row r="1511" spans="5:6" x14ac:dyDescent="0.25">
      <c r="E1511" s="4">
        <f t="shared" ca="1" si="46"/>
        <v>1.0242968094510752E-2</v>
      </c>
      <c r="F1511" s="4">
        <f t="shared" ca="1" si="47"/>
        <v>0.29154219369924983</v>
      </c>
    </row>
    <row r="1512" spans="5:6" x14ac:dyDescent="0.25">
      <c r="E1512" s="4">
        <f t="shared" ca="1" si="46"/>
        <v>0.32593453785087234</v>
      </c>
      <c r="F1512" s="4">
        <f t="shared" ca="1" si="47"/>
        <v>0.50381465140368009</v>
      </c>
    </row>
    <row r="1513" spans="5:6" x14ac:dyDescent="0.25">
      <c r="E1513" s="4">
        <f t="shared" ca="1" si="46"/>
        <v>0.98666861043537279</v>
      </c>
      <c r="F1513" s="4">
        <f t="shared" ca="1" si="47"/>
        <v>0.79336649004660487</v>
      </c>
    </row>
    <row r="1514" spans="5:6" x14ac:dyDescent="0.25">
      <c r="E1514" s="4">
        <f t="shared" ca="1" si="46"/>
        <v>0.64221846777791436</v>
      </c>
      <c r="F1514" s="4">
        <f t="shared" ca="1" si="47"/>
        <v>0.60053313430171618</v>
      </c>
    </row>
    <row r="1515" spans="5:6" x14ac:dyDescent="0.25">
      <c r="E1515" s="4">
        <f t="shared" ca="1" si="46"/>
        <v>0.40801613241384205</v>
      </c>
      <c r="F1515" s="4">
        <f t="shared" ca="1" si="47"/>
        <v>0.52994582206907825</v>
      </c>
    </row>
    <row r="1516" spans="5:6" x14ac:dyDescent="0.25">
      <c r="E1516" s="4">
        <f t="shared" ca="1" si="46"/>
        <v>0.16532803821205844</v>
      </c>
      <c r="F1516" s="4">
        <f t="shared" ca="1" si="47"/>
        <v>0.44167700817572081</v>
      </c>
    </row>
    <row r="1517" spans="5:6" x14ac:dyDescent="0.25">
      <c r="E1517" s="4">
        <f t="shared" ca="1" si="46"/>
        <v>0.26885369377912405</v>
      </c>
      <c r="F1517" s="4">
        <f t="shared" ca="1" si="47"/>
        <v>0.48407014986262931</v>
      </c>
    </row>
    <row r="1518" spans="5:6" x14ac:dyDescent="0.25">
      <c r="E1518" s="4">
        <f t="shared" ca="1" si="46"/>
        <v>0.20982094045208144</v>
      </c>
      <c r="F1518" s="4">
        <f t="shared" ca="1" si="47"/>
        <v>0.46132711804935383</v>
      </c>
    </row>
    <row r="1519" spans="5:6" x14ac:dyDescent="0.25">
      <c r="E1519" s="4">
        <f t="shared" ca="1" si="46"/>
        <v>0.71390669427530551</v>
      </c>
      <c r="F1519" s="4">
        <f t="shared" ca="1" si="47"/>
        <v>0.6236925492553107</v>
      </c>
    </row>
    <row r="1520" spans="5:6" x14ac:dyDescent="0.25">
      <c r="E1520" s="4">
        <f t="shared" ca="1" si="46"/>
        <v>0.57675035404308816</v>
      </c>
      <c r="F1520" s="4">
        <f t="shared" ca="1" si="47"/>
        <v>0.58053951992175357</v>
      </c>
    </row>
    <row r="1521" spans="5:6" x14ac:dyDescent="0.25">
      <c r="E1521" s="4">
        <f t="shared" ca="1" si="46"/>
        <v>0.98074760786122461</v>
      </c>
      <c r="F1521" s="4">
        <f t="shared" ca="1" si="47"/>
        <v>0.78023439998050703</v>
      </c>
    </row>
    <row r="1522" spans="5:6" x14ac:dyDescent="0.25">
      <c r="E1522" s="4">
        <f t="shared" ca="1" si="46"/>
        <v>0.99479752313869008</v>
      </c>
      <c r="F1522" s="4">
        <f t="shared" ca="1" si="47"/>
        <v>0.82245721777670699</v>
      </c>
    </row>
    <row r="1523" spans="5:6" x14ac:dyDescent="0.25">
      <c r="E1523" s="4">
        <f t="shared" ca="1" si="46"/>
        <v>0.28827019138544618</v>
      </c>
      <c r="F1523" s="4">
        <f t="shared" ca="1" si="47"/>
        <v>0.49098285235794736</v>
      </c>
    </row>
    <row r="1524" spans="5:6" x14ac:dyDescent="0.25">
      <c r="E1524" s="4">
        <f t="shared" ca="1" si="46"/>
        <v>0.41243883920530278</v>
      </c>
      <c r="F1524" s="4">
        <f t="shared" ca="1" si="47"/>
        <v>0.53130440464900897</v>
      </c>
    </row>
    <row r="1525" spans="5:6" x14ac:dyDescent="0.25">
      <c r="E1525" s="4">
        <f t="shared" ca="1" si="46"/>
        <v>0.52306124333692861</v>
      </c>
      <c r="F1525" s="4">
        <f t="shared" ca="1" si="47"/>
        <v>0.56451480662054232</v>
      </c>
    </row>
    <row r="1526" spans="5:6" x14ac:dyDescent="0.25">
      <c r="E1526" s="4">
        <f t="shared" ca="1" si="46"/>
        <v>0.14979949773288093</v>
      </c>
      <c r="F1526" s="4">
        <f t="shared" ca="1" si="47"/>
        <v>0.43406875200824835</v>
      </c>
    </row>
    <row r="1527" spans="5:6" x14ac:dyDescent="0.25">
      <c r="E1527" s="4">
        <f t="shared" ca="1" si="46"/>
        <v>0.24844313021463593</v>
      </c>
      <c r="F1527" s="4">
        <f t="shared" ca="1" si="47"/>
        <v>0.47653432440108562</v>
      </c>
    </row>
    <row r="1528" spans="5:6" x14ac:dyDescent="0.25">
      <c r="E1528" s="4">
        <f t="shared" ca="1" si="46"/>
        <v>0.80921698672124953</v>
      </c>
      <c r="F1528" s="4">
        <f t="shared" ca="1" si="47"/>
        <v>0.65871905669507425</v>
      </c>
    </row>
    <row r="1529" spans="5:6" x14ac:dyDescent="0.25">
      <c r="E1529" s="4">
        <f t="shared" ca="1" si="46"/>
        <v>0.2833322116568624</v>
      </c>
      <c r="F1529" s="4">
        <f t="shared" ca="1" si="47"/>
        <v>0.48924629169203571</v>
      </c>
    </row>
    <row r="1530" spans="5:6" x14ac:dyDescent="0.25">
      <c r="E1530" s="4">
        <f t="shared" ca="1" si="46"/>
        <v>0.42392375309810326</v>
      </c>
      <c r="F1530" s="4">
        <f t="shared" ca="1" si="47"/>
        <v>0.53481559052940053</v>
      </c>
    </row>
    <row r="1531" spans="5:6" x14ac:dyDescent="0.25">
      <c r="E1531" s="4">
        <f t="shared" ca="1" si="46"/>
        <v>0.93335549660379935</v>
      </c>
      <c r="F1531" s="4">
        <f t="shared" ca="1" si="47"/>
        <v>0.72547583800565496</v>
      </c>
    </row>
    <row r="1532" spans="5:6" x14ac:dyDescent="0.25">
      <c r="E1532" s="4">
        <f t="shared" ca="1" si="46"/>
        <v>0.33289096163528875</v>
      </c>
      <c r="F1532" s="4">
        <f t="shared" ca="1" si="47"/>
        <v>0.50611457644362934</v>
      </c>
    </row>
    <row r="1533" spans="5:6" x14ac:dyDescent="0.25">
      <c r="E1533" s="4">
        <f t="shared" ca="1" si="46"/>
        <v>0.14054565892574333</v>
      </c>
      <c r="F1533" s="4">
        <f t="shared" ca="1" si="47"/>
        <v>0.42929532440270568</v>
      </c>
    </row>
    <row r="1534" spans="5:6" x14ac:dyDescent="0.25">
      <c r="E1534" s="4">
        <f t="shared" ca="1" si="46"/>
        <v>0.94537675027280588</v>
      </c>
      <c r="F1534" s="4">
        <f t="shared" ca="1" si="47"/>
        <v>0.73558278419937317</v>
      </c>
    </row>
    <row r="1535" spans="5:6" x14ac:dyDescent="0.25">
      <c r="E1535" s="4">
        <f t="shared" ca="1" si="46"/>
        <v>0.50819824033177274</v>
      </c>
      <c r="F1535" s="4">
        <f t="shared" ca="1" si="47"/>
        <v>0.56009598999659915</v>
      </c>
    </row>
    <row r="1536" spans="5:6" x14ac:dyDescent="0.25">
      <c r="E1536" s="4">
        <f t="shared" ca="1" si="46"/>
        <v>0.99889026473503162</v>
      </c>
      <c r="F1536" s="4">
        <f t="shared" ca="1" si="47"/>
        <v>0.85972714256126226</v>
      </c>
    </row>
    <row r="1537" spans="5:6" x14ac:dyDescent="0.25">
      <c r="E1537" s="4">
        <f t="shared" ca="1" si="46"/>
        <v>0.19673790325155105</v>
      </c>
      <c r="F1537" s="4">
        <f t="shared" ca="1" si="47"/>
        <v>0.45582692167186484</v>
      </c>
    </row>
    <row r="1538" spans="5:6" x14ac:dyDescent="0.25">
      <c r="E1538" s="4">
        <f t="shared" ca="1" si="46"/>
        <v>8.5667828629719445E-2</v>
      </c>
      <c r="F1538" s="4">
        <f t="shared" ca="1" si="47"/>
        <v>0.39552590761903694</v>
      </c>
    </row>
    <row r="1539" spans="5:6" x14ac:dyDescent="0.25">
      <c r="E1539" s="4">
        <f t="shared" ca="1" si="46"/>
        <v>0.86611854807716093</v>
      </c>
      <c r="F1539" s="4">
        <f t="shared" ca="1" si="47"/>
        <v>0.68426512211752422</v>
      </c>
    </row>
    <row r="1540" spans="5:6" x14ac:dyDescent="0.25">
      <c r="E1540" s="4">
        <f t="shared" ref="E1540:E1603" ca="1" si="48">RAND()</f>
        <v>0.89459120354519905</v>
      </c>
      <c r="F1540" s="4">
        <f t="shared" ref="F1540:F1603" ca="1" si="49">_xlfn.BETA.INV(E1540,$C$3,$C$4)</f>
        <v>0.6995531768434603</v>
      </c>
    </row>
    <row r="1541" spans="5:6" x14ac:dyDescent="0.25">
      <c r="E1541" s="4">
        <f t="shared" ca="1" si="48"/>
        <v>0.20696347422182815</v>
      </c>
      <c r="F1541" s="4">
        <f t="shared" ca="1" si="49"/>
        <v>0.46014290390747004</v>
      </c>
    </row>
    <row r="1542" spans="5:6" x14ac:dyDescent="0.25">
      <c r="E1542" s="4">
        <f t="shared" ca="1" si="48"/>
        <v>5.2682125387429113E-2</v>
      </c>
      <c r="F1542" s="4">
        <f t="shared" ca="1" si="49"/>
        <v>0.366872502295221</v>
      </c>
    </row>
    <row r="1543" spans="5:6" x14ac:dyDescent="0.25">
      <c r="E1543" s="4">
        <f t="shared" ca="1" si="48"/>
        <v>0.91726582913448795</v>
      </c>
      <c r="F1543" s="4">
        <f t="shared" ca="1" si="49"/>
        <v>0.71374470852669569</v>
      </c>
    </row>
    <row r="1544" spans="5:6" x14ac:dyDescent="0.25">
      <c r="E1544" s="4">
        <f t="shared" ca="1" si="48"/>
        <v>0.37018592133377914</v>
      </c>
      <c r="F1544" s="4">
        <f t="shared" ca="1" si="49"/>
        <v>0.51814726966711167</v>
      </c>
    </row>
    <row r="1545" spans="5:6" x14ac:dyDescent="0.25">
      <c r="E1545" s="4">
        <f t="shared" ca="1" si="48"/>
        <v>5.0302701856968834E-2</v>
      </c>
      <c r="F1545" s="4">
        <f t="shared" ca="1" si="49"/>
        <v>0.3643376220815146</v>
      </c>
    </row>
    <row r="1546" spans="5:6" x14ac:dyDescent="0.25">
      <c r="E1546" s="4">
        <f t="shared" ca="1" si="48"/>
        <v>0.85496904548939212</v>
      </c>
      <c r="F1546" s="4">
        <f t="shared" ca="1" si="49"/>
        <v>0.67882511134062873</v>
      </c>
    </row>
    <row r="1547" spans="5:6" x14ac:dyDescent="0.25">
      <c r="E1547" s="4">
        <f t="shared" ca="1" si="48"/>
        <v>0.58409127614890644</v>
      </c>
      <c r="F1547" s="4">
        <f t="shared" ca="1" si="49"/>
        <v>0.58274825720806045</v>
      </c>
    </row>
    <row r="1548" spans="5:6" x14ac:dyDescent="0.25">
      <c r="E1548" s="4">
        <f t="shared" ca="1" si="48"/>
        <v>0.61241187746164105</v>
      </c>
      <c r="F1548" s="4">
        <f t="shared" ca="1" si="49"/>
        <v>0.591337413636711</v>
      </c>
    </row>
    <row r="1549" spans="5:6" x14ac:dyDescent="0.25">
      <c r="E1549" s="4">
        <f t="shared" ca="1" si="48"/>
        <v>0.20410185196677233</v>
      </c>
      <c r="F1549" s="4">
        <f t="shared" ca="1" si="49"/>
        <v>0.45894762846721149</v>
      </c>
    </row>
    <row r="1550" spans="5:6" x14ac:dyDescent="0.25">
      <c r="E1550" s="4">
        <f t="shared" ca="1" si="48"/>
        <v>0.96923841255044896</v>
      </c>
      <c r="F1550" s="4">
        <f t="shared" ca="1" si="49"/>
        <v>0.76168938433551359</v>
      </c>
    </row>
    <row r="1551" spans="5:6" x14ac:dyDescent="0.25">
      <c r="E1551" s="4">
        <f t="shared" ca="1" si="48"/>
        <v>0.54333262832871732</v>
      </c>
      <c r="F1551" s="4">
        <f t="shared" ca="1" si="49"/>
        <v>0.57054679146189735</v>
      </c>
    </row>
    <row r="1552" spans="5:6" x14ac:dyDescent="0.25">
      <c r="E1552" s="4">
        <f t="shared" ca="1" si="48"/>
        <v>0.74850818085613335</v>
      </c>
      <c r="F1552" s="4">
        <f t="shared" ca="1" si="49"/>
        <v>0.63566645179478898</v>
      </c>
    </row>
    <row r="1553" spans="5:6" x14ac:dyDescent="0.25">
      <c r="E1553" s="4">
        <f t="shared" ca="1" si="48"/>
        <v>3.8454164883193642E-2</v>
      </c>
      <c r="F1553" s="4">
        <f t="shared" ca="1" si="49"/>
        <v>0.35017001286928745</v>
      </c>
    </row>
    <row r="1554" spans="5:6" x14ac:dyDescent="0.25">
      <c r="E1554" s="4">
        <f t="shared" ca="1" si="48"/>
        <v>0.36973019702003895</v>
      </c>
      <c r="F1554" s="4">
        <f t="shared" ca="1" si="49"/>
        <v>0.51800291286636457</v>
      </c>
    </row>
    <row r="1555" spans="5:6" x14ac:dyDescent="0.25">
      <c r="E1555" s="4">
        <f t="shared" ca="1" si="48"/>
        <v>0.6863211213033853</v>
      </c>
      <c r="F1555" s="4">
        <f t="shared" ca="1" si="49"/>
        <v>0.6145637039787446</v>
      </c>
    </row>
    <row r="1556" spans="5:6" x14ac:dyDescent="0.25">
      <c r="E1556" s="4">
        <f t="shared" ca="1" si="48"/>
        <v>0.52669107943313531</v>
      </c>
      <c r="F1556" s="4">
        <f t="shared" ca="1" si="49"/>
        <v>0.56559414223165183</v>
      </c>
    </row>
    <row r="1557" spans="5:6" x14ac:dyDescent="0.25">
      <c r="E1557" s="4">
        <f t="shared" ca="1" si="48"/>
        <v>2.0847039726451633E-2</v>
      </c>
      <c r="F1557" s="4">
        <f t="shared" ca="1" si="49"/>
        <v>0.32100147442672072</v>
      </c>
    </row>
    <row r="1558" spans="5:6" x14ac:dyDescent="0.25">
      <c r="E1558" s="4">
        <f t="shared" ca="1" si="48"/>
        <v>0.88198334667654166</v>
      </c>
      <c r="F1558" s="4">
        <f t="shared" ca="1" si="49"/>
        <v>0.69250167725744194</v>
      </c>
    </row>
    <row r="1559" spans="5:6" x14ac:dyDescent="0.25">
      <c r="E1559" s="4">
        <f t="shared" ca="1" si="48"/>
        <v>0.34499524116819857</v>
      </c>
      <c r="F1559" s="4">
        <f t="shared" ca="1" si="49"/>
        <v>0.51007196148318312</v>
      </c>
    </row>
    <row r="1560" spans="5:6" x14ac:dyDescent="0.25">
      <c r="E1560" s="4">
        <f t="shared" ca="1" si="48"/>
        <v>9.8602755348403237E-2</v>
      </c>
      <c r="F1560" s="4">
        <f t="shared" ca="1" si="49"/>
        <v>0.40458267602303749</v>
      </c>
    </row>
    <row r="1561" spans="5:6" x14ac:dyDescent="0.25">
      <c r="E1561" s="4">
        <f t="shared" ca="1" si="48"/>
        <v>0.55461859774189615</v>
      </c>
      <c r="F1561" s="4">
        <f t="shared" ca="1" si="49"/>
        <v>0.57391244447969247</v>
      </c>
    </row>
    <row r="1562" spans="5:6" x14ac:dyDescent="0.25">
      <c r="E1562" s="4">
        <f t="shared" ca="1" si="48"/>
        <v>0.19577867159047069</v>
      </c>
      <c r="F1562" s="4">
        <f t="shared" ca="1" si="49"/>
        <v>0.45541548322497044</v>
      </c>
    </row>
    <row r="1563" spans="5:6" x14ac:dyDescent="0.25">
      <c r="E1563" s="4">
        <f t="shared" ca="1" si="48"/>
        <v>8.3715041879012464E-2</v>
      </c>
      <c r="F1563" s="4">
        <f t="shared" ca="1" si="49"/>
        <v>0.39407685372810697</v>
      </c>
    </row>
    <row r="1564" spans="5:6" x14ac:dyDescent="0.25">
      <c r="E1564" s="4">
        <f t="shared" ca="1" si="48"/>
        <v>9.4893136239466158E-2</v>
      </c>
      <c r="F1564" s="4">
        <f t="shared" ca="1" si="49"/>
        <v>0.40207441522145088</v>
      </c>
    </row>
    <row r="1565" spans="5:6" x14ac:dyDescent="0.25">
      <c r="E1565" s="4">
        <f t="shared" ca="1" si="48"/>
        <v>8.5415498334703965E-2</v>
      </c>
      <c r="F1565" s="4">
        <f t="shared" ca="1" si="49"/>
        <v>0.39533998705652673</v>
      </c>
    </row>
    <row r="1566" spans="5:6" x14ac:dyDescent="0.25">
      <c r="E1566" s="4">
        <f t="shared" ca="1" si="48"/>
        <v>0.3447015466593143</v>
      </c>
      <c r="F1566" s="4">
        <f t="shared" ca="1" si="49"/>
        <v>0.50997657621071213</v>
      </c>
    </row>
    <row r="1567" spans="5:6" x14ac:dyDescent="0.25">
      <c r="E1567" s="4">
        <f t="shared" ca="1" si="48"/>
        <v>0.33554128907087932</v>
      </c>
      <c r="F1567" s="4">
        <f t="shared" ca="1" si="49"/>
        <v>0.50698578484643642</v>
      </c>
    </row>
    <row r="1568" spans="5:6" x14ac:dyDescent="0.25">
      <c r="E1568" s="4">
        <f t="shared" ca="1" si="48"/>
        <v>0.31782587252851746</v>
      </c>
      <c r="F1568" s="4">
        <f t="shared" ca="1" si="49"/>
        <v>0.50110839498216808</v>
      </c>
    </row>
    <row r="1569" spans="5:6" x14ac:dyDescent="0.25">
      <c r="E1569" s="4">
        <f t="shared" ca="1" si="48"/>
        <v>0.67163667854966314</v>
      </c>
      <c r="F1569" s="4">
        <f t="shared" ca="1" si="49"/>
        <v>0.60982452055501779</v>
      </c>
    </row>
    <row r="1570" spans="5:6" x14ac:dyDescent="0.25">
      <c r="E1570" s="4">
        <f t="shared" ca="1" si="48"/>
        <v>6.0054694565387701E-2</v>
      </c>
      <c r="F1570" s="4">
        <f t="shared" ca="1" si="49"/>
        <v>0.37422303009521513</v>
      </c>
    </row>
    <row r="1571" spans="5:6" x14ac:dyDescent="0.25">
      <c r="E1571" s="4">
        <f t="shared" ca="1" si="48"/>
        <v>0.78238058990733284</v>
      </c>
      <c r="F1571" s="4">
        <f t="shared" ca="1" si="49"/>
        <v>0.64813647074454361</v>
      </c>
    </row>
    <row r="1572" spans="5:6" x14ac:dyDescent="0.25">
      <c r="E1572" s="4">
        <f t="shared" ca="1" si="48"/>
        <v>0.13184023457827609</v>
      </c>
      <c r="F1572" s="4">
        <f t="shared" ca="1" si="49"/>
        <v>0.42461637246009037</v>
      </c>
    </row>
    <row r="1573" spans="5:6" x14ac:dyDescent="0.25">
      <c r="E1573" s="4">
        <f t="shared" ca="1" si="48"/>
        <v>0.49845367287643516</v>
      </c>
      <c r="F1573" s="4">
        <f t="shared" ca="1" si="49"/>
        <v>0.55719759439915983</v>
      </c>
    </row>
    <row r="1574" spans="5:6" x14ac:dyDescent="0.25">
      <c r="E1574" s="4">
        <f t="shared" ca="1" si="48"/>
        <v>0.31625802868684838</v>
      </c>
      <c r="F1574" s="4">
        <f t="shared" ca="1" si="49"/>
        <v>0.5005818325832696</v>
      </c>
    </row>
    <row r="1575" spans="5:6" x14ac:dyDescent="0.25">
      <c r="E1575" s="4">
        <f t="shared" ca="1" si="48"/>
        <v>5.3812134933486577E-2</v>
      </c>
      <c r="F1575" s="4">
        <f t="shared" ca="1" si="49"/>
        <v>0.36804659074935975</v>
      </c>
    </row>
    <row r="1576" spans="5:6" x14ac:dyDescent="0.25">
      <c r="E1576" s="4">
        <f t="shared" ca="1" si="48"/>
        <v>0.34279056812667308</v>
      </c>
      <c r="F1576" s="4">
        <f t="shared" ca="1" si="49"/>
        <v>0.50935518317452599</v>
      </c>
    </row>
    <row r="1577" spans="5:6" x14ac:dyDescent="0.25">
      <c r="E1577" s="4">
        <f t="shared" ca="1" si="48"/>
        <v>0.67471658481295704</v>
      </c>
      <c r="F1577" s="4">
        <f t="shared" ca="1" si="49"/>
        <v>0.61081235962449365</v>
      </c>
    </row>
    <row r="1578" spans="5:6" x14ac:dyDescent="0.25">
      <c r="E1578" s="4">
        <f t="shared" ca="1" si="48"/>
        <v>0.82773983889791025</v>
      </c>
      <c r="F1578" s="4">
        <f t="shared" ca="1" si="49"/>
        <v>0.66649236285943747</v>
      </c>
    </row>
    <row r="1579" spans="5:6" x14ac:dyDescent="0.25">
      <c r="E1579" s="4">
        <f t="shared" ca="1" si="48"/>
        <v>0.553404634684319</v>
      </c>
      <c r="F1579" s="4">
        <f t="shared" ca="1" si="49"/>
        <v>0.57355005993962538</v>
      </c>
    </row>
    <row r="1580" spans="5:6" x14ac:dyDescent="0.25">
      <c r="E1580" s="4">
        <f t="shared" ca="1" si="48"/>
        <v>0.68813693647916729</v>
      </c>
      <c r="F1580" s="4">
        <f t="shared" ca="1" si="49"/>
        <v>0.61515510163502785</v>
      </c>
    </row>
    <row r="1581" spans="5:6" x14ac:dyDescent="0.25">
      <c r="E1581" s="4">
        <f t="shared" ca="1" si="48"/>
        <v>7.3354351255673356E-3</v>
      </c>
      <c r="F1581" s="4">
        <f t="shared" ca="1" si="49"/>
        <v>0.27903404644091262</v>
      </c>
    </row>
    <row r="1582" spans="5:6" x14ac:dyDescent="0.25">
      <c r="E1582" s="4">
        <f t="shared" ca="1" si="48"/>
        <v>0.84456174446467458</v>
      </c>
      <c r="F1582" s="4">
        <f t="shared" ca="1" si="49"/>
        <v>0.67396593837236241</v>
      </c>
    </row>
    <row r="1583" spans="5:6" x14ac:dyDescent="0.25">
      <c r="E1583" s="4">
        <f t="shared" ca="1" si="48"/>
        <v>0.57563607962161611</v>
      </c>
      <c r="F1583" s="4">
        <f t="shared" ca="1" si="49"/>
        <v>0.58020477951155169</v>
      </c>
    </row>
    <row r="1584" spans="5:6" x14ac:dyDescent="0.25">
      <c r="E1584" s="4">
        <f t="shared" ca="1" si="48"/>
        <v>0.34295031921122765</v>
      </c>
      <c r="F1584" s="4">
        <f t="shared" ca="1" si="49"/>
        <v>0.50940717958798876</v>
      </c>
    </row>
    <row r="1585" spans="5:6" x14ac:dyDescent="0.25">
      <c r="E1585" s="4">
        <f t="shared" ca="1" si="48"/>
        <v>0.65735926753056118</v>
      </c>
      <c r="F1585" s="4">
        <f t="shared" ca="1" si="49"/>
        <v>0.6052843266430461</v>
      </c>
    </row>
    <row r="1586" spans="5:6" x14ac:dyDescent="0.25">
      <c r="E1586" s="4">
        <f t="shared" ca="1" si="48"/>
        <v>0.88239968423494586</v>
      </c>
      <c r="F1586" s="4">
        <f t="shared" ca="1" si="49"/>
        <v>0.69272677006359284</v>
      </c>
    </row>
    <row r="1587" spans="5:6" x14ac:dyDescent="0.25">
      <c r="E1587" s="4">
        <f t="shared" ca="1" si="48"/>
        <v>0.53834702079876506</v>
      </c>
      <c r="F1587" s="4">
        <f t="shared" ca="1" si="49"/>
        <v>0.56906204665296345</v>
      </c>
    </row>
    <row r="1588" spans="5:6" x14ac:dyDescent="0.25">
      <c r="E1588" s="4">
        <f t="shared" ca="1" si="48"/>
        <v>0.56757245490304331</v>
      </c>
      <c r="F1588" s="4">
        <f t="shared" ca="1" si="49"/>
        <v>0.57778609974709605</v>
      </c>
    </row>
    <row r="1589" spans="5:6" x14ac:dyDescent="0.25">
      <c r="E1589" s="4">
        <f t="shared" ca="1" si="48"/>
        <v>0.53333986740043815</v>
      </c>
      <c r="F1589" s="4">
        <f t="shared" ca="1" si="49"/>
        <v>0.56757183444712433</v>
      </c>
    </row>
    <row r="1590" spans="5:6" x14ac:dyDescent="0.25">
      <c r="E1590" s="4">
        <f t="shared" ca="1" si="48"/>
        <v>0.23069855973957043</v>
      </c>
      <c r="F1590" s="4">
        <f t="shared" ca="1" si="49"/>
        <v>0.46971914428695272</v>
      </c>
    </row>
    <row r="1591" spans="5:6" x14ac:dyDescent="0.25">
      <c r="E1591" s="4">
        <f t="shared" ca="1" si="48"/>
        <v>0.74951898320973165</v>
      </c>
      <c r="F1591" s="4">
        <f t="shared" ca="1" si="49"/>
        <v>0.63602672305790731</v>
      </c>
    </row>
    <row r="1592" spans="5:6" x14ac:dyDescent="0.25">
      <c r="E1592" s="4">
        <f t="shared" ca="1" si="48"/>
        <v>0.47210299469487016</v>
      </c>
      <c r="F1592" s="4">
        <f t="shared" ca="1" si="49"/>
        <v>0.54934092035932514</v>
      </c>
    </row>
    <row r="1593" spans="5:6" x14ac:dyDescent="0.25">
      <c r="E1593" s="4">
        <f t="shared" ca="1" si="48"/>
        <v>2.5876528622490458E-3</v>
      </c>
      <c r="F1593" s="4">
        <f t="shared" ca="1" si="49"/>
        <v>0.24441889054718377</v>
      </c>
    </row>
    <row r="1594" spans="5:6" x14ac:dyDescent="0.25">
      <c r="E1594" s="4">
        <f t="shared" ca="1" si="48"/>
        <v>0.53274679738326125</v>
      </c>
      <c r="F1594" s="4">
        <f t="shared" ca="1" si="49"/>
        <v>0.56739537977272825</v>
      </c>
    </row>
    <row r="1595" spans="5:6" x14ac:dyDescent="0.25">
      <c r="E1595" s="4">
        <f t="shared" ca="1" si="48"/>
        <v>0.17842762350660546</v>
      </c>
      <c r="F1595" s="4">
        <f t="shared" ca="1" si="49"/>
        <v>0.44775880689246761</v>
      </c>
    </row>
    <row r="1596" spans="5:6" x14ac:dyDescent="0.25">
      <c r="E1596" s="4">
        <f t="shared" ca="1" si="48"/>
        <v>0.97769474737925632</v>
      </c>
      <c r="F1596" s="4">
        <f t="shared" ca="1" si="49"/>
        <v>0.77464259252545398</v>
      </c>
    </row>
    <row r="1597" spans="5:6" x14ac:dyDescent="0.25">
      <c r="E1597" s="4">
        <f t="shared" ca="1" si="48"/>
        <v>0.93521375148171471</v>
      </c>
      <c r="F1597" s="4">
        <f t="shared" ca="1" si="49"/>
        <v>0.72695074140531069</v>
      </c>
    </row>
    <row r="1598" spans="5:6" x14ac:dyDescent="0.25">
      <c r="E1598" s="4">
        <f t="shared" ca="1" si="48"/>
        <v>6.8329424937670802E-2</v>
      </c>
      <c r="F1598" s="4">
        <f t="shared" ca="1" si="49"/>
        <v>0.38172184096579675</v>
      </c>
    </row>
    <row r="1599" spans="5:6" x14ac:dyDescent="0.25">
      <c r="E1599" s="4">
        <f t="shared" ca="1" si="48"/>
        <v>0.94356443094918319</v>
      </c>
      <c r="F1599" s="4">
        <f t="shared" ca="1" si="49"/>
        <v>0.73396596515089352</v>
      </c>
    </row>
    <row r="1600" spans="5:6" x14ac:dyDescent="0.25">
      <c r="E1600" s="4">
        <f t="shared" ca="1" si="48"/>
        <v>5.7113925107952324E-2</v>
      </c>
      <c r="F1600" s="4">
        <f t="shared" ca="1" si="49"/>
        <v>0.37137560846442591</v>
      </c>
    </row>
    <row r="1601" spans="5:6" x14ac:dyDescent="0.25">
      <c r="E1601" s="4">
        <f t="shared" ca="1" si="48"/>
        <v>0.61163595967428985</v>
      </c>
      <c r="F1601" s="4">
        <f t="shared" ca="1" si="49"/>
        <v>0.59110040160349819</v>
      </c>
    </row>
    <row r="1602" spans="5:6" x14ac:dyDescent="0.25">
      <c r="E1602" s="4">
        <f t="shared" ca="1" si="48"/>
        <v>0.57125070202923156</v>
      </c>
      <c r="F1602" s="4">
        <f t="shared" ca="1" si="49"/>
        <v>0.57888860404356945</v>
      </c>
    </row>
    <row r="1603" spans="5:6" x14ac:dyDescent="0.25">
      <c r="E1603" s="4">
        <f t="shared" ca="1" si="48"/>
        <v>1.9867624331163958E-2</v>
      </c>
      <c r="F1603" s="4">
        <f t="shared" ca="1" si="49"/>
        <v>0.31887010150066281</v>
      </c>
    </row>
    <row r="1604" spans="5:6" x14ac:dyDescent="0.25">
      <c r="E1604" s="4">
        <f t="shared" ref="E1604:E1667" ca="1" si="50">RAND()</f>
        <v>0.67728725007532953</v>
      </c>
      <c r="F1604" s="4">
        <f t="shared" ref="F1604:F1667" ca="1" si="51">_xlfn.BETA.INV(E1604,$C$3,$C$4)</f>
        <v>0.61163930002528955</v>
      </c>
    </row>
    <row r="1605" spans="5:6" x14ac:dyDescent="0.25">
      <c r="E1605" s="4">
        <f t="shared" ca="1" si="50"/>
        <v>0.89956219291623196</v>
      </c>
      <c r="F1605" s="4">
        <f t="shared" ca="1" si="51"/>
        <v>0.70248058014606873</v>
      </c>
    </row>
    <row r="1606" spans="5:6" x14ac:dyDescent="0.25">
      <c r="E1606" s="4">
        <f t="shared" ca="1" si="50"/>
        <v>0.79537217530868698</v>
      </c>
      <c r="F1606" s="4">
        <f t="shared" ca="1" si="51"/>
        <v>0.6531698772838308</v>
      </c>
    </row>
    <row r="1607" spans="5:6" x14ac:dyDescent="0.25">
      <c r="E1607" s="4">
        <f t="shared" ca="1" si="50"/>
        <v>0.40695090214161789</v>
      </c>
      <c r="F1607" s="4">
        <f t="shared" ca="1" si="51"/>
        <v>0.52961802942694935</v>
      </c>
    </row>
    <row r="1608" spans="5:6" x14ac:dyDescent="0.25">
      <c r="E1608" s="4">
        <f t="shared" ca="1" si="50"/>
        <v>0.64226837662882408</v>
      </c>
      <c r="F1608" s="4">
        <f t="shared" ca="1" si="51"/>
        <v>0.60054869801044253</v>
      </c>
    </row>
    <row r="1609" spans="5:6" x14ac:dyDescent="0.25">
      <c r="E1609" s="4">
        <f t="shared" ca="1" si="50"/>
        <v>0.38293883633898307</v>
      </c>
      <c r="F1609" s="4">
        <f t="shared" ca="1" si="51"/>
        <v>0.52216377661859559</v>
      </c>
    </row>
    <row r="1610" spans="5:6" x14ac:dyDescent="0.25">
      <c r="E1610" s="4">
        <f t="shared" ca="1" si="50"/>
        <v>0.33279243781168799</v>
      </c>
      <c r="F1610" s="4">
        <f t="shared" ca="1" si="51"/>
        <v>0.50608213735304908</v>
      </c>
    </row>
    <row r="1611" spans="5:6" x14ac:dyDescent="0.25">
      <c r="E1611" s="4">
        <f t="shared" ca="1" si="50"/>
        <v>0.14072471086553473</v>
      </c>
      <c r="F1611" s="4">
        <f t="shared" ca="1" si="51"/>
        <v>0.42938956557028851</v>
      </c>
    </row>
    <row r="1612" spans="5:6" x14ac:dyDescent="0.25">
      <c r="E1612" s="4">
        <f t="shared" ca="1" si="50"/>
        <v>0.12611205012495463</v>
      </c>
      <c r="F1612" s="4">
        <f t="shared" ca="1" si="51"/>
        <v>0.42142659434841367</v>
      </c>
    </row>
    <row r="1613" spans="5:6" x14ac:dyDescent="0.25">
      <c r="E1613" s="4">
        <f t="shared" ca="1" si="50"/>
        <v>0.84959157241547245</v>
      </c>
      <c r="F1613" s="4">
        <f t="shared" ca="1" si="51"/>
        <v>0.6762898443609906</v>
      </c>
    </row>
    <row r="1614" spans="5:6" x14ac:dyDescent="0.25">
      <c r="E1614" s="4">
        <f t="shared" ca="1" si="50"/>
        <v>0.63148257991393342</v>
      </c>
      <c r="F1614" s="4">
        <f t="shared" ca="1" si="51"/>
        <v>0.59719900468977394</v>
      </c>
    </row>
    <row r="1615" spans="5:6" x14ac:dyDescent="0.25">
      <c r="E1615" s="4">
        <f t="shared" ca="1" si="50"/>
        <v>0.36076841004023108</v>
      </c>
      <c r="F1615" s="4">
        <f t="shared" ca="1" si="51"/>
        <v>0.51515175950249004</v>
      </c>
    </row>
    <row r="1616" spans="5:6" x14ac:dyDescent="0.25">
      <c r="E1616" s="4">
        <f t="shared" ca="1" si="50"/>
        <v>9.8781759508730582E-2</v>
      </c>
      <c r="F1616" s="4">
        <f t="shared" ca="1" si="51"/>
        <v>0.40470204749230632</v>
      </c>
    </row>
    <row r="1617" spans="5:6" x14ac:dyDescent="0.25">
      <c r="E1617" s="4">
        <f t="shared" ca="1" si="50"/>
        <v>0.72669832342857832</v>
      </c>
      <c r="F1617" s="4">
        <f t="shared" ca="1" si="51"/>
        <v>0.62804316279637251</v>
      </c>
    </row>
    <row r="1618" spans="5:6" x14ac:dyDescent="0.25">
      <c r="E1618" s="4">
        <f t="shared" ca="1" si="50"/>
        <v>0.43796051339559927</v>
      </c>
      <c r="F1618" s="4">
        <f t="shared" ca="1" si="51"/>
        <v>0.53907760216353851</v>
      </c>
    </row>
    <row r="1619" spans="5:6" x14ac:dyDescent="0.25">
      <c r="E1619" s="4">
        <f t="shared" ca="1" si="50"/>
        <v>0.57226409359162089</v>
      </c>
      <c r="F1619" s="4">
        <f t="shared" ca="1" si="51"/>
        <v>0.57919258040994093</v>
      </c>
    </row>
    <row r="1620" spans="5:6" x14ac:dyDescent="0.25">
      <c r="E1620" s="4">
        <f t="shared" ca="1" si="50"/>
        <v>0.8617424741867894</v>
      </c>
      <c r="F1620" s="4">
        <f t="shared" ca="1" si="51"/>
        <v>0.68209884622673211</v>
      </c>
    </row>
    <row r="1621" spans="5:6" x14ac:dyDescent="0.25">
      <c r="E1621" s="4">
        <f t="shared" ca="1" si="50"/>
        <v>0.65991309692289191</v>
      </c>
      <c r="F1621" s="4">
        <f t="shared" ca="1" si="51"/>
        <v>0.60609192817511404</v>
      </c>
    </row>
    <row r="1622" spans="5:6" x14ac:dyDescent="0.25">
      <c r="E1622" s="4">
        <f t="shared" ca="1" si="50"/>
        <v>0.39319378135676053</v>
      </c>
      <c r="F1622" s="4">
        <f t="shared" ca="1" si="51"/>
        <v>0.52536335794939659</v>
      </c>
    </row>
    <row r="1623" spans="5:6" x14ac:dyDescent="0.25">
      <c r="E1623" s="4">
        <f t="shared" ca="1" si="50"/>
        <v>0.83321261627289767</v>
      </c>
      <c r="F1623" s="4">
        <f t="shared" ca="1" si="51"/>
        <v>0.66887654552767972</v>
      </c>
    </row>
    <row r="1624" spans="5:6" x14ac:dyDescent="0.25">
      <c r="E1624" s="4">
        <f t="shared" ca="1" si="50"/>
        <v>0.81064202272611641</v>
      </c>
      <c r="F1624" s="4">
        <f t="shared" ca="1" si="51"/>
        <v>0.65930214367913442</v>
      </c>
    </row>
    <row r="1625" spans="5:6" x14ac:dyDescent="0.25">
      <c r="E1625" s="4">
        <f t="shared" ca="1" si="50"/>
        <v>0.75644969672509765</v>
      </c>
      <c r="F1625" s="4">
        <f t="shared" ca="1" si="51"/>
        <v>0.63851509265363626</v>
      </c>
    </row>
    <row r="1626" spans="5:6" x14ac:dyDescent="0.25">
      <c r="E1626" s="4">
        <f t="shared" ca="1" si="50"/>
        <v>0.84032912841835861</v>
      </c>
      <c r="F1626" s="4">
        <f t="shared" ca="1" si="51"/>
        <v>0.67204380961067067</v>
      </c>
    </row>
    <row r="1627" spans="5:6" x14ac:dyDescent="0.25">
      <c r="E1627" s="4">
        <f t="shared" ca="1" si="50"/>
        <v>0.89949073241345401</v>
      </c>
      <c r="F1627" s="4">
        <f t="shared" ca="1" si="51"/>
        <v>0.70243784594841996</v>
      </c>
    </row>
    <row r="1628" spans="5:6" x14ac:dyDescent="0.25">
      <c r="E1628" s="4">
        <f t="shared" ca="1" si="50"/>
        <v>0.96750914974635593</v>
      </c>
      <c r="F1628" s="4">
        <f t="shared" ca="1" si="51"/>
        <v>0.75937632541182998</v>
      </c>
    </row>
    <row r="1629" spans="5:6" x14ac:dyDescent="0.25">
      <c r="E1629" s="4">
        <f t="shared" ca="1" si="50"/>
        <v>0.27795169856037283</v>
      </c>
      <c r="F1629" s="4">
        <f t="shared" ca="1" si="51"/>
        <v>0.48733784762403726</v>
      </c>
    </row>
    <row r="1630" spans="5:6" x14ac:dyDescent="0.25">
      <c r="E1630" s="4">
        <f t="shared" ca="1" si="50"/>
        <v>0.35319472738911284</v>
      </c>
      <c r="F1630" s="4">
        <f t="shared" ca="1" si="51"/>
        <v>0.51272291022289518</v>
      </c>
    </row>
    <row r="1631" spans="5:6" x14ac:dyDescent="0.25">
      <c r="E1631" s="4">
        <f t="shared" ca="1" si="50"/>
        <v>0.19215318707733209</v>
      </c>
      <c r="F1631" s="4">
        <f t="shared" ca="1" si="51"/>
        <v>0.45384973284434826</v>
      </c>
    </row>
    <row r="1632" spans="5:6" x14ac:dyDescent="0.25">
      <c r="E1632" s="4">
        <f t="shared" ca="1" si="50"/>
        <v>0.20386015261097989</v>
      </c>
      <c r="F1632" s="4">
        <f t="shared" ca="1" si="51"/>
        <v>0.45884623635092747</v>
      </c>
    </row>
    <row r="1633" spans="5:6" x14ac:dyDescent="0.25">
      <c r="E1633" s="4">
        <f t="shared" ca="1" si="50"/>
        <v>0.87692125772240037</v>
      </c>
      <c r="F1633" s="4">
        <f t="shared" ca="1" si="51"/>
        <v>0.68980343229854124</v>
      </c>
    </row>
    <row r="1634" spans="5:6" x14ac:dyDescent="0.25">
      <c r="E1634" s="4">
        <f t="shared" ca="1" si="50"/>
        <v>0.9795505011363117</v>
      </c>
      <c r="F1634" s="4">
        <f t="shared" ca="1" si="51"/>
        <v>0.77796697927895675</v>
      </c>
    </row>
    <row r="1635" spans="5:6" x14ac:dyDescent="0.25">
      <c r="E1635" s="4">
        <f t="shared" ca="1" si="50"/>
        <v>0.90709974223846979</v>
      </c>
      <c r="F1635" s="4">
        <f t="shared" ca="1" si="51"/>
        <v>0.70710333907873957</v>
      </c>
    </row>
    <row r="1636" spans="5:6" x14ac:dyDescent="0.25">
      <c r="E1636" s="4">
        <f t="shared" ca="1" si="50"/>
        <v>0.47577126802132352</v>
      </c>
      <c r="F1636" s="4">
        <f t="shared" ca="1" si="51"/>
        <v>0.55043708414570958</v>
      </c>
    </row>
    <row r="1637" spans="5:6" x14ac:dyDescent="0.25">
      <c r="E1637" s="4">
        <f t="shared" ca="1" si="50"/>
        <v>0.76783691557740241</v>
      </c>
      <c r="F1637" s="4">
        <f t="shared" ca="1" si="51"/>
        <v>0.64267628958410727</v>
      </c>
    </row>
    <row r="1638" spans="5:6" x14ac:dyDescent="0.25">
      <c r="E1638" s="4">
        <f t="shared" ca="1" si="50"/>
        <v>0.24132033172170908</v>
      </c>
      <c r="F1638" s="4">
        <f t="shared" ca="1" si="51"/>
        <v>0.47383050108915348</v>
      </c>
    </row>
    <row r="1639" spans="5:6" x14ac:dyDescent="0.25">
      <c r="E1639" s="4">
        <f t="shared" ca="1" si="50"/>
        <v>0.50252667739908585</v>
      </c>
      <c r="F1639" s="4">
        <f t="shared" ca="1" si="51"/>
        <v>0.55840931767198998</v>
      </c>
    </row>
    <row r="1640" spans="5:6" x14ac:dyDescent="0.25">
      <c r="E1640" s="4">
        <f t="shared" ca="1" si="50"/>
        <v>0.723779571488115</v>
      </c>
      <c r="F1640" s="4">
        <f t="shared" ca="1" si="51"/>
        <v>0.62704316479179578</v>
      </c>
    </row>
    <row r="1641" spans="5:6" x14ac:dyDescent="0.25">
      <c r="E1641" s="4">
        <f t="shared" ca="1" si="50"/>
        <v>0.35037015741011157</v>
      </c>
      <c r="F1641" s="4">
        <f t="shared" ca="1" si="51"/>
        <v>0.5118122949123397</v>
      </c>
    </row>
    <row r="1642" spans="5:6" x14ac:dyDescent="0.25">
      <c r="E1642" s="4">
        <f t="shared" ca="1" si="50"/>
        <v>0.33845290224653024</v>
      </c>
      <c r="F1642" s="4">
        <f t="shared" ca="1" si="51"/>
        <v>0.50793978498267034</v>
      </c>
    </row>
    <row r="1643" spans="5:6" x14ac:dyDescent="0.25">
      <c r="E1643" s="4">
        <f t="shared" ca="1" si="50"/>
        <v>0.26423832374249989</v>
      </c>
      <c r="F1643" s="4">
        <f t="shared" ca="1" si="51"/>
        <v>0.48239186649401478</v>
      </c>
    </row>
    <row r="1644" spans="5:6" x14ac:dyDescent="0.25">
      <c r="E1644" s="4">
        <f t="shared" ca="1" si="50"/>
        <v>0.90418074860954734</v>
      </c>
      <c r="F1644" s="4">
        <f t="shared" ca="1" si="51"/>
        <v>0.7052852408320498</v>
      </c>
    </row>
    <row r="1645" spans="5:6" x14ac:dyDescent="0.25">
      <c r="E1645" s="4">
        <f t="shared" ca="1" si="50"/>
        <v>0.41136022477726764</v>
      </c>
      <c r="F1645" s="4">
        <f t="shared" ca="1" si="51"/>
        <v>0.53097341913691876</v>
      </c>
    </row>
    <row r="1646" spans="5:6" x14ac:dyDescent="0.25">
      <c r="E1646" s="4">
        <f t="shared" ca="1" si="50"/>
        <v>0.74602339721871047</v>
      </c>
      <c r="F1646" s="4">
        <f t="shared" ca="1" si="51"/>
        <v>0.63478359414670604</v>
      </c>
    </row>
    <row r="1647" spans="5:6" x14ac:dyDescent="0.25">
      <c r="E1647" s="4">
        <f t="shared" ca="1" si="50"/>
        <v>0.75139733539924547</v>
      </c>
      <c r="F1647" s="4">
        <f t="shared" ca="1" si="51"/>
        <v>0.63669796684431179</v>
      </c>
    </row>
    <row r="1648" spans="5:6" x14ac:dyDescent="0.25">
      <c r="E1648" s="4">
        <f t="shared" ca="1" si="50"/>
        <v>0.23338313897401664</v>
      </c>
      <c r="F1648" s="4">
        <f t="shared" ca="1" si="51"/>
        <v>0.4707676309436985</v>
      </c>
    </row>
    <row r="1649" spans="5:6" x14ac:dyDescent="0.25">
      <c r="E1649" s="4">
        <f t="shared" ca="1" si="50"/>
        <v>0.87433882096548887</v>
      </c>
      <c r="F1649" s="4">
        <f t="shared" ca="1" si="51"/>
        <v>0.6884532701153907</v>
      </c>
    </row>
    <row r="1650" spans="5:6" x14ac:dyDescent="0.25">
      <c r="E1650" s="4">
        <f t="shared" ca="1" si="50"/>
        <v>0.3381688646196741</v>
      </c>
      <c r="F1650" s="4">
        <f t="shared" ca="1" si="51"/>
        <v>0.50784685976136013</v>
      </c>
    </row>
    <row r="1651" spans="5:6" x14ac:dyDescent="0.25">
      <c r="E1651" s="4">
        <f t="shared" ca="1" si="50"/>
        <v>0.75878169486983482</v>
      </c>
      <c r="F1651" s="4">
        <f t="shared" ca="1" si="51"/>
        <v>0.63935969352679711</v>
      </c>
    </row>
    <row r="1652" spans="5:6" x14ac:dyDescent="0.25">
      <c r="E1652" s="4">
        <f t="shared" ca="1" si="50"/>
        <v>0.78117274437903905</v>
      </c>
      <c r="F1652" s="4">
        <f t="shared" ca="1" si="51"/>
        <v>0.64767629976508356</v>
      </c>
    </row>
    <row r="1653" spans="5:6" x14ac:dyDescent="0.25">
      <c r="E1653" s="4">
        <f t="shared" ca="1" si="50"/>
        <v>0.28226867570143965</v>
      </c>
      <c r="F1653" s="4">
        <f t="shared" ca="1" si="51"/>
        <v>0.48887042653078155</v>
      </c>
    </row>
    <row r="1654" spans="5:6" x14ac:dyDescent="0.25">
      <c r="E1654" s="4">
        <f t="shared" ca="1" si="50"/>
        <v>0.13674778821982825</v>
      </c>
      <c r="F1654" s="4">
        <f t="shared" ca="1" si="51"/>
        <v>0.42727786035059445</v>
      </c>
    </row>
    <row r="1655" spans="5:6" x14ac:dyDescent="0.25">
      <c r="E1655" s="4">
        <f t="shared" ca="1" si="50"/>
        <v>0.26123843652014911</v>
      </c>
      <c r="F1655" s="4">
        <f t="shared" ca="1" si="51"/>
        <v>0.48129323448132477</v>
      </c>
    </row>
    <row r="1656" spans="5:6" x14ac:dyDescent="0.25">
      <c r="E1656" s="4">
        <f t="shared" ca="1" si="50"/>
        <v>0.86092870617834938</v>
      </c>
      <c r="F1656" s="4">
        <f t="shared" ca="1" si="51"/>
        <v>0.68170056240164989</v>
      </c>
    </row>
    <row r="1657" spans="5:6" x14ac:dyDescent="0.25">
      <c r="E1657" s="4">
        <f t="shared" ca="1" si="50"/>
        <v>0.22680619929400458</v>
      </c>
      <c r="F1657" s="4">
        <f t="shared" ca="1" si="51"/>
        <v>0.46818719518952867</v>
      </c>
    </row>
    <row r="1658" spans="5:6" x14ac:dyDescent="0.25">
      <c r="E1658" s="4">
        <f t="shared" ca="1" si="50"/>
        <v>0.29329220008562418</v>
      </c>
      <c r="F1658" s="4">
        <f t="shared" ca="1" si="51"/>
        <v>0.49273491613461873</v>
      </c>
    </row>
    <row r="1659" spans="5:6" x14ac:dyDescent="0.25">
      <c r="E1659" s="4">
        <f t="shared" ca="1" si="50"/>
        <v>9.5134518495330944E-2</v>
      </c>
      <c r="F1659" s="4">
        <f t="shared" ca="1" si="51"/>
        <v>0.40223967206075045</v>
      </c>
    </row>
    <row r="1660" spans="5:6" x14ac:dyDescent="0.25">
      <c r="E1660" s="4">
        <f t="shared" ca="1" si="50"/>
        <v>0.26657756649880038</v>
      </c>
      <c r="F1660" s="4">
        <f t="shared" ca="1" si="51"/>
        <v>0.48324427116399543</v>
      </c>
    </row>
    <row r="1661" spans="5:6" x14ac:dyDescent="0.25">
      <c r="E1661" s="4">
        <f t="shared" ca="1" si="50"/>
        <v>0.18472968622412567</v>
      </c>
      <c r="F1661" s="4">
        <f t="shared" ca="1" si="51"/>
        <v>0.45058875188884639</v>
      </c>
    </row>
    <row r="1662" spans="5:6" x14ac:dyDescent="0.25">
      <c r="E1662" s="4">
        <f t="shared" ca="1" si="50"/>
        <v>0.38030789672419829</v>
      </c>
      <c r="F1662" s="4">
        <f t="shared" ca="1" si="51"/>
        <v>0.52133871145133637</v>
      </c>
    </row>
    <row r="1663" spans="5:6" x14ac:dyDescent="0.25">
      <c r="E1663" s="4">
        <f t="shared" ca="1" si="50"/>
        <v>0.32272298239921671</v>
      </c>
      <c r="F1663" s="4">
        <f t="shared" ca="1" si="51"/>
        <v>0.50274615698030456</v>
      </c>
    </row>
    <row r="1664" spans="5:6" x14ac:dyDescent="0.25">
      <c r="E1664" s="4">
        <f t="shared" ca="1" si="50"/>
        <v>0.86409527141238329</v>
      </c>
      <c r="F1664" s="4">
        <f t="shared" ca="1" si="51"/>
        <v>0.68325833789598867</v>
      </c>
    </row>
    <row r="1665" spans="5:6" x14ac:dyDescent="0.25">
      <c r="E1665" s="4">
        <f t="shared" ca="1" si="50"/>
        <v>0.34085880176636818</v>
      </c>
      <c r="F1665" s="4">
        <f t="shared" ca="1" si="51"/>
        <v>0.5087256923389748</v>
      </c>
    </row>
    <row r="1666" spans="5:6" x14ac:dyDescent="0.25">
      <c r="E1666" s="4">
        <f t="shared" ca="1" si="50"/>
        <v>0.55542169953751197</v>
      </c>
      <c r="F1666" s="4">
        <f t="shared" ca="1" si="51"/>
        <v>0.57415223503714685</v>
      </c>
    </row>
    <row r="1667" spans="5:6" x14ac:dyDescent="0.25">
      <c r="E1667" s="4">
        <f t="shared" ca="1" si="50"/>
        <v>0.35937429428160572</v>
      </c>
      <c r="F1667" s="4">
        <f t="shared" ca="1" si="51"/>
        <v>0.51470604077807869</v>
      </c>
    </row>
    <row r="1668" spans="5:6" x14ac:dyDescent="0.25">
      <c r="E1668" s="4">
        <f t="shared" ref="E1668:E1731" ca="1" si="52">RAND()</f>
        <v>0.34972873552946104</v>
      </c>
      <c r="F1668" s="4">
        <f t="shared" ref="F1668:F1731" ca="1" si="53">_xlfn.BETA.INV(E1668,$C$3,$C$4)</f>
        <v>0.51160513260752005</v>
      </c>
    </row>
    <row r="1669" spans="5:6" x14ac:dyDescent="0.25">
      <c r="E1669" s="4">
        <f t="shared" ca="1" si="52"/>
        <v>0.32135466381413191</v>
      </c>
      <c r="F1669" s="4">
        <f t="shared" ca="1" si="53"/>
        <v>0.50228958792512202</v>
      </c>
    </row>
    <row r="1670" spans="5:6" x14ac:dyDescent="0.25">
      <c r="E1670" s="4">
        <f t="shared" ca="1" si="52"/>
        <v>0.76575492599132744</v>
      </c>
      <c r="F1670" s="4">
        <f t="shared" ca="1" si="53"/>
        <v>0.64190837712777737</v>
      </c>
    </row>
    <row r="1671" spans="5:6" x14ac:dyDescent="0.25">
      <c r="E1671" s="4">
        <f t="shared" ca="1" si="52"/>
        <v>0.21642239751750048</v>
      </c>
      <c r="F1671" s="4">
        <f t="shared" ca="1" si="53"/>
        <v>0.46402868929409224</v>
      </c>
    </row>
    <row r="1672" spans="5:6" x14ac:dyDescent="0.25">
      <c r="E1672" s="4">
        <f t="shared" ca="1" si="52"/>
        <v>0.81590513711308965</v>
      </c>
      <c r="F1672" s="4">
        <f t="shared" ca="1" si="53"/>
        <v>0.66147634963033664</v>
      </c>
    </row>
    <row r="1673" spans="5:6" x14ac:dyDescent="0.25">
      <c r="E1673" s="4">
        <f t="shared" ca="1" si="52"/>
        <v>0.27056471504756496</v>
      </c>
      <c r="F1673" s="4">
        <f t="shared" ca="1" si="53"/>
        <v>0.4846887326674954</v>
      </c>
    </row>
    <row r="1674" spans="5:6" x14ac:dyDescent="0.25">
      <c r="E1674" s="4">
        <f t="shared" ca="1" si="52"/>
        <v>0.11567267342582244</v>
      </c>
      <c r="F1674" s="4">
        <f t="shared" ca="1" si="53"/>
        <v>0.41535748827699326</v>
      </c>
    </row>
    <row r="1675" spans="5:6" x14ac:dyDescent="0.25">
      <c r="E1675" s="4">
        <f t="shared" ca="1" si="52"/>
        <v>0.82115223769929102</v>
      </c>
      <c r="F1675" s="4">
        <f t="shared" ca="1" si="53"/>
        <v>0.66367774117403022</v>
      </c>
    </row>
    <row r="1676" spans="5:6" x14ac:dyDescent="0.25">
      <c r="E1676" s="4">
        <f t="shared" ca="1" si="52"/>
        <v>0.30755825832896377</v>
      </c>
      <c r="F1676" s="4">
        <f t="shared" ca="1" si="53"/>
        <v>0.49763960639980476</v>
      </c>
    </row>
    <row r="1677" spans="5:6" x14ac:dyDescent="0.25">
      <c r="E1677" s="4">
        <f t="shared" ca="1" si="52"/>
        <v>0.14771565180247237</v>
      </c>
      <c r="F1677" s="4">
        <f t="shared" ca="1" si="53"/>
        <v>0.43301060864314916</v>
      </c>
    </row>
    <row r="1678" spans="5:6" x14ac:dyDescent="0.25">
      <c r="E1678" s="4">
        <f t="shared" ca="1" si="52"/>
        <v>0.88623608407460497</v>
      </c>
      <c r="F1678" s="4">
        <f t="shared" ca="1" si="53"/>
        <v>0.69482474112911374</v>
      </c>
    </row>
    <row r="1679" spans="5:6" x14ac:dyDescent="0.25">
      <c r="E1679" s="4">
        <f t="shared" ca="1" si="52"/>
        <v>0.6879656816159776</v>
      </c>
      <c r="F1679" s="4">
        <f t="shared" ca="1" si="53"/>
        <v>0.61509927222572713</v>
      </c>
    </row>
    <row r="1680" spans="5:6" x14ac:dyDescent="0.25">
      <c r="E1680" s="4">
        <f t="shared" ca="1" si="52"/>
        <v>0.16077249042944219</v>
      </c>
      <c r="F1680" s="4">
        <f t="shared" ca="1" si="53"/>
        <v>0.43949297059331505</v>
      </c>
    </row>
    <row r="1681" spans="5:6" x14ac:dyDescent="0.25">
      <c r="E1681" s="4">
        <f t="shared" ca="1" si="52"/>
        <v>0.83076967437517968</v>
      </c>
      <c r="F1681" s="4">
        <f t="shared" ca="1" si="53"/>
        <v>0.6678069593815259</v>
      </c>
    </row>
    <row r="1682" spans="5:6" x14ac:dyDescent="0.25">
      <c r="E1682" s="4">
        <f t="shared" ca="1" si="52"/>
        <v>0.45842789284807406</v>
      </c>
      <c r="F1682" s="4">
        <f t="shared" ca="1" si="53"/>
        <v>0.54524477482460276</v>
      </c>
    </row>
    <row r="1683" spans="5:6" x14ac:dyDescent="0.25">
      <c r="E1683" s="4">
        <f t="shared" ca="1" si="52"/>
        <v>0.92872988372817655</v>
      </c>
      <c r="F1683" s="4">
        <f t="shared" ca="1" si="53"/>
        <v>0.72192292645605505</v>
      </c>
    </row>
    <row r="1684" spans="5:6" x14ac:dyDescent="0.25">
      <c r="E1684" s="4">
        <f t="shared" ca="1" si="52"/>
        <v>0.78579762457577407</v>
      </c>
      <c r="F1684" s="4">
        <f t="shared" ca="1" si="53"/>
        <v>0.64944526859778118</v>
      </c>
    </row>
    <row r="1685" spans="5:6" x14ac:dyDescent="0.25">
      <c r="E1685" s="4">
        <f t="shared" ca="1" si="52"/>
        <v>0.96624274684218991</v>
      </c>
      <c r="F1685" s="4">
        <f t="shared" ca="1" si="53"/>
        <v>0.75773913786023761</v>
      </c>
    </row>
    <row r="1686" spans="5:6" x14ac:dyDescent="0.25">
      <c r="E1686" s="4">
        <f t="shared" ca="1" si="52"/>
        <v>0.56070883534471272</v>
      </c>
      <c r="F1686" s="4">
        <f t="shared" ca="1" si="53"/>
        <v>0.57573200856854001</v>
      </c>
    </row>
    <row r="1687" spans="5:6" x14ac:dyDescent="0.25">
      <c r="E1687" s="4">
        <f t="shared" ca="1" si="52"/>
        <v>0.82396872095771911</v>
      </c>
      <c r="F1687" s="4">
        <f t="shared" ca="1" si="53"/>
        <v>0.6648739824036215</v>
      </c>
    </row>
    <row r="1688" spans="5:6" x14ac:dyDescent="0.25">
      <c r="E1688" s="4">
        <f t="shared" ca="1" si="52"/>
        <v>0.65523486287116361</v>
      </c>
      <c r="F1688" s="4">
        <f t="shared" ca="1" si="53"/>
        <v>0.60461394526859547</v>
      </c>
    </row>
    <row r="1689" spans="5:6" x14ac:dyDescent="0.25">
      <c r="E1689" s="4">
        <f t="shared" ca="1" si="52"/>
        <v>0.46663824129114195</v>
      </c>
      <c r="F1689" s="4">
        <f t="shared" ca="1" si="53"/>
        <v>0.54770600409866221</v>
      </c>
    </row>
    <row r="1690" spans="5:6" x14ac:dyDescent="0.25">
      <c r="E1690" s="4">
        <f t="shared" ca="1" si="52"/>
        <v>0.61113114091258236</v>
      </c>
      <c r="F1690" s="4">
        <f t="shared" ca="1" si="53"/>
        <v>0.5909462566871958</v>
      </c>
    </row>
    <row r="1691" spans="5:6" x14ac:dyDescent="0.25">
      <c r="E1691" s="4">
        <f t="shared" ca="1" si="52"/>
        <v>0.89584843035173234</v>
      </c>
      <c r="F1691" s="4">
        <f t="shared" ca="1" si="53"/>
        <v>0.70028505628802318</v>
      </c>
    </row>
    <row r="1692" spans="5:6" x14ac:dyDescent="0.25">
      <c r="E1692" s="4">
        <f t="shared" ca="1" si="52"/>
        <v>0.87580608152000394</v>
      </c>
      <c r="F1692" s="4">
        <f t="shared" ca="1" si="53"/>
        <v>0.68921827364932409</v>
      </c>
    </row>
    <row r="1693" spans="5:6" x14ac:dyDescent="0.25">
      <c r="E1693" s="4">
        <f t="shared" ca="1" si="52"/>
        <v>0.70263116433709794</v>
      </c>
      <c r="F1693" s="4">
        <f t="shared" ca="1" si="53"/>
        <v>0.61992219469758725</v>
      </c>
    </row>
    <row r="1694" spans="5:6" x14ac:dyDescent="0.25">
      <c r="E1694" s="4">
        <f t="shared" ca="1" si="52"/>
        <v>0.52984721729077511</v>
      </c>
      <c r="F1694" s="4">
        <f t="shared" ca="1" si="53"/>
        <v>0.56653281109673381</v>
      </c>
    </row>
    <row r="1695" spans="5:6" x14ac:dyDescent="0.25">
      <c r="E1695" s="4">
        <f t="shared" ca="1" si="52"/>
        <v>0.72748312313861219</v>
      </c>
      <c r="F1695" s="4">
        <f t="shared" ca="1" si="53"/>
        <v>0.62831280871408479</v>
      </c>
    </row>
    <row r="1696" spans="5:6" x14ac:dyDescent="0.25">
      <c r="E1696" s="4">
        <f t="shared" ca="1" si="52"/>
        <v>0.55388816463961765</v>
      </c>
      <c r="F1696" s="4">
        <f t="shared" ca="1" si="53"/>
        <v>0.57369438868045131</v>
      </c>
    </row>
    <row r="1697" spans="5:6" x14ac:dyDescent="0.25">
      <c r="E1697" s="4">
        <f t="shared" ca="1" si="52"/>
        <v>0.46780351809426113</v>
      </c>
      <c r="F1697" s="4">
        <f t="shared" ca="1" si="53"/>
        <v>0.54805483027492308</v>
      </c>
    </row>
    <row r="1698" spans="5:6" x14ac:dyDescent="0.25">
      <c r="E1698" s="4">
        <f t="shared" ca="1" si="52"/>
        <v>1.890973635253701E-2</v>
      </c>
      <c r="F1698" s="4">
        <f t="shared" ca="1" si="53"/>
        <v>0.31670361008979742</v>
      </c>
    </row>
    <row r="1699" spans="5:6" x14ac:dyDescent="0.25">
      <c r="E1699" s="4">
        <f t="shared" ca="1" si="52"/>
        <v>0.91667752997179286</v>
      </c>
      <c r="F1699" s="4">
        <f t="shared" ca="1" si="53"/>
        <v>0.71334610776991636</v>
      </c>
    </row>
    <row r="1700" spans="5:6" x14ac:dyDescent="0.25">
      <c r="E1700" s="4">
        <f t="shared" ca="1" si="52"/>
        <v>0.517835208470248</v>
      </c>
      <c r="F1700" s="4">
        <f t="shared" ca="1" si="53"/>
        <v>0.56296108681020418</v>
      </c>
    </row>
    <row r="1701" spans="5:6" x14ac:dyDescent="0.25">
      <c r="E1701" s="4">
        <f t="shared" ca="1" si="52"/>
        <v>0.3102145917354121</v>
      </c>
      <c r="F1701" s="4">
        <f t="shared" ca="1" si="53"/>
        <v>0.49854170874180131</v>
      </c>
    </row>
    <row r="1702" spans="5:6" x14ac:dyDescent="0.25">
      <c r="E1702" s="4">
        <f t="shared" ca="1" si="52"/>
        <v>0.3720139119592748</v>
      </c>
      <c r="F1702" s="4">
        <f t="shared" ca="1" si="53"/>
        <v>0.51872571763224407</v>
      </c>
    </row>
    <row r="1703" spans="5:6" x14ac:dyDescent="0.25">
      <c r="E1703" s="4">
        <f t="shared" ca="1" si="52"/>
        <v>0.27470964982703683</v>
      </c>
      <c r="F1703" s="4">
        <f t="shared" ca="1" si="53"/>
        <v>0.48617941425944156</v>
      </c>
    </row>
    <row r="1704" spans="5:6" x14ac:dyDescent="0.25">
      <c r="E1704" s="4">
        <f t="shared" ca="1" si="52"/>
        <v>0.93910291237954358</v>
      </c>
      <c r="F1704" s="4">
        <f t="shared" ca="1" si="53"/>
        <v>0.73013466504580227</v>
      </c>
    </row>
    <row r="1705" spans="5:6" x14ac:dyDescent="0.25">
      <c r="E1705" s="4">
        <f t="shared" ca="1" si="52"/>
        <v>0.21244843476241859</v>
      </c>
      <c r="F1705" s="4">
        <f t="shared" ca="1" si="53"/>
        <v>0.46240801919663949</v>
      </c>
    </row>
    <row r="1706" spans="5:6" x14ac:dyDescent="0.25">
      <c r="E1706" s="4">
        <f t="shared" ca="1" si="52"/>
        <v>0.88853513409817453</v>
      </c>
      <c r="F1706" s="4">
        <f t="shared" ca="1" si="53"/>
        <v>0.69610333043949302</v>
      </c>
    </row>
    <row r="1707" spans="5:6" x14ac:dyDescent="0.25">
      <c r="E1707" s="4">
        <f t="shared" ca="1" si="52"/>
        <v>1.5881812535047057E-2</v>
      </c>
      <c r="F1707" s="4">
        <f t="shared" ca="1" si="53"/>
        <v>0.30922685036548686</v>
      </c>
    </row>
    <row r="1708" spans="5:6" x14ac:dyDescent="0.25">
      <c r="E1708" s="4">
        <f t="shared" ca="1" si="52"/>
        <v>0.4446823948760994</v>
      </c>
      <c r="F1708" s="4">
        <f t="shared" ca="1" si="53"/>
        <v>0.54110861832059898</v>
      </c>
    </row>
    <row r="1709" spans="5:6" x14ac:dyDescent="0.25">
      <c r="E1709" s="4">
        <f t="shared" ca="1" si="52"/>
        <v>0.30500230392786321</v>
      </c>
      <c r="F1709" s="4">
        <f t="shared" ca="1" si="53"/>
        <v>0.49676839294485398</v>
      </c>
    </row>
    <row r="1710" spans="5:6" x14ac:dyDescent="0.25">
      <c r="E1710" s="4">
        <f t="shared" ca="1" si="52"/>
        <v>0.66790570322763787</v>
      </c>
      <c r="F1710" s="4">
        <f t="shared" ca="1" si="53"/>
        <v>0.60863199807727553</v>
      </c>
    </row>
    <row r="1711" spans="5:6" x14ac:dyDescent="0.25">
      <c r="E1711" s="4">
        <f t="shared" ca="1" si="52"/>
        <v>0.29806093307708748</v>
      </c>
      <c r="F1711" s="4">
        <f t="shared" ca="1" si="53"/>
        <v>0.4943860176392037</v>
      </c>
    </row>
    <row r="1712" spans="5:6" x14ac:dyDescent="0.25">
      <c r="E1712" s="4">
        <f t="shared" ca="1" si="52"/>
        <v>0.47827959279366627</v>
      </c>
      <c r="F1712" s="4">
        <f t="shared" ca="1" si="53"/>
        <v>0.55118608454109108</v>
      </c>
    </row>
    <row r="1713" spans="5:6" x14ac:dyDescent="0.25">
      <c r="E1713" s="4">
        <f t="shared" ca="1" si="52"/>
        <v>0.4877597735855691</v>
      </c>
      <c r="F1713" s="4">
        <f t="shared" ca="1" si="53"/>
        <v>0.55401344524959228</v>
      </c>
    </row>
    <row r="1714" spans="5:6" x14ac:dyDescent="0.25">
      <c r="E1714" s="4">
        <f t="shared" ca="1" si="52"/>
        <v>0.74882956612218532</v>
      </c>
      <c r="F1714" s="4">
        <f t="shared" ca="1" si="53"/>
        <v>0.63578092898695426</v>
      </c>
    </row>
    <row r="1715" spans="5:6" x14ac:dyDescent="0.25">
      <c r="E1715" s="4">
        <f t="shared" ca="1" si="52"/>
        <v>0.76400846766563069</v>
      </c>
      <c r="F1715" s="4">
        <f t="shared" ca="1" si="53"/>
        <v>0.64126672643461236</v>
      </c>
    </row>
    <row r="1716" spans="5:6" x14ac:dyDescent="0.25">
      <c r="E1716" s="4">
        <f t="shared" ca="1" si="52"/>
        <v>0.13692745759102942</v>
      </c>
      <c r="F1716" s="4">
        <f t="shared" ca="1" si="53"/>
        <v>0.42737411307487483</v>
      </c>
    </row>
    <row r="1717" spans="5:6" x14ac:dyDescent="0.25">
      <c r="E1717" s="4">
        <f t="shared" ca="1" si="52"/>
        <v>0.93390581903705205</v>
      </c>
      <c r="F1717" s="4">
        <f t="shared" ca="1" si="53"/>
        <v>0.72590965441541488</v>
      </c>
    </row>
    <row r="1718" spans="5:6" x14ac:dyDescent="0.25">
      <c r="E1718" s="4">
        <f t="shared" ca="1" si="52"/>
        <v>0.90635858441418116</v>
      </c>
      <c r="F1718" s="4">
        <f t="shared" ca="1" si="53"/>
        <v>0.70663822272839816</v>
      </c>
    </row>
    <row r="1719" spans="5:6" x14ac:dyDescent="0.25">
      <c r="E1719" s="4">
        <f t="shared" ca="1" si="52"/>
        <v>0.46586270012170883</v>
      </c>
      <c r="F1719" s="4">
        <f t="shared" ca="1" si="53"/>
        <v>0.54747378118499712</v>
      </c>
    </row>
    <row r="1720" spans="5:6" x14ac:dyDescent="0.25">
      <c r="E1720" s="4">
        <f t="shared" ca="1" si="52"/>
        <v>0.46825358819462026</v>
      </c>
      <c r="F1720" s="4">
        <f t="shared" ca="1" si="53"/>
        <v>0.54818952843889501</v>
      </c>
    </row>
    <row r="1721" spans="5:6" x14ac:dyDescent="0.25">
      <c r="E1721" s="4">
        <f t="shared" ca="1" si="52"/>
        <v>0.85745694060489219</v>
      </c>
      <c r="F1721" s="4">
        <f t="shared" ca="1" si="53"/>
        <v>0.68001679536832027</v>
      </c>
    </row>
    <row r="1722" spans="5:6" x14ac:dyDescent="0.25">
      <c r="E1722" s="4">
        <f t="shared" ca="1" si="52"/>
        <v>0.25179577856502966</v>
      </c>
      <c r="F1722" s="4">
        <f t="shared" ca="1" si="53"/>
        <v>0.47779309715933999</v>
      </c>
    </row>
    <row r="1723" spans="5:6" x14ac:dyDescent="0.25">
      <c r="E1723" s="4">
        <f t="shared" ca="1" si="52"/>
        <v>5.2143578639836652E-2</v>
      </c>
      <c r="F1723" s="4">
        <f t="shared" ca="1" si="53"/>
        <v>0.36630635254887645</v>
      </c>
    </row>
    <row r="1724" spans="5:6" x14ac:dyDescent="0.25">
      <c r="E1724" s="4">
        <f t="shared" ca="1" si="52"/>
        <v>0.80917058548178822</v>
      </c>
      <c r="F1724" s="4">
        <f t="shared" ca="1" si="53"/>
        <v>0.65870010970867332</v>
      </c>
    </row>
    <row r="1725" spans="5:6" x14ac:dyDescent="0.25">
      <c r="E1725" s="4">
        <f t="shared" ca="1" si="52"/>
        <v>0.44017662737624463</v>
      </c>
      <c r="F1725" s="4">
        <f t="shared" ca="1" si="53"/>
        <v>0.53974786233190775</v>
      </c>
    </row>
    <row r="1726" spans="5:6" x14ac:dyDescent="0.25">
      <c r="E1726" s="4">
        <f t="shared" ca="1" si="52"/>
        <v>0.29410921046112037</v>
      </c>
      <c r="F1726" s="4">
        <f t="shared" ca="1" si="53"/>
        <v>0.49301865118116212</v>
      </c>
    </row>
    <row r="1727" spans="5:6" x14ac:dyDescent="0.25">
      <c r="E1727" s="4">
        <f t="shared" ca="1" si="52"/>
        <v>0.39816284014277137</v>
      </c>
      <c r="F1727" s="4">
        <f t="shared" ca="1" si="53"/>
        <v>0.52690486468350162</v>
      </c>
    </row>
    <row r="1728" spans="5:6" x14ac:dyDescent="0.25">
      <c r="E1728" s="4">
        <f t="shared" ca="1" si="52"/>
        <v>0.26117811561723359</v>
      </c>
      <c r="F1728" s="4">
        <f t="shared" ca="1" si="53"/>
        <v>0.48127107922755152</v>
      </c>
    </row>
    <row r="1729" spans="5:6" x14ac:dyDescent="0.25">
      <c r="E1729" s="4">
        <f t="shared" ca="1" si="52"/>
        <v>1.1738211635263784E-2</v>
      </c>
      <c r="F1729" s="4">
        <f t="shared" ca="1" si="53"/>
        <v>0.29687603806403545</v>
      </c>
    </row>
    <row r="1730" spans="5:6" x14ac:dyDescent="0.25">
      <c r="E1730" s="4">
        <f t="shared" ca="1" si="52"/>
        <v>4.1486212610236328E-2</v>
      </c>
      <c r="F1730" s="4">
        <f t="shared" ca="1" si="53"/>
        <v>0.35407947417830687</v>
      </c>
    </row>
    <row r="1731" spans="5:6" x14ac:dyDescent="0.25">
      <c r="E1731" s="4">
        <f t="shared" ca="1" si="52"/>
        <v>5.0434991564488163E-2</v>
      </c>
      <c r="F1731" s="4">
        <f t="shared" ca="1" si="53"/>
        <v>0.36448087503108301</v>
      </c>
    </row>
    <row r="1732" spans="5:6" x14ac:dyDescent="0.25">
      <c r="E1732" s="4">
        <f t="shared" ref="E1732:E1795" ca="1" si="54">RAND()</f>
        <v>0.65298753471771243</v>
      </c>
      <c r="F1732" s="4">
        <f t="shared" ref="F1732:F1795" ca="1" si="55">_xlfn.BETA.INV(E1732,$C$3,$C$4)</f>
        <v>0.60390614960287692</v>
      </c>
    </row>
    <row r="1733" spans="5:6" x14ac:dyDescent="0.25">
      <c r="E1733" s="4">
        <f t="shared" ca="1" si="54"/>
        <v>0.59201330953088127</v>
      </c>
      <c r="F1733" s="4">
        <f t="shared" ca="1" si="55"/>
        <v>0.58513917655246206</v>
      </c>
    </row>
    <row r="1734" spans="5:6" x14ac:dyDescent="0.25">
      <c r="E1734" s="4">
        <f t="shared" ca="1" si="54"/>
        <v>0.20695767831829748</v>
      </c>
      <c r="F1734" s="4">
        <f t="shared" ca="1" si="55"/>
        <v>0.46014049254002071</v>
      </c>
    </row>
    <row r="1735" spans="5:6" x14ac:dyDescent="0.25">
      <c r="E1735" s="4">
        <f t="shared" ca="1" si="54"/>
        <v>0.56288097073485432</v>
      </c>
      <c r="F1735" s="4">
        <f t="shared" ca="1" si="55"/>
        <v>0.57638164589624674</v>
      </c>
    </row>
    <row r="1736" spans="5:6" x14ac:dyDescent="0.25">
      <c r="E1736" s="4">
        <f t="shared" ca="1" si="54"/>
        <v>0.31713192602503271</v>
      </c>
      <c r="F1736" s="4">
        <f t="shared" ca="1" si="55"/>
        <v>0.50087546706922359</v>
      </c>
    </row>
    <row r="1737" spans="5:6" x14ac:dyDescent="0.25">
      <c r="E1737" s="4">
        <f t="shared" ca="1" si="54"/>
        <v>0.3143633949109379</v>
      </c>
      <c r="F1737" s="4">
        <f t="shared" ca="1" si="55"/>
        <v>0.49994404684734761</v>
      </c>
    </row>
    <row r="1738" spans="5:6" x14ac:dyDescent="0.25">
      <c r="E1738" s="4">
        <f t="shared" ca="1" si="54"/>
        <v>4.6265104064437956E-2</v>
      </c>
      <c r="F1738" s="4">
        <f t="shared" ca="1" si="55"/>
        <v>0.35982320328059819</v>
      </c>
    </row>
    <row r="1739" spans="5:6" x14ac:dyDescent="0.25">
      <c r="E1739" s="4">
        <f t="shared" ca="1" si="54"/>
        <v>0.87188092094277436</v>
      </c>
      <c r="F1739" s="4">
        <f t="shared" ca="1" si="55"/>
        <v>0.68718393883546658</v>
      </c>
    </row>
    <row r="1740" spans="5:6" x14ac:dyDescent="0.25">
      <c r="E1740" s="4">
        <f t="shared" ca="1" si="54"/>
        <v>0.84734956563500952</v>
      </c>
      <c r="F1740" s="4">
        <f t="shared" ca="1" si="55"/>
        <v>0.67524849417848454</v>
      </c>
    </row>
    <row r="1741" spans="5:6" x14ac:dyDescent="0.25">
      <c r="E1741" s="4">
        <f t="shared" ca="1" si="54"/>
        <v>0.77890392926916796</v>
      </c>
      <c r="F1741" s="4">
        <f t="shared" ca="1" si="55"/>
        <v>0.64681531349686128</v>
      </c>
    </row>
    <row r="1742" spans="5:6" x14ac:dyDescent="0.25">
      <c r="E1742" s="4">
        <f t="shared" ca="1" si="54"/>
        <v>0.3257991837720009</v>
      </c>
      <c r="F1742" s="4">
        <f t="shared" ca="1" si="55"/>
        <v>0.50376970567990431</v>
      </c>
    </row>
    <row r="1743" spans="5:6" x14ac:dyDescent="0.25">
      <c r="E1743" s="4">
        <f t="shared" ca="1" si="54"/>
        <v>0.97724336186793548</v>
      </c>
      <c r="F1743" s="4">
        <f t="shared" ca="1" si="55"/>
        <v>0.77386566635098619</v>
      </c>
    </row>
    <row r="1744" spans="5:6" x14ac:dyDescent="0.25">
      <c r="E1744" s="4">
        <f t="shared" ca="1" si="54"/>
        <v>0.14814298871152098</v>
      </c>
      <c r="F1744" s="4">
        <f t="shared" ca="1" si="55"/>
        <v>0.43322837221556565</v>
      </c>
    </row>
    <row r="1745" spans="5:6" x14ac:dyDescent="0.25">
      <c r="E1745" s="4">
        <f t="shared" ca="1" si="54"/>
        <v>0.51859320851918855</v>
      </c>
      <c r="F1745" s="4">
        <f t="shared" ca="1" si="55"/>
        <v>0.56318643281024483</v>
      </c>
    </row>
    <row r="1746" spans="5:6" x14ac:dyDescent="0.25">
      <c r="E1746" s="4">
        <f t="shared" ca="1" si="54"/>
        <v>0.20638402245073895</v>
      </c>
      <c r="F1746" s="4">
        <f t="shared" ca="1" si="55"/>
        <v>0.45990163479710822</v>
      </c>
    </row>
    <row r="1747" spans="5:6" x14ac:dyDescent="0.25">
      <c r="E1747" s="4">
        <f t="shared" ca="1" si="54"/>
        <v>0.33316095493691456</v>
      </c>
      <c r="F1747" s="4">
        <f t="shared" ca="1" si="55"/>
        <v>0.50620345261829924</v>
      </c>
    </row>
    <row r="1748" spans="5:6" x14ac:dyDescent="0.25">
      <c r="E1748" s="4">
        <f t="shared" ca="1" si="54"/>
        <v>0.84416010685734177</v>
      </c>
      <c r="F1748" s="4">
        <f t="shared" ca="1" si="55"/>
        <v>0.67378226190401791</v>
      </c>
    </row>
    <row r="1749" spans="5:6" x14ac:dyDescent="0.25">
      <c r="E1749" s="4">
        <f t="shared" ca="1" si="54"/>
        <v>0.84806481778867915</v>
      </c>
      <c r="F1749" s="4">
        <f t="shared" ca="1" si="55"/>
        <v>0.67557973638066637</v>
      </c>
    </row>
    <row r="1750" spans="5:6" x14ac:dyDescent="0.25">
      <c r="E1750" s="4">
        <f t="shared" ca="1" si="54"/>
        <v>0.8075406666536884</v>
      </c>
      <c r="F1750" s="4">
        <f t="shared" ca="1" si="55"/>
        <v>0.6580361168463098</v>
      </c>
    </row>
    <row r="1751" spans="5:6" x14ac:dyDescent="0.25">
      <c r="E1751" s="4">
        <f t="shared" ca="1" si="54"/>
        <v>0.39138268005412202</v>
      </c>
      <c r="F1751" s="4">
        <f t="shared" ca="1" si="55"/>
        <v>0.52480011752817457</v>
      </c>
    </row>
    <row r="1752" spans="5:6" x14ac:dyDescent="0.25">
      <c r="E1752" s="4">
        <f t="shared" ca="1" si="54"/>
        <v>0.81439841918400846</v>
      </c>
      <c r="F1752" s="4">
        <f t="shared" ca="1" si="55"/>
        <v>0.66085053470045541</v>
      </c>
    </row>
    <row r="1753" spans="5:6" x14ac:dyDescent="0.25">
      <c r="E1753" s="4">
        <f t="shared" ca="1" si="54"/>
        <v>0.45784275779714823</v>
      </c>
      <c r="F1753" s="4">
        <f t="shared" ca="1" si="55"/>
        <v>0.54506912153617271</v>
      </c>
    </row>
    <row r="1754" spans="5:6" x14ac:dyDescent="0.25">
      <c r="E1754" s="4">
        <f t="shared" ca="1" si="54"/>
        <v>0.30348576593842169</v>
      </c>
      <c r="F1754" s="4">
        <f t="shared" ca="1" si="55"/>
        <v>0.49624996054005349</v>
      </c>
    </row>
    <row r="1755" spans="5:6" x14ac:dyDescent="0.25">
      <c r="E1755" s="4">
        <f t="shared" ca="1" si="54"/>
        <v>0.24417684942799311</v>
      </c>
      <c r="F1755" s="4">
        <f t="shared" ca="1" si="55"/>
        <v>0.4749197675450168</v>
      </c>
    </row>
    <row r="1756" spans="5:6" x14ac:dyDescent="0.25">
      <c r="E1756" s="4">
        <f t="shared" ca="1" si="54"/>
        <v>0.34702309397750863</v>
      </c>
      <c r="F1756" s="4">
        <f t="shared" ca="1" si="55"/>
        <v>0.51072973261968357</v>
      </c>
    </row>
    <row r="1757" spans="5:6" x14ac:dyDescent="0.25">
      <c r="E1757" s="4">
        <f t="shared" ca="1" si="54"/>
        <v>0.34068445753541154</v>
      </c>
      <c r="F1757" s="4">
        <f t="shared" ca="1" si="55"/>
        <v>0.50866881310219703</v>
      </c>
    </row>
    <row r="1758" spans="5:6" x14ac:dyDescent="0.25">
      <c r="E1758" s="4">
        <f t="shared" ca="1" si="54"/>
        <v>0.47423082360787527</v>
      </c>
      <c r="F1758" s="4">
        <f t="shared" ca="1" si="55"/>
        <v>0.54997688322158333</v>
      </c>
    </row>
    <row r="1759" spans="5:6" x14ac:dyDescent="0.25">
      <c r="E1759" s="4">
        <f t="shared" ca="1" si="54"/>
        <v>0.23987255402420826</v>
      </c>
      <c r="F1759" s="4">
        <f t="shared" ca="1" si="55"/>
        <v>0.47327584117733823</v>
      </c>
    </row>
    <row r="1760" spans="5:6" x14ac:dyDescent="0.25">
      <c r="E1760" s="4">
        <f t="shared" ca="1" si="54"/>
        <v>0.51433350865015204</v>
      </c>
      <c r="F1760" s="4">
        <f t="shared" ca="1" si="55"/>
        <v>0.56192007381673881</v>
      </c>
    </row>
    <row r="1761" spans="5:6" x14ac:dyDescent="0.25">
      <c r="E1761" s="4">
        <f t="shared" ca="1" si="54"/>
        <v>0.52180093367765223</v>
      </c>
      <c r="F1761" s="4">
        <f t="shared" ca="1" si="55"/>
        <v>0.56414009210278659</v>
      </c>
    </row>
    <row r="1762" spans="5:6" x14ac:dyDescent="0.25">
      <c r="E1762" s="4">
        <f t="shared" ca="1" si="54"/>
        <v>0.66101768304579067</v>
      </c>
      <c r="F1762" s="4">
        <f t="shared" ca="1" si="55"/>
        <v>0.60644182220756249</v>
      </c>
    </row>
    <row r="1763" spans="5:6" x14ac:dyDescent="0.25">
      <c r="E1763" s="4">
        <f t="shared" ca="1" si="54"/>
        <v>0.70591505015786438</v>
      </c>
      <c r="F1763" s="4">
        <f t="shared" ca="1" si="55"/>
        <v>0.62101439310213657</v>
      </c>
    </row>
    <row r="1764" spans="5:6" x14ac:dyDescent="0.25">
      <c r="E1764" s="4">
        <f t="shared" ca="1" si="54"/>
        <v>0.71977533996222609</v>
      </c>
      <c r="F1764" s="4">
        <f t="shared" ca="1" si="55"/>
        <v>0.62567839985558038</v>
      </c>
    </row>
    <row r="1765" spans="5:6" x14ac:dyDescent="0.25">
      <c r="E1765" s="4">
        <f t="shared" ca="1" si="54"/>
        <v>0.40810159453836226</v>
      </c>
      <c r="F1765" s="4">
        <f t="shared" ca="1" si="55"/>
        <v>0.52997211070985473</v>
      </c>
    </row>
    <row r="1766" spans="5:6" x14ac:dyDescent="0.25">
      <c r="E1766" s="4">
        <f t="shared" ca="1" si="54"/>
        <v>0.55454016591651401</v>
      </c>
      <c r="F1766" s="4">
        <f t="shared" ca="1" si="55"/>
        <v>0.57388902857973401</v>
      </c>
    </row>
    <row r="1767" spans="5:6" x14ac:dyDescent="0.25">
      <c r="E1767" s="4">
        <f t="shared" ca="1" si="54"/>
        <v>0.14451033105507205</v>
      </c>
      <c r="F1767" s="4">
        <f t="shared" ca="1" si="55"/>
        <v>0.43136429661123404</v>
      </c>
    </row>
    <row r="1768" spans="5:6" x14ac:dyDescent="0.25">
      <c r="E1768" s="4">
        <f t="shared" ca="1" si="54"/>
        <v>0.89521979719793832</v>
      </c>
      <c r="F1768" s="4">
        <f t="shared" ca="1" si="55"/>
        <v>0.6999184041493145</v>
      </c>
    </row>
    <row r="1769" spans="5:6" x14ac:dyDescent="0.25">
      <c r="E1769" s="4">
        <f t="shared" ca="1" si="54"/>
        <v>1.9662636889547391E-2</v>
      </c>
      <c r="F1769" s="4">
        <f t="shared" ca="1" si="55"/>
        <v>0.31841354115657616</v>
      </c>
    </row>
    <row r="1770" spans="5:6" x14ac:dyDescent="0.25">
      <c r="E1770" s="4">
        <f t="shared" ca="1" si="54"/>
        <v>0.17558948099655169</v>
      </c>
      <c r="F1770" s="4">
        <f t="shared" ca="1" si="55"/>
        <v>0.44646475033882754</v>
      </c>
    </row>
    <row r="1771" spans="5:6" x14ac:dyDescent="0.25">
      <c r="E1771" s="4">
        <f t="shared" ca="1" si="54"/>
        <v>0.66459412523103178</v>
      </c>
      <c r="F1771" s="4">
        <f t="shared" ca="1" si="55"/>
        <v>0.60757720928231274</v>
      </c>
    </row>
    <row r="1772" spans="5:6" x14ac:dyDescent="0.25">
      <c r="E1772" s="4">
        <f t="shared" ca="1" si="54"/>
        <v>0.52810796036694341</v>
      </c>
      <c r="F1772" s="4">
        <f t="shared" ca="1" si="55"/>
        <v>0.56601551246131554</v>
      </c>
    </row>
    <row r="1773" spans="5:6" x14ac:dyDescent="0.25">
      <c r="E1773" s="4">
        <f t="shared" ca="1" si="54"/>
        <v>7.4811690439056777E-2</v>
      </c>
      <c r="F1773" s="4">
        <f t="shared" ca="1" si="55"/>
        <v>0.38714801358234402</v>
      </c>
    </row>
    <row r="1774" spans="5:6" x14ac:dyDescent="0.25">
      <c r="E1774" s="4">
        <f t="shared" ca="1" si="54"/>
        <v>0.917054338899707</v>
      </c>
      <c r="F1774" s="4">
        <f t="shared" ca="1" si="55"/>
        <v>0.71360119739229533</v>
      </c>
    </row>
    <row r="1775" spans="5:6" x14ac:dyDescent="0.25">
      <c r="E1775" s="4">
        <f t="shared" ca="1" si="54"/>
        <v>0.55464140795656058</v>
      </c>
      <c r="F1775" s="4">
        <f t="shared" ca="1" si="55"/>
        <v>0.57391925456892245</v>
      </c>
    </row>
    <row r="1776" spans="5:6" x14ac:dyDescent="0.25">
      <c r="E1776" s="4">
        <f t="shared" ca="1" si="54"/>
        <v>0.38044069691452376</v>
      </c>
      <c r="F1776" s="4">
        <f t="shared" ca="1" si="55"/>
        <v>0.52138040049775547</v>
      </c>
    </row>
    <row r="1777" spans="5:6" x14ac:dyDescent="0.25">
      <c r="E1777" s="4">
        <f t="shared" ca="1" si="54"/>
        <v>0.7439091322490029</v>
      </c>
      <c r="F1777" s="4">
        <f t="shared" ca="1" si="55"/>
        <v>0.63403543567957343</v>
      </c>
    </row>
    <row r="1778" spans="5:6" x14ac:dyDescent="0.25">
      <c r="E1778" s="4">
        <f t="shared" ca="1" si="54"/>
        <v>0.47016747485505561</v>
      </c>
      <c r="F1778" s="4">
        <f t="shared" ca="1" si="55"/>
        <v>0.5487621361313163</v>
      </c>
    </row>
    <row r="1779" spans="5:6" x14ac:dyDescent="0.25">
      <c r="E1779" s="4">
        <f t="shared" ca="1" si="54"/>
        <v>0.60700083577582986</v>
      </c>
      <c r="F1779" s="4">
        <f t="shared" ca="1" si="55"/>
        <v>0.58968673567619645</v>
      </c>
    </row>
    <row r="1780" spans="5:6" x14ac:dyDescent="0.25">
      <c r="E1780" s="4">
        <f t="shared" ca="1" si="54"/>
        <v>0.97192239764927457</v>
      </c>
      <c r="F1780" s="4">
        <f t="shared" ca="1" si="55"/>
        <v>0.76547733960550401</v>
      </c>
    </row>
    <row r="1781" spans="5:6" x14ac:dyDescent="0.25">
      <c r="E1781" s="4">
        <f t="shared" ca="1" si="54"/>
        <v>0.56257922541200456</v>
      </c>
      <c r="F1781" s="4">
        <f t="shared" ca="1" si="55"/>
        <v>0.57629137803668551</v>
      </c>
    </row>
    <row r="1782" spans="5:6" x14ac:dyDescent="0.25">
      <c r="E1782" s="4">
        <f t="shared" ca="1" si="54"/>
        <v>0.42899850416846819</v>
      </c>
      <c r="F1782" s="4">
        <f t="shared" ca="1" si="55"/>
        <v>0.53635992381958142</v>
      </c>
    </row>
    <row r="1783" spans="5:6" x14ac:dyDescent="0.25">
      <c r="E1783" s="4">
        <f t="shared" ca="1" si="54"/>
        <v>0.84848621496520593</v>
      </c>
      <c r="F1783" s="4">
        <f t="shared" ca="1" si="55"/>
        <v>0.67577531533171276</v>
      </c>
    </row>
    <row r="1784" spans="5:6" x14ac:dyDescent="0.25">
      <c r="E1784" s="4">
        <f t="shared" ca="1" si="54"/>
        <v>0.62583016504845812</v>
      </c>
      <c r="F1784" s="4">
        <f t="shared" ca="1" si="55"/>
        <v>0.59545401080244442</v>
      </c>
    </row>
    <row r="1785" spans="5:6" x14ac:dyDescent="0.25">
      <c r="E1785" s="4">
        <f t="shared" ca="1" si="54"/>
        <v>0.17727863029048818</v>
      </c>
      <c r="F1785" s="4">
        <f t="shared" ca="1" si="55"/>
        <v>0.44723642640036571</v>
      </c>
    </row>
    <row r="1786" spans="5:6" x14ac:dyDescent="0.25">
      <c r="E1786" s="4">
        <f t="shared" ca="1" si="54"/>
        <v>0.91433618653884152</v>
      </c>
      <c r="F1786" s="4">
        <f t="shared" ca="1" si="55"/>
        <v>0.71177800076487874</v>
      </c>
    </row>
    <row r="1787" spans="5:6" x14ac:dyDescent="0.25">
      <c r="E1787" s="4">
        <f t="shared" ca="1" si="54"/>
        <v>0.83381259716218226</v>
      </c>
      <c r="F1787" s="4">
        <f t="shared" ca="1" si="55"/>
        <v>0.6691405796787171</v>
      </c>
    </row>
    <row r="1788" spans="5:6" x14ac:dyDescent="0.25">
      <c r="E1788" s="4">
        <f t="shared" ca="1" si="54"/>
        <v>0.19955930591948134</v>
      </c>
      <c r="F1788" s="4">
        <f t="shared" ca="1" si="55"/>
        <v>0.45703040100460229</v>
      </c>
    </row>
    <row r="1789" spans="5:6" x14ac:dyDescent="0.25">
      <c r="E1789" s="4">
        <f t="shared" ca="1" si="54"/>
        <v>4.1501348430127538E-2</v>
      </c>
      <c r="F1789" s="4">
        <f t="shared" ca="1" si="55"/>
        <v>0.35409843733359975</v>
      </c>
    </row>
    <row r="1790" spans="5:6" x14ac:dyDescent="0.25">
      <c r="E1790" s="4">
        <f t="shared" ca="1" si="54"/>
        <v>0.12540647730256949</v>
      </c>
      <c r="F1790" s="4">
        <f t="shared" ca="1" si="55"/>
        <v>0.42102714314312811</v>
      </c>
    </row>
    <row r="1791" spans="5:6" x14ac:dyDescent="0.25">
      <c r="E1791" s="4">
        <f t="shared" ca="1" si="54"/>
        <v>0.62911107123319143</v>
      </c>
      <c r="F1791" s="4">
        <f t="shared" ca="1" si="55"/>
        <v>0.59646604578788542</v>
      </c>
    </row>
    <row r="1792" spans="5:6" x14ac:dyDescent="0.25">
      <c r="E1792" s="4">
        <f t="shared" ca="1" si="54"/>
        <v>0.17513126171915927</v>
      </c>
      <c r="F1792" s="4">
        <f t="shared" ca="1" si="55"/>
        <v>0.44625464370307139</v>
      </c>
    </row>
    <row r="1793" spans="5:6" x14ac:dyDescent="0.25">
      <c r="E1793" s="4">
        <f t="shared" ca="1" si="54"/>
        <v>7.923715507627771E-2</v>
      </c>
      <c r="F1793" s="4">
        <f t="shared" ca="1" si="55"/>
        <v>0.3906613493979062</v>
      </c>
    </row>
    <row r="1794" spans="5:6" x14ac:dyDescent="0.25">
      <c r="E1794" s="4">
        <f t="shared" ca="1" si="54"/>
        <v>0.69571399380926602</v>
      </c>
      <c r="F1794" s="4">
        <f t="shared" ca="1" si="55"/>
        <v>0.61763658656985843</v>
      </c>
    </row>
    <row r="1795" spans="5:6" x14ac:dyDescent="0.25">
      <c r="E1795" s="4">
        <f t="shared" ca="1" si="54"/>
        <v>0.58188646208142325</v>
      </c>
      <c r="F1795" s="4">
        <f t="shared" ca="1" si="55"/>
        <v>0.58208422208087662</v>
      </c>
    </row>
    <row r="1796" spans="5:6" x14ac:dyDescent="0.25">
      <c r="E1796" s="4">
        <f t="shared" ref="E1796:E1859" ca="1" si="56">RAND()</f>
        <v>0.12855294827985908</v>
      </c>
      <c r="F1796" s="4">
        <f t="shared" ref="F1796:F1859" ca="1" si="57">_xlfn.BETA.INV(E1796,$C$3,$C$4)</f>
        <v>0.42279722236477474</v>
      </c>
    </row>
    <row r="1797" spans="5:6" x14ac:dyDescent="0.25">
      <c r="E1797" s="4">
        <f t="shared" ca="1" si="56"/>
        <v>0.87110962255337521</v>
      </c>
      <c r="F1797" s="4">
        <f t="shared" ca="1" si="57"/>
        <v>0.68678868923662129</v>
      </c>
    </row>
    <row r="1798" spans="5:6" x14ac:dyDescent="0.25">
      <c r="E1798" s="4">
        <f t="shared" ca="1" si="56"/>
        <v>0.74996358345771119</v>
      </c>
      <c r="F1798" s="4">
        <f t="shared" ca="1" si="57"/>
        <v>0.63618539685600828</v>
      </c>
    </row>
    <row r="1799" spans="5:6" x14ac:dyDescent="0.25">
      <c r="E1799" s="4">
        <f t="shared" ca="1" si="56"/>
        <v>0.99557860746623617</v>
      </c>
      <c r="F1799" s="4">
        <f t="shared" ca="1" si="57"/>
        <v>0.82692790819546813</v>
      </c>
    </row>
    <row r="1800" spans="5:6" x14ac:dyDescent="0.25">
      <c r="E1800" s="4">
        <f t="shared" ca="1" si="56"/>
        <v>0.25060667388709146</v>
      </c>
      <c r="F1800" s="4">
        <f t="shared" ca="1" si="57"/>
        <v>0.47734763141299197</v>
      </c>
    </row>
    <row r="1801" spans="5:6" x14ac:dyDescent="0.25">
      <c r="E1801" s="4">
        <f t="shared" ca="1" si="56"/>
        <v>0.16338843412403992</v>
      </c>
      <c r="F1801" s="4">
        <f t="shared" ca="1" si="57"/>
        <v>0.44075172467111201</v>
      </c>
    </row>
    <row r="1802" spans="5:6" x14ac:dyDescent="0.25">
      <c r="E1802" s="4">
        <f t="shared" ca="1" si="56"/>
        <v>0.25649316014568102</v>
      </c>
      <c r="F1802" s="4">
        <f t="shared" ca="1" si="57"/>
        <v>0.47954243305316424</v>
      </c>
    </row>
    <row r="1803" spans="5:6" x14ac:dyDescent="0.25">
      <c r="E1803" s="4">
        <f t="shared" ca="1" si="56"/>
        <v>0.64466261978789197</v>
      </c>
      <c r="F1803" s="4">
        <f t="shared" ca="1" si="57"/>
        <v>0.60129605295406985</v>
      </c>
    </row>
    <row r="1804" spans="5:6" x14ac:dyDescent="0.25">
      <c r="E1804" s="4">
        <f t="shared" ca="1" si="56"/>
        <v>0.85928569867797877</v>
      </c>
      <c r="F1804" s="4">
        <f t="shared" ca="1" si="57"/>
        <v>0.68090064143722451</v>
      </c>
    </row>
    <row r="1805" spans="5:6" x14ac:dyDescent="0.25">
      <c r="E1805" s="4">
        <f t="shared" ca="1" si="56"/>
        <v>0.65543608623559846</v>
      </c>
      <c r="F1805" s="4">
        <f t="shared" ca="1" si="57"/>
        <v>0.60467738910542856</v>
      </c>
    </row>
    <row r="1806" spans="5:6" x14ac:dyDescent="0.25">
      <c r="E1806" s="4">
        <f t="shared" ca="1" si="56"/>
        <v>0.44889259334409004</v>
      </c>
      <c r="F1806" s="4">
        <f t="shared" ca="1" si="57"/>
        <v>0.54237780581444062</v>
      </c>
    </row>
    <row r="1807" spans="5:6" x14ac:dyDescent="0.25">
      <c r="E1807" s="4">
        <f t="shared" ca="1" si="56"/>
        <v>0.67117453410080929</v>
      </c>
      <c r="F1807" s="4">
        <f t="shared" ca="1" si="57"/>
        <v>0.60967656308268503</v>
      </c>
    </row>
    <row r="1808" spans="5:6" x14ac:dyDescent="0.25">
      <c r="E1808" s="4">
        <f t="shared" ca="1" si="56"/>
        <v>0.97404897790096789</v>
      </c>
      <c r="F1808" s="4">
        <f t="shared" ca="1" si="57"/>
        <v>0.76867420546980181</v>
      </c>
    </row>
    <row r="1809" spans="5:6" x14ac:dyDescent="0.25">
      <c r="E1809" s="4">
        <f t="shared" ca="1" si="56"/>
        <v>0.91136557594502099</v>
      </c>
      <c r="F1809" s="4">
        <f t="shared" ca="1" si="57"/>
        <v>0.70982873662751866</v>
      </c>
    </row>
    <row r="1810" spans="5:6" x14ac:dyDescent="0.25">
      <c r="E1810" s="4">
        <f t="shared" ca="1" si="56"/>
        <v>0.89777129188244331</v>
      </c>
      <c r="F1810" s="4">
        <f t="shared" ca="1" si="57"/>
        <v>0.70141543795063532</v>
      </c>
    </row>
    <row r="1811" spans="5:6" x14ac:dyDescent="0.25">
      <c r="E1811" s="4">
        <f t="shared" ca="1" si="56"/>
        <v>9.7277795667878308E-3</v>
      </c>
      <c r="F1811" s="4">
        <f t="shared" ca="1" si="57"/>
        <v>0.28955780095608763</v>
      </c>
    </row>
    <row r="1812" spans="5:6" x14ac:dyDescent="0.25">
      <c r="E1812" s="4">
        <f t="shared" ca="1" si="56"/>
        <v>0.68554779378608011</v>
      </c>
      <c r="F1812" s="4">
        <f t="shared" ca="1" si="57"/>
        <v>0.61431221072029907</v>
      </c>
    </row>
    <row r="1813" spans="5:6" x14ac:dyDescent="0.25">
      <c r="E1813" s="4">
        <f t="shared" ca="1" si="56"/>
        <v>0.78374948302471636</v>
      </c>
      <c r="F1813" s="4">
        <f t="shared" ca="1" si="57"/>
        <v>0.64865954152431804</v>
      </c>
    </row>
    <row r="1814" spans="5:6" x14ac:dyDescent="0.25">
      <c r="E1814" s="4">
        <f t="shared" ca="1" si="56"/>
        <v>0.98434624630840306</v>
      </c>
      <c r="F1814" s="4">
        <f t="shared" ca="1" si="57"/>
        <v>0.78776744054041203</v>
      </c>
    </row>
    <row r="1815" spans="5:6" x14ac:dyDescent="0.25">
      <c r="E1815" s="4">
        <f t="shared" ca="1" si="56"/>
        <v>0.78713913340357189</v>
      </c>
      <c r="F1815" s="4">
        <f t="shared" ca="1" si="57"/>
        <v>0.64996196049077937</v>
      </c>
    </row>
    <row r="1816" spans="5:6" x14ac:dyDescent="0.25">
      <c r="E1816" s="4">
        <f t="shared" ca="1" si="56"/>
        <v>0.86012522726663121</v>
      </c>
      <c r="F1816" s="4">
        <f t="shared" ca="1" si="57"/>
        <v>0.68130867764477565</v>
      </c>
    </row>
    <row r="1817" spans="5:6" x14ac:dyDescent="0.25">
      <c r="E1817" s="4">
        <f t="shared" ca="1" si="56"/>
        <v>0.74959272237065322</v>
      </c>
      <c r="F1817" s="4">
        <f t="shared" ca="1" si="57"/>
        <v>0.63605303103894473</v>
      </c>
    </row>
    <row r="1818" spans="5:6" x14ac:dyDescent="0.25">
      <c r="E1818" s="4">
        <f t="shared" ca="1" si="56"/>
        <v>0.85373962054404406</v>
      </c>
      <c r="F1818" s="4">
        <f t="shared" ca="1" si="57"/>
        <v>0.67824068035516616</v>
      </c>
    </row>
    <row r="1819" spans="5:6" x14ac:dyDescent="0.25">
      <c r="E1819" s="4">
        <f t="shared" ca="1" si="56"/>
        <v>0.10357206772466332</v>
      </c>
      <c r="F1819" s="4">
        <f t="shared" ca="1" si="57"/>
        <v>0.40784267374038846</v>
      </c>
    </row>
    <row r="1820" spans="5:6" x14ac:dyDescent="0.25">
      <c r="E1820" s="4">
        <f t="shared" ca="1" si="56"/>
        <v>0.20528144483196398</v>
      </c>
      <c r="F1820" s="4">
        <f t="shared" ca="1" si="57"/>
        <v>0.45944148332609075</v>
      </c>
    </row>
    <row r="1821" spans="5:6" x14ac:dyDescent="0.25">
      <c r="E1821" s="4">
        <f t="shared" ca="1" si="56"/>
        <v>0.9597467619696407</v>
      </c>
      <c r="F1821" s="4">
        <f t="shared" ca="1" si="57"/>
        <v>0.74998153699450465</v>
      </c>
    </row>
    <row r="1822" spans="5:6" x14ac:dyDescent="0.25">
      <c r="E1822" s="4">
        <f t="shared" ca="1" si="56"/>
        <v>0.52136142065746882</v>
      </c>
      <c r="F1822" s="4">
        <f t="shared" ca="1" si="57"/>
        <v>0.56400942005218213</v>
      </c>
    </row>
    <row r="1823" spans="5:6" x14ac:dyDescent="0.25">
      <c r="E1823" s="4">
        <f t="shared" ca="1" si="56"/>
        <v>0.49577453761405077</v>
      </c>
      <c r="F1823" s="4">
        <f t="shared" ca="1" si="57"/>
        <v>0.55640028055302937</v>
      </c>
    </row>
    <row r="1824" spans="5:6" x14ac:dyDescent="0.25">
      <c r="E1824" s="4">
        <f t="shared" ca="1" si="56"/>
        <v>0.9253235976439993</v>
      </c>
      <c r="F1824" s="4">
        <f t="shared" ca="1" si="57"/>
        <v>0.71940572321967411</v>
      </c>
    </row>
    <row r="1825" spans="5:6" x14ac:dyDescent="0.25">
      <c r="E1825" s="4">
        <f t="shared" ca="1" si="56"/>
        <v>0.22844119046882383</v>
      </c>
      <c r="F1825" s="4">
        <f t="shared" ca="1" si="57"/>
        <v>0.46883241208907778</v>
      </c>
    </row>
    <row r="1826" spans="5:6" x14ac:dyDescent="0.25">
      <c r="E1826" s="4">
        <f t="shared" ca="1" si="56"/>
        <v>0.56112438528600095</v>
      </c>
      <c r="F1826" s="4">
        <f t="shared" ca="1" si="57"/>
        <v>0.57585626145457369</v>
      </c>
    </row>
    <row r="1827" spans="5:6" x14ac:dyDescent="0.25">
      <c r="E1827" s="4">
        <f t="shared" ca="1" si="56"/>
        <v>0.47077337329213265</v>
      </c>
      <c r="F1827" s="4">
        <f t="shared" ca="1" si="57"/>
        <v>0.54894335112342019</v>
      </c>
    </row>
    <row r="1828" spans="5:6" x14ac:dyDescent="0.25">
      <c r="E1828" s="4">
        <f t="shared" ca="1" si="56"/>
        <v>0.60678724547403795</v>
      </c>
      <c r="F1828" s="4">
        <f t="shared" ca="1" si="57"/>
        <v>0.58962168076630483</v>
      </c>
    </row>
    <row r="1829" spans="5:6" x14ac:dyDescent="0.25">
      <c r="E1829" s="4">
        <f t="shared" ca="1" si="56"/>
        <v>0.68612875563202069</v>
      </c>
      <c r="F1829" s="4">
        <f t="shared" ca="1" si="57"/>
        <v>0.61450112414180436</v>
      </c>
    </row>
    <row r="1830" spans="5:6" x14ac:dyDescent="0.25">
      <c r="E1830" s="4">
        <f t="shared" ca="1" si="56"/>
        <v>0.82926097165655632</v>
      </c>
      <c r="F1830" s="4">
        <f t="shared" ca="1" si="57"/>
        <v>0.66715072887716165</v>
      </c>
    </row>
    <row r="1831" spans="5:6" x14ac:dyDescent="0.25">
      <c r="E1831" s="4">
        <f t="shared" ca="1" si="56"/>
        <v>0.56678933878538018</v>
      </c>
      <c r="F1831" s="4">
        <f t="shared" ca="1" si="57"/>
        <v>0.57755153166502526</v>
      </c>
    </row>
    <row r="1832" spans="5:6" x14ac:dyDescent="0.25">
      <c r="E1832" s="4">
        <f t="shared" ca="1" si="56"/>
        <v>0.17533418840366843</v>
      </c>
      <c r="F1832" s="4">
        <f t="shared" ca="1" si="57"/>
        <v>0.44634773234357711</v>
      </c>
    </row>
    <row r="1833" spans="5:6" x14ac:dyDescent="0.25">
      <c r="E1833" s="4">
        <f t="shared" ca="1" si="56"/>
        <v>4.6006082406742088E-3</v>
      </c>
      <c r="F1833" s="4">
        <f t="shared" ca="1" si="57"/>
        <v>0.26277004693356898</v>
      </c>
    </row>
    <row r="1834" spans="5:6" x14ac:dyDescent="0.25">
      <c r="E1834" s="4">
        <f t="shared" ca="1" si="56"/>
        <v>8.3408856928008701E-2</v>
      </c>
      <c r="F1834" s="4">
        <f t="shared" ca="1" si="57"/>
        <v>0.39384749250160828</v>
      </c>
    </row>
    <row r="1835" spans="5:6" x14ac:dyDescent="0.25">
      <c r="E1835" s="4">
        <f t="shared" ca="1" si="56"/>
        <v>0.19106248586338881</v>
      </c>
      <c r="F1835" s="4">
        <f t="shared" ca="1" si="57"/>
        <v>0.45337531562983835</v>
      </c>
    </row>
    <row r="1836" spans="5:6" x14ac:dyDescent="0.25">
      <c r="E1836" s="4">
        <f t="shared" ca="1" si="56"/>
        <v>0.3028102807550751</v>
      </c>
      <c r="F1836" s="4">
        <f t="shared" ca="1" si="57"/>
        <v>0.49601867736083977</v>
      </c>
    </row>
    <row r="1837" spans="5:6" x14ac:dyDescent="0.25">
      <c r="E1837" s="4">
        <f t="shared" ca="1" si="56"/>
        <v>0.82756702491052792</v>
      </c>
      <c r="F1837" s="4">
        <f t="shared" ca="1" si="57"/>
        <v>0.66641777199355323</v>
      </c>
    </row>
    <row r="1838" spans="5:6" x14ac:dyDescent="0.25">
      <c r="E1838" s="4">
        <f t="shared" ca="1" si="56"/>
        <v>0.27538694263949293</v>
      </c>
      <c r="F1838" s="4">
        <f t="shared" ca="1" si="57"/>
        <v>0.4864219605969915</v>
      </c>
    </row>
    <row r="1839" spans="5:6" x14ac:dyDescent="0.25">
      <c r="E1839" s="4">
        <f t="shared" ca="1" si="56"/>
        <v>0.88154400245729969</v>
      </c>
      <c r="F1839" s="4">
        <f t="shared" ca="1" si="57"/>
        <v>0.69226468135598518</v>
      </c>
    </row>
    <row r="1840" spans="5:6" x14ac:dyDescent="0.25">
      <c r="E1840" s="4">
        <f t="shared" ca="1" si="56"/>
        <v>0.99601437438313822</v>
      </c>
      <c r="F1840" s="4">
        <f t="shared" ca="1" si="57"/>
        <v>0.82970387932479084</v>
      </c>
    </row>
    <row r="1841" spans="5:6" x14ac:dyDescent="0.25">
      <c r="E1841" s="4">
        <f t="shared" ca="1" si="56"/>
        <v>0.67893103125082643</v>
      </c>
      <c r="F1841" s="4">
        <f t="shared" ca="1" si="57"/>
        <v>0.61216926353837087</v>
      </c>
    </row>
    <row r="1842" spans="5:6" x14ac:dyDescent="0.25">
      <c r="E1842" s="4">
        <f t="shared" ca="1" si="56"/>
        <v>0.52674708952219562</v>
      </c>
      <c r="F1842" s="4">
        <f t="shared" ca="1" si="57"/>
        <v>0.56561079851925733</v>
      </c>
    </row>
    <row r="1843" spans="5:6" x14ac:dyDescent="0.25">
      <c r="E1843" s="4">
        <f t="shared" ca="1" si="56"/>
        <v>0.57436956790584148</v>
      </c>
      <c r="F1843" s="4">
        <f t="shared" ca="1" si="57"/>
        <v>0.57982446336569715</v>
      </c>
    </row>
    <row r="1844" spans="5:6" x14ac:dyDescent="0.25">
      <c r="E1844" s="4">
        <f t="shared" ca="1" si="56"/>
        <v>0.84972191793027263</v>
      </c>
      <c r="F1844" s="4">
        <f t="shared" ca="1" si="57"/>
        <v>0.6763506635930554</v>
      </c>
    </row>
    <row r="1845" spans="5:6" x14ac:dyDescent="0.25">
      <c r="E1845" s="4">
        <f t="shared" ca="1" si="56"/>
        <v>0.67084163308298139</v>
      </c>
      <c r="F1845" s="4">
        <f t="shared" ca="1" si="57"/>
        <v>0.6095700264550894</v>
      </c>
    </row>
    <row r="1846" spans="5:6" x14ac:dyDescent="0.25">
      <c r="E1846" s="4">
        <f t="shared" ca="1" si="56"/>
        <v>0.26800642462236701</v>
      </c>
      <c r="F1846" s="4">
        <f t="shared" ca="1" si="57"/>
        <v>0.4837631257224031</v>
      </c>
    </row>
    <row r="1847" spans="5:6" x14ac:dyDescent="0.25">
      <c r="E1847" s="4">
        <f t="shared" ca="1" si="56"/>
        <v>0.61542769405621989</v>
      </c>
      <c r="F1847" s="4">
        <f t="shared" ca="1" si="57"/>
        <v>0.59225965390063573</v>
      </c>
    </row>
    <row r="1848" spans="5:6" x14ac:dyDescent="0.25">
      <c r="E1848" s="4">
        <f t="shared" ca="1" si="56"/>
        <v>0.5771797571081021</v>
      </c>
      <c r="F1848" s="4">
        <f t="shared" ca="1" si="57"/>
        <v>0.58066855269529349</v>
      </c>
    </row>
    <row r="1849" spans="5:6" x14ac:dyDescent="0.25">
      <c r="E1849" s="4">
        <f t="shared" ca="1" si="56"/>
        <v>0.93809396066383044</v>
      </c>
      <c r="F1849" s="4">
        <f t="shared" ca="1" si="57"/>
        <v>0.7292954720332534</v>
      </c>
    </row>
    <row r="1850" spans="5:6" x14ac:dyDescent="0.25">
      <c r="E1850" s="4">
        <f t="shared" ca="1" si="56"/>
        <v>0.28791468431355105</v>
      </c>
      <c r="F1850" s="4">
        <f t="shared" ca="1" si="57"/>
        <v>0.49085829385149554</v>
      </c>
    </row>
    <row r="1851" spans="5:6" x14ac:dyDescent="0.25">
      <c r="E1851" s="4">
        <f t="shared" ca="1" si="56"/>
        <v>0.64255799756113596</v>
      </c>
      <c r="F1851" s="4">
        <f t="shared" ca="1" si="57"/>
        <v>0.60063902631580479</v>
      </c>
    </row>
    <row r="1852" spans="5:6" x14ac:dyDescent="0.25">
      <c r="E1852" s="4">
        <f t="shared" ca="1" si="56"/>
        <v>2.8612383126952357E-2</v>
      </c>
      <c r="F1852" s="4">
        <f t="shared" ca="1" si="57"/>
        <v>0.33558733571521776</v>
      </c>
    </row>
    <row r="1853" spans="5:6" x14ac:dyDescent="0.25">
      <c r="E1853" s="4">
        <f t="shared" ca="1" si="56"/>
        <v>7.3469356044167933E-3</v>
      </c>
      <c r="F1853" s="4">
        <f t="shared" ca="1" si="57"/>
        <v>0.27909096373790204</v>
      </c>
    </row>
    <row r="1854" spans="5:6" x14ac:dyDescent="0.25">
      <c r="E1854" s="4">
        <f t="shared" ca="1" si="56"/>
        <v>0.78656528410968207</v>
      </c>
      <c r="F1854" s="4">
        <f t="shared" ca="1" si="57"/>
        <v>0.64974073787842912</v>
      </c>
    </row>
    <row r="1855" spans="5:6" x14ac:dyDescent="0.25">
      <c r="E1855" s="4">
        <f t="shared" ca="1" si="56"/>
        <v>0.64241911158180076</v>
      </c>
      <c r="F1855" s="4">
        <f t="shared" ca="1" si="57"/>
        <v>0.60059570733212975</v>
      </c>
    </row>
    <row r="1856" spans="5:6" x14ac:dyDescent="0.25">
      <c r="E1856" s="4">
        <f t="shared" ca="1" si="56"/>
        <v>0.93281808758342066</v>
      </c>
      <c r="F1856" s="4">
        <f t="shared" ca="1" si="57"/>
        <v>0.72505456604987173</v>
      </c>
    </row>
    <row r="1857" spans="5:6" x14ac:dyDescent="0.25">
      <c r="E1857" s="4">
        <f t="shared" ca="1" si="56"/>
        <v>0.67291229338994818</v>
      </c>
      <c r="F1857" s="4">
        <f t="shared" ca="1" si="57"/>
        <v>0.61023327655553339</v>
      </c>
    </row>
    <row r="1858" spans="5:6" x14ac:dyDescent="0.25">
      <c r="E1858" s="4">
        <f t="shared" ca="1" si="56"/>
        <v>0.81905765829645438</v>
      </c>
      <c r="F1858" s="4">
        <f t="shared" ca="1" si="57"/>
        <v>0.66279480213188569</v>
      </c>
    </row>
    <row r="1859" spans="5:6" x14ac:dyDescent="0.25">
      <c r="E1859" s="4">
        <f t="shared" ca="1" si="56"/>
        <v>0.23974120082655426</v>
      </c>
      <c r="F1859" s="4">
        <f t="shared" ca="1" si="57"/>
        <v>0.47322543117599775</v>
      </c>
    </row>
    <row r="1860" spans="5:6" x14ac:dyDescent="0.25">
      <c r="E1860" s="4">
        <f t="shared" ref="E1860:E1923" ca="1" si="58">RAND()</f>
        <v>0.51278151609276956</v>
      </c>
      <c r="F1860" s="4">
        <f t="shared" ref="F1860:F1923" ca="1" si="59">_xlfn.BETA.INV(E1860,$C$3,$C$4)</f>
        <v>0.5614586764934586</v>
      </c>
    </row>
    <row r="1861" spans="5:6" x14ac:dyDescent="0.25">
      <c r="E1861" s="4">
        <f t="shared" ca="1" si="58"/>
        <v>0.43343141395226681</v>
      </c>
      <c r="F1861" s="4">
        <f t="shared" ca="1" si="59"/>
        <v>0.53770565120910541</v>
      </c>
    </row>
    <row r="1862" spans="5:6" x14ac:dyDescent="0.25">
      <c r="E1862" s="4">
        <f t="shared" ca="1" si="58"/>
        <v>0.6580122513636486</v>
      </c>
      <c r="F1862" s="4">
        <f t="shared" ca="1" si="59"/>
        <v>0.60549064154539822</v>
      </c>
    </row>
    <row r="1863" spans="5:6" x14ac:dyDescent="0.25">
      <c r="E1863" s="4">
        <f t="shared" ca="1" si="58"/>
        <v>7.3307916021339237E-2</v>
      </c>
      <c r="F1863" s="4">
        <f t="shared" ca="1" si="59"/>
        <v>0.38592034160844974</v>
      </c>
    </row>
    <row r="1864" spans="5:6" x14ac:dyDescent="0.25">
      <c r="E1864" s="4">
        <f t="shared" ca="1" si="58"/>
        <v>0.1145022959188331</v>
      </c>
      <c r="F1864" s="4">
        <f t="shared" ca="1" si="59"/>
        <v>0.41465457551469947</v>
      </c>
    </row>
    <row r="1865" spans="5:6" x14ac:dyDescent="0.25">
      <c r="E1865" s="4">
        <f t="shared" ca="1" si="58"/>
        <v>0.61092063212591552</v>
      </c>
      <c r="F1865" s="4">
        <f t="shared" ca="1" si="59"/>
        <v>0.59088199168096422</v>
      </c>
    </row>
    <row r="1866" spans="5:6" x14ac:dyDescent="0.25">
      <c r="E1866" s="4">
        <f t="shared" ca="1" si="58"/>
        <v>0.61882853392813653</v>
      </c>
      <c r="F1866" s="4">
        <f t="shared" ca="1" si="59"/>
        <v>0.59330165333282991</v>
      </c>
    </row>
    <row r="1867" spans="5:6" x14ac:dyDescent="0.25">
      <c r="E1867" s="4">
        <f t="shared" ca="1" si="58"/>
        <v>0.86667965925309498</v>
      </c>
      <c r="F1867" s="4">
        <f t="shared" ca="1" si="59"/>
        <v>0.68454595420859266</v>
      </c>
    </row>
    <row r="1868" spans="5:6" x14ac:dyDescent="0.25">
      <c r="E1868" s="4">
        <f t="shared" ca="1" si="58"/>
        <v>0.38751179933304969</v>
      </c>
      <c r="F1868" s="4">
        <f t="shared" ca="1" si="59"/>
        <v>0.52359370609861011</v>
      </c>
    </row>
    <row r="1869" spans="5:6" x14ac:dyDescent="0.25">
      <c r="E1869" s="4">
        <f t="shared" ca="1" si="58"/>
        <v>0.28972361643506639</v>
      </c>
      <c r="F1869" s="4">
        <f t="shared" ca="1" si="59"/>
        <v>0.49149135056607102</v>
      </c>
    </row>
    <row r="1870" spans="5:6" x14ac:dyDescent="0.25">
      <c r="E1870" s="4">
        <f t="shared" ca="1" si="58"/>
        <v>0.31885708620831144</v>
      </c>
      <c r="F1870" s="4">
        <f t="shared" ca="1" si="59"/>
        <v>0.50145413589897703</v>
      </c>
    </row>
    <row r="1871" spans="5:6" x14ac:dyDescent="0.25">
      <c r="E1871" s="4">
        <f t="shared" ca="1" si="58"/>
        <v>0.53044500947040141</v>
      </c>
      <c r="F1871" s="4">
        <f t="shared" ca="1" si="59"/>
        <v>0.56671062526659399</v>
      </c>
    </row>
    <row r="1872" spans="5:6" x14ac:dyDescent="0.25">
      <c r="E1872" s="4">
        <f t="shared" ca="1" si="58"/>
        <v>0.21752446954354021</v>
      </c>
      <c r="F1872" s="4">
        <f t="shared" ca="1" si="59"/>
        <v>0.46447519532214182</v>
      </c>
    </row>
    <row r="1873" spans="5:6" x14ac:dyDescent="0.25">
      <c r="E1873" s="4">
        <f t="shared" ca="1" si="58"/>
        <v>0.37882757378169352</v>
      </c>
      <c r="F1873" s="4">
        <f t="shared" ca="1" si="59"/>
        <v>0.52087369204288148</v>
      </c>
    </row>
    <row r="1874" spans="5:6" x14ac:dyDescent="0.25">
      <c r="E1874" s="4">
        <f t="shared" ca="1" si="58"/>
        <v>0.8540309453241729</v>
      </c>
      <c r="F1874" s="4">
        <f t="shared" ca="1" si="59"/>
        <v>0.67837890478889618</v>
      </c>
    </row>
    <row r="1875" spans="5:6" x14ac:dyDescent="0.25">
      <c r="E1875" s="4">
        <f t="shared" ca="1" si="58"/>
        <v>0.56229748254049661</v>
      </c>
      <c r="F1875" s="4">
        <f t="shared" ca="1" si="59"/>
        <v>0.57620710060786395</v>
      </c>
    </row>
    <row r="1876" spans="5:6" x14ac:dyDescent="0.25">
      <c r="E1876" s="4">
        <f t="shared" ca="1" si="58"/>
        <v>0.96466642290270077</v>
      </c>
      <c r="F1876" s="4">
        <f t="shared" ca="1" si="59"/>
        <v>0.75576296132678156</v>
      </c>
    </row>
    <row r="1877" spans="5:6" x14ac:dyDescent="0.25">
      <c r="E1877" s="4">
        <f t="shared" ca="1" si="58"/>
        <v>0.77718941734146607</v>
      </c>
      <c r="F1877" s="4">
        <f t="shared" ca="1" si="59"/>
        <v>0.64616757255590995</v>
      </c>
    </row>
    <row r="1878" spans="5:6" x14ac:dyDescent="0.25">
      <c r="E1878" s="4">
        <f t="shared" ca="1" si="58"/>
        <v>0.50833285894476121</v>
      </c>
      <c r="F1878" s="4">
        <f t="shared" ca="1" si="59"/>
        <v>0.56013601774858013</v>
      </c>
    </row>
    <row r="1879" spans="5:6" x14ac:dyDescent="0.25">
      <c r="E1879" s="4">
        <f t="shared" ca="1" si="58"/>
        <v>0.84033674045621398</v>
      </c>
      <c r="F1879" s="4">
        <f t="shared" ca="1" si="59"/>
        <v>0.67204723999533078</v>
      </c>
    </row>
    <row r="1880" spans="5:6" x14ac:dyDescent="0.25">
      <c r="E1880" s="4">
        <f t="shared" ca="1" si="58"/>
        <v>0.68539528670636096</v>
      </c>
      <c r="F1880" s="4">
        <f t="shared" ca="1" si="59"/>
        <v>0.61426264015728771</v>
      </c>
    </row>
    <row r="1881" spans="5:6" x14ac:dyDescent="0.25">
      <c r="E1881" s="4">
        <f t="shared" ca="1" si="58"/>
        <v>0.56998912274372548</v>
      </c>
      <c r="F1881" s="4">
        <f t="shared" ca="1" si="59"/>
        <v>0.578510320046836</v>
      </c>
    </row>
    <row r="1882" spans="5:6" x14ac:dyDescent="0.25">
      <c r="E1882" s="4">
        <f t="shared" ca="1" si="58"/>
        <v>0.25794548531559602</v>
      </c>
      <c r="F1882" s="4">
        <f t="shared" ca="1" si="59"/>
        <v>0.48007999518279959</v>
      </c>
    </row>
    <row r="1883" spans="5:6" x14ac:dyDescent="0.25">
      <c r="E1883" s="4">
        <f t="shared" ca="1" si="58"/>
        <v>0.22114253702041187</v>
      </c>
      <c r="F1883" s="4">
        <f t="shared" ca="1" si="59"/>
        <v>0.46593231559281711</v>
      </c>
    </row>
    <row r="1884" spans="5:6" x14ac:dyDescent="0.25">
      <c r="E1884" s="4">
        <f t="shared" ca="1" si="58"/>
        <v>0.64406153380557929</v>
      </c>
      <c r="F1884" s="4">
        <f t="shared" ca="1" si="59"/>
        <v>0.60110829111280073</v>
      </c>
    </row>
    <row r="1885" spans="5:6" x14ac:dyDescent="0.25">
      <c r="E1885" s="4">
        <f t="shared" ca="1" si="58"/>
        <v>0.15602666417198008</v>
      </c>
      <c r="F1885" s="4">
        <f t="shared" ca="1" si="59"/>
        <v>0.4371764217743383</v>
      </c>
    </row>
    <row r="1886" spans="5:6" x14ac:dyDescent="0.25">
      <c r="E1886" s="4">
        <f t="shared" ca="1" si="58"/>
        <v>0.62897399915101548</v>
      </c>
      <c r="F1886" s="4">
        <f t="shared" ca="1" si="59"/>
        <v>0.59642371842586583</v>
      </c>
    </row>
    <row r="1887" spans="5:6" x14ac:dyDescent="0.25">
      <c r="E1887" s="4">
        <f t="shared" ca="1" si="58"/>
        <v>0.53535322768353755</v>
      </c>
      <c r="F1887" s="4">
        <f t="shared" ca="1" si="59"/>
        <v>0.56817094356558406</v>
      </c>
    </row>
    <row r="1888" spans="5:6" x14ac:dyDescent="0.25">
      <c r="E1888" s="4">
        <f t="shared" ca="1" si="58"/>
        <v>0.81191100018179219</v>
      </c>
      <c r="F1888" s="4">
        <f t="shared" ca="1" si="59"/>
        <v>0.65982335582399754</v>
      </c>
    </row>
    <row r="1889" spans="5:6" x14ac:dyDescent="0.25">
      <c r="E1889" s="4">
        <f t="shared" ca="1" si="58"/>
        <v>0.16904029307818202</v>
      </c>
      <c r="F1889" s="4">
        <f t="shared" ca="1" si="59"/>
        <v>0.44342947492193485</v>
      </c>
    </row>
    <row r="1890" spans="5:6" x14ac:dyDescent="0.25">
      <c r="E1890" s="4">
        <f t="shared" ca="1" si="58"/>
        <v>0.17442240224420469</v>
      </c>
      <c r="F1890" s="4">
        <f t="shared" ca="1" si="59"/>
        <v>0.44592895514331743</v>
      </c>
    </row>
    <row r="1891" spans="5:6" x14ac:dyDescent="0.25">
      <c r="E1891" s="4">
        <f t="shared" ca="1" si="58"/>
        <v>0.66848049851237235</v>
      </c>
      <c r="F1891" s="4">
        <f t="shared" ca="1" si="59"/>
        <v>0.6088154286012275</v>
      </c>
    </row>
    <row r="1892" spans="5:6" x14ac:dyDescent="0.25">
      <c r="E1892" s="4">
        <f t="shared" ca="1" si="58"/>
        <v>0.23551067899606437</v>
      </c>
      <c r="F1892" s="4">
        <f t="shared" ca="1" si="59"/>
        <v>0.47159398162855332</v>
      </c>
    </row>
    <row r="1893" spans="5:6" x14ac:dyDescent="0.25">
      <c r="E1893" s="4">
        <f t="shared" ca="1" si="58"/>
        <v>0.23501954063182307</v>
      </c>
      <c r="F1893" s="4">
        <f t="shared" ca="1" si="59"/>
        <v>0.4714035751070525</v>
      </c>
    </row>
    <row r="1894" spans="5:6" x14ac:dyDescent="0.25">
      <c r="E1894" s="4">
        <f t="shared" ca="1" si="58"/>
        <v>0.24599206827453102</v>
      </c>
      <c r="F1894" s="4">
        <f t="shared" ca="1" si="59"/>
        <v>0.47560850501923907</v>
      </c>
    </row>
    <row r="1895" spans="5:6" x14ac:dyDescent="0.25">
      <c r="E1895" s="4">
        <f t="shared" ca="1" si="58"/>
        <v>0.17367813292194001</v>
      </c>
      <c r="F1895" s="4">
        <f t="shared" ca="1" si="59"/>
        <v>0.44558613341167425</v>
      </c>
    </row>
    <row r="1896" spans="5:6" x14ac:dyDescent="0.25">
      <c r="E1896" s="4">
        <f t="shared" ca="1" si="58"/>
        <v>0.45360672660074475</v>
      </c>
      <c r="F1896" s="4">
        <f t="shared" ca="1" si="59"/>
        <v>0.54379643813812406</v>
      </c>
    </row>
    <row r="1897" spans="5:6" x14ac:dyDescent="0.25">
      <c r="E1897" s="4">
        <f t="shared" ca="1" si="58"/>
        <v>0.92106467948766024</v>
      </c>
      <c r="F1897" s="4">
        <f t="shared" ca="1" si="59"/>
        <v>0.7163652429317019</v>
      </c>
    </row>
    <row r="1898" spans="5:6" x14ac:dyDescent="0.25">
      <c r="E1898" s="4">
        <f t="shared" ca="1" si="58"/>
        <v>0.69832023295160561</v>
      </c>
      <c r="F1898" s="4">
        <f t="shared" ca="1" si="59"/>
        <v>0.61849541844746625</v>
      </c>
    </row>
    <row r="1899" spans="5:6" x14ac:dyDescent="0.25">
      <c r="E1899" s="4">
        <f t="shared" ca="1" si="58"/>
        <v>0.87463697522050576</v>
      </c>
      <c r="F1899" s="4">
        <f t="shared" ca="1" si="59"/>
        <v>0.68860827659598844</v>
      </c>
    </row>
    <row r="1900" spans="5:6" x14ac:dyDescent="0.25">
      <c r="E1900" s="4">
        <f t="shared" ca="1" si="58"/>
        <v>0.80243354363223429</v>
      </c>
      <c r="F1900" s="4">
        <f t="shared" ca="1" si="59"/>
        <v>0.65597466764715562</v>
      </c>
    </row>
    <row r="1901" spans="5:6" x14ac:dyDescent="0.25">
      <c r="E1901" s="4">
        <f t="shared" ca="1" si="58"/>
        <v>0.41837018633491585</v>
      </c>
      <c r="F1901" s="4">
        <f t="shared" ca="1" si="59"/>
        <v>0.53312065632013317</v>
      </c>
    </row>
    <row r="1902" spans="5:6" x14ac:dyDescent="0.25">
      <c r="E1902" s="4">
        <f t="shared" ca="1" si="58"/>
        <v>0.82803367973917852</v>
      </c>
      <c r="F1902" s="4">
        <f t="shared" ca="1" si="59"/>
        <v>0.66661928766998346</v>
      </c>
    </row>
    <row r="1903" spans="5:6" x14ac:dyDescent="0.25">
      <c r="E1903" s="4">
        <f t="shared" ca="1" si="58"/>
        <v>7.730304786607467E-2</v>
      </c>
      <c r="F1903" s="4">
        <f t="shared" ca="1" si="59"/>
        <v>0.38914358450741698</v>
      </c>
    </row>
    <row r="1904" spans="5:6" x14ac:dyDescent="0.25">
      <c r="E1904" s="4">
        <f t="shared" ca="1" si="58"/>
        <v>0.51984274355088678</v>
      </c>
      <c r="F1904" s="4">
        <f t="shared" ca="1" si="59"/>
        <v>0.56355791265302846</v>
      </c>
    </row>
    <row r="1905" spans="5:6" x14ac:dyDescent="0.25">
      <c r="E1905" s="4">
        <f t="shared" ca="1" si="58"/>
        <v>0.2887147893716776</v>
      </c>
      <c r="F1905" s="4">
        <f t="shared" ca="1" si="59"/>
        <v>0.49113852563301469</v>
      </c>
    </row>
    <row r="1906" spans="5:6" x14ac:dyDescent="0.25">
      <c r="E1906" s="4">
        <f t="shared" ca="1" si="58"/>
        <v>0.5526831740860384</v>
      </c>
      <c r="F1906" s="4">
        <f t="shared" ca="1" si="59"/>
        <v>0.57333473926816869</v>
      </c>
    </row>
    <row r="1907" spans="5:6" x14ac:dyDescent="0.25">
      <c r="E1907" s="4">
        <f t="shared" ca="1" si="58"/>
        <v>5.5820215340090074E-2</v>
      </c>
      <c r="F1907" s="4">
        <f t="shared" ca="1" si="59"/>
        <v>0.37008863878370979</v>
      </c>
    </row>
    <row r="1908" spans="5:6" x14ac:dyDescent="0.25">
      <c r="E1908" s="4">
        <f t="shared" ca="1" si="58"/>
        <v>0.50139158499958225</v>
      </c>
      <c r="F1908" s="4">
        <f t="shared" ca="1" si="59"/>
        <v>0.5580716705517963</v>
      </c>
    </row>
    <row r="1909" spans="5:6" x14ac:dyDescent="0.25">
      <c r="E1909" s="4">
        <f t="shared" ca="1" si="58"/>
        <v>0.74891810237605261</v>
      </c>
      <c r="F1909" s="4">
        <f t="shared" ca="1" si="59"/>
        <v>0.63581247719114642</v>
      </c>
    </row>
    <row r="1910" spans="5:6" x14ac:dyDescent="0.25">
      <c r="E1910" s="4">
        <f t="shared" ca="1" si="58"/>
        <v>0.72591135605791013</v>
      </c>
      <c r="F1910" s="4">
        <f t="shared" ca="1" si="59"/>
        <v>0.62777309945954807</v>
      </c>
    </row>
    <row r="1911" spans="5:6" x14ac:dyDescent="0.25">
      <c r="E1911" s="4">
        <f t="shared" ca="1" si="58"/>
        <v>6.8344789452132293E-2</v>
      </c>
      <c r="F1911" s="4">
        <f t="shared" ca="1" si="59"/>
        <v>0.38173513320347024</v>
      </c>
    </row>
    <row r="1912" spans="5:6" x14ac:dyDescent="0.25">
      <c r="E1912" s="4">
        <f t="shared" ca="1" si="58"/>
        <v>0.3666450591113678</v>
      </c>
      <c r="F1912" s="4">
        <f t="shared" ca="1" si="59"/>
        <v>0.51702407832311303</v>
      </c>
    </row>
    <row r="1913" spans="5:6" x14ac:dyDescent="0.25">
      <c r="E1913" s="4">
        <f t="shared" ca="1" si="58"/>
        <v>0.93525710363564263</v>
      </c>
      <c r="F1913" s="4">
        <f t="shared" ca="1" si="59"/>
        <v>0.7269854953345809</v>
      </c>
    </row>
    <row r="1914" spans="5:6" x14ac:dyDescent="0.25">
      <c r="E1914" s="4">
        <f t="shared" ca="1" si="58"/>
        <v>3.4721998028554468E-2</v>
      </c>
      <c r="F1914" s="4">
        <f t="shared" ca="1" si="59"/>
        <v>0.34502088307729822</v>
      </c>
    </row>
    <row r="1915" spans="5:6" x14ac:dyDescent="0.25">
      <c r="E1915" s="4">
        <f t="shared" ca="1" si="58"/>
        <v>0.36395871149552006</v>
      </c>
      <c r="F1915" s="4">
        <f t="shared" ca="1" si="59"/>
        <v>0.51616949195958228</v>
      </c>
    </row>
    <row r="1916" spans="5:6" x14ac:dyDescent="0.25">
      <c r="E1916" s="4">
        <f t="shared" ca="1" si="58"/>
        <v>0.86910837596607349</v>
      </c>
      <c r="F1916" s="4">
        <f t="shared" ca="1" si="59"/>
        <v>0.68576982745113657</v>
      </c>
    </row>
    <row r="1917" spans="5:6" x14ac:dyDescent="0.25">
      <c r="E1917" s="4">
        <f t="shared" ca="1" si="58"/>
        <v>0.24264288747091289</v>
      </c>
      <c r="F1917" s="4">
        <f t="shared" ca="1" si="59"/>
        <v>0.47433566124438936</v>
      </c>
    </row>
    <row r="1918" spans="5:6" x14ac:dyDescent="0.25">
      <c r="E1918" s="4">
        <f t="shared" ca="1" si="58"/>
        <v>0.68879735084457605</v>
      </c>
      <c r="F1918" s="4">
        <f t="shared" ca="1" si="59"/>
        <v>0.6153705020021909</v>
      </c>
    </row>
    <row r="1919" spans="5:6" x14ac:dyDescent="0.25">
      <c r="E1919" s="4">
        <f t="shared" ca="1" si="58"/>
        <v>0.52846031975948116</v>
      </c>
      <c r="F1919" s="4">
        <f t="shared" ca="1" si="59"/>
        <v>0.56612030774107258</v>
      </c>
    </row>
    <row r="1920" spans="5:6" x14ac:dyDescent="0.25">
      <c r="E1920" s="4">
        <f t="shared" ca="1" si="58"/>
        <v>0.65185422899907308</v>
      </c>
      <c r="F1920" s="4">
        <f t="shared" ca="1" si="59"/>
        <v>0.60354974226286084</v>
      </c>
    </row>
    <row r="1921" spans="5:6" x14ac:dyDescent="0.25">
      <c r="E1921" s="4">
        <f t="shared" ca="1" si="58"/>
        <v>6.7189603275981113E-2</v>
      </c>
      <c r="F1921" s="4">
        <f t="shared" ca="1" si="59"/>
        <v>0.38072965051166979</v>
      </c>
    </row>
    <row r="1922" spans="5:6" x14ac:dyDescent="0.25">
      <c r="E1922" s="4">
        <f t="shared" ca="1" si="58"/>
        <v>0.4961075187375561</v>
      </c>
      <c r="F1922" s="4">
        <f t="shared" ca="1" si="59"/>
        <v>0.55649938914410524</v>
      </c>
    </row>
    <row r="1923" spans="5:6" x14ac:dyDescent="0.25">
      <c r="E1923" s="4">
        <f t="shared" ca="1" si="58"/>
        <v>0.38763668009511609</v>
      </c>
      <c r="F1923" s="4">
        <f t="shared" ca="1" si="59"/>
        <v>0.5236326829981558</v>
      </c>
    </row>
    <row r="1924" spans="5:6" x14ac:dyDescent="0.25">
      <c r="E1924" s="4">
        <f t="shared" ref="E1924:E1987" ca="1" si="60">RAND()</f>
        <v>0.15169112919673611</v>
      </c>
      <c r="F1924" s="4">
        <f t="shared" ref="F1924:F1987" ca="1" si="61">_xlfn.BETA.INV(E1924,$C$3,$C$4)</f>
        <v>0.43502124641324569</v>
      </c>
    </row>
    <row r="1925" spans="5:6" x14ac:dyDescent="0.25">
      <c r="E1925" s="4">
        <f t="shared" ca="1" si="60"/>
        <v>0.35753976700536283</v>
      </c>
      <c r="F1925" s="4">
        <f t="shared" ca="1" si="61"/>
        <v>0.51411858699362212</v>
      </c>
    </row>
    <row r="1926" spans="5:6" x14ac:dyDescent="0.25">
      <c r="E1926" s="4">
        <f t="shared" ca="1" si="60"/>
        <v>0.7535379922495764</v>
      </c>
      <c r="F1926" s="4">
        <f t="shared" ca="1" si="61"/>
        <v>0.63746577861951403</v>
      </c>
    </row>
    <row r="1927" spans="5:6" x14ac:dyDescent="0.25">
      <c r="E1927" s="4">
        <f t="shared" ca="1" si="60"/>
        <v>0.11646276746697071</v>
      </c>
      <c r="F1927" s="4">
        <f t="shared" ca="1" si="61"/>
        <v>0.41582931245574306</v>
      </c>
    </row>
    <row r="1928" spans="5:6" x14ac:dyDescent="0.25">
      <c r="E1928" s="4">
        <f t="shared" ca="1" si="60"/>
        <v>0.12951154590444725</v>
      </c>
      <c r="F1928" s="4">
        <f t="shared" ca="1" si="61"/>
        <v>0.42333081907307951</v>
      </c>
    </row>
    <row r="1929" spans="5:6" x14ac:dyDescent="0.25">
      <c r="E1929" s="4">
        <f t="shared" ca="1" si="60"/>
        <v>0.41089258296887199</v>
      </c>
      <c r="F1929" s="4">
        <f t="shared" ca="1" si="61"/>
        <v>0.53082984890288298</v>
      </c>
    </row>
    <row r="1930" spans="5:6" x14ac:dyDescent="0.25">
      <c r="E1930" s="4">
        <f t="shared" ca="1" si="60"/>
        <v>0.1564140292568682</v>
      </c>
      <c r="F1930" s="4">
        <f t="shared" ca="1" si="61"/>
        <v>0.43736713974121305</v>
      </c>
    </row>
    <row r="1931" spans="5:6" x14ac:dyDescent="0.25">
      <c r="E1931" s="4">
        <f t="shared" ca="1" si="60"/>
        <v>8.7570256330465446E-2</v>
      </c>
      <c r="F1931" s="4">
        <f t="shared" ca="1" si="61"/>
        <v>0.396915379795936</v>
      </c>
    </row>
    <row r="1932" spans="5:6" x14ac:dyDescent="0.25">
      <c r="E1932" s="4">
        <f t="shared" ca="1" si="60"/>
        <v>0.75308718644563166</v>
      </c>
      <c r="F1932" s="4">
        <f t="shared" ca="1" si="61"/>
        <v>0.63730383000749091</v>
      </c>
    </row>
    <row r="1933" spans="5:6" x14ac:dyDescent="0.25">
      <c r="E1933" s="4">
        <f t="shared" ca="1" si="60"/>
        <v>0.72574010615031692</v>
      </c>
      <c r="F1933" s="4">
        <f t="shared" ca="1" si="61"/>
        <v>0.62771437489367421</v>
      </c>
    </row>
    <row r="1934" spans="5:6" x14ac:dyDescent="0.25">
      <c r="E1934" s="4">
        <f t="shared" ca="1" si="60"/>
        <v>0.81591732659682148</v>
      </c>
      <c r="F1934" s="4">
        <f t="shared" ca="1" si="61"/>
        <v>0.66148142381375619</v>
      </c>
    </row>
    <row r="1935" spans="5:6" x14ac:dyDescent="0.25">
      <c r="E1935" s="4">
        <f t="shared" ca="1" si="60"/>
        <v>0.81952860854694598</v>
      </c>
      <c r="F1935" s="4">
        <f t="shared" ca="1" si="61"/>
        <v>0.66299283504292705</v>
      </c>
    </row>
    <row r="1936" spans="5:6" x14ac:dyDescent="0.25">
      <c r="E1936" s="4">
        <f t="shared" ca="1" si="60"/>
        <v>0.68105677992166891</v>
      </c>
      <c r="F1936" s="4">
        <f t="shared" ca="1" si="61"/>
        <v>0.61285601437112636</v>
      </c>
    </row>
    <row r="1937" spans="5:6" x14ac:dyDescent="0.25">
      <c r="E1937" s="4">
        <f t="shared" ca="1" si="60"/>
        <v>0.99290816125350967</v>
      </c>
      <c r="F1937" s="4">
        <f t="shared" ca="1" si="61"/>
        <v>0.8135189287703537</v>
      </c>
    </row>
    <row r="1938" spans="5:6" x14ac:dyDescent="0.25">
      <c r="E1938" s="4">
        <f t="shared" ca="1" si="60"/>
        <v>0.65405954962240354</v>
      </c>
      <c r="F1938" s="4">
        <f t="shared" ca="1" si="61"/>
        <v>0.60424360596172022</v>
      </c>
    </row>
    <row r="1939" spans="5:6" x14ac:dyDescent="0.25">
      <c r="E1939" s="4">
        <f t="shared" ca="1" si="60"/>
        <v>0.2676127172482029</v>
      </c>
      <c r="F1939" s="4">
        <f t="shared" ca="1" si="61"/>
        <v>0.48362029648054311</v>
      </c>
    </row>
    <row r="1940" spans="5:6" x14ac:dyDescent="0.25">
      <c r="E1940" s="4">
        <f t="shared" ca="1" si="60"/>
        <v>0.99296659925861885</v>
      </c>
      <c r="F1940" s="4">
        <f t="shared" ca="1" si="61"/>
        <v>0.81376524008290818</v>
      </c>
    </row>
    <row r="1941" spans="5:6" x14ac:dyDescent="0.25">
      <c r="E1941" s="4">
        <f t="shared" ca="1" si="60"/>
        <v>0.80261135764524916</v>
      </c>
      <c r="F1941" s="4">
        <f t="shared" ca="1" si="61"/>
        <v>0.65604596560534556</v>
      </c>
    </row>
    <row r="1942" spans="5:6" x14ac:dyDescent="0.25">
      <c r="E1942" s="4">
        <f t="shared" ca="1" si="60"/>
        <v>0.91679397982390887</v>
      </c>
      <c r="F1942" s="4">
        <f t="shared" ca="1" si="61"/>
        <v>0.71342485917327436</v>
      </c>
    </row>
    <row r="1943" spans="5:6" x14ac:dyDescent="0.25">
      <c r="E1943" s="4">
        <f t="shared" ca="1" si="60"/>
        <v>0.49663136020928633</v>
      </c>
      <c r="F1943" s="4">
        <f t="shared" ca="1" si="61"/>
        <v>0.55665529775132183</v>
      </c>
    </row>
    <row r="1944" spans="5:6" x14ac:dyDescent="0.25">
      <c r="E1944" s="4">
        <f t="shared" ca="1" si="60"/>
        <v>0.89898320343830229</v>
      </c>
      <c r="F1944" s="4">
        <f t="shared" ca="1" si="61"/>
        <v>0.70213489892165404</v>
      </c>
    </row>
    <row r="1945" spans="5:6" x14ac:dyDescent="0.25">
      <c r="E1945" s="4">
        <f t="shared" ca="1" si="60"/>
        <v>0.54835684658707695</v>
      </c>
      <c r="F1945" s="4">
        <f t="shared" ca="1" si="61"/>
        <v>0.57204420818177559</v>
      </c>
    </row>
    <row r="1946" spans="5:6" x14ac:dyDescent="0.25">
      <c r="E1946" s="4">
        <f t="shared" ca="1" si="60"/>
        <v>0.18624427812643618</v>
      </c>
      <c r="F1946" s="4">
        <f t="shared" ca="1" si="61"/>
        <v>0.45126027631654198</v>
      </c>
    </row>
    <row r="1947" spans="5:6" x14ac:dyDescent="0.25">
      <c r="E1947" s="4">
        <f t="shared" ca="1" si="60"/>
        <v>0.71113707013924388</v>
      </c>
      <c r="F1947" s="4">
        <f t="shared" ca="1" si="61"/>
        <v>0.62276107325979735</v>
      </c>
    </row>
    <row r="1948" spans="5:6" x14ac:dyDescent="0.25">
      <c r="E1948" s="4">
        <f t="shared" ca="1" si="60"/>
        <v>0.29064812201523516</v>
      </c>
      <c r="F1948" s="4">
        <f t="shared" ca="1" si="61"/>
        <v>0.49181418885071088</v>
      </c>
    </row>
    <row r="1949" spans="5:6" x14ac:dyDescent="0.25">
      <c r="E1949" s="4">
        <f t="shared" ca="1" si="60"/>
        <v>0.89795870128172783</v>
      </c>
      <c r="F1949" s="4">
        <f t="shared" ca="1" si="61"/>
        <v>0.70152633569752465</v>
      </c>
    </row>
    <row r="1950" spans="5:6" x14ac:dyDescent="0.25">
      <c r="E1950" s="4">
        <f t="shared" ca="1" si="60"/>
        <v>0.91505295920118468</v>
      </c>
      <c r="F1950" s="4">
        <f t="shared" ca="1" si="61"/>
        <v>0.71225500540365094</v>
      </c>
    </row>
    <row r="1951" spans="5:6" x14ac:dyDescent="0.25">
      <c r="E1951" s="4">
        <f t="shared" ca="1" si="60"/>
        <v>8.9271988423618054E-2</v>
      </c>
      <c r="F1951" s="4">
        <f t="shared" ca="1" si="61"/>
        <v>0.39814041317592669</v>
      </c>
    </row>
    <row r="1952" spans="5:6" x14ac:dyDescent="0.25">
      <c r="E1952" s="4">
        <f t="shared" ca="1" si="60"/>
        <v>0.77857945917197213</v>
      </c>
      <c r="F1952" s="4">
        <f t="shared" ca="1" si="61"/>
        <v>0.6466925394203269</v>
      </c>
    </row>
    <row r="1953" spans="5:6" x14ac:dyDescent="0.25">
      <c r="E1953" s="4">
        <f t="shared" ca="1" si="60"/>
        <v>0.19909625602470615</v>
      </c>
      <c r="F1953" s="4">
        <f t="shared" ca="1" si="61"/>
        <v>0.4568335628625278</v>
      </c>
    </row>
    <row r="1954" spans="5:6" x14ac:dyDescent="0.25">
      <c r="E1954" s="4">
        <f t="shared" ca="1" si="60"/>
        <v>0.54748285608258851</v>
      </c>
      <c r="F1954" s="4">
        <f t="shared" ca="1" si="61"/>
        <v>0.5717836299689556</v>
      </c>
    </row>
    <row r="1955" spans="5:6" x14ac:dyDescent="0.25">
      <c r="E1955" s="4">
        <f t="shared" ca="1" si="60"/>
        <v>0.81741311254618465</v>
      </c>
      <c r="F1955" s="4">
        <f t="shared" ca="1" si="61"/>
        <v>0.66210547245024964</v>
      </c>
    </row>
    <row r="1956" spans="5:6" x14ac:dyDescent="0.25">
      <c r="E1956" s="4">
        <f t="shared" ca="1" si="60"/>
        <v>0.78140343256440181</v>
      </c>
      <c r="F1956" s="4">
        <f t="shared" ca="1" si="61"/>
        <v>0.64776409061244022</v>
      </c>
    </row>
    <row r="1957" spans="5:6" x14ac:dyDescent="0.25">
      <c r="E1957" s="4">
        <f t="shared" ca="1" si="60"/>
        <v>0.96660134055408542</v>
      </c>
      <c r="F1957" s="4">
        <f t="shared" ca="1" si="61"/>
        <v>0.75819808672457167</v>
      </c>
    </row>
    <row r="1958" spans="5:6" x14ac:dyDescent="0.25">
      <c r="E1958" s="4">
        <f t="shared" ca="1" si="60"/>
        <v>0.65774406970993138</v>
      </c>
      <c r="F1958" s="4">
        <f t="shared" ca="1" si="61"/>
        <v>0.60540589283937329</v>
      </c>
    </row>
    <row r="1959" spans="5:6" x14ac:dyDescent="0.25">
      <c r="E1959" s="4">
        <f t="shared" ca="1" si="60"/>
        <v>0.18167925756248071</v>
      </c>
      <c r="F1959" s="4">
        <f t="shared" ca="1" si="61"/>
        <v>0.44922628109121837</v>
      </c>
    </row>
    <row r="1960" spans="5:6" x14ac:dyDescent="0.25">
      <c r="E1960" s="4">
        <f t="shared" ca="1" si="60"/>
        <v>0.93899970832184587</v>
      </c>
      <c r="F1960" s="4">
        <f t="shared" ca="1" si="61"/>
        <v>0.73004838499275604</v>
      </c>
    </row>
    <row r="1961" spans="5:6" x14ac:dyDescent="0.25">
      <c r="E1961" s="4">
        <f t="shared" ca="1" si="60"/>
        <v>0.54641549748557705</v>
      </c>
      <c r="F1961" s="4">
        <f t="shared" ca="1" si="61"/>
        <v>0.5714654552594246</v>
      </c>
    </row>
    <row r="1962" spans="5:6" x14ac:dyDescent="0.25">
      <c r="E1962" s="4">
        <f t="shared" ca="1" si="60"/>
        <v>0.26715288658825487</v>
      </c>
      <c r="F1962" s="4">
        <f t="shared" ca="1" si="61"/>
        <v>0.48345334837746584</v>
      </c>
    </row>
    <row r="1963" spans="5:6" x14ac:dyDescent="0.25">
      <c r="E1963" s="4">
        <f t="shared" ca="1" si="60"/>
        <v>0.10342600549817094</v>
      </c>
      <c r="F1963" s="4">
        <f t="shared" ca="1" si="61"/>
        <v>0.40774840254537964</v>
      </c>
    </row>
    <row r="1964" spans="5:6" x14ac:dyDescent="0.25">
      <c r="E1964" s="4">
        <f t="shared" ca="1" si="60"/>
        <v>3.8144695790213956E-2</v>
      </c>
      <c r="F1964" s="4">
        <f t="shared" ca="1" si="61"/>
        <v>0.34975794395239035</v>
      </c>
    </row>
    <row r="1965" spans="5:6" x14ac:dyDescent="0.25">
      <c r="E1965" s="4">
        <f t="shared" ca="1" si="60"/>
        <v>9.4026943170064659E-2</v>
      </c>
      <c r="F1965" s="4">
        <f t="shared" ca="1" si="61"/>
        <v>0.40147898137242471</v>
      </c>
    </row>
    <row r="1966" spans="5:6" x14ac:dyDescent="0.25">
      <c r="E1966" s="4">
        <f t="shared" ca="1" si="60"/>
        <v>2.4898822560122769E-2</v>
      </c>
      <c r="F1966" s="4">
        <f t="shared" ca="1" si="61"/>
        <v>0.32905954163549822</v>
      </c>
    </row>
    <row r="1967" spans="5:6" x14ac:dyDescent="0.25">
      <c r="E1967" s="4">
        <f t="shared" ca="1" si="60"/>
        <v>0.83330561776327639</v>
      </c>
      <c r="F1967" s="4">
        <f t="shared" ca="1" si="61"/>
        <v>0.66891743767263478</v>
      </c>
    </row>
    <row r="1968" spans="5:6" x14ac:dyDescent="0.25">
      <c r="E1968" s="4">
        <f t="shared" ca="1" si="60"/>
        <v>0.89855582392640376</v>
      </c>
      <c r="F1968" s="4">
        <f t="shared" ca="1" si="61"/>
        <v>0.70188055188986498</v>
      </c>
    </row>
    <row r="1969" spans="5:6" x14ac:dyDescent="0.25">
      <c r="E1969" s="4">
        <f t="shared" ca="1" si="60"/>
        <v>0.56325512928104504</v>
      </c>
      <c r="F1969" s="4">
        <f t="shared" ca="1" si="61"/>
        <v>0.57649358665074524</v>
      </c>
    </row>
    <row r="1970" spans="5:6" x14ac:dyDescent="0.25">
      <c r="E1970" s="4">
        <f t="shared" ca="1" si="60"/>
        <v>0.25495025490525813</v>
      </c>
      <c r="F1970" s="4">
        <f t="shared" ca="1" si="61"/>
        <v>0.47896965486424892</v>
      </c>
    </row>
    <row r="1971" spans="5:6" x14ac:dyDescent="0.25">
      <c r="E1971" s="4">
        <f t="shared" ca="1" si="60"/>
        <v>3.3517394867232042E-2</v>
      </c>
      <c r="F1971" s="4">
        <f t="shared" ca="1" si="61"/>
        <v>0.34326847596907012</v>
      </c>
    </row>
    <row r="1972" spans="5:6" x14ac:dyDescent="0.25">
      <c r="E1972" s="4">
        <f t="shared" ca="1" si="60"/>
        <v>0.96601002672546576</v>
      </c>
      <c r="F1972" s="4">
        <f t="shared" ca="1" si="61"/>
        <v>0.75744319659234904</v>
      </c>
    </row>
    <row r="1973" spans="5:6" x14ac:dyDescent="0.25">
      <c r="E1973" s="4">
        <f t="shared" ca="1" si="60"/>
        <v>0.92198640685505429</v>
      </c>
      <c r="F1973" s="4">
        <f t="shared" ca="1" si="61"/>
        <v>0.7170137416161021</v>
      </c>
    </row>
    <row r="1974" spans="5:6" x14ac:dyDescent="0.25">
      <c r="E1974" s="4">
        <f t="shared" ca="1" si="60"/>
        <v>0.57375883240729864</v>
      </c>
      <c r="F1974" s="4">
        <f t="shared" ca="1" si="61"/>
        <v>0.57964112686963198</v>
      </c>
    </row>
    <row r="1975" spans="5:6" x14ac:dyDescent="0.25">
      <c r="E1975" s="4">
        <f t="shared" ca="1" si="60"/>
        <v>0.84387737216848058</v>
      </c>
      <c r="F1975" s="4">
        <f t="shared" ca="1" si="61"/>
        <v>0.67365312573074432</v>
      </c>
    </row>
    <row r="1976" spans="5:6" x14ac:dyDescent="0.25">
      <c r="E1976" s="4">
        <f t="shared" ca="1" si="60"/>
        <v>0.85811144965207764</v>
      </c>
      <c r="F1976" s="4">
        <f t="shared" ca="1" si="61"/>
        <v>0.68033234397481779</v>
      </c>
    </row>
    <row r="1977" spans="5:6" x14ac:dyDescent="0.25">
      <c r="E1977" s="4">
        <f t="shared" ca="1" si="60"/>
        <v>0.27470201661434313</v>
      </c>
      <c r="F1977" s="4">
        <f t="shared" ca="1" si="61"/>
        <v>0.48617667908060375</v>
      </c>
    </row>
    <row r="1978" spans="5:6" x14ac:dyDescent="0.25">
      <c r="E1978" s="4">
        <f t="shared" ca="1" si="60"/>
        <v>0.81710541194817932</v>
      </c>
      <c r="F1978" s="4">
        <f t="shared" ca="1" si="61"/>
        <v>0.66197687218991619</v>
      </c>
    </row>
    <row r="1979" spans="5:6" x14ac:dyDescent="0.25">
      <c r="E1979" s="4">
        <f t="shared" ca="1" si="60"/>
        <v>7.2662579906723979E-2</v>
      </c>
      <c r="F1979" s="4">
        <f t="shared" ca="1" si="61"/>
        <v>0.38538794147280042</v>
      </c>
    </row>
    <row r="1980" spans="5:6" x14ac:dyDescent="0.25">
      <c r="E1980" s="4">
        <f t="shared" ca="1" si="60"/>
        <v>0.84950690504879023</v>
      </c>
      <c r="F1980" s="4">
        <f t="shared" ca="1" si="61"/>
        <v>0.67625035503353303</v>
      </c>
    </row>
    <row r="1981" spans="5:6" x14ac:dyDescent="0.25">
      <c r="E1981" s="4">
        <f t="shared" ca="1" si="60"/>
        <v>0.1069878263497126</v>
      </c>
      <c r="F1981" s="4">
        <f t="shared" ca="1" si="61"/>
        <v>0.41002182110257657</v>
      </c>
    </row>
    <row r="1982" spans="5:6" x14ac:dyDescent="0.25">
      <c r="E1982" s="4">
        <f t="shared" ca="1" si="60"/>
        <v>0.93016447326908858</v>
      </c>
      <c r="F1982" s="4">
        <f t="shared" ca="1" si="61"/>
        <v>0.72300754549745694</v>
      </c>
    </row>
    <row r="1983" spans="5:6" x14ac:dyDescent="0.25">
      <c r="E1983" s="4">
        <f t="shared" ca="1" si="60"/>
        <v>0.44154799746456841</v>
      </c>
      <c r="F1983" s="4">
        <f t="shared" ca="1" si="61"/>
        <v>0.54016230032231938</v>
      </c>
    </row>
    <row r="1984" spans="5:6" x14ac:dyDescent="0.25">
      <c r="E1984" s="4">
        <f t="shared" ca="1" si="60"/>
        <v>0.88428683448777967</v>
      </c>
      <c r="F1984" s="4">
        <f t="shared" ca="1" si="61"/>
        <v>0.69375333888762913</v>
      </c>
    </row>
    <row r="1985" spans="5:6" x14ac:dyDescent="0.25">
      <c r="E1985" s="4">
        <f t="shared" ca="1" si="60"/>
        <v>0.89366921169133151</v>
      </c>
      <c r="F1985" s="4">
        <f t="shared" ca="1" si="61"/>
        <v>0.69901998234618978</v>
      </c>
    </row>
    <row r="1986" spans="5:6" x14ac:dyDescent="0.25">
      <c r="E1986" s="4">
        <f t="shared" ca="1" si="60"/>
        <v>0.82380350885566633</v>
      </c>
      <c r="F1986" s="4">
        <f t="shared" ca="1" si="61"/>
        <v>0.66480352228138795</v>
      </c>
    </row>
    <row r="1987" spans="5:6" x14ac:dyDescent="0.25">
      <c r="E1987" s="4">
        <f t="shared" ca="1" si="60"/>
        <v>0.79685733494597843</v>
      </c>
      <c r="F1987" s="4">
        <f t="shared" ca="1" si="61"/>
        <v>0.65375555856133538</v>
      </c>
    </row>
    <row r="1988" spans="5:6" x14ac:dyDescent="0.25">
      <c r="E1988" s="4">
        <f t="shared" ref="E1988:E2051" ca="1" si="62">RAND()</f>
        <v>0.42104354686228984</v>
      </c>
      <c r="F1988" s="4">
        <f t="shared" ref="F1988:F2051" ca="1" si="63">_xlfn.BETA.INV(E1988,$C$3,$C$4)</f>
        <v>0.53393721715313303</v>
      </c>
    </row>
    <row r="1989" spans="5:6" x14ac:dyDescent="0.25">
      <c r="E1989" s="4">
        <f t="shared" ca="1" si="62"/>
        <v>0.77753824379495895</v>
      </c>
      <c r="F1989" s="4">
        <f t="shared" ca="1" si="63"/>
        <v>0.64629915925611814</v>
      </c>
    </row>
    <row r="1990" spans="5:6" x14ac:dyDescent="0.25">
      <c r="E1990" s="4">
        <f t="shared" ca="1" si="62"/>
        <v>0.11215901513455728</v>
      </c>
      <c r="F1990" s="4">
        <f t="shared" ca="1" si="63"/>
        <v>0.41323256692156901</v>
      </c>
    </row>
    <row r="1991" spans="5:6" x14ac:dyDescent="0.25">
      <c r="E1991" s="4">
        <f t="shared" ca="1" si="62"/>
        <v>0.10173492397153672</v>
      </c>
      <c r="F1991" s="4">
        <f t="shared" ca="1" si="63"/>
        <v>0.4066502450235665</v>
      </c>
    </row>
    <row r="1992" spans="5:6" x14ac:dyDescent="0.25">
      <c r="E1992" s="4">
        <f t="shared" ca="1" si="62"/>
        <v>0.42410538614828375</v>
      </c>
      <c r="F1992" s="4">
        <f t="shared" ca="1" si="63"/>
        <v>0.53487093649367845</v>
      </c>
    </row>
    <row r="1993" spans="5:6" x14ac:dyDescent="0.25">
      <c r="E1993" s="4">
        <f t="shared" ca="1" si="62"/>
        <v>0.96280652134485223</v>
      </c>
      <c r="F1993" s="4">
        <f t="shared" ca="1" si="63"/>
        <v>0.75351235145386253</v>
      </c>
    </row>
    <row r="1994" spans="5:6" x14ac:dyDescent="0.25">
      <c r="E1994" s="4">
        <f t="shared" ca="1" si="62"/>
        <v>0.25996706816010473</v>
      </c>
      <c r="F1994" s="4">
        <f t="shared" ca="1" si="63"/>
        <v>0.48082573135507461</v>
      </c>
    </row>
    <row r="1995" spans="5:6" x14ac:dyDescent="0.25">
      <c r="E1995" s="4">
        <f t="shared" ca="1" si="62"/>
        <v>0.40640632996321224</v>
      </c>
      <c r="F1995" s="4">
        <f t="shared" ca="1" si="63"/>
        <v>0.5294503661310147</v>
      </c>
    </row>
    <row r="1996" spans="5:6" x14ac:dyDescent="0.25">
      <c r="E1996" s="4">
        <f t="shared" ca="1" si="62"/>
        <v>1.4732523684871324E-2</v>
      </c>
      <c r="F1996" s="4">
        <f t="shared" ca="1" si="63"/>
        <v>0.30608886418573278</v>
      </c>
    </row>
    <row r="1997" spans="5:6" x14ac:dyDescent="0.25">
      <c r="E1997" s="4">
        <f t="shared" ca="1" si="62"/>
        <v>0.61559168914001916</v>
      </c>
      <c r="F1997" s="4">
        <f t="shared" ca="1" si="63"/>
        <v>0.5923098514182662</v>
      </c>
    </row>
    <row r="1998" spans="5:6" x14ac:dyDescent="0.25">
      <c r="E1998" s="4">
        <f t="shared" ca="1" si="62"/>
        <v>0.58416359735883339</v>
      </c>
      <c r="F1998" s="4">
        <f t="shared" ca="1" si="63"/>
        <v>0.5827700484046483</v>
      </c>
    </row>
    <row r="1999" spans="5:6" x14ac:dyDescent="0.25">
      <c r="E1999" s="4">
        <f t="shared" ca="1" si="62"/>
        <v>0.61842549243744371</v>
      </c>
      <c r="F1999" s="4">
        <f t="shared" ca="1" si="63"/>
        <v>0.59317804914371364</v>
      </c>
    </row>
    <row r="2000" spans="5:6" x14ac:dyDescent="0.25">
      <c r="E2000" s="4">
        <f t="shared" ca="1" si="62"/>
        <v>0.20570688375360713</v>
      </c>
      <c r="F2000" s="4">
        <f t="shared" ca="1" si="63"/>
        <v>0.45961920292643715</v>
      </c>
    </row>
    <row r="2001" spans="5:6" x14ac:dyDescent="0.25">
      <c r="E2001" s="4">
        <f t="shared" ca="1" si="62"/>
        <v>0.74803995364528109</v>
      </c>
      <c r="F2001" s="4">
        <f t="shared" ca="1" si="63"/>
        <v>0.6354997880491865</v>
      </c>
    </row>
    <row r="2002" spans="5:6" x14ac:dyDescent="0.25">
      <c r="E2002" s="4">
        <f t="shared" ca="1" si="62"/>
        <v>0.94524623847493905</v>
      </c>
      <c r="F2002" s="4">
        <f t="shared" ca="1" si="63"/>
        <v>0.73546510520355701</v>
      </c>
    </row>
    <row r="2003" spans="5:6" x14ac:dyDescent="0.25">
      <c r="E2003" s="4">
        <f t="shared" ca="1" si="62"/>
        <v>0.5585780274504939</v>
      </c>
      <c r="F2003" s="4">
        <f t="shared" ca="1" si="63"/>
        <v>0.57509508670516052</v>
      </c>
    </row>
    <row r="2004" spans="5:6" x14ac:dyDescent="0.25">
      <c r="E2004" s="4">
        <f t="shared" ca="1" si="62"/>
        <v>0.62355355580354344</v>
      </c>
      <c r="F2004" s="4">
        <f t="shared" ca="1" si="63"/>
        <v>0.59475308272360916</v>
      </c>
    </row>
    <row r="2005" spans="5:6" x14ac:dyDescent="0.25">
      <c r="E2005" s="4">
        <f t="shared" ca="1" si="62"/>
        <v>0.64625831639295406</v>
      </c>
      <c r="F2005" s="4">
        <f t="shared" ca="1" si="63"/>
        <v>0.60179494681831247</v>
      </c>
    </row>
    <row r="2006" spans="5:6" x14ac:dyDescent="0.25">
      <c r="E2006" s="4">
        <f t="shared" ca="1" si="62"/>
        <v>0.44321550359596196</v>
      </c>
      <c r="F2006" s="4">
        <f t="shared" ca="1" si="63"/>
        <v>0.54066590048190599</v>
      </c>
    </row>
    <row r="2007" spans="5:6" x14ac:dyDescent="0.25">
      <c r="E2007" s="4">
        <f t="shared" ca="1" si="62"/>
        <v>0.14501767047441272</v>
      </c>
      <c r="F2007" s="4">
        <f t="shared" ca="1" si="63"/>
        <v>0.43162641675948377</v>
      </c>
    </row>
    <row r="2008" spans="5:6" x14ac:dyDescent="0.25">
      <c r="E2008" s="4">
        <f t="shared" ca="1" si="62"/>
        <v>2.0133580538803653E-2</v>
      </c>
      <c r="F2008" s="4">
        <f t="shared" ca="1" si="63"/>
        <v>0.31945693500860789</v>
      </c>
    </row>
    <row r="2009" spans="5:6" x14ac:dyDescent="0.25">
      <c r="E2009" s="4">
        <f t="shared" ca="1" si="62"/>
        <v>0.67585112502378919</v>
      </c>
      <c r="F2009" s="4">
        <f t="shared" ca="1" si="63"/>
        <v>0.61117704594968258</v>
      </c>
    </row>
    <row r="2010" spans="5:6" x14ac:dyDescent="0.25">
      <c r="E2010" s="4">
        <f t="shared" ca="1" si="62"/>
        <v>0.74294306287733536</v>
      </c>
      <c r="F2010" s="4">
        <f t="shared" ca="1" si="63"/>
        <v>0.63369449899780039</v>
      </c>
    </row>
    <row r="2011" spans="5:6" x14ac:dyDescent="0.25">
      <c r="E2011" s="4">
        <f t="shared" ca="1" si="62"/>
        <v>0.4741120263823162</v>
      </c>
      <c r="F2011" s="4">
        <f t="shared" ca="1" si="63"/>
        <v>0.54994138603636622</v>
      </c>
    </row>
    <row r="2012" spans="5:6" x14ac:dyDescent="0.25">
      <c r="E2012" s="4">
        <f t="shared" ca="1" si="62"/>
        <v>0.24640024027445573</v>
      </c>
      <c r="F2012" s="4">
        <f t="shared" ca="1" si="63"/>
        <v>0.4757630110215908</v>
      </c>
    </row>
    <row r="2013" spans="5:6" x14ac:dyDescent="0.25">
      <c r="E2013" s="4">
        <f t="shared" ca="1" si="62"/>
        <v>0.6861703029251921</v>
      </c>
      <c r="F2013" s="4">
        <f t="shared" ca="1" si="63"/>
        <v>0.61451463902044023</v>
      </c>
    </row>
    <row r="2014" spans="5:6" x14ac:dyDescent="0.25">
      <c r="E2014" s="4">
        <f t="shared" ca="1" si="62"/>
        <v>0.69637688730443126</v>
      </c>
      <c r="F2014" s="4">
        <f t="shared" ca="1" si="63"/>
        <v>0.61785476639370662</v>
      </c>
    </row>
    <row r="2015" spans="5:6" x14ac:dyDescent="0.25">
      <c r="E2015" s="4">
        <f t="shared" ca="1" si="62"/>
        <v>0.57391314033184704</v>
      </c>
      <c r="F2015" s="4">
        <f t="shared" ca="1" si="63"/>
        <v>0.57968744492874968</v>
      </c>
    </row>
    <row r="2016" spans="5:6" x14ac:dyDescent="0.25">
      <c r="E2016" s="4">
        <f t="shared" ca="1" si="62"/>
        <v>0.74633455322135556</v>
      </c>
      <c r="F2016" s="4">
        <f t="shared" ca="1" si="63"/>
        <v>0.63489393583768039</v>
      </c>
    </row>
    <row r="2017" spans="5:6" x14ac:dyDescent="0.25">
      <c r="E2017" s="4">
        <f t="shared" ca="1" si="62"/>
        <v>0.73404150451057082</v>
      </c>
      <c r="F2017" s="4">
        <f t="shared" ca="1" si="63"/>
        <v>0.63057922563225022</v>
      </c>
    </row>
    <row r="2018" spans="5:6" x14ac:dyDescent="0.25">
      <c r="E2018" s="4">
        <f t="shared" ca="1" si="62"/>
        <v>0.89309437808601377</v>
      </c>
      <c r="F2018" s="4">
        <f t="shared" ca="1" si="63"/>
        <v>0.69868904049467528</v>
      </c>
    </row>
    <row r="2019" spans="5:6" x14ac:dyDescent="0.25">
      <c r="E2019" s="4">
        <f t="shared" ca="1" si="62"/>
        <v>0.27592930710080221</v>
      </c>
      <c r="F2019" s="4">
        <f t="shared" ca="1" si="63"/>
        <v>0.48661598103075704</v>
      </c>
    </row>
    <row r="2020" spans="5:6" x14ac:dyDescent="0.25">
      <c r="E2020" s="4">
        <f t="shared" ca="1" si="62"/>
        <v>0.32425627116960865</v>
      </c>
      <c r="F2020" s="4">
        <f t="shared" ca="1" si="63"/>
        <v>0.50325682679562833</v>
      </c>
    </row>
    <row r="2021" spans="5:6" x14ac:dyDescent="0.25">
      <c r="E2021" s="4">
        <f t="shared" ca="1" si="62"/>
        <v>0.49481390106941059</v>
      </c>
      <c r="F2021" s="4">
        <f t="shared" ca="1" si="63"/>
        <v>0.55611433444464442</v>
      </c>
    </row>
    <row r="2022" spans="5:6" x14ac:dyDescent="0.25">
      <c r="E2022" s="4">
        <f t="shared" ca="1" si="62"/>
        <v>0.15214002972836072</v>
      </c>
      <c r="F2022" s="4">
        <f t="shared" ca="1" si="63"/>
        <v>0.43524617828416767</v>
      </c>
    </row>
    <row r="2023" spans="5:6" x14ac:dyDescent="0.25">
      <c r="E2023" s="4">
        <f t="shared" ca="1" si="62"/>
        <v>0.85012238635194792</v>
      </c>
      <c r="F2023" s="4">
        <f t="shared" ca="1" si="63"/>
        <v>0.67653771508692007</v>
      </c>
    </row>
    <row r="2024" spans="5:6" x14ac:dyDescent="0.25">
      <c r="E2024" s="4">
        <f t="shared" ca="1" si="62"/>
        <v>0.51241332329503919</v>
      </c>
      <c r="F2024" s="4">
        <f t="shared" ca="1" si="63"/>
        <v>0.56134921328617016</v>
      </c>
    </row>
    <row r="2025" spans="5:6" x14ac:dyDescent="0.25">
      <c r="E2025" s="4">
        <f t="shared" ca="1" si="62"/>
        <v>0.3751123183391607</v>
      </c>
      <c r="F2025" s="4">
        <f t="shared" ca="1" si="63"/>
        <v>0.51970404252254931</v>
      </c>
    </row>
    <row r="2026" spans="5:6" x14ac:dyDescent="0.25">
      <c r="E2026" s="4">
        <f t="shared" ca="1" si="62"/>
        <v>8.0392424846158606E-2</v>
      </c>
      <c r="F2026" s="4">
        <f t="shared" ca="1" si="63"/>
        <v>0.39155538264184719</v>
      </c>
    </row>
    <row r="2027" spans="5:6" x14ac:dyDescent="0.25">
      <c r="E2027" s="4">
        <f t="shared" ca="1" si="62"/>
        <v>0.19368602581120764</v>
      </c>
      <c r="F2027" s="4">
        <f t="shared" ca="1" si="63"/>
        <v>0.45451380935547681</v>
      </c>
    </row>
    <row r="2028" spans="5:6" x14ac:dyDescent="0.25">
      <c r="E2028" s="4">
        <f t="shared" ca="1" si="62"/>
        <v>0.77910229487516103</v>
      </c>
      <c r="F2028" s="4">
        <f t="shared" ca="1" si="63"/>
        <v>0.6468904155941928</v>
      </c>
    </row>
    <row r="2029" spans="5:6" x14ac:dyDescent="0.25">
      <c r="E2029" s="4">
        <f t="shared" ca="1" si="62"/>
        <v>0.23917816685823334</v>
      </c>
      <c r="F2029" s="4">
        <f t="shared" ca="1" si="63"/>
        <v>0.47300918789415386</v>
      </c>
    </row>
    <row r="2030" spans="5:6" x14ac:dyDescent="0.25">
      <c r="E2030" s="4">
        <f t="shared" ca="1" si="62"/>
        <v>0.82482398758108133</v>
      </c>
      <c r="F2030" s="4">
        <f t="shared" ca="1" si="63"/>
        <v>0.66523932421382903</v>
      </c>
    </row>
    <row r="2031" spans="5:6" x14ac:dyDescent="0.25">
      <c r="E2031" s="4">
        <f t="shared" ca="1" si="62"/>
        <v>0.73683263397094989</v>
      </c>
      <c r="F2031" s="4">
        <f t="shared" ca="1" si="63"/>
        <v>0.63155105575873316</v>
      </c>
    </row>
    <row r="2032" spans="5:6" x14ac:dyDescent="0.25">
      <c r="E2032" s="4">
        <f t="shared" ca="1" si="62"/>
        <v>8.4368480535048973E-2</v>
      </c>
      <c r="F2032" s="4">
        <f t="shared" ca="1" si="63"/>
        <v>0.39456436515696447</v>
      </c>
    </row>
    <row r="2033" spans="5:6" x14ac:dyDescent="0.25">
      <c r="E2033" s="4">
        <f t="shared" ca="1" si="62"/>
        <v>0.64333091678699206</v>
      </c>
      <c r="F2033" s="4">
        <f t="shared" ca="1" si="63"/>
        <v>0.60088018971105073</v>
      </c>
    </row>
    <row r="2034" spans="5:6" x14ac:dyDescent="0.25">
      <c r="E2034" s="4">
        <f t="shared" ca="1" si="62"/>
        <v>0.48326406575041936</v>
      </c>
      <c r="F2034" s="4">
        <f t="shared" ca="1" si="63"/>
        <v>0.55267328624541356</v>
      </c>
    </row>
    <row r="2035" spans="5:6" x14ac:dyDescent="0.25">
      <c r="E2035" s="4">
        <f t="shared" ca="1" si="62"/>
        <v>7.9973298808052484E-2</v>
      </c>
      <c r="F2035" s="4">
        <f t="shared" ca="1" si="63"/>
        <v>0.39123209446818169</v>
      </c>
    </row>
    <row r="2036" spans="5:6" x14ac:dyDescent="0.25">
      <c r="E2036" s="4">
        <f t="shared" ca="1" si="62"/>
        <v>0.97813697052121995</v>
      </c>
      <c r="F2036" s="4">
        <f t="shared" ca="1" si="63"/>
        <v>0.77541530205795905</v>
      </c>
    </row>
    <row r="2037" spans="5:6" x14ac:dyDescent="0.25">
      <c r="E2037" s="4">
        <f t="shared" ca="1" si="62"/>
        <v>0.94950322045513647</v>
      </c>
      <c r="F2037" s="4">
        <f t="shared" ca="1" si="63"/>
        <v>0.73941009648782907</v>
      </c>
    </row>
    <row r="2038" spans="5:6" x14ac:dyDescent="0.25">
      <c r="E2038" s="4">
        <f t="shared" ca="1" si="62"/>
        <v>0.94132925032774084</v>
      </c>
      <c r="F2038" s="4">
        <f t="shared" ca="1" si="63"/>
        <v>0.73202114859231826</v>
      </c>
    </row>
    <row r="2039" spans="5:6" x14ac:dyDescent="0.25">
      <c r="E2039" s="4">
        <f t="shared" ca="1" si="62"/>
        <v>0.25872610954210618</v>
      </c>
      <c r="F2039" s="4">
        <f t="shared" ca="1" si="63"/>
        <v>0.48036830437296196</v>
      </c>
    </row>
    <row r="2040" spans="5:6" x14ac:dyDescent="0.25">
      <c r="E2040" s="4">
        <f t="shared" ca="1" si="62"/>
        <v>7.5087574854927341E-3</v>
      </c>
      <c r="F2040" s="4">
        <f t="shared" ca="1" si="63"/>
        <v>0.27988420454428453</v>
      </c>
    </row>
    <row r="2041" spans="5:6" x14ac:dyDescent="0.25">
      <c r="E2041" s="4">
        <f t="shared" ca="1" si="62"/>
        <v>8.2365777371815496E-2</v>
      </c>
      <c r="F2041" s="4">
        <f t="shared" ca="1" si="63"/>
        <v>0.39306162872642308</v>
      </c>
    </row>
    <row r="2042" spans="5:6" x14ac:dyDescent="0.25">
      <c r="E2042" s="4">
        <f t="shared" ca="1" si="62"/>
        <v>2.2357737143321121E-2</v>
      </c>
      <c r="F2042" s="4">
        <f t="shared" ca="1" si="63"/>
        <v>0.32413906931849512</v>
      </c>
    </row>
    <row r="2043" spans="5:6" x14ac:dyDescent="0.25">
      <c r="E2043" s="4">
        <f t="shared" ca="1" si="62"/>
        <v>0.89811752605025452</v>
      </c>
      <c r="F2043" s="4">
        <f t="shared" ca="1" si="63"/>
        <v>0.70162042114085987</v>
      </c>
    </row>
    <row r="2044" spans="5:6" x14ac:dyDescent="0.25">
      <c r="E2044" s="4">
        <f t="shared" ca="1" si="62"/>
        <v>0.3184912751225365</v>
      </c>
      <c r="F2044" s="4">
        <f t="shared" ca="1" si="63"/>
        <v>0.50133154190154239</v>
      </c>
    </row>
    <row r="2045" spans="5:6" x14ac:dyDescent="0.25">
      <c r="E2045" s="4">
        <f t="shared" ca="1" si="62"/>
        <v>0.96556444322892288</v>
      </c>
      <c r="F2045" s="4">
        <f t="shared" ca="1" si="63"/>
        <v>0.75688067785042845</v>
      </c>
    </row>
    <row r="2046" spans="5:6" x14ac:dyDescent="0.25">
      <c r="E2046" s="4">
        <f t="shared" ca="1" si="62"/>
        <v>0.24492228864071208</v>
      </c>
      <c r="F2046" s="4">
        <f t="shared" ca="1" si="63"/>
        <v>0.47520292643926054</v>
      </c>
    </row>
    <row r="2047" spans="5:6" x14ac:dyDescent="0.25">
      <c r="E2047" s="4">
        <f t="shared" ca="1" si="62"/>
        <v>0.32515215197347191</v>
      </c>
      <c r="F2047" s="4">
        <f t="shared" ca="1" si="63"/>
        <v>0.50355474699602221</v>
      </c>
    </row>
    <row r="2048" spans="5:6" x14ac:dyDescent="0.25">
      <c r="E2048" s="4">
        <f t="shared" ca="1" si="62"/>
        <v>0.18680220592427688</v>
      </c>
      <c r="F2048" s="4">
        <f t="shared" ca="1" si="63"/>
        <v>0.45150682900013295</v>
      </c>
    </row>
    <row r="2049" spans="5:6" x14ac:dyDescent="0.25">
      <c r="E2049" s="4">
        <f t="shared" ca="1" si="62"/>
        <v>0.211233496517509</v>
      </c>
      <c r="F2049" s="4">
        <f t="shared" ca="1" si="63"/>
        <v>0.46190915716614794</v>
      </c>
    </row>
    <row r="2050" spans="5:6" x14ac:dyDescent="0.25">
      <c r="E2050" s="4">
        <f t="shared" ca="1" si="62"/>
        <v>0.11907203089517648</v>
      </c>
      <c r="F2050" s="4">
        <f t="shared" ca="1" si="63"/>
        <v>0.41737243394976498</v>
      </c>
    </row>
    <row r="2051" spans="5:6" x14ac:dyDescent="0.25">
      <c r="E2051" s="4">
        <f t="shared" ca="1" si="62"/>
        <v>0.57356052936106605</v>
      </c>
      <c r="F2051" s="4">
        <f t="shared" ca="1" si="63"/>
        <v>0.57958160649635793</v>
      </c>
    </row>
    <row r="2052" spans="5:6" x14ac:dyDescent="0.25">
      <c r="E2052" s="4">
        <f t="shared" ref="E2052:E2115" ca="1" si="64">RAND()</f>
        <v>0.72593387272347276</v>
      </c>
      <c r="F2052" s="4">
        <f t="shared" ref="F2052:F2115" ca="1" si="65">_xlfn.BETA.INV(E2052,$C$3,$C$4)</f>
        <v>0.62778082196132523</v>
      </c>
    </row>
    <row r="2053" spans="5:6" x14ac:dyDescent="0.25">
      <c r="E2053" s="4">
        <f t="shared" ca="1" si="64"/>
        <v>0.97102314835769343</v>
      </c>
      <c r="F2053" s="4">
        <f t="shared" ca="1" si="65"/>
        <v>0.76417947467979119</v>
      </c>
    </row>
    <row r="2054" spans="5:6" x14ac:dyDescent="0.25">
      <c r="E2054" s="4">
        <f t="shared" ca="1" si="64"/>
        <v>7.6052564978836279E-2</v>
      </c>
      <c r="F2054" s="4">
        <f t="shared" ca="1" si="65"/>
        <v>0.38814779809576566</v>
      </c>
    </row>
    <row r="2055" spans="5:6" x14ac:dyDescent="0.25">
      <c r="E2055" s="4">
        <f t="shared" ca="1" si="64"/>
        <v>7.6289509042593129E-2</v>
      </c>
      <c r="F2055" s="4">
        <f t="shared" ca="1" si="65"/>
        <v>0.3883373759546464</v>
      </c>
    </row>
    <row r="2056" spans="5:6" x14ac:dyDescent="0.25">
      <c r="E2056" s="4">
        <f t="shared" ca="1" si="64"/>
        <v>0.70522487160010794</v>
      </c>
      <c r="F2056" s="4">
        <f t="shared" ca="1" si="65"/>
        <v>0.62078445330351939</v>
      </c>
    </row>
    <row r="2057" spans="5:6" x14ac:dyDescent="0.25">
      <c r="E2057" s="4">
        <f t="shared" ca="1" si="64"/>
        <v>0.74538347489615142</v>
      </c>
      <c r="F2057" s="4">
        <f t="shared" ca="1" si="65"/>
        <v>0.63455685643602378</v>
      </c>
    </row>
    <row r="2058" spans="5:6" x14ac:dyDescent="0.25">
      <c r="E2058" s="4">
        <f t="shared" ca="1" si="64"/>
        <v>0.31672767718684836</v>
      </c>
      <c r="F2058" s="4">
        <f t="shared" ca="1" si="65"/>
        <v>0.50073967952150011</v>
      </c>
    </row>
    <row r="2059" spans="5:6" x14ac:dyDescent="0.25">
      <c r="E2059" s="4">
        <f t="shared" ca="1" si="64"/>
        <v>0.59349271211559618</v>
      </c>
      <c r="F2059" s="4">
        <f t="shared" ca="1" si="65"/>
        <v>0.58558658872890501</v>
      </c>
    </row>
    <row r="2060" spans="5:6" x14ac:dyDescent="0.25">
      <c r="E2060" s="4">
        <f t="shared" ca="1" si="64"/>
        <v>0.73360118779150019</v>
      </c>
      <c r="F2060" s="4">
        <f t="shared" ca="1" si="65"/>
        <v>0.63042631807262217</v>
      </c>
    </row>
    <row r="2061" spans="5:6" x14ac:dyDescent="0.25">
      <c r="E2061" s="4">
        <f t="shared" ca="1" si="64"/>
        <v>0.90594064405619379</v>
      </c>
      <c r="F2061" s="4">
        <f t="shared" ca="1" si="65"/>
        <v>0.70637700067932507</v>
      </c>
    </row>
    <row r="2062" spans="5:6" x14ac:dyDescent="0.25">
      <c r="E2062" s="4">
        <f t="shared" ca="1" si="64"/>
        <v>9.4814970296205336E-3</v>
      </c>
      <c r="F2062" s="4">
        <f t="shared" ca="1" si="65"/>
        <v>0.28857886735882327</v>
      </c>
    </row>
    <row r="2063" spans="5:6" x14ac:dyDescent="0.25">
      <c r="E2063" s="4">
        <f t="shared" ca="1" si="64"/>
        <v>0.61672010641400765</v>
      </c>
      <c r="F2063" s="4">
        <f t="shared" ca="1" si="65"/>
        <v>0.59265538593064493</v>
      </c>
    </row>
    <row r="2064" spans="5:6" x14ac:dyDescent="0.25">
      <c r="E2064" s="4">
        <f t="shared" ca="1" si="64"/>
        <v>0.5896559329973784</v>
      </c>
      <c r="F2064" s="4">
        <f t="shared" ca="1" si="65"/>
        <v>0.584426855006976</v>
      </c>
    </row>
    <row r="2065" spans="5:6" x14ac:dyDescent="0.25">
      <c r="E2065" s="4">
        <f t="shared" ca="1" si="64"/>
        <v>0.2579701568065591</v>
      </c>
      <c r="F2065" s="4">
        <f t="shared" ca="1" si="65"/>
        <v>0.48008911385929609</v>
      </c>
    </row>
    <row r="2066" spans="5:6" x14ac:dyDescent="0.25">
      <c r="E2066" s="4">
        <f t="shared" ca="1" si="64"/>
        <v>0.32052104604461018</v>
      </c>
      <c r="F2066" s="4">
        <f t="shared" ca="1" si="65"/>
        <v>0.50201103945544689</v>
      </c>
    </row>
    <row r="2067" spans="5:6" x14ac:dyDescent="0.25">
      <c r="E2067" s="4">
        <f t="shared" ca="1" si="64"/>
        <v>0.3974970458106859</v>
      </c>
      <c r="F2067" s="4">
        <f t="shared" ca="1" si="65"/>
        <v>0.52669864106628905</v>
      </c>
    </row>
    <row r="2068" spans="5:6" x14ac:dyDescent="0.25">
      <c r="E2068" s="4">
        <f t="shared" ca="1" si="64"/>
        <v>0.34625836103224095</v>
      </c>
      <c r="F2068" s="4">
        <f t="shared" ca="1" si="65"/>
        <v>0.51048184690000242</v>
      </c>
    </row>
    <row r="2069" spans="5:6" x14ac:dyDescent="0.25">
      <c r="E2069" s="4">
        <f t="shared" ca="1" si="64"/>
        <v>0.56762542512631609</v>
      </c>
      <c r="F2069" s="4">
        <f t="shared" ca="1" si="65"/>
        <v>0.57780196798920203</v>
      </c>
    </row>
    <row r="2070" spans="5:6" x14ac:dyDescent="0.25">
      <c r="E2070" s="4">
        <f t="shared" ca="1" si="64"/>
        <v>0.38217636626493479</v>
      </c>
      <c r="F2070" s="4">
        <f t="shared" ca="1" si="65"/>
        <v>0.52192484800617123</v>
      </c>
    </row>
    <row r="2071" spans="5:6" x14ac:dyDescent="0.25">
      <c r="E2071" s="4">
        <f t="shared" ca="1" si="64"/>
        <v>0.13119289002058498</v>
      </c>
      <c r="F2071" s="4">
        <f t="shared" ca="1" si="65"/>
        <v>0.42426050713126229</v>
      </c>
    </row>
    <row r="2072" spans="5:6" x14ac:dyDescent="0.25">
      <c r="E2072" s="4">
        <f t="shared" ca="1" si="64"/>
        <v>4.3599493375806708E-2</v>
      </c>
      <c r="F2072" s="4">
        <f t="shared" ca="1" si="65"/>
        <v>0.35667791232702245</v>
      </c>
    </row>
    <row r="2073" spans="5:6" x14ac:dyDescent="0.25">
      <c r="E2073" s="4">
        <f t="shared" ca="1" si="64"/>
        <v>0.14754507448532894</v>
      </c>
      <c r="F2073" s="4">
        <f t="shared" ca="1" si="65"/>
        <v>0.43292357353171529</v>
      </c>
    </row>
    <row r="2074" spans="5:6" x14ac:dyDescent="0.25">
      <c r="E2074" s="4">
        <f t="shared" ca="1" si="64"/>
        <v>0.55144757688660329</v>
      </c>
      <c r="F2074" s="4">
        <f t="shared" ca="1" si="65"/>
        <v>0.57296604993023192</v>
      </c>
    </row>
    <row r="2075" spans="5:6" x14ac:dyDescent="0.25">
      <c r="E2075" s="4">
        <f t="shared" ca="1" si="64"/>
        <v>0.48765382768808396</v>
      </c>
      <c r="F2075" s="4">
        <f t="shared" ca="1" si="65"/>
        <v>0.5539818750108978</v>
      </c>
    </row>
    <row r="2076" spans="5:6" x14ac:dyDescent="0.25">
      <c r="E2076" s="4">
        <f t="shared" ca="1" si="64"/>
        <v>0.72735203767309886</v>
      </c>
      <c r="F2076" s="4">
        <f t="shared" ca="1" si="65"/>
        <v>0.62826774685564235</v>
      </c>
    </row>
    <row r="2077" spans="5:6" x14ac:dyDescent="0.25">
      <c r="E2077" s="4">
        <f t="shared" ca="1" si="64"/>
        <v>0.42034142999850688</v>
      </c>
      <c r="F2077" s="4">
        <f t="shared" ca="1" si="65"/>
        <v>0.53372288001303492</v>
      </c>
    </row>
    <row r="2078" spans="5:6" x14ac:dyDescent="0.25">
      <c r="E2078" s="4">
        <f t="shared" ca="1" si="64"/>
        <v>0.66159965297624801</v>
      </c>
      <c r="F2078" s="4">
        <f t="shared" ca="1" si="65"/>
        <v>0.60662631478426143</v>
      </c>
    </row>
    <row r="2079" spans="5:6" x14ac:dyDescent="0.25">
      <c r="E2079" s="4">
        <f t="shared" ca="1" si="64"/>
        <v>0.81461063203052075</v>
      </c>
      <c r="F2079" s="4">
        <f t="shared" ca="1" si="65"/>
        <v>0.66093851060150377</v>
      </c>
    </row>
    <row r="2080" spans="5:6" x14ac:dyDescent="0.25">
      <c r="E2080" s="4">
        <f t="shared" ca="1" si="64"/>
        <v>0.4151222266028094</v>
      </c>
      <c r="F2080" s="4">
        <f t="shared" ca="1" si="65"/>
        <v>0.53212688715684298</v>
      </c>
    </row>
    <row r="2081" spans="5:6" x14ac:dyDescent="0.25">
      <c r="E2081" s="4">
        <f t="shared" ca="1" si="64"/>
        <v>0.57625426308562644</v>
      </c>
      <c r="F2081" s="4">
        <f t="shared" ca="1" si="65"/>
        <v>0.58039047243495201</v>
      </c>
    </row>
    <row r="2082" spans="5:6" x14ac:dyDescent="0.25">
      <c r="E2082" s="4">
        <f t="shared" ca="1" si="64"/>
        <v>0.61814325250009805</v>
      </c>
      <c r="F2082" s="4">
        <f t="shared" ca="1" si="65"/>
        <v>0.59309151070692634</v>
      </c>
    </row>
    <row r="2083" spans="5:6" x14ac:dyDescent="0.25">
      <c r="E2083" s="4">
        <f t="shared" ca="1" si="64"/>
        <v>5.294356729232752E-2</v>
      </c>
      <c r="F2083" s="4">
        <f t="shared" ca="1" si="65"/>
        <v>0.36714579376790868</v>
      </c>
    </row>
    <row r="2084" spans="5:6" x14ac:dyDescent="0.25">
      <c r="E2084" s="4">
        <f t="shared" ca="1" si="64"/>
        <v>0.60342051571528199</v>
      </c>
      <c r="F2084" s="4">
        <f t="shared" ca="1" si="65"/>
        <v>0.58859723832094413</v>
      </c>
    </row>
    <row r="2085" spans="5:6" x14ac:dyDescent="0.25">
      <c r="E2085" s="4">
        <f t="shared" ca="1" si="64"/>
        <v>0.87834964008652838</v>
      </c>
      <c r="F2085" s="4">
        <f t="shared" ca="1" si="65"/>
        <v>0.69055773294125156</v>
      </c>
    </row>
    <row r="2086" spans="5:6" x14ac:dyDescent="0.25">
      <c r="E2086" s="4">
        <f t="shared" ca="1" si="64"/>
        <v>0.77679341824628334</v>
      </c>
      <c r="F2086" s="4">
        <f t="shared" ca="1" si="65"/>
        <v>0.6460183138300587</v>
      </c>
    </row>
    <row r="2087" spans="5:6" x14ac:dyDescent="0.25">
      <c r="E2087" s="4">
        <f t="shared" ca="1" si="64"/>
        <v>0.50423686544408497</v>
      </c>
      <c r="F2087" s="4">
        <f t="shared" ca="1" si="65"/>
        <v>0.55891797768819096</v>
      </c>
    </row>
    <row r="2088" spans="5:6" x14ac:dyDescent="0.25">
      <c r="E2088" s="4">
        <f t="shared" ca="1" si="64"/>
        <v>0.7464391484168672</v>
      </c>
      <c r="F2088" s="4">
        <f t="shared" ca="1" si="65"/>
        <v>0.63493104089642938</v>
      </c>
    </row>
    <row r="2089" spans="5:6" x14ac:dyDescent="0.25">
      <c r="E2089" s="4">
        <f t="shared" ca="1" si="64"/>
        <v>0.82861405115362785</v>
      </c>
      <c r="F2089" s="4">
        <f t="shared" ca="1" si="65"/>
        <v>0.66687033514468164</v>
      </c>
    </row>
    <row r="2090" spans="5:6" x14ac:dyDescent="0.25">
      <c r="E2090" s="4">
        <f t="shared" ca="1" si="64"/>
        <v>0.75403647703141341</v>
      </c>
      <c r="F2090" s="4">
        <f t="shared" ca="1" si="65"/>
        <v>0.63764501418333963</v>
      </c>
    </row>
    <row r="2091" spans="5:6" x14ac:dyDescent="0.25">
      <c r="E2091" s="4">
        <f t="shared" ca="1" si="64"/>
        <v>0.56759984318786472</v>
      </c>
      <c r="F2091" s="4">
        <f t="shared" ca="1" si="65"/>
        <v>0.57779430439939072</v>
      </c>
    </row>
    <row r="2092" spans="5:6" x14ac:dyDescent="0.25">
      <c r="E2092" s="4">
        <f t="shared" ca="1" si="64"/>
        <v>0.61715325007202704</v>
      </c>
      <c r="F2092" s="4">
        <f t="shared" ca="1" si="65"/>
        <v>0.59278808281285977</v>
      </c>
    </row>
    <row r="2093" spans="5:6" x14ac:dyDescent="0.25">
      <c r="E2093" s="4">
        <f t="shared" ca="1" si="64"/>
        <v>0.5191009410952695</v>
      </c>
      <c r="F2093" s="4">
        <f t="shared" ca="1" si="65"/>
        <v>0.56333737796071048</v>
      </c>
    </row>
    <row r="2094" spans="5:6" x14ac:dyDescent="0.25">
      <c r="E2094" s="4">
        <f t="shared" ca="1" si="64"/>
        <v>0.99803218535556348</v>
      </c>
      <c r="F2094" s="4">
        <f t="shared" ca="1" si="65"/>
        <v>0.84716401942985409</v>
      </c>
    </row>
    <row r="2095" spans="5:6" x14ac:dyDescent="0.25">
      <c r="E2095" s="4">
        <f t="shared" ca="1" si="64"/>
        <v>0.49727440699782721</v>
      </c>
      <c r="F2095" s="4">
        <f t="shared" ca="1" si="65"/>
        <v>0.55684667233980722</v>
      </c>
    </row>
    <row r="2096" spans="5:6" x14ac:dyDescent="0.25">
      <c r="E2096" s="4">
        <f t="shared" ca="1" si="64"/>
        <v>0.99655754954908793</v>
      </c>
      <c r="F2096" s="4">
        <f t="shared" ca="1" si="65"/>
        <v>0.83352743819657549</v>
      </c>
    </row>
    <row r="2097" spans="5:6" x14ac:dyDescent="0.25">
      <c r="E2097" s="4">
        <f t="shared" ca="1" si="64"/>
        <v>0.37798027508357412</v>
      </c>
      <c r="F2097" s="4">
        <f t="shared" ca="1" si="65"/>
        <v>0.52060726741038654</v>
      </c>
    </row>
    <row r="2098" spans="5:6" x14ac:dyDescent="0.25">
      <c r="E2098" s="4">
        <f t="shared" ca="1" si="64"/>
        <v>0.66625998718472501</v>
      </c>
      <c r="F2098" s="4">
        <f t="shared" ca="1" si="65"/>
        <v>0.60810738626088512</v>
      </c>
    </row>
    <row r="2099" spans="5:6" x14ac:dyDescent="0.25">
      <c r="E2099" s="4">
        <f t="shared" ca="1" si="64"/>
        <v>0.41631240582053808</v>
      </c>
      <c r="F2099" s="4">
        <f t="shared" ca="1" si="65"/>
        <v>0.53249126346169884</v>
      </c>
    </row>
    <row r="2100" spans="5:6" x14ac:dyDescent="0.25">
      <c r="E2100" s="4">
        <f t="shared" ca="1" si="64"/>
        <v>0.76836418889709646</v>
      </c>
      <c r="F2100" s="4">
        <f t="shared" ca="1" si="65"/>
        <v>0.64287128941442662</v>
      </c>
    </row>
    <row r="2101" spans="5:6" x14ac:dyDescent="0.25">
      <c r="E2101" s="4">
        <f t="shared" ca="1" si="64"/>
        <v>0.80846971666684531</v>
      </c>
      <c r="F2101" s="4">
        <f t="shared" ca="1" si="65"/>
        <v>0.65841422264365668</v>
      </c>
    </row>
    <row r="2102" spans="5:6" x14ac:dyDescent="0.25">
      <c r="E2102" s="4">
        <f t="shared" ca="1" si="64"/>
        <v>0.90523256182301615</v>
      </c>
      <c r="F2102" s="4">
        <f t="shared" ca="1" si="65"/>
        <v>0.70593615379803298</v>
      </c>
    </row>
    <row r="2103" spans="5:6" x14ac:dyDescent="0.25">
      <c r="E2103" s="4">
        <f t="shared" ca="1" si="64"/>
        <v>0.51161687120304467</v>
      </c>
      <c r="F2103" s="4">
        <f t="shared" ca="1" si="65"/>
        <v>0.56111242600730193</v>
      </c>
    </row>
    <row r="2104" spans="5:6" x14ac:dyDescent="0.25">
      <c r="E2104" s="4">
        <f t="shared" ca="1" si="64"/>
        <v>0.88635206210573947</v>
      </c>
      <c r="F2104" s="4">
        <f t="shared" ca="1" si="65"/>
        <v>0.69488884984591193</v>
      </c>
    </row>
    <row r="2105" spans="5:6" x14ac:dyDescent="0.25">
      <c r="E2105" s="4">
        <f t="shared" ca="1" si="64"/>
        <v>0.53775833546390672</v>
      </c>
      <c r="F2105" s="4">
        <f t="shared" ca="1" si="65"/>
        <v>0.56888679895679994</v>
      </c>
    </row>
    <row r="2106" spans="5:6" x14ac:dyDescent="0.25">
      <c r="E2106" s="4">
        <f t="shared" ca="1" si="64"/>
        <v>0.32225721973546384</v>
      </c>
      <c r="F2106" s="4">
        <f t="shared" ca="1" si="65"/>
        <v>0.50259083499070845</v>
      </c>
    </row>
    <row r="2107" spans="5:6" x14ac:dyDescent="0.25">
      <c r="E2107" s="4">
        <f t="shared" ca="1" si="64"/>
        <v>9.6172304623464822E-2</v>
      </c>
      <c r="F2107" s="4">
        <f t="shared" ca="1" si="65"/>
        <v>0.40294687358292719</v>
      </c>
    </row>
    <row r="2108" spans="5:6" x14ac:dyDescent="0.25">
      <c r="E2108" s="4">
        <f t="shared" ca="1" si="64"/>
        <v>0.94521879958218047</v>
      </c>
      <c r="F2108" s="4">
        <f t="shared" ca="1" si="65"/>
        <v>0.73544038933520661</v>
      </c>
    </row>
    <row r="2109" spans="5:6" x14ac:dyDescent="0.25">
      <c r="E2109" s="4">
        <f t="shared" ca="1" si="64"/>
        <v>0.23723305715768783</v>
      </c>
      <c r="F2109" s="4">
        <f t="shared" ca="1" si="65"/>
        <v>0.47226005582019065</v>
      </c>
    </row>
    <row r="2110" spans="5:6" x14ac:dyDescent="0.25">
      <c r="E2110" s="4">
        <f t="shared" ca="1" si="64"/>
        <v>0.21689855786110268</v>
      </c>
      <c r="F2110" s="4">
        <f t="shared" ca="1" si="65"/>
        <v>0.46422176095836465</v>
      </c>
    </row>
    <row r="2111" spans="5:6" x14ac:dyDescent="0.25">
      <c r="E2111" s="4">
        <f t="shared" ca="1" si="64"/>
        <v>0.33726128503181474</v>
      </c>
      <c r="F2111" s="4">
        <f t="shared" ca="1" si="65"/>
        <v>0.50754973480616183</v>
      </c>
    </row>
    <row r="2112" spans="5:6" x14ac:dyDescent="0.25">
      <c r="E2112" s="4">
        <f t="shared" ca="1" si="64"/>
        <v>6.5519868916136925E-2</v>
      </c>
      <c r="F2112" s="4">
        <f t="shared" ca="1" si="65"/>
        <v>0.37925387705300762</v>
      </c>
    </row>
    <row r="2113" spans="5:6" x14ac:dyDescent="0.25">
      <c r="E2113" s="4">
        <f t="shared" ca="1" si="64"/>
        <v>0.61717905690507546</v>
      </c>
      <c r="F2113" s="4">
        <f t="shared" ca="1" si="65"/>
        <v>0.59279599004850203</v>
      </c>
    </row>
    <row r="2114" spans="5:6" x14ac:dyDescent="0.25">
      <c r="E2114" s="4">
        <f t="shared" ca="1" si="64"/>
        <v>6.4743609831505067E-2</v>
      </c>
      <c r="F2114" s="4">
        <f t="shared" ca="1" si="65"/>
        <v>0.37855845973357471</v>
      </c>
    </row>
    <row r="2115" spans="5:6" x14ac:dyDescent="0.25">
      <c r="E2115" s="4">
        <f t="shared" ca="1" si="64"/>
        <v>0.1266940368805356</v>
      </c>
      <c r="F2115" s="4">
        <f t="shared" ca="1" si="65"/>
        <v>0.42175497059036898</v>
      </c>
    </row>
    <row r="2116" spans="5:6" x14ac:dyDescent="0.25">
      <c r="E2116" s="4">
        <f t="shared" ref="E2116:E2160" ca="1" si="66">RAND()</f>
        <v>0.69535709064999351</v>
      </c>
      <c r="F2116" s="4">
        <f t="shared" ref="F2116:F2160" ca="1" si="67">_xlfn.BETA.INV(E2116,$C$3,$C$4)</f>
        <v>0.61751919177219272</v>
      </c>
    </row>
    <row r="2117" spans="5:6" x14ac:dyDescent="0.25">
      <c r="E2117" s="4">
        <f t="shared" ca="1" si="66"/>
        <v>0.13865113199074852</v>
      </c>
      <c r="F2117" s="4">
        <f t="shared" ca="1" si="67"/>
        <v>0.42829339587390836</v>
      </c>
    </row>
    <row r="2118" spans="5:6" x14ac:dyDescent="0.25">
      <c r="E2118" s="4">
        <f t="shared" ca="1" si="66"/>
        <v>0.16542557737419439</v>
      </c>
      <c r="F2118" s="4">
        <f t="shared" ca="1" si="67"/>
        <v>0.44172336177448468</v>
      </c>
    </row>
    <row r="2119" spans="5:6" x14ac:dyDescent="0.25">
      <c r="E2119" s="4">
        <f t="shared" ca="1" si="66"/>
        <v>0.31642936110651754</v>
      </c>
      <c r="F2119" s="4">
        <f t="shared" ca="1" si="67"/>
        <v>0.50063942813512141</v>
      </c>
    </row>
    <row r="2120" spans="5:6" x14ac:dyDescent="0.25">
      <c r="E2120" s="4">
        <f t="shared" ca="1" si="66"/>
        <v>0.5047825063870115</v>
      </c>
      <c r="F2120" s="4">
        <f t="shared" ca="1" si="67"/>
        <v>0.55908025422314145</v>
      </c>
    </row>
    <row r="2121" spans="5:6" x14ac:dyDescent="0.25">
      <c r="E2121" s="4">
        <f t="shared" ca="1" si="66"/>
        <v>0.45254464234248304</v>
      </c>
      <c r="F2121" s="4">
        <f t="shared" ca="1" si="67"/>
        <v>0.54347704158167542</v>
      </c>
    </row>
    <row r="2122" spans="5:6" x14ac:dyDescent="0.25">
      <c r="E2122" s="4">
        <f t="shared" ca="1" si="66"/>
        <v>0.83737251102276933</v>
      </c>
      <c r="F2122" s="4">
        <f t="shared" ca="1" si="67"/>
        <v>0.67071839686784585</v>
      </c>
    </row>
    <row r="2123" spans="5:6" x14ac:dyDescent="0.25">
      <c r="E2123" s="4">
        <f t="shared" ca="1" si="66"/>
        <v>0.95383710208186778</v>
      </c>
      <c r="F2123" s="4">
        <f t="shared" ca="1" si="67"/>
        <v>0.74367612747412537</v>
      </c>
    </row>
    <row r="2124" spans="5:6" x14ac:dyDescent="0.25">
      <c r="E2124" s="4">
        <f t="shared" ca="1" si="66"/>
        <v>0.80987442436708934</v>
      </c>
      <c r="F2124" s="4">
        <f t="shared" ca="1" si="67"/>
        <v>0.65898777252832264</v>
      </c>
    </row>
    <row r="2125" spans="5:6" x14ac:dyDescent="0.25">
      <c r="E2125" s="4">
        <f t="shared" ca="1" si="66"/>
        <v>0.40237040599313256</v>
      </c>
      <c r="F2125" s="4">
        <f t="shared" ca="1" si="67"/>
        <v>0.52820589947178231</v>
      </c>
    </row>
    <row r="2126" spans="5:6" x14ac:dyDescent="0.25">
      <c r="E2126" s="4">
        <f t="shared" ca="1" si="66"/>
        <v>0.16109089896775908</v>
      </c>
      <c r="F2126" s="4">
        <f t="shared" ca="1" si="67"/>
        <v>0.43964685975228962</v>
      </c>
    </row>
    <row r="2127" spans="5:6" x14ac:dyDescent="0.25">
      <c r="E2127" s="4">
        <f t="shared" ca="1" si="66"/>
        <v>0.70278590377852279</v>
      </c>
      <c r="F2127" s="4">
        <f t="shared" ca="1" si="67"/>
        <v>0.61997355497300077</v>
      </c>
    </row>
    <row r="2128" spans="5:6" x14ac:dyDescent="0.25">
      <c r="E2128" s="4">
        <f t="shared" ca="1" si="66"/>
        <v>0.46392587666972529</v>
      </c>
      <c r="F2128" s="4">
        <f t="shared" ca="1" si="67"/>
        <v>0.54689360118959041</v>
      </c>
    </row>
    <row r="2129" spans="5:6" x14ac:dyDescent="0.25">
      <c r="E2129" s="4">
        <f t="shared" ca="1" si="66"/>
        <v>0.13857774051925897</v>
      </c>
      <c r="F2129" s="4">
        <f t="shared" ca="1" si="67"/>
        <v>0.42825440526286646</v>
      </c>
    </row>
    <row r="2130" spans="5:6" x14ac:dyDescent="0.25">
      <c r="E2130" s="4">
        <f t="shared" ca="1" si="66"/>
        <v>0.58818451890269985</v>
      </c>
      <c r="F2130" s="4">
        <f t="shared" ca="1" si="67"/>
        <v>0.5839826148966567</v>
      </c>
    </row>
    <row r="2131" spans="5:6" x14ac:dyDescent="0.25">
      <c r="E2131" s="4">
        <f t="shared" ca="1" si="66"/>
        <v>0.6472318643234457</v>
      </c>
      <c r="F2131" s="4">
        <f t="shared" ca="1" si="67"/>
        <v>0.60209964666582017</v>
      </c>
    </row>
    <row r="2132" spans="5:6" x14ac:dyDescent="0.25">
      <c r="E2132" s="4">
        <f t="shared" ca="1" si="66"/>
        <v>0.11091842311769684</v>
      </c>
      <c r="F2132" s="4">
        <f t="shared" ca="1" si="67"/>
        <v>0.41247159119422094</v>
      </c>
    </row>
    <row r="2133" spans="5:6" x14ac:dyDescent="0.25">
      <c r="E2133" s="4">
        <f t="shared" ca="1" si="66"/>
        <v>0.38283329717015602</v>
      </c>
      <c r="F2133" s="4">
        <f t="shared" ca="1" si="67"/>
        <v>0.52213071355082752</v>
      </c>
    </row>
    <row r="2134" spans="5:6" x14ac:dyDescent="0.25">
      <c r="E2134" s="4">
        <f t="shared" ca="1" si="66"/>
        <v>0.9325182496905039</v>
      </c>
      <c r="F2134" s="4">
        <f t="shared" ca="1" si="67"/>
        <v>0.72482052772350158</v>
      </c>
    </row>
    <row r="2135" spans="5:6" x14ac:dyDescent="0.25">
      <c r="E2135" s="4">
        <f t="shared" ca="1" si="66"/>
        <v>0.68144435830750949</v>
      </c>
      <c r="F2135" s="4">
        <f t="shared" ca="1" si="67"/>
        <v>0.61298139875429625</v>
      </c>
    </row>
    <row r="2136" spans="5:6" x14ac:dyDescent="0.25">
      <c r="E2136" s="4">
        <f t="shared" ca="1" si="66"/>
        <v>0.79658221303088661</v>
      </c>
      <c r="F2136" s="4">
        <f t="shared" ca="1" si="67"/>
        <v>0.65364689601487103</v>
      </c>
    </row>
    <row r="2137" spans="5:6" x14ac:dyDescent="0.25">
      <c r="E2137" s="4">
        <f t="shared" ca="1" si="66"/>
        <v>0.1299741208637748</v>
      </c>
      <c r="F2137" s="4">
        <f t="shared" ca="1" si="67"/>
        <v>0.42358738151170411</v>
      </c>
    </row>
    <row r="2138" spans="5:6" x14ac:dyDescent="0.25">
      <c r="E2138" s="4">
        <f t="shared" ca="1" si="66"/>
        <v>0.14850126060143243</v>
      </c>
      <c r="F2138" s="4">
        <f t="shared" ca="1" si="67"/>
        <v>0.43341063407538361</v>
      </c>
    </row>
    <row r="2139" spans="5:6" x14ac:dyDescent="0.25">
      <c r="E2139" s="4">
        <f t="shared" ca="1" si="66"/>
        <v>0.41138082202424919</v>
      </c>
      <c r="F2139" s="4">
        <f t="shared" ca="1" si="67"/>
        <v>0.53097974171546802</v>
      </c>
    </row>
    <row r="2140" spans="5:6" x14ac:dyDescent="0.25">
      <c r="E2140" s="4">
        <f t="shared" ca="1" si="66"/>
        <v>5.3981394412240702E-2</v>
      </c>
      <c r="F2140" s="4">
        <f t="shared" ca="1" si="67"/>
        <v>0.36822087224686778</v>
      </c>
    </row>
    <row r="2141" spans="5:6" x14ac:dyDescent="0.25">
      <c r="E2141" s="4">
        <f t="shared" ca="1" si="66"/>
        <v>0.64788262505411998</v>
      </c>
      <c r="F2141" s="4">
        <f t="shared" ca="1" si="67"/>
        <v>0.60230345785095207</v>
      </c>
    </row>
    <row r="2142" spans="5:6" x14ac:dyDescent="0.25">
      <c r="E2142" s="4">
        <f t="shared" ca="1" si="66"/>
        <v>0.13790974067825046</v>
      </c>
      <c r="F2142" s="4">
        <f t="shared" ca="1" si="67"/>
        <v>0.42789890270196679</v>
      </c>
    </row>
    <row r="2143" spans="5:6" x14ac:dyDescent="0.25">
      <c r="E2143" s="4">
        <f t="shared" ca="1" si="66"/>
        <v>0.81167832737530332</v>
      </c>
      <c r="F2143" s="4">
        <f t="shared" ca="1" si="67"/>
        <v>0.65972764833054875</v>
      </c>
    </row>
    <row r="2144" spans="5:6" x14ac:dyDescent="0.25">
      <c r="E2144" s="4">
        <f t="shared" ca="1" si="66"/>
        <v>0.83579383387956319</v>
      </c>
      <c r="F2144" s="4">
        <f t="shared" ca="1" si="67"/>
        <v>0.67001630918219679</v>
      </c>
    </row>
    <row r="2145" spans="5:6" x14ac:dyDescent="0.25">
      <c r="E2145" s="4">
        <f t="shared" ca="1" si="66"/>
        <v>0.10868427329607855</v>
      </c>
      <c r="F2145" s="4">
        <f t="shared" ca="1" si="67"/>
        <v>0.41108651137250568</v>
      </c>
    </row>
    <row r="2146" spans="5:6" x14ac:dyDescent="0.25">
      <c r="E2146" s="4">
        <f t="shared" ca="1" si="66"/>
        <v>0.32679855188976492</v>
      </c>
      <c r="F2146" s="4">
        <f t="shared" ca="1" si="67"/>
        <v>0.50410137778988762</v>
      </c>
    </row>
    <row r="2147" spans="5:6" x14ac:dyDescent="0.25">
      <c r="E2147" s="4">
        <f t="shared" ca="1" si="66"/>
        <v>0.40439739631815441</v>
      </c>
      <c r="F2147" s="4">
        <f t="shared" ca="1" si="67"/>
        <v>0.52883133521392822</v>
      </c>
    </row>
    <row r="2148" spans="5:6" x14ac:dyDescent="0.25">
      <c r="E2148" s="4">
        <f t="shared" ca="1" si="66"/>
        <v>0.96742918022505209</v>
      </c>
      <c r="F2148" s="4">
        <f t="shared" ca="1" si="67"/>
        <v>0.75927157023565428</v>
      </c>
    </row>
    <row r="2149" spans="5:6" x14ac:dyDescent="0.25">
      <c r="E2149" s="4">
        <f t="shared" ca="1" si="66"/>
        <v>0.97816700749021201</v>
      </c>
      <c r="F2149" s="4">
        <f t="shared" ca="1" si="67"/>
        <v>0.77546821178036685</v>
      </c>
    </row>
    <row r="2150" spans="5:6" x14ac:dyDescent="0.25">
      <c r="E2150" s="4">
        <f t="shared" ca="1" si="66"/>
        <v>0.76000794911424918</v>
      </c>
      <c r="F2150" s="4">
        <f t="shared" ca="1" si="67"/>
        <v>0.63980534521200427</v>
      </c>
    </row>
    <row r="2151" spans="5:6" x14ac:dyDescent="0.25">
      <c r="E2151" s="4">
        <f t="shared" ca="1" si="66"/>
        <v>0.33943767937257152</v>
      </c>
      <c r="F2151" s="4">
        <f t="shared" ca="1" si="67"/>
        <v>0.50826172980569984</v>
      </c>
    </row>
    <row r="2152" spans="5:6" x14ac:dyDescent="0.25">
      <c r="E2152" s="4">
        <f t="shared" ca="1" si="66"/>
        <v>0.64070603723690456</v>
      </c>
      <c r="F2152" s="4">
        <f t="shared" ca="1" si="67"/>
        <v>0.60006178395117171</v>
      </c>
    </row>
    <row r="2153" spans="5:6" x14ac:dyDescent="0.25">
      <c r="E2153" s="4">
        <f t="shared" ca="1" si="66"/>
        <v>0.81388644059590276</v>
      </c>
      <c r="F2153" s="4">
        <f t="shared" ca="1" si="67"/>
        <v>0.66063850990368944</v>
      </c>
    </row>
    <row r="2154" spans="5:6" x14ac:dyDescent="0.25">
      <c r="E2154" s="4">
        <f t="shared" ca="1" si="66"/>
        <v>0.20610526298734078</v>
      </c>
      <c r="F2154" s="4">
        <f t="shared" ca="1" si="67"/>
        <v>0.45978542924627913</v>
      </c>
    </row>
    <row r="2155" spans="5:6" x14ac:dyDescent="0.25">
      <c r="E2155" s="4">
        <f t="shared" ca="1" si="66"/>
        <v>0.44427904736578128</v>
      </c>
      <c r="F2155" s="4">
        <f t="shared" ca="1" si="67"/>
        <v>0.54098691244055297</v>
      </c>
    </row>
    <row r="2156" spans="5:6" x14ac:dyDescent="0.25">
      <c r="E2156" s="4">
        <f t="shared" ca="1" si="66"/>
        <v>0.19911432180813493</v>
      </c>
      <c r="F2156" s="4">
        <f t="shared" ca="1" si="67"/>
        <v>0.4568412474041717</v>
      </c>
    </row>
    <row r="2157" spans="5:6" x14ac:dyDescent="0.25">
      <c r="E2157" s="4">
        <f t="shared" ca="1" si="66"/>
        <v>0.48796969654056788</v>
      </c>
      <c r="F2157" s="4">
        <f t="shared" ca="1" si="67"/>
        <v>0.55407599742729896</v>
      </c>
    </row>
    <row r="2158" spans="5:6" x14ac:dyDescent="0.25">
      <c r="E2158" s="4">
        <f t="shared" ca="1" si="66"/>
        <v>0.47525535387196582</v>
      </c>
      <c r="F2158" s="4">
        <f t="shared" ca="1" si="67"/>
        <v>0.55028297579292973</v>
      </c>
    </row>
    <row r="2159" spans="5:6" x14ac:dyDescent="0.25">
      <c r="E2159" s="4">
        <f t="shared" ca="1" si="66"/>
        <v>0.55355862119968458</v>
      </c>
      <c r="F2159" s="4">
        <f t="shared" ca="1" si="67"/>
        <v>0.573596021694317</v>
      </c>
    </row>
    <row r="2160" spans="5:6" x14ac:dyDescent="0.25">
      <c r="E2160" s="4">
        <f t="shared" ca="1" si="66"/>
        <v>0.24002458033253471</v>
      </c>
      <c r="F2160" s="4">
        <f t="shared" ca="1" si="67"/>
        <v>0.47333416682842649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C20F-8C22-434D-8D13-1AB3602E022D}">
  <sheetPr codeName="Hoja2">
    <tabColor theme="8" tint="-0.249977111117893"/>
  </sheetPr>
  <dimension ref="B2:K2160"/>
  <sheetViews>
    <sheetView zoomScale="90" zoomScaleNormal="90" workbookViewId="0">
      <selection activeCell="J10" sqref="J10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9.3563189078361142E-2</v>
      </c>
      <c r="F3" s="4">
        <f ca="1">_xlfn.BETA.INV(E3,$C$5,$C$6,$C$3,$C$4)</f>
        <v>851.12134768169051</v>
      </c>
      <c r="H3" s="4" t="s">
        <v>19</v>
      </c>
      <c r="I3" s="4">
        <f ca="1">AVERAGE(F3:F2160)</f>
        <v>884.08500444392394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6.8905906949238371E-2</v>
      </c>
      <c r="F4" s="4">
        <f t="shared" ref="F4:F67" ca="1" si="1">_xlfn.BETA.INV(E4,$C$5,$C$6,$C$3,$C$4)</f>
        <v>846.63963530346405</v>
      </c>
      <c r="H4" s="4" t="s">
        <v>21</v>
      </c>
      <c r="I4" s="4">
        <f ca="1">_xlfn.VAR.S(F3:F2160)</f>
        <v>550.89324772479836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0.93900532891292288</v>
      </c>
      <c r="F5" s="4">
        <f t="shared" ca="1" si="1"/>
        <v>918.11740299477401</v>
      </c>
      <c r="H5" s="4" t="s">
        <v>22</v>
      </c>
      <c r="I5" s="4">
        <f ca="1">_xlfn.STDEV.S(F3:F2160)</f>
        <v>23.471115178550814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0.54963267269157068</v>
      </c>
      <c r="F6" s="4">
        <f t="shared" ca="1" si="1"/>
        <v>887.57244085607442</v>
      </c>
      <c r="H6" s="4" t="s">
        <v>23</v>
      </c>
      <c r="I6" s="4">
        <f ca="1">SKEW(F3:F2160)</f>
        <v>-0.29768588012629643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0.70487654676584466</v>
      </c>
      <c r="F7" s="4">
        <f t="shared" ca="1" si="1"/>
        <v>897.0305367528814</v>
      </c>
      <c r="H7" s="4" t="s">
        <v>24</v>
      </c>
      <c r="I7" s="2">
        <f ca="1">I20/(I5^4)</f>
        <v>2.9111270400752973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0.13546389942240034</v>
      </c>
      <c r="F8" s="4">
        <f t="shared" ca="1" si="1"/>
        <v>856.95686550115499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0.17560122657490862</v>
      </c>
      <c r="F9" s="4">
        <f t="shared" ca="1" si="1"/>
        <v>861.39092530789662</v>
      </c>
    </row>
    <row r="10" spans="2:10" x14ac:dyDescent="0.25">
      <c r="E10" s="4">
        <f t="shared" ca="1" si="0"/>
        <v>0.91215221092841992</v>
      </c>
      <c r="F10" s="4">
        <f t="shared" ca="1" si="1"/>
        <v>914.31108540629418</v>
      </c>
      <c r="H10" s="57" t="s">
        <v>26</v>
      </c>
      <c r="I10" s="57"/>
    </row>
    <row r="11" spans="2:10" x14ac:dyDescent="0.25">
      <c r="E11" s="4">
        <f t="shared" ca="1" si="0"/>
        <v>0.22036606260208125</v>
      </c>
      <c r="F11" s="4">
        <f t="shared" ca="1" si="1"/>
        <v>865.5673200666813</v>
      </c>
      <c r="H11" s="4"/>
      <c r="I11" s="4">
        <f ca="1">SUMPRODUCT(F3:F2160)/COUNT(F3:F2160)</f>
        <v>884.08500444392394</v>
      </c>
    </row>
    <row r="12" spans="2:10" x14ac:dyDescent="0.25">
      <c r="E12" s="4">
        <f t="shared" ca="1" si="0"/>
        <v>0.57313658321808714</v>
      </c>
      <c r="F12" s="4">
        <f t="shared" ca="1" si="1"/>
        <v>888.96378557233538</v>
      </c>
      <c r="H12" s="4"/>
      <c r="I12" s="4">
        <f ca="1">SUMPRODUCT(F3:F2160,F3:F2160)/COUNT(F3:F2160)</f>
        <v>782156.93305079662</v>
      </c>
    </row>
    <row r="13" spans="2:10" x14ac:dyDescent="0.25">
      <c r="E13" s="4">
        <f t="shared" ca="1" si="0"/>
        <v>0.8969542220646739</v>
      </c>
      <c r="F13" s="4">
        <f t="shared" ca="1" si="1"/>
        <v>912.49987257923328</v>
      </c>
      <c r="H13" s="4"/>
      <c r="I13" s="4">
        <f ca="1">SUMPRODUCT(F3:F2160,F3:F2160,F3:F2160)/COUNT(F3:F2160)</f>
        <v>692462993.4205265</v>
      </c>
    </row>
    <row r="14" spans="2:10" x14ac:dyDescent="0.25">
      <c r="E14" s="4">
        <f t="shared" ca="1" si="0"/>
        <v>0.5319615309074579</v>
      </c>
      <c r="F14" s="4">
        <f t="shared" ca="1" si="1"/>
        <v>886.52728858497858</v>
      </c>
      <c r="H14" s="4"/>
      <c r="I14" s="4">
        <f ca="1">SUMPRODUCT(F3:F2160,F3:F2160,F3:F2160,F3:F2160)/COUNT(F3:F2160)</f>
        <v>613477983788.63306</v>
      </c>
    </row>
    <row r="15" spans="2:10" x14ac:dyDescent="0.25">
      <c r="E15" s="4">
        <f t="shared" ca="1" si="0"/>
        <v>0.22957564453922463</v>
      </c>
      <c r="F15" s="4">
        <f t="shared" ca="1" si="1"/>
        <v>866.35533455531481</v>
      </c>
    </row>
    <row r="16" spans="2:10" x14ac:dyDescent="0.25">
      <c r="E16" s="4">
        <f t="shared" ca="1" si="0"/>
        <v>1.0101808144271196E-2</v>
      </c>
      <c r="F16" s="4">
        <f t="shared" ca="1" si="1"/>
        <v>822.92932743547294</v>
      </c>
      <c r="H16" s="57" t="s">
        <v>27</v>
      </c>
      <c r="I16" s="57"/>
    </row>
    <row r="17" spans="5:11" x14ac:dyDescent="0.25">
      <c r="E17" s="4">
        <f t="shared" ca="1" si="0"/>
        <v>0.45211441277483655</v>
      </c>
      <c r="F17" s="4">
        <f t="shared" ca="1" si="1"/>
        <v>881.75658787158886</v>
      </c>
      <c r="H17" s="4"/>
      <c r="I17" s="4">
        <v>0</v>
      </c>
    </row>
    <row r="18" spans="5:11" x14ac:dyDescent="0.25">
      <c r="E18" s="4">
        <f t="shared" ca="1" si="0"/>
        <v>0.88879699169695747</v>
      </c>
      <c r="F18" s="4">
        <f t="shared" ca="1" si="1"/>
        <v>911.59893755760982</v>
      </c>
      <c r="H18" s="4"/>
      <c r="I18" s="4">
        <f ca="1">I12-I11^2</f>
        <v>550.63796818361152</v>
      </c>
      <c r="K18" s="2">
        <f ca="1">I19/I5^3</f>
        <v>-0.29727217204984263</v>
      </c>
    </row>
    <row r="19" spans="5:11" x14ac:dyDescent="0.25">
      <c r="E19" s="4">
        <f t="shared" ca="1" si="0"/>
        <v>0.19113956744232263</v>
      </c>
      <c r="F19" s="4">
        <f t="shared" ca="1" si="1"/>
        <v>862.91430893871825</v>
      </c>
      <c r="H19" s="4"/>
      <c r="I19" s="4">
        <f ca="1">I13-3*I11*I12+2*I11^3</f>
        <v>-3843.7526299953461</v>
      </c>
    </row>
    <row r="20" spans="5:11" x14ac:dyDescent="0.25">
      <c r="E20" s="4">
        <f t="shared" ca="1" si="0"/>
        <v>0.67097112069650466</v>
      </c>
      <c r="F20" s="4">
        <f t="shared" ca="1" si="1"/>
        <v>894.87957283053538</v>
      </c>
      <c r="H20" s="4"/>
      <c r="I20" s="4">
        <f ca="1">I14-4*I11*I13+6*(I11^2)*I12-3*(I11^4)</f>
        <v>883478.64575195313</v>
      </c>
    </row>
    <row r="21" spans="5:11" x14ac:dyDescent="0.25">
      <c r="E21" s="4">
        <f t="shared" ca="1" si="0"/>
        <v>0.51205221804971413</v>
      </c>
      <c r="F21" s="4">
        <f t="shared" ca="1" si="1"/>
        <v>885.34789280659209</v>
      </c>
    </row>
    <row r="22" spans="5:11" x14ac:dyDescent="0.25">
      <c r="E22" s="4">
        <f t="shared" ca="1" si="0"/>
        <v>0.26848433680744277</v>
      </c>
      <c r="F22" s="4">
        <f t="shared" ca="1" si="1"/>
        <v>869.48395858248796</v>
      </c>
    </row>
    <row r="23" spans="5:11" x14ac:dyDescent="0.25">
      <c r="E23" s="4">
        <f t="shared" ca="1" si="0"/>
        <v>0.50644291785218598</v>
      </c>
      <c r="F23" s="4">
        <f t="shared" ca="1" si="1"/>
        <v>885.01487224495565</v>
      </c>
    </row>
    <row r="24" spans="5:11" x14ac:dyDescent="0.25">
      <c r="E24" s="4">
        <f t="shared" ca="1" si="0"/>
        <v>0.47230578197432183</v>
      </c>
      <c r="F24" s="4">
        <f t="shared" ca="1" si="1"/>
        <v>882.97622318146909</v>
      </c>
    </row>
    <row r="25" spans="5:11" x14ac:dyDescent="0.25">
      <c r="E25" s="4">
        <f t="shared" ca="1" si="0"/>
        <v>0.59569556791699541</v>
      </c>
      <c r="F25" s="4">
        <f t="shared" ca="1" si="1"/>
        <v>890.30467131823946</v>
      </c>
    </row>
    <row r="26" spans="5:11" x14ac:dyDescent="0.25">
      <c r="E26" s="4">
        <f t="shared" ca="1" si="0"/>
        <v>0.44776282144705781</v>
      </c>
      <c r="F26" s="4">
        <f t="shared" ca="1" si="1"/>
        <v>881.49198034735548</v>
      </c>
    </row>
    <row r="27" spans="5:11" x14ac:dyDescent="0.25">
      <c r="E27" s="4">
        <f t="shared" ca="1" si="0"/>
        <v>1.3327481073235892E-2</v>
      </c>
      <c r="F27" s="4">
        <f t="shared" ca="1" si="1"/>
        <v>826.00732289432824</v>
      </c>
    </row>
    <row r="28" spans="5:11" x14ac:dyDescent="0.25">
      <c r="E28" s="4">
        <f t="shared" ca="1" si="0"/>
        <v>0.23926115848947849</v>
      </c>
      <c r="F28" s="4">
        <f t="shared" ca="1" si="1"/>
        <v>867.16278247311914</v>
      </c>
    </row>
    <row r="29" spans="5:11" x14ac:dyDescent="0.25">
      <c r="E29" s="4">
        <f t="shared" ca="1" si="0"/>
        <v>0.58537291909188482</v>
      </c>
      <c r="F29" s="4">
        <f t="shared" ca="1" si="1"/>
        <v>889.69014515258664</v>
      </c>
    </row>
    <row r="30" spans="5:11" x14ac:dyDescent="0.25">
      <c r="E30" s="4">
        <f t="shared" ca="1" si="0"/>
        <v>0.10365075567108983</v>
      </c>
      <c r="F30" s="4">
        <f t="shared" ca="1" si="1"/>
        <v>852.6861785677188</v>
      </c>
    </row>
    <row r="31" spans="5:11" x14ac:dyDescent="0.25">
      <c r="E31" s="4">
        <f t="shared" ca="1" si="0"/>
        <v>0.2842110739297341</v>
      </c>
      <c r="F31" s="4">
        <f t="shared" ca="1" si="1"/>
        <v>870.67176300066922</v>
      </c>
    </row>
    <row r="32" spans="5:11" x14ac:dyDescent="0.25">
      <c r="E32" s="4">
        <f t="shared" ca="1" si="0"/>
        <v>0.46941742842228606</v>
      </c>
      <c r="F32" s="4">
        <f t="shared" ca="1" si="1"/>
        <v>882.80250460083835</v>
      </c>
    </row>
    <row r="33" spans="5:6" x14ac:dyDescent="0.25">
      <c r="E33" s="4">
        <f t="shared" ca="1" si="0"/>
        <v>0.7066617377511526</v>
      </c>
      <c r="F33" s="4">
        <f t="shared" ca="1" si="1"/>
        <v>897.14603877291233</v>
      </c>
    </row>
    <row r="34" spans="5:6" x14ac:dyDescent="0.25">
      <c r="E34" s="4">
        <f t="shared" ca="1" si="0"/>
        <v>0.55144905182620707</v>
      </c>
      <c r="F34" s="4">
        <f t="shared" ca="1" si="1"/>
        <v>887.67986677354531</v>
      </c>
    </row>
    <row r="35" spans="5:6" x14ac:dyDescent="0.25">
      <c r="E35" s="4">
        <f t="shared" ca="1" si="0"/>
        <v>0.92176169306823796</v>
      </c>
      <c r="F35" s="4">
        <f t="shared" ca="1" si="1"/>
        <v>915.56704200389129</v>
      </c>
    </row>
    <row r="36" spans="5:6" x14ac:dyDescent="0.25">
      <c r="E36" s="4">
        <f t="shared" ca="1" si="0"/>
        <v>0.43983068412143533</v>
      </c>
      <c r="F36" s="4">
        <f t="shared" ca="1" si="1"/>
        <v>881.00783338353676</v>
      </c>
    </row>
    <row r="37" spans="5:6" x14ac:dyDescent="0.25">
      <c r="E37" s="4">
        <f t="shared" ca="1" si="0"/>
        <v>0.77978697756895909</v>
      </c>
      <c r="F37" s="4">
        <f t="shared" ca="1" si="1"/>
        <v>902.15346654087909</v>
      </c>
    </row>
    <row r="38" spans="5:6" x14ac:dyDescent="0.25">
      <c r="E38" s="4">
        <f t="shared" ca="1" si="0"/>
        <v>0.60403835114851856</v>
      </c>
      <c r="F38" s="4">
        <f t="shared" ca="1" si="1"/>
        <v>890.80283387523082</v>
      </c>
    </row>
    <row r="39" spans="5:6" x14ac:dyDescent="0.25">
      <c r="E39" s="4">
        <f t="shared" ca="1" si="0"/>
        <v>0.29422314997377053</v>
      </c>
      <c r="F39" s="4">
        <f t="shared" ca="1" si="1"/>
        <v>871.4087321902648</v>
      </c>
    </row>
    <row r="40" spans="5:6" x14ac:dyDescent="0.25">
      <c r="E40" s="4">
        <f t="shared" ca="1" si="0"/>
        <v>0.16654025883373147</v>
      </c>
      <c r="F40" s="4">
        <f t="shared" ca="1" si="1"/>
        <v>860.45892394011605</v>
      </c>
    </row>
    <row r="41" spans="5:6" x14ac:dyDescent="0.25">
      <c r="E41" s="4">
        <f t="shared" ca="1" si="0"/>
        <v>0.36333339009109167</v>
      </c>
      <c r="F41" s="4">
        <f t="shared" ca="1" si="1"/>
        <v>876.17487206613771</v>
      </c>
    </row>
    <row r="42" spans="5:6" x14ac:dyDescent="0.25">
      <c r="E42" s="4">
        <f t="shared" ca="1" si="0"/>
        <v>0.9388696046417595</v>
      </c>
      <c r="F42" s="4">
        <f t="shared" ca="1" si="1"/>
        <v>918.09546479935364</v>
      </c>
    </row>
    <row r="43" spans="5:6" x14ac:dyDescent="0.25">
      <c r="E43" s="4">
        <f t="shared" ca="1" si="0"/>
        <v>0.39725253382503045</v>
      </c>
      <c r="F43" s="4">
        <f t="shared" ca="1" si="1"/>
        <v>878.36032542174519</v>
      </c>
    </row>
    <row r="44" spans="5:6" x14ac:dyDescent="0.25">
      <c r="E44" s="4">
        <f t="shared" ca="1" si="0"/>
        <v>0.95996266575324174</v>
      </c>
      <c r="F44" s="4">
        <f t="shared" ca="1" si="1"/>
        <v>922.03678607685492</v>
      </c>
    </row>
    <row r="45" spans="5:6" x14ac:dyDescent="0.25">
      <c r="E45" s="4">
        <f t="shared" ca="1" si="0"/>
        <v>0.73983880557823423</v>
      </c>
      <c r="F45" s="4">
        <f t="shared" ca="1" si="1"/>
        <v>899.34362478743958</v>
      </c>
    </row>
    <row r="46" spans="5:6" x14ac:dyDescent="0.25">
      <c r="E46" s="4">
        <f t="shared" ca="1" si="0"/>
        <v>0.58812975247378918</v>
      </c>
      <c r="F46" s="4">
        <f t="shared" ca="1" si="1"/>
        <v>889.8540857758951</v>
      </c>
    </row>
    <row r="47" spans="5:6" x14ac:dyDescent="0.25">
      <c r="E47" s="4">
        <f t="shared" ca="1" si="0"/>
        <v>0.8628753994399444</v>
      </c>
      <c r="F47" s="4">
        <f t="shared" ca="1" si="1"/>
        <v>908.98547053858067</v>
      </c>
    </row>
    <row r="48" spans="5:6" x14ac:dyDescent="0.25">
      <c r="E48" s="4">
        <f t="shared" ca="1" si="0"/>
        <v>0.42262569597062971</v>
      </c>
      <c r="F48" s="4">
        <f t="shared" ca="1" si="1"/>
        <v>879.94873640585593</v>
      </c>
    </row>
    <row r="49" spans="5:6" x14ac:dyDescent="0.25">
      <c r="E49" s="4">
        <f t="shared" ca="1" si="0"/>
        <v>0.93800539920571857</v>
      </c>
      <c r="F49" s="4">
        <f t="shared" ca="1" si="1"/>
        <v>917.95657986476567</v>
      </c>
    </row>
    <row r="50" spans="5:6" x14ac:dyDescent="0.25">
      <c r="E50" s="4">
        <f t="shared" ca="1" si="0"/>
        <v>0.60383186582440973</v>
      </c>
      <c r="F50" s="4">
        <f t="shared" ca="1" si="1"/>
        <v>890.79048594940673</v>
      </c>
    </row>
    <row r="51" spans="5:6" x14ac:dyDescent="0.25">
      <c r="E51" s="4">
        <f t="shared" ca="1" si="0"/>
        <v>0.2292044039158081</v>
      </c>
      <c r="F51" s="4">
        <f t="shared" ca="1" si="1"/>
        <v>866.32396279936734</v>
      </c>
    </row>
    <row r="52" spans="5:6" x14ac:dyDescent="0.25">
      <c r="E52" s="4">
        <f t="shared" ca="1" si="0"/>
        <v>0.4923355280194438</v>
      </c>
      <c r="F52" s="4">
        <f t="shared" ca="1" si="1"/>
        <v>884.17522246203646</v>
      </c>
    </row>
    <row r="53" spans="5:6" x14ac:dyDescent="0.25">
      <c r="E53" s="4">
        <f t="shared" ca="1" si="0"/>
        <v>0.62407401680568175</v>
      </c>
      <c r="F53" s="4">
        <f t="shared" ca="1" si="1"/>
        <v>892.00621117589867</v>
      </c>
    </row>
    <row r="54" spans="5:6" x14ac:dyDescent="0.25">
      <c r="E54" s="4">
        <f t="shared" ca="1" si="0"/>
        <v>0.8217302643902572</v>
      </c>
      <c r="F54" s="4">
        <f t="shared" ca="1" si="1"/>
        <v>905.38375307300328</v>
      </c>
    </row>
    <row r="55" spans="5:6" x14ac:dyDescent="0.25">
      <c r="E55" s="4">
        <f t="shared" ca="1" si="0"/>
        <v>0.84283147520345925</v>
      </c>
      <c r="F55" s="4">
        <f t="shared" ca="1" si="1"/>
        <v>907.16340847926097</v>
      </c>
    </row>
    <row r="56" spans="5:6" x14ac:dyDescent="0.25">
      <c r="E56" s="4">
        <f t="shared" ca="1" si="0"/>
        <v>8.2013860015303752E-2</v>
      </c>
      <c r="F56" s="4">
        <f t="shared" ca="1" si="1"/>
        <v>849.15739798199036</v>
      </c>
    </row>
    <row r="57" spans="5:6" x14ac:dyDescent="0.25">
      <c r="E57" s="4">
        <f t="shared" ca="1" si="0"/>
        <v>4.5127400805253459E-2</v>
      </c>
      <c r="F57" s="4">
        <f t="shared" ca="1" si="1"/>
        <v>840.84077369449335</v>
      </c>
    </row>
    <row r="58" spans="5:6" x14ac:dyDescent="0.25">
      <c r="E58" s="4">
        <f t="shared" ca="1" si="0"/>
        <v>0.30317306943380329</v>
      </c>
      <c r="F58" s="4">
        <f t="shared" ca="1" si="1"/>
        <v>872.05597662584978</v>
      </c>
    </row>
    <row r="59" spans="5:6" x14ac:dyDescent="0.25">
      <c r="E59" s="4">
        <f t="shared" ca="1" si="0"/>
        <v>0.43619809112167762</v>
      </c>
      <c r="F59" s="4">
        <f t="shared" ca="1" si="1"/>
        <v>880.78528364707449</v>
      </c>
    </row>
    <row r="60" spans="5:6" x14ac:dyDescent="0.25">
      <c r="E60" s="4">
        <f t="shared" ca="1" si="0"/>
        <v>0.68892211150644034</v>
      </c>
      <c r="F60" s="4">
        <f t="shared" ca="1" si="1"/>
        <v>896.00885289876214</v>
      </c>
    </row>
    <row r="61" spans="5:6" x14ac:dyDescent="0.25">
      <c r="E61" s="4">
        <f t="shared" ca="1" si="0"/>
        <v>0.37259608351866047</v>
      </c>
      <c r="F61" s="4">
        <f t="shared" ca="1" si="1"/>
        <v>876.77975330503727</v>
      </c>
    </row>
    <row r="62" spans="5:6" x14ac:dyDescent="0.25">
      <c r="E62" s="4">
        <f t="shared" ca="1" si="0"/>
        <v>0.13947631085114509</v>
      </c>
      <c r="F62" s="4">
        <f t="shared" ca="1" si="1"/>
        <v>857.43997961786101</v>
      </c>
    </row>
    <row r="63" spans="5:6" x14ac:dyDescent="0.25">
      <c r="E63" s="4">
        <f t="shared" ca="1" si="0"/>
        <v>0.81928048547019028</v>
      </c>
      <c r="F63" s="4">
        <f t="shared" ca="1" si="1"/>
        <v>905.18483193709903</v>
      </c>
    </row>
    <row r="64" spans="5:6" x14ac:dyDescent="0.25">
      <c r="E64" s="4">
        <f t="shared" ca="1" si="0"/>
        <v>0.71532008212959708</v>
      </c>
      <c r="F64" s="4">
        <f t="shared" ca="1" si="1"/>
        <v>897.70990679974705</v>
      </c>
    </row>
    <row r="65" spans="5:6" x14ac:dyDescent="0.25">
      <c r="E65" s="4">
        <f t="shared" ca="1" si="0"/>
        <v>0.45542724963178183</v>
      </c>
      <c r="F65" s="4">
        <f t="shared" ca="1" si="1"/>
        <v>881.95758566971142</v>
      </c>
    </row>
    <row r="66" spans="5:6" x14ac:dyDescent="0.25">
      <c r="E66" s="4">
        <f t="shared" ca="1" si="0"/>
        <v>0.80335305440944305</v>
      </c>
      <c r="F66" s="4">
        <f t="shared" ca="1" si="1"/>
        <v>903.92511421735173</v>
      </c>
    </row>
    <row r="67" spans="5:6" x14ac:dyDescent="0.25">
      <c r="E67" s="4">
        <f t="shared" ca="1" si="0"/>
        <v>6.5622919564205295E-2</v>
      </c>
      <c r="F67" s="4">
        <f t="shared" ca="1" si="1"/>
        <v>845.94866917841466</v>
      </c>
    </row>
    <row r="68" spans="5:6" x14ac:dyDescent="0.25">
      <c r="E68" s="4">
        <f t="shared" ref="E68:E131" ca="1" si="2">RAND()</f>
        <v>0.97747188286250286</v>
      </c>
      <c r="F68" s="4">
        <f t="shared" ref="F68:F131" ca="1" si="3">_xlfn.BETA.INV(E68,$C$5,$C$6,$C$3,$C$4)</f>
        <v>926.75665306006022</v>
      </c>
    </row>
    <row r="69" spans="5:6" x14ac:dyDescent="0.25">
      <c r="E69" s="4">
        <f t="shared" ca="1" si="2"/>
        <v>0.60405475462398583</v>
      </c>
      <c r="F69" s="4">
        <f t="shared" ca="1" si="3"/>
        <v>890.80381485326234</v>
      </c>
    </row>
    <row r="70" spans="5:6" x14ac:dyDescent="0.25">
      <c r="E70" s="4">
        <f t="shared" ca="1" si="2"/>
        <v>0.31106651775593008</v>
      </c>
      <c r="F70" s="4">
        <f t="shared" ca="1" si="3"/>
        <v>872.61839049746823</v>
      </c>
    </row>
    <row r="71" spans="5:6" x14ac:dyDescent="0.25">
      <c r="E71" s="4">
        <f t="shared" ca="1" si="2"/>
        <v>0.54489348762402212</v>
      </c>
      <c r="F71" s="4">
        <f t="shared" ca="1" si="3"/>
        <v>887.29217373493964</v>
      </c>
    </row>
    <row r="72" spans="5:6" x14ac:dyDescent="0.25">
      <c r="E72" s="4">
        <f t="shared" ca="1" si="2"/>
        <v>0.74248311853850468</v>
      </c>
      <c r="F72" s="4">
        <f t="shared" ca="1" si="3"/>
        <v>899.52346768784764</v>
      </c>
    </row>
    <row r="73" spans="5:6" x14ac:dyDescent="0.25">
      <c r="E73" s="4">
        <f t="shared" ca="1" si="2"/>
        <v>0.5116963150953181</v>
      </c>
      <c r="F73" s="4">
        <f t="shared" ca="1" si="3"/>
        <v>885.32677498672263</v>
      </c>
    </row>
    <row r="74" spans="5:6" x14ac:dyDescent="0.25">
      <c r="E74" s="4">
        <f t="shared" ca="1" si="2"/>
        <v>0.95905455340365253</v>
      </c>
      <c r="F74" s="4">
        <f t="shared" ca="1" si="3"/>
        <v>921.83892150023985</v>
      </c>
    </row>
    <row r="75" spans="5:6" x14ac:dyDescent="0.25">
      <c r="E75" s="4">
        <f t="shared" ca="1" si="2"/>
        <v>0.52336188076482737</v>
      </c>
      <c r="F75" s="4">
        <f t="shared" ca="1" si="3"/>
        <v>886.01825779226658</v>
      </c>
    </row>
    <row r="76" spans="5:6" x14ac:dyDescent="0.25">
      <c r="E76" s="4">
        <f t="shared" ca="1" si="2"/>
        <v>0.25083614052289849</v>
      </c>
      <c r="F76" s="4">
        <f t="shared" ca="1" si="3"/>
        <v>868.10159719198441</v>
      </c>
    </row>
    <row r="77" spans="5:6" x14ac:dyDescent="0.25">
      <c r="E77" s="4">
        <f t="shared" ca="1" si="2"/>
        <v>0.11480512141430876</v>
      </c>
      <c r="F77" s="4">
        <f t="shared" ca="1" si="3"/>
        <v>854.28460826519779</v>
      </c>
    </row>
    <row r="78" spans="5:6" x14ac:dyDescent="0.25">
      <c r="E78" s="4">
        <f t="shared" ca="1" si="2"/>
        <v>0.40285387476117718</v>
      </c>
      <c r="F78" s="4">
        <f t="shared" ca="1" si="3"/>
        <v>878.71401933804157</v>
      </c>
    </row>
    <row r="79" spans="5:6" x14ac:dyDescent="0.25">
      <c r="E79" s="4">
        <f t="shared" ca="1" si="2"/>
        <v>0.12931906136686033</v>
      </c>
      <c r="F79" s="4">
        <f t="shared" ca="1" si="3"/>
        <v>856.19599990284303</v>
      </c>
    </row>
    <row r="80" spans="5:6" x14ac:dyDescent="0.25">
      <c r="E80" s="4">
        <f t="shared" ca="1" si="2"/>
        <v>0.68394145690590979</v>
      </c>
      <c r="F80" s="4">
        <f t="shared" ca="1" si="3"/>
        <v>895.69352180451222</v>
      </c>
    </row>
    <row r="81" spans="5:6" x14ac:dyDescent="0.25">
      <c r="E81" s="4">
        <f t="shared" ca="1" si="2"/>
        <v>0.91464405163210605</v>
      </c>
      <c r="F81" s="4">
        <f t="shared" ca="1" si="3"/>
        <v>914.6274832061971</v>
      </c>
    </row>
    <row r="82" spans="5:6" x14ac:dyDescent="0.25">
      <c r="E82" s="4">
        <f t="shared" ca="1" si="2"/>
        <v>0.9432261879730296</v>
      </c>
      <c r="F82" s="4">
        <f t="shared" ca="1" si="3"/>
        <v>918.81769546157034</v>
      </c>
    </row>
    <row r="83" spans="5:6" x14ac:dyDescent="0.25">
      <c r="E83" s="4">
        <f t="shared" ca="1" si="2"/>
        <v>0.30672000300126367</v>
      </c>
      <c r="F83" s="4">
        <f t="shared" ca="1" si="3"/>
        <v>872.30964401581252</v>
      </c>
    </row>
    <row r="84" spans="5:6" x14ac:dyDescent="0.25">
      <c r="E84" s="4">
        <f t="shared" ca="1" si="2"/>
        <v>0.69788232772788383</v>
      </c>
      <c r="F84" s="4">
        <f t="shared" ca="1" si="3"/>
        <v>896.58036908679514</v>
      </c>
    </row>
    <row r="85" spans="5:6" x14ac:dyDescent="0.25">
      <c r="E85" s="4">
        <f t="shared" ca="1" si="2"/>
        <v>0.33953562416984517</v>
      </c>
      <c r="F85" s="4">
        <f t="shared" ca="1" si="3"/>
        <v>874.58837955282229</v>
      </c>
    </row>
    <row r="86" spans="5:6" x14ac:dyDescent="0.25">
      <c r="E86" s="4">
        <f t="shared" ca="1" si="2"/>
        <v>3.99445454499745E-2</v>
      </c>
      <c r="F86" s="4">
        <f t="shared" ca="1" si="3"/>
        <v>839.24289326135545</v>
      </c>
    </row>
    <row r="87" spans="5:6" x14ac:dyDescent="0.25">
      <c r="E87" s="4">
        <f t="shared" ca="1" si="2"/>
        <v>4.3256265053705945E-2</v>
      </c>
      <c r="F87" s="4">
        <f t="shared" ca="1" si="3"/>
        <v>840.28269232432922</v>
      </c>
    </row>
    <row r="88" spans="5:6" x14ac:dyDescent="0.25">
      <c r="E88" s="4">
        <f t="shared" ca="1" si="2"/>
        <v>0.81319290438756475</v>
      </c>
      <c r="F88" s="4">
        <f t="shared" ca="1" si="3"/>
        <v>904.69669965436003</v>
      </c>
    </row>
    <row r="89" spans="5:6" x14ac:dyDescent="0.25">
      <c r="E89" s="4">
        <f t="shared" ca="1" si="2"/>
        <v>0.38784663358754978</v>
      </c>
      <c r="F89" s="4">
        <f t="shared" ca="1" si="3"/>
        <v>877.76211121891038</v>
      </c>
    </row>
    <row r="90" spans="5:6" x14ac:dyDescent="0.25">
      <c r="E90" s="4">
        <f t="shared" ca="1" si="2"/>
        <v>0.43146487454336568</v>
      </c>
      <c r="F90" s="4">
        <f t="shared" ca="1" si="3"/>
        <v>880.49447576617285</v>
      </c>
    </row>
    <row r="91" spans="5:6" x14ac:dyDescent="0.25">
      <c r="E91" s="4">
        <f t="shared" ca="1" si="2"/>
        <v>0.67741786828826112</v>
      </c>
      <c r="F91" s="4">
        <f t="shared" ca="1" si="3"/>
        <v>895.28288263934508</v>
      </c>
    </row>
    <row r="92" spans="5:6" x14ac:dyDescent="0.25">
      <c r="E92" s="4">
        <f t="shared" ca="1" si="2"/>
        <v>0.78821123344558885</v>
      </c>
      <c r="F92" s="4">
        <f t="shared" ca="1" si="3"/>
        <v>902.77546118387534</v>
      </c>
    </row>
    <row r="93" spans="5:6" x14ac:dyDescent="0.25">
      <c r="E93" s="4">
        <f t="shared" ca="1" si="2"/>
        <v>0.13118008925477931</v>
      </c>
      <c r="F93" s="4">
        <f t="shared" ca="1" si="3"/>
        <v>856.42922668861195</v>
      </c>
    </row>
    <row r="94" spans="5:6" x14ac:dyDescent="0.25">
      <c r="E94" s="4">
        <f t="shared" ca="1" si="2"/>
        <v>0.45574497172115369</v>
      </c>
      <c r="F94" s="4">
        <f t="shared" ca="1" si="3"/>
        <v>881.97684299642845</v>
      </c>
    </row>
    <row r="95" spans="5:6" x14ac:dyDescent="0.25">
      <c r="E95" s="4">
        <f t="shared" ca="1" si="2"/>
        <v>0.261048910913253</v>
      </c>
      <c r="F95" s="4">
        <f t="shared" ca="1" si="3"/>
        <v>868.90833518420175</v>
      </c>
    </row>
    <row r="96" spans="5:6" x14ac:dyDescent="0.25">
      <c r="E96" s="4">
        <f t="shared" ca="1" si="2"/>
        <v>0.76857422367453865</v>
      </c>
      <c r="F96" s="4">
        <f t="shared" ca="1" si="3"/>
        <v>901.34297820025711</v>
      </c>
    </row>
    <row r="97" spans="5:6" x14ac:dyDescent="0.25">
      <c r="E97" s="4">
        <f t="shared" ca="1" si="2"/>
        <v>0.64221520065396487</v>
      </c>
      <c r="F97" s="4">
        <f t="shared" ca="1" si="3"/>
        <v>893.1067069305833</v>
      </c>
    </row>
    <row r="98" spans="5:6" x14ac:dyDescent="0.25">
      <c r="E98" s="4">
        <f t="shared" ca="1" si="2"/>
        <v>8.6706046694289163E-2</v>
      </c>
      <c r="F98" s="4">
        <f t="shared" ca="1" si="3"/>
        <v>849.98021088121789</v>
      </c>
    </row>
    <row r="99" spans="5:6" x14ac:dyDescent="0.25">
      <c r="E99" s="4">
        <f t="shared" ca="1" si="2"/>
        <v>0.38827212073822936</v>
      </c>
      <c r="F99" s="4">
        <f t="shared" ca="1" si="3"/>
        <v>877.78929296219292</v>
      </c>
    </row>
    <row r="100" spans="5:6" x14ac:dyDescent="0.25">
      <c r="E100" s="4">
        <f t="shared" ca="1" si="2"/>
        <v>2.7694188769125994E-2</v>
      </c>
      <c r="F100" s="4">
        <f t="shared" ca="1" si="3"/>
        <v>834.6147500013019</v>
      </c>
    </row>
    <row r="101" spans="5:6" x14ac:dyDescent="0.25">
      <c r="E101" s="4">
        <f t="shared" ca="1" si="2"/>
        <v>0.71724004131043551</v>
      </c>
      <c r="F101" s="4">
        <f t="shared" ca="1" si="3"/>
        <v>897.83580041666642</v>
      </c>
    </row>
    <row r="102" spans="5:6" x14ac:dyDescent="0.25">
      <c r="E102" s="4">
        <f t="shared" ca="1" si="2"/>
        <v>0.28083520376298299</v>
      </c>
      <c r="F102" s="4">
        <f t="shared" ca="1" si="3"/>
        <v>870.42001242977119</v>
      </c>
    </row>
    <row r="103" spans="5:6" x14ac:dyDescent="0.25">
      <c r="E103" s="4">
        <f t="shared" ca="1" si="2"/>
        <v>0.73105797974495812</v>
      </c>
      <c r="F103" s="4">
        <f t="shared" ca="1" si="3"/>
        <v>898.75177596262131</v>
      </c>
    </row>
    <row r="104" spans="5:6" x14ac:dyDescent="0.25">
      <c r="E104" s="4">
        <f t="shared" ca="1" si="2"/>
        <v>0.44665739367857193</v>
      </c>
      <c r="F104" s="4">
        <f t="shared" ca="1" si="3"/>
        <v>881.42465290108566</v>
      </c>
    </row>
    <row r="105" spans="5:6" x14ac:dyDescent="0.25">
      <c r="E105" s="4">
        <f t="shared" ca="1" si="2"/>
        <v>0.74271456168546368</v>
      </c>
      <c r="F105" s="4">
        <f t="shared" ca="1" si="3"/>
        <v>899.53924518832616</v>
      </c>
    </row>
    <row r="106" spans="5:6" x14ac:dyDescent="0.25">
      <c r="E106" s="4">
        <f t="shared" ca="1" si="2"/>
        <v>0.67042297969214826</v>
      </c>
      <c r="F106" s="4">
        <f t="shared" ca="1" si="3"/>
        <v>894.84539009831713</v>
      </c>
    </row>
    <row r="107" spans="5:6" x14ac:dyDescent="0.25">
      <c r="E107" s="4">
        <f t="shared" ca="1" si="2"/>
        <v>0.21803012929280474</v>
      </c>
      <c r="F107" s="4">
        <f t="shared" ca="1" si="3"/>
        <v>865.3641007245252</v>
      </c>
    </row>
    <row r="108" spans="5:6" x14ac:dyDescent="0.25">
      <c r="E108" s="4">
        <f t="shared" ca="1" si="2"/>
        <v>0.3226742842086131</v>
      </c>
      <c r="F108" s="4">
        <f t="shared" ca="1" si="3"/>
        <v>873.43212031997507</v>
      </c>
    </row>
    <row r="109" spans="5:6" x14ac:dyDescent="0.25">
      <c r="E109" s="4">
        <f t="shared" ca="1" si="2"/>
        <v>6.2902824504502131E-2</v>
      </c>
      <c r="F109" s="4">
        <f t="shared" ca="1" si="3"/>
        <v>845.3544388891371</v>
      </c>
    </row>
    <row r="110" spans="5:6" x14ac:dyDescent="0.25">
      <c r="E110" s="4">
        <f t="shared" ca="1" si="2"/>
        <v>0.62651896724504308</v>
      </c>
      <c r="F110" s="4">
        <f t="shared" ca="1" si="3"/>
        <v>892.15385926495526</v>
      </c>
    </row>
    <row r="111" spans="5:6" x14ac:dyDescent="0.25">
      <c r="E111" s="4">
        <f t="shared" ca="1" si="2"/>
        <v>0.25414508603295638</v>
      </c>
      <c r="F111" s="4">
        <f t="shared" ca="1" si="3"/>
        <v>868.36510463091349</v>
      </c>
    </row>
    <row r="112" spans="5:6" x14ac:dyDescent="0.25">
      <c r="E112" s="4">
        <f t="shared" ca="1" si="2"/>
        <v>9.776243721620903E-2</v>
      </c>
      <c r="F112" s="4">
        <f t="shared" ca="1" si="3"/>
        <v>851.78802940187836</v>
      </c>
    </row>
    <row r="113" spans="5:6" x14ac:dyDescent="0.25">
      <c r="E113" s="4">
        <f t="shared" ca="1" si="2"/>
        <v>0.1626642161594215</v>
      </c>
      <c r="F113" s="4">
        <f t="shared" ca="1" si="3"/>
        <v>860.049307047502</v>
      </c>
    </row>
    <row r="114" spans="5:6" x14ac:dyDescent="0.25">
      <c r="E114" s="4">
        <f t="shared" ca="1" si="2"/>
        <v>0.19644599556279729</v>
      </c>
      <c r="F114" s="4">
        <f t="shared" ca="1" si="3"/>
        <v>863.41512974690954</v>
      </c>
    </row>
    <row r="115" spans="5:6" x14ac:dyDescent="0.25">
      <c r="E115" s="4">
        <f t="shared" ca="1" si="2"/>
        <v>0.50483002805628818</v>
      </c>
      <c r="F115" s="4">
        <f t="shared" ca="1" si="3"/>
        <v>884.91903689946014</v>
      </c>
    </row>
    <row r="116" spans="5:6" x14ac:dyDescent="0.25">
      <c r="E116" s="4">
        <f t="shared" ca="1" si="2"/>
        <v>0.4246789526975282</v>
      </c>
      <c r="F116" s="4">
        <f t="shared" ca="1" si="3"/>
        <v>880.0758275310659</v>
      </c>
    </row>
    <row r="117" spans="5:6" x14ac:dyDescent="0.25">
      <c r="E117" s="4">
        <f t="shared" ca="1" si="2"/>
        <v>0.75004793683140625</v>
      </c>
      <c r="F117" s="4">
        <f t="shared" ca="1" si="3"/>
        <v>900.04232727722751</v>
      </c>
    </row>
    <row r="118" spans="5:6" x14ac:dyDescent="0.25">
      <c r="E118" s="4">
        <f t="shared" ca="1" si="2"/>
        <v>0.40625493252243716</v>
      </c>
      <c r="F118" s="4">
        <f t="shared" ca="1" si="3"/>
        <v>878.92789643903791</v>
      </c>
    </row>
    <row r="119" spans="5:6" x14ac:dyDescent="0.25">
      <c r="E119" s="4">
        <f t="shared" ca="1" si="2"/>
        <v>0.35777694982645891</v>
      </c>
      <c r="F119" s="4">
        <f t="shared" ca="1" si="3"/>
        <v>875.80878846449286</v>
      </c>
    </row>
    <row r="120" spans="5:6" x14ac:dyDescent="0.25">
      <c r="E120" s="4">
        <f t="shared" ca="1" si="2"/>
        <v>0.78772537803033427</v>
      </c>
      <c r="F120" s="4">
        <f t="shared" ca="1" si="3"/>
        <v>902.73926424929471</v>
      </c>
    </row>
    <row r="121" spans="5:6" x14ac:dyDescent="0.25">
      <c r="E121" s="4">
        <f t="shared" ca="1" si="2"/>
        <v>0.92392359820670944</v>
      </c>
      <c r="F121" s="4">
        <f t="shared" ca="1" si="3"/>
        <v>915.86390163204373</v>
      </c>
    </row>
    <row r="122" spans="5:6" x14ac:dyDescent="0.25">
      <c r="E122" s="4">
        <f t="shared" ca="1" si="2"/>
        <v>0.52309349411704331</v>
      </c>
      <c r="F122" s="4">
        <f t="shared" ca="1" si="3"/>
        <v>886.0023632860275</v>
      </c>
    </row>
    <row r="123" spans="5:6" x14ac:dyDescent="0.25">
      <c r="E123" s="4">
        <f t="shared" ca="1" si="2"/>
        <v>0.22654903080570976</v>
      </c>
      <c r="F123" s="4">
        <f t="shared" ca="1" si="3"/>
        <v>866.09862482069332</v>
      </c>
    </row>
    <row r="124" spans="5:6" x14ac:dyDescent="0.25">
      <c r="E124" s="4">
        <f t="shared" ca="1" si="2"/>
        <v>0.90406316183035751</v>
      </c>
      <c r="F124" s="4">
        <f t="shared" ca="1" si="3"/>
        <v>913.32348257094623</v>
      </c>
    </row>
    <row r="125" spans="5:6" x14ac:dyDescent="0.25">
      <c r="E125" s="4">
        <f t="shared" ca="1" si="2"/>
        <v>0.51118541661992978</v>
      </c>
      <c r="F125" s="4">
        <f t="shared" ca="1" si="3"/>
        <v>885.2964576766434</v>
      </c>
    </row>
    <row r="126" spans="5:6" x14ac:dyDescent="0.25">
      <c r="E126" s="4">
        <f t="shared" ca="1" si="2"/>
        <v>0.83517755043351349</v>
      </c>
      <c r="F126" s="4">
        <f t="shared" ca="1" si="3"/>
        <v>906.50329411536995</v>
      </c>
    </row>
    <row r="127" spans="5:6" x14ac:dyDescent="0.25">
      <c r="E127" s="4">
        <f t="shared" ca="1" si="2"/>
        <v>0.23305939809481047</v>
      </c>
      <c r="F127" s="4">
        <f t="shared" ca="1" si="3"/>
        <v>866.64818106206576</v>
      </c>
    </row>
    <row r="128" spans="5:6" x14ac:dyDescent="0.25">
      <c r="E128" s="4">
        <f t="shared" ca="1" si="2"/>
        <v>0.10084284942715149</v>
      </c>
      <c r="F128" s="4">
        <f t="shared" ca="1" si="3"/>
        <v>852.26298154008862</v>
      </c>
    </row>
    <row r="129" spans="5:6" x14ac:dyDescent="0.25">
      <c r="E129" s="4">
        <f t="shared" ca="1" si="2"/>
        <v>0.3341449476724383</v>
      </c>
      <c r="F129" s="4">
        <f t="shared" ca="1" si="3"/>
        <v>874.22184099350875</v>
      </c>
    </row>
    <row r="130" spans="5:6" x14ac:dyDescent="0.25">
      <c r="E130" s="4">
        <f t="shared" ca="1" si="2"/>
        <v>0.80919721644970088</v>
      </c>
      <c r="F130" s="4">
        <f t="shared" ca="1" si="3"/>
        <v>904.38087854227547</v>
      </c>
    </row>
    <row r="131" spans="5:6" x14ac:dyDescent="0.25">
      <c r="E131" s="4">
        <f t="shared" ca="1" si="2"/>
        <v>0.96402498462789443</v>
      </c>
      <c r="F131" s="4">
        <f t="shared" ca="1" si="3"/>
        <v>922.96526903577637</v>
      </c>
    </row>
    <row r="132" spans="5:6" x14ac:dyDescent="0.25">
      <c r="E132" s="4">
        <f t="shared" ref="E132:E195" ca="1" si="4">RAND()</f>
        <v>0.64639432097549887</v>
      </c>
      <c r="F132" s="4">
        <f t="shared" ref="F132:F195" ca="1" si="5">_xlfn.BETA.INV(E132,$C$5,$C$6,$C$3,$C$4)</f>
        <v>893.36199901441375</v>
      </c>
    </row>
    <row r="133" spans="5:6" x14ac:dyDescent="0.25">
      <c r="E133" s="4">
        <f t="shared" ca="1" si="4"/>
        <v>0.59733051070796483</v>
      </c>
      <c r="F133" s="4">
        <f t="shared" ca="1" si="5"/>
        <v>890.40218203512643</v>
      </c>
    </row>
    <row r="134" spans="5:6" x14ac:dyDescent="0.25">
      <c r="E134" s="4">
        <f t="shared" ca="1" si="4"/>
        <v>0.79189689742450553</v>
      </c>
      <c r="F134" s="4">
        <f t="shared" ca="1" si="5"/>
        <v>903.05139510609206</v>
      </c>
    </row>
    <row r="135" spans="5:6" x14ac:dyDescent="0.25">
      <c r="E135" s="4">
        <f t="shared" ca="1" si="4"/>
        <v>0.47155592458701445</v>
      </c>
      <c r="F135" s="4">
        <f t="shared" ca="1" si="5"/>
        <v>882.9311453649068</v>
      </c>
    </row>
    <row r="136" spans="5:6" x14ac:dyDescent="0.25">
      <c r="E136" s="4">
        <f t="shared" ca="1" si="4"/>
        <v>0.60559868761283697</v>
      </c>
      <c r="F136" s="4">
        <f t="shared" ca="1" si="5"/>
        <v>890.89617472994985</v>
      </c>
    </row>
    <row r="137" spans="5:6" x14ac:dyDescent="0.25">
      <c r="E137" s="4">
        <f t="shared" ca="1" si="4"/>
        <v>0.11991738266985852</v>
      </c>
      <c r="F137" s="4">
        <f t="shared" ca="1" si="5"/>
        <v>854.97768148117643</v>
      </c>
    </row>
    <row r="138" spans="5:6" x14ac:dyDescent="0.25">
      <c r="E138" s="4">
        <f t="shared" ca="1" si="4"/>
        <v>0.38145392734012762</v>
      </c>
      <c r="F138" s="4">
        <f t="shared" ca="1" si="5"/>
        <v>877.35228084220591</v>
      </c>
    </row>
    <row r="139" spans="5:6" x14ac:dyDescent="0.25">
      <c r="E139" s="4">
        <f t="shared" ca="1" si="4"/>
        <v>0.13490002406077461</v>
      </c>
      <c r="F139" s="4">
        <f t="shared" ca="1" si="5"/>
        <v>856.88812726168339</v>
      </c>
    </row>
    <row r="140" spans="5:6" x14ac:dyDescent="0.25">
      <c r="E140" s="4">
        <f t="shared" ca="1" si="4"/>
        <v>0.14348792760469886</v>
      </c>
      <c r="F140" s="4">
        <f t="shared" ca="1" si="5"/>
        <v>857.91287249446907</v>
      </c>
    </row>
    <row r="141" spans="5:6" x14ac:dyDescent="0.25">
      <c r="E141" s="4">
        <f t="shared" ca="1" si="4"/>
        <v>0.98644904816855783</v>
      </c>
      <c r="F141" s="4">
        <f t="shared" ca="1" si="5"/>
        <v>930.45183970437461</v>
      </c>
    </row>
    <row r="142" spans="5:6" x14ac:dyDescent="0.25">
      <c r="E142" s="4">
        <f t="shared" ca="1" si="4"/>
        <v>0.3673030238913858</v>
      </c>
      <c r="F142" s="4">
        <f t="shared" ca="1" si="5"/>
        <v>876.43490486079963</v>
      </c>
    </row>
    <row r="143" spans="5:6" x14ac:dyDescent="0.25">
      <c r="E143" s="4">
        <f t="shared" ca="1" si="4"/>
        <v>0.78015344432524592</v>
      </c>
      <c r="F143" s="4">
        <f t="shared" ca="1" si="5"/>
        <v>902.18028199472212</v>
      </c>
    </row>
    <row r="144" spans="5:6" x14ac:dyDescent="0.25">
      <c r="E144" s="4">
        <f t="shared" ca="1" si="4"/>
        <v>0.13785421265463982</v>
      </c>
      <c r="F144" s="4">
        <f t="shared" ca="1" si="5"/>
        <v>857.24592283164941</v>
      </c>
    </row>
    <row r="145" spans="5:6" x14ac:dyDescent="0.25">
      <c r="E145" s="4">
        <f t="shared" ca="1" si="4"/>
        <v>0.73070972964840775</v>
      </c>
      <c r="F145" s="4">
        <f t="shared" ca="1" si="5"/>
        <v>898.72846633665199</v>
      </c>
    </row>
    <row r="146" spans="5:6" x14ac:dyDescent="0.25">
      <c r="E146" s="4">
        <f t="shared" ca="1" si="4"/>
        <v>0.1513273560552546</v>
      </c>
      <c r="F146" s="4">
        <f t="shared" ca="1" si="5"/>
        <v>858.80979541569798</v>
      </c>
    </row>
    <row r="147" spans="5:6" x14ac:dyDescent="0.25">
      <c r="E147" s="4">
        <f t="shared" ca="1" si="4"/>
        <v>0.91297526766623327</v>
      </c>
      <c r="F147" s="4">
        <f t="shared" ca="1" si="5"/>
        <v>914.41491817917301</v>
      </c>
    </row>
    <row r="148" spans="5:6" x14ac:dyDescent="0.25">
      <c r="E148" s="4">
        <f t="shared" ca="1" si="4"/>
        <v>0.54039760672752801</v>
      </c>
      <c r="F148" s="4">
        <f t="shared" ca="1" si="5"/>
        <v>887.02629635223741</v>
      </c>
    </row>
    <row r="149" spans="5:6" x14ac:dyDescent="0.25">
      <c r="E149" s="4">
        <f t="shared" ca="1" si="4"/>
        <v>0.47569229734403617</v>
      </c>
      <c r="F149" s="4">
        <f t="shared" ca="1" si="5"/>
        <v>883.17961786306034</v>
      </c>
    </row>
    <row r="150" spans="5:6" x14ac:dyDescent="0.25">
      <c r="E150" s="4">
        <f t="shared" ca="1" si="4"/>
        <v>0.16228792616463283</v>
      </c>
      <c r="F150" s="4">
        <f t="shared" ca="1" si="5"/>
        <v>860.00917360436063</v>
      </c>
    </row>
    <row r="151" spans="5:6" x14ac:dyDescent="0.25">
      <c r="E151" s="4">
        <f t="shared" ca="1" si="4"/>
        <v>0.87523406160890926</v>
      </c>
      <c r="F151" s="4">
        <f t="shared" ca="1" si="5"/>
        <v>910.18945525114532</v>
      </c>
    </row>
    <row r="152" spans="5:6" x14ac:dyDescent="0.25">
      <c r="E152" s="4">
        <f t="shared" ca="1" si="4"/>
        <v>0.33890490953258512</v>
      </c>
      <c r="F152" s="4">
        <f t="shared" ca="1" si="5"/>
        <v>874.54563963255168</v>
      </c>
    </row>
    <row r="153" spans="5:6" x14ac:dyDescent="0.25">
      <c r="E153" s="4">
        <f t="shared" ca="1" si="4"/>
        <v>0.3022586747705065</v>
      </c>
      <c r="F153" s="4">
        <f t="shared" ca="1" si="5"/>
        <v>871.99032547426384</v>
      </c>
    </row>
    <row r="154" spans="5:6" x14ac:dyDescent="0.25">
      <c r="E154" s="4">
        <f t="shared" ca="1" si="4"/>
        <v>0.58977915379656998</v>
      </c>
      <c r="F154" s="4">
        <f t="shared" ca="1" si="5"/>
        <v>889.95223013080169</v>
      </c>
    </row>
    <row r="155" spans="5:6" x14ac:dyDescent="0.25">
      <c r="E155" s="4">
        <f t="shared" ca="1" si="4"/>
        <v>0.77071225738821314</v>
      </c>
      <c r="F155" s="4">
        <f t="shared" ca="1" si="5"/>
        <v>901.4960748139423</v>
      </c>
    </row>
    <row r="156" spans="5:6" x14ac:dyDescent="0.25">
      <c r="E156" s="4">
        <f t="shared" ca="1" si="4"/>
        <v>0.61071248200495121</v>
      </c>
      <c r="F156" s="4">
        <f t="shared" ca="1" si="5"/>
        <v>891.20249901606394</v>
      </c>
    </row>
    <row r="157" spans="5:6" x14ac:dyDescent="0.25">
      <c r="E157" s="4">
        <f t="shared" ca="1" si="4"/>
        <v>0.57134775780273506</v>
      </c>
      <c r="F157" s="4">
        <f t="shared" ca="1" si="5"/>
        <v>888.85774955550608</v>
      </c>
    </row>
    <row r="158" spans="5:6" x14ac:dyDescent="0.25">
      <c r="E158" s="4">
        <f t="shared" ca="1" si="4"/>
        <v>0.80137978967855161</v>
      </c>
      <c r="F158" s="4">
        <f t="shared" ca="1" si="5"/>
        <v>903.77281114931873</v>
      </c>
    </row>
    <row r="159" spans="5:6" x14ac:dyDescent="0.25">
      <c r="E159" s="4">
        <f t="shared" ca="1" si="4"/>
        <v>0.50054543005931329</v>
      </c>
      <c r="F159" s="4">
        <f t="shared" ca="1" si="5"/>
        <v>884.66426342376201</v>
      </c>
    </row>
    <row r="160" spans="5:6" x14ac:dyDescent="0.25">
      <c r="E160" s="4">
        <f t="shared" ca="1" si="4"/>
        <v>0.45322293469265895</v>
      </c>
      <c r="F160" s="4">
        <f t="shared" ca="1" si="5"/>
        <v>881.82388658819411</v>
      </c>
    </row>
    <row r="161" spans="5:6" x14ac:dyDescent="0.25">
      <c r="E161" s="4">
        <f t="shared" ca="1" si="4"/>
        <v>0.93328656289396383</v>
      </c>
      <c r="F161" s="4">
        <f t="shared" ca="1" si="5"/>
        <v>917.22139848545135</v>
      </c>
    </row>
    <row r="162" spans="5:6" x14ac:dyDescent="0.25">
      <c r="E162" s="4">
        <f t="shared" ca="1" si="4"/>
        <v>0.49019435270587552</v>
      </c>
      <c r="F162" s="4">
        <f t="shared" ca="1" si="5"/>
        <v>884.04747298872064</v>
      </c>
    </row>
    <row r="163" spans="5:6" x14ac:dyDescent="0.25">
      <c r="E163" s="4">
        <f t="shared" ca="1" si="4"/>
        <v>0.32038843178948206</v>
      </c>
      <c r="F163" s="4">
        <f t="shared" ca="1" si="5"/>
        <v>873.27307717581039</v>
      </c>
    </row>
    <row r="164" spans="5:6" x14ac:dyDescent="0.25">
      <c r="E164" s="4">
        <f t="shared" ca="1" si="4"/>
        <v>5.7157623565453952E-2</v>
      </c>
      <c r="F164" s="4">
        <f t="shared" ca="1" si="5"/>
        <v>844.02646560074254</v>
      </c>
    </row>
    <row r="165" spans="5:6" x14ac:dyDescent="0.25">
      <c r="E165" s="4">
        <f t="shared" ca="1" si="4"/>
        <v>0.13502129392569628</v>
      </c>
      <c r="F165" s="4">
        <f t="shared" ca="1" si="5"/>
        <v>856.90292839982874</v>
      </c>
    </row>
    <row r="166" spans="5:6" x14ac:dyDescent="0.25">
      <c r="E166" s="4">
        <f t="shared" ca="1" si="4"/>
        <v>0.2430711859902962</v>
      </c>
      <c r="F166" s="4">
        <f t="shared" ca="1" si="5"/>
        <v>867.4748240124477</v>
      </c>
    </row>
    <row r="167" spans="5:6" x14ac:dyDescent="0.25">
      <c r="E167" s="4">
        <f t="shared" ca="1" si="4"/>
        <v>0.76848235462235603</v>
      </c>
      <c r="F167" s="4">
        <f t="shared" ca="1" si="5"/>
        <v>901.33641451656035</v>
      </c>
    </row>
    <row r="168" spans="5:6" x14ac:dyDescent="0.25">
      <c r="E168" s="4">
        <f t="shared" ca="1" si="4"/>
        <v>0.77844719021048947</v>
      </c>
      <c r="F168" s="4">
        <f t="shared" ca="1" si="5"/>
        <v>902.05561182162864</v>
      </c>
    </row>
    <row r="169" spans="5:6" x14ac:dyDescent="0.25">
      <c r="E169" s="4">
        <f t="shared" ca="1" si="4"/>
        <v>0.90766826511124965</v>
      </c>
      <c r="F169" s="4">
        <f t="shared" ca="1" si="5"/>
        <v>913.75652805838854</v>
      </c>
    </row>
    <row r="170" spans="5:6" x14ac:dyDescent="0.25">
      <c r="E170" s="4">
        <f t="shared" ca="1" si="4"/>
        <v>0.77036788369874132</v>
      </c>
      <c r="F170" s="4">
        <f t="shared" ca="1" si="5"/>
        <v>901.47137085599991</v>
      </c>
    </row>
    <row r="171" spans="5:6" x14ac:dyDescent="0.25">
      <c r="E171" s="4">
        <f t="shared" ca="1" si="4"/>
        <v>0.25872914330869934</v>
      </c>
      <c r="F171" s="4">
        <f t="shared" ca="1" si="5"/>
        <v>868.72677005441255</v>
      </c>
    </row>
    <row r="172" spans="5:6" x14ac:dyDescent="0.25">
      <c r="E172" s="4">
        <f t="shared" ca="1" si="4"/>
        <v>0.66906614971830147</v>
      </c>
      <c r="F172" s="4">
        <f t="shared" ca="1" si="5"/>
        <v>894.76084796372152</v>
      </c>
    </row>
    <row r="173" spans="5:6" x14ac:dyDescent="0.25">
      <c r="E173" s="4">
        <f t="shared" ca="1" si="4"/>
        <v>8.2452118877259339E-2</v>
      </c>
      <c r="F173" s="4">
        <f t="shared" ca="1" si="5"/>
        <v>849.23581586233365</v>
      </c>
    </row>
    <row r="174" spans="5:6" x14ac:dyDescent="0.25">
      <c r="E174" s="4">
        <f t="shared" ca="1" si="4"/>
        <v>0.12474228973714552</v>
      </c>
      <c r="F174" s="4">
        <f t="shared" ca="1" si="5"/>
        <v>855.61155457045152</v>
      </c>
    </row>
    <row r="175" spans="5:6" x14ac:dyDescent="0.25">
      <c r="E175" s="4">
        <f t="shared" ca="1" si="4"/>
        <v>0.55082223421154242</v>
      </c>
      <c r="F175" s="4">
        <f t="shared" ca="1" si="5"/>
        <v>887.6427941655337</v>
      </c>
    </row>
    <row r="176" spans="5:6" x14ac:dyDescent="0.25">
      <c r="E176" s="4">
        <f t="shared" ca="1" si="4"/>
        <v>0.46725005060915437</v>
      </c>
      <c r="F176" s="4">
        <f t="shared" ca="1" si="5"/>
        <v>882.67199546954282</v>
      </c>
    </row>
    <row r="177" spans="5:6" x14ac:dyDescent="0.25">
      <c r="E177" s="4">
        <f t="shared" ca="1" si="4"/>
        <v>0.42546860258355346</v>
      </c>
      <c r="F177" s="4">
        <f t="shared" ca="1" si="5"/>
        <v>880.12465201333328</v>
      </c>
    </row>
    <row r="178" spans="5:6" x14ac:dyDescent="0.25">
      <c r="E178" s="4">
        <f t="shared" ca="1" si="4"/>
        <v>0.41011859372741344</v>
      </c>
      <c r="F178" s="4">
        <f t="shared" ca="1" si="5"/>
        <v>879.17008684185771</v>
      </c>
    </row>
    <row r="179" spans="5:6" x14ac:dyDescent="0.25">
      <c r="E179" s="4">
        <f t="shared" ca="1" si="4"/>
        <v>4.2630852593710356E-2</v>
      </c>
      <c r="F179" s="4">
        <f t="shared" ca="1" si="5"/>
        <v>840.0916128709174</v>
      </c>
    </row>
    <row r="180" spans="5:6" x14ac:dyDescent="0.25">
      <c r="E180" s="4">
        <f t="shared" ca="1" si="4"/>
        <v>0.27773835485797349</v>
      </c>
      <c r="F180" s="4">
        <f t="shared" ca="1" si="5"/>
        <v>870.18755937919127</v>
      </c>
    </row>
    <row r="181" spans="5:6" x14ac:dyDescent="0.25">
      <c r="E181" s="4">
        <f t="shared" ca="1" si="4"/>
        <v>0.98863028000680564</v>
      </c>
      <c r="F181" s="4">
        <f t="shared" ca="1" si="5"/>
        <v>931.64133327880313</v>
      </c>
    </row>
    <row r="182" spans="5:6" x14ac:dyDescent="0.25">
      <c r="E182" s="4">
        <f t="shared" ca="1" si="4"/>
        <v>0.78228792178485673</v>
      </c>
      <c r="F182" s="4">
        <f t="shared" ca="1" si="5"/>
        <v>902.33689719517281</v>
      </c>
    </row>
    <row r="183" spans="5:6" x14ac:dyDescent="0.25">
      <c r="E183" s="4">
        <f t="shared" ca="1" si="4"/>
        <v>0.26938497663053096</v>
      </c>
      <c r="F183" s="4">
        <f t="shared" ca="1" si="5"/>
        <v>869.55304584178589</v>
      </c>
    </row>
    <row r="184" spans="5:6" x14ac:dyDescent="0.25">
      <c r="E184" s="4">
        <f t="shared" ca="1" si="4"/>
        <v>0.8347158811558838</v>
      </c>
      <c r="F184" s="4">
        <f t="shared" ca="1" si="5"/>
        <v>906.46403598151278</v>
      </c>
    </row>
    <row r="185" spans="5:6" x14ac:dyDescent="0.25">
      <c r="E185" s="4">
        <f t="shared" ca="1" si="4"/>
        <v>0.80793397830554503</v>
      </c>
      <c r="F185" s="4">
        <f t="shared" ca="1" si="5"/>
        <v>904.28175499916495</v>
      </c>
    </row>
    <row r="186" spans="5:6" x14ac:dyDescent="0.25">
      <c r="E186" s="4">
        <f t="shared" ca="1" si="4"/>
        <v>0.34236999749339081</v>
      </c>
      <c r="F186" s="4">
        <f t="shared" ca="1" si="5"/>
        <v>874.77998292012433</v>
      </c>
    </row>
    <row r="187" spans="5:6" x14ac:dyDescent="0.25">
      <c r="E187" s="4">
        <f t="shared" ca="1" si="4"/>
        <v>0.6224620689705892</v>
      </c>
      <c r="F187" s="4">
        <f t="shared" ca="1" si="5"/>
        <v>891.90897138976732</v>
      </c>
    </row>
    <row r="188" spans="5:6" x14ac:dyDescent="0.25">
      <c r="E188" s="4">
        <f t="shared" ca="1" si="4"/>
        <v>0.89640662988014397</v>
      </c>
      <c r="F188" s="4">
        <f t="shared" ca="1" si="5"/>
        <v>912.43798479243662</v>
      </c>
    </row>
    <row r="189" spans="5:6" x14ac:dyDescent="0.25">
      <c r="E189" s="4">
        <f t="shared" ca="1" si="4"/>
        <v>0.34325514017967007</v>
      </c>
      <c r="F189" s="4">
        <f t="shared" ca="1" si="5"/>
        <v>874.83966404900559</v>
      </c>
    </row>
    <row r="190" spans="5:6" x14ac:dyDescent="0.25">
      <c r="E190" s="4">
        <f t="shared" ca="1" si="4"/>
        <v>0.65073320280922342</v>
      </c>
      <c r="F190" s="4">
        <f t="shared" ca="1" si="5"/>
        <v>893.62783443377054</v>
      </c>
    </row>
    <row r="191" spans="5:6" x14ac:dyDescent="0.25">
      <c r="E191" s="4">
        <f t="shared" ca="1" si="4"/>
        <v>0.87319983139591162</v>
      </c>
      <c r="F191" s="4">
        <f t="shared" ca="1" si="5"/>
        <v>909.98642529651693</v>
      </c>
    </row>
    <row r="192" spans="5:6" x14ac:dyDescent="0.25">
      <c r="E192" s="4">
        <f t="shared" ca="1" si="4"/>
        <v>0.11863830202448822</v>
      </c>
      <c r="F192" s="4">
        <f t="shared" ca="1" si="5"/>
        <v>854.80641389658354</v>
      </c>
    </row>
    <row r="193" spans="5:6" x14ac:dyDescent="0.25">
      <c r="E193" s="4">
        <f t="shared" ca="1" si="4"/>
        <v>0.93756997837987655</v>
      </c>
      <c r="F193" s="4">
        <f t="shared" ca="1" si="5"/>
        <v>917.88712283674568</v>
      </c>
    </row>
    <row r="194" spans="5:6" x14ac:dyDescent="0.25">
      <c r="E194" s="4">
        <f t="shared" ca="1" si="4"/>
        <v>9.8739920736952036E-2</v>
      </c>
      <c r="F194" s="4">
        <f t="shared" ca="1" si="5"/>
        <v>851.93999140726862</v>
      </c>
    </row>
    <row r="195" spans="5:6" x14ac:dyDescent="0.25">
      <c r="E195" s="4">
        <f t="shared" ca="1" si="4"/>
        <v>0.79444882211551848</v>
      </c>
      <c r="F195" s="4">
        <f t="shared" ca="1" si="5"/>
        <v>903.24387593625079</v>
      </c>
    </row>
    <row r="196" spans="5:6" x14ac:dyDescent="0.25">
      <c r="E196" s="4">
        <f t="shared" ref="E196:E259" ca="1" si="6">RAND()</f>
        <v>2.2184600812917843E-3</v>
      </c>
      <c r="F196" s="4">
        <f t="shared" ref="F196:F259" ca="1" si="7">_xlfn.BETA.INV(E196,$C$5,$C$6,$C$3,$C$4)</f>
        <v>807.43713179991755</v>
      </c>
    </row>
    <row r="197" spans="5:6" x14ac:dyDescent="0.25">
      <c r="E197" s="4">
        <f t="shared" ca="1" si="6"/>
        <v>0.1507937380533837</v>
      </c>
      <c r="F197" s="4">
        <f t="shared" ca="1" si="7"/>
        <v>858.74982819226727</v>
      </c>
    </row>
    <row r="198" spans="5:6" x14ac:dyDescent="0.25">
      <c r="E198" s="4">
        <f t="shared" ca="1" si="6"/>
        <v>0.41715926885567578</v>
      </c>
      <c r="F198" s="4">
        <f t="shared" ca="1" si="7"/>
        <v>879.60938732091893</v>
      </c>
    </row>
    <row r="199" spans="5:6" x14ac:dyDescent="0.25">
      <c r="E199" s="4">
        <f t="shared" ca="1" si="6"/>
        <v>0.93619945730471166</v>
      </c>
      <c r="F199" s="4">
        <f t="shared" ca="1" si="7"/>
        <v>917.6707111941505</v>
      </c>
    </row>
    <row r="200" spans="5:6" x14ac:dyDescent="0.25">
      <c r="E200" s="4">
        <f t="shared" ca="1" si="6"/>
        <v>0.36448638969201319</v>
      </c>
      <c r="F200" s="4">
        <f t="shared" ca="1" si="7"/>
        <v>876.25052681966713</v>
      </c>
    </row>
    <row r="201" spans="5:6" x14ac:dyDescent="0.25">
      <c r="E201" s="4">
        <f t="shared" ca="1" si="6"/>
        <v>0.60738845201741121</v>
      </c>
      <c r="F201" s="4">
        <f t="shared" ca="1" si="7"/>
        <v>891.00331117849896</v>
      </c>
    </row>
    <row r="202" spans="5:6" x14ac:dyDescent="0.25">
      <c r="E202" s="4">
        <f t="shared" ca="1" si="6"/>
        <v>0.3835975061187713</v>
      </c>
      <c r="F202" s="4">
        <f t="shared" ca="1" si="7"/>
        <v>877.49000845202613</v>
      </c>
    </row>
    <row r="203" spans="5:6" x14ac:dyDescent="0.25">
      <c r="E203" s="4">
        <f t="shared" ca="1" si="6"/>
        <v>0.34907134568423914</v>
      </c>
      <c r="F203" s="4">
        <f t="shared" ca="1" si="7"/>
        <v>875.23004032575511</v>
      </c>
    </row>
    <row r="204" spans="5:6" x14ac:dyDescent="0.25">
      <c r="E204" s="4">
        <f t="shared" ca="1" si="6"/>
        <v>0.20013742605122276</v>
      </c>
      <c r="F204" s="4">
        <f t="shared" ca="1" si="7"/>
        <v>863.75817976236772</v>
      </c>
    </row>
    <row r="205" spans="5:6" x14ac:dyDescent="0.25">
      <c r="E205" s="4">
        <f t="shared" ca="1" si="6"/>
        <v>0.46161480042595338</v>
      </c>
      <c r="F205" s="4">
        <f t="shared" ca="1" si="7"/>
        <v>882.33202180288356</v>
      </c>
    </row>
    <row r="206" spans="5:6" x14ac:dyDescent="0.25">
      <c r="E206" s="4">
        <f t="shared" ca="1" si="6"/>
        <v>5.9758441943238316E-2</v>
      </c>
      <c r="F206" s="4">
        <f t="shared" ca="1" si="7"/>
        <v>844.64064457818426</v>
      </c>
    </row>
    <row r="207" spans="5:6" x14ac:dyDescent="0.25">
      <c r="E207" s="4">
        <f t="shared" ca="1" si="6"/>
        <v>0.31394586350834608</v>
      </c>
      <c r="F207" s="4">
        <f t="shared" ca="1" si="7"/>
        <v>872.82167807128121</v>
      </c>
    </row>
    <row r="208" spans="5:6" x14ac:dyDescent="0.25">
      <c r="E208" s="4">
        <f t="shared" ca="1" si="6"/>
        <v>0.70271074672566292</v>
      </c>
      <c r="F208" s="4">
        <f t="shared" ca="1" si="7"/>
        <v>896.89074309413274</v>
      </c>
    </row>
    <row r="209" spans="5:6" x14ac:dyDescent="0.25">
      <c r="E209" s="4">
        <f t="shared" ca="1" si="6"/>
        <v>0.33704482092985877</v>
      </c>
      <c r="F209" s="4">
        <f t="shared" ca="1" si="7"/>
        <v>874.41936926579456</v>
      </c>
    </row>
    <row r="210" spans="5:6" x14ac:dyDescent="0.25">
      <c r="E210" s="4">
        <f t="shared" ca="1" si="6"/>
        <v>0.74063749405756518</v>
      </c>
      <c r="F210" s="4">
        <f t="shared" ca="1" si="7"/>
        <v>899.39786363348605</v>
      </c>
    </row>
    <row r="211" spans="5:6" x14ac:dyDescent="0.25">
      <c r="E211" s="4">
        <f t="shared" ca="1" si="6"/>
        <v>0.94232280142225699</v>
      </c>
      <c r="F211" s="4">
        <f t="shared" ca="1" si="7"/>
        <v>918.66476504530397</v>
      </c>
    </row>
    <row r="212" spans="5:6" x14ac:dyDescent="0.25">
      <c r="E212" s="4">
        <f t="shared" ca="1" si="6"/>
        <v>0.32945855176394401</v>
      </c>
      <c r="F212" s="4">
        <f t="shared" ca="1" si="7"/>
        <v>873.90084525021871</v>
      </c>
    </row>
    <row r="213" spans="5:6" x14ac:dyDescent="0.25">
      <c r="E213" s="4">
        <f t="shared" ca="1" si="6"/>
        <v>0.68441105847687289</v>
      </c>
      <c r="F213" s="4">
        <f t="shared" ca="1" si="7"/>
        <v>895.72318416586029</v>
      </c>
    </row>
    <row r="214" spans="5:6" x14ac:dyDescent="0.25">
      <c r="E214" s="4">
        <f t="shared" ca="1" si="6"/>
        <v>0.95975939792280973</v>
      </c>
      <c r="F214" s="4">
        <f t="shared" ca="1" si="7"/>
        <v>921.9922094561822</v>
      </c>
    </row>
    <row r="215" spans="5:6" x14ac:dyDescent="0.25">
      <c r="E215" s="4">
        <f t="shared" ca="1" si="6"/>
        <v>0.78882652947567911</v>
      </c>
      <c r="F215" s="4">
        <f t="shared" ca="1" si="7"/>
        <v>902.82136035944927</v>
      </c>
    </row>
    <row r="216" spans="5:6" x14ac:dyDescent="0.25">
      <c r="E216" s="4">
        <f t="shared" ca="1" si="6"/>
        <v>0.72047170257342963</v>
      </c>
      <c r="F216" s="4">
        <f t="shared" ca="1" si="7"/>
        <v>898.04843787828565</v>
      </c>
    </row>
    <row r="217" spans="5:6" x14ac:dyDescent="0.25">
      <c r="E217" s="4">
        <f t="shared" ca="1" si="6"/>
        <v>0.42059449601865462</v>
      </c>
      <c r="F217" s="4">
        <f t="shared" ca="1" si="7"/>
        <v>879.82281254526413</v>
      </c>
    </row>
    <row r="218" spans="5:6" x14ac:dyDescent="0.25">
      <c r="E218" s="4">
        <f t="shared" ca="1" si="6"/>
        <v>0.29922087412666742</v>
      </c>
      <c r="F218" s="4">
        <f t="shared" ca="1" si="7"/>
        <v>871.77145093001502</v>
      </c>
    </row>
    <row r="219" spans="5:6" x14ac:dyDescent="0.25">
      <c r="E219" s="4">
        <f t="shared" ca="1" si="6"/>
        <v>0.41565250602513271</v>
      </c>
      <c r="F219" s="4">
        <f t="shared" ca="1" si="7"/>
        <v>879.51558851969173</v>
      </c>
    </row>
    <row r="220" spans="5:6" x14ac:dyDescent="0.25">
      <c r="E220" s="4">
        <f t="shared" ca="1" si="6"/>
        <v>0.13386324857585152</v>
      </c>
      <c r="F220" s="4">
        <f t="shared" ca="1" si="7"/>
        <v>856.76118296664674</v>
      </c>
    </row>
    <row r="221" spans="5:6" x14ac:dyDescent="0.25">
      <c r="E221" s="4">
        <f t="shared" ca="1" si="6"/>
        <v>0.2759110091596112</v>
      </c>
      <c r="F221" s="4">
        <f t="shared" ca="1" si="7"/>
        <v>870.04970360618825</v>
      </c>
    </row>
    <row r="222" spans="5:6" x14ac:dyDescent="0.25">
      <c r="E222" s="4">
        <f t="shared" ca="1" si="6"/>
        <v>0.51790446544253088</v>
      </c>
      <c r="F222" s="4">
        <f t="shared" ca="1" si="7"/>
        <v>885.69493517248861</v>
      </c>
    </row>
    <row r="223" spans="5:6" x14ac:dyDescent="0.25">
      <c r="E223" s="4">
        <f t="shared" ca="1" si="6"/>
        <v>0.7180412942726957</v>
      </c>
      <c r="F223" s="4">
        <f t="shared" ca="1" si="7"/>
        <v>897.88843479042487</v>
      </c>
    </row>
    <row r="224" spans="5:6" x14ac:dyDescent="0.25">
      <c r="E224" s="4">
        <f t="shared" ca="1" si="6"/>
        <v>0.70984064746242603</v>
      </c>
      <c r="F224" s="4">
        <f t="shared" ca="1" si="7"/>
        <v>897.35234424959458</v>
      </c>
    </row>
    <row r="225" spans="5:6" x14ac:dyDescent="0.25">
      <c r="E225" s="4">
        <f t="shared" ca="1" si="6"/>
        <v>5.1369333292680119E-2</v>
      </c>
      <c r="F225" s="4">
        <f t="shared" ca="1" si="7"/>
        <v>842.57172659977277</v>
      </c>
    </row>
    <row r="226" spans="5:6" x14ac:dyDescent="0.25">
      <c r="E226" s="4">
        <f t="shared" ca="1" si="6"/>
        <v>0.25197503532877819</v>
      </c>
      <c r="F226" s="4">
        <f t="shared" ca="1" si="7"/>
        <v>868.19252860503013</v>
      </c>
    </row>
    <row r="227" spans="5:6" x14ac:dyDescent="0.25">
      <c r="E227" s="4">
        <f t="shared" ca="1" si="6"/>
        <v>0.53138109738580852</v>
      </c>
      <c r="F227" s="4">
        <f t="shared" ca="1" si="7"/>
        <v>886.49294513949258</v>
      </c>
    </row>
    <row r="228" spans="5:6" x14ac:dyDescent="0.25">
      <c r="E228" s="4">
        <f t="shared" ca="1" si="6"/>
        <v>0.80873342065644493</v>
      </c>
      <c r="F228" s="4">
        <f t="shared" ca="1" si="7"/>
        <v>904.34444576780788</v>
      </c>
    </row>
    <row r="229" spans="5:6" x14ac:dyDescent="0.25">
      <c r="E229" s="4">
        <f t="shared" ca="1" si="6"/>
        <v>0.82459470125084333</v>
      </c>
      <c r="F229" s="4">
        <f t="shared" ca="1" si="7"/>
        <v>905.61823204421682</v>
      </c>
    </row>
    <row r="230" spans="5:6" x14ac:dyDescent="0.25">
      <c r="E230" s="4">
        <f t="shared" ca="1" si="6"/>
        <v>0.62959419318283227</v>
      </c>
      <c r="F230" s="4">
        <f t="shared" ca="1" si="7"/>
        <v>892.33984854531889</v>
      </c>
    </row>
    <row r="231" spans="5:6" x14ac:dyDescent="0.25">
      <c r="E231" s="4">
        <f t="shared" ca="1" si="6"/>
        <v>8.7584500090663875E-3</v>
      </c>
      <c r="F231" s="4">
        <f t="shared" ca="1" si="7"/>
        <v>821.37839517366535</v>
      </c>
    </row>
    <row r="232" spans="5:6" x14ac:dyDescent="0.25">
      <c r="E232" s="4">
        <f t="shared" ca="1" si="6"/>
        <v>0.61106415586150931</v>
      </c>
      <c r="F232" s="4">
        <f t="shared" ca="1" si="7"/>
        <v>891.22358899438791</v>
      </c>
    </row>
    <row r="233" spans="5:6" x14ac:dyDescent="0.25">
      <c r="E233" s="4">
        <f t="shared" ca="1" si="6"/>
        <v>0.24187272168772</v>
      </c>
      <c r="F233" s="4">
        <f t="shared" ca="1" si="7"/>
        <v>867.37699761943247</v>
      </c>
    </row>
    <row r="234" spans="5:6" x14ac:dyDescent="0.25">
      <c r="E234" s="4">
        <f t="shared" ca="1" si="6"/>
        <v>0.13790992083992804</v>
      </c>
      <c r="F234" s="4">
        <f t="shared" ca="1" si="7"/>
        <v>857.25261522922483</v>
      </c>
    </row>
    <row r="235" spans="5:6" x14ac:dyDescent="0.25">
      <c r="E235" s="4">
        <f t="shared" ca="1" si="6"/>
        <v>0.58041253530789261</v>
      </c>
      <c r="F235" s="4">
        <f t="shared" ca="1" si="7"/>
        <v>889.39545516680346</v>
      </c>
    </row>
    <row r="236" spans="5:6" x14ac:dyDescent="0.25">
      <c r="E236" s="4">
        <f t="shared" ca="1" si="6"/>
        <v>0.20316886277653157</v>
      </c>
      <c r="F236" s="4">
        <f t="shared" ca="1" si="7"/>
        <v>864.03674626056591</v>
      </c>
    </row>
    <row r="237" spans="5:6" x14ac:dyDescent="0.25">
      <c r="E237" s="4">
        <f t="shared" ca="1" si="6"/>
        <v>0.74966416366425381</v>
      </c>
      <c r="F237" s="4">
        <f t="shared" ca="1" si="7"/>
        <v>900.01584413773662</v>
      </c>
    </row>
    <row r="238" spans="5:6" x14ac:dyDescent="0.25">
      <c r="E238" s="4">
        <f t="shared" ca="1" si="6"/>
        <v>0.38678163057221493</v>
      </c>
      <c r="F238" s="4">
        <f t="shared" ca="1" si="7"/>
        <v>877.69402309213842</v>
      </c>
    </row>
    <row r="239" spans="5:6" x14ac:dyDescent="0.25">
      <c r="E239" s="4">
        <f t="shared" ca="1" si="6"/>
        <v>0.9189416066121443</v>
      </c>
      <c r="F239" s="4">
        <f t="shared" ca="1" si="7"/>
        <v>915.18810841216305</v>
      </c>
    </row>
    <row r="240" spans="5:6" x14ac:dyDescent="0.25">
      <c r="E240" s="4">
        <f t="shared" ca="1" si="6"/>
        <v>0.95999878081883572</v>
      </c>
      <c r="F240" s="4">
        <f t="shared" ca="1" si="7"/>
        <v>922.04472370643032</v>
      </c>
    </row>
    <row r="241" spans="5:6" x14ac:dyDescent="0.25">
      <c r="E241" s="4">
        <f t="shared" ca="1" si="6"/>
        <v>0.1194121134054249</v>
      </c>
      <c r="F241" s="4">
        <f t="shared" ca="1" si="7"/>
        <v>854.91019272605217</v>
      </c>
    </row>
    <row r="242" spans="5:6" x14ac:dyDescent="0.25">
      <c r="E242" s="4">
        <f t="shared" ca="1" si="6"/>
        <v>0.39931205717508966</v>
      </c>
      <c r="F242" s="4">
        <f t="shared" ca="1" si="7"/>
        <v>878.4905871603828</v>
      </c>
    </row>
    <row r="243" spans="5:6" x14ac:dyDescent="0.25">
      <c r="E243" s="4">
        <f t="shared" ca="1" si="6"/>
        <v>0.79755955085569163</v>
      </c>
      <c r="F243" s="4">
        <f t="shared" ca="1" si="7"/>
        <v>903.48013456036654</v>
      </c>
    </row>
    <row r="244" spans="5:6" x14ac:dyDescent="0.25">
      <c r="E244" s="4">
        <f t="shared" ca="1" si="6"/>
        <v>0.8757173587316428</v>
      </c>
      <c r="F244" s="4">
        <f t="shared" ca="1" si="7"/>
        <v>910.23799106257786</v>
      </c>
    </row>
    <row r="245" spans="5:6" x14ac:dyDescent="0.25">
      <c r="E245" s="4">
        <f t="shared" ca="1" si="6"/>
        <v>0.54056779405343436</v>
      </c>
      <c r="F245" s="4">
        <f t="shared" ca="1" si="7"/>
        <v>887.0363612787595</v>
      </c>
    </row>
    <row r="246" spans="5:6" x14ac:dyDescent="0.25">
      <c r="E246" s="4">
        <f t="shared" ca="1" si="6"/>
        <v>0.52562967726707766</v>
      </c>
      <c r="F246" s="4">
        <f t="shared" ca="1" si="7"/>
        <v>886.15254025949662</v>
      </c>
    </row>
    <row r="247" spans="5:6" x14ac:dyDescent="0.25">
      <c r="E247" s="4">
        <f t="shared" ca="1" si="6"/>
        <v>0.33913711945975455</v>
      </c>
      <c r="F247" s="4">
        <f t="shared" ca="1" si="7"/>
        <v>874.56137959619616</v>
      </c>
    </row>
    <row r="248" spans="5:6" x14ac:dyDescent="0.25">
      <c r="E248" s="4">
        <f t="shared" ca="1" si="6"/>
        <v>0.90916111548756617</v>
      </c>
      <c r="F248" s="4">
        <f t="shared" ca="1" si="7"/>
        <v>913.93912700785586</v>
      </c>
    </row>
    <row r="249" spans="5:6" x14ac:dyDescent="0.25">
      <c r="E249" s="4">
        <f t="shared" ca="1" si="6"/>
        <v>0.2643894714458076</v>
      </c>
      <c r="F249" s="4">
        <f t="shared" ca="1" si="7"/>
        <v>869.16812568119872</v>
      </c>
    </row>
    <row r="250" spans="5:6" x14ac:dyDescent="0.25">
      <c r="E250" s="4">
        <f t="shared" ca="1" si="6"/>
        <v>0.20055796029641437</v>
      </c>
      <c r="F250" s="4">
        <f t="shared" ca="1" si="7"/>
        <v>863.79699106123121</v>
      </c>
    </row>
    <row r="251" spans="5:6" x14ac:dyDescent="0.25">
      <c r="E251" s="4">
        <f t="shared" ca="1" si="6"/>
        <v>0.49311696904206948</v>
      </c>
      <c r="F251" s="4">
        <f t="shared" ca="1" si="7"/>
        <v>884.22182352522839</v>
      </c>
    </row>
    <row r="252" spans="5:6" x14ac:dyDescent="0.25">
      <c r="E252" s="4">
        <f t="shared" ca="1" si="6"/>
        <v>0.80017862575831056</v>
      </c>
      <c r="F252" s="4">
        <f t="shared" ca="1" si="7"/>
        <v>903.68048071476289</v>
      </c>
    </row>
    <row r="253" spans="5:6" x14ac:dyDescent="0.25">
      <c r="E253" s="4">
        <f t="shared" ca="1" si="6"/>
        <v>0.75086346316428942</v>
      </c>
      <c r="F253" s="4">
        <f t="shared" ca="1" si="7"/>
        <v>900.09866307718971</v>
      </c>
    </row>
    <row r="254" spans="5:6" x14ac:dyDescent="0.25">
      <c r="E254" s="4">
        <f t="shared" ca="1" si="6"/>
        <v>0.9164260053627985</v>
      </c>
      <c r="F254" s="4">
        <f t="shared" ca="1" si="7"/>
        <v>914.85757375635671</v>
      </c>
    </row>
    <row r="255" spans="5:6" x14ac:dyDescent="0.25">
      <c r="E255" s="4">
        <f t="shared" ca="1" si="6"/>
        <v>0.74663766377798646</v>
      </c>
      <c r="F255" s="4">
        <f t="shared" ca="1" si="7"/>
        <v>899.8076033667412</v>
      </c>
    </row>
    <row r="256" spans="5:6" x14ac:dyDescent="0.25">
      <c r="E256" s="4">
        <f t="shared" ca="1" si="6"/>
        <v>0.76293862641728782</v>
      </c>
      <c r="F256" s="4">
        <f t="shared" ca="1" si="7"/>
        <v>900.94252578864803</v>
      </c>
    </row>
    <row r="257" spans="5:6" x14ac:dyDescent="0.25">
      <c r="E257" s="4">
        <f t="shared" ca="1" si="6"/>
        <v>0.1297516035024302</v>
      </c>
      <c r="F257" s="4">
        <f t="shared" ca="1" si="7"/>
        <v>856.25042913883954</v>
      </c>
    </row>
    <row r="258" spans="5:6" x14ac:dyDescent="0.25">
      <c r="E258" s="4">
        <f t="shared" ca="1" si="6"/>
        <v>6.9275853927915687E-2</v>
      </c>
      <c r="F258" s="4">
        <f t="shared" ca="1" si="7"/>
        <v>846.71580557550305</v>
      </c>
    </row>
    <row r="259" spans="5:6" x14ac:dyDescent="0.25">
      <c r="E259" s="4">
        <f t="shared" ca="1" si="6"/>
        <v>0.7406234972997966</v>
      </c>
      <c r="F259" s="4">
        <f t="shared" ca="1" si="7"/>
        <v>899.39691251582849</v>
      </c>
    </row>
    <row r="260" spans="5:6" x14ac:dyDescent="0.25">
      <c r="E260" s="4">
        <f t="shared" ref="E260:E323" ca="1" si="8">RAND()</f>
        <v>0.82428905971756194</v>
      </c>
      <c r="F260" s="4">
        <f t="shared" ref="F260:F323" ca="1" si="9">_xlfn.BETA.INV(E260,$C$5,$C$6,$C$3,$C$4)</f>
        <v>905.59311379987957</v>
      </c>
    </row>
    <row r="261" spans="5:6" x14ac:dyDescent="0.25">
      <c r="E261" s="4">
        <f t="shared" ca="1" si="8"/>
        <v>8.3575322374204952E-2</v>
      </c>
      <c r="F261" s="4">
        <f t="shared" ca="1" si="9"/>
        <v>849.43528320412372</v>
      </c>
    </row>
    <row r="262" spans="5:6" x14ac:dyDescent="0.25">
      <c r="E262" s="4">
        <f t="shared" ca="1" si="8"/>
        <v>0.81194941157547396</v>
      </c>
      <c r="F262" s="4">
        <f t="shared" ca="1" si="9"/>
        <v>904.59803527870588</v>
      </c>
    </row>
    <row r="263" spans="5:6" x14ac:dyDescent="0.25">
      <c r="E263" s="4">
        <f t="shared" ca="1" si="8"/>
        <v>0.95031011147031896</v>
      </c>
      <c r="F263" s="4">
        <f t="shared" ca="1" si="9"/>
        <v>920.08209051903259</v>
      </c>
    </row>
    <row r="264" spans="5:6" x14ac:dyDescent="0.25">
      <c r="E264" s="4">
        <f t="shared" ca="1" si="8"/>
        <v>0.25359017443824861</v>
      </c>
      <c r="F264" s="4">
        <f t="shared" ca="1" si="9"/>
        <v>868.32105938632162</v>
      </c>
    </row>
    <row r="265" spans="5:6" x14ac:dyDescent="0.25">
      <c r="E265" s="4">
        <f t="shared" ca="1" si="8"/>
        <v>2.6135584940659151E-2</v>
      </c>
      <c r="F265" s="4">
        <f t="shared" ca="1" si="9"/>
        <v>833.90413148199355</v>
      </c>
    </row>
    <row r="266" spans="5:6" x14ac:dyDescent="0.25">
      <c r="E266" s="4">
        <f t="shared" ca="1" si="8"/>
        <v>0.95536216973322541</v>
      </c>
      <c r="F266" s="4">
        <f t="shared" ca="1" si="9"/>
        <v>921.06637269659666</v>
      </c>
    </row>
    <row r="267" spans="5:6" x14ac:dyDescent="0.25">
      <c r="E267" s="4">
        <f t="shared" ca="1" si="8"/>
        <v>0.12454966223839548</v>
      </c>
      <c r="F267" s="4">
        <f t="shared" ca="1" si="9"/>
        <v>855.58660568265907</v>
      </c>
    </row>
    <row r="268" spans="5:6" x14ac:dyDescent="0.25">
      <c r="E268" s="4">
        <f t="shared" ca="1" si="8"/>
        <v>0.44415390733307525</v>
      </c>
      <c r="F268" s="4">
        <f t="shared" ca="1" si="9"/>
        <v>881.27200579610815</v>
      </c>
    </row>
    <row r="269" spans="5:6" x14ac:dyDescent="0.25">
      <c r="E269" s="4">
        <f t="shared" ca="1" si="8"/>
        <v>0.80062532490539084</v>
      </c>
      <c r="F269" s="4">
        <f t="shared" ca="1" si="9"/>
        <v>903.7147841388055</v>
      </c>
    </row>
    <row r="270" spans="5:6" x14ac:dyDescent="0.25">
      <c r="E270" s="4">
        <f t="shared" ca="1" si="8"/>
        <v>0.46928525401928123</v>
      </c>
      <c r="F270" s="4">
        <f t="shared" ca="1" si="9"/>
        <v>882.79454950588502</v>
      </c>
    </row>
    <row r="271" spans="5:6" x14ac:dyDescent="0.25">
      <c r="E271" s="4">
        <f t="shared" ca="1" si="8"/>
        <v>5.0123735376657041E-2</v>
      </c>
      <c r="F271" s="4">
        <f t="shared" ca="1" si="9"/>
        <v>842.24094761493438</v>
      </c>
    </row>
    <row r="272" spans="5:6" x14ac:dyDescent="0.25">
      <c r="E272" s="4">
        <f t="shared" ca="1" si="8"/>
        <v>0.4731190662004624</v>
      </c>
      <c r="F272" s="4">
        <f t="shared" ca="1" si="9"/>
        <v>883.02509679331808</v>
      </c>
    </row>
    <row r="273" spans="5:6" x14ac:dyDescent="0.25">
      <c r="E273" s="4">
        <f t="shared" ca="1" si="8"/>
        <v>0.61115047924351262</v>
      </c>
      <c r="F273" s="4">
        <f t="shared" ca="1" si="9"/>
        <v>891.22876632175269</v>
      </c>
    </row>
    <row r="274" spans="5:6" x14ac:dyDescent="0.25">
      <c r="E274" s="4">
        <f t="shared" ca="1" si="8"/>
        <v>0.21329565274493023</v>
      </c>
      <c r="F274" s="4">
        <f t="shared" ca="1" si="9"/>
        <v>864.94784662021107</v>
      </c>
    </row>
    <row r="275" spans="5:6" x14ac:dyDescent="0.25">
      <c r="E275" s="4">
        <f t="shared" ca="1" si="8"/>
        <v>0.64832314503329336</v>
      </c>
      <c r="F275" s="4">
        <f t="shared" ca="1" si="9"/>
        <v>893.48007356844448</v>
      </c>
    </row>
    <row r="276" spans="5:6" x14ac:dyDescent="0.25">
      <c r="E276" s="4">
        <f t="shared" ca="1" si="8"/>
        <v>0.77388576645956231</v>
      </c>
      <c r="F276" s="4">
        <f t="shared" ca="1" si="9"/>
        <v>901.72455026450257</v>
      </c>
    </row>
    <row r="277" spans="5:6" x14ac:dyDescent="0.25">
      <c r="E277" s="4">
        <f t="shared" ca="1" si="8"/>
        <v>0.14171978458655732</v>
      </c>
      <c r="F277" s="4">
        <f t="shared" ca="1" si="9"/>
        <v>857.70565422847108</v>
      </c>
    </row>
    <row r="278" spans="5:6" x14ac:dyDescent="0.25">
      <c r="E278" s="4">
        <f t="shared" ca="1" si="8"/>
        <v>0.30960036951227732</v>
      </c>
      <c r="F278" s="4">
        <f t="shared" ca="1" si="9"/>
        <v>872.51450021407561</v>
      </c>
    </row>
    <row r="279" spans="5:6" x14ac:dyDescent="0.25">
      <c r="E279" s="4">
        <f t="shared" ca="1" si="8"/>
        <v>0.90598482427389193</v>
      </c>
      <c r="F279" s="4">
        <f t="shared" ca="1" si="9"/>
        <v>913.55294903414801</v>
      </c>
    </row>
    <row r="280" spans="5:6" x14ac:dyDescent="0.25">
      <c r="E280" s="4">
        <f t="shared" ca="1" si="8"/>
        <v>0.44229501781321445</v>
      </c>
      <c r="F280" s="4">
        <f t="shared" ca="1" si="9"/>
        <v>881.15850727905081</v>
      </c>
    </row>
    <row r="281" spans="5:6" x14ac:dyDescent="0.25">
      <c r="E281" s="4">
        <f t="shared" ca="1" si="8"/>
        <v>0.40079072445932273</v>
      </c>
      <c r="F281" s="4">
        <f t="shared" ca="1" si="9"/>
        <v>878.58395612276627</v>
      </c>
    </row>
    <row r="282" spans="5:6" x14ac:dyDescent="0.25">
      <c r="E282" s="4">
        <f t="shared" ca="1" si="8"/>
        <v>0.34717913372919473</v>
      </c>
      <c r="F282" s="4">
        <f t="shared" ca="1" si="9"/>
        <v>875.10337310642296</v>
      </c>
    </row>
    <row r="283" spans="5:6" x14ac:dyDescent="0.25">
      <c r="E283" s="4">
        <f t="shared" ca="1" si="8"/>
        <v>0.8967930689457797</v>
      </c>
      <c r="F283" s="4">
        <f t="shared" ca="1" si="9"/>
        <v>912.48163731315049</v>
      </c>
    </row>
    <row r="284" spans="5:6" x14ac:dyDescent="0.25">
      <c r="E284" s="4">
        <f t="shared" ca="1" si="8"/>
        <v>0.75061982138547267</v>
      </c>
      <c r="F284" s="4">
        <f t="shared" ca="1" si="9"/>
        <v>900.08182416338161</v>
      </c>
    </row>
    <row r="285" spans="5:6" x14ac:dyDescent="0.25">
      <c r="E285" s="4">
        <f t="shared" ca="1" si="8"/>
        <v>1.1191739218267327E-2</v>
      </c>
      <c r="F285" s="4">
        <f t="shared" ca="1" si="9"/>
        <v>824.05694680121258</v>
      </c>
    </row>
    <row r="286" spans="5:6" x14ac:dyDescent="0.25">
      <c r="E286" s="4">
        <f t="shared" ca="1" si="8"/>
        <v>0.53193006013670774</v>
      </c>
      <c r="F286" s="4">
        <f t="shared" ca="1" si="9"/>
        <v>886.52542654461115</v>
      </c>
    </row>
    <row r="287" spans="5:6" x14ac:dyDescent="0.25">
      <c r="E287" s="4">
        <f t="shared" ca="1" si="8"/>
        <v>5.7167662419268517E-2</v>
      </c>
      <c r="F287" s="4">
        <f t="shared" ca="1" si="9"/>
        <v>844.02888025487425</v>
      </c>
    </row>
    <row r="288" spans="5:6" x14ac:dyDescent="0.25">
      <c r="E288" s="4">
        <f t="shared" ca="1" si="8"/>
        <v>0.60226749715506422</v>
      </c>
      <c r="F288" s="4">
        <f t="shared" ca="1" si="9"/>
        <v>890.69696738301388</v>
      </c>
    </row>
    <row r="289" spans="5:6" x14ac:dyDescent="0.25">
      <c r="E289" s="4">
        <f t="shared" ca="1" si="8"/>
        <v>0.79893964579922383</v>
      </c>
      <c r="F289" s="4">
        <f t="shared" ca="1" si="9"/>
        <v>903.58553963334464</v>
      </c>
    </row>
    <row r="290" spans="5:6" x14ac:dyDescent="0.25">
      <c r="E290" s="4">
        <f t="shared" ca="1" si="8"/>
        <v>0.82362646300991227</v>
      </c>
      <c r="F290" s="4">
        <f t="shared" ca="1" si="9"/>
        <v>905.53874191371028</v>
      </c>
    </row>
    <row r="291" spans="5:6" x14ac:dyDescent="0.25">
      <c r="E291" s="4">
        <f t="shared" ca="1" si="8"/>
        <v>0.48007830008480634</v>
      </c>
      <c r="F291" s="4">
        <f t="shared" ca="1" si="9"/>
        <v>883.44260719713702</v>
      </c>
    </row>
    <row r="292" spans="5:6" x14ac:dyDescent="0.25">
      <c r="E292" s="4">
        <f t="shared" ca="1" si="8"/>
        <v>0.52583689273980161</v>
      </c>
      <c r="F292" s="4">
        <f t="shared" ca="1" si="9"/>
        <v>886.16480818817456</v>
      </c>
    </row>
    <row r="293" spans="5:6" x14ac:dyDescent="0.25">
      <c r="E293" s="4">
        <f t="shared" ca="1" si="8"/>
        <v>1.1648856195350388E-2</v>
      </c>
      <c r="F293" s="4">
        <f t="shared" ca="1" si="9"/>
        <v>824.50079166378339</v>
      </c>
    </row>
    <row r="294" spans="5:6" x14ac:dyDescent="0.25">
      <c r="E294" s="4">
        <f t="shared" ca="1" si="8"/>
        <v>0.95230768685349609</v>
      </c>
      <c r="F294" s="4">
        <f t="shared" ca="1" si="9"/>
        <v>920.46211305244219</v>
      </c>
    </row>
    <row r="295" spans="5:6" x14ac:dyDescent="0.25">
      <c r="E295" s="4">
        <f t="shared" ca="1" si="8"/>
        <v>0.59323102794871596</v>
      </c>
      <c r="F295" s="4">
        <f t="shared" ca="1" si="9"/>
        <v>890.15778019852507</v>
      </c>
    </row>
    <row r="296" spans="5:6" x14ac:dyDescent="0.25">
      <c r="E296" s="4">
        <f t="shared" ca="1" si="8"/>
        <v>0.18748113217022311</v>
      </c>
      <c r="F296" s="4">
        <f t="shared" ca="1" si="9"/>
        <v>862.56350969268976</v>
      </c>
    </row>
    <row r="297" spans="5:6" x14ac:dyDescent="0.25">
      <c r="E297" s="4">
        <f t="shared" ca="1" si="8"/>
        <v>0.33356965794082094</v>
      </c>
      <c r="F297" s="4">
        <f t="shared" ca="1" si="9"/>
        <v>874.18255562164393</v>
      </c>
    </row>
    <row r="298" spans="5:6" x14ac:dyDescent="0.25">
      <c r="E298" s="4">
        <f t="shared" ca="1" si="8"/>
        <v>0.25023203575514086</v>
      </c>
      <c r="F298" s="4">
        <f t="shared" ca="1" si="9"/>
        <v>868.05326285067804</v>
      </c>
    </row>
    <row r="299" spans="5:6" x14ac:dyDescent="0.25">
      <c r="E299" s="4">
        <f t="shared" ca="1" si="8"/>
        <v>0.5619974324156557</v>
      </c>
      <c r="F299" s="4">
        <f t="shared" ca="1" si="9"/>
        <v>888.30395895472532</v>
      </c>
    </row>
    <row r="300" spans="5:6" x14ac:dyDescent="0.25">
      <c r="E300" s="4">
        <f t="shared" ca="1" si="8"/>
        <v>0.99453891806805028</v>
      </c>
      <c r="F300" s="4">
        <f t="shared" ca="1" si="9"/>
        <v>936.21116508262719</v>
      </c>
    </row>
    <row r="301" spans="5:6" x14ac:dyDescent="0.25">
      <c r="E301" s="4">
        <f t="shared" ca="1" si="8"/>
        <v>0.5715389599925671</v>
      </c>
      <c r="F301" s="4">
        <f t="shared" ca="1" si="9"/>
        <v>888.86908187073811</v>
      </c>
    </row>
    <row r="302" spans="5:6" x14ac:dyDescent="0.25">
      <c r="E302" s="4">
        <f t="shared" ca="1" si="8"/>
        <v>0.63513205189606203</v>
      </c>
      <c r="F302" s="4">
        <f t="shared" ca="1" si="9"/>
        <v>892.67560358152161</v>
      </c>
    </row>
    <row r="303" spans="5:6" x14ac:dyDescent="0.25">
      <c r="E303" s="4">
        <f t="shared" ca="1" si="8"/>
        <v>0.2056418728430115</v>
      </c>
      <c r="F303" s="4">
        <f t="shared" ca="1" si="9"/>
        <v>864.26195775074154</v>
      </c>
    </row>
    <row r="304" spans="5:6" x14ac:dyDescent="0.25">
      <c r="E304" s="4">
        <f t="shared" ca="1" si="8"/>
        <v>0.72730604717859515</v>
      </c>
      <c r="F304" s="4">
        <f t="shared" ca="1" si="9"/>
        <v>898.50127621032664</v>
      </c>
    </row>
    <row r="305" spans="5:6" x14ac:dyDescent="0.25">
      <c r="E305" s="4">
        <f t="shared" ca="1" si="8"/>
        <v>0.87297982780914529</v>
      </c>
      <c r="F305" s="4">
        <f t="shared" ca="1" si="9"/>
        <v>909.96458784665811</v>
      </c>
    </row>
    <row r="306" spans="5:6" x14ac:dyDescent="0.25">
      <c r="E306" s="4">
        <f t="shared" ca="1" si="8"/>
        <v>0.45116186334140307</v>
      </c>
      <c r="F306" s="4">
        <f t="shared" ca="1" si="9"/>
        <v>881.69872396191215</v>
      </c>
    </row>
    <row r="307" spans="5:6" x14ac:dyDescent="0.25">
      <c r="E307" s="4">
        <f t="shared" ca="1" si="8"/>
        <v>0.67648883694613726</v>
      </c>
      <c r="F307" s="4">
        <f t="shared" ca="1" si="9"/>
        <v>895.22461333420927</v>
      </c>
    </row>
    <row r="308" spans="5:6" x14ac:dyDescent="0.25">
      <c r="E308" s="4">
        <f t="shared" ca="1" si="8"/>
        <v>0.35761232018641043</v>
      </c>
      <c r="F308" s="4">
        <f t="shared" ca="1" si="9"/>
        <v>875.79790347005166</v>
      </c>
    </row>
    <row r="309" spans="5:6" x14ac:dyDescent="0.25">
      <c r="E309" s="4">
        <f t="shared" ca="1" si="8"/>
        <v>0.96208430291089686</v>
      </c>
      <c r="F309" s="4">
        <f t="shared" ca="1" si="9"/>
        <v>922.51243478883839</v>
      </c>
    </row>
    <row r="310" spans="5:6" x14ac:dyDescent="0.25">
      <c r="E310" s="4">
        <f t="shared" ca="1" si="8"/>
        <v>0.48412178538016803</v>
      </c>
      <c r="F310" s="4">
        <f t="shared" ca="1" si="9"/>
        <v>883.68464994341514</v>
      </c>
    </row>
    <row r="311" spans="5:6" x14ac:dyDescent="0.25">
      <c r="E311" s="4">
        <f t="shared" ca="1" si="8"/>
        <v>0.61771493313619763</v>
      </c>
      <c r="F311" s="4">
        <f t="shared" ca="1" si="9"/>
        <v>891.62306391798893</v>
      </c>
    </row>
    <row r="312" spans="5:6" x14ac:dyDescent="0.25">
      <c r="E312" s="4">
        <f t="shared" ca="1" si="8"/>
        <v>3.375384242482915E-2</v>
      </c>
      <c r="F312" s="4">
        <f t="shared" ca="1" si="9"/>
        <v>837.08498079674689</v>
      </c>
    </row>
    <row r="313" spans="5:6" x14ac:dyDescent="0.25">
      <c r="E313" s="4">
        <f t="shared" ca="1" si="8"/>
        <v>6.7555829006058499E-2</v>
      </c>
      <c r="F313" s="4">
        <f t="shared" ca="1" si="9"/>
        <v>846.35880631136479</v>
      </c>
    </row>
    <row r="314" spans="5:6" x14ac:dyDescent="0.25">
      <c r="E314" s="4">
        <f t="shared" ca="1" si="8"/>
        <v>0.23114944972791662</v>
      </c>
      <c r="F314" s="4">
        <f t="shared" ca="1" si="9"/>
        <v>866.48797421417567</v>
      </c>
    </row>
    <row r="315" spans="5:6" x14ac:dyDescent="0.25">
      <c r="E315" s="4">
        <f t="shared" ca="1" si="8"/>
        <v>0.51419991265568588</v>
      </c>
      <c r="F315" s="4">
        <f t="shared" ca="1" si="9"/>
        <v>885.47529648591933</v>
      </c>
    </row>
    <row r="316" spans="5:6" x14ac:dyDescent="0.25">
      <c r="E316" s="4">
        <f t="shared" ca="1" si="8"/>
        <v>0.85710504891150308</v>
      </c>
      <c r="F316" s="4">
        <f t="shared" ca="1" si="9"/>
        <v>908.44571942244193</v>
      </c>
    </row>
    <row r="317" spans="5:6" x14ac:dyDescent="0.25">
      <c r="E317" s="4">
        <f t="shared" ca="1" si="8"/>
        <v>3.6540185559866489E-2</v>
      </c>
      <c r="F317" s="4">
        <f t="shared" ca="1" si="9"/>
        <v>838.09474028797342</v>
      </c>
    </row>
    <row r="318" spans="5:6" x14ac:dyDescent="0.25">
      <c r="E318" s="4">
        <f t="shared" ca="1" si="8"/>
        <v>0.71692836732882925</v>
      </c>
      <c r="F318" s="4">
        <f t="shared" ca="1" si="9"/>
        <v>897.81534178487436</v>
      </c>
    </row>
    <row r="319" spans="5:6" x14ac:dyDescent="0.25">
      <c r="E319" s="4">
        <f t="shared" ca="1" si="8"/>
        <v>0.11934734136021097</v>
      </c>
      <c r="F319" s="4">
        <f t="shared" ca="1" si="9"/>
        <v>854.90152548890114</v>
      </c>
    </row>
    <row r="320" spans="5:6" x14ac:dyDescent="0.25">
      <c r="E320" s="4">
        <f t="shared" ca="1" si="8"/>
        <v>0.30108228077029453</v>
      </c>
      <c r="F320" s="4">
        <f t="shared" ca="1" si="9"/>
        <v>871.90570680354324</v>
      </c>
    </row>
    <row r="321" spans="5:6" x14ac:dyDescent="0.25">
      <c r="E321" s="4">
        <f t="shared" ca="1" si="8"/>
        <v>0.38008693275815886</v>
      </c>
      <c r="F321" s="4">
        <f t="shared" ca="1" si="9"/>
        <v>877.26428570097346</v>
      </c>
    </row>
    <row r="322" spans="5:6" x14ac:dyDescent="0.25">
      <c r="E322" s="4">
        <f t="shared" ca="1" si="8"/>
        <v>0.70763115324719328</v>
      </c>
      <c r="F322" s="4">
        <f t="shared" ca="1" si="9"/>
        <v>897.208865857045</v>
      </c>
    </row>
    <row r="323" spans="5:6" x14ac:dyDescent="0.25">
      <c r="E323" s="4">
        <f t="shared" ca="1" si="8"/>
        <v>0.93101104977706317</v>
      </c>
      <c r="F323" s="4">
        <f t="shared" ca="1" si="9"/>
        <v>916.87987508171568</v>
      </c>
    </row>
    <row r="324" spans="5:6" x14ac:dyDescent="0.25">
      <c r="E324" s="4">
        <f t="shared" ref="E324:E387" ca="1" si="10">RAND()</f>
        <v>0.6559187020182462</v>
      </c>
      <c r="F324" s="4">
        <f t="shared" ref="F324:F387" ca="1" si="11">_xlfn.BETA.INV(E324,$C$5,$C$6,$C$3,$C$4)</f>
        <v>893.94664591021069</v>
      </c>
    </row>
    <row r="325" spans="5:6" x14ac:dyDescent="0.25">
      <c r="E325" s="4">
        <f t="shared" ca="1" si="10"/>
        <v>0.4531667797975123</v>
      </c>
      <c r="F325" s="4">
        <f t="shared" ca="1" si="11"/>
        <v>881.82047843204839</v>
      </c>
    </row>
    <row r="326" spans="5:6" x14ac:dyDescent="0.25">
      <c r="E326" s="4">
        <f t="shared" ca="1" si="10"/>
        <v>0.10322543922801053</v>
      </c>
      <c r="F326" s="4">
        <f t="shared" ca="1" si="11"/>
        <v>852.62265303189668</v>
      </c>
    </row>
    <row r="327" spans="5:6" x14ac:dyDescent="0.25">
      <c r="E327" s="4">
        <f t="shared" ca="1" si="10"/>
        <v>0.60854125049387209</v>
      </c>
      <c r="F327" s="4">
        <f t="shared" ca="1" si="11"/>
        <v>891.07235967541681</v>
      </c>
    </row>
    <row r="328" spans="5:6" x14ac:dyDescent="0.25">
      <c r="E328" s="4">
        <f t="shared" ca="1" si="10"/>
        <v>0.25507840957373695</v>
      </c>
      <c r="F328" s="4">
        <f t="shared" ca="1" si="11"/>
        <v>868.43905545870302</v>
      </c>
    </row>
    <row r="329" spans="5:6" x14ac:dyDescent="0.25">
      <c r="E329" s="4">
        <f t="shared" ca="1" si="10"/>
        <v>0.30645262819230201</v>
      </c>
      <c r="F329" s="4">
        <f t="shared" ca="1" si="11"/>
        <v>872.29057651042626</v>
      </c>
    </row>
    <row r="330" spans="5:6" x14ac:dyDescent="0.25">
      <c r="E330" s="4">
        <f t="shared" ca="1" si="10"/>
        <v>0.1683570024939669</v>
      </c>
      <c r="F330" s="4">
        <f t="shared" ca="1" si="11"/>
        <v>860.6485974867154</v>
      </c>
    </row>
    <row r="331" spans="5:6" x14ac:dyDescent="0.25">
      <c r="E331" s="4">
        <f t="shared" ca="1" si="10"/>
        <v>0.73625195208190886</v>
      </c>
      <c r="F331" s="4">
        <f t="shared" ca="1" si="11"/>
        <v>899.10088879082423</v>
      </c>
    </row>
    <row r="332" spans="5:6" x14ac:dyDescent="0.25">
      <c r="E332" s="4">
        <f t="shared" ca="1" si="10"/>
        <v>0.25755707612399781</v>
      </c>
      <c r="F332" s="4">
        <f t="shared" ca="1" si="11"/>
        <v>868.63466536655096</v>
      </c>
    </row>
    <row r="333" spans="5:6" x14ac:dyDescent="0.25">
      <c r="E333" s="4">
        <f t="shared" ca="1" si="10"/>
        <v>0.8162360953196317</v>
      </c>
      <c r="F333" s="4">
        <f t="shared" ca="1" si="11"/>
        <v>904.9396388937414</v>
      </c>
    </row>
    <row r="334" spans="5:6" x14ac:dyDescent="0.25">
      <c r="E334" s="4">
        <f t="shared" ca="1" si="10"/>
        <v>0.21568498439076478</v>
      </c>
      <c r="F334" s="4">
        <f t="shared" ca="1" si="11"/>
        <v>865.15865820212241</v>
      </c>
    </row>
    <row r="335" spans="5:6" x14ac:dyDescent="0.25">
      <c r="E335" s="4">
        <f t="shared" ca="1" si="10"/>
        <v>0.91226140884857754</v>
      </c>
      <c r="F335" s="4">
        <f t="shared" ca="1" si="11"/>
        <v>914.32482368955607</v>
      </c>
    </row>
    <row r="336" spans="5:6" x14ac:dyDescent="0.25">
      <c r="E336" s="4">
        <f t="shared" ca="1" si="10"/>
        <v>0.34856250117610188</v>
      </c>
      <c r="F336" s="4">
        <f t="shared" ca="1" si="11"/>
        <v>875.19600897180305</v>
      </c>
    </row>
    <row r="337" spans="5:6" x14ac:dyDescent="0.25">
      <c r="E337" s="4">
        <f t="shared" ca="1" si="10"/>
        <v>0.64864515220824026</v>
      </c>
      <c r="F337" s="4">
        <f t="shared" ca="1" si="11"/>
        <v>893.49980112096341</v>
      </c>
    </row>
    <row r="338" spans="5:6" x14ac:dyDescent="0.25">
      <c r="E338" s="4">
        <f t="shared" ca="1" si="10"/>
        <v>0.22431913727937003</v>
      </c>
      <c r="F338" s="4">
        <f t="shared" ca="1" si="11"/>
        <v>865.90809165536996</v>
      </c>
    </row>
    <row r="339" spans="5:6" x14ac:dyDescent="0.25">
      <c r="E339" s="4">
        <f t="shared" ca="1" si="10"/>
        <v>0.51040151465561412</v>
      </c>
      <c r="F339" s="4">
        <f t="shared" ca="1" si="11"/>
        <v>885.24993374822157</v>
      </c>
    </row>
    <row r="340" spans="5:6" x14ac:dyDescent="0.25">
      <c r="E340" s="4">
        <f t="shared" ca="1" si="10"/>
        <v>0.84446455080567073</v>
      </c>
      <c r="F340" s="4">
        <f t="shared" ca="1" si="11"/>
        <v>907.30660667331972</v>
      </c>
    </row>
    <row r="341" spans="5:6" x14ac:dyDescent="0.25">
      <c r="E341" s="4">
        <f t="shared" ca="1" si="10"/>
        <v>6.9734289428846075E-2</v>
      </c>
      <c r="F341" s="4">
        <f t="shared" ca="1" si="11"/>
        <v>846.80973770427829</v>
      </c>
    </row>
    <row r="342" spans="5:6" x14ac:dyDescent="0.25">
      <c r="E342" s="4">
        <f t="shared" ca="1" si="10"/>
        <v>0.54608967687877374</v>
      </c>
      <c r="F342" s="4">
        <f t="shared" ca="1" si="11"/>
        <v>887.36291267583545</v>
      </c>
    </row>
    <row r="343" spans="5:6" x14ac:dyDescent="0.25">
      <c r="E343" s="4">
        <f t="shared" ca="1" si="10"/>
        <v>0.63507692220836032</v>
      </c>
      <c r="F343" s="4">
        <f t="shared" ca="1" si="11"/>
        <v>892.67225568482138</v>
      </c>
    </row>
    <row r="344" spans="5:6" x14ac:dyDescent="0.25">
      <c r="E344" s="4">
        <f t="shared" ca="1" si="10"/>
        <v>0.93694534397347029</v>
      </c>
      <c r="F344" s="4">
        <f t="shared" ca="1" si="11"/>
        <v>917.78807850035776</v>
      </c>
    </row>
    <row r="345" spans="5:6" x14ac:dyDescent="0.25">
      <c r="E345" s="4">
        <f t="shared" ca="1" si="10"/>
        <v>0.7833937593800302</v>
      </c>
      <c r="F345" s="4">
        <f t="shared" ca="1" si="11"/>
        <v>902.41832850525918</v>
      </c>
    </row>
    <row r="346" spans="5:6" x14ac:dyDescent="0.25">
      <c r="E346" s="4">
        <f t="shared" ca="1" si="10"/>
        <v>0.72999689439533855</v>
      </c>
      <c r="F346" s="4">
        <f t="shared" ca="1" si="11"/>
        <v>898.68079138074518</v>
      </c>
    </row>
    <row r="347" spans="5:6" x14ac:dyDescent="0.25">
      <c r="E347" s="4">
        <f t="shared" ca="1" si="10"/>
        <v>0.6166305694500499</v>
      </c>
      <c r="F347" s="4">
        <f t="shared" ca="1" si="11"/>
        <v>891.5578485473394</v>
      </c>
    </row>
    <row r="348" spans="5:6" x14ac:dyDescent="0.25">
      <c r="E348" s="4">
        <f t="shared" ca="1" si="10"/>
        <v>0.62987319779839346</v>
      </c>
      <c r="F348" s="4">
        <f t="shared" ca="1" si="11"/>
        <v>892.35673853396349</v>
      </c>
    </row>
    <row r="349" spans="5:6" x14ac:dyDescent="0.25">
      <c r="E349" s="4">
        <f t="shared" ca="1" si="10"/>
        <v>0.91801886676188149</v>
      </c>
      <c r="F349" s="4">
        <f t="shared" ca="1" si="11"/>
        <v>915.0660695569577</v>
      </c>
    </row>
    <row r="350" spans="5:6" x14ac:dyDescent="0.25">
      <c r="E350" s="4">
        <f t="shared" ca="1" si="10"/>
        <v>0.73990096772276914</v>
      </c>
      <c r="F350" s="4">
        <f t="shared" ca="1" si="11"/>
        <v>899.3478437188237</v>
      </c>
    </row>
    <row r="351" spans="5:6" x14ac:dyDescent="0.25">
      <c r="E351" s="4">
        <f t="shared" ca="1" si="10"/>
        <v>4.5259604232342432E-2</v>
      </c>
      <c r="F351" s="4">
        <f t="shared" ca="1" si="11"/>
        <v>840.87946225485564</v>
      </c>
    </row>
    <row r="352" spans="5:6" x14ac:dyDescent="0.25">
      <c r="E352" s="4">
        <f t="shared" ca="1" si="10"/>
        <v>0.76332313975411825</v>
      </c>
      <c r="F352" s="4">
        <f t="shared" ca="1" si="11"/>
        <v>900.96970927201107</v>
      </c>
    </row>
    <row r="353" spans="5:6" x14ac:dyDescent="0.25">
      <c r="E353" s="4">
        <f t="shared" ca="1" si="10"/>
        <v>0.95818682194619231</v>
      </c>
      <c r="F353" s="4">
        <f t="shared" ca="1" si="11"/>
        <v>921.65287544888622</v>
      </c>
    </row>
    <row r="354" spans="5:6" x14ac:dyDescent="0.25">
      <c r="E354" s="4">
        <f t="shared" ca="1" si="10"/>
        <v>0.62238133417998265</v>
      </c>
      <c r="F354" s="4">
        <f t="shared" ca="1" si="11"/>
        <v>891.90410324501704</v>
      </c>
    </row>
    <row r="355" spans="5:6" x14ac:dyDescent="0.25">
      <c r="E355" s="4">
        <f t="shared" ca="1" si="10"/>
        <v>0.57023761169613207</v>
      </c>
      <c r="F355" s="4">
        <f t="shared" ca="1" si="11"/>
        <v>888.79195967687804</v>
      </c>
    </row>
    <row r="356" spans="5:6" x14ac:dyDescent="0.25">
      <c r="E356" s="4">
        <f t="shared" ca="1" si="10"/>
        <v>0.713302416470043</v>
      </c>
      <c r="F356" s="4">
        <f t="shared" ca="1" si="11"/>
        <v>897.57794904306775</v>
      </c>
    </row>
    <row r="357" spans="5:6" x14ac:dyDescent="0.25">
      <c r="E357" s="4">
        <f t="shared" ca="1" si="10"/>
        <v>0.96785385416907799</v>
      </c>
      <c r="F357" s="4">
        <f t="shared" ca="1" si="11"/>
        <v>923.9155619999824</v>
      </c>
    </row>
    <row r="358" spans="5:6" x14ac:dyDescent="0.25">
      <c r="E358" s="4">
        <f t="shared" ca="1" si="10"/>
        <v>0.76862578974734352</v>
      </c>
      <c r="F358" s="4">
        <f t="shared" ca="1" si="11"/>
        <v>901.34666292179429</v>
      </c>
    </row>
    <row r="359" spans="5:6" x14ac:dyDescent="0.25">
      <c r="E359" s="4">
        <f t="shared" ca="1" si="10"/>
        <v>0.73227980740738619</v>
      </c>
      <c r="F359" s="4">
        <f t="shared" ca="1" si="11"/>
        <v>898.83365346278606</v>
      </c>
    </row>
    <row r="360" spans="5:6" x14ac:dyDescent="0.25">
      <c r="E360" s="4">
        <f t="shared" ca="1" si="10"/>
        <v>0.41033714111467268</v>
      </c>
      <c r="F360" s="4">
        <f t="shared" ca="1" si="11"/>
        <v>879.18376212818794</v>
      </c>
    </row>
    <row r="361" spans="5:6" x14ac:dyDescent="0.25">
      <c r="E361" s="4">
        <f t="shared" ca="1" si="10"/>
        <v>0.54435853230587405</v>
      </c>
      <c r="F361" s="4">
        <f t="shared" ca="1" si="11"/>
        <v>887.26053817768036</v>
      </c>
    </row>
    <row r="362" spans="5:6" x14ac:dyDescent="0.25">
      <c r="E362" s="4">
        <f t="shared" ca="1" si="10"/>
        <v>0.43954423371640972</v>
      </c>
      <c r="F362" s="4">
        <f t="shared" ca="1" si="11"/>
        <v>880.99030358784682</v>
      </c>
    </row>
    <row r="363" spans="5:6" x14ac:dyDescent="0.25">
      <c r="E363" s="4">
        <f t="shared" ca="1" si="10"/>
        <v>0.84897981874233541</v>
      </c>
      <c r="F363" s="4">
        <f t="shared" ca="1" si="11"/>
        <v>907.70709456274426</v>
      </c>
    </row>
    <row r="364" spans="5:6" x14ac:dyDescent="0.25">
      <c r="E364" s="4">
        <f t="shared" ca="1" si="10"/>
        <v>0.18467138367443237</v>
      </c>
      <c r="F364" s="4">
        <f t="shared" ca="1" si="11"/>
        <v>862.29090370250628</v>
      </c>
    </row>
    <row r="365" spans="5:6" x14ac:dyDescent="0.25">
      <c r="E365" s="4">
        <f t="shared" ca="1" si="10"/>
        <v>0.31042273304372603</v>
      </c>
      <c r="F365" s="4">
        <f t="shared" ca="1" si="11"/>
        <v>872.5728039807633</v>
      </c>
    </row>
    <row r="366" spans="5:6" x14ac:dyDescent="0.25">
      <c r="E366" s="4">
        <f t="shared" ca="1" si="10"/>
        <v>0.68531401540786452</v>
      </c>
      <c r="F366" s="4">
        <f t="shared" ca="1" si="11"/>
        <v>895.78025908943187</v>
      </c>
    </row>
    <row r="367" spans="5:6" x14ac:dyDescent="0.25">
      <c r="E367" s="4">
        <f t="shared" ca="1" si="10"/>
        <v>0.89381997485991205</v>
      </c>
      <c r="F367" s="4">
        <f t="shared" ca="1" si="11"/>
        <v>912.14846724488621</v>
      </c>
    </row>
    <row r="368" spans="5:6" x14ac:dyDescent="0.25">
      <c r="E368" s="4">
        <f t="shared" ca="1" si="10"/>
        <v>1.005390246062221E-2</v>
      </c>
      <c r="F368" s="4">
        <f t="shared" ca="1" si="11"/>
        <v>822.87730114016676</v>
      </c>
    </row>
    <row r="369" spans="5:6" x14ac:dyDescent="0.25">
      <c r="E369" s="4">
        <f t="shared" ca="1" si="10"/>
        <v>0.49004359927871677</v>
      </c>
      <c r="F369" s="4">
        <f t="shared" ca="1" si="11"/>
        <v>884.03847511771744</v>
      </c>
    </row>
    <row r="370" spans="5:6" x14ac:dyDescent="0.25">
      <c r="E370" s="4">
        <f t="shared" ca="1" si="10"/>
        <v>0.88874507701583894</v>
      </c>
      <c r="F370" s="4">
        <f t="shared" ca="1" si="11"/>
        <v>911.59334152236033</v>
      </c>
    </row>
    <row r="371" spans="5:6" x14ac:dyDescent="0.25">
      <c r="E371" s="4">
        <f t="shared" ca="1" si="10"/>
        <v>0.94588275495783558</v>
      </c>
      <c r="F371" s="4">
        <f t="shared" ca="1" si="11"/>
        <v>919.27776436153715</v>
      </c>
    </row>
    <row r="372" spans="5:6" x14ac:dyDescent="0.25">
      <c r="E372" s="4">
        <f t="shared" ca="1" si="10"/>
        <v>0.99257449370641526</v>
      </c>
      <c r="F372" s="4">
        <f t="shared" ca="1" si="11"/>
        <v>934.36935059609891</v>
      </c>
    </row>
    <row r="373" spans="5:6" x14ac:dyDescent="0.25">
      <c r="E373" s="4">
        <f t="shared" ca="1" si="10"/>
        <v>0.73010386096964108</v>
      </c>
      <c r="F373" s="4">
        <f t="shared" ca="1" si="11"/>
        <v>898.68794216823267</v>
      </c>
    </row>
    <row r="374" spans="5:6" x14ac:dyDescent="0.25">
      <c r="E374" s="4">
        <f t="shared" ca="1" si="10"/>
        <v>0.96994194188788219</v>
      </c>
      <c r="F374" s="4">
        <f t="shared" ca="1" si="11"/>
        <v>924.47047797021014</v>
      </c>
    </row>
    <row r="375" spans="5:6" x14ac:dyDescent="0.25">
      <c r="E375" s="4">
        <f t="shared" ca="1" si="10"/>
        <v>0.85272929647400086</v>
      </c>
      <c r="F375" s="4">
        <f t="shared" ca="1" si="11"/>
        <v>908.04497065943781</v>
      </c>
    </row>
    <row r="376" spans="5:6" x14ac:dyDescent="0.25">
      <c r="E376" s="4">
        <f t="shared" ca="1" si="10"/>
        <v>0.61459504699566403</v>
      </c>
      <c r="F376" s="4">
        <f t="shared" ca="1" si="11"/>
        <v>891.43551867872827</v>
      </c>
    </row>
    <row r="377" spans="5:6" x14ac:dyDescent="0.25">
      <c r="E377" s="4">
        <f t="shared" ca="1" si="10"/>
        <v>0.22734697820998129</v>
      </c>
      <c r="F377" s="4">
        <f t="shared" ca="1" si="11"/>
        <v>866.16651503673847</v>
      </c>
    </row>
    <row r="378" spans="5:6" x14ac:dyDescent="0.25">
      <c r="E378" s="4">
        <f t="shared" ca="1" si="10"/>
        <v>0.29660101818712359</v>
      </c>
      <c r="F378" s="4">
        <f t="shared" ca="1" si="11"/>
        <v>871.58172440989404</v>
      </c>
    </row>
    <row r="379" spans="5:6" x14ac:dyDescent="0.25">
      <c r="E379" s="4">
        <f t="shared" ca="1" si="10"/>
        <v>0.991178907874677</v>
      </c>
      <c r="F379" s="4">
        <f t="shared" ca="1" si="11"/>
        <v>933.29232696728241</v>
      </c>
    </row>
    <row r="380" spans="5:6" x14ac:dyDescent="0.25">
      <c r="E380" s="4">
        <f t="shared" ca="1" si="10"/>
        <v>0.51877885658992429</v>
      </c>
      <c r="F380" s="4">
        <f t="shared" ca="1" si="11"/>
        <v>885.74675638119277</v>
      </c>
    </row>
    <row r="381" spans="5:6" x14ac:dyDescent="0.25">
      <c r="E381" s="4">
        <f t="shared" ca="1" si="10"/>
        <v>0.33784828120877208</v>
      </c>
      <c r="F381" s="4">
        <f t="shared" ca="1" si="11"/>
        <v>874.47395241658182</v>
      </c>
    </row>
    <row r="382" spans="5:6" x14ac:dyDescent="0.25">
      <c r="E382" s="4">
        <f t="shared" ca="1" si="10"/>
        <v>0.96978992260928887</v>
      </c>
      <c r="F382" s="4">
        <f t="shared" ca="1" si="11"/>
        <v>924.42910484784215</v>
      </c>
    </row>
    <row r="383" spans="5:6" x14ac:dyDescent="0.25">
      <c r="E383" s="4">
        <f t="shared" ca="1" si="10"/>
        <v>2.6237189775333625E-2</v>
      </c>
      <c r="F383" s="4">
        <f t="shared" ca="1" si="11"/>
        <v>833.95156141647703</v>
      </c>
    </row>
    <row r="384" spans="5:6" x14ac:dyDescent="0.25">
      <c r="E384" s="4">
        <f t="shared" ca="1" si="10"/>
        <v>0.62354236146469888</v>
      </c>
      <c r="F384" s="4">
        <f t="shared" ca="1" si="11"/>
        <v>891.97413037145498</v>
      </c>
    </row>
    <row r="385" spans="5:6" x14ac:dyDescent="0.25">
      <c r="E385" s="4">
        <f t="shared" ca="1" si="10"/>
        <v>0.98509088610565931</v>
      </c>
      <c r="F385" s="4">
        <f t="shared" ca="1" si="11"/>
        <v>929.78688542965006</v>
      </c>
    </row>
    <row r="386" spans="5:6" x14ac:dyDescent="0.25">
      <c r="E386" s="4">
        <f t="shared" ca="1" si="10"/>
        <v>0.13322044034476377</v>
      </c>
      <c r="F386" s="4">
        <f t="shared" ca="1" si="11"/>
        <v>856.68210963537706</v>
      </c>
    </row>
    <row r="387" spans="5:6" x14ac:dyDescent="0.25">
      <c r="E387" s="4">
        <f t="shared" ca="1" si="10"/>
        <v>0.83787739593491084</v>
      </c>
      <c r="F387" s="4">
        <f t="shared" ca="1" si="11"/>
        <v>906.7341230739039</v>
      </c>
    </row>
    <row r="388" spans="5:6" x14ac:dyDescent="0.25">
      <c r="E388" s="4">
        <f t="shared" ref="E388:E451" ca="1" si="12">RAND()</f>
        <v>0.36616508443620588</v>
      </c>
      <c r="F388" s="4">
        <f t="shared" ref="F388:F451" ca="1" si="13">_xlfn.BETA.INV(E388,$C$5,$C$6,$C$3,$C$4)</f>
        <v>876.36048899013178</v>
      </c>
    </row>
    <row r="389" spans="5:6" x14ac:dyDescent="0.25">
      <c r="E389" s="4">
        <f t="shared" ca="1" si="12"/>
        <v>0.81088360605725107</v>
      </c>
      <c r="F389" s="4">
        <f t="shared" ca="1" si="13"/>
        <v>904.51374299973918</v>
      </c>
    </row>
    <row r="390" spans="5:6" x14ac:dyDescent="0.25">
      <c r="E390" s="4">
        <f t="shared" ca="1" si="12"/>
        <v>0.85042256190847498</v>
      </c>
      <c r="F390" s="4">
        <f t="shared" ca="1" si="13"/>
        <v>907.83651917474299</v>
      </c>
    </row>
    <row r="391" spans="5:6" x14ac:dyDescent="0.25">
      <c r="E391" s="4">
        <f t="shared" ca="1" si="12"/>
        <v>0.1939069814515193</v>
      </c>
      <c r="F391" s="4">
        <f t="shared" ca="1" si="13"/>
        <v>863.17665303505032</v>
      </c>
    </row>
    <row r="392" spans="5:6" x14ac:dyDescent="0.25">
      <c r="E392" s="4">
        <f t="shared" ca="1" si="12"/>
        <v>0.42477439193079769</v>
      </c>
      <c r="F392" s="4">
        <f t="shared" ca="1" si="13"/>
        <v>880.08173013669193</v>
      </c>
    </row>
    <row r="393" spans="5:6" x14ac:dyDescent="0.25">
      <c r="E393" s="4">
        <f t="shared" ca="1" si="12"/>
        <v>0.88935633441909456</v>
      </c>
      <c r="F393" s="4">
        <f t="shared" ca="1" si="13"/>
        <v>911.65933647141651</v>
      </c>
    </row>
    <row r="394" spans="5:6" x14ac:dyDescent="0.25">
      <c r="E394" s="4">
        <f t="shared" ca="1" si="12"/>
        <v>0.73936912098030694</v>
      </c>
      <c r="F394" s="4">
        <f t="shared" ca="1" si="13"/>
        <v>899.31176094255648</v>
      </c>
    </row>
    <row r="395" spans="5:6" x14ac:dyDescent="0.25">
      <c r="E395" s="4">
        <f t="shared" ca="1" si="12"/>
        <v>0.24592824618701581</v>
      </c>
      <c r="F395" s="4">
        <f t="shared" ca="1" si="13"/>
        <v>867.70684502688107</v>
      </c>
    </row>
    <row r="396" spans="5:6" x14ac:dyDescent="0.25">
      <c r="E396" s="4">
        <f t="shared" ca="1" si="12"/>
        <v>0.85933656722854446</v>
      </c>
      <c r="F396" s="4">
        <f t="shared" ca="1" si="13"/>
        <v>908.65288554336189</v>
      </c>
    </row>
    <row r="397" spans="5:6" x14ac:dyDescent="0.25">
      <c r="E397" s="4">
        <f t="shared" ca="1" si="12"/>
        <v>7.4839466429645007E-2</v>
      </c>
      <c r="F397" s="4">
        <f t="shared" ca="1" si="13"/>
        <v>847.82331999734288</v>
      </c>
    </row>
    <row r="398" spans="5:6" x14ac:dyDescent="0.25">
      <c r="E398" s="4">
        <f t="shared" ca="1" si="12"/>
        <v>0.43448132606624512</v>
      </c>
      <c r="F398" s="4">
        <f t="shared" ca="1" si="13"/>
        <v>880.67991633585189</v>
      </c>
    </row>
    <row r="399" spans="5:6" x14ac:dyDescent="0.25">
      <c r="E399" s="4">
        <f t="shared" ca="1" si="12"/>
        <v>0.18666390571897862</v>
      </c>
      <c r="F399" s="4">
        <f t="shared" ca="1" si="13"/>
        <v>862.48451112177167</v>
      </c>
    </row>
    <row r="400" spans="5:6" x14ac:dyDescent="0.25">
      <c r="E400" s="4">
        <f t="shared" ca="1" si="12"/>
        <v>8.9293484023516001E-3</v>
      </c>
      <c r="F400" s="4">
        <f t="shared" ca="1" si="13"/>
        <v>821.58713570965551</v>
      </c>
    </row>
    <row r="401" spans="5:6" x14ac:dyDescent="0.25">
      <c r="E401" s="4">
        <f t="shared" ca="1" si="12"/>
        <v>9.7602266076267985E-2</v>
      </c>
      <c r="F401" s="4">
        <f t="shared" ca="1" si="13"/>
        <v>851.76301573203921</v>
      </c>
    </row>
    <row r="402" spans="5:6" x14ac:dyDescent="0.25">
      <c r="E402" s="4">
        <f t="shared" ca="1" si="12"/>
        <v>0.32807074799391944</v>
      </c>
      <c r="F402" s="4">
        <f t="shared" ca="1" si="13"/>
        <v>873.80535630013742</v>
      </c>
    </row>
    <row r="403" spans="5:6" x14ac:dyDescent="0.25">
      <c r="E403" s="4">
        <f t="shared" ca="1" si="12"/>
        <v>0.64312317234409155</v>
      </c>
      <c r="F403" s="4">
        <f t="shared" ca="1" si="13"/>
        <v>893.16211156687496</v>
      </c>
    </row>
    <row r="404" spans="5:6" x14ac:dyDescent="0.25">
      <c r="E404" s="4">
        <f t="shared" ca="1" si="12"/>
        <v>0.13301311961086115</v>
      </c>
      <c r="F404" s="4">
        <f t="shared" ca="1" si="13"/>
        <v>856.6565461783988</v>
      </c>
    </row>
    <row r="405" spans="5:6" x14ac:dyDescent="0.25">
      <c r="E405" s="4">
        <f t="shared" ca="1" si="12"/>
        <v>0.58707527094526679</v>
      </c>
      <c r="F405" s="4">
        <f t="shared" ca="1" si="13"/>
        <v>889.79136456868184</v>
      </c>
    </row>
    <row r="406" spans="5:6" x14ac:dyDescent="0.25">
      <c r="E406" s="4">
        <f t="shared" ca="1" si="12"/>
        <v>0.33802586010693858</v>
      </c>
      <c r="F406" s="4">
        <f t="shared" ca="1" si="13"/>
        <v>874.48600782249696</v>
      </c>
    </row>
    <row r="407" spans="5:6" x14ac:dyDescent="0.25">
      <c r="E407" s="4">
        <f t="shared" ca="1" si="12"/>
        <v>0.70956685810643649</v>
      </c>
      <c r="F407" s="4">
        <f t="shared" ca="1" si="13"/>
        <v>897.33454360050234</v>
      </c>
    </row>
    <row r="408" spans="5:6" x14ac:dyDescent="0.25">
      <c r="E408" s="4">
        <f t="shared" ca="1" si="12"/>
        <v>0.21321233516305371</v>
      </c>
      <c r="F408" s="4">
        <f t="shared" ca="1" si="13"/>
        <v>864.94046777665881</v>
      </c>
    </row>
    <row r="409" spans="5:6" x14ac:dyDescent="0.25">
      <c r="E409" s="4">
        <f t="shared" ca="1" si="12"/>
        <v>0.68293107329709268</v>
      </c>
      <c r="F409" s="4">
        <f t="shared" ca="1" si="13"/>
        <v>895.62974848058991</v>
      </c>
    </row>
    <row r="410" spans="5:6" x14ac:dyDescent="0.25">
      <c r="E410" s="4">
        <f t="shared" ca="1" si="12"/>
        <v>0.77899041123121415</v>
      </c>
      <c r="F410" s="4">
        <f t="shared" ca="1" si="13"/>
        <v>902.09525310783772</v>
      </c>
    </row>
    <row r="411" spans="5:6" x14ac:dyDescent="0.25">
      <c r="E411" s="4">
        <f t="shared" ca="1" si="12"/>
        <v>0.98675233446577804</v>
      </c>
      <c r="F411" s="4">
        <f t="shared" ca="1" si="13"/>
        <v>930.60756807249606</v>
      </c>
    </row>
    <row r="412" spans="5:6" x14ac:dyDescent="0.25">
      <c r="E412" s="4">
        <f t="shared" ca="1" si="12"/>
        <v>0.34395785917453292</v>
      </c>
      <c r="F412" s="4">
        <f t="shared" ca="1" si="13"/>
        <v>874.88699343604048</v>
      </c>
    </row>
    <row r="413" spans="5:6" x14ac:dyDescent="0.25">
      <c r="E413" s="4">
        <f t="shared" ca="1" si="12"/>
        <v>0.179865053236552</v>
      </c>
      <c r="F413" s="4">
        <f t="shared" ca="1" si="13"/>
        <v>861.81790573191017</v>
      </c>
    </row>
    <row r="414" spans="5:6" x14ac:dyDescent="0.25">
      <c r="E414" s="4">
        <f t="shared" ca="1" si="12"/>
        <v>0.18176365690231633</v>
      </c>
      <c r="F414" s="4">
        <f t="shared" ca="1" si="13"/>
        <v>862.00577859503835</v>
      </c>
    </row>
    <row r="415" spans="5:6" x14ac:dyDescent="0.25">
      <c r="E415" s="4">
        <f t="shared" ca="1" si="12"/>
        <v>0.52097798929386652</v>
      </c>
      <c r="F415" s="4">
        <f t="shared" ca="1" si="13"/>
        <v>885.87705732054485</v>
      </c>
    </row>
    <row r="416" spans="5:6" x14ac:dyDescent="0.25">
      <c r="E416" s="4">
        <f t="shared" ca="1" si="12"/>
        <v>5.1995772706711407E-2</v>
      </c>
      <c r="F416" s="4">
        <f t="shared" ca="1" si="13"/>
        <v>842.73556038492154</v>
      </c>
    </row>
    <row r="417" spans="5:6" x14ac:dyDescent="0.25">
      <c r="E417" s="4">
        <f t="shared" ca="1" si="12"/>
        <v>5.678574058040442E-2</v>
      </c>
      <c r="F417" s="4">
        <f t="shared" ca="1" si="13"/>
        <v>843.93676805398366</v>
      </c>
    </row>
    <row r="418" spans="5:6" x14ac:dyDescent="0.25">
      <c r="E418" s="4">
        <f t="shared" ca="1" si="12"/>
        <v>0.26191514675712269</v>
      </c>
      <c r="F418" s="4">
        <f t="shared" ca="1" si="13"/>
        <v>868.97588878754118</v>
      </c>
    </row>
    <row r="419" spans="5:6" x14ac:dyDescent="0.25">
      <c r="E419" s="4">
        <f t="shared" ca="1" si="12"/>
        <v>0.32563734269430156</v>
      </c>
      <c r="F419" s="4">
        <f t="shared" ca="1" si="13"/>
        <v>873.63743796707001</v>
      </c>
    </row>
    <row r="420" spans="5:6" x14ac:dyDescent="0.25">
      <c r="E420" s="4">
        <f t="shared" ca="1" si="12"/>
        <v>0.93671825971543732</v>
      </c>
      <c r="F420" s="4">
        <f t="shared" ca="1" si="13"/>
        <v>917.75224293794804</v>
      </c>
    </row>
    <row r="421" spans="5:6" x14ac:dyDescent="0.25">
      <c r="E421" s="4">
        <f t="shared" ca="1" si="12"/>
        <v>7.8773096144589383E-2</v>
      </c>
      <c r="F421" s="4">
        <f t="shared" ca="1" si="13"/>
        <v>848.56688151502681</v>
      </c>
    </row>
    <row r="422" spans="5:6" x14ac:dyDescent="0.25">
      <c r="E422" s="4">
        <f t="shared" ca="1" si="12"/>
        <v>0.43790932778543057</v>
      </c>
      <c r="F422" s="4">
        <f t="shared" ca="1" si="13"/>
        <v>880.89018934267096</v>
      </c>
    </row>
    <row r="423" spans="5:6" x14ac:dyDescent="0.25">
      <c r="E423" s="4">
        <f t="shared" ca="1" si="12"/>
        <v>0.39817260965113799</v>
      </c>
      <c r="F423" s="4">
        <f t="shared" ca="1" si="13"/>
        <v>878.41855002163175</v>
      </c>
    </row>
    <row r="424" spans="5:6" x14ac:dyDescent="0.25">
      <c r="E424" s="4">
        <f t="shared" ca="1" si="12"/>
        <v>0.32445644903016657</v>
      </c>
      <c r="F424" s="4">
        <f t="shared" ca="1" si="13"/>
        <v>873.55572388541032</v>
      </c>
    </row>
    <row r="425" spans="5:6" x14ac:dyDescent="0.25">
      <c r="E425" s="4">
        <f t="shared" ca="1" si="12"/>
        <v>0.13563484801993808</v>
      </c>
      <c r="F425" s="4">
        <f t="shared" ca="1" si="13"/>
        <v>856.97766281072131</v>
      </c>
    </row>
    <row r="426" spans="5:6" x14ac:dyDescent="0.25">
      <c r="E426" s="4">
        <f t="shared" ca="1" si="12"/>
        <v>0.28578474425196343</v>
      </c>
      <c r="F426" s="4">
        <f t="shared" ca="1" si="13"/>
        <v>870.78854285713317</v>
      </c>
    </row>
    <row r="427" spans="5:6" x14ac:dyDescent="0.25">
      <c r="E427" s="4">
        <f t="shared" ca="1" si="12"/>
        <v>0.57294670528540348</v>
      </c>
      <c r="F427" s="4">
        <f t="shared" ca="1" si="13"/>
        <v>888.95252862321945</v>
      </c>
    </row>
    <row r="428" spans="5:6" x14ac:dyDescent="0.25">
      <c r="E428" s="4">
        <f t="shared" ca="1" si="12"/>
        <v>0.25981672799069566</v>
      </c>
      <c r="F428" s="4">
        <f t="shared" ca="1" si="13"/>
        <v>868.81201378095273</v>
      </c>
    </row>
    <row r="429" spans="5:6" x14ac:dyDescent="0.25">
      <c r="E429" s="4">
        <f t="shared" ca="1" si="12"/>
        <v>3.6313124570546917E-2</v>
      </c>
      <c r="F429" s="4">
        <f t="shared" ca="1" si="13"/>
        <v>838.01496377621822</v>
      </c>
    </row>
    <row r="430" spans="5:6" x14ac:dyDescent="0.25">
      <c r="E430" s="4">
        <f t="shared" ca="1" si="12"/>
        <v>0.83683851143414567</v>
      </c>
      <c r="F430" s="4">
        <f t="shared" ca="1" si="13"/>
        <v>906.64504719549484</v>
      </c>
    </row>
    <row r="431" spans="5:6" x14ac:dyDescent="0.25">
      <c r="E431" s="4">
        <f t="shared" ca="1" si="12"/>
        <v>7.5195615457508302E-2</v>
      </c>
      <c r="F431" s="4">
        <f t="shared" ca="1" si="13"/>
        <v>847.89192048026746</v>
      </c>
    </row>
    <row r="432" spans="5:6" x14ac:dyDescent="0.25">
      <c r="E432" s="4">
        <f t="shared" ca="1" si="12"/>
        <v>0.50496959201404579</v>
      </c>
      <c r="F432" s="4">
        <f t="shared" ca="1" si="13"/>
        <v>884.92733105368438</v>
      </c>
    </row>
    <row r="433" spans="5:6" x14ac:dyDescent="0.25">
      <c r="E433" s="4">
        <f t="shared" ca="1" si="12"/>
        <v>0.84283295247407464</v>
      </c>
      <c r="F433" s="4">
        <f t="shared" ca="1" si="13"/>
        <v>907.16353762963433</v>
      </c>
    </row>
    <row r="434" spans="5:6" x14ac:dyDescent="0.25">
      <c r="E434" s="4">
        <f t="shared" ca="1" si="12"/>
        <v>0.69170501199834677</v>
      </c>
      <c r="F434" s="4">
        <f t="shared" ca="1" si="13"/>
        <v>896.18575907882655</v>
      </c>
    </row>
    <row r="435" spans="5:6" x14ac:dyDescent="0.25">
      <c r="E435" s="4">
        <f t="shared" ca="1" si="12"/>
        <v>0.96649090207501431</v>
      </c>
      <c r="F435" s="4">
        <f t="shared" ca="1" si="13"/>
        <v>923.56794855461476</v>
      </c>
    </row>
    <row r="436" spans="5:6" x14ac:dyDescent="0.25">
      <c r="E436" s="4">
        <f t="shared" ca="1" si="12"/>
        <v>0.95672929288902753</v>
      </c>
      <c r="F436" s="4">
        <f t="shared" ca="1" si="13"/>
        <v>921.34670690989935</v>
      </c>
    </row>
    <row r="437" spans="5:6" x14ac:dyDescent="0.25">
      <c r="E437" s="4">
        <f t="shared" ca="1" si="12"/>
        <v>0.533136359200442</v>
      </c>
      <c r="F437" s="4">
        <f t="shared" ca="1" si="13"/>
        <v>886.59679674939127</v>
      </c>
    </row>
    <row r="438" spans="5:6" x14ac:dyDescent="0.25">
      <c r="E438" s="4">
        <f t="shared" ca="1" si="12"/>
        <v>0.1195914460282802</v>
      </c>
      <c r="F438" s="4">
        <f t="shared" ca="1" si="13"/>
        <v>854.93417089411832</v>
      </c>
    </row>
    <row r="439" spans="5:6" x14ac:dyDescent="0.25">
      <c r="E439" s="4">
        <f t="shared" ca="1" si="12"/>
        <v>0.87812479358238582</v>
      </c>
      <c r="F439" s="4">
        <f t="shared" ca="1" si="13"/>
        <v>910.48151763528267</v>
      </c>
    </row>
    <row r="440" spans="5:6" x14ac:dyDescent="0.25">
      <c r="E440" s="4">
        <f t="shared" ca="1" si="12"/>
        <v>0.90148648886731131</v>
      </c>
      <c r="F440" s="4">
        <f t="shared" ca="1" si="13"/>
        <v>913.02049467579707</v>
      </c>
    </row>
    <row r="441" spans="5:6" x14ac:dyDescent="0.25">
      <c r="E441" s="4">
        <f t="shared" ca="1" si="12"/>
        <v>0.2033569786179279</v>
      </c>
      <c r="F441" s="4">
        <f t="shared" ca="1" si="13"/>
        <v>864.05394126707915</v>
      </c>
    </row>
    <row r="442" spans="5:6" x14ac:dyDescent="0.25">
      <c r="E442" s="4">
        <f t="shared" ca="1" si="12"/>
        <v>0.93161429120446726</v>
      </c>
      <c r="F442" s="4">
        <f t="shared" ca="1" si="13"/>
        <v>916.96963756923037</v>
      </c>
    </row>
    <row r="443" spans="5:6" x14ac:dyDescent="0.25">
      <c r="E443" s="4">
        <f t="shared" ca="1" si="12"/>
        <v>0.62685733307913416</v>
      </c>
      <c r="F443" s="4">
        <f t="shared" ca="1" si="13"/>
        <v>892.17430814445584</v>
      </c>
    </row>
    <row r="444" spans="5:6" x14ac:dyDescent="0.25">
      <c r="E444" s="4">
        <f t="shared" ca="1" si="12"/>
        <v>0.81170788750247358</v>
      </c>
      <c r="F444" s="4">
        <f t="shared" ca="1" si="13"/>
        <v>904.5789116465412</v>
      </c>
    </row>
    <row r="445" spans="5:6" x14ac:dyDescent="0.25">
      <c r="E445" s="4">
        <f t="shared" ca="1" si="12"/>
        <v>0.47792368804366914</v>
      </c>
      <c r="F445" s="4">
        <f t="shared" ca="1" si="13"/>
        <v>883.31347397073682</v>
      </c>
    </row>
    <row r="446" spans="5:6" x14ac:dyDescent="0.25">
      <c r="E446" s="4">
        <f t="shared" ca="1" si="12"/>
        <v>0.24787080409444617</v>
      </c>
      <c r="F446" s="4">
        <f t="shared" ca="1" si="13"/>
        <v>867.86365794130461</v>
      </c>
    </row>
    <row r="447" spans="5:6" x14ac:dyDescent="0.25">
      <c r="E447" s="4">
        <f t="shared" ca="1" si="12"/>
        <v>0.55031976072917055</v>
      </c>
      <c r="F447" s="4">
        <f t="shared" ca="1" si="13"/>
        <v>887.6130764215178</v>
      </c>
    </row>
    <row r="448" spans="5:6" x14ac:dyDescent="0.25">
      <c r="E448" s="4">
        <f t="shared" ca="1" si="12"/>
        <v>0.11300730625246413</v>
      </c>
      <c r="F448" s="4">
        <f t="shared" ca="1" si="13"/>
        <v>854.03528743697098</v>
      </c>
    </row>
    <row r="449" spans="5:6" x14ac:dyDescent="0.25">
      <c r="E449" s="4">
        <f t="shared" ca="1" si="12"/>
        <v>0.84638007828589767</v>
      </c>
      <c r="F449" s="4">
        <f t="shared" ca="1" si="13"/>
        <v>907.47567653087822</v>
      </c>
    </row>
    <row r="450" spans="5:6" x14ac:dyDescent="0.25">
      <c r="E450" s="4">
        <f t="shared" ca="1" si="12"/>
        <v>0.45916420828308624</v>
      </c>
      <c r="F450" s="4">
        <f t="shared" ca="1" si="13"/>
        <v>882.18387353679339</v>
      </c>
    </row>
    <row r="451" spans="5:6" x14ac:dyDescent="0.25">
      <c r="E451" s="4">
        <f t="shared" ca="1" si="12"/>
        <v>0.97721354711778519</v>
      </c>
      <c r="F451" s="4">
        <f t="shared" ca="1" si="13"/>
        <v>926.66907075204153</v>
      </c>
    </row>
    <row r="452" spans="5:6" x14ac:dyDescent="0.25">
      <c r="E452" s="4">
        <f t="shared" ref="E452:E515" ca="1" si="14">RAND()</f>
        <v>0.43683320773623013</v>
      </c>
      <c r="F452" s="4">
        <f t="shared" ref="F452:F515" ca="1" si="15">_xlfn.BETA.INV(E452,$C$5,$C$6,$C$3,$C$4)</f>
        <v>880.82423298618573</v>
      </c>
    </row>
    <row r="453" spans="5:6" x14ac:dyDescent="0.25">
      <c r="E453" s="4">
        <f t="shared" ca="1" si="14"/>
        <v>0.36363117970725511</v>
      </c>
      <c r="F453" s="4">
        <f t="shared" ca="1" si="15"/>
        <v>876.19442176103621</v>
      </c>
    </row>
    <row r="454" spans="5:6" x14ac:dyDescent="0.25">
      <c r="E454" s="4">
        <f t="shared" ca="1" si="14"/>
        <v>0.78465692513144647</v>
      </c>
      <c r="F454" s="4">
        <f t="shared" ca="1" si="15"/>
        <v>902.51159224588275</v>
      </c>
    </row>
    <row r="455" spans="5:6" x14ac:dyDescent="0.25">
      <c r="E455" s="4">
        <f t="shared" ca="1" si="14"/>
        <v>0.75314949418046595</v>
      </c>
      <c r="F455" s="4">
        <f t="shared" ca="1" si="15"/>
        <v>900.25700913189178</v>
      </c>
    </row>
    <row r="456" spans="5:6" x14ac:dyDescent="0.25">
      <c r="E456" s="4">
        <f t="shared" ca="1" si="14"/>
        <v>0.15235736257419907</v>
      </c>
      <c r="F456" s="4">
        <f t="shared" ca="1" si="15"/>
        <v>858.92511493849327</v>
      </c>
    </row>
    <row r="457" spans="5:6" x14ac:dyDescent="0.25">
      <c r="E457" s="4">
        <f t="shared" ca="1" si="14"/>
        <v>0.48276914218014411</v>
      </c>
      <c r="F457" s="4">
        <f t="shared" ca="1" si="15"/>
        <v>883.60372283947254</v>
      </c>
    </row>
    <row r="458" spans="5:6" x14ac:dyDescent="0.25">
      <c r="E458" s="4">
        <f t="shared" ca="1" si="14"/>
        <v>0.52258563110641987</v>
      </c>
      <c r="F458" s="4">
        <f t="shared" ca="1" si="15"/>
        <v>885.97228483456763</v>
      </c>
    </row>
    <row r="459" spans="5:6" x14ac:dyDescent="0.25">
      <c r="E459" s="4">
        <f t="shared" ca="1" si="14"/>
        <v>0.26137304283013818</v>
      </c>
      <c r="F459" s="4">
        <f t="shared" ca="1" si="15"/>
        <v>868.93362820451057</v>
      </c>
    </row>
    <row r="460" spans="5:6" x14ac:dyDescent="0.25">
      <c r="E460" s="4">
        <f t="shared" ca="1" si="14"/>
        <v>5.8425421574693104E-2</v>
      </c>
      <c r="F460" s="4">
        <f t="shared" ca="1" si="15"/>
        <v>844.32867353797178</v>
      </c>
    </row>
    <row r="461" spans="5:6" x14ac:dyDescent="0.25">
      <c r="E461" s="4">
        <f t="shared" ca="1" si="14"/>
        <v>0.19393511984472178</v>
      </c>
      <c r="F461" s="4">
        <f t="shared" ca="1" si="15"/>
        <v>863.17930743803288</v>
      </c>
    </row>
    <row r="462" spans="5:6" x14ac:dyDescent="0.25">
      <c r="E462" s="4">
        <f t="shared" ca="1" si="14"/>
        <v>0.84132751573311382</v>
      </c>
      <c r="F462" s="4">
        <f t="shared" ca="1" si="15"/>
        <v>907.03228260362073</v>
      </c>
    </row>
    <row r="463" spans="5:6" x14ac:dyDescent="0.25">
      <c r="E463" s="4">
        <f t="shared" ca="1" si="14"/>
        <v>0.73407084050636395</v>
      </c>
      <c r="F463" s="4">
        <f t="shared" ca="1" si="15"/>
        <v>898.95394819631906</v>
      </c>
    </row>
    <row r="464" spans="5:6" x14ac:dyDescent="0.25">
      <c r="E464" s="4">
        <f t="shared" ca="1" si="14"/>
        <v>0.33510324020904958</v>
      </c>
      <c r="F464" s="4">
        <f t="shared" ca="1" si="15"/>
        <v>874.28720783535277</v>
      </c>
    </row>
    <row r="465" spans="5:6" x14ac:dyDescent="0.25">
      <c r="E465" s="4">
        <f t="shared" ca="1" si="14"/>
        <v>0.54663434759433971</v>
      </c>
      <c r="F465" s="4">
        <f t="shared" ca="1" si="15"/>
        <v>887.39512300415856</v>
      </c>
    </row>
    <row r="466" spans="5:6" x14ac:dyDescent="0.25">
      <c r="E466" s="4">
        <f t="shared" ca="1" si="14"/>
        <v>0.63909454321444759</v>
      </c>
      <c r="F466" s="4">
        <f t="shared" ca="1" si="15"/>
        <v>892.91653475349483</v>
      </c>
    </row>
    <row r="467" spans="5:6" x14ac:dyDescent="0.25">
      <c r="E467" s="4">
        <f t="shared" ca="1" si="14"/>
        <v>0.34999222187209778</v>
      </c>
      <c r="F467" s="4">
        <f t="shared" ca="1" si="15"/>
        <v>875.29156995090148</v>
      </c>
    </row>
    <row r="468" spans="5:6" x14ac:dyDescent="0.25">
      <c r="E468" s="4">
        <f t="shared" ca="1" si="14"/>
        <v>0.18443357633467639</v>
      </c>
      <c r="F468" s="4">
        <f t="shared" ca="1" si="15"/>
        <v>862.26770119147102</v>
      </c>
    </row>
    <row r="469" spans="5:6" x14ac:dyDescent="0.25">
      <c r="E469" s="4">
        <f t="shared" ca="1" si="14"/>
        <v>8.7437569525937953E-2</v>
      </c>
      <c r="F469" s="4">
        <f t="shared" ca="1" si="15"/>
        <v>850.10527998776479</v>
      </c>
    </row>
    <row r="470" spans="5:6" x14ac:dyDescent="0.25">
      <c r="E470" s="4">
        <f t="shared" ca="1" si="14"/>
        <v>0.19030748466690317</v>
      </c>
      <c r="F470" s="4">
        <f t="shared" ca="1" si="15"/>
        <v>862.83492640628833</v>
      </c>
    </row>
    <row r="471" spans="5:6" x14ac:dyDescent="0.25">
      <c r="E471" s="4">
        <f t="shared" ca="1" si="14"/>
        <v>0.39999424469183908</v>
      </c>
      <c r="F471" s="4">
        <f t="shared" ca="1" si="15"/>
        <v>878.53367912678641</v>
      </c>
    </row>
    <row r="472" spans="5:6" x14ac:dyDescent="0.25">
      <c r="E472" s="4">
        <f t="shared" ca="1" si="14"/>
        <v>0.52438179703554766</v>
      </c>
      <c r="F472" s="4">
        <f t="shared" ca="1" si="15"/>
        <v>886.07865459115555</v>
      </c>
    </row>
    <row r="473" spans="5:6" x14ac:dyDescent="0.25">
      <c r="E473" s="4">
        <f t="shared" ca="1" si="14"/>
        <v>0.80167193375137924</v>
      </c>
      <c r="F473" s="4">
        <f t="shared" ca="1" si="15"/>
        <v>903.79531067324683</v>
      </c>
    </row>
    <row r="474" spans="5:6" x14ac:dyDescent="0.25">
      <c r="E474" s="4">
        <f t="shared" ca="1" si="14"/>
        <v>0.58542258165888184</v>
      </c>
      <c r="F474" s="4">
        <f t="shared" ca="1" si="15"/>
        <v>889.69309737668334</v>
      </c>
    </row>
    <row r="475" spans="5:6" x14ac:dyDescent="0.25">
      <c r="E475" s="4">
        <f t="shared" ca="1" si="14"/>
        <v>7.1132203798037752E-2</v>
      </c>
      <c r="F475" s="4">
        <f t="shared" ca="1" si="15"/>
        <v>847.09310290138478</v>
      </c>
    </row>
    <row r="476" spans="5:6" x14ac:dyDescent="0.25">
      <c r="E476" s="4">
        <f t="shared" ca="1" si="14"/>
        <v>6.5069301966090953E-2</v>
      </c>
      <c r="F476" s="4">
        <f t="shared" ca="1" si="15"/>
        <v>845.8293824858506</v>
      </c>
    </row>
    <row r="477" spans="5:6" x14ac:dyDescent="0.25">
      <c r="E477" s="4">
        <f t="shared" ca="1" si="14"/>
        <v>0.8461395103906566</v>
      </c>
      <c r="F477" s="4">
        <f t="shared" ca="1" si="15"/>
        <v>907.45437694010832</v>
      </c>
    </row>
    <row r="478" spans="5:6" x14ac:dyDescent="0.25">
      <c r="E478" s="4">
        <f t="shared" ca="1" si="14"/>
        <v>0.826105076018263</v>
      </c>
      <c r="F478" s="4">
        <f t="shared" ca="1" si="15"/>
        <v>905.74271017741034</v>
      </c>
    </row>
    <row r="479" spans="5:6" x14ac:dyDescent="0.25">
      <c r="E479" s="4">
        <f t="shared" ca="1" si="14"/>
        <v>3.8374168509014428E-4</v>
      </c>
      <c r="F479" s="4">
        <f t="shared" ca="1" si="15"/>
        <v>791.58077408819349</v>
      </c>
    </row>
    <row r="480" spans="5:6" x14ac:dyDescent="0.25">
      <c r="E480" s="4">
        <f t="shared" ca="1" si="14"/>
        <v>0.90681689041421154</v>
      </c>
      <c r="F480" s="4">
        <f t="shared" ca="1" si="15"/>
        <v>913.65326692142366</v>
      </c>
    </row>
    <row r="481" spans="5:6" x14ac:dyDescent="0.25">
      <c r="E481" s="4">
        <f t="shared" ca="1" si="14"/>
        <v>9.238125677792286E-2</v>
      </c>
      <c r="F481" s="4">
        <f t="shared" ca="1" si="15"/>
        <v>850.92947142580965</v>
      </c>
    </row>
    <row r="482" spans="5:6" x14ac:dyDescent="0.25">
      <c r="E482" s="4">
        <f t="shared" ca="1" si="14"/>
        <v>0.53729861600352302</v>
      </c>
      <c r="F482" s="4">
        <f t="shared" ca="1" si="15"/>
        <v>886.84301109498347</v>
      </c>
    </row>
    <row r="483" spans="5:6" x14ac:dyDescent="0.25">
      <c r="E483" s="4">
        <f t="shared" ca="1" si="14"/>
        <v>0.81877490538531483</v>
      </c>
      <c r="F483" s="4">
        <f t="shared" ca="1" si="15"/>
        <v>905.14396030114074</v>
      </c>
    </row>
    <row r="484" spans="5:6" x14ac:dyDescent="0.25">
      <c r="E484" s="4">
        <f t="shared" ca="1" si="14"/>
        <v>0.54151861753616115</v>
      </c>
      <c r="F484" s="4">
        <f t="shared" ca="1" si="15"/>
        <v>887.09259246395879</v>
      </c>
    </row>
    <row r="485" spans="5:6" x14ac:dyDescent="0.25">
      <c r="E485" s="4">
        <f t="shared" ca="1" si="14"/>
        <v>7.3352061538365043E-2</v>
      </c>
      <c r="F485" s="4">
        <f t="shared" ca="1" si="15"/>
        <v>847.53393968759667</v>
      </c>
    </row>
    <row r="486" spans="5:6" x14ac:dyDescent="0.25">
      <c r="E486" s="4">
        <f t="shared" ca="1" si="14"/>
        <v>5.425050415480992E-2</v>
      </c>
      <c r="F486" s="4">
        <f t="shared" ca="1" si="15"/>
        <v>843.31195831153946</v>
      </c>
    </row>
    <row r="487" spans="5:6" x14ac:dyDescent="0.25">
      <c r="E487" s="4">
        <f t="shared" ca="1" si="14"/>
        <v>0.20141725728899906</v>
      </c>
      <c r="F487" s="4">
        <f t="shared" ca="1" si="15"/>
        <v>863.87612739411554</v>
      </c>
    </row>
    <row r="488" spans="5:6" x14ac:dyDescent="0.25">
      <c r="E488" s="4">
        <f t="shared" ca="1" si="14"/>
        <v>0.31884114957051768</v>
      </c>
      <c r="F488" s="4">
        <f t="shared" ca="1" si="15"/>
        <v>873.16509429775203</v>
      </c>
    </row>
    <row r="489" spans="5:6" x14ac:dyDescent="0.25">
      <c r="E489" s="4">
        <f t="shared" ca="1" si="14"/>
        <v>0.25677665435806118</v>
      </c>
      <c r="F489" s="4">
        <f t="shared" ca="1" si="15"/>
        <v>868.57319853444039</v>
      </c>
    </row>
    <row r="490" spans="5:6" x14ac:dyDescent="0.25">
      <c r="E490" s="4">
        <f t="shared" ca="1" si="14"/>
        <v>0.73826592673725955</v>
      </c>
      <c r="F490" s="4">
        <f t="shared" ca="1" si="15"/>
        <v>899.23701283476078</v>
      </c>
    </row>
    <row r="491" spans="5:6" x14ac:dyDescent="0.25">
      <c r="E491" s="4">
        <f t="shared" ca="1" si="14"/>
        <v>0.22368716473351369</v>
      </c>
      <c r="F491" s="4">
        <f t="shared" ca="1" si="15"/>
        <v>865.85387297143689</v>
      </c>
    </row>
    <row r="492" spans="5:6" x14ac:dyDescent="0.25">
      <c r="E492" s="4">
        <f t="shared" ca="1" si="14"/>
        <v>0.7597068297494004</v>
      </c>
      <c r="F492" s="4">
        <f t="shared" ca="1" si="15"/>
        <v>900.71483407911967</v>
      </c>
    </row>
    <row r="493" spans="5:6" x14ac:dyDescent="0.25">
      <c r="E493" s="4">
        <f t="shared" ca="1" si="14"/>
        <v>0.66719454533641687</v>
      </c>
      <c r="F493" s="4">
        <f t="shared" ca="1" si="15"/>
        <v>894.64439571671176</v>
      </c>
    </row>
    <row r="494" spans="5:6" x14ac:dyDescent="0.25">
      <c r="E494" s="4">
        <f t="shared" ca="1" si="14"/>
        <v>0.41452358273574508</v>
      </c>
      <c r="F494" s="4">
        <f t="shared" ca="1" si="15"/>
        <v>879.44523519805387</v>
      </c>
    </row>
    <row r="495" spans="5:6" x14ac:dyDescent="0.25">
      <c r="E495" s="4">
        <f t="shared" ca="1" si="14"/>
        <v>0.42164124741486464</v>
      </c>
      <c r="F495" s="4">
        <f t="shared" ca="1" si="15"/>
        <v>879.88773053270984</v>
      </c>
    </row>
    <row r="496" spans="5:6" x14ac:dyDescent="0.25">
      <c r="E496" s="4">
        <f t="shared" ca="1" si="14"/>
        <v>5.9848830303631417E-2</v>
      </c>
      <c r="F496" s="4">
        <f t="shared" ca="1" si="15"/>
        <v>844.66158998931769</v>
      </c>
    </row>
    <row r="497" spans="5:6" x14ac:dyDescent="0.25">
      <c r="E497" s="4">
        <f t="shared" ca="1" si="14"/>
        <v>0.43990016446508129</v>
      </c>
      <c r="F497" s="4">
        <f t="shared" ca="1" si="15"/>
        <v>881.01208484883807</v>
      </c>
    </row>
    <row r="498" spans="5:6" x14ac:dyDescent="0.25">
      <c r="E498" s="4">
        <f t="shared" ca="1" si="14"/>
        <v>0.23696723970657385</v>
      </c>
      <c r="F498" s="4">
        <f t="shared" ca="1" si="15"/>
        <v>866.97342206971109</v>
      </c>
    </row>
    <row r="499" spans="5:6" x14ac:dyDescent="0.25">
      <c r="E499" s="4">
        <f t="shared" ca="1" si="14"/>
        <v>0.97930639896806271</v>
      </c>
      <c r="F499" s="4">
        <f t="shared" ca="1" si="15"/>
        <v>927.4022174391182</v>
      </c>
    </row>
    <row r="500" spans="5:6" x14ac:dyDescent="0.25">
      <c r="E500" s="4">
        <f t="shared" ca="1" si="14"/>
        <v>0.56537246929850848</v>
      </c>
      <c r="F500" s="4">
        <f t="shared" ca="1" si="15"/>
        <v>888.50377123975488</v>
      </c>
    </row>
    <row r="501" spans="5:6" x14ac:dyDescent="0.25">
      <c r="E501" s="4">
        <f t="shared" ca="1" si="14"/>
        <v>0.21676139083404145</v>
      </c>
      <c r="F501" s="4">
        <f t="shared" ca="1" si="15"/>
        <v>865.25313388750033</v>
      </c>
    </row>
    <row r="502" spans="5:6" x14ac:dyDescent="0.25">
      <c r="E502" s="4">
        <f t="shared" ca="1" si="14"/>
        <v>0.92733375008295726</v>
      </c>
      <c r="F502" s="4">
        <f t="shared" ca="1" si="15"/>
        <v>916.34417542959682</v>
      </c>
    </row>
    <row r="503" spans="5:6" x14ac:dyDescent="0.25">
      <c r="E503" s="4">
        <f t="shared" ca="1" si="14"/>
        <v>0.79643135055455516</v>
      </c>
      <c r="F503" s="4">
        <f t="shared" ca="1" si="15"/>
        <v>903.39423803697525</v>
      </c>
    </row>
    <row r="504" spans="5:6" x14ac:dyDescent="0.25">
      <c r="E504" s="4">
        <f t="shared" ca="1" si="14"/>
        <v>0.88039617237790924</v>
      </c>
      <c r="F504" s="4">
        <f t="shared" ca="1" si="15"/>
        <v>910.71403607542788</v>
      </c>
    </row>
    <row r="505" spans="5:6" x14ac:dyDescent="0.25">
      <c r="E505" s="4">
        <f t="shared" ca="1" si="14"/>
        <v>0.86404715208431804</v>
      </c>
      <c r="F505" s="4">
        <f t="shared" ca="1" si="15"/>
        <v>909.09672466161021</v>
      </c>
    </row>
    <row r="506" spans="5:6" x14ac:dyDescent="0.25">
      <c r="E506" s="4">
        <f t="shared" ca="1" si="14"/>
        <v>7.7745234592081491E-3</v>
      </c>
      <c r="F506" s="4">
        <f t="shared" ca="1" si="15"/>
        <v>820.09987270865645</v>
      </c>
    </row>
    <row r="507" spans="5:6" x14ac:dyDescent="0.25">
      <c r="E507" s="4">
        <f t="shared" ca="1" si="14"/>
        <v>0.78573180390396324</v>
      </c>
      <c r="F507" s="4">
        <f t="shared" ca="1" si="15"/>
        <v>902.59116408936256</v>
      </c>
    </row>
    <row r="508" spans="5:6" x14ac:dyDescent="0.25">
      <c r="E508" s="4">
        <f t="shared" ca="1" si="14"/>
        <v>6.3700297331571565E-2</v>
      </c>
      <c r="F508" s="4">
        <f t="shared" ca="1" si="15"/>
        <v>845.53080044345143</v>
      </c>
    </row>
    <row r="509" spans="5:6" x14ac:dyDescent="0.25">
      <c r="E509" s="4">
        <f t="shared" ca="1" si="14"/>
        <v>0.57788681447217782</v>
      </c>
      <c r="F509" s="4">
        <f t="shared" ca="1" si="15"/>
        <v>889.2455354963713</v>
      </c>
    </row>
    <row r="510" spans="5:6" x14ac:dyDescent="0.25">
      <c r="E510" s="4">
        <f t="shared" ca="1" si="14"/>
        <v>0.50650544900143613</v>
      </c>
      <c r="F510" s="4">
        <f t="shared" ca="1" si="15"/>
        <v>885.01858699916909</v>
      </c>
    </row>
    <row r="511" spans="5:6" x14ac:dyDescent="0.25">
      <c r="E511" s="4">
        <f t="shared" ca="1" si="14"/>
        <v>0.66321360335455515</v>
      </c>
      <c r="F511" s="4">
        <f t="shared" ca="1" si="15"/>
        <v>894.39731855846105</v>
      </c>
    </row>
    <row r="512" spans="5:6" x14ac:dyDescent="0.25">
      <c r="E512" s="4">
        <f t="shared" ca="1" si="14"/>
        <v>0.35718814317986947</v>
      </c>
      <c r="F512" s="4">
        <f t="shared" ca="1" si="15"/>
        <v>875.76984734486427</v>
      </c>
    </row>
    <row r="513" spans="5:6" x14ac:dyDescent="0.25">
      <c r="E513" s="4">
        <f t="shared" ca="1" si="14"/>
        <v>0.93512452946200608</v>
      </c>
      <c r="F513" s="4">
        <f t="shared" ca="1" si="15"/>
        <v>917.50325734077774</v>
      </c>
    </row>
    <row r="514" spans="5:6" x14ac:dyDescent="0.25">
      <c r="E514" s="4">
        <f t="shared" ca="1" si="14"/>
        <v>4.313412023638552E-2</v>
      </c>
      <c r="F514" s="4">
        <f t="shared" ca="1" si="15"/>
        <v>840.24555815829194</v>
      </c>
    </row>
    <row r="515" spans="5:6" x14ac:dyDescent="0.25">
      <c r="E515" s="4">
        <f t="shared" ca="1" si="14"/>
        <v>0.91776178886167958</v>
      </c>
      <c r="F515" s="4">
        <f t="shared" ca="1" si="15"/>
        <v>915.03223519917412</v>
      </c>
    </row>
    <row r="516" spans="5:6" x14ac:dyDescent="0.25">
      <c r="E516" s="4">
        <f t="shared" ref="E516:E579" ca="1" si="16">RAND()</f>
        <v>0.86478676692111689</v>
      </c>
      <c r="F516" s="4">
        <f t="shared" ref="F516:F579" ca="1" si="17">_xlfn.BETA.INV(E516,$C$5,$C$6,$C$3,$C$4)</f>
        <v>909.16724579165918</v>
      </c>
    </row>
    <row r="517" spans="5:6" x14ac:dyDescent="0.25">
      <c r="E517" s="4">
        <f t="shared" ca="1" si="16"/>
        <v>0.56763150541891838</v>
      </c>
      <c r="F517" s="4">
        <f t="shared" ca="1" si="17"/>
        <v>888.63756082791167</v>
      </c>
    </row>
    <row r="518" spans="5:6" x14ac:dyDescent="0.25">
      <c r="E518" s="4">
        <f t="shared" ca="1" si="16"/>
        <v>0.20908900411274389</v>
      </c>
      <c r="F518" s="4">
        <f t="shared" ca="1" si="17"/>
        <v>864.57291144138321</v>
      </c>
    </row>
    <row r="519" spans="5:6" x14ac:dyDescent="0.25">
      <c r="E519" s="4">
        <f t="shared" ca="1" si="16"/>
        <v>0.5114304876096345</v>
      </c>
      <c r="F519" s="4">
        <f t="shared" ca="1" si="17"/>
        <v>885.31100087293134</v>
      </c>
    </row>
    <row r="520" spans="5:6" x14ac:dyDescent="0.25">
      <c r="E520" s="4">
        <f t="shared" ca="1" si="16"/>
        <v>0.29640103916162941</v>
      </c>
      <c r="F520" s="4">
        <f t="shared" ca="1" si="17"/>
        <v>871.56720491294891</v>
      </c>
    </row>
    <row r="521" spans="5:6" x14ac:dyDescent="0.25">
      <c r="E521" s="4">
        <f t="shared" ca="1" si="16"/>
        <v>0.7580636906741236</v>
      </c>
      <c r="F521" s="4">
        <f t="shared" ca="1" si="17"/>
        <v>900.59959660698439</v>
      </c>
    </row>
    <row r="522" spans="5:6" x14ac:dyDescent="0.25">
      <c r="E522" s="4">
        <f t="shared" ca="1" si="16"/>
        <v>0.51669408209710066</v>
      </c>
      <c r="F522" s="4">
        <f t="shared" ca="1" si="17"/>
        <v>885.62318872793253</v>
      </c>
    </row>
    <row r="523" spans="5:6" x14ac:dyDescent="0.25">
      <c r="E523" s="4">
        <f t="shared" ca="1" si="16"/>
        <v>0.25873563396499899</v>
      </c>
      <c r="F523" s="4">
        <f t="shared" ca="1" si="17"/>
        <v>868.72727941709115</v>
      </c>
    </row>
    <row r="524" spans="5:6" x14ac:dyDescent="0.25">
      <c r="E524" s="4">
        <f t="shared" ca="1" si="16"/>
        <v>0.45787675368558622</v>
      </c>
      <c r="F524" s="4">
        <f t="shared" ca="1" si="17"/>
        <v>882.10596471899828</v>
      </c>
    </row>
    <row r="525" spans="5:6" x14ac:dyDescent="0.25">
      <c r="E525" s="4">
        <f t="shared" ca="1" si="16"/>
        <v>0.73631573642786374</v>
      </c>
      <c r="F525" s="4">
        <f t="shared" ca="1" si="17"/>
        <v>899.10519338488859</v>
      </c>
    </row>
    <row r="526" spans="5:6" x14ac:dyDescent="0.25">
      <c r="E526" s="4">
        <f t="shared" ca="1" si="16"/>
        <v>0.53768927686042378</v>
      </c>
      <c r="F526" s="4">
        <f t="shared" ca="1" si="17"/>
        <v>886.86611739596276</v>
      </c>
    </row>
    <row r="527" spans="5:6" x14ac:dyDescent="0.25">
      <c r="E527" s="4">
        <f t="shared" ca="1" si="16"/>
        <v>0.80437811402906101</v>
      </c>
      <c r="F527" s="4">
        <f t="shared" ca="1" si="17"/>
        <v>904.00454200760953</v>
      </c>
    </row>
    <row r="528" spans="5:6" x14ac:dyDescent="0.25">
      <c r="E528" s="4">
        <f t="shared" ca="1" si="16"/>
        <v>0.19248384181944422</v>
      </c>
      <c r="F528" s="4">
        <f t="shared" ca="1" si="17"/>
        <v>863.04206180131894</v>
      </c>
    </row>
    <row r="529" spans="5:6" x14ac:dyDescent="0.25">
      <c r="E529" s="4">
        <f t="shared" ca="1" si="16"/>
        <v>0.97767003701816291</v>
      </c>
      <c r="F529" s="4">
        <f t="shared" ca="1" si="17"/>
        <v>926.82436354663923</v>
      </c>
    </row>
    <row r="530" spans="5:6" x14ac:dyDescent="0.25">
      <c r="E530" s="4">
        <f t="shared" ca="1" si="16"/>
        <v>0.4532341226457709</v>
      </c>
      <c r="F530" s="4">
        <f t="shared" ca="1" si="17"/>
        <v>881.82456559507716</v>
      </c>
    </row>
    <row r="531" spans="5:6" x14ac:dyDescent="0.25">
      <c r="E531" s="4">
        <f t="shared" ca="1" si="16"/>
        <v>0.14585198597001237</v>
      </c>
      <c r="F531" s="4">
        <f t="shared" ca="1" si="17"/>
        <v>858.18702992035867</v>
      </c>
    </row>
    <row r="532" spans="5:6" x14ac:dyDescent="0.25">
      <c r="E532" s="4">
        <f t="shared" ca="1" si="16"/>
        <v>0.4184477577263217</v>
      </c>
      <c r="F532" s="4">
        <f t="shared" ca="1" si="17"/>
        <v>879.68950758983783</v>
      </c>
    </row>
    <row r="533" spans="5:6" x14ac:dyDescent="0.25">
      <c r="E533" s="4">
        <f t="shared" ca="1" si="16"/>
        <v>0.48947564006076916</v>
      </c>
      <c r="F533" s="4">
        <f t="shared" ca="1" si="17"/>
        <v>884.00457176888199</v>
      </c>
    </row>
    <row r="534" spans="5:6" x14ac:dyDescent="0.25">
      <c r="E534" s="4">
        <f t="shared" ca="1" si="16"/>
        <v>0.21048347055824534</v>
      </c>
      <c r="F534" s="4">
        <f t="shared" ca="1" si="17"/>
        <v>864.69774245056146</v>
      </c>
    </row>
    <row r="535" spans="5:6" x14ac:dyDescent="0.25">
      <c r="E535" s="4">
        <f t="shared" ca="1" si="16"/>
        <v>0.24764240830557938</v>
      </c>
      <c r="F535" s="4">
        <f t="shared" ca="1" si="17"/>
        <v>867.84525972228062</v>
      </c>
    </row>
    <row r="536" spans="5:6" x14ac:dyDescent="0.25">
      <c r="E536" s="4">
        <f t="shared" ca="1" si="16"/>
        <v>0.99216314402779238</v>
      </c>
      <c r="F536" s="4">
        <f t="shared" ca="1" si="17"/>
        <v>934.0357739760567</v>
      </c>
    </row>
    <row r="537" spans="5:6" x14ac:dyDescent="0.25">
      <c r="E537" s="4">
        <f t="shared" ca="1" si="16"/>
        <v>0.74003222890618703</v>
      </c>
      <c r="F537" s="4">
        <f t="shared" ca="1" si="17"/>
        <v>899.35675376693871</v>
      </c>
    </row>
    <row r="538" spans="5:6" x14ac:dyDescent="0.25">
      <c r="E538" s="4">
        <f t="shared" ca="1" si="16"/>
        <v>0.18372540323561715</v>
      </c>
      <c r="F538" s="4">
        <f t="shared" ca="1" si="17"/>
        <v>862.19848390822051</v>
      </c>
    </row>
    <row r="539" spans="5:6" x14ac:dyDescent="0.25">
      <c r="E539" s="4">
        <f t="shared" ca="1" si="16"/>
        <v>4.0217206655179805E-2</v>
      </c>
      <c r="F539" s="4">
        <f t="shared" ca="1" si="17"/>
        <v>839.33120726462596</v>
      </c>
    </row>
    <row r="540" spans="5:6" x14ac:dyDescent="0.25">
      <c r="E540" s="4">
        <f t="shared" ca="1" si="16"/>
        <v>0.89600659969447294</v>
      </c>
      <c r="F540" s="4">
        <f t="shared" ca="1" si="17"/>
        <v>912.39290781069701</v>
      </c>
    </row>
    <row r="541" spans="5:6" x14ac:dyDescent="0.25">
      <c r="E541" s="4">
        <f t="shared" ca="1" si="16"/>
        <v>0.93871907440056457</v>
      </c>
      <c r="F541" s="4">
        <f t="shared" ca="1" si="17"/>
        <v>918.07117374832251</v>
      </c>
    </row>
    <row r="542" spans="5:6" x14ac:dyDescent="0.25">
      <c r="E542" s="4">
        <f t="shared" ca="1" si="16"/>
        <v>0.77813830201298673</v>
      </c>
      <c r="F542" s="4">
        <f t="shared" ca="1" si="17"/>
        <v>902.03309155945533</v>
      </c>
    </row>
    <row r="543" spans="5:6" x14ac:dyDescent="0.25">
      <c r="E543" s="4">
        <f t="shared" ca="1" si="16"/>
        <v>0.10319414523481241</v>
      </c>
      <c r="F543" s="4">
        <f t="shared" ca="1" si="17"/>
        <v>852.61797092990935</v>
      </c>
    </row>
    <row r="544" spans="5:6" x14ac:dyDescent="0.25">
      <c r="E544" s="4">
        <f t="shared" ca="1" si="16"/>
        <v>0.47735345231700832</v>
      </c>
      <c r="F544" s="4">
        <f t="shared" ca="1" si="17"/>
        <v>883.27927871565623</v>
      </c>
    </row>
    <row r="545" spans="5:6" x14ac:dyDescent="0.25">
      <c r="E545" s="4">
        <f t="shared" ca="1" si="16"/>
        <v>0.65383028300725921</v>
      </c>
      <c r="F545" s="4">
        <f t="shared" ca="1" si="17"/>
        <v>893.81809816500231</v>
      </c>
    </row>
    <row r="546" spans="5:6" x14ac:dyDescent="0.25">
      <c r="E546" s="4">
        <f t="shared" ca="1" si="16"/>
        <v>0.97624730143687266</v>
      </c>
      <c r="F546" s="4">
        <f t="shared" ca="1" si="17"/>
        <v>926.34817886245673</v>
      </c>
    </row>
    <row r="547" spans="5:6" x14ac:dyDescent="0.25">
      <c r="E547" s="4">
        <f t="shared" ca="1" si="16"/>
        <v>0.10709612686361147</v>
      </c>
      <c r="F547" s="4">
        <f t="shared" ca="1" si="17"/>
        <v>853.19348070278443</v>
      </c>
    </row>
    <row r="548" spans="5:6" x14ac:dyDescent="0.25">
      <c r="E548" s="4">
        <f t="shared" ca="1" si="16"/>
        <v>0.29359348144406316</v>
      </c>
      <c r="F548" s="4">
        <f t="shared" ca="1" si="17"/>
        <v>871.36279541645217</v>
      </c>
    </row>
    <row r="549" spans="5:6" x14ac:dyDescent="0.25">
      <c r="E549" s="4">
        <f t="shared" ca="1" si="16"/>
        <v>0.7981649101167877</v>
      </c>
      <c r="F549" s="4">
        <f t="shared" ca="1" si="17"/>
        <v>903.52632399280128</v>
      </c>
    </row>
    <row r="550" spans="5:6" x14ac:dyDescent="0.25">
      <c r="E550" s="4">
        <f t="shared" ca="1" si="16"/>
        <v>0.71545297273248798</v>
      </c>
      <c r="F550" s="4">
        <f t="shared" ca="1" si="17"/>
        <v>897.7186102582034</v>
      </c>
    </row>
    <row r="551" spans="5:6" x14ac:dyDescent="0.25">
      <c r="E551" s="4">
        <f t="shared" ca="1" si="16"/>
        <v>0.36350258778433897</v>
      </c>
      <c r="F551" s="4">
        <f t="shared" ca="1" si="17"/>
        <v>876.18598064584751</v>
      </c>
    </row>
    <row r="552" spans="5:6" x14ac:dyDescent="0.25">
      <c r="E552" s="4">
        <f t="shared" ca="1" si="16"/>
        <v>0.94310780404463335</v>
      </c>
      <c r="F552" s="4">
        <f t="shared" ca="1" si="17"/>
        <v>918.7975561074212</v>
      </c>
    </row>
    <row r="553" spans="5:6" x14ac:dyDescent="0.25">
      <c r="E553" s="4">
        <f t="shared" ca="1" si="16"/>
        <v>0.8118221817074297</v>
      </c>
      <c r="F553" s="4">
        <f t="shared" ca="1" si="17"/>
        <v>904.58795973312613</v>
      </c>
    </row>
    <row r="554" spans="5:6" x14ac:dyDescent="0.25">
      <c r="E554" s="4">
        <f t="shared" ca="1" si="16"/>
        <v>0.2506471269747047</v>
      </c>
      <c r="F554" s="4">
        <f t="shared" ca="1" si="17"/>
        <v>868.0864818370693</v>
      </c>
    </row>
    <row r="555" spans="5:6" x14ac:dyDescent="0.25">
      <c r="E555" s="4">
        <f t="shared" ca="1" si="16"/>
        <v>0.3671679734000618</v>
      </c>
      <c r="F555" s="4">
        <f t="shared" ca="1" si="17"/>
        <v>876.42607841378367</v>
      </c>
    </row>
    <row r="556" spans="5:6" x14ac:dyDescent="0.25">
      <c r="E556" s="4">
        <f t="shared" ca="1" si="16"/>
        <v>0.35097075538062172</v>
      </c>
      <c r="F556" s="4">
        <f t="shared" ca="1" si="17"/>
        <v>875.35687027900838</v>
      </c>
    </row>
    <row r="557" spans="5:6" x14ac:dyDescent="0.25">
      <c r="E557" s="4">
        <f t="shared" ca="1" si="16"/>
        <v>0.44341535588624903</v>
      </c>
      <c r="F557" s="4">
        <f t="shared" ca="1" si="17"/>
        <v>881.22692793877502</v>
      </c>
    </row>
    <row r="558" spans="5:6" x14ac:dyDescent="0.25">
      <c r="E558" s="4">
        <f t="shared" ca="1" si="16"/>
        <v>0.48907323404924019</v>
      </c>
      <c r="F558" s="4">
        <f t="shared" ca="1" si="17"/>
        <v>883.98054685813861</v>
      </c>
    </row>
    <row r="559" spans="5:6" x14ac:dyDescent="0.25">
      <c r="E559" s="4">
        <f t="shared" ca="1" si="16"/>
        <v>0.29717161999699759</v>
      </c>
      <c r="F559" s="4">
        <f t="shared" ca="1" si="17"/>
        <v>871.62312378748095</v>
      </c>
    </row>
    <row r="560" spans="5:6" x14ac:dyDescent="0.25">
      <c r="E560" s="4">
        <f t="shared" ca="1" si="16"/>
        <v>0.86021932969296599</v>
      </c>
      <c r="F560" s="4">
        <f t="shared" ca="1" si="17"/>
        <v>908.73537697691484</v>
      </c>
    </row>
    <row r="561" spans="5:6" x14ac:dyDescent="0.25">
      <c r="E561" s="4">
        <f t="shared" ca="1" si="16"/>
        <v>0.5647938482675755</v>
      </c>
      <c r="F561" s="4">
        <f t="shared" ca="1" si="17"/>
        <v>888.46950934438132</v>
      </c>
    </row>
    <row r="562" spans="5:6" x14ac:dyDescent="0.25">
      <c r="E562" s="4">
        <f t="shared" ca="1" si="16"/>
        <v>0.77643133435336287</v>
      </c>
      <c r="F562" s="4">
        <f t="shared" ca="1" si="17"/>
        <v>901.90890921440064</v>
      </c>
    </row>
    <row r="563" spans="5:6" x14ac:dyDescent="0.25">
      <c r="E563" s="4">
        <f t="shared" ca="1" si="16"/>
        <v>0.15846831933053185</v>
      </c>
      <c r="F563" s="4">
        <f t="shared" ca="1" si="17"/>
        <v>859.59798909669883</v>
      </c>
    </row>
    <row r="564" spans="5:6" x14ac:dyDescent="0.25">
      <c r="E564" s="4">
        <f t="shared" ca="1" si="16"/>
        <v>0.9773927855650193</v>
      </c>
      <c r="F564" s="4">
        <f t="shared" ca="1" si="17"/>
        <v>926.72975445297902</v>
      </c>
    </row>
    <row r="565" spans="5:6" x14ac:dyDescent="0.25">
      <c r="E565" s="4">
        <f t="shared" ca="1" si="16"/>
        <v>0.35670956033114998</v>
      </c>
      <c r="F565" s="4">
        <f t="shared" ca="1" si="17"/>
        <v>875.7381747115794</v>
      </c>
    </row>
    <row r="566" spans="5:6" x14ac:dyDescent="0.25">
      <c r="E566" s="4">
        <f t="shared" ca="1" si="16"/>
        <v>0.74210318578098444</v>
      </c>
      <c r="F566" s="4">
        <f t="shared" ca="1" si="17"/>
        <v>899.49758056214</v>
      </c>
    </row>
    <row r="567" spans="5:6" x14ac:dyDescent="0.25">
      <c r="E567" s="4">
        <f t="shared" ca="1" si="16"/>
        <v>0.38361563985068792</v>
      </c>
      <c r="F567" s="4">
        <f t="shared" ca="1" si="17"/>
        <v>877.49117223988912</v>
      </c>
    </row>
    <row r="568" spans="5:6" x14ac:dyDescent="0.25">
      <c r="E568" s="4">
        <f t="shared" ca="1" si="16"/>
        <v>0.17723497998436455</v>
      </c>
      <c r="F568" s="4">
        <f t="shared" ca="1" si="17"/>
        <v>861.5553713213418</v>
      </c>
    </row>
    <row r="569" spans="5:6" x14ac:dyDescent="0.25">
      <c r="E569" s="4">
        <f t="shared" ca="1" si="16"/>
        <v>0.52731925400984281</v>
      </c>
      <c r="F569" s="4">
        <f t="shared" ca="1" si="17"/>
        <v>886.25256097833426</v>
      </c>
    </row>
    <row r="570" spans="5:6" x14ac:dyDescent="0.25">
      <c r="E570" s="4">
        <f t="shared" ca="1" si="16"/>
        <v>0.24198640392052584</v>
      </c>
      <c r="F570" s="4">
        <f t="shared" ca="1" si="17"/>
        <v>867.38628991520022</v>
      </c>
    </row>
    <row r="571" spans="5:6" x14ac:dyDescent="0.25">
      <c r="E571" s="4">
        <f t="shared" ca="1" si="16"/>
        <v>0.21102608445807369</v>
      </c>
      <c r="F571" s="4">
        <f t="shared" ca="1" si="17"/>
        <v>864.74616991448841</v>
      </c>
    </row>
    <row r="572" spans="5:6" x14ac:dyDescent="0.25">
      <c r="E572" s="4">
        <f t="shared" ca="1" si="16"/>
        <v>0.80653662980185681</v>
      </c>
      <c r="F572" s="4">
        <f t="shared" ca="1" si="17"/>
        <v>904.17250336149141</v>
      </c>
    </row>
    <row r="573" spans="5:6" x14ac:dyDescent="0.25">
      <c r="E573" s="4">
        <f t="shared" ca="1" si="16"/>
        <v>0.8042856958416752</v>
      </c>
      <c r="F573" s="4">
        <f t="shared" ca="1" si="17"/>
        <v>903.99737209819307</v>
      </c>
    </row>
    <row r="574" spans="5:6" x14ac:dyDescent="0.25">
      <c r="E574" s="4">
        <f t="shared" ca="1" si="16"/>
        <v>0.70928035835826853</v>
      </c>
      <c r="F574" s="4">
        <f t="shared" ca="1" si="17"/>
        <v>897.3159231302443</v>
      </c>
    </row>
    <row r="575" spans="5:6" x14ac:dyDescent="0.25">
      <c r="E575" s="4">
        <f t="shared" ca="1" si="16"/>
        <v>0.90782972805108131</v>
      </c>
      <c r="F575" s="4">
        <f t="shared" ca="1" si="17"/>
        <v>913.77618257891891</v>
      </c>
    </row>
    <row r="576" spans="5:6" x14ac:dyDescent="0.25">
      <c r="E576" s="4">
        <f t="shared" ca="1" si="16"/>
        <v>0.3322216448825559</v>
      </c>
      <c r="F576" s="4">
        <f t="shared" ca="1" si="17"/>
        <v>874.09037276620518</v>
      </c>
    </row>
    <row r="577" spans="5:6" x14ac:dyDescent="0.25">
      <c r="E577" s="4">
        <f t="shared" ca="1" si="16"/>
        <v>0.35231268380714909</v>
      </c>
      <c r="F577" s="4">
        <f t="shared" ca="1" si="17"/>
        <v>875.44628516893761</v>
      </c>
    </row>
    <row r="578" spans="5:6" x14ac:dyDescent="0.25">
      <c r="E578" s="4">
        <f t="shared" ca="1" si="16"/>
        <v>0.95608720579188888</v>
      </c>
      <c r="F578" s="4">
        <f t="shared" ca="1" si="17"/>
        <v>921.21424358377044</v>
      </c>
    </row>
    <row r="579" spans="5:6" x14ac:dyDescent="0.25">
      <c r="E579" s="4">
        <f t="shared" ca="1" si="16"/>
        <v>0.63767301457454106</v>
      </c>
      <c r="F579" s="4">
        <f t="shared" ca="1" si="17"/>
        <v>892.83003316725353</v>
      </c>
    </row>
    <row r="580" spans="5:6" x14ac:dyDescent="0.25">
      <c r="E580" s="4">
        <f t="shared" ref="E580:E643" ca="1" si="18">RAND()</f>
        <v>0.88729460122506265</v>
      </c>
      <c r="F580" s="4">
        <f t="shared" ref="F580:F643" ca="1" si="19">_xlfn.BETA.INV(E580,$C$5,$C$6,$C$3,$C$4)</f>
        <v>911.4376566009978</v>
      </c>
    </row>
    <row r="581" spans="5:6" x14ac:dyDescent="0.25">
      <c r="E581" s="4">
        <f t="shared" ca="1" si="18"/>
        <v>0.82502959174482304</v>
      </c>
      <c r="F581" s="4">
        <f t="shared" ca="1" si="19"/>
        <v>905.65401344472059</v>
      </c>
    </row>
    <row r="582" spans="5:6" x14ac:dyDescent="0.25">
      <c r="E582" s="4">
        <f t="shared" ca="1" si="18"/>
        <v>0.81097812060202934</v>
      </c>
      <c r="F582" s="4">
        <f t="shared" ca="1" si="19"/>
        <v>904.52120783061446</v>
      </c>
    </row>
    <row r="583" spans="5:6" x14ac:dyDescent="0.25">
      <c r="E583" s="4">
        <f t="shared" ca="1" si="18"/>
        <v>0.52910370497517756</v>
      </c>
      <c r="F583" s="4">
        <f t="shared" ca="1" si="19"/>
        <v>886.35817826056677</v>
      </c>
    </row>
    <row r="584" spans="5:6" x14ac:dyDescent="0.25">
      <c r="E584" s="4">
        <f t="shared" ca="1" si="18"/>
        <v>0.97649065912766775</v>
      </c>
      <c r="F584" s="4">
        <f t="shared" ca="1" si="19"/>
        <v>926.42802944690038</v>
      </c>
    </row>
    <row r="585" spans="5:6" x14ac:dyDescent="0.25">
      <c r="E585" s="4">
        <f t="shared" ca="1" si="18"/>
        <v>0.23947235996258764</v>
      </c>
      <c r="F585" s="4">
        <f t="shared" ca="1" si="19"/>
        <v>867.18016008551308</v>
      </c>
    </row>
    <row r="586" spans="5:6" x14ac:dyDescent="0.25">
      <c r="E586" s="4">
        <f t="shared" ca="1" si="18"/>
        <v>0.80095897286143714</v>
      </c>
      <c r="F586" s="4">
        <f t="shared" ca="1" si="19"/>
        <v>903.74043162710927</v>
      </c>
    </row>
    <row r="587" spans="5:6" x14ac:dyDescent="0.25">
      <c r="E587" s="4">
        <f t="shared" ca="1" si="18"/>
        <v>0.80670339128242807</v>
      </c>
      <c r="F587" s="4">
        <f t="shared" ca="1" si="19"/>
        <v>904.18551997772136</v>
      </c>
    </row>
    <row r="588" spans="5:6" x14ac:dyDescent="0.25">
      <c r="E588" s="4">
        <f t="shared" ca="1" si="18"/>
        <v>9.2311728273113292E-2</v>
      </c>
      <c r="F588" s="4">
        <f t="shared" ca="1" si="19"/>
        <v>850.91812404820678</v>
      </c>
    </row>
    <row r="589" spans="5:6" x14ac:dyDescent="0.25">
      <c r="E589" s="4">
        <f t="shared" ca="1" si="18"/>
        <v>0.84146454718158026</v>
      </c>
      <c r="F589" s="4">
        <f t="shared" ca="1" si="19"/>
        <v>907.04420054786294</v>
      </c>
    </row>
    <row r="590" spans="5:6" x14ac:dyDescent="0.25">
      <c r="E590" s="4">
        <f t="shared" ca="1" si="18"/>
        <v>0.28663423297202806</v>
      </c>
      <c r="F590" s="4">
        <f t="shared" ca="1" si="19"/>
        <v>870.85143276826716</v>
      </c>
    </row>
    <row r="591" spans="5:6" x14ac:dyDescent="0.25">
      <c r="E591" s="4">
        <f t="shared" ca="1" si="18"/>
        <v>0.97094739329838364</v>
      </c>
      <c r="F591" s="4">
        <f t="shared" ca="1" si="19"/>
        <v>924.74821533431771</v>
      </c>
    </row>
    <row r="592" spans="5:6" x14ac:dyDescent="0.25">
      <c r="E592" s="4">
        <f t="shared" ca="1" si="18"/>
        <v>0.48564545226748868</v>
      </c>
      <c r="F592" s="4">
        <f t="shared" ca="1" si="19"/>
        <v>883.77576014677106</v>
      </c>
    </row>
    <row r="593" spans="5:6" x14ac:dyDescent="0.25">
      <c r="E593" s="4">
        <f t="shared" ca="1" si="18"/>
        <v>0.99609786668414768</v>
      </c>
      <c r="F593" s="4">
        <f t="shared" ca="1" si="19"/>
        <v>938.11894829507685</v>
      </c>
    </row>
    <row r="594" spans="5:6" x14ac:dyDescent="0.25">
      <c r="E594" s="4">
        <f t="shared" ca="1" si="18"/>
        <v>0.8342014112802123</v>
      </c>
      <c r="F594" s="4">
        <f t="shared" ca="1" si="19"/>
        <v>906.42036023628418</v>
      </c>
    </row>
    <row r="595" spans="5:6" x14ac:dyDescent="0.25">
      <c r="E595" s="4">
        <f t="shared" ca="1" si="18"/>
        <v>0.85911960699601975</v>
      </c>
      <c r="F595" s="4">
        <f t="shared" ca="1" si="19"/>
        <v>908.63265848153924</v>
      </c>
    </row>
    <row r="596" spans="5:6" x14ac:dyDescent="0.25">
      <c r="E596" s="4">
        <f t="shared" ca="1" si="18"/>
        <v>0.71884820122506909</v>
      </c>
      <c r="F596" s="4">
        <f t="shared" ca="1" si="19"/>
        <v>897.94149800073046</v>
      </c>
    </row>
    <row r="597" spans="5:6" x14ac:dyDescent="0.25">
      <c r="E597" s="4">
        <f t="shared" ca="1" si="18"/>
        <v>0.90586332938913428</v>
      </c>
      <c r="F597" s="4">
        <f t="shared" ca="1" si="19"/>
        <v>913.53835017170093</v>
      </c>
    </row>
    <row r="598" spans="5:6" x14ac:dyDescent="0.25">
      <c r="E598" s="4">
        <f t="shared" ca="1" si="18"/>
        <v>0.98004413986070782</v>
      </c>
      <c r="F598" s="4">
        <f t="shared" ca="1" si="19"/>
        <v>927.67449006693289</v>
      </c>
    </row>
    <row r="599" spans="5:6" x14ac:dyDescent="0.25">
      <c r="E599" s="4">
        <f t="shared" ca="1" si="18"/>
        <v>0.1981247851179867</v>
      </c>
      <c r="F599" s="4">
        <f t="shared" ca="1" si="19"/>
        <v>863.57167315807874</v>
      </c>
    </row>
    <row r="600" spans="5:6" x14ac:dyDescent="0.25">
      <c r="E600" s="4">
        <f t="shared" ca="1" si="18"/>
        <v>0.4799587801211076</v>
      </c>
      <c r="F600" s="4">
        <f t="shared" ca="1" si="19"/>
        <v>883.43544690699252</v>
      </c>
    </row>
    <row r="601" spans="5:6" x14ac:dyDescent="0.25">
      <c r="E601" s="4">
        <f t="shared" ca="1" si="18"/>
        <v>0.97605355011337047</v>
      </c>
      <c r="F601" s="4">
        <f t="shared" ca="1" si="19"/>
        <v>926.28505760514247</v>
      </c>
    </row>
    <row r="602" spans="5:6" x14ac:dyDescent="0.25">
      <c r="E602" s="4">
        <f t="shared" ca="1" si="18"/>
        <v>0.63441446395041468</v>
      </c>
      <c r="F602" s="4">
        <f t="shared" ca="1" si="19"/>
        <v>892.63203487931526</v>
      </c>
    </row>
    <row r="603" spans="5:6" x14ac:dyDescent="0.25">
      <c r="E603" s="4">
        <f t="shared" ca="1" si="18"/>
        <v>0.75452666034106464</v>
      </c>
      <c r="F603" s="4">
        <f t="shared" ca="1" si="19"/>
        <v>900.35271073003901</v>
      </c>
    </row>
    <row r="604" spans="5:6" x14ac:dyDescent="0.25">
      <c r="E604" s="4">
        <f t="shared" ca="1" si="18"/>
        <v>0.97337296254514627</v>
      </c>
      <c r="F604" s="4">
        <f t="shared" ca="1" si="19"/>
        <v>925.44986947058976</v>
      </c>
    </row>
    <row r="605" spans="5:6" x14ac:dyDescent="0.25">
      <c r="E605" s="4">
        <f t="shared" ca="1" si="18"/>
        <v>0.31480248307977832</v>
      </c>
      <c r="F605" s="4">
        <f t="shared" ca="1" si="19"/>
        <v>872.88197014345155</v>
      </c>
    </row>
    <row r="606" spans="5:6" x14ac:dyDescent="0.25">
      <c r="E606" s="4">
        <f t="shared" ca="1" si="18"/>
        <v>0.5803162791638764</v>
      </c>
      <c r="F606" s="4">
        <f t="shared" ca="1" si="19"/>
        <v>889.3897401409738</v>
      </c>
    </row>
    <row r="607" spans="5:6" x14ac:dyDescent="0.25">
      <c r="E607" s="4">
        <f t="shared" ca="1" si="18"/>
        <v>0.14359838216674259</v>
      </c>
      <c r="F607" s="4">
        <f t="shared" ca="1" si="19"/>
        <v>857.92575505014463</v>
      </c>
    </row>
    <row r="608" spans="5:6" x14ac:dyDescent="0.25">
      <c r="E608" s="4">
        <f t="shared" ca="1" si="18"/>
        <v>0.64789120782966336</v>
      </c>
      <c r="F608" s="4">
        <f t="shared" ca="1" si="19"/>
        <v>893.45361828561295</v>
      </c>
    </row>
    <row r="609" spans="5:6" x14ac:dyDescent="0.25">
      <c r="E609" s="4">
        <f t="shared" ca="1" si="18"/>
        <v>0.67371790272391996</v>
      </c>
      <c r="F609" s="4">
        <f t="shared" ca="1" si="19"/>
        <v>895.0511196243649</v>
      </c>
    </row>
    <row r="610" spans="5:6" x14ac:dyDescent="0.25">
      <c r="E610" s="4">
        <f t="shared" ca="1" si="18"/>
        <v>0.76035020222125826</v>
      </c>
      <c r="F610" s="4">
        <f t="shared" ca="1" si="19"/>
        <v>900.76005150016351</v>
      </c>
    </row>
    <row r="611" spans="5:6" x14ac:dyDescent="0.25">
      <c r="E611" s="4">
        <f t="shared" ca="1" si="18"/>
        <v>0.10443319846662258</v>
      </c>
      <c r="F611" s="4">
        <f t="shared" ca="1" si="19"/>
        <v>852.80251894650166</v>
      </c>
    </row>
    <row r="612" spans="5:6" x14ac:dyDescent="0.25">
      <c r="E612" s="4">
        <f t="shared" ca="1" si="18"/>
        <v>0.14639573190333011</v>
      </c>
      <c r="F612" s="4">
        <f t="shared" ca="1" si="19"/>
        <v>858.24962807782458</v>
      </c>
    </row>
    <row r="613" spans="5:6" x14ac:dyDescent="0.25">
      <c r="E613" s="4">
        <f t="shared" ca="1" si="18"/>
        <v>0.10389224672571029</v>
      </c>
      <c r="F613" s="4">
        <f t="shared" ca="1" si="19"/>
        <v>852.72215793510077</v>
      </c>
    </row>
    <row r="614" spans="5:6" x14ac:dyDescent="0.25">
      <c r="E614" s="4">
        <f t="shared" ca="1" si="18"/>
        <v>0.62056792019512408</v>
      </c>
      <c r="F614" s="4">
        <f t="shared" ca="1" si="19"/>
        <v>891.7948107560793</v>
      </c>
    </row>
    <row r="615" spans="5:6" x14ac:dyDescent="0.25">
      <c r="E615" s="4">
        <f t="shared" ca="1" si="18"/>
        <v>0.580916562270267</v>
      </c>
      <c r="F615" s="4">
        <f t="shared" ca="1" si="19"/>
        <v>889.42538285318494</v>
      </c>
    </row>
    <row r="616" spans="5:6" x14ac:dyDescent="0.25">
      <c r="E616" s="4">
        <f t="shared" ca="1" si="18"/>
        <v>0.10200430954324213</v>
      </c>
      <c r="F616" s="4">
        <f t="shared" ca="1" si="19"/>
        <v>852.43912874605576</v>
      </c>
    </row>
    <row r="617" spans="5:6" x14ac:dyDescent="0.25">
      <c r="E617" s="4">
        <f t="shared" ca="1" si="18"/>
        <v>0.38427767718675887</v>
      </c>
      <c r="F617" s="4">
        <f t="shared" ca="1" si="19"/>
        <v>877.53364539027882</v>
      </c>
    </row>
    <row r="618" spans="5:6" x14ac:dyDescent="0.25">
      <c r="E618" s="4">
        <f t="shared" ca="1" si="18"/>
        <v>0.28389224853654393</v>
      </c>
      <c r="F618" s="4">
        <f t="shared" ca="1" si="19"/>
        <v>870.64805929071599</v>
      </c>
    </row>
    <row r="619" spans="5:6" x14ac:dyDescent="0.25">
      <c r="E619" s="4">
        <f t="shared" ca="1" si="18"/>
        <v>8.7218513312706469E-2</v>
      </c>
      <c r="F619" s="4">
        <f t="shared" ca="1" si="19"/>
        <v>850.06791508189337</v>
      </c>
    </row>
    <row r="620" spans="5:6" x14ac:dyDescent="0.25">
      <c r="E620" s="4">
        <f t="shared" ca="1" si="18"/>
        <v>0.19239994302751895</v>
      </c>
      <c r="F620" s="4">
        <f t="shared" ca="1" si="19"/>
        <v>863.0341062163094</v>
      </c>
    </row>
    <row r="621" spans="5:6" x14ac:dyDescent="0.25">
      <c r="E621" s="4">
        <f t="shared" ca="1" si="18"/>
        <v>8.0453654081343529E-2</v>
      </c>
      <c r="F621" s="4">
        <f t="shared" ca="1" si="19"/>
        <v>848.87548270856303</v>
      </c>
    </row>
    <row r="622" spans="5:6" x14ac:dyDescent="0.25">
      <c r="E622" s="4">
        <f t="shared" ca="1" si="18"/>
        <v>0.44284257257126247</v>
      </c>
      <c r="F622" s="4">
        <f t="shared" ca="1" si="19"/>
        <v>881.1919533294066</v>
      </c>
    </row>
    <row r="623" spans="5:6" x14ac:dyDescent="0.25">
      <c r="E623" s="4">
        <f t="shared" ca="1" si="18"/>
        <v>9.772274763073685E-2</v>
      </c>
      <c r="F623" s="4">
        <f t="shared" ca="1" si="19"/>
        <v>851.78183412992087</v>
      </c>
    </row>
    <row r="624" spans="5:6" x14ac:dyDescent="0.25">
      <c r="E624" s="4">
        <f t="shared" ca="1" si="18"/>
        <v>0.59978062169481616</v>
      </c>
      <c r="F624" s="4">
        <f t="shared" ca="1" si="19"/>
        <v>890.54841244957549</v>
      </c>
    </row>
    <row r="625" spans="5:6" x14ac:dyDescent="0.25">
      <c r="E625" s="4">
        <f t="shared" ca="1" si="18"/>
        <v>0.56139822169439413</v>
      </c>
      <c r="F625" s="4">
        <f t="shared" ca="1" si="19"/>
        <v>888.26849191199403</v>
      </c>
    </row>
    <row r="626" spans="5:6" x14ac:dyDescent="0.25">
      <c r="E626" s="4">
        <f t="shared" ca="1" si="18"/>
        <v>4.751890013575677E-3</v>
      </c>
      <c r="F626" s="4">
        <f t="shared" ca="1" si="19"/>
        <v>814.96659390959212</v>
      </c>
    </row>
    <row r="627" spans="5:6" x14ac:dyDescent="0.25">
      <c r="E627" s="4">
        <f t="shared" ca="1" si="18"/>
        <v>0.3745762998175427</v>
      </c>
      <c r="F627" s="4">
        <f t="shared" ca="1" si="19"/>
        <v>876.90823166431824</v>
      </c>
    </row>
    <row r="628" spans="5:6" x14ac:dyDescent="0.25">
      <c r="E628" s="4">
        <f t="shared" ca="1" si="18"/>
        <v>0.94816831649714928</v>
      </c>
      <c r="F628" s="4">
        <f t="shared" ca="1" si="19"/>
        <v>919.68677947561207</v>
      </c>
    </row>
    <row r="629" spans="5:6" x14ac:dyDescent="0.25">
      <c r="E629" s="4">
        <f t="shared" ca="1" si="18"/>
        <v>0.13490033537655755</v>
      </c>
      <c r="F629" s="4">
        <f t="shared" ca="1" si="19"/>
        <v>856.88816527078791</v>
      </c>
    </row>
    <row r="630" spans="5:6" x14ac:dyDescent="0.25">
      <c r="E630" s="4">
        <f t="shared" ca="1" si="18"/>
        <v>0.30316978318472909</v>
      </c>
      <c r="F630" s="4">
        <f t="shared" ca="1" si="19"/>
        <v>872.05574087139973</v>
      </c>
    </row>
    <row r="631" spans="5:6" x14ac:dyDescent="0.25">
      <c r="E631" s="4">
        <f t="shared" ca="1" si="18"/>
        <v>0.57952790139536769</v>
      </c>
      <c r="F631" s="4">
        <f t="shared" ca="1" si="19"/>
        <v>889.34293635209622</v>
      </c>
    </row>
    <row r="632" spans="5:6" x14ac:dyDescent="0.25">
      <c r="E632" s="4">
        <f t="shared" ca="1" si="18"/>
        <v>0.16019822546578544</v>
      </c>
      <c r="F632" s="4">
        <f t="shared" ca="1" si="19"/>
        <v>859.78508142766088</v>
      </c>
    </row>
    <row r="633" spans="5:6" x14ac:dyDescent="0.25">
      <c r="E633" s="4">
        <f t="shared" ca="1" si="18"/>
        <v>0.56098323455356747</v>
      </c>
      <c r="F633" s="4">
        <f t="shared" ca="1" si="19"/>
        <v>888.24393029160331</v>
      </c>
    </row>
    <row r="634" spans="5:6" x14ac:dyDescent="0.25">
      <c r="E634" s="4">
        <f t="shared" ca="1" si="18"/>
        <v>0.13742445894690092</v>
      </c>
      <c r="F634" s="4">
        <f t="shared" ca="1" si="19"/>
        <v>857.19422795530772</v>
      </c>
    </row>
    <row r="635" spans="5:6" x14ac:dyDescent="0.25">
      <c r="E635" s="4">
        <f t="shared" ca="1" si="18"/>
        <v>0.27849328118273853</v>
      </c>
      <c r="F635" s="4">
        <f t="shared" ca="1" si="19"/>
        <v>870.24436025703028</v>
      </c>
    </row>
    <row r="636" spans="5:6" x14ac:dyDescent="0.25">
      <c r="E636" s="4">
        <f t="shared" ca="1" si="18"/>
        <v>0.81364642131264919</v>
      </c>
      <c r="F636" s="4">
        <f t="shared" ca="1" si="19"/>
        <v>904.73277015928829</v>
      </c>
    </row>
    <row r="637" spans="5:6" x14ac:dyDescent="0.25">
      <c r="E637" s="4">
        <f t="shared" ca="1" si="18"/>
        <v>0.73716013722665352</v>
      </c>
      <c r="F637" s="4">
        <f t="shared" ca="1" si="19"/>
        <v>899.16221958366725</v>
      </c>
    </row>
    <row r="638" spans="5:6" x14ac:dyDescent="0.25">
      <c r="E638" s="4">
        <f t="shared" ca="1" si="18"/>
        <v>0.13524744748625461</v>
      </c>
      <c r="F638" s="4">
        <f t="shared" ca="1" si="19"/>
        <v>856.93050442444746</v>
      </c>
    </row>
    <row r="639" spans="5:6" x14ac:dyDescent="0.25">
      <c r="E639" s="4">
        <f t="shared" ca="1" si="18"/>
        <v>0.23241537213314911</v>
      </c>
      <c r="F639" s="4">
        <f t="shared" ca="1" si="19"/>
        <v>866.59425270987788</v>
      </c>
    </row>
    <row r="640" spans="5:6" x14ac:dyDescent="0.25">
      <c r="E640" s="4">
        <f t="shared" ca="1" si="18"/>
        <v>0.74312485514841831</v>
      </c>
      <c r="F640" s="4">
        <f t="shared" ca="1" si="19"/>
        <v>899.56722962927586</v>
      </c>
    </row>
    <row r="641" spans="5:6" x14ac:dyDescent="0.25">
      <c r="E641" s="4">
        <f t="shared" ca="1" si="18"/>
        <v>0.5517012699890852</v>
      </c>
      <c r="F641" s="4">
        <f t="shared" ca="1" si="19"/>
        <v>887.69478427404931</v>
      </c>
    </row>
    <row r="642" spans="5:6" x14ac:dyDescent="0.25">
      <c r="E642" s="4">
        <f t="shared" ca="1" si="18"/>
        <v>0.10879709429836715</v>
      </c>
      <c r="F642" s="4">
        <f t="shared" ca="1" si="19"/>
        <v>853.43930053756765</v>
      </c>
    </row>
    <row r="643" spans="5:6" x14ac:dyDescent="0.25">
      <c r="E643" s="4">
        <f t="shared" ca="1" si="18"/>
        <v>0.31554027975166177</v>
      </c>
      <c r="F643" s="4">
        <f t="shared" ca="1" si="19"/>
        <v>872.93383107666523</v>
      </c>
    </row>
    <row r="644" spans="5:6" x14ac:dyDescent="0.25">
      <c r="E644" s="4">
        <f t="shared" ref="E644:E707" ca="1" si="20">RAND()</f>
        <v>0.73398348321889306</v>
      </c>
      <c r="F644" s="4">
        <f t="shared" ref="F644:F707" ca="1" si="21">_xlfn.BETA.INV(E644,$C$5,$C$6,$C$3,$C$4)</f>
        <v>898.94807323294526</v>
      </c>
    </row>
    <row r="645" spans="5:6" x14ac:dyDescent="0.25">
      <c r="E645" s="4">
        <f t="shared" ca="1" si="20"/>
        <v>0.73735824541203687</v>
      </c>
      <c r="F645" s="4">
        <f t="shared" ca="1" si="21"/>
        <v>899.1756096387453</v>
      </c>
    </row>
    <row r="646" spans="5:6" x14ac:dyDescent="0.25">
      <c r="E646" s="4">
        <f t="shared" ca="1" si="20"/>
        <v>0.91598792282402142</v>
      </c>
      <c r="F646" s="4">
        <f t="shared" ca="1" si="21"/>
        <v>914.8007030237851</v>
      </c>
    </row>
    <row r="647" spans="5:6" x14ac:dyDescent="0.25">
      <c r="E647" s="4">
        <f t="shared" ca="1" si="20"/>
        <v>0.19173134729912422</v>
      </c>
      <c r="F647" s="4">
        <f t="shared" ca="1" si="21"/>
        <v>862.97062342657773</v>
      </c>
    </row>
    <row r="648" spans="5:6" x14ac:dyDescent="0.25">
      <c r="E648" s="4">
        <f t="shared" ca="1" si="20"/>
        <v>0.7477862071980953</v>
      </c>
      <c r="F648" s="4">
        <f t="shared" ca="1" si="21"/>
        <v>899.88650330871292</v>
      </c>
    </row>
    <row r="649" spans="5:6" x14ac:dyDescent="0.25">
      <c r="E649" s="4">
        <f t="shared" ca="1" si="20"/>
        <v>0.65682492041734175</v>
      </c>
      <c r="F649" s="4">
        <f t="shared" ca="1" si="21"/>
        <v>894.00249000649751</v>
      </c>
    </row>
    <row r="650" spans="5:6" x14ac:dyDescent="0.25">
      <c r="E650" s="4">
        <f t="shared" ca="1" si="20"/>
        <v>0.57461120600668258</v>
      </c>
      <c r="F650" s="4">
        <f t="shared" ca="1" si="21"/>
        <v>889.0512221074797</v>
      </c>
    </row>
    <row r="651" spans="5:6" x14ac:dyDescent="0.25">
      <c r="E651" s="4">
        <f t="shared" ca="1" si="20"/>
        <v>0.69168001955839697</v>
      </c>
      <c r="F651" s="4">
        <f t="shared" ca="1" si="21"/>
        <v>896.18416798675003</v>
      </c>
    </row>
    <row r="652" spans="5:6" x14ac:dyDescent="0.25">
      <c r="E652" s="4">
        <f t="shared" ca="1" si="20"/>
        <v>0.11197253641641891</v>
      </c>
      <c r="F652" s="4">
        <f t="shared" ca="1" si="21"/>
        <v>853.89040733778893</v>
      </c>
    </row>
    <row r="653" spans="5:6" x14ac:dyDescent="0.25">
      <c r="E653" s="4">
        <f t="shared" ca="1" si="20"/>
        <v>0.36640364080400267</v>
      </c>
      <c r="F653" s="4">
        <f t="shared" ca="1" si="21"/>
        <v>876.37609773330348</v>
      </c>
    </row>
    <row r="654" spans="5:6" x14ac:dyDescent="0.25">
      <c r="E654" s="4">
        <f t="shared" ca="1" si="20"/>
        <v>0.38149654590918602</v>
      </c>
      <c r="F654" s="4">
        <f t="shared" ca="1" si="21"/>
        <v>877.35502218723195</v>
      </c>
    </row>
    <row r="655" spans="5:6" x14ac:dyDescent="0.25">
      <c r="E655" s="4">
        <f t="shared" ca="1" si="20"/>
        <v>0.25156985996982129</v>
      </c>
      <c r="F655" s="4">
        <f t="shared" ca="1" si="21"/>
        <v>868.16020723050246</v>
      </c>
    </row>
    <row r="656" spans="5:6" x14ac:dyDescent="0.25">
      <c r="E656" s="4">
        <f t="shared" ca="1" si="20"/>
        <v>2.0264738926981218E-2</v>
      </c>
      <c r="F656" s="4">
        <f t="shared" ca="1" si="21"/>
        <v>830.84527252954001</v>
      </c>
    </row>
    <row r="657" spans="5:6" x14ac:dyDescent="0.25">
      <c r="E657" s="4">
        <f t="shared" ca="1" si="20"/>
        <v>0.53169198047406752</v>
      </c>
      <c r="F657" s="4">
        <f t="shared" ca="1" si="21"/>
        <v>886.51133986234242</v>
      </c>
    </row>
    <row r="658" spans="5:6" x14ac:dyDescent="0.25">
      <c r="E658" s="4">
        <f t="shared" ca="1" si="20"/>
        <v>0.81293379379388719</v>
      </c>
      <c r="F658" s="4">
        <f t="shared" ca="1" si="21"/>
        <v>904.67611207835546</v>
      </c>
    </row>
    <row r="659" spans="5:6" x14ac:dyDescent="0.25">
      <c r="E659" s="4">
        <f t="shared" ca="1" si="20"/>
        <v>0.73313050152846015</v>
      </c>
      <c r="F659" s="4">
        <f t="shared" ca="1" si="21"/>
        <v>898.89074952970748</v>
      </c>
    </row>
    <row r="660" spans="5:6" x14ac:dyDescent="0.25">
      <c r="E660" s="4">
        <f t="shared" ca="1" si="20"/>
        <v>0.51276505652829396</v>
      </c>
      <c r="F660" s="4">
        <f t="shared" ca="1" si="21"/>
        <v>885.39018515654232</v>
      </c>
    </row>
    <row r="661" spans="5:6" x14ac:dyDescent="0.25">
      <c r="E661" s="4">
        <f t="shared" ca="1" si="20"/>
        <v>0.73822272051692062</v>
      </c>
      <c r="F661" s="4">
        <f t="shared" ca="1" si="21"/>
        <v>899.23408801015091</v>
      </c>
    </row>
    <row r="662" spans="5:6" x14ac:dyDescent="0.25">
      <c r="E662" s="4">
        <f t="shared" ca="1" si="20"/>
        <v>0.38758604928417639</v>
      </c>
      <c r="F662" s="4">
        <f t="shared" ca="1" si="21"/>
        <v>877.74545829268357</v>
      </c>
    </row>
    <row r="663" spans="5:6" x14ac:dyDescent="0.25">
      <c r="E663" s="4">
        <f t="shared" ca="1" si="20"/>
        <v>0.58229076592698592</v>
      </c>
      <c r="F663" s="4">
        <f t="shared" ca="1" si="21"/>
        <v>889.5069969095166</v>
      </c>
    </row>
    <row r="664" spans="5:6" x14ac:dyDescent="0.25">
      <c r="E664" s="4">
        <f t="shared" ca="1" si="20"/>
        <v>0.19114038067086814</v>
      </c>
      <c r="F664" s="4">
        <f t="shared" ca="1" si="21"/>
        <v>862.91438640763693</v>
      </c>
    </row>
    <row r="665" spans="5:6" x14ac:dyDescent="0.25">
      <c r="E665" s="4">
        <f t="shared" ca="1" si="20"/>
        <v>4.1139670838866049E-2</v>
      </c>
      <c r="F665" s="4">
        <f t="shared" ca="1" si="21"/>
        <v>839.62627328321219</v>
      </c>
    </row>
    <row r="666" spans="5:6" x14ac:dyDescent="0.25">
      <c r="E666" s="4">
        <f t="shared" ca="1" si="20"/>
        <v>0.80253647197153588</v>
      </c>
      <c r="F666" s="4">
        <f t="shared" ca="1" si="21"/>
        <v>903.86199294854725</v>
      </c>
    </row>
    <row r="667" spans="5:6" x14ac:dyDescent="0.25">
      <c r="E667" s="4">
        <f t="shared" ca="1" si="20"/>
        <v>0.7013007964774628</v>
      </c>
      <c r="F667" s="4">
        <f t="shared" ca="1" si="21"/>
        <v>896.79992981911585</v>
      </c>
    </row>
    <row r="668" spans="5:6" x14ac:dyDescent="0.25">
      <c r="E668" s="4">
        <f t="shared" ca="1" si="20"/>
        <v>0.27496058923795907</v>
      </c>
      <c r="F668" s="4">
        <f t="shared" ca="1" si="21"/>
        <v>869.97779691889116</v>
      </c>
    </row>
    <row r="669" spans="5:6" x14ac:dyDescent="0.25">
      <c r="E669" s="4">
        <f t="shared" ca="1" si="20"/>
        <v>0.71913282624518915</v>
      </c>
      <c r="F669" s="4">
        <f t="shared" ca="1" si="21"/>
        <v>897.96022912866704</v>
      </c>
    </row>
    <row r="670" spans="5:6" x14ac:dyDescent="0.25">
      <c r="E670" s="4">
        <f t="shared" ca="1" si="20"/>
        <v>0.78220012125272942</v>
      </c>
      <c r="F670" s="4">
        <f t="shared" ca="1" si="21"/>
        <v>902.33044035333148</v>
      </c>
    </row>
    <row r="671" spans="5:6" x14ac:dyDescent="0.25">
      <c r="E671" s="4">
        <f t="shared" ca="1" si="20"/>
        <v>0.15303613948216876</v>
      </c>
      <c r="F671" s="4">
        <f t="shared" ca="1" si="21"/>
        <v>859.00080327703267</v>
      </c>
    </row>
    <row r="672" spans="5:6" x14ac:dyDescent="0.25">
      <c r="E672" s="4">
        <f t="shared" ca="1" si="20"/>
        <v>0.59852790909061138</v>
      </c>
      <c r="F672" s="4">
        <f t="shared" ca="1" si="21"/>
        <v>890.47363104499175</v>
      </c>
    </row>
    <row r="673" spans="5:6" x14ac:dyDescent="0.25">
      <c r="E673" s="4">
        <f t="shared" ca="1" si="20"/>
        <v>0.72582532766718155</v>
      </c>
      <c r="F673" s="4">
        <f t="shared" ca="1" si="21"/>
        <v>898.40279195962455</v>
      </c>
    </row>
    <row r="674" spans="5:6" x14ac:dyDescent="0.25">
      <c r="E674" s="4">
        <f t="shared" ca="1" si="20"/>
        <v>0.5592811492808818</v>
      </c>
      <c r="F674" s="4">
        <f t="shared" ca="1" si="21"/>
        <v>888.14320042451391</v>
      </c>
    </row>
    <row r="675" spans="5:6" x14ac:dyDescent="0.25">
      <c r="E675" s="4">
        <f t="shared" ca="1" si="20"/>
        <v>0.13073108423486268</v>
      </c>
      <c r="F675" s="4">
        <f t="shared" ca="1" si="21"/>
        <v>856.37318382234275</v>
      </c>
    </row>
    <row r="676" spans="5:6" x14ac:dyDescent="0.25">
      <c r="E676" s="4">
        <f t="shared" ca="1" si="20"/>
        <v>0.20152769502683165</v>
      </c>
      <c r="F676" s="4">
        <f t="shared" ca="1" si="21"/>
        <v>863.88628173711493</v>
      </c>
    </row>
    <row r="677" spans="5:6" x14ac:dyDescent="0.25">
      <c r="E677" s="4">
        <f t="shared" ca="1" si="20"/>
        <v>0.77974889645364776</v>
      </c>
      <c r="F677" s="4">
        <f t="shared" ca="1" si="21"/>
        <v>902.15068126153812</v>
      </c>
    </row>
    <row r="678" spans="5:6" x14ac:dyDescent="0.25">
      <c r="E678" s="4">
        <f t="shared" ca="1" si="20"/>
        <v>0.70130158541531484</v>
      </c>
      <c r="F678" s="4">
        <f t="shared" ca="1" si="21"/>
        <v>896.79998059155105</v>
      </c>
    </row>
    <row r="679" spans="5:6" x14ac:dyDescent="0.25">
      <c r="E679" s="4">
        <f t="shared" ca="1" si="20"/>
        <v>0.71951872370122072</v>
      </c>
      <c r="F679" s="4">
        <f t="shared" ca="1" si="21"/>
        <v>897.98563655238468</v>
      </c>
    </row>
    <row r="680" spans="5:6" x14ac:dyDescent="0.25">
      <c r="E680" s="4">
        <f t="shared" ca="1" si="20"/>
        <v>0.90012506970941997</v>
      </c>
      <c r="F680" s="4">
        <f t="shared" ca="1" si="21"/>
        <v>912.86249800889755</v>
      </c>
    </row>
    <row r="681" spans="5:6" x14ac:dyDescent="0.25">
      <c r="E681" s="4">
        <f t="shared" ca="1" si="20"/>
        <v>0.49068991528475159</v>
      </c>
      <c r="F681" s="4">
        <f t="shared" ca="1" si="21"/>
        <v>884.0770479288808</v>
      </c>
    </row>
    <row r="682" spans="5:6" x14ac:dyDescent="0.25">
      <c r="E682" s="4">
        <f t="shared" ca="1" si="20"/>
        <v>0.45172317516334781</v>
      </c>
      <c r="F682" s="4">
        <f t="shared" ca="1" si="21"/>
        <v>881.73282547406166</v>
      </c>
    </row>
    <row r="683" spans="5:6" x14ac:dyDescent="0.25">
      <c r="E683" s="4">
        <f t="shared" ca="1" si="20"/>
        <v>0.66396795545396192</v>
      </c>
      <c r="F683" s="4">
        <f t="shared" ca="1" si="21"/>
        <v>894.4440739013279</v>
      </c>
    </row>
    <row r="684" spans="5:6" x14ac:dyDescent="0.25">
      <c r="E684" s="4">
        <f t="shared" ca="1" si="20"/>
        <v>0.49960369893808743</v>
      </c>
      <c r="F684" s="4">
        <f t="shared" ca="1" si="21"/>
        <v>884.60822663048509</v>
      </c>
    </row>
    <row r="685" spans="5:6" x14ac:dyDescent="0.25">
      <c r="E685" s="4">
        <f t="shared" ca="1" si="20"/>
        <v>1.1798499614758207E-2</v>
      </c>
      <c r="F685" s="4">
        <f t="shared" ca="1" si="21"/>
        <v>824.64270787658018</v>
      </c>
    </row>
    <row r="686" spans="5:6" x14ac:dyDescent="0.25">
      <c r="E686" s="4">
        <f t="shared" ca="1" si="20"/>
        <v>0.74532085667618775</v>
      </c>
      <c r="F686" s="4">
        <f t="shared" ca="1" si="21"/>
        <v>899.71733227840502</v>
      </c>
    </row>
    <row r="687" spans="5:6" x14ac:dyDescent="0.25">
      <c r="E687" s="4">
        <f t="shared" ca="1" si="20"/>
        <v>0.32117132330033793</v>
      </c>
      <c r="F687" s="4">
        <f t="shared" ca="1" si="21"/>
        <v>873.32761310886383</v>
      </c>
    </row>
    <row r="688" spans="5:6" x14ac:dyDescent="0.25">
      <c r="E688" s="4">
        <f t="shared" ca="1" si="20"/>
        <v>0.58405370994826011</v>
      </c>
      <c r="F688" s="4">
        <f t="shared" ca="1" si="21"/>
        <v>889.61173764534431</v>
      </c>
    </row>
    <row r="689" spans="5:6" x14ac:dyDescent="0.25">
      <c r="E689" s="4">
        <f t="shared" ca="1" si="20"/>
        <v>0.62170442741797949</v>
      </c>
      <c r="F689" s="4">
        <f t="shared" ca="1" si="21"/>
        <v>891.86329504862044</v>
      </c>
    </row>
    <row r="690" spans="5:6" x14ac:dyDescent="0.25">
      <c r="E690" s="4">
        <f t="shared" ca="1" si="20"/>
        <v>1.2221488838217387E-2</v>
      </c>
      <c r="F690" s="4">
        <f t="shared" ca="1" si="21"/>
        <v>825.03532678054546</v>
      </c>
    </row>
    <row r="691" spans="5:6" x14ac:dyDescent="0.25">
      <c r="E691" s="4">
        <f t="shared" ca="1" si="20"/>
        <v>0.95956274779218975</v>
      </c>
      <c r="F691" s="4">
        <f t="shared" ca="1" si="21"/>
        <v>921.94924312173418</v>
      </c>
    </row>
    <row r="692" spans="5:6" x14ac:dyDescent="0.25">
      <c r="E692" s="4">
        <f t="shared" ca="1" si="20"/>
        <v>0.44829748144656689</v>
      </c>
      <c r="F692" s="4">
        <f t="shared" ca="1" si="21"/>
        <v>881.52452830995298</v>
      </c>
    </row>
    <row r="693" spans="5:6" x14ac:dyDescent="0.25">
      <c r="E693" s="4">
        <f t="shared" ca="1" si="20"/>
        <v>0.79901559281965795</v>
      </c>
      <c r="F693" s="4">
        <f t="shared" ca="1" si="21"/>
        <v>903.59135075171332</v>
      </c>
    </row>
    <row r="694" spans="5:6" x14ac:dyDescent="0.25">
      <c r="E694" s="4">
        <f t="shared" ca="1" si="20"/>
        <v>0.84542943819710492</v>
      </c>
      <c r="F694" s="4">
        <f t="shared" ca="1" si="21"/>
        <v>907.39161967730149</v>
      </c>
    </row>
    <row r="695" spans="5:6" x14ac:dyDescent="0.25">
      <c r="E695" s="4">
        <f t="shared" ca="1" si="20"/>
        <v>0.30331522996450855</v>
      </c>
      <c r="F695" s="4">
        <f t="shared" ca="1" si="21"/>
        <v>872.06617387036374</v>
      </c>
    </row>
    <row r="696" spans="5:6" x14ac:dyDescent="0.25">
      <c r="E696" s="4">
        <f t="shared" ca="1" si="20"/>
        <v>0.41032096324903267</v>
      </c>
      <c r="F696" s="4">
        <f t="shared" ca="1" si="21"/>
        <v>879.182749909309</v>
      </c>
    </row>
    <row r="697" spans="5:6" x14ac:dyDescent="0.25">
      <c r="E697" s="4">
        <f t="shared" ca="1" si="20"/>
        <v>0.98768081970824817</v>
      </c>
      <c r="F697" s="4">
        <f t="shared" ca="1" si="21"/>
        <v>931.10280597132453</v>
      </c>
    </row>
    <row r="698" spans="5:6" x14ac:dyDescent="0.25">
      <c r="E698" s="4">
        <f t="shared" ca="1" si="20"/>
        <v>0.65648667630182223</v>
      </c>
      <c r="F698" s="4">
        <f t="shared" ca="1" si="21"/>
        <v>893.981641742796</v>
      </c>
    </row>
    <row r="699" spans="5:6" x14ac:dyDescent="0.25">
      <c r="E699" s="4">
        <f t="shared" ca="1" si="20"/>
        <v>0.25205905659237748</v>
      </c>
      <c r="F699" s="4">
        <f t="shared" ca="1" si="21"/>
        <v>868.19922715790767</v>
      </c>
    </row>
    <row r="700" spans="5:6" x14ac:dyDescent="0.25">
      <c r="E700" s="4">
        <f t="shared" ca="1" si="20"/>
        <v>0.89468809372538882</v>
      </c>
      <c r="F700" s="4">
        <f t="shared" ca="1" si="21"/>
        <v>912.2451213826065</v>
      </c>
    </row>
    <row r="701" spans="5:6" x14ac:dyDescent="0.25">
      <c r="E701" s="4">
        <f t="shared" ca="1" si="20"/>
        <v>0.44574160403754448</v>
      </c>
      <c r="F701" s="4">
        <f t="shared" ca="1" si="21"/>
        <v>881.36884114577299</v>
      </c>
    </row>
    <row r="702" spans="5:6" x14ac:dyDescent="0.25">
      <c r="E702" s="4">
        <f t="shared" ca="1" si="20"/>
        <v>0.84726845386911986</v>
      </c>
      <c r="F702" s="4">
        <f t="shared" ca="1" si="21"/>
        <v>907.5544994460879</v>
      </c>
    </row>
    <row r="703" spans="5:6" x14ac:dyDescent="0.25">
      <c r="E703" s="4">
        <f t="shared" ca="1" si="20"/>
        <v>0.99553195162325747</v>
      </c>
      <c r="F703" s="4">
        <f t="shared" ca="1" si="21"/>
        <v>937.36299919242811</v>
      </c>
    </row>
    <row r="704" spans="5:6" x14ac:dyDescent="0.25">
      <c r="E704" s="4">
        <f t="shared" ca="1" si="20"/>
        <v>0.53899840319500292</v>
      </c>
      <c r="F704" s="4">
        <f t="shared" ca="1" si="21"/>
        <v>886.94354510580013</v>
      </c>
    </row>
    <row r="705" spans="5:6" x14ac:dyDescent="0.25">
      <c r="E705" s="4">
        <f t="shared" ca="1" si="20"/>
        <v>0.10864896862150308</v>
      </c>
      <c r="F705" s="4">
        <f t="shared" ca="1" si="21"/>
        <v>853.41801190307604</v>
      </c>
    </row>
    <row r="706" spans="5:6" x14ac:dyDescent="0.25">
      <c r="E706" s="4">
        <f t="shared" ca="1" si="20"/>
        <v>0.99339440942025137</v>
      </c>
      <c r="F706" s="4">
        <f t="shared" ca="1" si="21"/>
        <v>935.08233655635104</v>
      </c>
    </row>
    <row r="707" spans="5:6" x14ac:dyDescent="0.25">
      <c r="E707" s="4">
        <f t="shared" ca="1" si="20"/>
        <v>0.60353728933482864</v>
      </c>
      <c r="F707" s="4">
        <f t="shared" ca="1" si="21"/>
        <v>890.77287181722158</v>
      </c>
    </row>
    <row r="708" spans="5:6" x14ac:dyDescent="0.25">
      <c r="E708" s="4">
        <f t="shared" ref="E708:E771" ca="1" si="22">RAND()</f>
        <v>0.9911525016276399</v>
      </c>
      <c r="F708" s="4">
        <f t="shared" ref="F708:F771" ca="1" si="23">_xlfn.BETA.INV(E708,$C$5,$C$6,$C$3,$C$4)</f>
        <v>933.27333496427548</v>
      </c>
    </row>
    <row r="709" spans="5:6" x14ac:dyDescent="0.25">
      <c r="E709" s="4">
        <f t="shared" ca="1" si="22"/>
        <v>0.75096255457649774</v>
      </c>
      <c r="F709" s="4">
        <f t="shared" ca="1" si="23"/>
        <v>900.1055136676141</v>
      </c>
    </row>
    <row r="710" spans="5:6" x14ac:dyDescent="0.25">
      <c r="E710" s="4">
        <f t="shared" ca="1" si="22"/>
        <v>0.94432839681321756</v>
      </c>
      <c r="F710" s="4">
        <f t="shared" ca="1" si="23"/>
        <v>919.00666158014474</v>
      </c>
    </row>
    <row r="711" spans="5:6" x14ac:dyDescent="0.25">
      <c r="E711" s="4">
        <f t="shared" ca="1" si="22"/>
        <v>0.74026189769113337</v>
      </c>
      <c r="F711" s="4">
        <f t="shared" ca="1" si="23"/>
        <v>899.37234826331735</v>
      </c>
    </row>
    <row r="712" spans="5:6" x14ac:dyDescent="0.25">
      <c r="E712" s="4">
        <f t="shared" ca="1" si="22"/>
        <v>0.57214771400948827</v>
      </c>
      <c r="F712" s="4">
        <f t="shared" ca="1" si="23"/>
        <v>888.90516441309069</v>
      </c>
    </row>
    <row r="713" spans="5:6" x14ac:dyDescent="0.25">
      <c r="E713" s="4">
        <f t="shared" ca="1" si="22"/>
        <v>0.24818865197750606</v>
      </c>
      <c r="F713" s="4">
        <f t="shared" ca="1" si="23"/>
        <v>867.88924470061067</v>
      </c>
    </row>
    <row r="714" spans="5:6" x14ac:dyDescent="0.25">
      <c r="E714" s="4">
        <f t="shared" ca="1" si="22"/>
        <v>0.8520262903183069</v>
      </c>
      <c r="F714" s="4">
        <f t="shared" ca="1" si="23"/>
        <v>907.98124162613908</v>
      </c>
    </row>
    <row r="715" spans="5:6" x14ac:dyDescent="0.25">
      <c r="E715" s="4">
        <f t="shared" ca="1" si="22"/>
        <v>0.4825525028631078</v>
      </c>
      <c r="F715" s="4">
        <f t="shared" ca="1" si="23"/>
        <v>883.59075768380001</v>
      </c>
    </row>
    <row r="716" spans="5:6" x14ac:dyDescent="0.25">
      <c r="E716" s="4">
        <f t="shared" ca="1" si="22"/>
        <v>0.67124897028519814</v>
      </c>
      <c r="F716" s="4">
        <f t="shared" ca="1" si="23"/>
        <v>894.89690625465562</v>
      </c>
    </row>
    <row r="717" spans="5:6" x14ac:dyDescent="0.25">
      <c r="E717" s="4">
        <f t="shared" ca="1" si="22"/>
        <v>0.27291617107698918</v>
      </c>
      <c r="F717" s="4">
        <f t="shared" ca="1" si="23"/>
        <v>869.82263534283652</v>
      </c>
    </row>
    <row r="718" spans="5:6" x14ac:dyDescent="0.25">
      <c r="E718" s="4">
        <f t="shared" ca="1" si="22"/>
        <v>0.54567195465832896</v>
      </c>
      <c r="F718" s="4">
        <f t="shared" ca="1" si="23"/>
        <v>887.33820982931206</v>
      </c>
    </row>
    <row r="719" spans="5:6" x14ac:dyDescent="0.25">
      <c r="E719" s="4">
        <f t="shared" ca="1" si="22"/>
        <v>0.92174726291511466</v>
      </c>
      <c r="F719" s="4">
        <f t="shared" ca="1" si="23"/>
        <v>915.56507951429501</v>
      </c>
    </row>
    <row r="720" spans="5:6" x14ac:dyDescent="0.25">
      <c r="E720" s="4">
        <f t="shared" ca="1" si="22"/>
        <v>0.18883530103219048</v>
      </c>
      <c r="F720" s="4">
        <f t="shared" ca="1" si="23"/>
        <v>862.69389681599671</v>
      </c>
    </row>
    <row r="721" spans="5:6" x14ac:dyDescent="0.25">
      <c r="E721" s="4">
        <f t="shared" ca="1" si="22"/>
        <v>0.49199098621133519</v>
      </c>
      <c r="F721" s="4">
        <f t="shared" ca="1" si="23"/>
        <v>884.15467205190248</v>
      </c>
    </row>
    <row r="722" spans="5:6" x14ac:dyDescent="0.25">
      <c r="E722" s="4">
        <f t="shared" ca="1" si="22"/>
        <v>0.97744464581662183</v>
      </c>
      <c r="F722" s="4">
        <f t="shared" ca="1" si="23"/>
        <v>926.74738227659134</v>
      </c>
    </row>
    <row r="723" spans="5:6" x14ac:dyDescent="0.25">
      <c r="E723" s="4">
        <f t="shared" ca="1" si="22"/>
        <v>0.91622731545830127</v>
      </c>
      <c r="F723" s="4">
        <f t="shared" ca="1" si="23"/>
        <v>914.83175547387111</v>
      </c>
    </row>
    <row r="724" spans="5:6" x14ac:dyDescent="0.25">
      <c r="E724" s="4">
        <f t="shared" ca="1" si="22"/>
        <v>0.41717975855571443</v>
      </c>
      <c r="F724" s="4">
        <f t="shared" ca="1" si="23"/>
        <v>879.61066205300995</v>
      </c>
    </row>
    <row r="725" spans="5:6" x14ac:dyDescent="0.25">
      <c r="E725" s="4">
        <f t="shared" ca="1" si="22"/>
        <v>0.57574832062443415</v>
      </c>
      <c r="F725" s="4">
        <f t="shared" ca="1" si="23"/>
        <v>889.1186629349985</v>
      </c>
    </row>
    <row r="726" spans="5:6" x14ac:dyDescent="0.25">
      <c r="E726" s="4">
        <f t="shared" ca="1" si="22"/>
        <v>0.20704738828176616</v>
      </c>
      <c r="F726" s="4">
        <f t="shared" ca="1" si="23"/>
        <v>864.389156549679</v>
      </c>
    </row>
    <row r="727" spans="5:6" x14ac:dyDescent="0.25">
      <c r="E727" s="4">
        <f t="shared" ca="1" si="22"/>
        <v>0.7714528379586999</v>
      </c>
      <c r="F727" s="4">
        <f t="shared" ca="1" si="23"/>
        <v>901.54925964665154</v>
      </c>
    </row>
    <row r="728" spans="5:6" x14ac:dyDescent="0.25">
      <c r="E728" s="4">
        <f t="shared" ca="1" si="22"/>
        <v>0.35407075592441473</v>
      </c>
      <c r="F728" s="4">
        <f t="shared" ca="1" si="23"/>
        <v>875.56319319037561</v>
      </c>
    </row>
    <row r="729" spans="5:6" x14ac:dyDescent="0.25">
      <c r="E729" s="4">
        <f t="shared" ca="1" si="22"/>
        <v>0.62546423111294991</v>
      </c>
      <c r="F729" s="4">
        <f t="shared" ca="1" si="23"/>
        <v>892.09014113572903</v>
      </c>
    </row>
    <row r="730" spans="5:6" x14ac:dyDescent="0.25">
      <c r="E730" s="4">
        <f t="shared" ca="1" si="22"/>
        <v>0.72437318598498657</v>
      </c>
      <c r="F730" s="4">
        <f t="shared" ca="1" si="23"/>
        <v>898.30641125728425</v>
      </c>
    </row>
    <row r="731" spans="5:6" x14ac:dyDescent="0.25">
      <c r="E731" s="4">
        <f t="shared" ca="1" si="22"/>
        <v>0.30206480833321914</v>
      </c>
      <c r="F731" s="4">
        <f t="shared" ca="1" si="23"/>
        <v>871.97639272077527</v>
      </c>
    </row>
    <row r="732" spans="5:6" x14ac:dyDescent="0.25">
      <c r="E732" s="4">
        <f t="shared" ca="1" si="22"/>
        <v>0.4646628662435156</v>
      </c>
      <c r="F732" s="4">
        <f t="shared" ca="1" si="23"/>
        <v>882.51602938282804</v>
      </c>
    </row>
    <row r="733" spans="5:6" x14ac:dyDescent="0.25">
      <c r="E733" s="4">
        <f t="shared" ca="1" si="22"/>
        <v>0.61858883923439167</v>
      </c>
      <c r="F733" s="4">
        <f t="shared" ca="1" si="23"/>
        <v>891.67564670931677</v>
      </c>
    </row>
    <row r="734" spans="5:6" x14ac:dyDescent="0.25">
      <c r="E734" s="4">
        <f t="shared" ca="1" si="22"/>
        <v>0.14852948831267454</v>
      </c>
      <c r="F734" s="4">
        <f t="shared" ca="1" si="23"/>
        <v>858.49365092104586</v>
      </c>
    </row>
    <row r="735" spans="5:6" x14ac:dyDescent="0.25">
      <c r="E735" s="4">
        <f t="shared" ca="1" si="22"/>
        <v>0.42684652530512956</v>
      </c>
      <c r="F735" s="4">
        <f t="shared" ca="1" si="23"/>
        <v>880.20978050312578</v>
      </c>
    </row>
    <row r="736" spans="5:6" x14ac:dyDescent="0.25">
      <c r="E736" s="4">
        <f t="shared" ca="1" si="22"/>
        <v>0.35630747422650366</v>
      </c>
      <c r="F736" s="4">
        <f t="shared" ca="1" si="23"/>
        <v>875.71154985754845</v>
      </c>
    </row>
    <row r="737" spans="5:6" x14ac:dyDescent="0.25">
      <c r="E737" s="4">
        <f t="shared" ca="1" si="22"/>
        <v>0.48465002846555849</v>
      </c>
      <c r="F737" s="4">
        <f t="shared" ca="1" si="23"/>
        <v>883.71624294290882</v>
      </c>
    </row>
    <row r="738" spans="5:6" x14ac:dyDescent="0.25">
      <c r="E738" s="4">
        <f t="shared" ca="1" si="22"/>
        <v>0.23316307499436062</v>
      </c>
      <c r="F738" s="4">
        <f t="shared" ca="1" si="23"/>
        <v>866.65685382361733</v>
      </c>
    </row>
    <row r="739" spans="5:6" x14ac:dyDescent="0.25">
      <c r="E739" s="4">
        <f t="shared" ca="1" si="22"/>
        <v>0.35703522086515049</v>
      </c>
      <c r="F739" s="4">
        <f t="shared" ca="1" si="23"/>
        <v>875.75972901405203</v>
      </c>
    </row>
    <row r="740" spans="5:6" x14ac:dyDescent="0.25">
      <c r="E740" s="4">
        <f t="shared" ca="1" si="22"/>
        <v>0.38512709938283074</v>
      </c>
      <c r="F740" s="4">
        <f t="shared" ca="1" si="23"/>
        <v>877.58809731138069</v>
      </c>
    </row>
    <row r="741" spans="5:6" x14ac:dyDescent="0.25">
      <c r="E741" s="4">
        <f t="shared" ca="1" si="22"/>
        <v>0.98547699592237137</v>
      </c>
      <c r="F741" s="4">
        <f t="shared" ca="1" si="23"/>
        <v>929.9708274941446</v>
      </c>
    </row>
    <row r="742" spans="5:6" x14ac:dyDescent="0.25">
      <c r="E742" s="4">
        <f t="shared" ca="1" si="22"/>
        <v>0.11105393515128226</v>
      </c>
      <c r="F742" s="4">
        <f t="shared" ca="1" si="23"/>
        <v>853.76093024299064</v>
      </c>
    </row>
    <row r="743" spans="5:6" x14ac:dyDescent="0.25">
      <c r="E743" s="4">
        <f t="shared" ca="1" si="22"/>
        <v>0.42102791186718636</v>
      </c>
      <c r="F743" s="4">
        <f t="shared" ca="1" si="23"/>
        <v>879.849698798997</v>
      </c>
    </row>
    <row r="744" spans="5:6" x14ac:dyDescent="0.25">
      <c r="E744" s="4">
        <f t="shared" ca="1" si="22"/>
        <v>0.75885615319157562</v>
      </c>
      <c r="F744" s="4">
        <f t="shared" ca="1" si="23"/>
        <v>900.65513016862246</v>
      </c>
    </row>
    <row r="745" spans="5:6" x14ac:dyDescent="0.25">
      <c r="E745" s="4">
        <f t="shared" ca="1" si="22"/>
        <v>8.6618796673543663E-2</v>
      </c>
      <c r="F745" s="4">
        <f t="shared" ca="1" si="23"/>
        <v>849.96523784951137</v>
      </c>
    </row>
    <row r="746" spans="5:6" x14ac:dyDescent="0.25">
      <c r="E746" s="4">
        <f t="shared" ca="1" si="22"/>
        <v>3.5157127083045636E-2</v>
      </c>
      <c r="F746" s="4">
        <f t="shared" ca="1" si="23"/>
        <v>837.60208184131011</v>
      </c>
    </row>
    <row r="747" spans="5:6" x14ac:dyDescent="0.25">
      <c r="E747" s="4">
        <f t="shared" ca="1" si="22"/>
        <v>8.6309272112977342E-2</v>
      </c>
      <c r="F747" s="4">
        <f t="shared" ca="1" si="23"/>
        <v>849.91202338422295</v>
      </c>
    </row>
    <row r="748" spans="5:6" x14ac:dyDescent="0.25">
      <c r="E748" s="4">
        <f t="shared" ca="1" si="22"/>
        <v>0.48138005416586915</v>
      </c>
      <c r="F748" s="4">
        <f t="shared" ca="1" si="23"/>
        <v>883.52057162691654</v>
      </c>
    </row>
    <row r="749" spans="5:6" x14ac:dyDescent="0.25">
      <c r="E749" s="4">
        <f t="shared" ca="1" si="22"/>
        <v>0.26329892847321956</v>
      </c>
      <c r="F749" s="4">
        <f t="shared" ca="1" si="23"/>
        <v>869.08352982608596</v>
      </c>
    </row>
    <row r="750" spans="5:6" x14ac:dyDescent="0.25">
      <c r="E750" s="4">
        <f t="shared" ca="1" si="22"/>
        <v>0.52163670159662068</v>
      </c>
      <c r="F750" s="4">
        <f t="shared" ca="1" si="23"/>
        <v>885.91607831823785</v>
      </c>
    </row>
    <row r="751" spans="5:6" x14ac:dyDescent="0.25">
      <c r="E751" s="4">
        <f t="shared" ca="1" si="22"/>
        <v>0.20759984027734446</v>
      </c>
      <c r="F751" s="4">
        <f t="shared" ca="1" si="23"/>
        <v>864.43899719978094</v>
      </c>
    </row>
    <row r="752" spans="5:6" x14ac:dyDescent="0.25">
      <c r="E752" s="4">
        <f t="shared" ca="1" si="22"/>
        <v>4.2150131136854285E-2</v>
      </c>
      <c r="F752" s="4">
        <f t="shared" ca="1" si="23"/>
        <v>839.94312337064196</v>
      </c>
    </row>
    <row r="753" spans="5:6" x14ac:dyDescent="0.25">
      <c r="E753" s="4">
        <f t="shared" ca="1" si="22"/>
        <v>0.5857103354590073</v>
      </c>
      <c r="F753" s="4">
        <f t="shared" ca="1" si="23"/>
        <v>889.71020384136796</v>
      </c>
    </row>
    <row r="754" spans="5:6" x14ac:dyDescent="0.25">
      <c r="E754" s="4">
        <f t="shared" ca="1" si="22"/>
        <v>0.11081123805881743</v>
      </c>
      <c r="F754" s="4">
        <f t="shared" ca="1" si="23"/>
        <v>853.72658491482809</v>
      </c>
    </row>
    <row r="755" spans="5:6" x14ac:dyDescent="0.25">
      <c r="E755" s="4">
        <f t="shared" ca="1" si="22"/>
        <v>0.40087558558778202</v>
      </c>
      <c r="F755" s="4">
        <f t="shared" ca="1" si="23"/>
        <v>878.58931071590541</v>
      </c>
    </row>
    <row r="756" spans="5:6" x14ac:dyDescent="0.25">
      <c r="E756" s="4">
        <f t="shared" ca="1" si="22"/>
        <v>0.16066754044551923</v>
      </c>
      <c r="F756" s="4">
        <f t="shared" ca="1" si="23"/>
        <v>859.83558970728109</v>
      </c>
    </row>
    <row r="757" spans="5:6" x14ac:dyDescent="0.25">
      <c r="E757" s="4">
        <f t="shared" ca="1" si="22"/>
        <v>0.68082776334494544</v>
      </c>
      <c r="F757" s="4">
        <f t="shared" ca="1" si="23"/>
        <v>895.49719749885469</v>
      </c>
    </row>
    <row r="758" spans="5:6" x14ac:dyDescent="0.25">
      <c r="E758" s="4">
        <f t="shared" ca="1" si="22"/>
        <v>0.52869056399530623</v>
      </c>
      <c r="F758" s="4">
        <f t="shared" ca="1" si="23"/>
        <v>886.33372716762995</v>
      </c>
    </row>
    <row r="759" spans="5:6" x14ac:dyDescent="0.25">
      <c r="E759" s="4">
        <f t="shared" ca="1" si="22"/>
        <v>0.8697344898797903</v>
      </c>
      <c r="F759" s="4">
        <f t="shared" ca="1" si="23"/>
        <v>909.64511362968449</v>
      </c>
    </row>
    <row r="760" spans="5:6" x14ac:dyDescent="0.25">
      <c r="E760" s="4">
        <f t="shared" ca="1" si="22"/>
        <v>0.62574694410864706</v>
      </c>
      <c r="F760" s="4">
        <f t="shared" ca="1" si="23"/>
        <v>892.1072166827031</v>
      </c>
    </row>
    <row r="761" spans="5:6" x14ac:dyDescent="0.25">
      <c r="E761" s="4">
        <f t="shared" ca="1" si="22"/>
        <v>0.48262219238946336</v>
      </c>
      <c r="F761" s="4">
        <f t="shared" ca="1" si="23"/>
        <v>883.59492849197852</v>
      </c>
    </row>
    <row r="762" spans="5:6" x14ac:dyDescent="0.25">
      <c r="E762" s="4">
        <f t="shared" ca="1" si="22"/>
        <v>2.9584171432460948E-2</v>
      </c>
      <c r="F762" s="4">
        <f t="shared" ca="1" si="23"/>
        <v>835.43141515714728</v>
      </c>
    </row>
    <row r="763" spans="5:6" x14ac:dyDescent="0.25">
      <c r="E763" s="4">
        <f t="shared" ca="1" si="22"/>
        <v>0.73964840689366629</v>
      </c>
      <c r="F763" s="4">
        <f t="shared" ca="1" si="23"/>
        <v>899.3307050799234</v>
      </c>
    </row>
    <row r="764" spans="5:6" x14ac:dyDescent="0.25">
      <c r="E764" s="4">
        <f t="shared" ca="1" si="22"/>
        <v>0.65062273425106421</v>
      </c>
      <c r="F764" s="4">
        <f t="shared" ca="1" si="23"/>
        <v>893.62105598519838</v>
      </c>
    </row>
    <row r="765" spans="5:6" x14ac:dyDescent="0.25">
      <c r="E765" s="4">
        <f t="shared" ca="1" si="22"/>
        <v>0.18795130609476474</v>
      </c>
      <c r="F765" s="4">
        <f t="shared" ca="1" si="23"/>
        <v>862.60885331563179</v>
      </c>
    </row>
    <row r="766" spans="5:6" x14ac:dyDescent="0.25">
      <c r="E766" s="4">
        <f t="shared" ca="1" si="22"/>
        <v>0.42447925224439942</v>
      </c>
      <c r="F766" s="4">
        <f t="shared" ca="1" si="23"/>
        <v>880.06347532908842</v>
      </c>
    </row>
    <row r="767" spans="5:6" x14ac:dyDescent="0.25">
      <c r="E767" s="4">
        <f t="shared" ca="1" si="22"/>
        <v>0.98553417420150313</v>
      </c>
      <c r="F767" s="4">
        <f t="shared" ca="1" si="23"/>
        <v>929.99839787220299</v>
      </c>
    </row>
    <row r="768" spans="5:6" x14ac:dyDescent="0.25">
      <c r="E768" s="4">
        <f t="shared" ca="1" si="22"/>
        <v>0.3830277676435867</v>
      </c>
      <c r="F768" s="4">
        <f t="shared" ca="1" si="23"/>
        <v>877.45343244840467</v>
      </c>
    </row>
    <row r="769" spans="5:6" x14ac:dyDescent="0.25">
      <c r="E769" s="4">
        <f t="shared" ca="1" si="22"/>
        <v>0.82068359417012982</v>
      </c>
      <c r="F769" s="4">
        <f t="shared" ca="1" si="23"/>
        <v>905.29858438954682</v>
      </c>
    </row>
    <row r="770" spans="5:6" x14ac:dyDescent="0.25">
      <c r="E770" s="4">
        <f t="shared" ca="1" si="22"/>
        <v>0.43958501315959497</v>
      </c>
      <c r="F770" s="4">
        <f t="shared" ca="1" si="23"/>
        <v>880.99279935323591</v>
      </c>
    </row>
    <row r="771" spans="5:6" x14ac:dyDescent="0.25">
      <c r="E771" s="4">
        <f t="shared" ca="1" si="22"/>
        <v>0.452376099593367</v>
      </c>
      <c r="F771" s="4">
        <f t="shared" ca="1" si="23"/>
        <v>881.77247881804817</v>
      </c>
    </row>
    <row r="772" spans="5:6" x14ac:dyDescent="0.25">
      <c r="E772" s="4">
        <f t="shared" ref="E772:E835" ca="1" si="24">RAND()</f>
        <v>0.67306883396293149</v>
      </c>
      <c r="F772" s="4">
        <f t="shared" ref="F772:F835" ca="1" si="25">_xlfn.BETA.INV(E772,$C$5,$C$6,$C$3,$C$4)</f>
        <v>895.01054426640985</v>
      </c>
    </row>
    <row r="773" spans="5:6" x14ac:dyDescent="0.25">
      <c r="E773" s="4">
        <f t="shared" ca="1" si="24"/>
        <v>0.25770155770210956</v>
      </c>
      <c r="F773" s="4">
        <f t="shared" ca="1" si="25"/>
        <v>868.64603267348991</v>
      </c>
    </row>
    <row r="774" spans="5:6" x14ac:dyDescent="0.25">
      <c r="E774" s="4">
        <f t="shared" ca="1" si="24"/>
        <v>0.39833092725951069</v>
      </c>
      <c r="F774" s="4">
        <f t="shared" ca="1" si="25"/>
        <v>878.42856364435829</v>
      </c>
    </row>
    <row r="775" spans="5:6" x14ac:dyDescent="0.25">
      <c r="E775" s="4">
        <f t="shared" ca="1" si="24"/>
        <v>0.16664125544286024</v>
      </c>
      <c r="F775" s="4">
        <f t="shared" ca="1" si="25"/>
        <v>860.46950652724331</v>
      </c>
    </row>
    <row r="776" spans="5:6" x14ac:dyDescent="0.25">
      <c r="E776" s="4">
        <f t="shared" ca="1" si="24"/>
        <v>3.7047556102194346E-2</v>
      </c>
      <c r="F776" s="4">
        <f t="shared" ca="1" si="25"/>
        <v>838.27148491541584</v>
      </c>
    </row>
    <row r="777" spans="5:6" x14ac:dyDescent="0.25">
      <c r="E777" s="4">
        <f t="shared" ca="1" si="24"/>
        <v>0.52355548843778144</v>
      </c>
      <c r="F777" s="4">
        <f t="shared" ca="1" si="25"/>
        <v>886.02972335452228</v>
      </c>
    </row>
    <row r="778" spans="5:6" x14ac:dyDescent="0.25">
      <c r="E778" s="4">
        <f t="shared" ca="1" si="24"/>
        <v>0.60255152078268714</v>
      </c>
      <c r="F778" s="4">
        <f t="shared" ca="1" si="25"/>
        <v>890.71394233320927</v>
      </c>
    </row>
    <row r="779" spans="5:6" x14ac:dyDescent="0.25">
      <c r="E779" s="4">
        <f t="shared" ca="1" si="24"/>
        <v>2.9553095046039979E-2</v>
      </c>
      <c r="F779" s="4">
        <f t="shared" ca="1" si="25"/>
        <v>835.41835624247392</v>
      </c>
    </row>
    <row r="780" spans="5:6" x14ac:dyDescent="0.25">
      <c r="E780" s="4">
        <f t="shared" ca="1" si="24"/>
        <v>0.88610311760457827</v>
      </c>
      <c r="F780" s="4">
        <f t="shared" ca="1" si="25"/>
        <v>911.31071810234869</v>
      </c>
    </row>
    <row r="781" spans="5:6" x14ac:dyDescent="0.25">
      <c r="E781" s="4">
        <f t="shared" ca="1" si="24"/>
        <v>0.21930115755913049</v>
      </c>
      <c r="F781" s="4">
        <f t="shared" ca="1" si="25"/>
        <v>865.47484977328952</v>
      </c>
    </row>
    <row r="782" spans="5:6" x14ac:dyDescent="0.25">
      <c r="E782" s="4">
        <f t="shared" ca="1" si="24"/>
        <v>0.22794797447109461</v>
      </c>
      <c r="F782" s="4">
        <f t="shared" ca="1" si="25"/>
        <v>866.21754850857894</v>
      </c>
    </row>
    <row r="783" spans="5:6" x14ac:dyDescent="0.25">
      <c r="E783" s="4">
        <f t="shared" ca="1" si="24"/>
        <v>0.40909865753239794</v>
      </c>
      <c r="F783" s="4">
        <f t="shared" ca="1" si="25"/>
        <v>879.10623187251826</v>
      </c>
    </row>
    <row r="784" spans="5:6" x14ac:dyDescent="0.25">
      <c r="E784" s="4">
        <f t="shared" ca="1" si="24"/>
        <v>6.8019781445946781E-2</v>
      </c>
      <c r="F784" s="4">
        <f t="shared" ca="1" si="25"/>
        <v>846.45582411348585</v>
      </c>
    </row>
    <row r="785" spans="5:6" x14ac:dyDescent="0.25">
      <c r="E785" s="4">
        <f t="shared" ca="1" si="24"/>
        <v>0.52291983680919896</v>
      </c>
      <c r="F785" s="4">
        <f t="shared" ca="1" si="25"/>
        <v>885.99207857504734</v>
      </c>
    </row>
    <row r="786" spans="5:6" x14ac:dyDescent="0.25">
      <c r="E786" s="4">
        <f t="shared" ca="1" si="24"/>
        <v>0.79460190604438807</v>
      </c>
      <c r="F786" s="4">
        <f t="shared" ca="1" si="25"/>
        <v>903.25546032599561</v>
      </c>
    </row>
    <row r="787" spans="5:6" x14ac:dyDescent="0.25">
      <c r="E787" s="4">
        <f t="shared" ca="1" si="24"/>
        <v>0.86936136068075087</v>
      </c>
      <c r="F787" s="4">
        <f t="shared" ca="1" si="25"/>
        <v>909.60869536367693</v>
      </c>
    </row>
    <row r="788" spans="5:6" x14ac:dyDescent="0.25">
      <c r="E788" s="4">
        <f t="shared" ca="1" si="24"/>
        <v>0.71363486408461874</v>
      </c>
      <c r="F788" s="4">
        <f t="shared" ca="1" si="25"/>
        <v>897.59966763242119</v>
      </c>
    </row>
    <row r="789" spans="5:6" x14ac:dyDescent="0.25">
      <c r="E789" s="4">
        <f t="shared" ca="1" si="24"/>
        <v>0.64818519617790826</v>
      </c>
      <c r="F789" s="4">
        <f t="shared" ca="1" si="25"/>
        <v>893.47162360171797</v>
      </c>
    </row>
    <row r="790" spans="5:6" x14ac:dyDescent="0.25">
      <c r="E790" s="4">
        <f t="shared" ca="1" si="24"/>
        <v>0.8971959719113618</v>
      </c>
      <c r="F790" s="4">
        <f t="shared" ca="1" si="25"/>
        <v>912.52726242666961</v>
      </c>
    </row>
    <row r="791" spans="5:6" x14ac:dyDescent="0.25">
      <c r="E791" s="4">
        <f t="shared" ca="1" si="24"/>
        <v>5.5912316766030812E-2</v>
      </c>
      <c r="F791" s="4">
        <f t="shared" ca="1" si="25"/>
        <v>843.72417185726374</v>
      </c>
    </row>
    <row r="792" spans="5:6" x14ac:dyDescent="0.25">
      <c r="E792" s="4">
        <f t="shared" ca="1" si="24"/>
        <v>0.41012340156145355</v>
      </c>
      <c r="F792" s="4">
        <f t="shared" ca="1" si="25"/>
        <v>879.17038771263663</v>
      </c>
    </row>
    <row r="793" spans="5:6" x14ac:dyDescent="0.25">
      <c r="E793" s="4">
        <f t="shared" ca="1" si="24"/>
        <v>0.75423718207290491</v>
      </c>
      <c r="F793" s="4">
        <f t="shared" ca="1" si="25"/>
        <v>900.33257486090804</v>
      </c>
    </row>
    <row r="794" spans="5:6" x14ac:dyDescent="0.25">
      <c r="E794" s="4">
        <f t="shared" ca="1" si="24"/>
        <v>0.4986387758101134</v>
      </c>
      <c r="F794" s="4">
        <f t="shared" ca="1" si="25"/>
        <v>884.55079454451641</v>
      </c>
    </row>
    <row r="795" spans="5:6" x14ac:dyDescent="0.25">
      <c r="E795" s="4">
        <f t="shared" ca="1" si="24"/>
        <v>0.38011471989823609</v>
      </c>
      <c r="F795" s="4">
        <f t="shared" ca="1" si="25"/>
        <v>877.26607567785288</v>
      </c>
    </row>
    <row r="796" spans="5:6" x14ac:dyDescent="0.25">
      <c r="E796" s="4">
        <f t="shared" ca="1" si="24"/>
        <v>0.98168451630520426</v>
      </c>
      <c r="F796" s="4">
        <f t="shared" ca="1" si="25"/>
        <v>928.30945495970502</v>
      </c>
    </row>
    <row r="797" spans="5:6" x14ac:dyDescent="0.25">
      <c r="E797" s="4">
        <f t="shared" ca="1" si="24"/>
        <v>0.75099404199343855</v>
      </c>
      <c r="F797" s="4">
        <f t="shared" ca="1" si="25"/>
        <v>900.10769076809049</v>
      </c>
    </row>
    <row r="798" spans="5:6" x14ac:dyDescent="0.25">
      <c r="E798" s="4">
        <f t="shared" ca="1" si="24"/>
        <v>0.62399761544616794</v>
      </c>
      <c r="F798" s="4">
        <f t="shared" ca="1" si="25"/>
        <v>892.0016004642614</v>
      </c>
    </row>
    <row r="799" spans="5:6" x14ac:dyDescent="0.25">
      <c r="E799" s="4">
        <f t="shared" ca="1" si="24"/>
        <v>0.83677842213792664</v>
      </c>
      <c r="F799" s="4">
        <f t="shared" ca="1" si="25"/>
        <v>906.63990482171107</v>
      </c>
    </row>
    <row r="800" spans="5:6" x14ac:dyDescent="0.25">
      <c r="E800" s="4">
        <f t="shared" ca="1" si="24"/>
        <v>0.17587750420341308</v>
      </c>
      <c r="F800" s="4">
        <f t="shared" ca="1" si="25"/>
        <v>861.41880868542057</v>
      </c>
    </row>
    <row r="801" spans="5:6" x14ac:dyDescent="0.25">
      <c r="E801" s="4">
        <f t="shared" ca="1" si="24"/>
        <v>0.79732849300063191</v>
      </c>
      <c r="F801" s="4">
        <f t="shared" ca="1" si="25"/>
        <v>903.46252309653596</v>
      </c>
    </row>
    <row r="802" spans="5:6" x14ac:dyDescent="0.25">
      <c r="E802" s="4">
        <f t="shared" ca="1" si="24"/>
        <v>0.35312402662462739</v>
      </c>
      <c r="F802" s="4">
        <f t="shared" ca="1" si="25"/>
        <v>875.50027068860447</v>
      </c>
    </row>
    <row r="803" spans="5:6" x14ac:dyDescent="0.25">
      <c r="E803" s="4">
        <f t="shared" ca="1" si="24"/>
        <v>0.64870741235450158</v>
      </c>
      <c r="F803" s="4">
        <f t="shared" ca="1" si="25"/>
        <v>893.50361596709831</v>
      </c>
    </row>
    <row r="804" spans="5:6" x14ac:dyDescent="0.25">
      <c r="E804" s="4">
        <f t="shared" ca="1" si="24"/>
        <v>0.41762202203412313</v>
      </c>
      <c r="F804" s="4">
        <f t="shared" ca="1" si="25"/>
        <v>879.63817159323594</v>
      </c>
    </row>
    <row r="805" spans="5:6" x14ac:dyDescent="0.25">
      <c r="E805" s="4">
        <f t="shared" ca="1" si="24"/>
        <v>0.87884924196946135</v>
      </c>
      <c r="F805" s="4">
        <f t="shared" ca="1" si="25"/>
        <v>910.55538335575568</v>
      </c>
    </row>
    <row r="806" spans="5:6" x14ac:dyDescent="0.25">
      <c r="E806" s="4">
        <f t="shared" ca="1" si="24"/>
        <v>0.96282829116744351</v>
      </c>
      <c r="F806" s="4">
        <f t="shared" ca="1" si="25"/>
        <v>922.68393610309568</v>
      </c>
    </row>
    <row r="807" spans="5:6" x14ac:dyDescent="0.25">
      <c r="E807" s="4">
        <f t="shared" ca="1" si="24"/>
        <v>0.40730348639129865</v>
      </c>
      <c r="F807" s="4">
        <f t="shared" ca="1" si="25"/>
        <v>878.99370488410511</v>
      </c>
    </row>
    <row r="808" spans="5:6" x14ac:dyDescent="0.25">
      <c r="E808" s="4">
        <f t="shared" ca="1" si="24"/>
        <v>0.57668650978026248</v>
      </c>
      <c r="F808" s="4">
        <f t="shared" ca="1" si="25"/>
        <v>889.17431704636601</v>
      </c>
    </row>
    <row r="809" spans="5:6" x14ac:dyDescent="0.25">
      <c r="E809" s="4">
        <f t="shared" ca="1" si="24"/>
        <v>0.55206441598671485</v>
      </c>
      <c r="F809" s="4">
        <f t="shared" ca="1" si="25"/>
        <v>887.71626291222708</v>
      </c>
    </row>
    <row r="810" spans="5:6" x14ac:dyDescent="0.25">
      <c r="E810" s="4">
        <f t="shared" ca="1" si="24"/>
        <v>0.74971891930843437</v>
      </c>
      <c r="F810" s="4">
        <f t="shared" ca="1" si="25"/>
        <v>900.01962160076357</v>
      </c>
    </row>
    <row r="811" spans="5:6" x14ac:dyDescent="0.25">
      <c r="E811" s="4">
        <f t="shared" ca="1" si="24"/>
        <v>2.9759689629040853E-3</v>
      </c>
      <c r="F811" s="4">
        <f t="shared" ca="1" si="25"/>
        <v>810.2865410812625</v>
      </c>
    </row>
    <row r="812" spans="5:6" x14ac:dyDescent="0.25">
      <c r="E812" s="4">
        <f t="shared" ca="1" si="24"/>
        <v>0.70934773463859713</v>
      </c>
      <c r="F812" s="4">
        <f t="shared" ca="1" si="25"/>
        <v>897.32030151296135</v>
      </c>
    </row>
    <row r="813" spans="5:6" x14ac:dyDescent="0.25">
      <c r="E813" s="4">
        <f t="shared" ca="1" si="24"/>
        <v>0.41391127840992914</v>
      </c>
      <c r="F813" s="4">
        <f t="shared" ca="1" si="25"/>
        <v>879.40704962105519</v>
      </c>
    </row>
    <row r="814" spans="5:6" x14ac:dyDescent="0.25">
      <c r="E814" s="4">
        <f t="shared" ca="1" si="24"/>
        <v>0.34028675762593319</v>
      </c>
      <c r="F814" s="4">
        <f t="shared" ca="1" si="25"/>
        <v>874.63923006634059</v>
      </c>
    </row>
    <row r="815" spans="5:6" x14ac:dyDescent="0.25">
      <c r="E815" s="4">
        <f t="shared" ca="1" si="24"/>
        <v>0.79470261809331866</v>
      </c>
      <c r="F815" s="4">
        <f t="shared" ca="1" si="25"/>
        <v>903.26308391782629</v>
      </c>
    </row>
    <row r="816" spans="5:6" x14ac:dyDescent="0.25">
      <c r="E816" s="4">
        <f t="shared" ca="1" si="24"/>
        <v>0.6398415271601029</v>
      </c>
      <c r="F816" s="4">
        <f t="shared" ca="1" si="25"/>
        <v>892.96202086185326</v>
      </c>
    </row>
    <row r="817" spans="5:6" x14ac:dyDescent="0.25">
      <c r="E817" s="4">
        <f t="shared" ca="1" si="24"/>
        <v>0.36555196087278918</v>
      </c>
      <c r="F817" s="4">
        <f t="shared" ca="1" si="25"/>
        <v>876.32035206372677</v>
      </c>
    </row>
    <row r="818" spans="5:6" x14ac:dyDescent="0.25">
      <c r="E818" s="4">
        <f t="shared" ca="1" si="24"/>
        <v>0.81705009632002279</v>
      </c>
      <c r="F818" s="4">
        <f t="shared" ca="1" si="25"/>
        <v>905.00498353608464</v>
      </c>
    </row>
    <row r="819" spans="5:6" x14ac:dyDescent="0.25">
      <c r="E819" s="4">
        <f t="shared" ca="1" si="24"/>
        <v>0.19111278455624015</v>
      </c>
      <c r="F819" s="4">
        <f t="shared" ca="1" si="25"/>
        <v>862.91175745071484</v>
      </c>
    </row>
    <row r="820" spans="5:6" x14ac:dyDescent="0.25">
      <c r="E820" s="4">
        <f t="shared" ca="1" si="24"/>
        <v>0.12928844412347329</v>
      </c>
      <c r="F820" s="4">
        <f t="shared" ca="1" si="25"/>
        <v>856.1921420084883</v>
      </c>
    </row>
    <row r="821" spans="5:6" x14ac:dyDescent="0.25">
      <c r="E821" s="4">
        <f t="shared" ca="1" si="24"/>
        <v>0.98103688981057424</v>
      </c>
      <c r="F821" s="4">
        <f t="shared" ca="1" si="25"/>
        <v>928.05362543356239</v>
      </c>
    </row>
    <row r="822" spans="5:6" x14ac:dyDescent="0.25">
      <c r="E822" s="4">
        <f t="shared" ca="1" si="24"/>
        <v>0.24713291210758248</v>
      </c>
      <c r="F822" s="4">
        <f t="shared" ca="1" si="25"/>
        <v>867.80418036803303</v>
      </c>
    </row>
    <row r="823" spans="5:6" x14ac:dyDescent="0.25">
      <c r="E823" s="4">
        <f t="shared" ca="1" si="24"/>
        <v>0.67178092783773147</v>
      </c>
      <c r="F823" s="4">
        <f t="shared" ca="1" si="25"/>
        <v>894.93010405130349</v>
      </c>
    </row>
    <row r="824" spans="5:6" x14ac:dyDescent="0.25">
      <c r="E824" s="4">
        <f t="shared" ca="1" si="24"/>
        <v>0.39630852882471046</v>
      </c>
      <c r="F824" s="4">
        <f t="shared" ca="1" si="25"/>
        <v>878.30053371391648</v>
      </c>
    </row>
    <row r="825" spans="5:6" x14ac:dyDescent="0.25">
      <c r="E825" s="4">
        <f t="shared" ca="1" si="24"/>
        <v>0.58834303515554254</v>
      </c>
      <c r="F825" s="4">
        <f t="shared" ca="1" si="25"/>
        <v>889.86677417510168</v>
      </c>
    </row>
    <row r="826" spans="5:6" x14ac:dyDescent="0.25">
      <c r="E826" s="4">
        <f t="shared" ca="1" si="24"/>
        <v>0.27468006378363896</v>
      </c>
      <c r="F826" s="4">
        <f t="shared" ca="1" si="25"/>
        <v>869.95654573378113</v>
      </c>
    </row>
    <row r="827" spans="5:6" x14ac:dyDescent="0.25">
      <c r="E827" s="4">
        <f t="shared" ca="1" si="24"/>
        <v>0.84571044570100051</v>
      </c>
      <c r="F827" s="4">
        <f t="shared" ca="1" si="25"/>
        <v>907.41643565886579</v>
      </c>
    </row>
    <row r="828" spans="5:6" x14ac:dyDescent="0.25">
      <c r="E828" s="4">
        <f t="shared" ca="1" si="24"/>
        <v>0.67636108079547119</v>
      </c>
      <c r="F828" s="4">
        <f t="shared" ca="1" si="25"/>
        <v>895.21660440047765</v>
      </c>
    </row>
    <row r="829" spans="5:6" x14ac:dyDescent="0.25">
      <c r="E829" s="4">
        <f t="shared" ca="1" si="24"/>
        <v>0.26042860487727659</v>
      </c>
      <c r="F829" s="4">
        <f t="shared" ca="1" si="25"/>
        <v>868.859878826873</v>
      </c>
    </row>
    <row r="830" spans="5:6" x14ac:dyDescent="0.25">
      <c r="E830" s="4">
        <f t="shared" ca="1" si="24"/>
        <v>0.16177055649644501</v>
      </c>
      <c r="F830" s="4">
        <f t="shared" ca="1" si="25"/>
        <v>859.9538850053674</v>
      </c>
    </row>
    <row r="831" spans="5:6" x14ac:dyDescent="0.25">
      <c r="E831" s="4">
        <f t="shared" ca="1" si="24"/>
        <v>0.64023117462474066</v>
      </c>
      <c r="F831" s="4">
        <f t="shared" ca="1" si="25"/>
        <v>892.98575632551933</v>
      </c>
    </row>
    <row r="832" spans="5:6" x14ac:dyDescent="0.25">
      <c r="E832" s="4">
        <f t="shared" ca="1" si="24"/>
        <v>0.55927996538278779</v>
      </c>
      <c r="F832" s="4">
        <f t="shared" ca="1" si="25"/>
        <v>888.14313036673366</v>
      </c>
    </row>
    <row r="833" spans="5:6" x14ac:dyDescent="0.25">
      <c r="E833" s="4">
        <f t="shared" ca="1" si="24"/>
        <v>0.56648918006182747</v>
      </c>
      <c r="F833" s="4">
        <f t="shared" ca="1" si="25"/>
        <v>888.56990237066498</v>
      </c>
    </row>
    <row r="834" spans="5:6" x14ac:dyDescent="0.25">
      <c r="E834" s="4">
        <f t="shared" ca="1" si="24"/>
        <v>0.41926236575376985</v>
      </c>
      <c r="F834" s="4">
        <f t="shared" ca="1" si="25"/>
        <v>879.74011860046346</v>
      </c>
    </row>
    <row r="835" spans="5:6" x14ac:dyDescent="0.25">
      <c r="E835" s="4">
        <f t="shared" ca="1" si="24"/>
        <v>0.12548917839520946</v>
      </c>
      <c r="F835" s="4">
        <f t="shared" ca="1" si="25"/>
        <v>855.70801758388109</v>
      </c>
    </row>
    <row r="836" spans="5:6" x14ac:dyDescent="0.25">
      <c r="E836" s="4">
        <f t="shared" ref="E836:E899" ca="1" si="26">RAND()</f>
        <v>0.28588731321290717</v>
      </c>
      <c r="F836" s="4">
        <f t="shared" ref="F836:F899" ca="1" si="27">_xlfn.BETA.INV(E836,$C$5,$C$6,$C$3,$C$4)</f>
        <v>870.79614184778154</v>
      </c>
    </row>
    <row r="837" spans="5:6" x14ac:dyDescent="0.25">
      <c r="E837" s="4">
        <f t="shared" ca="1" si="26"/>
        <v>0.12634492101223904</v>
      </c>
      <c r="F837" s="4">
        <f t="shared" ca="1" si="27"/>
        <v>855.81801051811726</v>
      </c>
    </row>
    <row r="838" spans="5:6" x14ac:dyDescent="0.25">
      <c r="E838" s="4">
        <f t="shared" ca="1" si="26"/>
        <v>0.89480956599190398</v>
      </c>
      <c r="F838" s="4">
        <f t="shared" ca="1" si="27"/>
        <v>912.2586866683032</v>
      </c>
    </row>
    <row r="839" spans="5:6" x14ac:dyDescent="0.25">
      <c r="E839" s="4">
        <f t="shared" ca="1" si="26"/>
        <v>0.32965336980223658</v>
      </c>
      <c r="F839" s="4">
        <f t="shared" ca="1" si="27"/>
        <v>873.91423391443357</v>
      </c>
    </row>
    <row r="840" spans="5:6" x14ac:dyDescent="0.25">
      <c r="E840" s="4">
        <f t="shared" ca="1" si="26"/>
        <v>0.83541760410217936</v>
      </c>
      <c r="F840" s="4">
        <f t="shared" ca="1" si="27"/>
        <v>906.52373149308562</v>
      </c>
    </row>
    <row r="841" spans="5:6" x14ac:dyDescent="0.25">
      <c r="E841" s="4">
        <f t="shared" ca="1" si="26"/>
        <v>0.48424648708169726</v>
      </c>
      <c r="F841" s="4">
        <f t="shared" ca="1" si="27"/>
        <v>883.69210862602642</v>
      </c>
    </row>
    <row r="842" spans="5:6" x14ac:dyDescent="0.25">
      <c r="E842" s="4">
        <f t="shared" ca="1" si="26"/>
        <v>0.6799922095551405</v>
      </c>
      <c r="F842" s="4">
        <f t="shared" ca="1" si="27"/>
        <v>895.44461681458051</v>
      </c>
    </row>
    <row r="843" spans="5:6" x14ac:dyDescent="0.25">
      <c r="E843" s="4">
        <f t="shared" ca="1" si="26"/>
        <v>0.44137730276879816</v>
      </c>
      <c r="F843" s="4">
        <f t="shared" ca="1" si="27"/>
        <v>881.10242457229492</v>
      </c>
    </row>
    <row r="844" spans="5:6" x14ac:dyDescent="0.25">
      <c r="E844" s="4">
        <f t="shared" ca="1" si="26"/>
        <v>0.2689952078084038</v>
      </c>
      <c r="F844" s="4">
        <f t="shared" ca="1" si="27"/>
        <v>869.52316355871869</v>
      </c>
    </row>
    <row r="845" spans="5:6" x14ac:dyDescent="0.25">
      <c r="E845" s="4">
        <f t="shared" ca="1" si="26"/>
        <v>0.42720618191213633</v>
      </c>
      <c r="F845" s="4">
        <f t="shared" ca="1" si="27"/>
        <v>880.23198583387762</v>
      </c>
    </row>
    <row r="846" spans="5:6" x14ac:dyDescent="0.25">
      <c r="E846" s="4">
        <f t="shared" ca="1" si="26"/>
        <v>2.7777284368922461E-2</v>
      </c>
      <c r="F846" s="4">
        <f t="shared" ca="1" si="27"/>
        <v>834.65165419020798</v>
      </c>
    </row>
    <row r="847" spans="5:6" x14ac:dyDescent="0.25">
      <c r="E847" s="4">
        <f t="shared" ca="1" si="26"/>
        <v>0.86602253284670838</v>
      </c>
      <c r="F847" s="4">
        <f t="shared" ca="1" si="27"/>
        <v>909.2855948433961</v>
      </c>
    </row>
    <row r="848" spans="5:6" x14ac:dyDescent="0.25">
      <c r="E848" s="4">
        <f t="shared" ca="1" si="26"/>
        <v>0.54779167138036677</v>
      </c>
      <c r="F848" s="4">
        <f t="shared" ca="1" si="27"/>
        <v>887.46356468203351</v>
      </c>
    </row>
    <row r="849" spans="5:6" x14ac:dyDescent="0.25">
      <c r="E849" s="4">
        <f t="shared" ca="1" si="26"/>
        <v>0.892096008334193</v>
      </c>
      <c r="F849" s="4">
        <f t="shared" ca="1" si="27"/>
        <v>911.95802063885731</v>
      </c>
    </row>
    <row r="850" spans="5:6" x14ac:dyDescent="0.25">
      <c r="E850" s="4">
        <f t="shared" ca="1" si="26"/>
        <v>0.15715404001574074</v>
      </c>
      <c r="F850" s="4">
        <f t="shared" ca="1" si="27"/>
        <v>859.45486847713892</v>
      </c>
    </row>
    <row r="851" spans="5:6" x14ac:dyDescent="0.25">
      <c r="E851" s="4">
        <f t="shared" ca="1" si="26"/>
        <v>0.24974174890852874</v>
      </c>
      <c r="F851" s="4">
        <f t="shared" ca="1" si="27"/>
        <v>868.01398299935511</v>
      </c>
    </row>
    <row r="852" spans="5:6" x14ac:dyDescent="0.25">
      <c r="E852" s="4">
        <f t="shared" ca="1" si="26"/>
        <v>0.10720156948000303</v>
      </c>
      <c r="F852" s="4">
        <f t="shared" ca="1" si="27"/>
        <v>853.20880617906573</v>
      </c>
    </row>
    <row r="853" spans="5:6" x14ac:dyDescent="0.25">
      <c r="E853" s="4">
        <f t="shared" ca="1" si="26"/>
        <v>0.49059680111180326</v>
      </c>
      <c r="F853" s="4">
        <f t="shared" ca="1" si="27"/>
        <v>884.07149129388597</v>
      </c>
    </row>
    <row r="854" spans="5:6" x14ac:dyDescent="0.25">
      <c r="E854" s="4">
        <f t="shared" ca="1" si="26"/>
        <v>7.184164493365508E-2</v>
      </c>
      <c r="F854" s="4">
        <f t="shared" ca="1" si="27"/>
        <v>847.23518613777856</v>
      </c>
    </row>
    <row r="855" spans="5:6" x14ac:dyDescent="0.25">
      <c r="E855" s="4">
        <f t="shared" ca="1" si="26"/>
        <v>0.66522615101732419</v>
      </c>
      <c r="F855" s="4">
        <f t="shared" ca="1" si="27"/>
        <v>894.52212347679108</v>
      </c>
    </row>
    <row r="856" spans="5:6" x14ac:dyDescent="0.25">
      <c r="E856" s="4">
        <f t="shared" ca="1" si="26"/>
        <v>0.88619445627329796</v>
      </c>
      <c r="F856" s="4">
        <f t="shared" ca="1" si="27"/>
        <v>911.32041932816446</v>
      </c>
    </row>
    <row r="857" spans="5:6" x14ac:dyDescent="0.25">
      <c r="E857" s="4">
        <f t="shared" ca="1" si="26"/>
        <v>0.29181521528665777</v>
      </c>
      <c r="F857" s="4">
        <f t="shared" ca="1" si="27"/>
        <v>871.23277140187429</v>
      </c>
    </row>
    <row r="858" spans="5:6" x14ac:dyDescent="0.25">
      <c r="E858" s="4">
        <f t="shared" ca="1" si="26"/>
        <v>0.88208897610121251</v>
      </c>
      <c r="F858" s="4">
        <f t="shared" ca="1" si="27"/>
        <v>910.88912472142499</v>
      </c>
    </row>
    <row r="859" spans="5:6" x14ac:dyDescent="0.25">
      <c r="E859" s="4">
        <f t="shared" ca="1" si="26"/>
        <v>0.25285107643453175</v>
      </c>
      <c r="F859" s="4">
        <f t="shared" ca="1" si="27"/>
        <v>868.26230436453204</v>
      </c>
    </row>
    <row r="860" spans="5:6" x14ac:dyDescent="0.25">
      <c r="E860" s="4">
        <f t="shared" ca="1" si="26"/>
        <v>0.55466278197677765</v>
      </c>
      <c r="F860" s="4">
        <f t="shared" ca="1" si="27"/>
        <v>887.86995727246313</v>
      </c>
    </row>
    <row r="861" spans="5:6" x14ac:dyDescent="0.25">
      <c r="E861" s="4">
        <f t="shared" ca="1" si="26"/>
        <v>0.68215314456812814</v>
      </c>
      <c r="F861" s="4">
        <f t="shared" ca="1" si="27"/>
        <v>895.58069109502253</v>
      </c>
    </row>
    <row r="862" spans="5:6" x14ac:dyDescent="0.25">
      <c r="E862" s="4">
        <f t="shared" ca="1" si="26"/>
        <v>0.94511697130776395</v>
      </c>
      <c r="F862" s="4">
        <f t="shared" ca="1" si="27"/>
        <v>919.14351079701999</v>
      </c>
    </row>
    <row r="863" spans="5:6" x14ac:dyDescent="0.25">
      <c r="E863" s="4">
        <f t="shared" ca="1" si="26"/>
        <v>0.98962275258247467</v>
      </c>
      <c r="F863" s="4">
        <f t="shared" ca="1" si="27"/>
        <v>932.24459068452825</v>
      </c>
    </row>
    <row r="864" spans="5:6" x14ac:dyDescent="0.25">
      <c r="E864" s="4">
        <f t="shared" ca="1" si="26"/>
        <v>0.57307750752228259</v>
      </c>
      <c r="F864" s="4">
        <f t="shared" ca="1" si="27"/>
        <v>888.96028321761116</v>
      </c>
    </row>
    <row r="865" spans="5:6" x14ac:dyDescent="0.25">
      <c r="E865" s="4">
        <f t="shared" ca="1" si="26"/>
        <v>0.20782605674425347</v>
      </c>
      <c r="F865" s="4">
        <f t="shared" ca="1" si="27"/>
        <v>864.45938056488603</v>
      </c>
    </row>
    <row r="866" spans="5:6" x14ac:dyDescent="0.25">
      <c r="E866" s="4">
        <f t="shared" ca="1" si="26"/>
        <v>0.3247406512925638</v>
      </c>
      <c r="F866" s="4">
        <f t="shared" ca="1" si="27"/>
        <v>873.57540338287254</v>
      </c>
    </row>
    <row r="867" spans="5:6" x14ac:dyDescent="0.25">
      <c r="E867" s="4">
        <f t="shared" ca="1" si="26"/>
        <v>0.37767676617452561</v>
      </c>
      <c r="F867" s="4">
        <f t="shared" ca="1" si="27"/>
        <v>877.10882404398978</v>
      </c>
    </row>
    <row r="868" spans="5:6" x14ac:dyDescent="0.25">
      <c r="E868" s="4">
        <f t="shared" ca="1" si="26"/>
        <v>0.4080461700304957</v>
      </c>
      <c r="F868" s="4">
        <f t="shared" ca="1" si="27"/>
        <v>879.0402799614435</v>
      </c>
    </row>
    <row r="869" spans="5:6" x14ac:dyDescent="0.25">
      <c r="E869" s="4">
        <f t="shared" ca="1" si="26"/>
        <v>5.0844369316180194E-2</v>
      </c>
      <c r="F869" s="4">
        <f t="shared" ca="1" si="27"/>
        <v>842.43314343681618</v>
      </c>
    </row>
    <row r="870" spans="5:6" x14ac:dyDescent="0.25">
      <c r="E870" s="4">
        <f t="shared" ca="1" si="26"/>
        <v>0.12758111551239837</v>
      </c>
      <c r="F870" s="4">
        <f t="shared" ca="1" si="27"/>
        <v>855.97592188508645</v>
      </c>
    </row>
    <row r="871" spans="5:6" x14ac:dyDescent="0.25">
      <c r="E871" s="4">
        <f t="shared" ca="1" si="26"/>
        <v>0.76503253819374961</v>
      </c>
      <c r="F871" s="4">
        <f t="shared" ca="1" si="27"/>
        <v>901.09080043677295</v>
      </c>
    </row>
    <row r="872" spans="5:6" x14ac:dyDescent="0.25">
      <c r="E872" s="4">
        <f t="shared" ca="1" si="26"/>
        <v>0.3304948458862369</v>
      </c>
      <c r="F872" s="4">
        <f t="shared" ca="1" si="27"/>
        <v>873.97201864894907</v>
      </c>
    </row>
    <row r="873" spans="5:6" x14ac:dyDescent="0.25">
      <c r="E873" s="4">
        <f t="shared" ca="1" si="26"/>
        <v>0.50116383472009396</v>
      </c>
      <c r="F873" s="4">
        <f t="shared" ca="1" si="27"/>
        <v>884.70105313116926</v>
      </c>
    </row>
    <row r="874" spans="5:6" x14ac:dyDescent="0.25">
      <c r="E874" s="4">
        <f t="shared" ca="1" si="26"/>
        <v>7.2815006695865048E-2</v>
      </c>
      <c r="F874" s="4">
        <f t="shared" ca="1" si="27"/>
        <v>847.42828793168849</v>
      </c>
    </row>
    <row r="875" spans="5:6" x14ac:dyDescent="0.25">
      <c r="E875" s="4">
        <f t="shared" ca="1" si="26"/>
        <v>0.68719231766125299</v>
      </c>
      <c r="F875" s="4">
        <f t="shared" ca="1" si="27"/>
        <v>895.89915365365255</v>
      </c>
    </row>
    <row r="876" spans="5:6" x14ac:dyDescent="0.25">
      <c r="E876" s="4">
        <f t="shared" ca="1" si="26"/>
        <v>0.94126028525817285</v>
      </c>
      <c r="F876" s="4">
        <f t="shared" ca="1" si="27"/>
        <v>918.48707040944544</v>
      </c>
    </row>
    <row r="877" spans="5:6" x14ac:dyDescent="0.25">
      <c r="E877" s="4">
        <f t="shared" ca="1" si="26"/>
        <v>0.94594398984747086</v>
      </c>
      <c r="F877" s="4">
        <f t="shared" ca="1" si="27"/>
        <v>919.28855866851495</v>
      </c>
    </row>
    <row r="878" spans="5:6" x14ac:dyDescent="0.25">
      <c r="E878" s="4">
        <f t="shared" ca="1" si="26"/>
        <v>0.61150585300953508</v>
      </c>
      <c r="F878" s="4">
        <f t="shared" ca="1" si="27"/>
        <v>891.2500822475555</v>
      </c>
    </row>
    <row r="879" spans="5:6" x14ac:dyDescent="0.25">
      <c r="E879" s="4">
        <f t="shared" ca="1" si="26"/>
        <v>0.98498190310153411</v>
      </c>
      <c r="F879" s="4">
        <f t="shared" ca="1" si="27"/>
        <v>929.73565410884089</v>
      </c>
    </row>
    <row r="880" spans="5:6" x14ac:dyDescent="0.25">
      <c r="E880" s="4">
        <f t="shared" ca="1" si="26"/>
        <v>0.42372642663395554</v>
      </c>
      <c r="F880" s="4">
        <f t="shared" ca="1" si="27"/>
        <v>880.01689347546392</v>
      </c>
    </row>
    <row r="881" spans="5:6" x14ac:dyDescent="0.25">
      <c r="E881" s="4">
        <f t="shared" ca="1" si="26"/>
        <v>0.20552799736360283</v>
      </c>
      <c r="F881" s="4">
        <f t="shared" ca="1" si="27"/>
        <v>864.2516269058649</v>
      </c>
    </row>
    <row r="882" spans="5:6" x14ac:dyDescent="0.25">
      <c r="E882" s="4">
        <f t="shared" ca="1" si="26"/>
        <v>2.7983317660617901E-2</v>
      </c>
      <c r="F882" s="4">
        <f t="shared" ca="1" si="27"/>
        <v>834.74274659648017</v>
      </c>
    </row>
    <row r="883" spans="5:6" x14ac:dyDescent="0.25">
      <c r="E883" s="4">
        <f t="shared" ca="1" si="26"/>
        <v>0.18880826516975713</v>
      </c>
      <c r="F883" s="4">
        <f t="shared" ca="1" si="27"/>
        <v>862.69129989588032</v>
      </c>
    </row>
    <row r="884" spans="5:6" x14ac:dyDescent="0.25">
      <c r="E884" s="4">
        <f t="shared" ca="1" si="26"/>
        <v>0.12863242566813049</v>
      </c>
      <c r="F884" s="4">
        <f t="shared" ca="1" si="27"/>
        <v>856.10931648917006</v>
      </c>
    </row>
    <row r="885" spans="5:6" x14ac:dyDescent="0.25">
      <c r="E885" s="4">
        <f t="shared" ca="1" si="26"/>
        <v>0.93389815226550021</v>
      </c>
      <c r="F885" s="4">
        <f t="shared" ca="1" si="27"/>
        <v>917.3145762345913</v>
      </c>
    </row>
    <row r="886" spans="5:6" x14ac:dyDescent="0.25">
      <c r="E886" s="4">
        <f t="shared" ca="1" si="26"/>
        <v>0.75477975155359811</v>
      </c>
      <c r="F886" s="4">
        <f t="shared" ca="1" si="27"/>
        <v>900.37032410995243</v>
      </c>
    </row>
    <row r="887" spans="5:6" x14ac:dyDescent="0.25">
      <c r="E887" s="4">
        <f t="shared" ca="1" si="26"/>
        <v>0.37925848570426335</v>
      </c>
      <c r="F887" s="4">
        <f t="shared" ca="1" si="27"/>
        <v>877.21089462480347</v>
      </c>
    </row>
    <row r="888" spans="5:6" x14ac:dyDescent="0.25">
      <c r="E888" s="4">
        <f t="shared" ca="1" si="26"/>
        <v>0.82155386960858134</v>
      </c>
      <c r="F888" s="4">
        <f t="shared" ca="1" si="27"/>
        <v>905.36938072093665</v>
      </c>
    </row>
    <row r="889" spans="5:6" x14ac:dyDescent="0.25">
      <c r="E889" s="4">
        <f t="shared" ca="1" si="26"/>
        <v>0.50340473011991382</v>
      </c>
      <c r="F889" s="4">
        <f t="shared" ca="1" si="27"/>
        <v>884.83431625448202</v>
      </c>
    </row>
    <row r="890" spans="5:6" x14ac:dyDescent="0.25">
      <c r="E890" s="4">
        <f t="shared" ca="1" si="26"/>
        <v>0.99411712504556193</v>
      </c>
      <c r="F890" s="4">
        <f t="shared" ca="1" si="27"/>
        <v>935.77417030370509</v>
      </c>
    </row>
    <row r="891" spans="5:6" x14ac:dyDescent="0.25">
      <c r="E891" s="4">
        <f t="shared" ca="1" si="26"/>
        <v>9.4157862469656073E-2</v>
      </c>
      <c r="F891" s="4">
        <f t="shared" ca="1" si="27"/>
        <v>851.217167811124</v>
      </c>
    </row>
    <row r="892" spans="5:6" x14ac:dyDescent="0.25">
      <c r="E892" s="4">
        <f t="shared" ca="1" si="26"/>
        <v>0.99473280991703239</v>
      </c>
      <c r="F892" s="4">
        <f t="shared" ca="1" si="27"/>
        <v>936.42151032779691</v>
      </c>
    </row>
    <row r="893" spans="5:6" x14ac:dyDescent="0.25">
      <c r="E893" s="4">
        <f t="shared" ca="1" si="26"/>
        <v>0.24841684686025112</v>
      </c>
      <c r="F893" s="4">
        <f t="shared" ca="1" si="27"/>
        <v>867.90760208018571</v>
      </c>
    </row>
    <row r="894" spans="5:6" x14ac:dyDescent="0.25">
      <c r="E894" s="4">
        <f t="shared" ca="1" si="26"/>
        <v>0.87046752001313199</v>
      </c>
      <c r="F894" s="4">
        <f t="shared" ca="1" si="27"/>
        <v>909.7168446707127</v>
      </c>
    </row>
    <row r="895" spans="5:6" x14ac:dyDescent="0.25">
      <c r="E895" s="4">
        <f t="shared" ca="1" si="26"/>
        <v>0.93087766601870525</v>
      </c>
      <c r="F895" s="4">
        <f t="shared" ca="1" si="27"/>
        <v>916.86010147641525</v>
      </c>
    </row>
    <row r="896" spans="5:6" x14ac:dyDescent="0.25">
      <c r="E896" s="4">
        <f t="shared" ca="1" si="26"/>
        <v>9.6685082099714825E-2</v>
      </c>
      <c r="F896" s="4">
        <f t="shared" ca="1" si="27"/>
        <v>851.6191591419406</v>
      </c>
    </row>
    <row r="897" spans="5:6" x14ac:dyDescent="0.25">
      <c r="E897" s="4">
        <f t="shared" ca="1" si="26"/>
        <v>0.58010563934201387</v>
      </c>
      <c r="F897" s="4">
        <f t="shared" ca="1" si="27"/>
        <v>889.37723423434068</v>
      </c>
    </row>
    <row r="898" spans="5:6" x14ac:dyDescent="0.25">
      <c r="E898" s="4">
        <f t="shared" ca="1" si="26"/>
        <v>0.29431213918923693</v>
      </c>
      <c r="F898" s="4">
        <f t="shared" ca="1" si="27"/>
        <v>871.41521995941105</v>
      </c>
    </row>
    <row r="899" spans="5:6" x14ac:dyDescent="0.25">
      <c r="E899" s="4">
        <f t="shared" ca="1" si="26"/>
        <v>0.22863993144927075</v>
      </c>
      <c r="F899" s="4">
        <f t="shared" ca="1" si="27"/>
        <v>866.27620022630799</v>
      </c>
    </row>
    <row r="900" spans="5:6" x14ac:dyDescent="0.25">
      <c r="E900" s="4">
        <f t="shared" ref="E900:E963" ca="1" si="28">RAND()</f>
        <v>0.14800542452856336</v>
      </c>
      <c r="F900" s="4">
        <f t="shared" ref="F900:F963" ca="1" si="29">_xlfn.BETA.INV(E900,$C$5,$C$6,$C$3,$C$4)</f>
        <v>858.43395485477754</v>
      </c>
    </row>
    <row r="901" spans="5:6" x14ac:dyDescent="0.25">
      <c r="E901" s="4">
        <f t="shared" ca="1" si="28"/>
        <v>0.95370722694514232</v>
      </c>
      <c r="F901" s="4">
        <f t="shared" ca="1" si="29"/>
        <v>920.73534703207963</v>
      </c>
    </row>
    <row r="902" spans="5:6" x14ac:dyDescent="0.25">
      <c r="E902" s="4">
        <f t="shared" ca="1" si="28"/>
        <v>0.89214092683365065</v>
      </c>
      <c r="F902" s="4">
        <f t="shared" ca="1" si="29"/>
        <v>911.96295792110334</v>
      </c>
    </row>
    <row r="903" spans="5:6" x14ac:dyDescent="0.25">
      <c r="E903" s="4">
        <f t="shared" ca="1" si="28"/>
        <v>0.39293272867346296</v>
      </c>
      <c r="F903" s="4">
        <f t="shared" ca="1" si="29"/>
        <v>878.08627188787909</v>
      </c>
    </row>
    <row r="904" spans="5:6" x14ac:dyDescent="0.25">
      <c r="E904" s="4">
        <f t="shared" ca="1" si="28"/>
        <v>0.66212612226704903</v>
      </c>
      <c r="F904" s="4">
        <f t="shared" ca="1" si="29"/>
        <v>894.32996693913606</v>
      </c>
    </row>
    <row r="905" spans="5:6" x14ac:dyDescent="0.25">
      <c r="E905" s="4">
        <f t="shared" ca="1" si="28"/>
        <v>0.31222480121313101</v>
      </c>
      <c r="F905" s="4">
        <f t="shared" ca="1" si="29"/>
        <v>872.7002848776857</v>
      </c>
    </row>
    <row r="906" spans="5:6" x14ac:dyDescent="0.25">
      <c r="E906" s="4">
        <f t="shared" ca="1" si="28"/>
        <v>0.50597912083529761</v>
      </c>
      <c r="F906" s="4">
        <f t="shared" ca="1" si="29"/>
        <v>884.98731798231199</v>
      </c>
    </row>
    <row r="907" spans="5:6" x14ac:dyDescent="0.25">
      <c r="E907" s="4">
        <f t="shared" ca="1" si="28"/>
        <v>0.22558228795602941</v>
      </c>
      <c r="F907" s="4">
        <f t="shared" ca="1" si="29"/>
        <v>866.01616906861102</v>
      </c>
    </row>
    <row r="908" spans="5:6" x14ac:dyDescent="0.25">
      <c r="E908" s="4">
        <f t="shared" ca="1" si="28"/>
        <v>0.47022353430404629</v>
      </c>
      <c r="F908" s="4">
        <f t="shared" ca="1" si="29"/>
        <v>882.85101059000704</v>
      </c>
    </row>
    <row r="909" spans="5:6" x14ac:dyDescent="0.25">
      <c r="E909" s="4">
        <f t="shared" ca="1" si="28"/>
        <v>0.8891916777072294</v>
      </c>
      <c r="F909" s="4">
        <f t="shared" ca="1" si="29"/>
        <v>911.64153637285949</v>
      </c>
    </row>
    <row r="910" spans="5:6" x14ac:dyDescent="0.25">
      <c r="E910" s="4">
        <f t="shared" ca="1" si="28"/>
        <v>9.662222373510676E-2</v>
      </c>
      <c r="F910" s="4">
        <f t="shared" ca="1" si="29"/>
        <v>851.60926102765586</v>
      </c>
    </row>
    <row r="911" spans="5:6" x14ac:dyDescent="0.25">
      <c r="E911" s="4">
        <f t="shared" ca="1" si="28"/>
        <v>8.1566497830387608E-3</v>
      </c>
      <c r="F911" s="4">
        <f t="shared" ca="1" si="29"/>
        <v>820.6128740899793</v>
      </c>
    </row>
    <row r="912" spans="5:6" x14ac:dyDescent="0.25">
      <c r="E912" s="4">
        <f t="shared" ca="1" si="28"/>
        <v>0.46946007580508642</v>
      </c>
      <c r="F912" s="4">
        <f t="shared" ca="1" si="29"/>
        <v>882.80507128648719</v>
      </c>
    </row>
    <row r="913" spans="5:6" x14ac:dyDescent="0.25">
      <c r="E913" s="4">
        <f t="shared" ca="1" si="28"/>
        <v>0.48725206660182818</v>
      </c>
      <c r="F913" s="4">
        <f t="shared" ca="1" si="29"/>
        <v>883.87177546427665</v>
      </c>
    </row>
    <row r="914" spans="5:6" x14ac:dyDescent="0.25">
      <c r="E914" s="4">
        <f t="shared" ca="1" si="28"/>
        <v>0.1114098434030929</v>
      </c>
      <c r="F914" s="4">
        <f t="shared" ca="1" si="29"/>
        <v>853.81119269427109</v>
      </c>
    </row>
    <row r="915" spans="5:6" x14ac:dyDescent="0.25">
      <c r="E915" s="4">
        <f t="shared" ca="1" si="28"/>
        <v>0.17140722238987227</v>
      </c>
      <c r="F915" s="4">
        <f t="shared" ca="1" si="29"/>
        <v>860.96383434895188</v>
      </c>
    </row>
    <row r="916" spans="5:6" x14ac:dyDescent="0.25">
      <c r="E916" s="4">
        <f t="shared" ca="1" si="28"/>
        <v>0.92613330692973395</v>
      </c>
      <c r="F916" s="4">
        <f t="shared" ca="1" si="29"/>
        <v>916.17337150525202</v>
      </c>
    </row>
    <row r="917" spans="5:6" x14ac:dyDescent="0.25">
      <c r="E917" s="4">
        <f t="shared" ca="1" si="28"/>
        <v>0.13864802768463313</v>
      </c>
      <c r="F917" s="4">
        <f t="shared" ca="1" si="29"/>
        <v>857.34109857884209</v>
      </c>
    </row>
    <row r="918" spans="5:6" x14ac:dyDescent="0.25">
      <c r="E918" s="4">
        <f t="shared" ca="1" si="28"/>
        <v>0.28558917695279218</v>
      </c>
      <c r="F918" s="4">
        <f t="shared" ca="1" si="29"/>
        <v>870.77404970515965</v>
      </c>
    </row>
    <row r="919" spans="5:6" x14ac:dyDescent="0.25">
      <c r="E919" s="4">
        <f t="shared" ca="1" si="28"/>
        <v>0.66111707627006955</v>
      </c>
      <c r="F919" s="4">
        <f t="shared" ca="1" si="29"/>
        <v>894.2675267362398</v>
      </c>
    </row>
    <row r="920" spans="5:6" x14ac:dyDescent="0.25">
      <c r="E920" s="4">
        <f t="shared" ca="1" si="28"/>
        <v>0.99960876515827779</v>
      </c>
      <c r="F920" s="4">
        <f t="shared" ca="1" si="29"/>
        <v>948.89297156964835</v>
      </c>
    </row>
    <row r="921" spans="5:6" x14ac:dyDescent="0.25">
      <c r="E921" s="4">
        <f t="shared" ca="1" si="28"/>
        <v>0.78531223065431277</v>
      </c>
      <c r="F921" s="4">
        <f t="shared" ca="1" si="29"/>
        <v>902.56008052263201</v>
      </c>
    </row>
    <row r="922" spans="5:6" x14ac:dyDescent="0.25">
      <c r="E922" s="4">
        <f t="shared" ca="1" si="28"/>
        <v>0.51885212940803971</v>
      </c>
      <c r="F922" s="4">
        <f t="shared" ca="1" si="29"/>
        <v>885.75109859496138</v>
      </c>
    </row>
    <row r="923" spans="5:6" x14ac:dyDescent="0.25">
      <c r="E923" s="4">
        <f t="shared" ca="1" si="28"/>
        <v>0.15301427618047669</v>
      </c>
      <c r="F923" s="4">
        <f t="shared" ca="1" si="29"/>
        <v>858.99836914756781</v>
      </c>
    </row>
    <row r="924" spans="5:6" x14ac:dyDescent="0.25">
      <c r="E924" s="4">
        <f t="shared" ca="1" si="28"/>
        <v>0.44995613543744672</v>
      </c>
      <c r="F924" s="4">
        <f t="shared" ca="1" si="29"/>
        <v>881.62543429323978</v>
      </c>
    </row>
    <row r="925" spans="5:6" x14ac:dyDescent="0.25">
      <c r="E925" s="4">
        <f t="shared" ca="1" si="28"/>
        <v>0.86567469614013903</v>
      </c>
      <c r="F925" s="4">
        <f t="shared" ca="1" si="29"/>
        <v>909.25221620570221</v>
      </c>
    </row>
    <row r="926" spans="5:6" x14ac:dyDescent="0.25">
      <c r="E926" s="4">
        <f t="shared" ca="1" si="28"/>
        <v>0.95277782625259766</v>
      </c>
      <c r="F926" s="4">
        <f t="shared" ca="1" si="29"/>
        <v>920.55323672785914</v>
      </c>
    </row>
    <row r="927" spans="5:6" x14ac:dyDescent="0.25">
      <c r="E927" s="4">
        <f t="shared" ca="1" si="28"/>
        <v>0.59721579245543543</v>
      </c>
      <c r="F927" s="4">
        <f t="shared" ca="1" si="29"/>
        <v>890.39533830548726</v>
      </c>
    </row>
    <row r="928" spans="5:6" x14ac:dyDescent="0.25">
      <c r="E928" s="4">
        <f t="shared" ca="1" si="28"/>
        <v>0.22583595997920114</v>
      </c>
      <c r="F928" s="4">
        <f t="shared" ca="1" si="29"/>
        <v>866.03782710245787</v>
      </c>
    </row>
    <row r="929" spans="5:6" x14ac:dyDescent="0.25">
      <c r="E929" s="4">
        <f t="shared" ca="1" si="28"/>
        <v>0.40352565255701134</v>
      </c>
      <c r="F929" s="4">
        <f t="shared" ca="1" si="29"/>
        <v>878.7563161942237</v>
      </c>
    </row>
    <row r="930" spans="5:6" x14ac:dyDescent="0.25">
      <c r="E930" s="4">
        <f t="shared" ca="1" si="28"/>
        <v>0.64310685902995368</v>
      </c>
      <c r="F930" s="4">
        <f t="shared" ca="1" si="29"/>
        <v>893.16111582952635</v>
      </c>
    </row>
    <row r="931" spans="5:6" x14ac:dyDescent="0.25">
      <c r="E931" s="4">
        <f t="shared" ca="1" si="28"/>
        <v>0.6860791001984935</v>
      </c>
      <c r="F931" s="4">
        <f t="shared" ca="1" si="29"/>
        <v>895.82866042824469</v>
      </c>
    </row>
    <row r="932" spans="5:6" x14ac:dyDescent="0.25">
      <c r="E932" s="4">
        <f t="shared" ca="1" si="28"/>
        <v>0.7343338223094058</v>
      </c>
      <c r="F932" s="4">
        <f t="shared" ca="1" si="29"/>
        <v>898.97163902405327</v>
      </c>
    </row>
    <row r="933" spans="5:6" x14ac:dyDescent="0.25">
      <c r="E933" s="4">
        <f t="shared" ca="1" si="28"/>
        <v>0.35695332460101448</v>
      </c>
      <c r="F933" s="4">
        <f t="shared" ca="1" si="29"/>
        <v>875.75430942621972</v>
      </c>
    </row>
    <row r="934" spans="5:6" x14ac:dyDescent="0.25">
      <c r="E934" s="4">
        <f t="shared" ca="1" si="28"/>
        <v>0.39048522595774293</v>
      </c>
      <c r="F934" s="4">
        <f t="shared" ca="1" si="29"/>
        <v>877.93048644207033</v>
      </c>
    </row>
    <row r="935" spans="5:6" x14ac:dyDescent="0.25">
      <c r="E935" s="4">
        <f t="shared" ca="1" si="28"/>
        <v>0.52111372342560225</v>
      </c>
      <c r="F935" s="4">
        <f t="shared" ca="1" si="29"/>
        <v>885.88509828666531</v>
      </c>
    </row>
    <row r="936" spans="5:6" x14ac:dyDescent="0.25">
      <c r="E936" s="4">
        <f t="shared" ca="1" si="28"/>
        <v>0.23305500107846189</v>
      </c>
      <c r="F936" s="4">
        <f t="shared" ca="1" si="29"/>
        <v>866.6478131900484</v>
      </c>
    </row>
    <row r="937" spans="5:6" x14ac:dyDescent="0.25">
      <c r="E937" s="4">
        <f t="shared" ca="1" si="28"/>
        <v>0.36443142006082752</v>
      </c>
      <c r="F937" s="4">
        <f t="shared" ca="1" si="29"/>
        <v>876.24692233210124</v>
      </c>
    </row>
    <row r="938" spans="5:6" x14ac:dyDescent="0.25">
      <c r="E938" s="4">
        <f t="shared" ca="1" si="28"/>
        <v>0.87494154905350441</v>
      </c>
      <c r="F938" s="4">
        <f t="shared" ca="1" si="29"/>
        <v>910.16013560600572</v>
      </c>
    </row>
    <row r="939" spans="5:6" x14ac:dyDescent="0.25">
      <c r="E939" s="4">
        <f t="shared" ca="1" si="28"/>
        <v>0.4292362862889364</v>
      </c>
      <c r="F939" s="4">
        <f t="shared" ca="1" si="29"/>
        <v>880.35721506908749</v>
      </c>
    </row>
    <row r="940" spans="5:6" x14ac:dyDescent="0.25">
      <c r="E940" s="4">
        <f t="shared" ca="1" si="28"/>
        <v>0.62124013581624349</v>
      </c>
      <c r="F940" s="4">
        <f t="shared" ca="1" si="29"/>
        <v>891.83531275858104</v>
      </c>
    </row>
    <row r="941" spans="5:6" x14ac:dyDescent="0.25">
      <c r="E941" s="4">
        <f t="shared" ca="1" si="28"/>
        <v>9.7660887571444088E-2</v>
      </c>
      <c r="F941" s="4">
        <f t="shared" ca="1" si="29"/>
        <v>851.77217427677988</v>
      </c>
    </row>
    <row r="942" spans="5:6" x14ac:dyDescent="0.25">
      <c r="E942" s="4">
        <f t="shared" ca="1" si="28"/>
        <v>0.72505435070595381</v>
      </c>
      <c r="F942" s="4">
        <f t="shared" ca="1" si="29"/>
        <v>898.35159629375585</v>
      </c>
    </row>
    <row r="943" spans="5:6" x14ac:dyDescent="0.25">
      <c r="E943" s="4">
        <f t="shared" ca="1" si="28"/>
        <v>0.94518454490239245</v>
      </c>
      <c r="F943" s="4">
        <f t="shared" ca="1" si="29"/>
        <v>919.15530307745155</v>
      </c>
    </row>
    <row r="944" spans="5:6" x14ac:dyDescent="0.25">
      <c r="E944" s="4">
        <f t="shared" ca="1" si="28"/>
        <v>0.96739626532463741</v>
      </c>
      <c r="F944" s="4">
        <f t="shared" ca="1" si="29"/>
        <v>923.79763292006533</v>
      </c>
    </row>
    <row r="945" spans="5:6" x14ac:dyDescent="0.25">
      <c r="E945" s="4">
        <f t="shared" ca="1" si="28"/>
        <v>0.39188153754818078</v>
      </c>
      <c r="F945" s="4">
        <f t="shared" ca="1" si="29"/>
        <v>878.01940890890012</v>
      </c>
    </row>
    <row r="946" spans="5:6" x14ac:dyDescent="0.25">
      <c r="E946" s="4">
        <f t="shared" ca="1" si="28"/>
        <v>0.73989841826901703</v>
      </c>
      <c r="F946" s="4">
        <f t="shared" ca="1" si="29"/>
        <v>899.34767067968949</v>
      </c>
    </row>
    <row r="947" spans="5:6" x14ac:dyDescent="0.25">
      <c r="E947" s="4">
        <f t="shared" ca="1" si="28"/>
        <v>0.56812238488541233</v>
      </c>
      <c r="F947" s="4">
        <f t="shared" ca="1" si="29"/>
        <v>888.66663836874591</v>
      </c>
    </row>
    <row r="948" spans="5:6" x14ac:dyDescent="0.25">
      <c r="E948" s="4">
        <f t="shared" ca="1" si="28"/>
        <v>0.51318919823265685</v>
      </c>
      <c r="F948" s="4">
        <f t="shared" ca="1" si="29"/>
        <v>885.41534643015666</v>
      </c>
    </row>
    <row r="949" spans="5:6" x14ac:dyDescent="0.25">
      <c r="E949" s="4">
        <f t="shared" ca="1" si="28"/>
        <v>0.4381042151134219</v>
      </c>
      <c r="F949" s="4">
        <f t="shared" ca="1" si="29"/>
        <v>880.90212907199611</v>
      </c>
    </row>
    <row r="950" spans="5:6" x14ac:dyDescent="0.25">
      <c r="E950" s="4">
        <f t="shared" ca="1" si="28"/>
        <v>3.2357152395291244E-2</v>
      </c>
      <c r="F950" s="4">
        <f t="shared" ca="1" si="29"/>
        <v>836.55168068333978</v>
      </c>
    </row>
    <row r="951" spans="5:6" x14ac:dyDescent="0.25">
      <c r="E951" s="4">
        <f t="shared" ca="1" si="28"/>
        <v>0.146297936387353</v>
      </c>
      <c r="F951" s="4">
        <f t="shared" ca="1" si="29"/>
        <v>858.23838199186116</v>
      </c>
    </row>
    <row r="952" spans="5:6" x14ac:dyDescent="0.25">
      <c r="E952" s="4">
        <f t="shared" ca="1" si="28"/>
        <v>5.3975927155419878E-2</v>
      </c>
      <c r="F952" s="4">
        <f t="shared" ca="1" si="29"/>
        <v>843.24284317803063</v>
      </c>
    </row>
    <row r="953" spans="5:6" x14ac:dyDescent="0.25">
      <c r="E953" s="4">
        <f t="shared" ca="1" si="28"/>
        <v>0.49776566493846131</v>
      </c>
      <c r="F953" s="4">
        <f t="shared" ca="1" si="29"/>
        <v>884.49881351074168</v>
      </c>
    </row>
    <row r="954" spans="5:6" x14ac:dyDescent="0.25">
      <c r="E954" s="4">
        <f t="shared" ca="1" si="28"/>
        <v>0.41454244643380467</v>
      </c>
      <c r="F954" s="4">
        <f t="shared" ca="1" si="29"/>
        <v>879.44641130134244</v>
      </c>
    </row>
    <row r="955" spans="5:6" x14ac:dyDescent="0.25">
      <c r="E955" s="4">
        <f t="shared" ca="1" si="28"/>
        <v>5.3310806554557333E-2</v>
      </c>
      <c r="F955" s="4">
        <f t="shared" ca="1" si="29"/>
        <v>843.07420315076638</v>
      </c>
    </row>
    <row r="956" spans="5:6" x14ac:dyDescent="0.25">
      <c r="E956" s="4">
        <f t="shared" ca="1" si="28"/>
        <v>0.8022992521273723</v>
      </c>
      <c r="F956" s="4">
        <f t="shared" ca="1" si="29"/>
        <v>903.84368117280144</v>
      </c>
    </row>
    <row r="957" spans="5:6" x14ac:dyDescent="0.25">
      <c r="E957" s="4">
        <f t="shared" ca="1" si="28"/>
        <v>0.32922145089521293</v>
      </c>
      <c r="F957" s="4">
        <f t="shared" ca="1" si="29"/>
        <v>873.88454546201308</v>
      </c>
    </row>
    <row r="958" spans="5:6" x14ac:dyDescent="0.25">
      <c r="E958" s="4">
        <f t="shared" ca="1" si="28"/>
        <v>0.97594026772079512</v>
      </c>
      <c r="F958" s="4">
        <f t="shared" ca="1" si="29"/>
        <v>926.24833511604834</v>
      </c>
    </row>
    <row r="959" spans="5:6" x14ac:dyDescent="0.25">
      <c r="E959" s="4">
        <f t="shared" ca="1" si="28"/>
        <v>6.31443616356131E-3</v>
      </c>
      <c r="F959" s="4">
        <f t="shared" ca="1" si="29"/>
        <v>817.90271063204182</v>
      </c>
    </row>
    <row r="960" spans="5:6" x14ac:dyDescent="0.25">
      <c r="E960" s="4">
        <f t="shared" ca="1" si="28"/>
        <v>6.3320747477459194E-2</v>
      </c>
      <c r="F960" s="4">
        <f t="shared" ca="1" si="29"/>
        <v>845.44708993644917</v>
      </c>
    </row>
    <row r="961" spans="5:6" x14ac:dyDescent="0.25">
      <c r="E961" s="4">
        <f t="shared" ca="1" si="28"/>
        <v>0.86814814878521762</v>
      </c>
      <c r="F961" s="4">
        <f t="shared" ca="1" si="29"/>
        <v>909.49071871988053</v>
      </c>
    </row>
    <row r="962" spans="5:6" x14ac:dyDescent="0.25">
      <c r="E962" s="4">
        <f t="shared" ca="1" si="28"/>
        <v>0.16167503227219238</v>
      </c>
      <c r="F962" s="4">
        <f t="shared" ca="1" si="29"/>
        <v>859.94366307170594</v>
      </c>
    </row>
    <row r="963" spans="5:6" x14ac:dyDescent="0.25">
      <c r="E963" s="4">
        <f t="shared" ca="1" si="28"/>
        <v>4.6432136292687609E-2</v>
      </c>
      <c r="F963" s="4">
        <f t="shared" ca="1" si="29"/>
        <v>841.2184986341698</v>
      </c>
    </row>
    <row r="964" spans="5:6" x14ac:dyDescent="0.25">
      <c r="E964" s="4">
        <f t="shared" ref="E964:E1027" ca="1" si="30">RAND()</f>
        <v>0.70502511212386976</v>
      </c>
      <c r="F964" s="4">
        <f t="shared" ref="F964:F1027" ca="1" si="31">_xlfn.BETA.INV(E964,$C$5,$C$6,$C$3,$C$4)</f>
        <v>897.04013939018375</v>
      </c>
    </row>
    <row r="965" spans="5:6" x14ac:dyDescent="0.25">
      <c r="E965" s="4">
        <f t="shared" ca="1" si="30"/>
        <v>0.32133387636055466</v>
      </c>
      <c r="F965" s="4">
        <f t="shared" ca="1" si="31"/>
        <v>873.3389280339785</v>
      </c>
    </row>
    <row r="966" spans="5:6" x14ac:dyDescent="0.25">
      <c r="E966" s="4">
        <f t="shared" ca="1" si="30"/>
        <v>0.53727987648487296</v>
      </c>
      <c r="F966" s="4">
        <f t="shared" ca="1" si="31"/>
        <v>886.84190270383283</v>
      </c>
    </row>
    <row r="967" spans="5:6" x14ac:dyDescent="0.25">
      <c r="E967" s="4">
        <f t="shared" ca="1" si="30"/>
        <v>0.27225620624820379</v>
      </c>
      <c r="F967" s="4">
        <f t="shared" ca="1" si="31"/>
        <v>869.77240426754429</v>
      </c>
    </row>
    <row r="968" spans="5:6" x14ac:dyDescent="0.25">
      <c r="E968" s="4">
        <f t="shared" ca="1" si="30"/>
        <v>0.92953173615303508</v>
      </c>
      <c r="F968" s="4">
        <f t="shared" ca="1" si="31"/>
        <v>916.66204358208097</v>
      </c>
    </row>
    <row r="969" spans="5:6" x14ac:dyDescent="0.25">
      <c r="E969" s="4">
        <f t="shared" ca="1" si="30"/>
        <v>0.26653029706982101</v>
      </c>
      <c r="F969" s="4">
        <f t="shared" ca="1" si="31"/>
        <v>869.3335998353981</v>
      </c>
    </row>
    <row r="970" spans="5:6" x14ac:dyDescent="0.25">
      <c r="E970" s="4">
        <f t="shared" ca="1" si="30"/>
        <v>5.5410738439172325E-2</v>
      </c>
      <c r="F970" s="4">
        <f t="shared" ca="1" si="31"/>
        <v>843.6008381288442</v>
      </c>
    </row>
    <row r="971" spans="5:6" x14ac:dyDescent="0.25">
      <c r="E971" s="4">
        <f t="shared" ca="1" si="30"/>
        <v>0.82608237136632545</v>
      </c>
      <c r="F971" s="4">
        <f t="shared" ca="1" si="31"/>
        <v>905.74083459436554</v>
      </c>
    </row>
    <row r="972" spans="5:6" x14ac:dyDescent="0.25">
      <c r="E972" s="4">
        <f t="shared" ca="1" si="30"/>
        <v>0.88163457223076036</v>
      </c>
      <c r="F972" s="4">
        <f t="shared" ca="1" si="31"/>
        <v>910.84197159431869</v>
      </c>
    </row>
    <row r="973" spans="5:6" x14ac:dyDescent="0.25">
      <c r="E973" s="4">
        <f t="shared" ca="1" si="30"/>
        <v>0.27883959694130223</v>
      </c>
      <c r="F973" s="4">
        <f t="shared" ca="1" si="31"/>
        <v>870.27038782747184</v>
      </c>
    </row>
    <row r="974" spans="5:6" x14ac:dyDescent="0.25">
      <c r="E974" s="4">
        <f t="shared" ca="1" si="30"/>
        <v>3.5377586512025605E-2</v>
      </c>
      <c r="F974" s="4">
        <f t="shared" ca="1" si="31"/>
        <v>837.68170841029826</v>
      </c>
    </row>
    <row r="975" spans="5:6" x14ac:dyDescent="0.25">
      <c r="E975" s="4">
        <f t="shared" ca="1" si="30"/>
        <v>0.74933433207634781</v>
      </c>
      <c r="F975" s="4">
        <f t="shared" ca="1" si="31"/>
        <v>899.99309738227964</v>
      </c>
    </row>
    <row r="976" spans="5:6" x14ac:dyDescent="0.25">
      <c r="E976" s="4">
        <f t="shared" ca="1" si="30"/>
        <v>0.41469603263608645</v>
      </c>
      <c r="F976" s="4">
        <f t="shared" ca="1" si="31"/>
        <v>879.45598632630868</v>
      </c>
    </row>
    <row r="977" spans="5:6" x14ac:dyDescent="0.25">
      <c r="E977" s="4">
        <f t="shared" ca="1" si="30"/>
        <v>0.81607793860750388</v>
      </c>
      <c r="F977" s="4">
        <f t="shared" ca="1" si="31"/>
        <v>904.92696067017891</v>
      </c>
    </row>
    <row r="978" spans="5:6" x14ac:dyDescent="0.25">
      <c r="E978" s="4">
        <f t="shared" ca="1" si="30"/>
        <v>0.53633898942571989</v>
      </c>
      <c r="F978" s="4">
        <f t="shared" ca="1" si="31"/>
        <v>886.78625051066513</v>
      </c>
    </row>
    <row r="979" spans="5:6" x14ac:dyDescent="0.25">
      <c r="E979" s="4">
        <f t="shared" ca="1" si="30"/>
        <v>0.65778656255694301</v>
      </c>
      <c r="F979" s="4">
        <f t="shared" ca="1" si="31"/>
        <v>894.06179244733369</v>
      </c>
    </row>
    <row r="980" spans="5:6" x14ac:dyDescent="0.25">
      <c r="E980" s="4">
        <f t="shared" ca="1" si="30"/>
        <v>0.41678077673341762</v>
      </c>
      <c r="F980" s="4">
        <f t="shared" ca="1" si="31"/>
        <v>879.5858362735205</v>
      </c>
    </row>
    <row r="981" spans="5:6" x14ac:dyDescent="0.25">
      <c r="E981" s="4">
        <f t="shared" ca="1" si="30"/>
        <v>4.8195969162220131E-2</v>
      </c>
      <c r="F981" s="4">
        <f t="shared" ca="1" si="31"/>
        <v>841.71520514665997</v>
      </c>
    </row>
    <row r="982" spans="5:6" x14ac:dyDescent="0.25">
      <c r="E982" s="4">
        <f t="shared" ca="1" si="30"/>
        <v>4.4589291277999932E-3</v>
      </c>
      <c r="F982" s="4">
        <f t="shared" ca="1" si="31"/>
        <v>814.31939720867831</v>
      </c>
    </row>
    <row r="983" spans="5:6" x14ac:dyDescent="0.25">
      <c r="E983" s="4">
        <f t="shared" ca="1" si="30"/>
        <v>0.51291180532700975</v>
      </c>
      <c r="F983" s="4">
        <f t="shared" ca="1" si="31"/>
        <v>885.3988909439189</v>
      </c>
    </row>
    <row r="984" spans="5:6" x14ac:dyDescent="0.25">
      <c r="E984" s="4">
        <f t="shared" ca="1" si="30"/>
        <v>0.27618222968950923</v>
      </c>
      <c r="F984" s="4">
        <f t="shared" ca="1" si="31"/>
        <v>870.07019752095971</v>
      </c>
    </row>
    <row r="985" spans="5:6" x14ac:dyDescent="0.25">
      <c r="E985" s="4">
        <f t="shared" ca="1" si="30"/>
        <v>0.87756732932835801</v>
      </c>
      <c r="F985" s="4">
        <f t="shared" ca="1" si="31"/>
        <v>910.42486334180364</v>
      </c>
    </row>
    <row r="986" spans="5:6" x14ac:dyDescent="0.25">
      <c r="E986" s="4">
        <f t="shared" ca="1" si="30"/>
        <v>4.5389240068381631E-2</v>
      </c>
      <c r="F986" s="4">
        <f t="shared" ca="1" si="31"/>
        <v>840.91730716495942</v>
      </c>
    </row>
    <row r="987" spans="5:6" x14ac:dyDescent="0.25">
      <c r="E987" s="4">
        <f t="shared" ca="1" si="30"/>
        <v>0.38101148086688674</v>
      </c>
      <c r="F987" s="4">
        <f t="shared" ca="1" si="31"/>
        <v>877.32381409375262</v>
      </c>
    </row>
    <row r="988" spans="5:6" x14ac:dyDescent="0.25">
      <c r="E988" s="4">
        <f t="shared" ca="1" si="30"/>
        <v>0.84327021686662207</v>
      </c>
      <c r="F988" s="4">
        <f t="shared" ca="1" si="31"/>
        <v>907.20179602644555</v>
      </c>
    </row>
    <row r="989" spans="5:6" x14ac:dyDescent="0.25">
      <c r="E989" s="4">
        <f t="shared" ca="1" si="30"/>
        <v>0.23922981885313477</v>
      </c>
      <c r="F989" s="4">
        <f t="shared" ca="1" si="31"/>
        <v>867.16020304345022</v>
      </c>
    </row>
    <row r="990" spans="5:6" x14ac:dyDescent="0.25">
      <c r="E990" s="4">
        <f t="shared" ca="1" si="30"/>
        <v>0.11700130839260203</v>
      </c>
      <c r="F990" s="4">
        <f t="shared" ca="1" si="31"/>
        <v>854.58516523843525</v>
      </c>
    </row>
    <row r="991" spans="5:6" x14ac:dyDescent="0.25">
      <c r="E991" s="4">
        <f t="shared" ca="1" si="30"/>
        <v>0.70473510229521241</v>
      </c>
      <c r="F991" s="4">
        <f t="shared" ca="1" si="31"/>
        <v>897.02139598176609</v>
      </c>
    </row>
    <row r="992" spans="5:6" x14ac:dyDescent="0.25">
      <c r="E992" s="4">
        <f t="shared" ca="1" si="30"/>
        <v>0.15696940542795945</v>
      </c>
      <c r="F992" s="4">
        <f t="shared" ca="1" si="31"/>
        <v>859.43469375788823</v>
      </c>
    </row>
    <row r="993" spans="5:6" x14ac:dyDescent="0.25">
      <c r="E993" s="4">
        <f t="shared" ca="1" si="30"/>
        <v>0.97074809250213168</v>
      </c>
      <c r="F993" s="4">
        <f t="shared" ca="1" si="31"/>
        <v>924.69258529887588</v>
      </c>
    </row>
    <row r="994" spans="5:6" x14ac:dyDescent="0.25">
      <c r="E994" s="4">
        <f t="shared" ca="1" si="30"/>
        <v>0.40939230720179076</v>
      </c>
      <c r="F994" s="4">
        <f t="shared" ca="1" si="31"/>
        <v>879.12462209313583</v>
      </c>
    </row>
    <row r="995" spans="5:6" x14ac:dyDescent="0.25">
      <c r="E995" s="4">
        <f t="shared" ca="1" si="30"/>
        <v>0.76385447546487217</v>
      </c>
      <c r="F995" s="4">
        <f t="shared" ca="1" si="31"/>
        <v>901.00730550989135</v>
      </c>
    </row>
    <row r="996" spans="5:6" x14ac:dyDescent="0.25">
      <c r="E996" s="4">
        <f t="shared" ca="1" si="30"/>
        <v>0.67393638771988396</v>
      </c>
      <c r="F996" s="4">
        <f t="shared" ca="1" si="31"/>
        <v>895.06478324592001</v>
      </c>
    </row>
    <row r="997" spans="5:6" x14ac:dyDescent="0.25">
      <c r="E997" s="4">
        <f t="shared" ca="1" si="30"/>
        <v>0.25122608811297309</v>
      </c>
      <c r="F997" s="4">
        <f t="shared" ca="1" si="31"/>
        <v>868.13275939070184</v>
      </c>
    </row>
    <row r="998" spans="5:6" x14ac:dyDescent="0.25">
      <c r="E998" s="4">
        <f t="shared" ca="1" si="30"/>
        <v>0.84769261240392701</v>
      </c>
      <c r="F998" s="4">
        <f t="shared" ca="1" si="31"/>
        <v>907.59222720239381</v>
      </c>
    </row>
    <row r="999" spans="5:6" x14ac:dyDescent="0.25">
      <c r="E999" s="4">
        <f t="shared" ca="1" si="30"/>
        <v>8.0784263086095653E-2</v>
      </c>
      <c r="F999" s="4">
        <f t="shared" ca="1" si="31"/>
        <v>848.93558362433998</v>
      </c>
    </row>
    <row r="1000" spans="5:6" x14ac:dyDescent="0.25">
      <c r="E1000" s="4">
        <f t="shared" ca="1" si="30"/>
        <v>0.47510160162763904</v>
      </c>
      <c r="F1000" s="4">
        <f t="shared" ca="1" si="31"/>
        <v>883.14416216755535</v>
      </c>
    </row>
    <row r="1001" spans="5:6" x14ac:dyDescent="0.25">
      <c r="E1001" s="4">
        <f t="shared" ca="1" si="30"/>
        <v>0.1148160981256221</v>
      </c>
      <c r="F1001" s="4">
        <f t="shared" ca="1" si="31"/>
        <v>854.28612132683998</v>
      </c>
    </row>
    <row r="1002" spans="5:6" x14ac:dyDescent="0.25">
      <c r="E1002" s="4">
        <f t="shared" ca="1" si="30"/>
        <v>0.27130161159781885</v>
      </c>
      <c r="F1002" s="4">
        <f t="shared" ca="1" si="31"/>
        <v>869.69962377616127</v>
      </c>
    </row>
    <row r="1003" spans="5:6" x14ac:dyDescent="0.25">
      <c r="E1003" s="4">
        <f t="shared" ca="1" si="30"/>
        <v>2.0836486388608133E-2</v>
      </c>
      <c r="F1003" s="4">
        <f t="shared" ca="1" si="31"/>
        <v>831.17504650772889</v>
      </c>
    </row>
    <row r="1004" spans="5:6" x14ac:dyDescent="0.25">
      <c r="E1004" s="4">
        <f t="shared" ca="1" si="30"/>
        <v>7.5608641366984974E-2</v>
      </c>
      <c r="F1004" s="4">
        <f t="shared" ca="1" si="31"/>
        <v>847.97114910706887</v>
      </c>
    </row>
    <row r="1005" spans="5:6" x14ac:dyDescent="0.25">
      <c r="E1005" s="4">
        <f t="shared" ca="1" si="30"/>
        <v>0.57033121659232067</v>
      </c>
      <c r="F1005" s="4">
        <f t="shared" ca="1" si="31"/>
        <v>888.79750646392358</v>
      </c>
    </row>
    <row r="1006" spans="5:6" x14ac:dyDescent="0.25">
      <c r="E1006" s="4">
        <f t="shared" ca="1" si="30"/>
        <v>0.47366635775785582</v>
      </c>
      <c r="F1006" s="4">
        <f t="shared" ca="1" si="31"/>
        <v>883.05797587928328</v>
      </c>
    </row>
    <row r="1007" spans="5:6" x14ac:dyDescent="0.25">
      <c r="E1007" s="4">
        <f t="shared" ca="1" si="30"/>
        <v>0.84925751743010991</v>
      </c>
      <c r="F1007" s="4">
        <f t="shared" ca="1" si="31"/>
        <v>907.73195013890131</v>
      </c>
    </row>
    <row r="1008" spans="5:6" x14ac:dyDescent="0.25">
      <c r="E1008" s="4">
        <f t="shared" ca="1" si="30"/>
        <v>3.6224261052700935E-2</v>
      </c>
      <c r="F1008" s="4">
        <f t="shared" ca="1" si="31"/>
        <v>837.98362617548435</v>
      </c>
    </row>
    <row r="1009" spans="5:6" x14ac:dyDescent="0.25">
      <c r="E1009" s="4">
        <f t="shared" ca="1" si="30"/>
        <v>5.0435426187855459E-2</v>
      </c>
      <c r="F1009" s="4">
        <f t="shared" ca="1" si="31"/>
        <v>842.32435812904725</v>
      </c>
    </row>
    <row r="1010" spans="5:6" x14ac:dyDescent="0.25">
      <c r="E1010" s="4">
        <f t="shared" ca="1" si="30"/>
        <v>0.29095559235882307</v>
      </c>
      <c r="F1010" s="4">
        <f t="shared" ca="1" si="31"/>
        <v>871.16976085928854</v>
      </c>
    </row>
    <row r="1011" spans="5:6" x14ac:dyDescent="0.25">
      <c r="E1011" s="4">
        <f t="shared" ca="1" si="30"/>
        <v>0.6526434544619133</v>
      </c>
      <c r="F1011" s="4">
        <f t="shared" ca="1" si="31"/>
        <v>893.74513586627597</v>
      </c>
    </row>
    <row r="1012" spans="5:6" x14ac:dyDescent="0.25">
      <c r="E1012" s="4">
        <f t="shared" ca="1" si="30"/>
        <v>0.46192090966200261</v>
      </c>
      <c r="F1012" s="4">
        <f t="shared" ca="1" si="31"/>
        <v>882.35051408714264</v>
      </c>
    </row>
    <row r="1013" spans="5:6" x14ac:dyDescent="0.25">
      <c r="E1013" s="4">
        <f t="shared" ca="1" si="30"/>
        <v>0.71972361883098568</v>
      </c>
      <c r="F1013" s="4">
        <f t="shared" ca="1" si="31"/>
        <v>897.99913224218119</v>
      </c>
    </row>
    <row r="1014" spans="5:6" x14ac:dyDescent="0.25">
      <c r="E1014" s="4">
        <f t="shared" ca="1" si="30"/>
        <v>0.54611449550220703</v>
      </c>
      <c r="F1014" s="4">
        <f t="shared" ca="1" si="31"/>
        <v>887.36438037751532</v>
      </c>
    </row>
    <row r="1015" spans="5:6" x14ac:dyDescent="0.25">
      <c r="E1015" s="4">
        <f t="shared" ca="1" si="30"/>
        <v>0.87362858912785368</v>
      </c>
      <c r="F1015" s="4">
        <f t="shared" ca="1" si="31"/>
        <v>910.02905056678173</v>
      </c>
    </row>
    <row r="1016" spans="5:6" x14ac:dyDescent="0.25">
      <c r="E1016" s="4">
        <f t="shared" ca="1" si="30"/>
        <v>0.56913267511906551</v>
      </c>
      <c r="F1016" s="4">
        <f t="shared" ca="1" si="31"/>
        <v>888.72649017365893</v>
      </c>
    </row>
    <row r="1017" spans="5:6" x14ac:dyDescent="0.25">
      <c r="E1017" s="4">
        <f t="shared" ca="1" si="30"/>
        <v>8.8173816899047242E-2</v>
      </c>
      <c r="F1017" s="4">
        <f t="shared" ca="1" si="31"/>
        <v>850.23032202595277</v>
      </c>
    </row>
    <row r="1018" spans="5:6" x14ac:dyDescent="0.25">
      <c r="E1018" s="4">
        <f t="shared" ca="1" si="30"/>
        <v>0.49222018758317787</v>
      </c>
      <c r="F1018" s="4">
        <f t="shared" ca="1" si="31"/>
        <v>884.16834316609777</v>
      </c>
    </row>
    <row r="1019" spans="5:6" x14ac:dyDescent="0.25">
      <c r="E1019" s="4">
        <f t="shared" ca="1" si="30"/>
        <v>0.52868987824194957</v>
      </c>
      <c r="F1019" s="4">
        <f t="shared" ca="1" si="31"/>
        <v>886.33368658157349</v>
      </c>
    </row>
    <row r="1020" spans="5:6" x14ac:dyDescent="0.25">
      <c r="E1020" s="4">
        <f t="shared" ca="1" si="30"/>
        <v>0.25898823628625167</v>
      </c>
      <c r="F1020" s="4">
        <f t="shared" ca="1" si="31"/>
        <v>868.7470968041996</v>
      </c>
    </row>
    <row r="1021" spans="5:6" x14ac:dyDescent="0.25">
      <c r="E1021" s="4">
        <f t="shared" ca="1" si="30"/>
        <v>0.96409747076850416</v>
      </c>
      <c r="F1021" s="4">
        <f t="shared" ca="1" si="31"/>
        <v>922.98253424476513</v>
      </c>
    </row>
    <row r="1022" spans="5:6" x14ac:dyDescent="0.25">
      <c r="E1022" s="4">
        <f t="shared" ca="1" si="30"/>
        <v>0.67160660230589397</v>
      </c>
      <c r="F1022" s="4">
        <f t="shared" ca="1" si="31"/>
        <v>894.91922319562264</v>
      </c>
    </row>
    <row r="1023" spans="5:6" x14ac:dyDescent="0.25">
      <c r="E1023" s="4">
        <f t="shared" ca="1" si="30"/>
        <v>0.45817594662748085</v>
      </c>
      <c r="F1023" s="4">
        <f t="shared" ca="1" si="31"/>
        <v>882.12407482772653</v>
      </c>
    </row>
    <row r="1024" spans="5:6" x14ac:dyDescent="0.25">
      <c r="E1024" s="4">
        <f t="shared" ca="1" si="30"/>
        <v>0.26528601119627793</v>
      </c>
      <c r="F1024" s="4">
        <f t="shared" ca="1" si="31"/>
        <v>869.23751865790837</v>
      </c>
    </row>
    <row r="1025" spans="5:6" x14ac:dyDescent="0.25">
      <c r="E1025" s="4">
        <f t="shared" ca="1" si="30"/>
        <v>0.57259764912182798</v>
      </c>
      <c r="F1025" s="4">
        <f t="shared" ca="1" si="31"/>
        <v>888.93183575341379</v>
      </c>
    </row>
    <row r="1026" spans="5:6" x14ac:dyDescent="0.25">
      <c r="E1026" s="4">
        <f t="shared" ca="1" si="30"/>
        <v>0.95805425986472481</v>
      </c>
      <c r="F1026" s="4">
        <f t="shared" ca="1" si="31"/>
        <v>921.62470604514215</v>
      </c>
    </row>
    <row r="1027" spans="5:6" x14ac:dyDescent="0.25">
      <c r="E1027" s="4">
        <f t="shared" ca="1" si="30"/>
        <v>0.47045594258197176</v>
      </c>
      <c r="F1027" s="4">
        <f t="shared" ca="1" si="31"/>
        <v>882.86499198678462</v>
      </c>
    </row>
    <row r="1028" spans="5:6" x14ac:dyDescent="0.25">
      <c r="E1028" s="4">
        <f t="shared" ref="E1028:E1091" ca="1" si="32">RAND()</f>
        <v>0.52354659035736051</v>
      </c>
      <c r="F1028" s="4">
        <f t="shared" ref="F1028:F1091" ca="1" si="33">_xlfn.BETA.INV(E1028,$C$5,$C$6,$C$3,$C$4)</f>
        <v>886.02919641130245</v>
      </c>
    </row>
    <row r="1029" spans="5:6" x14ac:dyDescent="0.25">
      <c r="E1029" s="4">
        <f t="shared" ca="1" si="32"/>
        <v>0.52995606236972415</v>
      </c>
      <c r="F1029" s="4">
        <f t="shared" ca="1" si="33"/>
        <v>886.40862059767846</v>
      </c>
    </row>
    <row r="1030" spans="5:6" x14ac:dyDescent="0.25">
      <c r="E1030" s="4">
        <f t="shared" ca="1" si="32"/>
        <v>0.74330484923509443</v>
      </c>
      <c r="F1030" s="4">
        <f t="shared" ca="1" si="33"/>
        <v>899.57951223694624</v>
      </c>
    </row>
    <row r="1031" spans="5:6" x14ac:dyDescent="0.25">
      <c r="E1031" s="4">
        <f t="shared" ca="1" si="32"/>
        <v>0.84759991691370806</v>
      </c>
      <c r="F1031" s="4">
        <f t="shared" ca="1" si="33"/>
        <v>907.58397700542957</v>
      </c>
    </row>
    <row r="1032" spans="5:6" x14ac:dyDescent="0.25">
      <c r="E1032" s="4">
        <f t="shared" ca="1" si="32"/>
        <v>0.15869755053632417</v>
      </c>
      <c r="F1032" s="4">
        <f t="shared" ca="1" si="33"/>
        <v>859.62286449076998</v>
      </c>
    </row>
    <row r="1033" spans="5:6" x14ac:dyDescent="0.25">
      <c r="E1033" s="4">
        <f t="shared" ca="1" si="32"/>
        <v>0.39941793755109456</v>
      </c>
      <c r="F1033" s="4">
        <f t="shared" ca="1" si="33"/>
        <v>878.49727713635832</v>
      </c>
    </row>
    <row r="1034" spans="5:6" x14ac:dyDescent="0.25">
      <c r="E1034" s="4">
        <f t="shared" ca="1" si="32"/>
        <v>0.48073901212187009</v>
      </c>
      <c r="F1034" s="4">
        <f t="shared" ca="1" si="33"/>
        <v>883.48218346641011</v>
      </c>
    </row>
    <row r="1035" spans="5:6" x14ac:dyDescent="0.25">
      <c r="E1035" s="4">
        <f t="shared" ca="1" si="32"/>
        <v>0.9968913972001805</v>
      </c>
      <c r="F1035" s="4">
        <f t="shared" ca="1" si="33"/>
        <v>939.35157358965262</v>
      </c>
    </row>
    <row r="1036" spans="5:6" x14ac:dyDescent="0.25">
      <c r="E1036" s="4">
        <f t="shared" ca="1" si="32"/>
        <v>0.27558832273078393</v>
      </c>
      <c r="F1036" s="4">
        <f t="shared" ca="1" si="33"/>
        <v>870.02530580103326</v>
      </c>
    </row>
    <row r="1037" spans="5:6" x14ac:dyDescent="0.25">
      <c r="E1037" s="4">
        <f t="shared" ca="1" si="32"/>
        <v>0.26212787182254726</v>
      </c>
      <c r="F1037" s="4">
        <f t="shared" ca="1" si="33"/>
        <v>868.99245797401534</v>
      </c>
    </row>
    <row r="1038" spans="5:6" x14ac:dyDescent="0.25">
      <c r="E1038" s="4">
        <f t="shared" ca="1" si="32"/>
        <v>0.19425304165728818</v>
      </c>
      <c r="F1038" s="4">
        <f t="shared" ca="1" si="33"/>
        <v>863.20928017338281</v>
      </c>
    </row>
    <row r="1039" spans="5:6" x14ac:dyDescent="0.25">
      <c r="E1039" s="4">
        <f t="shared" ca="1" si="32"/>
        <v>0.71472220922493312</v>
      </c>
      <c r="F1039" s="4">
        <f t="shared" ca="1" si="33"/>
        <v>897.67076888224699</v>
      </c>
    </row>
    <row r="1040" spans="5:6" x14ac:dyDescent="0.25">
      <c r="E1040" s="4">
        <f t="shared" ca="1" si="32"/>
        <v>0.1641665980435858</v>
      </c>
      <c r="F1040" s="4">
        <f t="shared" ca="1" si="33"/>
        <v>860.20889024148914</v>
      </c>
    </row>
    <row r="1041" spans="5:6" x14ac:dyDescent="0.25">
      <c r="E1041" s="4">
        <f t="shared" ca="1" si="32"/>
        <v>0.96334209763446565</v>
      </c>
      <c r="F1041" s="4">
        <f t="shared" ca="1" si="33"/>
        <v>922.80388319675762</v>
      </c>
    </row>
    <row r="1042" spans="5:6" x14ac:dyDescent="0.25">
      <c r="E1042" s="4">
        <f t="shared" ca="1" si="32"/>
        <v>0.783176532039215</v>
      </c>
      <c r="F1042" s="4">
        <f t="shared" ca="1" si="33"/>
        <v>902.40231652460375</v>
      </c>
    </row>
    <row r="1043" spans="5:6" x14ac:dyDescent="0.25">
      <c r="E1043" s="4">
        <f t="shared" ca="1" si="32"/>
        <v>0.42935673607303892</v>
      </c>
      <c r="F1043" s="4">
        <f t="shared" ca="1" si="33"/>
        <v>880.36463931432377</v>
      </c>
    </row>
    <row r="1044" spans="5:6" x14ac:dyDescent="0.25">
      <c r="E1044" s="4">
        <f t="shared" ca="1" si="32"/>
        <v>0.57222566657555218</v>
      </c>
      <c r="F1044" s="4">
        <f t="shared" ca="1" si="33"/>
        <v>888.909785150777</v>
      </c>
    </row>
    <row r="1045" spans="5:6" x14ac:dyDescent="0.25">
      <c r="E1045" s="4">
        <f t="shared" ca="1" si="32"/>
        <v>0.98195621189591908</v>
      </c>
      <c r="F1045" s="4">
        <f t="shared" ca="1" si="33"/>
        <v>928.41890813466659</v>
      </c>
    </row>
    <row r="1046" spans="5:6" x14ac:dyDescent="0.25">
      <c r="E1046" s="4">
        <f t="shared" ca="1" si="32"/>
        <v>5.0552161280524088E-2</v>
      </c>
      <c r="F1046" s="4">
        <f t="shared" ca="1" si="33"/>
        <v>842.35548639667388</v>
      </c>
    </row>
    <row r="1047" spans="5:6" x14ac:dyDescent="0.25">
      <c r="E1047" s="4">
        <f t="shared" ca="1" si="32"/>
        <v>0.32623384474044437</v>
      </c>
      <c r="F1047" s="4">
        <f t="shared" ca="1" si="33"/>
        <v>873.6786576218617</v>
      </c>
    </row>
    <row r="1048" spans="5:6" x14ac:dyDescent="0.25">
      <c r="E1048" s="4">
        <f t="shared" ca="1" si="32"/>
        <v>0.90505638088477836</v>
      </c>
      <c r="F1048" s="4">
        <f t="shared" ca="1" si="33"/>
        <v>913.44170112783809</v>
      </c>
    </row>
    <row r="1049" spans="5:6" x14ac:dyDescent="0.25">
      <c r="E1049" s="4">
        <f t="shared" ca="1" si="32"/>
        <v>0.27067145770257817</v>
      </c>
      <c r="F1049" s="4">
        <f t="shared" ca="1" si="33"/>
        <v>869.65149815026587</v>
      </c>
    </row>
    <row r="1050" spans="5:6" x14ac:dyDescent="0.25">
      <c r="E1050" s="4">
        <f t="shared" ca="1" si="32"/>
        <v>0.49629698586617388</v>
      </c>
      <c r="F1050" s="4">
        <f t="shared" ca="1" si="33"/>
        <v>884.41134521463141</v>
      </c>
    </row>
    <row r="1051" spans="5:6" x14ac:dyDescent="0.25">
      <c r="E1051" s="4">
        <f t="shared" ca="1" si="32"/>
        <v>0.58692777148560282</v>
      </c>
      <c r="F1051" s="4">
        <f t="shared" ca="1" si="33"/>
        <v>889.78259264593339</v>
      </c>
    </row>
    <row r="1052" spans="5:6" x14ac:dyDescent="0.25">
      <c r="E1052" s="4">
        <f t="shared" ca="1" si="32"/>
        <v>0.91491499980983604</v>
      </c>
      <c r="F1052" s="4">
        <f t="shared" ca="1" si="33"/>
        <v>914.66225874607051</v>
      </c>
    </row>
    <row r="1053" spans="5:6" x14ac:dyDescent="0.25">
      <c r="E1053" s="4">
        <f t="shared" ca="1" si="32"/>
        <v>0.53078449669807681</v>
      </c>
      <c r="F1053" s="4">
        <f t="shared" ca="1" si="33"/>
        <v>886.45764337188575</v>
      </c>
    </row>
    <row r="1054" spans="5:6" x14ac:dyDescent="0.25">
      <c r="E1054" s="4">
        <f t="shared" ca="1" si="32"/>
        <v>0.58076693122842271</v>
      </c>
      <c r="F1054" s="4">
        <f t="shared" ca="1" si="33"/>
        <v>889.4164978283236</v>
      </c>
    </row>
    <row r="1055" spans="5:6" x14ac:dyDescent="0.25">
      <c r="E1055" s="4">
        <f t="shared" ca="1" si="32"/>
        <v>0.80099786917695825</v>
      </c>
      <c r="F1055" s="4">
        <f t="shared" ca="1" si="33"/>
        <v>903.74342301328568</v>
      </c>
    </row>
    <row r="1056" spans="5:6" x14ac:dyDescent="0.25">
      <c r="E1056" s="4">
        <f t="shared" ca="1" si="32"/>
        <v>9.3911445808774752E-2</v>
      </c>
      <c r="F1056" s="4">
        <f t="shared" ca="1" si="33"/>
        <v>851.17752038703975</v>
      </c>
    </row>
    <row r="1057" spans="5:6" x14ac:dyDescent="0.25">
      <c r="E1057" s="4">
        <f t="shared" ca="1" si="32"/>
        <v>0.54929994899600065</v>
      </c>
      <c r="F1057" s="4">
        <f t="shared" ca="1" si="33"/>
        <v>887.55276331461766</v>
      </c>
    </row>
    <row r="1058" spans="5:6" x14ac:dyDescent="0.25">
      <c r="E1058" s="4">
        <f t="shared" ca="1" si="32"/>
        <v>0.16718010024433771</v>
      </c>
      <c r="F1058" s="4">
        <f t="shared" ca="1" si="33"/>
        <v>860.52589112639396</v>
      </c>
    </row>
    <row r="1059" spans="5:6" x14ac:dyDescent="0.25">
      <c r="E1059" s="4">
        <f t="shared" ca="1" si="32"/>
        <v>0.36870276090191223</v>
      </c>
      <c r="F1059" s="4">
        <f t="shared" ca="1" si="33"/>
        <v>876.52630476759805</v>
      </c>
    </row>
    <row r="1060" spans="5:6" x14ac:dyDescent="0.25">
      <c r="E1060" s="4">
        <f t="shared" ca="1" si="32"/>
        <v>0.71698732088645423</v>
      </c>
      <c r="F1060" s="4">
        <f t="shared" ca="1" si="33"/>
        <v>897.81921090971866</v>
      </c>
    </row>
    <row r="1061" spans="5:6" x14ac:dyDescent="0.25">
      <c r="E1061" s="4">
        <f t="shared" ca="1" si="32"/>
        <v>0.30234466927435588</v>
      </c>
      <c r="F1061" s="4">
        <f t="shared" ca="1" si="33"/>
        <v>871.99650417752923</v>
      </c>
    </row>
    <row r="1062" spans="5:6" x14ac:dyDescent="0.25">
      <c r="E1062" s="4">
        <f t="shared" ca="1" si="32"/>
        <v>0.87855906040729748</v>
      </c>
      <c r="F1062" s="4">
        <f t="shared" ca="1" si="33"/>
        <v>910.52576317778016</v>
      </c>
    </row>
    <row r="1063" spans="5:6" x14ac:dyDescent="0.25">
      <c r="E1063" s="4">
        <f t="shared" ca="1" si="32"/>
        <v>0.55913945213606986</v>
      </c>
      <c r="F1063" s="4">
        <f t="shared" ca="1" si="33"/>
        <v>888.13481547618017</v>
      </c>
    </row>
    <row r="1064" spans="5:6" x14ac:dyDescent="0.25">
      <c r="E1064" s="4">
        <f t="shared" ca="1" si="32"/>
        <v>0.54768136593091654</v>
      </c>
      <c r="F1064" s="4">
        <f t="shared" ca="1" si="33"/>
        <v>887.45704139712416</v>
      </c>
    </row>
    <row r="1065" spans="5:6" x14ac:dyDescent="0.25">
      <c r="E1065" s="4">
        <f t="shared" ca="1" si="32"/>
        <v>0.76177807135364639</v>
      </c>
      <c r="F1065" s="4">
        <f t="shared" ca="1" si="33"/>
        <v>900.86060029906184</v>
      </c>
    </row>
    <row r="1066" spans="5:6" x14ac:dyDescent="0.25">
      <c r="E1066" s="4">
        <f t="shared" ca="1" si="32"/>
        <v>0.43227075487121169</v>
      </c>
      <c r="F1066" s="4">
        <f t="shared" ca="1" si="33"/>
        <v>880.54405686976759</v>
      </c>
    </row>
    <row r="1067" spans="5:6" x14ac:dyDescent="0.25">
      <c r="E1067" s="4">
        <f t="shared" ca="1" si="32"/>
        <v>0.61806220111792487</v>
      </c>
      <c r="F1067" s="4">
        <f t="shared" ca="1" si="33"/>
        <v>891.64395632092578</v>
      </c>
    </row>
    <row r="1068" spans="5:6" x14ac:dyDescent="0.25">
      <c r="E1068" s="4">
        <f t="shared" ca="1" si="32"/>
        <v>0.97113274647916692</v>
      </c>
      <c r="F1068" s="4">
        <f t="shared" ca="1" si="33"/>
        <v>924.80021466212247</v>
      </c>
    </row>
    <row r="1069" spans="5:6" x14ac:dyDescent="0.25">
      <c r="E1069" s="4">
        <f t="shared" ca="1" si="32"/>
        <v>0.69467888151551627</v>
      </c>
      <c r="F1069" s="4">
        <f t="shared" ca="1" si="33"/>
        <v>896.37539390146321</v>
      </c>
    </row>
    <row r="1070" spans="5:6" x14ac:dyDescent="0.25">
      <c r="E1070" s="4">
        <f t="shared" ca="1" si="32"/>
        <v>0.47576851124827635</v>
      </c>
      <c r="F1070" s="4">
        <f t="shared" ca="1" si="33"/>
        <v>883.18419184443633</v>
      </c>
    </row>
    <row r="1071" spans="5:6" x14ac:dyDescent="0.25">
      <c r="E1071" s="4">
        <f t="shared" ca="1" si="32"/>
        <v>0.25560494844236759</v>
      </c>
      <c r="F1071" s="4">
        <f t="shared" ca="1" si="33"/>
        <v>868.48070347962505</v>
      </c>
    </row>
    <row r="1072" spans="5:6" x14ac:dyDescent="0.25">
      <c r="E1072" s="4">
        <f t="shared" ca="1" si="32"/>
        <v>0.58173296957346632</v>
      </c>
      <c r="F1072" s="4">
        <f t="shared" ca="1" si="33"/>
        <v>889.47386617123232</v>
      </c>
    </row>
    <row r="1073" spans="5:6" x14ac:dyDescent="0.25">
      <c r="E1073" s="4">
        <f t="shared" ca="1" si="32"/>
        <v>0.42039811024458573</v>
      </c>
      <c r="F1073" s="4">
        <f t="shared" ca="1" si="33"/>
        <v>879.81062706297905</v>
      </c>
    </row>
    <row r="1074" spans="5:6" x14ac:dyDescent="0.25">
      <c r="E1074" s="4">
        <f t="shared" ca="1" si="32"/>
        <v>0.64010330441968388</v>
      </c>
      <c r="F1074" s="4">
        <f t="shared" ca="1" si="33"/>
        <v>892.97796642624951</v>
      </c>
    </row>
    <row r="1075" spans="5:6" x14ac:dyDescent="0.25">
      <c r="E1075" s="4">
        <f t="shared" ca="1" si="32"/>
        <v>0.55952572467872819</v>
      </c>
      <c r="F1075" s="4">
        <f t="shared" ca="1" si="33"/>
        <v>888.15767346213227</v>
      </c>
    </row>
    <row r="1076" spans="5:6" x14ac:dyDescent="0.25">
      <c r="E1076" s="4">
        <f t="shared" ca="1" si="32"/>
        <v>0.87132715971987318</v>
      </c>
      <c r="F1076" s="4">
        <f t="shared" ca="1" si="33"/>
        <v>909.80128160856918</v>
      </c>
    </row>
    <row r="1077" spans="5:6" x14ac:dyDescent="0.25">
      <c r="E1077" s="4">
        <f t="shared" ca="1" si="32"/>
        <v>0.66026796272892263</v>
      </c>
      <c r="F1077" s="4">
        <f t="shared" ca="1" si="33"/>
        <v>894.21502280821562</v>
      </c>
    </row>
    <row r="1078" spans="5:6" x14ac:dyDescent="0.25">
      <c r="E1078" s="4">
        <f t="shared" ca="1" si="32"/>
        <v>0.24392109336390777</v>
      </c>
      <c r="F1078" s="4">
        <f t="shared" ca="1" si="33"/>
        <v>867.54401899898596</v>
      </c>
    </row>
    <row r="1079" spans="5:6" x14ac:dyDescent="0.25">
      <c r="E1079" s="4">
        <f t="shared" ca="1" si="32"/>
        <v>0.98618850587171503</v>
      </c>
      <c r="F1079" s="4">
        <f t="shared" ca="1" si="33"/>
        <v>930.32027299020524</v>
      </c>
    </row>
    <row r="1080" spans="5:6" x14ac:dyDescent="0.25">
      <c r="E1080" s="4">
        <f t="shared" ca="1" si="32"/>
        <v>0.26638086681752393</v>
      </c>
      <c r="F1080" s="4">
        <f t="shared" ca="1" si="33"/>
        <v>869.32207504681469</v>
      </c>
    </row>
    <row r="1081" spans="5:6" x14ac:dyDescent="0.25">
      <c r="E1081" s="4">
        <f t="shared" ca="1" si="32"/>
        <v>5.7989432999543067E-2</v>
      </c>
      <c r="F1081" s="4">
        <f t="shared" ca="1" si="33"/>
        <v>844.22536270285468</v>
      </c>
    </row>
    <row r="1082" spans="5:6" x14ac:dyDescent="0.25">
      <c r="E1082" s="4">
        <f t="shared" ca="1" si="32"/>
        <v>0.55783691039128891</v>
      </c>
      <c r="F1082" s="4">
        <f t="shared" ca="1" si="33"/>
        <v>888.05774225168079</v>
      </c>
    </row>
    <row r="1083" spans="5:6" x14ac:dyDescent="0.25">
      <c r="E1083" s="4">
        <f t="shared" ca="1" si="32"/>
        <v>6.2718645486497748E-2</v>
      </c>
      <c r="F1083" s="4">
        <f t="shared" ca="1" si="33"/>
        <v>845.31344710979647</v>
      </c>
    </row>
    <row r="1084" spans="5:6" x14ac:dyDescent="0.25">
      <c r="E1084" s="4">
        <f t="shared" ca="1" si="32"/>
        <v>0.95760274111451882</v>
      </c>
      <c r="F1084" s="4">
        <f t="shared" ca="1" si="33"/>
        <v>921.52925018386611</v>
      </c>
    </row>
    <row r="1085" spans="5:6" x14ac:dyDescent="0.25">
      <c r="E1085" s="4">
        <f t="shared" ca="1" si="32"/>
        <v>0.90755741687915337</v>
      </c>
      <c r="F1085" s="4">
        <f t="shared" ca="1" si="33"/>
        <v>913.74304793724298</v>
      </c>
    </row>
    <row r="1086" spans="5:6" x14ac:dyDescent="0.25">
      <c r="E1086" s="4">
        <f t="shared" ca="1" si="32"/>
        <v>0.37232027316889016</v>
      </c>
      <c r="F1086" s="4">
        <f t="shared" ca="1" si="33"/>
        <v>876.76183566446662</v>
      </c>
    </row>
    <row r="1087" spans="5:6" x14ac:dyDescent="0.25">
      <c r="E1087" s="4">
        <f t="shared" ca="1" si="32"/>
        <v>0.9845334350398377</v>
      </c>
      <c r="F1087" s="4">
        <f t="shared" ca="1" si="33"/>
        <v>929.527902222482</v>
      </c>
    </row>
    <row r="1088" spans="5:6" x14ac:dyDescent="0.25">
      <c r="E1088" s="4">
        <f t="shared" ca="1" si="32"/>
        <v>0.56153471178974201</v>
      </c>
      <c r="F1088" s="4">
        <f t="shared" ca="1" si="33"/>
        <v>888.27657050848677</v>
      </c>
    </row>
    <row r="1089" spans="5:6" x14ac:dyDescent="0.25">
      <c r="E1089" s="4">
        <f t="shared" ca="1" si="32"/>
        <v>0.97779263009517137</v>
      </c>
      <c r="F1089" s="4">
        <f t="shared" ca="1" si="33"/>
        <v>926.8664889715418</v>
      </c>
    </row>
    <row r="1090" spans="5:6" x14ac:dyDescent="0.25">
      <c r="E1090" s="4">
        <f t="shared" ca="1" si="32"/>
        <v>0.22769911603186777</v>
      </c>
      <c r="F1090" s="4">
        <f t="shared" ca="1" si="33"/>
        <v>866.19642712564234</v>
      </c>
    </row>
    <row r="1091" spans="5:6" x14ac:dyDescent="0.25">
      <c r="E1091" s="4">
        <f t="shared" ca="1" si="32"/>
        <v>0.54309363331915184</v>
      </c>
      <c r="F1091" s="4">
        <f t="shared" ca="1" si="33"/>
        <v>887.18573577401162</v>
      </c>
    </row>
    <row r="1092" spans="5:6" x14ac:dyDescent="0.25">
      <c r="E1092" s="4">
        <f t="shared" ref="E1092:E1155" ca="1" si="34">RAND()</f>
        <v>0.46333351146496382</v>
      </c>
      <c r="F1092" s="4">
        <f t="shared" ref="F1092:F1155" ca="1" si="35">_xlfn.BETA.INV(E1092,$C$5,$C$6,$C$3,$C$4)</f>
        <v>882.4358129117104</v>
      </c>
    </row>
    <row r="1093" spans="5:6" x14ac:dyDescent="0.25">
      <c r="E1093" s="4">
        <f t="shared" ca="1" si="34"/>
        <v>0.26800307076726215</v>
      </c>
      <c r="F1093" s="4">
        <f t="shared" ca="1" si="35"/>
        <v>869.44698575109305</v>
      </c>
    </row>
    <row r="1094" spans="5:6" x14ac:dyDescent="0.25">
      <c r="E1094" s="4">
        <f t="shared" ca="1" si="34"/>
        <v>0.74690753741855065</v>
      </c>
      <c r="F1094" s="4">
        <f t="shared" ca="1" si="35"/>
        <v>899.82612872423726</v>
      </c>
    </row>
    <row r="1095" spans="5:6" x14ac:dyDescent="0.25">
      <c r="E1095" s="4">
        <f t="shared" ca="1" si="34"/>
        <v>2.6871860342150722E-2</v>
      </c>
      <c r="F1095" s="4">
        <f t="shared" ca="1" si="35"/>
        <v>834.24427448934102</v>
      </c>
    </row>
    <row r="1096" spans="5:6" x14ac:dyDescent="0.25">
      <c r="E1096" s="4">
        <f t="shared" ca="1" si="34"/>
        <v>0.25504006981211613</v>
      </c>
      <c r="F1096" s="4">
        <f t="shared" ca="1" si="35"/>
        <v>868.43602085652265</v>
      </c>
    </row>
    <row r="1097" spans="5:6" x14ac:dyDescent="0.25">
      <c r="E1097" s="4">
        <f t="shared" ca="1" si="34"/>
        <v>0.64291992106544082</v>
      </c>
      <c r="F1097" s="4">
        <f t="shared" ca="1" si="35"/>
        <v>893.14970622300132</v>
      </c>
    </row>
    <row r="1098" spans="5:6" x14ac:dyDescent="0.25">
      <c r="E1098" s="4">
        <f t="shared" ca="1" si="34"/>
        <v>6.2443067109578809E-3</v>
      </c>
      <c r="F1098" s="4">
        <f t="shared" ca="1" si="35"/>
        <v>817.7859445139834</v>
      </c>
    </row>
    <row r="1099" spans="5:6" x14ac:dyDescent="0.25">
      <c r="E1099" s="4">
        <f t="shared" ca="1" si="34"/>
        <v>0.76569422692028632</v>
      </c>
      <c r="F1099" s="4">
        <f t="shared" ca="1" si="35"/>
        <v>901.13778128680212</v>
      </c>
    </row>
    <row r="1100" spans="5:6" x14ac:dyDescent="0.25">
      <c r="E1100" s="4">
        <f t="shared" ca="1" si="34"/>
        <v>0.32962315103278506</v>
      </c>
      <c r="F1100" s="4">
        <f t="shared" ca="1" si="35"/>
        <v>873.91215741761062</v>
      </c>
    </row>
    <row r="1101" spans="5:6" x14ac:dyDescent="0.25">
      <c r="E1101" s="4">
        <f t="shared" ca="1" si="34"/>
        <v>0.92474654333900863</v>
      </c>
      <c r="F1101" s="4">
        <f t="shared" ca="1" si="35"/>
        <v>915.97842344999742</v>
      </c>
    </row>
    <row r="1102" spans="5:6" x14ac:dyDescent="0.25">
      <c r="E1102" s="4">
        <f t="shared" ca="1" si="34"/>
        <v>4.9307094276072827E-2</v>
      </c>
      <c r="F1102" s="4">
        <f t="shared" ca="1" si="35"/>
        <v>842.02033482125353</v>
      </c>
    </row>
    <row r="1103" spans="5:6" x14ac:dyDescent="0.25">
      <c r="E1103" s="4">
        <f t="shared" ca="1" si="34"/>
        <v>0.75536327454784402</v>
      </c>
      <c r="F1103" s="4">
        <f t="shared" ca="1" si="35"/>
        <v>900.41096378860595</v>
      </c>
    </row>
    <row r="1104" spans="5:6" x14ac:dyDescent="0.25">
      <c r="E1104" s="4">
        <f t="shared" ca="1" si="34"/>
        <v>0.87382096274789745</v>
      </c>
      <c r="F1104" s="4">
        <f t="shared" ca="1" si="35"/>
        <v>910.0482044299232</v>
      </c>
    </row>
    <row r="1105" spans="5:6" x14ac:dyDescent="0.25">
      <c r="E1105" s="4">
        <f t="shared" ca="1" si="34"/>
        <v>0.87401740649071902</v>
      </c>
      <c r="F1105" s="4">
        <f t="shared" ca="1" si="35"/>
        <v>910.06778208571836</v>
      </c>
    </row>
    <row r="1106" spans="5:6" x14ac:dyDescent="0.25">
      <c r="E1106" s="4">
        <f t="shared" ca="1" si="34"/>
        <v>0.76426032663947974</v>
      </c>
      <c r="F1106" s="4">
        <f t="shared" ca="1" si="35"/>
        <v>901.03604864087868</v>
      </c>
    </row>
    <row r="1107" spans="5:6" x14ac:dyDescent="0.25">
      <c r="E1107" s="4">
        <f t="shared" ca="1" si="34"/>
        <v>0.75812970565076976</v>
      </c>
      <c r="F1107" s="4">
        <f t="shared" ca="1" si="35"/>
        <v>900.60421965021942</v>
      </c>
    </row>
    <row r="1108" spans="5:6" x14ac:dyDescent="0.25">
      <c r="E1108" s="4">
        <f t="shared" ca="1" si="34"/>
        <v>0.42819832435662752</v>
      </c>
      <c r="F1108" s="4">
        <f t="shared" ca="1" si="35"/>
        <v>880.2932105167248</v>
      </c>
    </row>
    <row r="1109" spans="5:6" x14ac:dyDescent="0.25">
      <c r="E1109" s="4">
        <f t="shared" ca="1" si="34"/>
        <v>0.6991110998629646</v>
      </c>
      <c r="F1109" s="4">
        <f t="shared" ca="1" si="35"/>
        <v>896.65919069323172</v>
      </c>
    </row>
    <row r="1110" spans="5:6" x14ac:dyDescent="0.25">
      <c r="E1110" s="4">
        <f t="shared" ca="1" si="34"/>
        <v>0.3992014631873495</v>
      </c>
      <c r="F1110" s="4">
        <f t="shared" ca="1" si="35"/>
        <v>878.48359865236432</v>
      </c>
    </row>
    <row r="1111" spans="5:6" x14ac:dyDescent="0.25">
      <c r="E1111" s="4">
        <f t="shared" ca="1" si="34"/>
        <v>9.8748431827270333E-2</v>
      </c>
      <c r="F1111" s="4">
        <f t="shared" ca="1" si="35"/>
        <v>851.94130939390755</v>
      </c>
    </row>
    <row r="1112" spans="5:6" x14ac:dyDescent="0.25">
      <c r="E1112" s="4">
        <f t="shared" ca="1" si="34"/>
        <v>0.74784295561285985</v>
      </c>
      <c r="F1112" s="4">
        <f t="shared" ca="1" si="35"/>
        <v>899.89040566722622</v>
      </c>
    </row>
    <row r="1113" spans="5:6" x14ac:dyDescent="0.25">
      <c r="E1113" s="4">
        <f t="shared" ca="1" si="34"/>
        <v>0.32990391888364845</v>
      </c>
      <c r="F1113" s="4">
        <f t="shared" ca="1" si="35"/>
        <v>873.93144689153348</v>
      </c>
    </row>
    <row r="1114" spans="5:6" x14ac:dyDescent="0.25">
      <c r="E1114" s="4">
        <f t="shared" ca="1" si="34"/>
        <v>0.5164414878783945</v>
      </c>
      <c r="F1114" s="4">
        <f t="shared" ca="1" si="35"/>
        <v>885.60821411983659</v>
      </c>
    </row>
    <row r="1115" spans="5:6" x14ac:dyDescent="0.25">
      <c r="E1115" s="4">
        <f t="shared" ca="1" si="34"/>
        <v>0.70922457962996799</v>
      </c>
      <c r="F1115" s="4">
        <f t="shared" ca="1" si="35"/>
        <v>897.31229868309151</v>
      </c>
    </row>
    <row r="1116" spans="5:6" x14ac:dyDescent="0.25">
      <c r="E1116" s="4">
        <f t="shared" ca="1" si="34"/>
        <v>0.65219345560715469</v>
      </c>
      <c r="F1116" s="4">
        <f t="shared" ca="1" si="35"/>
        <v>893.7174882657207</v>
      </c>
    </row>
    <row r="1117" spans="5:6" x14ac:dyDescent="0.25">
      <c r="E1117" s="4">
        <f t="shared" ca="1" si="34"/>
        <v>0.45515891753995519</v>
      </c>
      <c r="F1117" s="4">
        <f t="shared" ca="1" si="35"/>
        <v>881.94131925562033</v>
      </c>
    </row>
    <row r="1118" spans="5:6" x14ac:dyDescent="0.25">
      <c r="E1118" s="4">
        <f t="shared" ca="1" si="34"/>
        <v>0.13709572618739696</v>
      </c>
      <c r="F1118" s="4">
        <f t="shared" ca="1" si="35"/>
        <v>857.15460418931025</v>
      </c>
    </row>
    <row r="1119" spans="5:6" x14ac:dyDescent="0.25">
      <c r="E1119" s="4">
        <f t="shared" ca="1" si="34"/>
        <v>0.93013954743718952</v>
      </c>
      <c r="F1119" s="4">
        <f t="shared" ca="1" si="35"/>
        <v>916.75115610119758</v>
      </c>
    </row>
    <row r="1120" spans="5:6" x14ac:dyDescent="0.25">
      <c r="E1120" s="4">
        <f t="shared" ca="1" si="34"/>
        <v>0.99575116159717081</v>
      </c>
      <c r="F1120" s="4">
        <f t="shared" ca="1" si="35"/>
        <v>937.64575516911532</v>
      </c>
    </row>
    <row r="1121" spans="5:6" x14ac:dyDescent="0.25">
      <c r="E1121" s="4">
        <f t="shared" ca="1" si="34"/>
        <v>0.4375739046274284</v>
      </c>
      <c r="F1121" s="4">
        <f t="shared" ca="1" si="35"/>
        <v>880.8696360718626</v>
      </c>
    </row>
    <row r="1122" spans="5:6" x14ac:dyDescent="0.25">
      <c r="E1122" s="4">
        <f t="shared" ca="1" si="34"/>
        <v>0.22593311624782986</v>
      </c>
      <c r="F1122" s="4">
        <f t="shared" ca="1" si="35"/>
        <v>866.04611801230544</v>
      </c>
    </row>
    <row r="1123" spans="5:6" x14ac:dyDescent="0.25">
      <c r="E1123" s="4">
        <f t="shared" ca="1" si="34"/>
        <v>0.85324591998638299</v>
      </c>
      <c r="F1123" s="4">
        <f t="shared" ca="1" si="35"/>
        <v>908.09191733878811</v>
      </c>
    </row>
    <row r="1124" spans="5:6" x14ac:dyDescent="0.25">
      <c r="E1124" s="4">
        <f t="shared" ca="1" si="34"/>
        <v>0.53489518788602197</v>
      </c>
      <c r="F1124" s="4">
        <f t="shared" ca="1" si="35"/>
        <v>886.7008461330413</v>
      </c>
    </row>
    <row r="1125" spans="5:6" x14ac:dyDescent="0.25">
      <c r="E1125" s="4">
        <f t="shared" ca="1" si="34"/>
        <v>7.0506819494676076E-2</v>
      </c>
      <c r="F1125" s="4">
        <f t="shared" ca="1" si="35"/>
        <v>846.9668979361528</v>
      </c>
    </row>
    <row r="1126" spans="5:6" x14ac:dyDescent="0.25">
      <c r="E1126" s="4">
        <f t="shared" ca="1" si="34"/>
        <v>0.14152370968627948</v>
      </c>
      <c r="F1126" s="4">
        <f t="shared" ca="1" si="35"/>
        <v>857.6825585810393</v>
      </c>
    </row>
    <row r="1127" spans="5:6" x14ac:dyDescent="0.25">
      <c r="E1127" s="4">
        <f t="shared" ca="1" si="34"/>
        <v>5.0794489077207183E-3</v>
      </c>
      <c r="F1127" s="4">
        <f t="shared" ca="1" si="35"/>
        <v>815.6484092682515</v>
      </c>
    </row>
    <row r="1128" spans="5:6" x14ac:dyDescent="0.25">
      <c r="E1128" s="4">
        <f t="shared" ca="1" si="34"/>
        <v>0.61421884121856885</v>
      </c>
      <c r="F1128" s="4">
        <f t="shared" ca="1" si="35"/>
        <v>891.41292222734512</v>
      </c>
    </row>
    <row r="1129" spans="5:6" x14ac:dyDescent="0.25">
      <c r="E1129" s="4">
        <f t="shared" ca="1" si="34"/>
        <v>0.71426297560465157</v>
      </c>
      <c r="F1129" s="4">
        <f t="shared" ca="1" si="35"/>
        <v>897.64072739007099</v>
      </c>
    </row>
    <row r="1130" spans="5:6" x14ac:dyDescent="0.25">
      <c r="E1130" s="4">
        <f t="shared" ca="1" si="34"/>
        <v>0.77065625537554816</v>
      </c>
      <c r="F1130" s="4">
        <f t="shared" ca="1" si="35"/>
        <v>901.49205628385857</v>
      </c>
    </row>
    <row r="1131" spans="5:6" x14ac:dyDescent="0.25">
      <c r="E1131" s="4">
        <f t="shared" ca="1" si="34"/>
        <v>0.27365802025400254</v>
      </c>
      <c r="F1131" s="4">
        <f t="shared" ca="1" si="35"/>
        <v>869.87901522511129</v>
      </c>
    </row>
    <row r="1132" spans="5:6" x14ac:dyDescent="0.25">
      <c r="E1132" s="4">
        <f t="shared" ca="1" si="34"/>
        <v>0.55606580882778733</v>
      </c>
      <c r="F1132" s="4">
        <f t="shared" ca="1" si="35"/>
        <v>887.95295667142182</v>
      </c>
    </row>
    <row r="1133" spans="5:6" x14ac:dyDescent="0.25">
      <c r="E1133" s="4">
        <f t="shared" ca="1" si="34"/>
        <v>0.8488814203921039</v>
      </c>
      <c r="F1133" s="4">
        <f t="shared" ca="1" si="35"/>
        <v>907.69829372966831</v>
      </c>
    </row>
    <row r="1134" spans="5:6" x14ac:dyDescent="0.25">
      <c r="E1134" s="4">
        <f t="shared" ca="1" si="34"/>
        <v>0.55100777834209003</v>
      </c>
      <c r="F1134" s="4">
        <f t="shared" ca="1" si="35"/>
        <v>887.65376792439042</v>
      </c>
    </row>
    <row r="1135" spans="5:6" x14ac:dyDescent="0.25">
      <c r="E1135" s="4">
        <f t="shared" ca="1" si="34"/>
        <v>0.22305914928673576</v>
      </c>
      <c r="F1135" s="4">
        <f t="shared" ca="1" si="35"/>
        <v>865.79989657119643</v>
      </c>
    </row>
    <row r="1136" spans="5:6" x14ac:dyDescent="0.25">
      <c r="E1136" s="4">
        <f t="shared" ca="1" si="34"/>
        <v>0.54442493589056862</v>
      </c>
      <c r="F1136" s="4">
        <f t="shared" ca="1" si="35"/>
        <v>887.26446507615435</v>
      </c>
    </row>
    <row r="1137" spans="5:6" x14ac:dyDescent="0.25">
      <c r="E1137" s="4">
        <f t="shared" ca="1" si="34"/>
        <v>0.51433747715303602</v>
      </c>
      <c r="F1137" s="4">
        <f t="shared" ca="1" si="35"/>
        <v>885.48345516531606</v>
      </c>
    </row>
    <row r="1138" spans="5:6" x14ac:dyDescent="0.25">
      <c r="E1138" s="4">
        <f t="shared" ca="1" si="34"/>
        <v>0.94747813500094979</v>
      </c>
      <c r="F1138" s="4">
        <f t="shared" ca="1" si="35"/>
        <v>919.56191746519721</v>
      </c>
    </row>
    <row r="1139" spans="5:6" x14ac:dyDescent="0.25">
      <c r="E1139" s="4">
        <f t="shared" ca="1" si="34"/>
        <v>0.89020460368987553</v>
      </c>
      <c r="F1139" s="4">
        <f t="shared" ca="1" si="35"/>
        <v>911.75130653416181</v>
      </c>
    </row>
    <row r="1140" spans="5:6" x14ac:dyDescent="0.25">
      <c r="E1140" s="4">
        <f t="shared" ca="1" si="34"/>
        <v>0.7210989440283565</v>
      </c>
      <c r="F1140" s="4">
        <f t="shared" ca="1" si="35"/>
        <v>898.08981793483224</v>
      </c>
    </row>
    <row r="1141" spans="5:6" x14ac:dyDescent="0.25">
      <c r="E1141" s="4">
        <f t="shared" ca="1" si="34"/>
        <v>0.5061288775561531</v>
      </c>
      <c r="F1141" s="4">
        <f t="shared" ca="1" si="35"/>
        <v>884.99621538871281</v>
      </c>
    </row>
    <row r="1142" spans="5:6" x14ac:dyDescent="0.25">
      <c r="E1142" s="4">
        <f t="shared" ca="1" si="34"/>
        <v>0.14598852552046526</v>
      </c>
      <c r="F1142" s="4">
        <f t="shared" ca="1" si="35"/>
        <v>858.20276486563739</v>
      </c>
    </row>
    <row r="1143" spans="5:6" x14ac:dyDescent="0.25">
      <c r="E1143" s="4">
        <f t="shared" ca="1" si="34"/>
        <v>0.71095512082044166</v>
      </c>
      <c r="F1143" s="4">
        <f t="shared" ca="1" si="35"/>
        <v>897.42486621220019</v>
      </c>
    </row>
    <row r="1144" spans="5:6" x14ac:dyDescent="0.25">
      <c r="E1144" s="4">
        <f t="shared" ca="1" si="34"/>
        <v>0.97263768110124338</v>
      </c>
      <c r="F1144" s="4">
        <f t="shared" ca="1" si="35"/>
        <v>925.23216502815069</v>
      </c>
    </row>
    <row r="1145" spans="5:6" x14ac:dyDescent="0.25">
      <c r="E1145" s="4">
        <f t="shared" ca="1" si="34"/>
        <v>0.79941620336135677</v>
      </c>
      <c r="F1145" s="4">
        <f t="shared" ca="1" si="35"/>
        <v>903.62202213679871</v>
      </c>
    </row>
    <row r="1146" spans="5:6" x14ac:dyDescent="0.25">
      <c r="E1146" s="4">
        <f t="shared" ca="1" si="34"/>
        <v>0.89647181420498279</v>
      </c>
      <c r="F1146" s="4">
        <f t="shared" ca="1" si="35"/>
        <v>912.44534067921848</v>
      </c>
    </row>
    <row r="1147" spans="5:6" x14ac:dyDescent="0.25">
      <c r="E1147" s="4">
        <f t="shared" ca="1" si="34"/>
        <v>0.73059037000487637</v>
      </c>
      <c r="F1147" s="4">
        <f t="shared" ca="1" si="35"/>
        <v>898.72047995242895</v>
      </c>
    </row>
    <row r="1148" spans="5:6" x14ac:dyDescent="0.25">
      <c r="E1148" s="4">
        <f t="shared" ca="1" si="34"/>
        <v>0.65065335175615713</v>
      </c>
      <c r="F1148" s="4">
        <f t="shared" ca="1" si="35"/>
        <v>893.62293464793788</v>
      </c>
    </row>
    <row r="1149" spans="5:6" x14ac:dyDescent="0.25">
      <c r="E1149" s="4">
        <f t="shared" ca="1" si="34"/>
        <v>0.68008903874509952</v>
      </c>
      <c r="F1149" s="4">
        <f t="shared" ca="1" si="35"/>
        <v>895.45070799785844</v>
      </c>
    </row>
    <row r="1150" spans="5:6" x14ac:dyDescent="0.25">
      <c r="E1150" s="4">
        <f t="shared" ca="1" si="34"/>
        <v>0.72796624831029322</v>
      </c>
      <c r="F1150" s="4">
        <f t="shared" ca="1" si="35"/>
        <v>898.54525496615554</v>
      </c>
    </row>
    <row r="1151" spans="5:6" x14ac:dyDescent="0.25">
      <c r="E1151" s="4">
        <f t="shared" ca="1" si="34"/>
        <v>0.56161489634868822</v>
      </c>
      <c r="F1151" s="4">
        <f t="shared" ca="1" si="35"/>
        <v>888.28131653828507</v>
      </c>
    </row>
    <row r="1152" spans="5:6" x14ac:dyDescent="0.25">
      <c r="E1152" s="4">
        <f t="shared" ca="1" si="34"/>
        <v>0.58000381002073498</v>
      </c>
      <c r="F1152" s="4">
        <f t="shared" ca="1" si="35"/>
        <v>889.3711887332322</v>
      </c>
    </row>
    <row r="1153" spans="5:6" x14ac:dyDescent="0.25">
      <c r="E1153" s="4">
        <f t="shared" ca="1" si="34"/>
        <v>0.35457719562987233</v>
      </c>
      <c r="F1153" s="4">
        <f t="shared" ca="1" si="35"/>
        <v>875.59682131228919</v>
      </c>
    </row>
    <row r="1154" spans="5:6" x14ac:dyDescent="0.25">
      <c r="E1154" s="4">
        <f t="shared" ca="1" si="34"/>
        <v>0.6997618221567935</v>
      </c>
      <c r="F1154" s="4">
        <f t="shared" ca="1" si="35"/>
        <v>896.70097744916404</v>
      </c>
    </row>
    <row r="1155" spans="5:6" x14ac:dyDescent="0.25">
      <c r="E1155" s="4">
        <f t="shared" ca="1" si="34"/>
        <v>0.47906290777498794</v>
      </c>
      <c r="F1155" s="4">
        <f t="shared" ca="1" si="35"/>
        <v>883.3817653678027</v>
      </c>
    </row>
    <row r="1156" spans="5:6" x14ac:dyDescent="0.25">
      <c r="E1156" s="4">
        <f t="shared" ref="E1156:E1219" ca="1" si="36">RAND()</f>
        <v>0.84417688572935112</v>
      </c>
      <c r="F1156" s="4">
        <f t="shared" ref="F1156:F1219" ca="1" si="37">_xlfn.BETA.INV(E1156,$C$5,$C$6,$C$3,$C$4)</f>
        <v>907.28132010717729</v>
      </c>
    </row>
    <row r="1157" spans="5:6" x14ac:dyDescent="0.25">
      <c r="E1157" s="4">
        <f t="shared" ca="1" si="36"/>
        <v>0.47249159591887058</v>
      </c>
      <c r="F1157" s="4">
        <f t="shared" ca="1" si="37"/>
        <v>882.98739107283257</v>
      </c>
    </row>
    <row r="1158" spans="5:6" x14ac:dyDescent="0.25">
      <c r="E1158" s="4">
        <f t="shared" ca="1" si="36"/>
        <v>0.71666327706856825</v>
      </c>
      <c r="F1158" s="4">
        <f t="shared" ca="1" si="37"/>
        <v>897.79794765748136</v>
      </c>
    </row>
    <row r="1159" spans="5:6" x14ac:dyDescent="0.25">
      <c r="E1159" s="4">
        <f t="shared" ca="1" si="36"/>
        <v>1.5047678726370806E-2</v>
      </c>
      <c r="F1159" s="4">
        <f t="shared" ca="1" si="37"/>
        <v>827.3849879815715</v>
      </c>
    </row>
    <row r="1160" spans="5:6" x14ac:dyDescent="0.25">
      <c r="E1160" s="4">
        <f t="shared" ca="1" si="36"/>
        <v>0.74998954500081416</v>
      </c>
      <c r="F1160" s="4">
        <f t="shared" ca="1" si="37"/>
        <v>900.038296681975</v>
      </c>
    </row>
    <row r="1161" spans="5:6" x14ac:dyDescent="0.25">
      <c r="E1161" s="4">
        <f t="shared" ca="1" si="36"/>
        <v>0.98929303057148743</v>
      </c>
      <c r="F1161" s="4">
        <f t="shared" ca="1" si="37"/>
        <v>932.03918331716602</v>
      </c>
    </row>
    <row r="1162" spans="5:6" x14ac:dyDescent="0.25">
      <c r="E1162" s="4">
        <f t="shared" ca="1" si="36"/>
        <v>0.61212054733069809</v>
      </c>
      <c r="F1162" s="4">
        <f t="shared" ca="1" si="37"/>
        <v>891.28696047511198</v>
      </c>
    </row>
    <row r="1163" spans="5:6" x14ac:dyDescent="0.25">
      <c r="E1163" s="4">
        <f t="shared" ca="1" si="36"/>
        <v>0.76705697980978371</v>
      </c>
      <c r="F1163" s="4">
        <f t="shared" ca="1" si="37"/>
        <v>901.23473060421907</v>
      </c>
    </row>
    <row r="1164" spans="5:6" x14ac:dyDescent="0.25">
      <c r="E1164" s="4">
        <f t="shared" ca="1" si="36"/>
        <v>0.89810959201938145</v>
      </c>
      <c r="F1164" s="4">
        <f t="shared" ca="1" si="37"/>
        <v>912.63115274079541</v>
      </c>
    </row>
    <row r="1165" spans="5:6" x14ac:dyDescent="0.25">
      <c r="E1165" s="4">
        <f t="shared" ca="1" si="36"/>
        <v>0.97719760349425888</v>
      </c>
      <c r="F1165" s="4">
        <f t="shared" ca="1" si="37"/>
        <v>926.6636908179596</v>
      </c>
    </row>
    <row r="1166" spans="5:6" x14ac:dyDescent="0.25">
      <c r="E1166" s="4">
        <f t="shared" ca="1" si="36"/>
        <v>0.59132595160087154</v>
      </c>
      <c r="F1166" s="4">
        <f t="shared" ca="1" si="37"/>
        <v>890.04431163225638</v>
      </c>
    </row>
    <row r="1167" spans="5:6" x14ac:dyDescent="0.25">
      <c r="E1167" s="4">
        <f t="shared" ca="1" si="36"/>
        <v>0.97344352460526484</v>
      </c>
      <c r="F1167" s="4">
        <f t="shared" ca="1" si="37"/>
        <v>925.47100382924646</v>
      </c>
    </row>
    <row r="1168" spans="5:6" x14ac:dyDescent="0.25">
      <c r="E1168" s="4">
        <f t="shared" ca="1" si="36"/>
        <v>0.70143216304811151</v>
      </c>
      <c r="F1168" s="4">
        <f t="shared" ca="1" si="37"/>
        <v>896.80838461896371</v>
      </c>
    </row>
    <row r="1169" spans="5:6" x14ac:dyDescent="0.25">
      <c r="E1169" s="4">
        <f t="shared" ca="1" si="36"/>
        <v>0.35131740953743962</v>
      </c>
      <c r="F1169" s="4">
        <f t="shared" ca="1" si="37"/>
        <v>875.37998341001116</v>
      </c>
    </row>
    <row r="1170" spans="5:6" x14ac:dyDescent="0.25">
      <c r="E1170" s="4">
        <f t="shared" ca="1" si="36"/>
        <v>0.71409263972295534</v>
      </c>
      <c r="F1170" s="4">
        <f t="shared" ca="1" si="37"/>
        <v>897.62958918296135</v>
      </c>
    </row>
    <row r="1171" spans="5:6" x14ac:dyDescent="0.25">
      <c r="E1171" s="4">
        <f t="shared" ca="1" si="36"/>
        <v>0.21779749329621712</v>
      </c>
      <c r="F1171" s="4">
        <f t="shared" ca="1" si="37"/>
        <v>865.34378519838231</v>
      </c>
    </row>
    <row r="1172" spans="5:6" x14ac:dyDescent="0.25">
      <c r="E1172" s="4">
        <f t="shared" ca="1" si="36"/>
        <v>0.6417996162785381</v>
      </c>
      <c r="F1172" s="4">
        <f t="shared" ca="1" si="37"/>
        <v>893.08135898448984</v>
      </c>
    </row>
    <row r="1173" spans="5:6" x14ac:dyDescent="0.25">
      <c r="E1173" s="4">
        <f t="shared" ca="1" si="36"/>
        <v>0.81542194123826695</v>
      </c>
      <c r="F1173" s="4">
        <f t="shared" ca="1" si="37"/>
        <v>904.87443629939833</v>
      </c>
    </row>
    <row r="1174" spans="5:6" x14ac:dyDescent="0.25">
      <c r="E1174" s="4">
        <f t="shared" ca="1" si="36"/>
        <v>0.69139418476367809</v>
      </c>
      <c r="F1174" s="4">
        <f t="shared" ca="1" si="37"/>
        <v>896.16597395574229</v>
      </c>
    </row>
    <row r="1175" spans="5:6" x14ac:dyDescent="0.25">
      <c r="E1175" s="4">
        <f t="shared" ca="1" si="36"/>
        <v>3.3706716314381158E-2</v>
      </c>
      <c r="F1175" s="4">
        <f t="shared" ca="1" si="37"/>
        <v>837.06729784057757</v>
      </c>
    </row>
    <row r="1176" spans="5:6" x14ac:dyDescent="0.25">
      <c r="E1176" s="4">
        <f t="shared" ca="1" si="36"/>
        <v>0.38185082178724383</v>
      </c>
      <c r="F1176" s="4">
        <f t="shared" ca="1" si="37"/>
        <v>877.37780538750178</v>
      </c>
    </row>
    <row r="1177" spans="5:6" x14ac:dyDescent="0.25">
      <c r="E1177" s="4">
        <f t="shared" ca="1" si="36"/>
        <v>6.8116124569935765E-2</v>
      </c>
      <c r="F1177" s="4">
        <f t="shared" ca="1" si="37"/>
        <v>846.47590294078702</v>
      </c>
    </row>
    <row r="1178" spans="5:6" x14ac:dyDescent="0.25">
      <c r="E1178" s="4">
        <f t="shared" ca="1" si="36"/>
        <v>0.73943010777604479</v>
      </c>
      <c r="F1178" s="4">
        <f t="shared" ca="1" si="37"/>
        <v>899.31589699432698</v>
      </c>
    </row>
    <row r="1179" spans="5:6" x14ac:dyDescent="0.25">
      <c r="E1179" s="4">
        <f t="shared" ca="1" si="36"/>
        <v>0.32025860220782942</v>
      </c>
      <c r="F1179" s="4">
        <f t="shared" ca="1" si="37"/>
        <v>873.26402675333543</v>
      </c>
    </row>
    <row r="1180" spans="5:6" x14ac:dyDescent="0.25">
      <c r="E1180" s="4">
        <f t="shared" ca="1" si="36"/>
        <v>0.33638442584102712</v>
      </c>
      <c r="F1180" s="4">
        <f t="shared" ca="1" si="37"/>
        <v>874.3744582656791</v>
      </c>
    </row>
    <row r="1181" spans="5:6" x14ac:dyDescent="0.25">
      <c r="E1181" s="4">
        <f t="shared" ca="1" si="36"/>
        <v>0.5969046064854171</v>
      </c>
      <c r="F1181" s="4">
        <f t="shared" ca="1" si="37"/>
        <v>890.37677526506582</v>
      </c>
    </row>
    <row r="1182" spans="5:6" x14ac:dyDescent="0.25">
      <c r="E1182" s="4">
        <f t="shared" ca="1" si="36"/>
        <v>0.55682113640688202</v>
      </c>
      <c r="F1182" s="4">
        <f t="shared" ca="1" si="37"/>
        <v>887.99764320712063</v>
      </c>
    </row>
    <row r="1183" spans="5:6" x14ac:dyDescent="0.25">
      <c r="E1183" s="4">
        <f t="shared" ca="1" si="36"/>
        <v>0.11206382280466831</v>
      </c>
      <c r="F1183" s="4">
        <f t="shared" ca="1" si="37"/>
        <v>853.90322965380108</v>
      </c>
    </row>
    <row r="1184" spans="5:6" x14ac:dyDescent="0.25">
      <c r="E1184" s="4">
        <f t="shared" ca="1" si="36"/>
        <v>0.61631218444960578</v>
      </c>
      <c r="F1184" s="4">
        <f t="shared" ca="1" si="37"/>
        <v>891.53870672839878</v>
      </c>
    </row>
    <row r="1185" spans="5:6" x14ac:dyDescent="0.25">
      <c r="E1185" s="4">
        <f t="shared" ca="1" si="36"/>
        <v>0.57721670450614593</v>
      </c>
      <c r="F1185" s="4">
        <f t="shared" ca="1" si="37"/>
        <v>889.20577325997033</v>
      </c>
    </row>
    <row r="1186" spans="5:6" x14ac:dyDescent="0.25">
      <c r="E1186" s="4">
        <f t="shared" ca="1" si="36"/>
        <v>0.60052267727096276</v>
      </c>
      <c r="F1186" s="4">
        <f t="shared" ca="1" si="37"/>
        <v>890.5927255399622</v>
      </c>
    </row>
    <row r="1187" spans="5:6" x14ac:dyDescent="0.25">
      <c r="E1187" s="4">
        <f t="shared" ca="1" si="36"/>
        <v>0.69876226419385301</v>
      </c>
      <c r="F1187" s="4">
        <f t="shared" ca="1" si="37"/>
        <v>896.63680277229503</v>
      </c>
    </row>
    <row r="1188" spans="5:6" x14ac:dyDescent="0.25">
      <c r="E1188" s="4">
        <f t="shared" ca="1" si="36"/>
        <v>0.63529901748400031</v>
      </c>
      <c r="F1188" s="4">
        <f t="shared" ca="1" si="37"/>
        <v>892.68574369400972</v>
      </c>
    </row>
    <row r="1189" spans="5:6" x14ac:dyDescent="0.25">
      <c r="E1189" s="4">
        <f t="shared" ca="1" si="36"/>
        <v>0.35323745952202101</v>
      </c>
      <c r="F1189" s="4">
        <f t="shared" ca="1" si="37"/>
        <v>875.50781382986577</v>
      </c>
    </row>
    <row r="1190" spans="5:6" x14ac:dyDescent="0.25">
      <c r="E1190" s="4">
        <f t="shared" ca="1" si="36"/>
        <v>0.5835503828365568</v>
      </c>
      <c r="F1190" s="4">
        <f t="shared" ca="1" si="37"/>
        <v>889.58182915204668</v>
      </c>
    </row>
    <row r="1191" spans="5:6" x14ac:dyDescent="0.25">
      <c r="E1191" s="4">
        <f t="shared" ca="1" si="36"/>
        <v>0.16248343184091518</v>
      </c>
      <c r="F1191" s="4">
        <f t="shared" ca="1" si="37"/>
        <v>860.03003363243636</v>
      </c>
    </row>
    <row r="1192" spans="5:6" x14ac:dyDescent="0.25">
      <c r="E1192" s="4">
        <f t="shared" ca="1" si="36"/>
        <v>0.18042801511184736</v>
      </c>
      <c r="F1192" s="4">
        <f t="shared" ca="1" si="37"/>
        <v>861.87375486229291</v>
      </c>
    </row>
    <row r="1193" spans="5:6" x14ac:dyDescent="0.25">
      <c r="E1193" s="4">
        <f t="shared" ca="1" si="36"/>
        <v>0.52893644500292614</v>
      </c>
      <c r="F1193" s="4">
        <f t="shared" ca="1" si="37"/>
        <v>886.34827936473584</v>
      </c>
    </row>
    <row r="1194" spans="5:6" x14ac:dyDescent="0.25">
      <c r="E1194" s="4">
        <f t="shared" ca="1" si="36"/>
        <v>0.90254604054036414</v>
      </c>
      <c r="F1194" s="4">
        <f t="shared" ca="1" si="37"/>
        <v>913.14444949143183</v>
      </c>
    </row>
    <row r="1195" spans="5:6" x14ac:dyDescent="0.25">
      <c r="E1195" s="4">
        <f t="shared" ca="1" si="36"/>
        <v>0.43406212860865967</v>
      </c>
      <c r="F1195" s="4">
        <f t="shared" ca="1" si="37"/>
        <v>880.6541689650536</v>
      </c>
    </row>
    <row r="1196" spans="5:6" x14ac:dyDescent="0.25">
      <c r="E1196" s="4">
        <f t="shared" ca="1" si="36"/>
        <v>0.77894055473137669</v>
      </c>
      <c r="F1196" s="4">
        <f t="shared" ca="1" si="37"/>
        <v>902.09161291458133</v>
      </c>
    </row>
    <row r="1197" spans="5:6" x14ac:dyDescent="0.25">
      <c r="E1197" s="4">
        <f t="shared" ca="1" si="36"/>
        <v>0.79572861104762216</v>
      </c>
      <c r="F1197" s="4">
        <f t="shared" ca="1" si="37"/>
        <v>903.34085577083056</v>
      </c>
    </row>
    <row r="1198" spans="5:6" x14ac:dyDescent="0.25">
      <c r="E1198" s="4">
        <f t="shared" ca="1" si="36"/>
        <v>0.17068210320640065</v>
      </c>
      <c r="F1198" s="4">
        <f t="shared" ca="1" si="37"/>
        <v>860.8892534014758</v>
      </c>
    </row>
    <row r="1199" spans="5:6" x14ac:dyDescent="0.25">
      <c r="E1199" s="4">
        <f t="shared" ca="1" si="36"/>
        <v>0.30178836218899563</v>
      </c>
      <c r="F1199" s="4">
        <f t="shared" ca="1" si="37"/>
        <v>871.95651685650455</v>
      </c>
    </row>
    <row r="1200" spans="5:6" x14ac:dyDescent="0.25">
      <c r="E1200" s="4">
        <f t="shared" ca="1" si="36"/>
        <v>0.93587955972420389</v>
      </c>
      <c r="F1200" s="4">
        <f t="shared" ca="1" si="37"/>
        <v>917.62067077875543</v>
      </c>
    </row>
    <row r="1201" spans="5:6" x14ac:dyDescent="0.25">
      <c r="E1201" s="4">
        <f t="shared" ca="1" si="36"/>
        <v>0.84024210408510935</v>
      </c>
      <c r="F1201" s="4">
        <f t="shared" ca="1" si="37"/>
        <v>906.9380880887054</v>
      </c>
    </row>
    <row r="1202" spans="5:6" x14ac:dyDescent="0.25">
      <c r="E1202" s="4">
        <f t="shared" ca="1" si="36"/>
        <v>0.42040894770595738</v>
      </c>
      <c r="F1202" s="4">
        <f t="shared" ca="1" si="37"/>
        <v>879.81129956237328</v>
      </c>
    </row>
    <row r="1203" spans="5:6" x14ac:dyDescent="0.25">
      <c r="E1203" s="4">
        <f t="shared" ca="1" si="36"/>
        <v>0.25633847185165082</v>
      </c>
      <c r="F1203" s="4">
        <f t="shared" ca="1" si="37"/>
        <v>868.5386378359907</v>
      </c>
    </row>
    <row r="1204" spans="5:6" x14ac:dyDescent="0.25">
      <c r="E1204" s="4">
        <f t="shared" ca="1" si="36"/>
        <v>0.73266523061190092</v>
      </c>
      <c r="F1204" s="4">
        <f t="shared" ca="1" si="37"/>
        <v>898.85951281889231</v>
      </c>
    </row>
    <row r="1205" spans="5:6" x14ac:dyDescent="0.25">
      <c r="E1205" s="4">
        <f t="shared" ca="1" si="36"/>
        <v>0.90543072399528657</v>
      </c>
      <c r="F1205" s="4">
        <f t="shared" ca="1" si="37"/>
        <v>913.4864689295265</v>
      </c>
    </row>
    <row r="1206" spans="5:6" x14ac:dyDescent="0.25">
      <c r="E1206" s="4">
        <f t="shared" ca="1" si="36"/>
        <v>0.38209292617567725</v>
      </c>
      <c r="F1206" s="4">
        <f t="shared" ca="1" si="37"/>
        <v>877.39336999718319</v>
      </c>
    </row>
    <row r="1207" spans="5:6" x14ac:dyDescent="0.25">
      <c r="E1207" s="4">
        <f t="shared" ca="1" si="36"/>
        <v>0.86688743381295663</v>
      </c>
      <c r="F1207" s="4">
        <f t="shared" ca="1" si="37"/>
        <v>909.36881902567063</v>
      </c>
    </row>
    <row r="1208" spans="5:6" x14ac:dyDescent="0.25">
      <c r="E1208" s="4">
        <f t="shared" ca="1" si="36"/>
        <v>0.16259198384047879</v>
      </c>
      <c r="F1208" s="4">
        <f t="shared" ca="1" si="37"/>
        <v>860.04160818812602</v>
      </c>
    </row>
    <row r="1209" spans="5:6" x14ac:dyDescent="0.25">
      <c r="E1209" s="4">
        <f t="shared" ca="1" si="36"/>
        <v>0.46502860291527748</v>
      </c>
      <c r="F1209" s="4">
        <f t="shared" ca="1" si="37"/>
        <v>882.53808949458778</v>
      </c>
    </row>
    <row r="1210" spans="5:6" x14ac:dyDescent="0.25">
      <c r="E1210" s="4">
        <f t="shared" ca="1" si="36"/>
        <v>0.73612676415319611</v>
      </c>
      <c r="F1210" s="4">
        <f t="shared" ca="1" si="37"/>
        <v>899.09244151440998</v>
      </c>
    </row>
    <row r="1211" spans="5:6" x14ac:dyDescent="0.25">
      <c r="E1211" s="4">
        <f t="shared" ca="1" si="36"/>
        <v>0.56341333248270864</v>
      </c>
      <c r="F1211" s="4">
        <f t="shared" ca="1" si="37"/>
        <v>888.38777477686483</v>
      </c>
    </row>
    <row r="1212" spans="5:6" x14ac:dyDescent="0.25">
      <c r="E1212" s="4">
        <f t="shared" ca="1" si="36"/>
        <v>0.90096317530076842</v>
      </c>
      <c r="F1212" s="4">
        <f t="shared" ca="1" si="37"/>
        <v>912.95959489656138</v>
      </c>
    </row>
    <row r="1213" spans="5:6" x14ac:dyDescent="0.25">
      <c r="E1213" s="4">
        <f t="shared" ca="1" si="36"/>
        <v>0.943041072054987</v>
      </c>
      <c r="F1213" s="4">
        <f t="shared" ca="1" si="37"/>
        <v>918.78621694342735</v>
      </c>
    </row>
    <row r="1214" spans="5:6" x14ac:dyDescent="0.25">
      <c r="E1214" s="4">
        <f t="shared" ca="1" si="36"/>
        <v>0.7322797757999292</v>
      </c>
      <c r="F1214" s="4">
        <f t="shared" ca="1" si="37"/>
        <v>898.83365134275118</v>
      </c>
    </row>
    <row r="1215" spans="5:6" x14ac:dyDescent="0.25">
      <c r="E1215" s="4">
        <f t="shared" ca="1" si="36"/>
        <v>0.10534336916769904</v>
      </c>
      <c r="F1215" s="4">
        <f t="shared" ca="1" si="37"/>
        <v>852.93700495721112</v>
      </c>
    </row>
    <row r="1216" spans="5:6" x14ac:dyDescent="0.25">
      <c r="E1216" s="4">
        <f t="shared" ca="1" si="36"/>
        <v>0.81255338496220686</v>
      </c>
      <c r="F1216" s="4">
        <f t="shared" ca="1" si="37"/>
        <v>904.64591408022613</v>
      </c>
    </row>
    <row r="1217" spans="5:6" x14ac:dyDescent="0.25">
      <c r="E1217" s="4">
        <f t="shared" ca="1" si="36"/>
        <v>4.0856884563189033E-2</v>
      </c>
      <c r="F1217" s="4">
        <f t="shared" ca="1" si="37"/>
        <v>839.53642040382124</v>
      </c>
    </row>
    <row r="1218" spans="5:6" x14ac:dyDescent="0.25">
      <c r="E1218" s="4">
        <f t="shared" ca="1" si="36"/>
        <v>0.27125904139966761</v>
      </c>
      <c r="F1218" s="4">
        <f t="shared" ca="1" si="37"/>
        <v>869.69637467840369</v>
      </c>
    </row>
    <row r="1219" spans="5:6" x14ac:dyDescent="0.25">
      <c r="E1219" s="4">
        <f t="shared" ca="1" si="36"/>
        <v>0.29482242759569333</v>
      </c>
      <c r="F1219" s="4">
        <f t="shared" ca="1" si="37"/>
        <v>871.45240190455741</v>
      </c>
    </row>
    <row r="1220" spans="5:6" x14ac:dyDescent="0.25">
      <c r="E1220" s="4">
        <f t="shared" ref="E1220:E1283" ca="1" si="38">RAND()</f>
        <v>0.56951174864289766</v>
      </c>
      <c r="F1220" s="4">
        <f t="shared" ref="F1220:F1283" ca="1" si="39">_xlfn.BETA.INV(E1220,$C$5,$C$6,$C$3,$C$4)</f>
        <v>888.74894969272987</v>
      </c>
    </row>
    <row r="1221" spans="5:6" x14ac:dyDescent="0.25">
      <c r="E1221" s="4">
        <f t="shared" ca="1" si="38"/>
        <v>0.27172921261347793</v>
      </c>
      <c r="F1221" s="4">
        <f t="shared" ca="1" si="39"/>
        <v>869.73224334100485</v>
      </c>
    </row>
    <row r="1222" spans="5:6" x14ac:dyDescent="0.25">
      <c r="E1222" s="4">
        <f t="shared" ca="1" si="38"/>
        <v>0.88081555675329049</v>
      </c>
      <c r="F1222" s="4">
        <f t="shared" ca="1" si="39"/>
        <v>910.75726833818362</v>
      </c>
    </row>
    <row r="1223" spans="5:6" x14ac:dyDescent="0.25">
      <c r="E1223" s="4">
        <f t="shared" ca="1" si="38"/>
        <v>3.2157229712841628E-2</v>
      </c>
      <c r="F1223" s="4">
        <f t="shared" ca="1" si="39"/>
        <v>836.47373414899482</v>
      </c>
    </row>
    <row r="1224" spans="5:6" x14ac:dyDescent="0.25">
      <c r="E1224" s="4">
        <f t="shared" ca="1" si="38"/>
        <v>0.69179944975824226</v>
      </c>
      <c r="F1224" s="4">
        <f t="shared" ca="1" si="39"/>
        <v>896.19177165160386</v>
      </c>
    </row>
    <row r="1225" spans="5:6" x14ac:dyDescent="0.25">
      <c r="E1225" s="4">
        <f t="shared" ca="1" si="38"/>
        <v>6.8761446503098567E-2</v>
      </c>
      <c r="F1225" s="4">
        <f t="shared" ca="1" si="39"/>
        <v>846.60980127690789</v>
      </c>
    </row>
    <row r="1226" spans="5:6" x14ac:dyDescent="0.25">
      <c r="E1226" s="4">
        <f t="shared" ca="1" si="38"/>
        <v>0.82609683969607439</v>
      </c>
      <c r="F1226" s="4">
        <f t="shared" ca="1" si="39"/>
        <v>905.74202977683103</v>
      </c>
    </row>
    <row r="1227" spans="5:6" x14ac:dyDescent="0.25">
      <c r="E1227" s="4">
        <f t="shared" ca="1" si="38"/>
        <v>0.96721441775137906</v>
      </c>
      <c r="F1227" s="4">
        <f t="shared" ca="1" si="39"/>
        <v>923.75111552314411</v>
      </c>
    </row>
    <row r="1228" spans="5:6" x14ac:dyDescent="0.25">
      <c r="E1228" s="4">
        <f t="shared" ca="1" si="38"/>
        <v>0.23731004857453275</v>
      </c>
      <c r="F1228" s="4">
        <f t="shared" ca="1" si="39"/>
        <v>867.00179285680383</v>
      </c>
    </row>
    <row r="1229" spans="5:6" x14ac:dyDescent="0.25">
      <c r="E1229" s="4">
        <f t="shared" ca="1" si="38"/>
        <v>0.76827359399406481</v>
      </c>
      <c r="F1229" s="4">
        <f t="shared" ca="1" si="39"/>
        <v>901.3215038608638</v>
      </c>
    </row>
    <row r="1230" spans="5:6" x14ac:dyDescent="0.25">
      <c r="E1230" s="4">
        <f t="shared" ca="1" si="38"/>
        <v>0.78055076236201937</v>
      </c>
      <c r="F1230" s="4">
        <f t="shared" ca="1" si="39"/>
        <v>902.20937918600532</v>
      </c>
    </row>
    <row r="1231" spans="5:6" x14ac:dyDescent="0.25">
      <c r="E1231" s="4">
        <f t="shared" ca="1" si="38"/>
        <v>0.34950150000570401</v>
      </c>
      <c r="F1231" s="4">
        <f t="shared" ca="1" si="39"/>
        <v>875.25879100583131</v>
      </c>
    </row>
    <row r="1232" spans="5:6" x14ac:dyDescent="0.25">
      <c r="E1232" s="4">
        <f t="shared" ca="1" si="38"/>
        <v>0.80392243665124341</v>
      </c>
      <c r="F1232" s="4">
        <f t="shared" ca="1" si="39"/>
        <v>903.96920695009908</v>
      </c>
    </row>
    <row r="1233" spans="5:6" x14ac:dyDescent="0.25">
      <c r="E1233" s="4">
        <f t="shared" ca="1" si="38"/>
        <v>0.97739759212869037</v>
      </c>
      <c r="F1233" s="4">
        <f t="shared" ca="1" si="39"/>
        <v>926.73138692866462</v>
      </c>
    </row>
    <row r="1234" spans="5:6" x14ac:dyDescent="0.25">
      <c r="E1234" s="4">
        <f t="shared" ca="1" si="38"/>
        <v>0.2519469598905193</v>
      </c>
      <c r="F1234" s="4">
        <f t="shared" ca="1" si="39"/>
        <v>868.1902900039363</v>
      </c>
    </row>
    <row r="1235" spans="5:6" x14ac:dyDescent="0.25">
      <c r="E1235" s="4">
        <f t="shared" ca="1" si="38"/>
        <v>0.28935860944903546</v>
      </c>
      <c r="F1235" s="4">
        <f t="shared" ca="1" si="39"/>
        <v>871.05242827877146</v>
      </c>
    </row>
    <row r="1236" spans="5:6" x14ac:dyDescent="0.25">
      <c r="E1236" s="4">
        <f t="shared" ca="1" si="38"/>
        <v>0.64505107226965608</v>
      </c>
      <c r="F1236" s="4">
        <f t="shared" ca="1" si="39"/>
        <v>893.27986431167585</v>
      </c>
    </row>
    <row r="1237" spans="5:6" x14ac:dyDescent="0.25">
      <c r="E1237" s="4">
        <f t="shared" ca="1" si="38"/>
        <v>0.83354488746932354</v>
      </c>
      <c r="F1237" s="4">
        <f t="shared" ca="1" si="39"/>
        <v>906.36473482924816</v>
      </c>
    </row>
    <row r="1238" spans="5:6" x14ac:dyDescent="0.25">
      <c r="E1238" s="4">
        <f t="shared" ca="1" si="38"/>
        <v>0.93973407778200024</v>
      </c>
      <c r="F1238" s="4">
        <f t="shared" ca="1" si="39"/>
        <v>918.23579250375383</v>
      </c>
    </row>
    <row r="1239" spans="5:6" x14ac:dyDescent="0.25">
      <c r="E1239" s="4">
        <f t="shared" ca="1" si="38"/>
        <v>6.2645196261115088E-2</v>
      </c>
      <c r="F1239" s="4">
        <f t="shared" ca="1" si="39"/>
        <v>845.29707233791657</v>
      </c>
    </row>
    <row r="1240" spans="5:6" x14ac:dyDescent="0.25">
      <c r="E1240" s="4">
        <f t="shared" ca="1" si="38"/>
        <v>0.98981356077192506</v>
      </c>
      <c r="F1240" s="4">
        <f t="shared" ca="1" si="39"/>
        <v>932.36588743144296</v>
      </c>
    </row>
    <row r="1241" spans="5:6" x14ac:dyDescent="0.25">
      <c r="E1241" s="4">
        <f t="shared" ca="1" si="38"/>
        <v>0.78407691514052613</v>
      </c>
      <c r="F1241" s="4">
        <f t="shared" ca="1" si="39"/>
        <v>902.46873525254171</v>
      </c>
    </row>
    <row r="1242" spans="5:6" x14ac:dyDescent="0.25">
      <c r="E1242" s="4">
        <f t="shared" ca="1" si="38"/>
        <v>1.5601977580909754E-2</v>
      </c>
      <c r="F1242" s="4">
        <f t="shared" ca="1" si="39"/>
        <v>827.7991457561709</v>
      </c>
    </row>
    <row r="1243" spans="5:6" x14ac:dyDescent="0.25">
      <c r="E1243" s="4">
        <f t="shared" ca="1" si="38"/>
        <v>0.34852827430230882</v>
      </c>
      <c r="F1243" s="4">
        <f t="shared" ca="1" si="39"/>
        <v>875.19371906388585</v>
      </c>
    </row>
    <row r="1244" spans="5:6" x14ac:dyDescent="0.25">
      <c r="E1244" s="4">
        <f t="shared" ca="1" si="38"/>
        <v>0.31604514566956932</v>
      </c>
      <c r="F1244" s="4">
        <f t="shared" ca="1" si="39"/>
        <v>872.96928288764741</v>
      </c>
    </row>
    <row r="1245" spans="5:6" x14ac:dyDescent="0.25">
      <c r="E1245" s="4">
        <f t="shared" ca="1" si="38"/>
        <v>5.3509809596192004E-2</v>
      </c>
      <c r="F1245" s="4">
        <f t="shared" ca="1" si="39"/>
        <v>843.12484252197703</v>
      </c>
    </row>
    <row r="1246" spans="5:6" x14ac:dyDescent="0.25">
      <c r="E1246" s="4">
        <f t="shared" ca="1" si="38"/>
        <v>0.89108391462785197</v>
      </c>
      <c r="F1246" s="4">
        <f t="shared" ca="1" si="39"/>
        <v>911.84712201515219</v>
      </c>
    </row>
    <row r="1247" spans="5:6" x14ac:dyDescent="0.25">
      <c r="E1247" s="4">
        <f t="shared" ca="1" si="38"/>
        <v>0.911756965042264</v>
      </c>
      <c r="F1247" s="4">
        <f t="shared" ca="1" si="39"/>
        <v>914.26145449817272</v>
      </c>
    </row>
    <row r="1248" spans="5:6" x14ac:dyDescent="0.25">
      <c r="E1248" s="4">
        <f t="shared" ca="1" si="38"/>
        <v>0.22658654048498172</v>
      </c>
      <c r="F1248" s="4">
        <f t="shared" ca="1" si="39"/>
        <v>866.10181958855867</v>
      </c>
    </row>
    <row r="1249" spans="5:6" x14ac:dyDescent="0.25">
      <c r="E1249" s="4">
        <f t="shared" ca="1" si="38"/>
        <v>0.52905424067679852</v>
      </c>
      <c r="F1249" s="4">
        <f t="shared" ca="1" si="39"/>
        <v>886.35525084699088</v>
      </c>
    </row>
    <row r="1250" spans="5:6" x14ac:dyDescent="0.25">
      <c r="E1250" s="4">
        <f t="shared" ca="1" si="38"/>
        <v>0.20842972029053064</v>
      </c>
      <c r="F1250" s="4">
        <f t="shared" ca="1" si="39"/>
        <v>864.51370255043173</v>
      </c>
    </row>
    <row r="1251" spans="5:6" x14ac:dyDescent="0.25">
      <c r="E1251" s="4">
        <f t="shared" ca="1" si="38"/>
        <v>0.19088147674806566</v>
      </c>
      <c r="F1251" s="4">
        <f t="shared" ca="1" si="39"/>
        <v>862.88971166534486</v>
      </c>
    </row>
    <row r="1252" spans="5:6" x14ac:dyDescent="0.25">
      <c r="E1252" s="4">
        <f t="shared" ca="1" si="38"/>
        <v>0.909848356957488</v>
      </c>
      <c r="F1252" s="4">
        <f t="shared" ca="1" si="39"/>
        <v>914.02385810018097</v>
      </c>
    </row>
    <row r="1253" spans="5:6" x14ac:dyDescent="0.25">
      <c r="E1253" s="4">
        <f t="shared" ca="1" si="38"/>
        <v>0.81277020040356995</v>
      </c>
      <c r="F1253" s="4">
        <f t="shared" ca="1" si="39"/>
        <v>904.6631215679904</v>
      </c>
    </row>
    <row r="1254" spans="5:6" x14ac:dyDescent="0.25">
      <c r="E1254" s="4">
        <f t="shared" ca="1" si="38"/>
        <v>0.20247710497243376</v>
      </c>
      <c r="F1254" s="4">
        <f t="shared" ca="1" si="39"/>
        <v>863.97342393698955</v>
      </c>
    </row>
    <row r="1255" spans="5:6" x14ac:dyDescent="0.25">
      <c r="E1255" s="4">
        <f t="shared" ca="1" si="38"/>
        <v>0.79055729247271223</v>
      </c>
      <c r="F1255" s="4">
        <f t="shared" ca="1" si="39"/>
        <v>902.95082524588543</v>
      </c>
    </row>
    <row r="1256" spans="5:6" x14ac:dyDescent="0.25">
      <c r="E1256" s="4">
        <f t="shared" ca="1" si="38"/>
        <v>0.93676748234233398</v>
      </c>
      <c r="F1256" s="4">
        <f t="shared" ca="1" si="39"/>
        <v>917.76000291588832</v>
      </c>
    </row>
    <row r="1257" spans="5:6" x14ac:dyDescent="0.25">
      <c r="E1257" s="4">
        <f t="shared" ca="1" si="38"/>
        <v>0.76149627930575159</v>
      </c>
      <c r="F1257" s="4">
        <f t="shared" ca="1" si="39"/>
        <v>900.84073537843915</v>
      </c>
    </row>
    <row r="1258" spans="5:6" x14ac:dyDescent="0.25">
      <c r="E1258" s="4">
        <f t="shared" ca="1" si="38"/>
        <v>7.3937189807258608E-2</v>
      </c>
      <c r="F1258" s="4">
        <f t="shared" ca="1" si="39"/>
        <v>847.64833918747343</v>
      </c>
    </row>
    <row r="1259" spans="5:6" x14ac:dyDescent="0.25">
      <c r="E1259" s="4">
        <f t="shared" ca="1" si="38"/>
        <v>0.77703035298055634</v>
      </c>
      <c r="F1259" s="4">
        <f t="shared" ca="1" si="39"/>
        <v>901.95243645402127</v>
      </c>
    </row>
    <row r="1260" spans="5:6" x14ac:dyDescent="0.25">
      <c r="E1260" s="4">
        <f t="shared" ca="1" si="38"/>
        <v>0.86159715453970886</v>
      </c>
      <c r="F1260" s="4">
        <f t="shared" ca="1" si="39"/>
        <v>908.86475372332973</v>
      </c>
    </row>
    <row r="1261" spans="5:6" x14ac:dyDescent="0.25">
      <c r="E1261" s="4">
        <f t="shared" ca="1" si="38"/>
        <v>0.69524030441755413</v>
      </c>
      <c r="F1261" s="4">
        <f t="shared" ca="1" si="39"/>
        <v>896.41126387108454</v>
      </c>
    </row>
    <row r="1262" spans="5:6" x14ac:dyDescent="0.25">
      <c r="E1262" s="4">
        <f t="shared" ca="1" si="38"/>
        <v>0.4615979745067319</v>
      </c>
      <c r="F1262" s="4">
        <f t="shared" ca="1" si="39"/>
        <v>882.33100525218731</v>
      </c>
    </row>
    <row r="1263" spans="5:6" x14ac:dyDescent="0.25">
      <c r="E1263" s="4">
        <f t="shared" ca="1" si="38"/>
        <v>0.87944419797818707</v>
      </c>
      <c r="F1263" s="4">
        <f t="shared" ca="1" si="39"/>
        <v>910.61625162803477</v>
      </c>
    </row>
    <row r="1264" spans="5:6" x14ac:dyDescent="0.25">
      <c r="E1264" s="4">
        <f t="shared" ca="1" si="38"/>
        <v>0.69630709647021616</v>
      </c>
      <c r="F1264" s="4">
        <f t="shared" ca="1" si="39"/>
        <v>896.47948438526373</v>
      </c>
    </row>
    <row r="1265" spans="5:6" x14ac:dyDescent="0.25">
      <c r="E1265" s="4">
        <f t="shared" ca="1" si="38"/>
        <v>0.86116062823255768</v>
      </c>
      <c r="F1265" s="4">
        <f t="shared" ca="1" si="39"/>
        <v>908.82368130795385</v>
      </c>
    </row>
    <row r="1266" spans="5:6" x14ac:dyDescent="0.25">
      <c r="E1266" s="4">
        <f t="shared" ca="1" si="38"/>
        <v>0.4992827508227573</v>
      </c>
      <c r="F1266" s="4">
        <f t="shared" ca="1" si="39"/>
        <v>884.58912557690837</v>
      </c>
    </row>
    <row r="1267" spans="5:6" x14ac:dyDescent="0.25">
      <c r="E1267" s="4">
        <f t="shared" ca="1" si="38"/>
        <v>0.20429124834166357</v>
      </c>
      <c r="F1267" s="4">
        <f t="shared" ca="1" si="39"/>
        <v>864.13918342974841</v>
      </c>
    </row>
    <row r="1268" spans="5:6" x14ac:dyDescent="0.25">
      <c r="E1268" s="4">
        <f t="shared" ca="1" si="38"/>
        <v>0.83393626693642164</v>
      </c>
      <c r="F1268" s="4">
        <f t="shared" ca="1" si="39"/>
        <v>906.39788050898471</v>
      </c>
    </row>
    <row r="1269" spans="5:6" x14ac:dyDescent="0.25">
      <c r="E1269" s="4">
        <f t="shared" ca="1" si="38"/>
        <v>0.34920855314509158</v>
      </c>
      <c r="F1269" s="4">
        <f t="shared" ca="1" si="39"/>
        <v>875.23921278445755</v>
      </c>
    </row>
    <row r="1270" spans="5:6" x14ac:dyDescent="0.25">
      <c r="E1270" s="4">
        <f t="shared" ca="1" si="38"/>
        <v>0.87926300263287127</v>
      </c>
      <c r="F1270" s="4">
        <f t="shared" ca="1" si="39"/>
        <v>910.5976942740333</v>
      </c>
    </row>
    <row r="1271" spans="5:6" x14ac:dyDescent="0.25">
      <c r="E1271" s="4">
        <f t="shared" ca="1" si="38"/>
        <v>0.56637892541801294</v>
      </c>
      <c r="F1271" s="4">
        <f t="shared" ca="1" si="39"/>
        <v>888.56337269790936</v>
      </c>
    </row>
    <row r="1272" spans="5:6" x14ac:dyDescent="0.25">
      <c r="E1272" s="4">
        <f t="shared" ca="1" si="38"/>
        <v>2.601752401180657E-3</v>
      </c>
      <c r="F1272" s="4">
        <f t="shared" ca="1" si="39"/>
        <v>808.97500887800834</v>
      </c>
    </row>
    <row r="1273" spans="5:6" x14ac:dyDescent="0.25">
      <c r="E1273" s="4">
        <f t="shared" ca="1" si="38"/>
        <v>0.30094283159274737</v>
      </c>
      <c r="F1273" s="4">
        <f t="shared" ca="1" si="39"/>
        <v>871.89566439252906</v>
      </c>
    </row>
    <row r="1274" spans="5:6" x14ac:dyDescent="0.25">
      <c r="E1274" s="4">
        <f t="shared" ca="1" si="38"/>
        <v>0.60518632478748302</v>
      </c>
      <c r="F1274" s="4">
        <f t="shared" ca="1" si="39"/>
        <v>890.87150125056337</v>
      </c>
    </row>
    <row r="1275" spans="5:6" x14ac:dyDescent="0.25">
      <c r="E1275" s="4">
        <f t="shared" ca="1" si="38"/>
        <v>0.49925104486902727</v>
      </c>
      <c r="F1275" s="4">
        <f t="shared" ca="1" si="39"/>
        <v>884.58723852092965</v>
      </c>
    </row>
    <row r="1276" spans="5:6" x14ac:dyDescent="0.25">
      <c r="E1276" s="4">
        <f t="shared" ca="1" si="38"/>
        <v>0.85116078144806417</v>
      </c>
      <c r="F1276" s="4">
        <f t="shared" ca="1" si="39"/>
        <v>907.90302398309075</v>
      </c>
    </row>
    <row r="1277" spans="5:6" x14ac:dyDescent="0.25">
      <c r="E1277" s="4">
        <f t="shared" ca="1" si="38"/>
        <v>0.9113334506036872</v>
      </c>
      <c r="F1277" s="4">
        <f t="shared" ca="1" si="39"/>
        <v>914.20843860600951</v>
      </c>
    </row>
    <row r="1278" spans="5:6" x14ac:dyDescent="0.25">
      <c r="E1278" s="4">
        <f t="shared" ca="1" si="38"/>
        <v>0.13504185249798517</v>
      </c>
      <c r="F1278" s="4">
        <f t="shared" ca="1" si="39"/>
        <v>856.90543662226435</v>
      </c>
    </row>
    <row r="1279" spans="5:6" x14ac:dyDescent="0.25">
      <c r="E1279" s="4">
        <f t="shared" ca="1" si="38"/>
        <v>0.97682391554957004</v>
      </c>
      <c r="F1279" s="4">
        <f t="shared" ca="1" si="39"/>
        <v>926.53842509523759</v>
      </c>
    </row>
    <row r="1280" spans="5:6" x14ac:dyDescent="0.25">
      <c r="E1280" s="4">
        <f t="shared" ca="1" si="38"/>
        <v>0.85294156007380617</v>
      </c>
      <c r="F1280" s="4">
        <f t="shared" ca="1" si="39"/>
        <v>908.06424780671341</v>
      </c>
    </row>
    <row r="1281" spans="5:6" x14ac:dyDescent="0.25">
      <c r="E1281" s="4">
        <f t="shared" ca="1" si="38"/>
        <v>0.10247793895175683</v>
      </c>
      <c r="F1281" s="4">
        <f t="shared" ca="1" si="39"/>
        <v>852.51051221231205</v>
      </c>
    </row>
    <row r="1282" spans="5:6" x14ac:dyDescent="0.25">
      <c r="E1282" s="4">
        <f t="shared" ca="1" si="38"/>
        <v>0.53061552557660729</v>
      </c>
      <c r="F1282" s="4">
        <f t="shared" ca="1" si="39"/>
        <v>886.4476447644065</v>
      </c>
    </row>
    <row r="1283" spans="5:6" x14ac:dyDescent="0.25">
      <c r="E1283" s="4">
        <f t="shared" ca="1" si="38"/>
        <v>0.53099452230329114</v>
      </c>
      <c r="F1283" s="4">
        <f t="shared" ca="1" si="39"/>
        <v>886.47007111070843</v>
      </c>
    </row>
    <row r="1284" spans="5:6" x14ac:dyDescent="0.25">
      <c r="E1284" s="4">
        <f t="shared" ref="E1284:E1347" ca="1" si="40">RAND()</f>
        <v>2.4046683216498721E-2</v>
      </c>
      <c r="F1284" s="4">
        <f t="shared" ref="F1284:F1347" ca="1" si="41">_xlfn.BETA.INV(E1284,$C$5,$C$6,$C$3,$C$4)</f>
        <v>832.89164997674061</v>
      </c>
    </row>
    <row r="1285" spans="5:6" x14ac:dyDescent="0.25">
      <c r="E1285" s="4">
        <f t="shared" ca="1" si="40"/>
        <v>0.6213508522662835</v>
      </c>
      <c r="F1285" s="4">
        <f t="shared" ca="1" si="41"/>
        <v>891.84198490688243</v>
      </c>
    </row>
    <row r="1286" spans="5:6" x14ac:dyDescent="0.25">
      <c r="E1286" s="4">
        <f t="shared" ca="1" si="40"/>
        <v>0.54077956448825093</v>
      </c>
      <c r="F1286" s="4">
        <f t="shared" ca="1" si="41"/>
        <v>887.0488853789202</v>
      </c>
    </row>
    <row r="1287" spans="5:6" x14ac:dyDescent="0.25">
      <c r="E1287" s="4">
        <f t="shared" ca="1" si="40"/>
        <v>0.17921950638355855</v>
      </c>
      <c r="F1287" s="4">
        <f t="shared" ca="1" si="41"/>
        <v>861.75371469383083</v>
      </c>
    </row>
    <row r="1288" spans="5:6" x14ac:dyDescent="0.25">
      <c r="E1288" s="4">
        <f t="shared" ca="1" si="40"/>
        <v>0.7198728991421377</v>
      </c>
      <c r="F1288" s="4">
        <f t="shared" ca="1" si="41"/>
        <v>898.00896716478223</v>
      </c>
    </row>
    <row r="1289" spans="5:6" x14ac:dyDescent="0.25">
      <c r="E1289" s="4">
        <f t="shared" ca="1" si="40"/>
        <v>0.34308877109343183</v>
      </c>
      <c r="F1289" s="4">
        <f t="shared" ca="1" si="41"/>
        <v>874.82845209929667</v>
      </c>
    </row>
    <row r="1290" spans="5:6" x14ac:dyDescent="0.25">
      <c r="E1290" s="4">
        <f t="shared" ca="1" si="40"/>
        <v>0.90044134464080727</v>
      </c>
      <c r="F1290" s="4">
        <f t="shared" ca="1" si="41"/>
        <v>912.89907665135036</v>
      </c>
    </row>
    <row r="1291" spans="5:6" x14ac:dyDescent="0.25">
      <c r="E1291" s="4">
        <f t="shared" ca="1" si="40"/>
        <v>0.62471707829391254</v>
      </c>
      <c r="F1291" s="4">
        <f t="shared" ca="1" si="41"/>
        <v>892.04502636399377</v>
      </c>
    </row>
    <row r="1292" spans="5:6" x14ac:dyDescent="0.25">
      <c r="E1292" s="4">
        <f t="shared" ca="1" si="40"/>
        <v>0.71457242403725529</v>
      </c>
      <c r="F1292" s="4">
        <f t="shared" ca="1" si="41"/>
        <v>897.66096846368168</v>
      </c>
    </row>
    <row r="1293" spans="5:6" x14ac:dyDescent="0.25">
      <c r="E1293" s="4">
        <f t="shared" ca="1" si="40"/>
        <v>6.8641081308343344E-2</v>
      </c>
      <c r="F1293" s="4">
        <f t="shared" ca="1" si="41"/>
        <v>846.58490443709832</v>
      </c>
    </row>
    <row r="1294" spans="5:6" x14ac:dyDescent="0.25">
      <c r="E1294" s="4">
        <f t="shared" ca="1" si="40"/>
        <v>0.41648442076848813</v>
      </c>
      <c r="F1294" s="4">
        <f t="shared" ca="1" si="41"/>
        <v>879.56739097062882</v>
      </c>
    </row>
    <row r="1295" spans="5:6" x14ac:dyDescent="0.25">
      <c r="E1295" s="4">
        <f t="shared" ca="1" si="40"/>
        <v>0.46118638729608119</v>
      </c>
      <c r="F1295" s="4">
        <f t="shared" ca="1" si="41"/>
        <v>882.30613614631761</v>
      </c>
    </row>
    <row r="1296" spans="5:6" x14ac:dyDescent="0.25">
      <c r="E1296" s="4">
        <f t="shared" ca="1" si="40"/>
        <v>0.26352600951903304</v>
      </c>
      <c r="F1296" s="4">
        <f t="shared" ca="1" si="41"/>
        <v>869.10116199962351</v>
      </c>
    </row>
    <row r="1297" spans="5:6" x14ac:dyDescent="0.25">
      <c r="E1297" s="4">
        <f t="shared" ca="1" si="40"/>
        <v>0.7097940460336174</v>
      </c>
      <c r="F1297" s="4">
        <f t="shared" ca="1" si="41"/>
        <v>897.3493139847568</v>
      </c>
    </row>
    <row r="1298" spans="5:6" x14ac:dyDescent="0.25">
      <c r="E1298" s="4">
        <f t="shared" ca="1" si="40"/>
        <v>0.13162261715394574</v>
      </c>
      <c r="F1298" s="4">
        <f t="shared" ca="1" si="41"/>
        <v>856.48432138196983</v>
      </c>
    </row>
    <row r="1299" spans="5:6" x14ac:dyDescent="0.25">
      <c r="E1299" s="4">
        <f t="shared" ca="1" si="40"/>
        <v>0.43066248564832543</v>
      </c>
      <c r="F1299" s="4">
        <f t="shared" ca="1" si="41"/>
        <v>880.44508123105618</v>
      </c>
    </row>
    <row r="1300" spans="5:6" x14ac:dyDescent="0.25">
      <c r="E1300" s="4">
        <f t="shared" ca="1" si="40"/>
        <v>0.83210883299906557</v>
      </c>
      <c r="F1300" s="4">
        <f t="shared" ca="1" si="41"/>
        <v>906.24348737906587</v>
      </c>
    </row>
    <row r="1301" spans="5:6" x14ac:dyDescent="0.25">
      <c r="E1301" s="4">
        <f t="shared" ca="1" si="40"/>
        <v>0.19497011785638774</v>
      </c>
      <c r="F1301" s="4">
        <f t="shared" ca="1" si="41"/>
        <v>863.2767626732068</v>
      </c>
    </row>
    <row r="1302" spans="5:6" x14ac:dyDescent="0.25">
      <c r="E1302" s="4">
        <f t="shared" ca="1" si="40"/>
        <v>0.13534210981477568</v>
      </c>
      <c r="F1302" s="4">
        <f t="shared" ca="1" si="41"/>
        <v>856.94203692768508</v>
      </c>
    </row>
    <row r="1303" spans="5:6" x14ac:dyDescent="0.25">
      <c r="E1303" s="4">
        <f t="shared" ca="1" si="40"/>
        <v>0.16738329178618161</v>
      </c>
      <c r="F1303" s="4">
        <f t="shared" ca="1" si="41"/>
        <v>860.54711973225903</v>
      </c>
    </row>
    <row r="1304" spans="5:6" x14ac:dyDescent="0.25">
      <c r="E1304" s="4">
        <f t="shared" ca="1" si="40"/>
        <v>0.92586911231478375</v>
      </c>
      <c r="F1304" s="4">
        <f t="shared" ca="1" si="41"/>
        <v>916.13603841218878</v>
      </c>
    </row>
    <row r="1305" spans="5:6" x14ac:dyDescent="0.25">
      <c r="E1305" s="4">
        <f t="shared" ca="1" si="40"/>
        <v>0.47124122121420076</v>
      </c>
      <c r="F1305" s="4">
        <f t="shared" ca="1" si="41"/>
        <v>882.91222236033934</v>
      </c>
    </row>
    <row r="1306" spans="5:6" x14ac:dyDescent="0.25">
      <c r="E1306" s="4">
        <f t="shared" ca="1" si="40"/>
        <v>0.24617762011052891</v>
      </c>
      <c r="F1306" s="4">
        <f t="shared" ca="1" si="41"/>
        <v>867.72701799030722</v>
      </c>
    </row>
    <row r="1307" spans="5:6" x14ac:dyDescent="0.25">
      <c r="E1307" s="4">
        <f t="shared" ca="1" si="40"/>
        <v>0.27937174894119221</v>
      </c>
      <c r="F1307" s="4">
        <f t="shared" ca="1" si="41"/>
        <v>870.31034624031304</v>
      </c>
    </row>
    <row r="1308" spans="5:6" x14ac:dyDescent="0.25">
      <c r="E1308" s="4">
        <f t="shared" ca="1" si="40"/>
        <v>0.70353644898589662</v>
      </c>
      <c r="F1308" s="4">
        <f t="shared" ca="1" si="41"/>
        <v>896.94399611040978</v>
      </c>
    </row>
    <row r="1309" spans="5:6" x14ac:dyDescent="0.25">
      <c r="E1309" s="4">
        <f t="shared" ca="1" si="40"/>
        <v>0.66316880175478232</v>
      </c>
      <c r="F1309" s="4">
        <f t="shared" ca="1" si="41"/>
        <v>894.39454264056315</v>
      </c>
    </row>
    <row r="1310" spans="5:6" x14ac:dyDescent="0.25">
      <c r="E1310" s="4">
        <f t="shared" ca="1" si="40"/>
        <v>0.84461604128384815</v>
      </c>
      <c r="F1310" s="4">
        <f t="shared" ca="1" si="41"/>
        <v>907.31993390144248</v>
      </c>
    </row>
    <row r="1311" spans="5:6" x14ac:dyDescent="0.25">
      <c r="E1311" s="4">
        <f t="shared" ca="1" si="40"/>
        <v>0.58283210395818108</v>
      </c>
      <c r="F1311" s="4">
        <f t="shared" ca="1" si="41"/>
        <v>889.53915431196253</v>
      </c>
    </row>
    <row r="1312" spans="5:6" x14ac:dyDescent="0.25">
      <c r="E1312" s="4">
        <f t="shared" ca="1" si="40"/>
        <v>6.9144792981400749E-2</v>
      </c>
      <c r="F1312" s="4">
        <f t="shared" ca="1" si="41"/>
        <v>846.6888586902769</v>
      </c>
    </row>
    <row r="1313" spans="5:6" x14ac:dyDescent="0.25">
      <c r="E1313" s="4">
        <f t="shared" ca="1" si="40"/>
        <v>0.17726072749619226</v>
      </c>
      <c r="F1313" s="4">
        <f t="shared" ca="1" si="41"/>
        <v>861.55795449562765</v>
      </c>
    </row>
    <row r="1314" spans="5:6" x14ac:dyDescent="0.25">
      <c r="E1314" s="4">
        <f t="shared" ca="1" si="40"/>
        <v>0.20708075475273002</v>
      </c>
      <c r="F1314" s="4">
        <f t="shared" ca="1" si="41"/>
        <v>864.39216926595623</v>
      </c>
    </row>
    <row r="1315" spans="5:6" x14ac:dyDescent="0.25">
      <c r="E1315" s="4">
        <f t="shared" ca="1" si="40"/>
        <v>0.53789796280345548</v>
      </c>
      <c r="F1315" s="4">
        <f t="shared" ca="1" si="41"/>
        <v>886.87846031560366</v>
      </c>
    </row>
    <row r="1316" spans="5:6" x14ac:dyDescent="0.25">
      <c r="E1316" s="4">
        <f t="shared" ca="1" si="40"/>
        <v>9.938427493081714E-3</v>
      </c>
      <c r="F1316" s="4">
        <f t="shared" ca="1" si="41"/>
        <v>822.75097262254019</v>
      </c>
    </row>
    <row r="1317" spans="5:6" x14ac:dyDescent="0.25">
      <c r="E1317" s="4">
        <f t="shared" ca="1" si="40"/>
        <v>9.0454798163798866E-2</v>
      </c>
      <c r="F1317" s="4">
        <f t="shared" ca="1" si="41"/>
        <v>850.61254217467001</v>
      </c>
    </row>
    <row r="1318" spans="5:6" x14ac:dyDescent="0.25">
      <c r="E1318" s="4">
        <f t="shared" ca="1" si="40"/>
        <v>0.72369590148693341</v>
      </c>
      <c r="F1318" s="4">
        <f t="shared" ca="1" si="41"/>
        <v>898.26152683027397</v>
      </c>
    </row>
    <row r="1319" spans="5:6" x14ac:dyDescent="0.25">
      <c r="E1319" s="4">
        <f t="shared" ca="1" si="40"/>
        <v>0.16624571614758099</v>
      </c>
      <c r="F1319" s="4">
        <f t="shared" ca="1" si="41"/>
        <v>860.42803536348788</v>
      </c>
    </row>
    <row r="1320" spans="5:6" x14ac:dyDescent="0.25">
      <c r="E1320" s="4">
        <f t="shared" ca="1" si="40"/>
        <v>0.11648796221139324</v>
      </c>
      <c r="F1320" s="4">
        <f t="shared" ca="1" si="41"/>
        <v>854.51529908892564</v>
      </c>
    </row>
    <row r="1321" spans="5:6" x14ac:dyDescent="0.25">
      <c r="E1321" s="4">
        <f t="shared" ca="1" si="40"/>
        <v>0.39067423987231387</v>
      </c>
      <c r="F1321" s="4">
        <f t="shared" ca="1" si="41"/>
        <v>877.94253079233374</v>
      </c>
    </row>
    <row r="1322" spans="5:6" x14ac:dyDescent="0.25">
      <c r="E1322" s="4">
        <f t="shared" ca="1" si="40"/>
        <v>0.63279060424133282</v>
      </c>
      <c r="F1322" s="4">
        <f t="shared" ca="1" si="41"/>
        <v>892.53351059396766</v>
      </c>
    </row>
    <row r="1323" spans="5:6" x14ac:dyDescent="0.25">
      <c r="E1323" s="4">
        <f t="shared" ca="1" si="40"/>
        <v>0.31996074363577254</v>
      </c>
      <c r="F1323" s="4">
        <f t="shared" ca="1" si="41"/>
        <v>873.24325597222594</v>
      </c>
    </row>
    <row r="1324" spans="5:6" x14ac:dyDescent="0.25">
      <c r="E1324" s="4">
        <f t="shared" ca="1" si="40"/>
        <v>0.9081216114659576</v>
      </c>
      <c r="F1324" s="4">
        <f t="shared" ca="1" si="41"/>
        <v>913.81177090953418</v>
      </c>
    </row>
    <row r="1325" spans="5:6" x14ac:dyDescent="0.25">
      <c r="E1325" s="4">
        <f t="shared" ca="1" si="40"/>
        <v>4.1335358434304692E-2</v>
      </c>
      <c r="F1325" s="4">
        <f t="shared" ca="1" si="41"/>
        <v>839.68814552530614</v>
      </c>
    </row>
    <row r="1326" spans="5:6" x14ac:dyDescent="0.25">
      <c r="E1326" s="4">
        <f t="shared" ca="1" si="40"/>
        <v>0.32635109949437013</v>
      </c>
      <c r="F1326" s="4">
        <f t="shared" ca="1" si="41"/>
        <v>873.68675576389262</v>
      </c>
    </row>
    <row r="1327" spans="5:6" x14ac:dyDescent="0.25">
      <c r="E1327" s="4">
        <f t="shared" ca="1" si="40"/>
        <v>0.87630377789490266</v>
      </c>
      <c r="F1327" s="4">
        <f t="shared" ca="1" si="41"/>
        <v>910.29703990445012</v>
      </c>
    </row>
    <row r="1328" spans="5:6" x14ac:dyDescent="0.25">
      <c r="E1328" s="4">
        <f t="shared" ca="1" si="40"/>
        <v>0.60896006813152881</v>
      </c>
      <c r="F1328" s="4">
        <f t="shared" ca="1" si="41"/>
        <v>891.09745350929904</v>
      </c>
    </row>
    <row r="1329" spans="5:6" x14ac:dyDescent="0.25">
      <c r="E1329" s="4">
        <f t="shared" ca="1" si="40"/>
        <v>3.1279128873682782E-2</v>
      </c>
      <c r="F1329" s="4">
        <f t="shared" ca="1" si="41"/>
        <v>836.12636553026766</v>
      </c>
    </row>
    <row r="1330" spans="5:6" x14ac:dyDescent="0.25">
      <c r="E1330" s="4">
        <f t="shared" ca="1" si="40"/>
        <v>0.78545872723810717</v>
      </c>
      <c r="F1330" s="4">
        <f t="shared" ca="1" si="41"/>
        <v>902.57093016868498</v>
      </c>
    </row>
    <row r="1331" spans="5:6" x14ac:dyDescent="0.25">
      <c r="E1331" s="4">
        <f t="shared" ca="1" si="40"/>
        <v>0.94254722919366363</v>
      </c>
      <c r="F1331" s="4">
        <f t="shared" ca="1" si="41"/>
        <v>918.70259667439075</v>
      </c>
    </row>
    <row r="1332" spans="5:6" x14ac:dyDescent="0.25">
      <c r="E1332" s="4">
        <f t="shared" ca="1" si="40"/>
        <v>0.54526382260027662</v>
      </c>
      <c r="F1332" s="4">
        <f t="shared" ca="1" si="41"/>
        <v>887.31407416922434</v>
      </c>
    </row>
    <row r="1333" spans="5:6" x14ac:dyDescent="0.25">
      <c r="E1333" s="4">
        <f t="shared" ca="1" si="40"/>
        <v>0.37524868344305606</v>
      </c>
      <c r="F1333" s="4">
        <f t="shared" ca="1" si="41"/>
        <v>876.95179173473753</v>
      </c>
    </row>
    <row r="1334" spans="5:6" x14ac:dyDescent="0.25">
      <c r="E1334" s="4">
        <f t="shared" ca="1" si="40"/>
        <v>0.91580065983772085</v>
      </c>
      <c r="F1334" s="4">
        <f t="shared" ca="1" si="41"/>
        <v>914.77645408669264</v>
      </c>
    </row>
    <row r="1335" spans="5:6" x14ac:dyDescent="0.25">
      <c r="E1335" s="4">
        <f t="shared" ca="1" si="40"/>
        <v>6.8554561860909469E-2</v>
      </c>
      <c r="F1335" s="4">
        <f t="shared" ca="1" si="41"/>
        <v>846.56698643637787</v>
      </c>
    </row>
    <row r="1336" spans="5:6" x14ac:dyDescent="0.25">
      <c r="E1336" s="4">
        <f t="shared" ca="1" si="40"/>
        <v>0.92887439903987745</v>
      </c>
      <c r="F1336" s="4">
        <f t="shared" ca="1" si="41"/>
        <v>916.56626894902297</v>
      </c>
    </row>
    <row r="1337" spans="5:6" x14ac:dyDescent="0.25">
      <c r="E1337" s="4">
        <f t="shared" ca="1" si="40"/>
        <v>0.96433076222587033</v>
      </c>
      <c r="F1337" s="4">
        <f t="shared" ca="1" si="41"/>
        <v>923.03827947886214</v>
      </c>
    </row>
    <row r="1338" spans="5:6" x14ac:dyDescent="0.25">
      <c r="E1338" s="4">
        <f t="shared" ca="1" si="40"/>
        <v>0.92343943384083504</v>
      </c>
      <c r="F1338" s="4">
        <f t="shared" ca="1" si="41"/>
        <v>915.79692177204606</v>
      </c>
    </row>
    <row r="1339" spans="5:6" x14ac:dyDescent="0.25">
      <c r="E1339" s="4">
        <f t="shared" ca="1" si="40"/>
        <v>0.84777270763787382</v>
      </c>
      <c r="F1339" s="4">
        <f t="shared" ca="1" si="41"/>
        <v>907.59935827581944</v>
      </c>
    </row>
    <row r="1340" spans="5:6" x14ac:dyDescent="0.25">
      <c r="E1340" s="4">
        <f t="shared" ca="1" si="40"/>
        <v>0.16103913343114939</v>
      </c>
      <c r="F1340" s="4">
        <f t="shared" ca="1" si="41"/>
        <v>859.87550644156215</v>
      </c>
    </row>
    <row r="1341" spans="5:6" x14ac:dyDescent="0.25">
      <c r="E1341" s="4">
        <f t="shared" ca="1" si="40"/>
        <v>0.42320248450050413</v>
      </c>
      <c r="F1341" s="4">
        <f t="shared" ca="1" si="41"/>
        <v>879.98445823483928</v>
      </c>
    </row>
    <row r="1342" spans="5:6" x14ac:dyDescent="0.25">
      <c r="E1342" s="4">
        <f t="shared" ca="1" si="40"/>
        <v>0.98073864170173097</v>
      </c>
      <c r="F1342" s="4">
        <f t="shared" ca="1" si="41"/>
        <v>927.93811647022619</v>
      </c>
    </row>
    <row r="1343" spans="5:6" x14ac:dyDescent="0.25">
      <c r="E1343" s="4">
        <f t="shared" ca="1" si="40"/>
        <v>0.646499874334451</v>
      </c>
      <c r="F1343" s="4">
        <f t="shared" ca="1" si="41"/>
        <v>893.36845643820016</v>
      </c>
    </row>
    <row r="1344" spans="5:6" x14ac:dyDescent="0.25">
      <c r="E1344" s="4">
        <f t="shared" ca="1" si="40"/>
        <v>0.85403190859629741</v>
      </c>
      <c r="F1344" s="4">
        <f t="shared" ca="1" si="41"/>
        <v>908.16352808353236</v>
      </c>
    </row>
    <row r="1345" spans="5:6" x14ac:dyDescent="0.25">
      <c r="E1345" s="4">
        <f t="shared" ca="1" si="40"/>
        <v>0.9200074771212986</v>
      </c>
      <c r="F1345" s="4">
        <f t="shared" ca="1" si="41"/>
        <v>915.33025742519044</v>
      </c>
    </row>
    <row r="1346" spans="5:6" x14ac:dyDescent="0.25">
      <c r="E1346" s="4">
        <f t="shared" ca="1" si="40"/>
        <v>0.86225255610513485</v>
      </c>
      <c r="F1346" s="4">
        <f t="shared" ca="1" si="41"/>
        <v>908.92656570958104</v>
      </c>
    </row>
    <row r="1347" spans="5:6" x14ac:dyDescent="0.25">
      <c r="E1347" s="4">
        <f t="shared" ca="1" si="40"/>
        <v>0.57566811737664225</v>
      </c>
      <c r="F1347" s="4">
        <f t="shared" ca="1" si="41"/>
        <v>889.11390569552066</v>
      </c>
    </row>
    <row r="1348" spans="5:6" x14ac:dyDescent="0.25">
      <c r="E1348" s="4">
        <f t="shared" ref="E1348:E1411" ca="1" si="42">RAND()</f>
        <v>0.66936061375506928</v>
      </c>
      <c r="F1348" s="4">
        <f t="shared" ref="F1348:F1411" ca="1" si="43">_xlfn.BETA.INV(E1348,$C$5,$C$6,$C$3,$C$4)</f>
        <v>894.77918700211615</v>
      </c>
    </row>
    <row r="1349" spans="5:6" x14ac:dyDescent="0.25">
      <c r="E1349" s="4">
        <f t="shared" ca="1" si="42"/>
        <v>0.77961329381576638</v>
      </c>
      <c r="F1349" s="4">
        <f t="shared" ca="1" si="43"/>
        <v>902.1407650643564</v>
      </c>
    </row>
    <row r="1350" spans="5:6" x14ac:dyDescent="0.25">
      <c r="E1350" s="4">
        <f t="shared" ca="1" si="42"/>
        <v>0.78402219747514346</v>
      </c>
      <c r="F1350" s="4">
        <f t="shared" ca="1" si="43"/>
        <v>902.46469505068103</v>
      </c>
    </row>
    <row r="1351" spans="5:6" x14ac:dyDescent="0.25">
      <c r="E1351" s="4">
        <f t="shared" ca="1" si="42"/>
        <v>0.52755725247704921</v>
      </c>
      <c r="F1351" s="4">
        <f t="shared" ca="1" si="43"/>
        <v>886.26664866091119</v>
      </c>
    </row>
    <row r="1352" spans="5:6" x14ac:dyDescent="0.25">
      <c r="E1352" s="4">
        <f t="shared" ca="1" si="42"/>
        <v>0.47873463199822031</v>
      </c>
      <c r="F1352" s="4">
        <f t="shared" ca="1" si="43"/>
        <v>883.36208988984527</v>
      </c>
    </row>
    <row r="1353" spans="5:6" x14ac:dyDescent="0.25">
      <c r="E1353" s="4">
        <f t="shared" ca="1" si="42"/>
        <v>0.24188739210656907</v>
      </c>
      <c r="F1353" s="4">
        <f t="shared" ca="1" si="43"/>
        <v>867.37819691936204</v>
      </c>
    </row>
    <row r="1354" spans="5:6" x14ac:dyDescent="0.25">
      <c r="E1354" s="4">
        <f t="shared" ca="1" si="42"/>
        <v>0.76206384794130366</v>
      </c>
      <c r="F1354" s="4">
        <f t="shared" ca="1" si="43"/>
        <v>900.88075695118243</v>
      </c>
    </row>
    <row r="1355" spans="5:6" x14ac:dyDescent="0.25">
      <c r="E1355" s="4">
        <f t="shared" ca="1" si="42"/>
        <v>0.40921615508342879</v>
      </c>
      <c r="F1355" s="4">
        <f t="shared" ca="1" si="43"/>
        <v>879.11359087991298</v>
      </c>
    </row>
    <row r="1356" spans="5:6" x14ac:dyDescent="0.25">
      <c r="E1356" s="4">
        <f t="shared" ca="1" si="42"/>
        <v>0.34862057693621074</v>
      </c>
      <c r="F1356" s="4">
        <f t="shared" ca="1" si="43"/>
        <v>875.19989422240212</v>
      </c>
    </row>
    <row r="1357" spans="5:6" x14ac:dyDescent="0.25">
      <c r="E1357" s="4">
        <f t="shared" ca="1" si="42"/>
        <v>0.60554204721727189</v>
      </c>
      <c r="F1357" s="4">
        <f t="shared" ca="1" si="43"/>
        <v>890.89278544869842</v>
      </c>
    </row>
    <row r="1358" spans="5:6" x14ac:dyDescent="0.25">
      <c r="E1358" s="4">
        <f t="shared" ca="1" si="42"/>
        <v>0.48299705314676666</v>
      </c>
      <c r="F1358" s="4">
        <f t="shared" ca="1" si="43"/>
        <v>883.61736140547123</v>
      </c>
    </row>
    <row r="1359" spans="5:6" x14ac:dyDescent="0.25">
      <c r="E1359" s="4">
        <f t="shared" ca="1" si="42"/>
        <v>0.57249890555563854</v>
      </c>
      <c r="F1359" s="4">
        <f t="shared" ca="1" si="43"/>
        <v>888.92598223380526</v>
      </c>
    </row>
    <row r="1360" spans="5:6" x14ac:dyDescent="0.25">
      <c r="E1360" s="4">
        <f t="shared" ca="1" si="42"/>
        <v>0.48366993660054602</v>
      </c>
      <c r="F1360" s="4">
        <f t="shared" ca="1" si="43"/>
        <v>883.65762095156026</v>
      </c>
    </row>
    <row r="1361" spans="5:6" x14ac:dyDescent="0.25">
      <c r="E1361" s="4">
        <f t="shared" ca="1" si="42"/>
        <v>7.1309588185683448E-2</v>
      </c>
      <c r="F1361" s="4">
        <f t="shared" ca="1" si="43"/>
        <v>847.12873586868864</v>
      </c>
    </row>
    <row r="1362" spans="5:6" x14ac:dyDescent="0.25">
      <c r="E1362" s="4">
        <f t="shared" ca="1" si="42"/>
        <v>0.24092195518633985</v>
      </c>
      <c r="F1362" s="4">
        <f t="shared" ca="1" si="43"/>
        <v>867.29917686472095</v>
      </c>
    </row>
    <row r="1363" spans="5:6" x14ac:dyDescent="0.25">
      <c r="E1363" s="4">
        <f t="shared" ca="1" si="42"/>
        <v>0.73070123042270507</v>
      </c>
      <c r="F1363" s="4">
        <f t="shared" ca="1" si="43"/>
        <v>898.72789760434205</v>
      </c>
    </row>
    <row r="1364" spans="5:6" x14ac:dyDescent="0.25">
      <c r="E1364" s="4">
        <f t="shared" ca="1" si="42"/>
        <v>0.30703979919770341</v>
      </c>
      <c r="F1364" s="4">
        <f t="shared" ca="1" si="43"/>
        <v>872.33243834657492</v>
      </c>
    </row>
    <row r="1365" spans="5:6" x14ac:dyDescent="0.25">
      <c r="E1365" s="4">
        <f t="shared" ca="1" si="42"/>
        <v>0.43394755751054137</v>
      </c>
      <c r="F1365" s="4">
        <f t="shared" ca="1" si="43"/>
        <v>880.64713063427746</v>
      </c>
    </row>
    <row r="1366" spans="5:6" x14ac:dyDescent="0.25">
      <c r="E1366" s="4">
        <f t="shared" ca="1" si="42"/>
        <v>0.77501190366505668</v>
      </c>
      <c r="F1366" s="4">
        <f t="shared" ca="1" si="43"/>
        <v>901.80598749790886</v>
      </c>
    </row>
    <row r="1367" spans="5:6" x14ac:dyDescent="0.25">
      <c r="E1367" s="4">
        <f t="shared" ca="1" si="42"/>
        <v>0.66525822282533675</v>
      </c>
      <c r="F1367" s="4">
        <f t="shared" ca="1" si="43"/>
        <v>894.52411406566193</v>
      </c>
    </row>
    <row r="1368" spans="5:6" x14ac:dyDescent="0.25">
      <c r="E1368" s="4">
        <f t="shared" ca="1" si="42"/>
        <v>0.23791450573706829</v>
      </c>
      <c r="F1368" s="4">
        <f t="shared" ca="1" si="43"/>
        <v>867.05175545896611</v>
      </c>
    </row>
    <row r="1369" spans="5:6" x14ac:dyDescent="0.25">
      <c r="E1369" s="4">
        <f t="shared" ca="1" si="42"/>
        <v>0.16718736363308995</v>
      </c>
      <c r="F1369" s="4">
        <f t="shared" ca="1" si="43"/>
        <v>860.52665028873162</v>
      </c>
    </row>
    <row r="1370" spans="5:6" x14ac:dyDescent="0.25">
      <c r="E1370" s="4">
        <f t="shared" ca="1" si="42"/>
        <v>0.83211229388699159</v>
      </c>
      <c r="F1370" s="4">
        <f t="shared" ca="1" si="43"/>
        <v>906.24377888907918</v>
      </c>
    </row>
    <row r="1371" spans="5:6" x14ac:dyDescent="0.25">
      <c r="E1371" s="4">
        <f t="shared" ca="1" si="42"/>
        <v>0.5028948527318754</v>
      </c>
      <c r="F1371" s="4">
        <f t="shared" ca="1" si="43"/>
        <v>884.80400136712194</v>
      </c>
    </row>
    <row r="1372" spans="5:6" x14ac:dyDescent="0.25">
      <c r="E1372" s="4">
        <f t="shared" ca="1" si="42"/>
        <v>0.92030930455956039</v>
      </c>
      <c r="F1372" s="4">
        <f t="shared" ca="1" si="43"/>
        <v>915.37074431110545</v>
      </c>
    </row>
    <row r="1373" spans="5:6" x14ac:dyDescent="0.25">
      <c r="E1373" s="4">
        <f t="shared" ca="1" si="42"/>
        <v>0.89447216487225389</v>
      </c>
      <c r="F1373" s="4">
        <f t="shared" ca="1" si="43"/>
        <v>912.22103262652263</v>
      </c>
    </row>
    <row r="1374" spans="5:6" x14ac:dyDescent="0.25">
      <c r="E1374" s="4">
        <f t="shared" ca="1" si="42"/>
        <v>0.22679729558648754</v>
      </c>
      <c r="F1374" s="4">
        <f t="shared" ca="1" si="43"/>
        <v>866.1197637300312</v>
      </c>
    </row>
    <row r="1375" spans="5:6" x14ac:dyDescent="0.25">
      <c r="E1375" s="4">
        <f t="shared" ca="1" si="42"/>
        <v>0.23727443859491426</v>
      </c>
      <c r="F1375" s="4">
        <f t="shared" ca="1" si="43"/>
        <v>866.9988469721219</v>
      </c>
    </row>
    <row r="1376" spans="5:6" x14ac:dyDescent="0.25">
      <c r="E1376" s="4">
        <f t="shared" ca="1" si="42"/>
        <v>0.71244785048586279</v>
      </c>
      <c r="F1376" s="4">
        <f t="shared" ca="1" si="43"/>
        <v>897.52216364927426</v>
      </c>
    </row>
    <row r="1377" spans="5:6" x14ac:dyDescent="0.25">
      <c r="E1377" s="4">
        <f t="shared" ca="1" si="42"/>
        <v>7.2482258516755049E-3</v>
      </c>
      <c r="F1377" s="4">
        <f t="shared" ca="1" si="43"/>
        <v>819.35466908901162</v>
      </c>
    </row>
    <row r="1378" spans="5:6" x14ac:dyDescent="0.25">
      <c r="E1378" s="4">
        <f t="shared" ca="1" si="42"/>
        <v>0.53267567101767443</v>
      </c>
      <c r="F1378" s="4">
        <f t="shared" ca="1" si="43"/>
        <v>886.56954108824539</v>
      </c>
    </row>
    <row r="1379" spans="5:6" x14ac:dyDescent="0.25">
      <c r="E1379" s="4">
        <f t="shared" ca="1" si="42"/>
        <v>3.9045807410084565E-2</v>
      </c>
      <c r="F1379" s="4">
        <f t="shared" ca="1" si="43"/>
        <v>838.94812572544595</v>
      </c>
    </row>
    <row r="1380" spans="5:6" x14ac:dyDescent="0.25">
      <c r="E1380" s="4">
        <f t="shared" ca="1" si="42"/>
        <v>0.94650371914520037</v>
      </c>
      <c r="F1380" s="4">
        <f t="shared" ca="1" si="43"/>
        <v>919.38763672848654</v>
      </c>
    </row>
    <row r="1381" spans="5:6" x14ac:dyDescent="0.25">
      <c r="E1381" s="4">
        <f t="shared" ca="1" si="42"/>
        <v>0.95364424715370733</v>
      </c>
      <c r="F1381" s="4">
        <f t="shared" ca="1" si="43"/>
        <v>920.7229223754448</v>
      </c>
    </row>
    <row r="1382" spans="5:6" x14ac:dyDescent="0.25">
      <c r="E1382" s="4">
        <f t="shared" ca="1" si="42"/>
        <v>0.62818669882126488</v>
      </c>
      <c r="F1382" s="4">
        <f t="shared" ca="1" si="43"/>
        <v>892.25468407626079</v>
      </c>
    </row>
    <row r="1383" spans="5:6" x14ac:dyDescent="0.25">
      <c r="E1383" s="4">
        <f t="shared" ca="1" si="42"/>
        <v>0.89602185319116756</v>
      </c>
      <c r="F1383" s="4">
        <f t="shared" ca="1" si="43"/>
        <v>912.39462457744708</v>
      </c>
    </row>
    <row r="1384" spans="5:6" x14ac:dyDescent="0.25">
      <c r="E1384" s="4">
        <f t="shared" ca="1" si="42"/>
        <v>0.38783299979482422</v>
      </c>
      <c r="F1384" s="4">
        <f t="shared" ca="1" si="43"/>
        <v>877.76124004588621</v>
      </c>
    </row>
    <row r="1385" spans="5:6" x14ac:dyDescent="0.25">
      <c r="E1385" s="4">
        <f t="shared" ca="1" si="42"/>
        <v>0.94650987034193268</v>
      </c>
      <c r="F1385" s="4">
        <f t="shared" ca="1" si="43"/>
        <v>919.38872969772513</v>
      </c>
    </row>
    <row r="1386" spans="5:6" x14ac:dyDescent="0.25">
      <c r="E1386" s="4">
        <f t="shared" ca="1" si="42"/>
        <v>0.75561121293474753</v>
      </c>
      <c r="F1386" s="4">
        <f t="shared" ca="1" si="43"/>
        <v>900.42824449840418</v>
      </c>
    </row>
    <row r="1387" spans="5:6" x14ac:dyDescent="0.25">
      <c r="E1387" s="4">
        <f t="shared" ca="1" si="42"/>
        <v>0.82433588844609584</v>
      </c>
      <c r="F1387" s="4">
        <f t="shared" ca="1" si="43"/>
        <v>905.59696073337227</v>
      </c>
    </row>
    <row r="1388" spans="5:6" x14ac:dyDescent="0.25">
      <c r="E1388" s="4">
        <f t="shared" ca="1" si="42"/>
        <v>0.76627813285416058</v>
      </c>
      <c r="F1388" s="4">
        <f t="shared" ca="1" si="43"/>
        <v>901.17928991221424</v>
      </c>
    </row>
    <row r="1389" spans="5:6" x14ac:dyDescent="0.25">
      <c r="E1389" s="4">
        <f t="shared" ca="1" si="42"/>
        <v>0.65741993920310193</v>
      </c>
      <c r="F1389" s="4">
        <f t="shared" ca="1" si="43"/>
        <v>894.03917831286515</v>
      </c>
    </row>
    <row r="1390" spans="5:6" x14ac:dyDescent="0.25">
      <c r="E1390" s="4">
        <f t="shared" ca="1" si="42"/>
        <v>0.21280170721925418</v>
      </c>
      <c r="F1390" s="4">
        <f t="shared" ca="1" si="43"/>
        <v>864.90407386391121</v>
      </c>
    </row>
    <row r="1391" spans="5:6" x14ac:dyDescent="0.25">
      <c r="E1391" s="4">
        <f t="shared" ca="1" si="42"/>
        <v>0.35490907838854246</v>
      </c>
      <c r="F1391" s="4">
        <f t="shared" ca="1" si="43"/>
        <v>875.61884685699465</v>
      </c>
    </row>
    <row r="1392" spans="5:6" x14ac:dyDescent="0.25">
      <c r="E1392" s="4">
        <f t="shared" ca="1" si="42"/>
        <v>0.60605819461621957</v>
      </c>
      <c r="F1392" s="4">
        <f t="shared" ca="1" si="43"/>
        <v>890.92367379078257</v>
      </c>
    </row>
    <row r="1393" spans="5:6" x14ac:dyDescent="0.25">
      <c r="E1393" s="4">
        <f t="shared" ca="1" si="42"/>
        <v>0.1032872292942385</v>
      </c>
      <c r="F1393" s="4">
        <f t="shared" ca="1" si="43"/>
        <v>852.63189462182879</v>
      </c>
    </row>
    <row r="1394" spans="5:6" x14ac:dyDescent="0.25">
      <c r="E1394" s="4">
        <f t="shared" ca="1" si="42"/>
        <v>0.39857260850543652</v>
      </c>
      <c r="F1394" s="4">
        <f t="shared" ca="1" si="43"/>
        <v>878.44384716136676</v>
      </c>
    </row>
    <row r="1395" spans="5:6" x14ac:dyDescent="0.25">
      <c r="E1395" s="4">
        <f t="shared" ca="1" si="42"/>
        <v>0.87049431564893875</v>
      </c>
      <c r="F1395" s="4">
        <f t="shared" ca="1" si="43"/>
        <v>909.71947145812032</v>
      </c>
    </row>
    <row r="1396" spans="5:6" x14ac:dyDescent="0.25">
      <c r="E1396" s="4">
        <f t="shared" ca="1" si="42"/>
        <v>0.18215762005982949</v>
      </c>
      <c r="F1396" s="4">
        <f t="shared" ca="1" si="43"/>
        <v>862.0445926928063</v>
      </c>
    </row>
    <row r="1397" spans="5:6" x14ac:dyDescent="0.25">
      <c r="E1397" s="4">
        <f t="shared" ca="1" si="42"/>
        <v>0.90665870405844706</v>
      </c>
      <c r="F1397" s="4">
        <f t="shared" ca="1" si="43"/>
        <v>913.6341497578137</v>
      </c>
    </row>
    <row r="1398" spans="5:6" x14ac:dyDescent="0.25">
      <c r="E1398" s="4">
        <f t="shared" ca="1" si="42"/>
        <v>0.94163974603636669</v>
      </c>
      <c r="F1398" s="4">
        <f t="shared" ca="1" si="43"/>
        <v>918.55026596164259</v>
      </c>
    </row>
    <row r="1399" spans="5:6" x14ac:dyDescent="0.25">
      <c r="E1399" s="4">
        <f t="shared" ca="1" si="42"/>
        <v>0.66765339073841057</v>
      </c>
      <c r="F1399" s="4">
        <f t="shared" ca="1" si="43"/>
        <v>894.67292782641152</v>
      </c>
    </row>
    <row r="1400" spans="5:6" x14ac:dyDescent="0.25">
      <c r="E1400" s="4">
        <f t="shared" ca="1" si="42"/>
        <v>0.47747052622459252</v>
      </c>
      <c r="F1400" s="4">
        <f t="shared" ca="1" si="43"/>
        <v>883.28629993277298</v>
      </c>
    </row>
    <row r="1401" spans="5:6" x14ac:dyDescent="0.25">
      <c r="E1401" s="4">
        <f t="shared" ca="1" si="42"/>
        <v>0.67957423554444829</v>
      </c>
      <c r="F1401" s="4">
        <f t="shared" ca="1" si="43"/>
        <v>895.41833011588983</v>
      </c>
    </row>
    <row r="1402" spans="5:6" x14ac:dyDescent="0.25">
      <c r="E1402" s="4">
        <f t="shared" ca="1" si="42"/>
        <v>0.65307242170785185</v>
      </c>
      <c r="F1402" s="4">
        <f t="shared" ca="1" si="43"/>
        <v>893.77149989688144</v>
      </c>
    </row>
    <row r="1403" spans="5:6" x14ac:dyDescent="0.25">
      <c r="E1403" s="4">
        <f t="shared" ca="1" si="42"/>
        <v>0.74738902473954494</v>
      </c>
      <c r="F1403" s="4">
        <f t="shared" ca="1" si="43"/>
        <v>899.85920122021059</v>
      </c>
    </row>
    <row r="1404" spans="5:6" x14ac:dyDescent="0.25">
      <c r="E1404" s="4">
        <f t="shared" ca="1" si="42"/>
        <v>0.17330022495616926</v>
      </c>
      <c r="F1404" s="4">
        <f t="shared" ca="1" si="43"/>
        <v>861.15749969806848</v>
      </c>
    </row>
    <row r="1405" spans="5:6" x14ac:dyDescent="0.25">
      <c r="E1405" s="4">
        <f t="shared" ca="1" si="42"/>
        <v>0.95484629289851963</v>
      </c>
      <c r="F1405" s="4">
        <f t="shared" ca="1" si="43"/>
        <v>920.96223247857961</v>
      </c>
    </row>
    <row r="1406" spans="5:6" x14ac:dyDescent="0.25">
      <c r="E1406" s="4">
        <f t="shared" ca="1" si="42"/>
        <v>0.93174693198984093</v>
      </c>
      <c r="F1406" s="4">
        <f t="shared" ca="1" si="43"/>
        <v>916.98944857622837</v>
      </c>
    </row>
    <row r="1407" spans="5:6" x14ac:dyDescent="0.25">
      <c r="E1407" s="4">
        <f t="shared" ca="1" si="42"/>
        <v>0.61330014384163456</v>
      </c>
      <c r="F1407" s="4">
        <f t="shared" ca="1" si="43"/>
        <v>891.35775773504065</v>
      </c>
    </row>
    <row r="1408" spans="5:6" x14ac:dyDescent="0.25">
      <c r="E1408" s="4">
        <f t="shared" ca="1" si="42"/>
        <v>0.97839761867782982</v>
      </c>
      <c r="F1408" s="4">
        <f t="shared" ca="1" si="43"/>
        <v>927.07707002685072</v>
      </c>
    </row>
    <row r="1409" spans="5:6" x14ac:dyDescent="0.25">
      <c r="E1409" s="4">
        <f t="shared" ca="1" si="42"/>
        <v>0.90331962469472771</v>
      </c>
      <c r="F1409" s="4">
        <f t="shared" ca="1" si="43"/>
        <v>913.23550845995305</v>
      </c>
    </row>
    <row r="1410" spans="5:6" x14ac:dyDescent="0.25">
      <c r="E1410" s="4">
        <f t="shared" ca="1" si="42"/>
        <v>0.6548320650325784</v>
      </c>
      <c r="F1410" s="4">
        <f t="shared" ca="1" si="43"/>
        <v>893.87973505619721</v>
      </c>
    </row>
    <row r="1411" spans="5:6" x14ac:dyDescent="0.25">
      <c r="E1411" s="4">
        <f t="shared" ca="1" si="42"/>
        <v>0.83364431634955638</v>
      </c>
      <c r="F1411" s="4">
        <f t="shared" ca="1" si="43"/>
        <v>906.37315126842225</v>
      </c>
    </row>
    <row r="1412" spans="5:6" x14ac:dyDescent="0.25">
      <c r="E1412" s="4">
        <f t="shared" ref="E1412:E1475" ca="1" si="44">RAND()</f>
        <v>0.46201985326600103</v>
      </c>
      <c r="F1412" s="4">
        <f t="shared" ref="F1412:F1475" ca="1" si="45">_xlfn.BETA.INV(E1412,$C$5,$C$6,$C$3,$C$4)</f>
        <v>882.35649072072943</v>
      </c>
    </row>
    <row r="1413" spans="5:6" x14ac:dyDescent="0.25">
      <c r="E1413" s="4">
        <f t="shared" ca="1" si="44"/>
        <v>0.52004676969828856</v>
      </c>
      <c r="F1413" s="4">
        <f t="shared" ca="1" si="45"/>
        <v>885.82188695924242</v>
      </c>
    </row>
    <row r="1414" spans="5:6" x14ac:dyDescent="0.25">
      <c r="E1414" s="4">
        <f t="shared" ca="1" si="44"/>
        <v>0.26884244368343968</v>
      </c>
      <c r="F1414" s="4">
        <f t="shared" ca="1" si="45"/>
        <v>869.51144476729667</v>
      </c>
    </row>
    <row r="1415" spans="5:6" x14ac:dyDescent="0.25">
      <c r="E1415" s="4">
        <f t="shared" ca="1" si="44"/>
        <v>0.66185789569610087</v>
      </c>
      <c r="F1415" s="4">
        <f t="shared" ca="1" si="45"/>
        <v>894.31336394848086</v>
      </c>
    </row>
    <row r="1416" spans="5:6" x14ac:dyDescent="0.25">
      <c r="E1416" s="4">
        <f t="shared" ca="1" si="44"/>
        <v>0.88828042818151898</v>
      </c>
      <c r="F1416" s="4">
        <f t="shared" ca="1" si="45"/>
        <v>911.54332943872828</v>
      </c>
    </row>
    <row r="1417" spans="5:6" x14ac:dyDescent="0.25">
      <c r="E1417" s="4">
        <f t="shared" ca="1" si="44"/>
        <v>0.87492434231395866</v>
      </c>
      <c r="F1417" s="4">
        <f t="shared" ca="1" si="45"/>
        <v>910.15841222711174</v>
      </c>
    </row>
    <row r="1418" spans="5:6" x14ac:dyDescent="0.25">
      <c r="E1418" s="4">
        <f t="shared" ca="1" si="44"/>
        <v>0.88863751595279561</v>
      </c>
      <c r="F1418" s="4">
        <f t="shared" ca="1" si="45"/>
        <v>911.58175248377813</v>
      </c>
    </row>
    <row r="1419" spans="5:6" x14ac:dyDescent="0.25">
      <c r="E1419" s="4">
        <f t="shared" ca="1" si="44"/>
        <v>0.43575716160591604</v>
      </c>
      <c r="F1419" s="4">
        <f t="shared" ca="1" si="45"/>
        <v>880.75823319477274</v>
      </c>
    </row>
    <row r="1420" spans="5:6" x14ac:dyDescent="0.25">
      <c r="E1420" s="4">
        <f t="shared" ca="1" si="44"/>
        <v>0.72265424594767613</v>
      </c>
      <c r="F1420" s="4">
        <f t="shared" ca="1" si="45"/>
        <v>898.19257858516221</v>
      </c>
    </row>
    <row r="1421" spans="5:6" x14ac:dyDescent="0.25">
      <c r="E1421" s="4">
        <f t="shared" ca="1" si="44"/>
        <v>0.51510144564721416</v>
      </c>
      <c r="F1421" s="4">
        <f t="shared" ca="1" si="45"/>
        <v>885.52876081121246</v>
      </c>
    </row>
    <row r="1422" spans="5:6" x14ac:dyDescent="0.25">
      <c r="E1422" s="4">
        <f t="shared" ca="1" si="44"/>
        <v>0.8715669597487149</v>
      </c>
      <c r="F1422" s="4">
        <f t="shared" ca="1" si="45"/>
        <v>909.82489712834274</v>
      </c>
    </row>
    <row r="1423" spans="5:6" x14ac:dyDescent="0.25">
      <c r="E1423" s="4">
        <f t="shared" ca="1" si="44"/>
        <v>0.99710666787748636</v>
      </c>
      <c r="F1423" s="4">
        <f t="shared" ca="1" si="45"/>
        <v>939.73158459855824</v>
      </c>
    </row>
    <row r="1424" spans="5:6" x14ac:dyDescent="0.25">
      <c r="E1424" s="4">
        <f t="shared" ca="1" si="44"/>
        <v>0.6078146931495787</v>
      </c>
      <c r="F1424" s="4">
        <f t="shared" ca="1" si="45"/>
        <v>891.02883768122251</v>
      </c>
    </row>
    <row r="1425" spans="5:6" x14ac:dyDescent="0.25">
      <c r="E1425" s="4">
        <f t="shared" ca="1" si="44"/>
        <v>0.98133706918206287</v>
      </c>
      <c r="F1425" s="4">
        <f t="shared" ca="1" si="45"/>
        <v>928.17133453788404</v>
      </c>
    </row>
    <row r="1426" spans="5:6" x14ac:dyDescent="0.25">
      <c r="E1426" s="4">
        <f t="shared" ca="1" si="44"/>
        <v>0.9589763918884886</v>
      </c>
      <c r="F1426" s="4">
        <f t="shared" ca="1" si="45"/>
        <v>921.82204410383292</v>
      </c>
    </row>
    <row r="1427" spans="5:6" x14ac:dyDescent="0.25">
      <c r="E1427" s="4">
        <f t="shared" ca="1" si="44"/>
        <v>0.7936129210001851</v>
      </c>
      <c r="F1427" s="4">
        <f t="shared" ca="1" si="45"/>
        <v>903.18069655809938</v>
      </c>
    </row>
    <row r="1428" spans="5:6" x14ac:dyDescent="0.25">
      <c r="E1428" s="4">
        <f t="shared" ca="1" si="44"/>
        <v>0.57963375701064035</v>
      </c>
      <c r="F1428" s="4">
        <f t="shared" ca="1" si="45"/>
        <v>889.34922022719695</v>
      </c>
    </row>
    <row r="1429" spans="5:6" x14ac:dyDescent="0.25">
      <c r="E1429" s="4">
        <f t="shared" ca="1" si="44"/>
        <v>0.91899333411843998</v>
      </c>
      <c r="F1429" s="4">
        <f t="shared" ca="1" si="45"/>
        <v>915.19497758746206</v>
      </c>
    </row>
    <row r="1430" spans="5:6" x14ac:dyDescent="0.25">
      <c r="E1430" s="4">
        <f t="shared" ca="1" si="44"/>
        <v>0.70462583893120412</v>
      </c>
      <c r="F1430" s="4">
        <f t="shared" ca="1" si="45"/>
        <v>897.0143359654794</v>
      </c>
    </row>
    <row r="1431" spans="5:6" x14ac:dyDescent="0.25">
      <c r="E1431" s="4">
        <f t="shared" ca="1" si="44"/>
        <v>9.3881021006999021E-2</v>
      </c>
      <c r="F1431" s="4">
        <f t="shared" ca="1" si="45"/>
        <v>851.17261949522663</v>
      </c>
    </row>
    <row r="1432" spans="5:6" x14ac:dyDescent="0.25">
      <c r="E1432" s="4">
        <f t="shared" ca="1" si="44"/>
        <v>0.59613491624859616</v>
      </c>
      <c r="F1432" s="4">
        <f t="shared" ca="1" si="45"/>
        <v>890.33086957910518</v>
      </c>
    </row>
    <row r="1433" spans="5:6" x14ac:dyDescent="0.25">
      <c r="E1433" s="4">
        <f t="shared" ca="1" si="44"/>
        <v>0.97491472399298718</v>
      </c>
      <c r="F1433" s="4">
        <f t="shared" ca="1" si="45"/>
        <v>925.92183528405428</v>
      </c>
    </row>
    <row r="1434" spans="5:6" x14ac:dyDescent="0.25">
      <c r="E1434" s="4">
        <f t="shared" ca="1" si="44"/>
        <v>0.49244524886547414</v>
      </c>
      <c r="F1434" s="4">
        <f t="shared" ca="1" si="45"/>
        <v>884.18176634805388</v>
      </c>
    </row>
    <row r="1435" spans="5:6" x14ac:dyDescent="0.25">
      <c r="E1435" s="4">
        <f t="shared" ca="1" si="44"/>
        <v>0.13467342455655151</v>
      </c>
      <c r="F1435" s="4">
        <f t="shared" ca="1" si="45"/>
        <v>856.8604440521907</v>
      </c>
    </row>
    <row r="1436" spans="5:6" x14ac:dyDescent="0.25">
      <c r="E1436" s="4">
        <f t="shared" ca="1" si="44"/>
        <v>0.79824698726522347</v>
      </c>
      <c r="F1436" s="4">
        <f t="shared" ca="1" si="45"/>
        <v>903.53259195329326</v>
      </c>
    </row>
    <row r="1437" spans="5:6" x14ac:dyDescent="0.25">
      <c r="E1437" s="4">
        <f t="shared" ca="1" si="44"/>
        <v>0.62223331681952654</v>
      </c>
      <c r="F1437" s="4">
        <f t="shared" ca="1" si="45"/>
        <v>891.895178621063</v>
      </c>
    </row>
    <row r="1438" spans="5:6" x14ac:dyDescent="0.25">
      <c r="E1438" s="4">
        <f t="shared" ca="1" si="44"/>
        <v>0.32997613478738119</v>
      </c>
      <c r="F1438" s="4">
        <f t="shared" ca="1" si="45"/>
        <v>873.9364069993776</v>
      </c>
    </row>
    <row r="1439" spans="5:6" x14ac:dyDescent="0.25">
      <c r="E1439" s="4">
        <f t="shared" ca="1" si="44"/>
        <v>0.53083610519593449</v>
      </c>
      <c r="F1439" s="4">
        <f t="shared" ca="1" si="45"/>
        <v>886.46069719633999</v>
      </c>
    </row>
    <row r="1440" spans="5:6" x14ac:dyDescent="0.25">
      <c r="E1440" s="4">
        <f t="shared" ca="1" si="44"/>
        <v>0.46073521227642722</v>
      </c>
      <c r="F1440" s="4">
        <f t="shared" ca="1" si="45"/>
        <v>882.27886895074744</v>
      </c>
    </row>
    <row r="1441" spans="5:6" x14ac:dyDescent="0.25">
      <c r="E1441" s="4">
        <f t="shared" ca="1" si="44"/>
        <v>0.56356063319265581</v>
      </c>
      <c r="F1441" s="4">
        <f t="shared" ca="1" si="45"/>
        <v>888.3964951895847</v>
      </c>
    </row>
    <row r="1442" spans="5:6" x14ac:dyDescent="0.25">
      <c r="E1442" s="4">
        <f t="shared" ca="1" si="44"/>
        <v>0.95833595226971213</v>
      </c>
      <c r="F1442" s="4">
        <f t="shared" ca="1" si="45"/>
        <v>921.68464477238774</v>
      </c>
    </row>
    <row r="1443" spans="5:6" x14ac:dyDescent="0.25">
      <c r="E1443" s="4">
        <f t="shared" ca="1" si="44"/>
        <v>0.53400644025077126</v>
      </c>
      <c r="F1443" s="4">
        <f t="shared" ca="1" si="45"/>
        <v>886.64827083465195</v>
      </c>
    </row>
    <row r="1444" spans="5:6" x14ac:dyDescent="0.25">
      <c r="E1444" s="4">
        <f t="shared" ca="1" si="44"/>
        <v>0.72648992798406176</v>
      </c>
      <c r="F1444" s="4">
        <f t="shared" ca="1" si="45"/>
        <v>898.44696924348136</v>
      </c>
    </row>
    <row r="1445" spans="5:6" x14ac:dyDescent="0.25">
      <c r="E1445" s="4">
        <f t="shared" ca="1" si="44"/>
        <v>0.42599371301598743</v>
      </c>
      <c r="F1445" s="4">
        <f t="shared" ca="1" si="45"/>
        <v>880.1571038320709</v>
      </c>
    </row>
    <row r="1446" spans="5:6" x14ac:dyDescent="0.25">
      <c r="E1446" s="4">
        <f t="shared" ca="1" si="44"/>
        <v>0.67138889720308526</v>
      </c>
      <c r="F1446" s="4">
        <f t="shared" ca="1" si="45"/>
        <v>894.90563711645223</v>
      </c>
    </row>
    <row r="1447" spans="5:6" x14ac:dyDescent="0.25">
      <c r="E1447" s="4">
        <f t="shared" ca="1" si="44"/>
        <v>0.47431903727556013</v>
      </c>
      <c r="F1447" s="4">
        <f t="shared" ca="1" si="45"/>
        <v>883.09717591321771</v>
      </c>
    </row>
    <row r="1448" spans="5:6" x14ac:dyDescent="0.25">
      <c r="E1448" s="4">
        <f t="shared" ca="1" si="44"/>
        <v>0.38554191671241378</v>
      </c>
      <c r="F1448" s="4">
        <f t="shared" ca="1" si="45"/>
        <v>877.61467158563403</v>
      </c>
    </row>
    <row r="1449" spans="5:6" x14ac:dyDescent="0.25">
      <c r="E1449" s="4">
        <f t="shared" ca="1" si="44"/>
        <v>0.14333979673100938</v>
      </c>
      <c r="F1449" s="4">
        <f t="shared" ca="1" si="45"/>
        <v>857.89558426832605</v>
      </c>
    </row>
    <row r="1450" spans="5:6" x14ac:dyDescent="0.25">
      <c r="E1450" s="4">
        <f t="shared" ca="1" si="44"/>
        <v>1.5872731869286616E-2</v>
      </c>
      <c r="F1450" s="4">
        <f t="shared" ca="1" si="45"/>
        <v>827.99672547498767</v>
      </c>
    </row>
    <row r="1451" spans="5:6" x14ac:dyDescent="0.25">
      <c r="E1451" s="4">
        <f t="shared" ca="1" si="44"/>
        <v>0.59034309646826233</v>
      </c>
      <c r="F1451" s="4">
        <f t="shared" ca="1" si="45"/>
        <v>889.98579703539849</v>
      </c>
    </row>
    <row r="1452" spans="5:6" x14ac:dyDescent="0.25">
      <c r="E1452" s="4">
        <f t="shared" ca="1" si="44"/>
        <v>0.42522508729974573</v>
      </c>
      <c r="F1452" s="4">
        <f t="shared" ca="1" si="45"/>
        <v>880.10959842928992</v>
      </c>
    </row>
    <row r="1453" spans="5:6" x14ac:dyDescent="0.25">
      <c r="E1453" s="4">
        <f t="shared" ca="1" si="44"/>
        <v>0.82556340707256937</v>
      </c>
      <c r="F1453" s="4">
        <f t="shared" ca="1" si="45"/>
        <v>905.69800056245208</v>
      </c>
    </row>
    <row r="1454" spans="5:6" x14ac:dyDescent="0.25">
      <c r="E1454" s="4">
        <f t="shared" ca="1" si="44"/>
        <v>0.90427982998445677</v>
      </c>
      <c r="F1454" s="4">
        <f t="shared" ca="1" si="45"/>
        <v>913.34920269444137</v>
      </c>
    </row>
    <row r="1455" spans="5:6" x14ac:dyDescent="0.25">
      <c r="E1455" s="4">
        <f t="shared" ca="1" si="44"/>
        <v>0.30515171267586949</v>
      </c>
      <c r="F1455" s="4">
        <f t="shared" ca="1" si="45"/>
        <v>872.19767730697879</v>
      </c>
    </row>
    <row r="1456" spans="5:6" x14ac:dyDescent="0.25">
      <c r="E1456" s="4">
        <f t="shared" ca="1" si="44"/>
        <v>0.81888005005709485</v>
      </c>
      <c r="F1456" s="4">
        <f t="shared" ca="1" si="45"/>
        <v>905.15245525518128</v>
      </c>
    </row>
    <row r="1457" spans="5:6" x14ac:dyDescent="0.25">
      <c r="E1457" s="4">
        <f t="shared" ca="1" si="44"/>
        <v>0.75325050740065036</v>
      </c>
      <c r="F1457" s="4">
        <f t="shared" ca="1" si="45"/>
        <v>900.26402073737904</v>
      </c>
    </row>
    <row r="1458" spans="5:6" x14ac:dyDescent="0.25">
      <c r="E1458" s="4">
        <f t="shared" ca="1" si="44"/>
        <v>0.62455838306537448</v>
      </c>
      <c r="F1458" s="4">
        <f t="shared" ca="1" si="45"/>
        <v>892.03544629532996</v>
      </c>
    </row>
    <row r="1459" spans="5:6" x14ac:dyDescent="0.25">
      <c r="E1459" s="4">
        <f t="shared" ca="1" si="44"/>
        <v>0.40347347461341532</v>
      </c>
      <c r="F1459" s="4">
        <f t="shared" ca="1" si="45"/>
        <v>878.75303185760481</v>
      </c>
    </row>
    <row r="1460" spans="5:6" x14ac:dyDescent="0.25">
      <c r="E1460" s="4">
        <f t="shared" ca="1" si="44"/>
        <v>0.40822062353239985</v>
      </c>
      <c r="F1460" s="4">
        <f t="shared" ca="1" si="45"/>
        <v>879.05121588985776</v>
      </c>
    </row>
    <row r="1461" spans="5:6" x14ac:dyDescent="0.25">
      <c r="E1461" s="4">
        <f t="shared" ca="1" si="44"/>
        <v>3.7625898123212598E-2</v>
      </c>
      <c r="F1461" s="4">
        <f t="shared" ca="1" si="45"/>
        <v>838.47045377054235</v>
      </c>
    </row>
    <row r="1462" spans="5:6" x14ac:dyDescent="0.25">
      <c r="E1462" s="4">
        <f t="shared" ca="1" si="44"/>
        <v>0.84425329591345533</v>
      </c>
      <c r="F1462" s="4">
        <f t="shared" ca="1" si="45"/>
        <v>907.28803416221285</v>
      </c>
    </row>
    <row r="1463" spans="5:6" x14ac:dyDescent="0.25">
      <c r="E1463" s="4">
        <f t="shared" ca="1" si="44"/>
        <v>0.89472721428856705</v>
      </c>
      <c r="F1463" s="4">
        <f t="shared" ca="1" si="45"/>
        <v>912.24948902840379</v>
      </c>
    </row>
    <row r="1464" spans="5:6" x14ac:dyDescent="0.25">
      <c r="E1464" s="4">
        <f t="shared" ca="1" si="44"/>
        <v>0.16045023471372055</v>
      </c>
      <c r="F1464" s="4">
        <f t="shared" ca="1" si="45"/>
        <v>859.81221608768828</v>
      </c>
    </row>
    <row r="1465" spans="5:6" x14ac:dyDescent="0.25">
      <c r="E1465" s="4">
        <f t="shared" ca="1" si="44"/>
        <v>0.48724516682928476</v>
      </c>
      <c r="F1465" s="4">
        <f t="shared" ca="1" si="45"/>
        <v>883.87136323474328</v>
      </c>
    </row>
    <row r="1466" spans="5:6" x14ac:dyDescent="0.25">
      <c r="E1466" s="4">
        <f t="shared" ca="1" si="44"/>
        <v>0.24770250552480255</v>
      </c>
      <c r="F1466" s="4">
        <f t="shared" ca="1" si="45"/>
        <v>867.85010180314964</v>
      </c>
    </row>
    <row r="1467" spans="5:6" x14ac:dyDescent="0.25">
      <c r="E1467" s="4">
        <f t="shared" ca="1" si="44"/>
        <v>0.12992234541590009</v>
      </c>
      <c r="F1467" s="4">
        <f t="shared" ca="1" si="45"/>
        <v>856.27187725514057</v>
      </c>
    </row>
    <row r="1468" spans="5:6" x14ac:dyDescent="0.25">
      <c r="E1468" s="4">
        <f t="shared" ca="1" si="44"/>
        <v>0.48084453847147046</v>
      </c>
      <c r="F1468" s="4">
        <f t="shared" ca="1" si="45"/>
        <v>883.48850347295274</v>
      </c>
    </row>
    <row r="1469" spans="5:6" x14ac:dyDescent="0.25">
      <c r="E1469" s="4">
        <f t="shared" ca="1" si="44"/>
        <v>0.72940966343941271</v>
      </c>
      <c r="F1469" s="4">
        <f t="shared" ca="1" si="45"/>
        <v>898.64155475064217</v>
      </c>
    </row>
    <row r="1470" spans="5:6" x14ac:dyDescent="0.25">
      <c r="E1470" s="4">
        <f t="shared" ca="1" si="44"/>
        <v>0.19725434272206122</v>
      </c>
      <c r="F1470" s="4">
        <f t="shared" ca="1" si="45"/>
        <v>863.4906180041869</v>
      </c>
    </row>
    <row r="1471" spans="5:6" x14ac:dyDescent="0.25">
      <c r="E1471" s="4">
        <f t="shared" ca="1" si="44"/>
        <v>0.19611990211149821</v>
      </c>
      <c r="F1471" s="4">
        <f t="shared" ca="1" si="45"/>
        <v>863.38461808881095</v>
      </c>
    </row>
    <row r="1472" spans="5:6" x14ac:dyDescent="0.25">
      <c r="E1472" s="4">
        <f t="shared" ca="1" si="44"/>
        <v>0.21366460002224319</v>
      </c>
      <c r="F1472" s="4">
        <f t="shared" ca="1" si="45"/>
        <v>864.98049906406368</v>
      </c>
    </row>
    <row r="1473" spans="5:6" x14ac:dyDescent="0.25">
      <c r="E1473" s="4">
        <f t="shared" ca="1" si="44"/>
        <v>6.8008048365694185E-2</v>
      </c>
      <c r="F1473" s="4">
        <f t="shared" ca="1" si="45"/>
        <v>846.45337724550416</v>
      </c>
    </row>
    <row r="1474" spans="5:6" x14ac:dyDescent="0.25">
      <c r="E1474" s="4">
        <f t="shared" ca="1" si="44"/>
        <v>0.41493707953513093</v>
      </c>
      <c r="F1474" s="4">
        <f t="shared" ca="1" si="45"/>
        <v>879.47101146877003</v>
      </c>
    </row>
    <row r="1475" spans="5:6" x14ac:dyDescent="0.25">
      <c r="E1475" s="4">
        <f t="shared" ca="1" si="44"/>
        <v>0.7755516924919007</v>
      </c>
      <c r="F1475" s="4">
        <f t="shared" ca="1" si="45"/>
        <v>901.84509081943816</v>
      </c>
    </row>
    <row r="1476" spans="5:6" x14ac:dyDescent="0.25">
      <c r="E1476" s="4">
        <f t="shared" ref="E1476:E1539" ca="1" si="46">RAND()</f>
        <v>0.43412845187775806</v>
      </c>
      <c r="F1476" s="4">
        <f t="shared" ref="F1476:F1539" ca="1" si="47">_xlfn.BETA.INV(E1476,$C$5,$C$6,$C$3,$C$4)</f>
        <v>880.65824307983542</v>
      </c>
    </row>
    <row r="1477" spans="5:6" x14ac:dyDescent="0.25">
      <c r="E1477" s="4">
        <f t="shared" ca="1" si="46"/>
        <v>0.56115511911850957</v>
      </c>
      <c r="F1477" s="4">
        <f t="shared" ca="1" si="47"/>
        <v>888.25410340367728</v>
      </c>
    </row>
    <row r="1478" spans="5:6" x14ac:dyDescent="0.25">
      <c r="E1478" s="4">
        <f t="shared" ca="1" si="46"/>
        <v>0.12826863419687617</v>
      </c>
      <c r="F1478" s="4">
        <f t="shared" ca="1" si="47"/>
        <v>856.06324977509234</v>
      </c>
    </row>
    <row r="1479" spans="5:6" x14ac:dyDescent="0.25">
      <c r="E1479" s="4">
        <f t="shared" ca="1" si="46"/>
        <v>0.16768383315471103</v>
      </c>
      <c r="F1479" s="4">
        <f t="shared" ca="1" si="47"/>
        <v>860.57848573139393</v>
      </c>
    </row>
    <row r="1480" spans="5:6" x14ac:dyDescent="0.25">
      <c r="E1480" s="4">
        <f t="shared" ca="1" si="46"/>
        <v>0.54712251288725944</v>
      </c>
      <c r="F1480" s="4">
        <f t="shared" ca="1" si="47"/>
        <v>887.42399192369487</v>
      </c>
    </row>
    <row r="1481" spans="5:6" x14ac:dyDescent="0.25">
      <c r="E1481" s="4">
        <f t="shared" ca="1" si="46"/>
        <v>0.87561288673994164</v>
      </c>
      <c r="F1481" s="4">
        <f t="shared" ca="1" si="47"/>
        <v>910.22748945101762</v>
      </c>
    </row>
    <row r="1482" spans="5:6" x14ac:dyDescent="0.25">
      <c r="E1482" s="4">
        <f t="shared" ca="1" si="46"/>
        <v>0.85571521393866701</v>
      </c>
      <c r="F1482" s="4">
        <f t="shared" ca="1" si="47"/>
        <v>908.31765891965676</v>
      </c>
    </row>
    <row r="1483" spans="5:6" x14ac:dyDescent="0.25">
      <c r="E1483" s="4">
        <f t="shared" ca="1" si="46"/>
        <v>0.2293176390159527</v>
      </c>
      <c r="F1483" s="4">
        <f t="shared" ca="1" si="47"/>
        <v>866.33353515915519</v>
      </c>
    </row>
    <row r="1484" spans="5:6" x14ac:dyDescent="0.25">
      <c r="E1484" s="4">
        <f t="shared" ca="1" si="46"/>
        <v>0.71175572682819166</v>
      </c>
      <c r="F1484" s="4">
        <f t="shared" ca="1" si="47"/>
        <v>897.47702731948743</v>
      </c>
    </row>
    <row r="1485" spans="5:6" x14ac:dyDescent="0.25">
      <c r="E1485" s="4">
        <f t="shared" ca="1" si="46"/>
        <v>0.96795525207203803</v>
      </c>
      <c r="F1485" s="4">
        <f t="shared" ca="1" si="47"/>
        <v>923.94186617185869</v>
      </c>
    </row>
    <row r="1486" spans="5:6" x14ac:dyDescent="0.25">
      <c r="E1486" s="4">
        <f t="shared" ca="1" si="46"/>
        <v>0.83560108611335648</v>
      </c>
      <c r="F1486" s="4">
        <f t="shared" ca="1" si="47"/>
        <v>906.53936382835457</v>
      </c>
    </row>
    <row r="1487" spans="5:6" x14ac:dyDescent="0.25">
      <c r="E1487" s="4">
        <f t="shared" ca="1" si="46"/>
        <v>0.46992723985529072</v>
      </c>
      <c r="F1487" s="4">
        <f t="shared" ca="1" si="47"/>
        <v>882.83318370505674</v>
      </c>
    </row>
    <row r="1488" spans="5:6" x14ac:dyDescent="0.25">
      <c r="E1488" s="4">
        <f t="shared" ca="1" si="46"/>
        <v>0.47606933847252342</v>
      </c>
      <c r="F1488" s="4">
        <f t="shared" ca="1" si="47"/>
        <v>883.20224455541006</v>
      </c>
    </row>
    <row r="1489" spans="5:6" x14ac:dyDescent="0.25">
      <c r="E1489" s="4">
        <f t="shared" ca="1" si="46"/>
        <v>0.31965930506709517</v>
      </c>
      <c r="F1489" s="4">
        <f t="shared" ca="1" si="47"/>
        <v>873.22222552172855</v>
      </c>
    </row>
    <row r="1490" spans="5:6" x14ac:dyDescent="0.25">
      <c r="E1490" s="4">
        <f t="shared" ca="1" si="46"/>
        <v>0.53305497391345769</v>
      </c>
      <c r="F1490" s="4">
        <f t="shared" ca="1" si="47"/>
        <v>886.59198182490297</v>
      </c>
    </row>
    <row r="1491" spans="5:6" x14ac:dyDescent="0.25">
      <c r="E1491" s="4">
        <f t="shared" ca="1" si="46"/>
        <v>0.48118430338223328</v>
      </c>
      <c r="F1491" s="4">
        <f t="shared" ca="1" si="47"/>
        <v>883.50885031404925</v>
      </c>
    </row>
    <row r="1492" spans="5:6" x14ac:dyDescent="0.25">
      <c r="E1492" s="4">
        <f t="shared" ca="1" si="46"/>
        <v>0.31165672397218092</v>
      </c>
      <c r="F1492" s="4">
        <f t="shared" ca="1" si="47"/>
        <v>872.66013981949038</v>
      </c>
    </row>
    <row r="1493" spans="5:6" x14ac:dyDescent="0.25">
      <c r="E1493" s="4">
        <f t="shared" ca="1" si="46"/>
        <v>0.32307886408406927</v>
      </c>
      <c r="F1493" s="4">
        <f t="shared" ca="1" si="47"/>
        <v>873.46021041530332</v>
      </c>
    </row>
    <row r="1494" spans="5:6" x14ac:dyDescent="0.25">
      <c r="E1494" s="4">
        <f t="shared" ca="1" si="46"/>
        <v>0.92657250362727916</v>
      </c>
      <c r="F1494" s="4">
        <f t="shared" ca="1" si="47"/>
        <v>916.2356383155095</v>
      </c>
    </row>
    <row r="1495" spans="5:6" x14ac:dyDescent="0.25">
      <c r="E1495" s="4">
        <f t="shared" ca="1" si="46"/>
        <v>0.88052701687685364</v>
      </c>
      <c r="F1495" s="4">
        <f t="shared" ca="1" si="47"/>
        <v>910.72751401193489</v>
      </c>
    </row>
    <row r="1496" spans="5:6" x14ac:dyDescent="0.25">
      <c r="E1496" s="4">
        <f t="shared" ca="1" si="46"/>
        <v>8.7773316146084412E-2</v>
      </c>
      <c r="F1496" s="4">
        <f t="shared" ca="1" si="47"/>
        <v>850.16240525611704</v>
      </c>
    </row>
    <row r="1497" spans="5:6" x14ac:dyDescent="0.25">
      <c r="E1497" s="4">
        <f t="shared" ca="1" si="46"/>
        <v>0.72943365664620974</v>
      </c>
      <c r="F1497" s="4">
        <f t="shared" ca="1" si="47"/>
        <v>898.64315722245544</v>
      </c>
    </row>
    <row r="1498" spans="5:6" x14ac:dyDescent="0.25">
      <c r="E1498" s="4">
        <f t="shared" ca="1" si="46"/>
        <v>0.57548921026533006</v>
      </c>
      <c r="F1498" s="4">
        <f t="shared" ca="1" si="47"/>
        <v>889.10329412491569</v>
      </c>
    </row>
    <row r="1499" spans="5:6" x14ac:dyDescent="0.25">
      <c r="E1499" s="4">
        <f t="shared" ca="1" si="46"/>
        <v>0.84336322121850504</v>
      </c>
      <c r="F1499" s="4">
        <f t="shared" ca="1" si="47"/>
        <v>907.20994130477698</v>
      </c>
    </row>
    <row r="1500" spans="5:6" x14ac:dyDescent="0.25">
      <c r="E1500" s="4">
        <f t="shared" ca="1" si="46"/>
        <v>8.7170117801224967E-2</v>
      </c>
      <c r="F1500" s="4">
        <f t="shared" ca="1" si="47"/>
        <v>850.0596501169548</v>
      </c>
    </row>
    <row r="1501" spans="5:6" x14ac:dyDescent="0.25">
      <c r="E1501" s="4">
        <f t="shared" ca="1" si="46"/>
        <v>0.86093129255424261</v>
      </c>
      <c r="F1501" s="4">
        <f t="shared" ca="1" si="47"/>
        <v>908.80213421016538</v>
      </c>
    </row>
    <row r="1502" spans="5:6" x14ac:dyDescent="0.25">
      <c r="E1502" s="4">
        <f t="shared" ca="1" si="46"/>
        <v>0.97775509602471644</v>
      </c>
      <c r="F1502" s="4">
        <f t="shared" ca="1" si="47"/>
        <v>926.85357231842806</v>
      </c>
    </row>
    <row r="1503" spans="5:6" x14ac:dyDescent="0.25">
      <c r="E1503" s="4">
        <f t="shared" ca="1" si="46"/>
        <v>0.90055749329014256</v>
      </c>
      <c r="F1503" s="4">
        <f t="shared" ca="1" si="47"/>
        <v>912.91252880533239</v>
      </c>
    </row>
    <row r="1504" spans="5:6" x14ac:dyDescent="0.25">
      <c r="E1504" s="4">
        <f t="shared" ca="1" si="46"/>
        <v>0.36064290903446128</v>
      </c>
      <c r="F1504" s="4">
        <f t="shared" ca="1" si="47"/>
        <v>875.997923150215</v>
      </c>
    </row>
    <row r="1505" spans="5:6" x14ac:dyDescent="0.25">
      <c r="E1505" s="4">
        <f t="shared" ca="1" si="46"/>
        <v>0.73899867496480343</v>
      </c>
      <c r="F1505" s="4">
        <f t="shared" ca="1" si="47"/>
        <v>899.28664636787971</v>
      </c>
    </row>
    <row r="1506" spans="5:6" x14ac:dyDescent="0.25">
      <c r="E1506" s="4">
        <f t="shared" ca="1" si="46"/>
        <v>0.69775921807764629</v>
      </c>
      <c r="F1506" s="4">
        <f t="shared" ca="1" si="47"/>
        <v>896.57247811458058</v>
      </c>
    </row>
    <row r="1507" spans="5:6" x14ac:dyDescent="0.25">
      <c r="E1507" s="4">
        <f t="shared" ca="1" si="46"/>
        <v>0.55764309211123331</v>
      </c>
      <c r="F1507" s="4">
        <f t="shared" ca="1" si="47"/>
        <v>888.0462744722355</v>
      </c>
    </row>
    <row r="1508" spans="5:6" x14ac:dyDescent="0.25">
      <c r="E1508" s="4">
        <f t="shared" ca="1" si="46"/>
        <v>4.5537548628815538E-2</v>
      </c>
      <c r="F1508" s="4">
        <f t="shared" ca="1" si="47"/>
        <v>840.96049185226445</v>
      </c>
    </row>
    <row r="1509" spans="5:6" x14ac:dyDescent="0.25">
      <c r="E1509" s="4">
        <f t="shared" ca="1" si="46"/>
        <v>0.43169666439532584</v>
      </c>
      <c r="F1509" s="4">
        <f t="shared" ca="1" si="47"/>
        <v>880.50873934201684</v>
      </c>
    </row>
    <row r="1510" spans="5:6" x14ac:dyDescent="0.25">
      <c r="E1510" s="4">
        <f t="shared" ca="1" si="46"/>
        <v>0.52058255547255861</v>
      </c>
      <c r="F1510" s="4">
        <f t="shared" ca="1" si="47"/>
        <v>885.8536306779182</v>
      </c>
    </row>
    <row r="1511" spans="5:6" x14ac:dyDescent="0.25">
      <c r="E1511" s="4">
        <f t="shared" ca="1" si="46"/>
        <v>0.6307884998361879</v>
      </c>
      <c r="F1511" s="4">
        <f t="shared" ca="1" si="47"/>
        <v>892.41216664545414</v>
      </c>
    </row>
    <row r="1512" spans="5:6" x14ac:dyDescent="0.25">
      <c r="E1512" s="4">
        <f t="shared" ca="1" si="46"/>
        <v>0.3999939556149219</v>
      </c>
      <c r="F1512" s="4">
        <f t="shared" ca="1" si="47"/>
        <v>878.53366087235736</v>
      </c>
    </row>
    <row r="1513" spans="5:6" x14ac:dyDescent="0.25">
      <c r="E1513" s="4">
        <f t="shared" ca="1" si="46"/>
        <v>0.42319980179725003</v>
      </c>
      <c r="F1513" s="4">
        <f t="shared" ca="1" si="47"/>
        <v>879.98429212553185</v>
      </c>
    </row>
    <row r="1514" spans="5:6" x14ac:dyDescent="0.25">
      <c r="E1514" s="4">
        <f t="shared" ca="1" si="46"/>
        <v>0.47134403656947554</v>
      </c>
      <c r="F1514" s="4">
        <f t="shared" ca="1" si="47"/>
        <v>882.91840490936784</v>
      </c>
    </row>
    <row r="1515" spans="5:6" x14ac:dyDescent="0.25">
      <c r="E1515" s="4">
        <f t="shared" ca="1" si="46"/>
        <v>0.31581798029698338</v>
      </c>
      <c r="F1515" s="4">
        <f t="shared" ca="1" si="47"/>
        <v>872.95333489269956</v>
      </c>
    </row>
    <row r="1516" spans="5:6" x14ac:dyDescent="0.25">
      <c r="E1516" s="4">
        <f t="shared" ca="1" si="46"/>
        <v>0.7234778918480993</v>
      </c>
      <c r="F1516" s="4">
        <f t="shared" ca="1" si="47"/>
        <v>898.24708820193439</v>
      </c>
    </row>
    <row r="1517" spans="5:6" x14ac:dyDescent="0.25">
      <c r="E1517" s="4">
        <f t="shared" ca="1" si="46"/>
        <v>0.63183873249049272</v>
      </c>
      <c r="F1517" s="4">
        <f t="shared" ca="1" si="47"/>
        <v>892.47580172205107</v>
      </c>
    </row>
    <row r="1518" spans="5:6" x14ac:dyDescent="0.25">
      <c r="E1518" s="4">
        <f t="shared" ca="1" si="46"/>
        <v>0.72393601989135381</v>
      </c>
      <c r="F1518" s="4">
        <f t="shared" ca="1" si="47"/>
        <v>898.27743484138102</v>
      </c>
    </row>
    <row r="1519" spans="5:6" x14ac:dyDescent="0.25">
      <c r="E1519" s="4">
        <f t="shared" ca="1" si="46"/>
        <v>0.84714632487341546</v>
      </c>
      <c r="F1519" s="4">
        <f t="shared" ca="1" si="47"/>
        <v>907.54364763542571</v>
      </c>
    </row>
    <row r="1520" spans="5:6" x14ac:dyDescent="0.25">
      <c r="E1520" s="4">
        <f t="shared" ca="1" si="46"/>
        <v>0.24965573362026361</v>
      </c>
      <c r="F1520" s="4">
        <f t="shared" ca="1" si="47"/>
        <v>868.00708696681227</v>
      </c>
    </row>
    <row r="1521" spans="5:6" x14ac:dyDescent="0.25">
      <c r="E1521" s="4">
        <f t="shared" ca="1" si="46"/>
        <v>0.18835593315312615</v>
      </c>
      <c r="F1521" s="4">
        <f t="shared" ca="1" si="47"/>
        <v>862.64781366793227</v>
      </c>
    </row>
    <row r="1522" spans="5:6" x14ac:dyDescent="0.25">
      <c r="E1522" s="4">
        <f t="shared" ca="1" si="46"/>
        <v>3.8652814897324639E-2</v>
      </c>
      <c r="F1522" s="4">
        <f t="shared" ca="1" si="47"/>
        <v>838.81741764964875</v>
      </c>
    </row>
    <row r="1523" spans="5:6" x14ac:dyDescent="0.25">
      <c r="E1523" s="4">
        <f t="shared" ca="1" si="46"/>
        <v>0.54754092913033281</v>
      </c>
      <c r="F1523" s="4">
        <f t="shared" ca="1" si="47"/>
        <v>887.448736211604</v>
      </c>
    </row>
    <row r="1524" spans="5:6" x14ac:dyDescent="0.25">
      <c r="E1524" s="4">
        <f t="shared" ca="1" si="46"/>
        <v>0.94212376572909684</v>
      </c>
      <c r="F1524" s="4">
        <f t="shared" ca="1" si="47"/>
        <v>918.63130163054427</v>
      </c>
    </row>
    <row r="1525" spans="5:6" x14ac:dyDescent="0.25">
      <c r="E1525" s="4">
        <f t="shared" ca="1" si="46"/>
        <v>0.97189524885361189</v>
      </c>
      <c r="F1525" s="4">
        <f t="shared" ca="1" si="47"/>
        <v>925.01685481834375</v>
      </c>
    </row>
    <row r="1526" spans="5:6" x14ac:dyDescent="0.25">
      <c r="E1526" s="4">
        <f t="shared" ca="1" si="46"/>
        <v>0.25535024999841116</v>
      </c>
      <c r="F1526" s="4">
        <f t="shared" ca="1" si="47"/>
        <v>868.46056385010399</v>
      </c>
    </row>
    <row r="1527" spans="5:6" x14ac:dyDescent="0.25">
      <c r="E1527" s="4">
        <f t="shared" ca="1" si="46"/>
        <v>0.95640334126514892</v>
      </c>
      <c r="F1527" s="4">
        <f t="shared" ca="1" si="47"/>
        <v>921.27928287634154</v>
      </c>
    </row>
    <row r="1528" spans="5:6" x14ac:dyDescent="0.25">
      <c r="E1528" s="4">
        <f t="shared" ca="1" si="46"/>
        <v>0.84484556564243318</v>
      </c>
      <c r="F1528" s="4">
        <f t="shared" ca="1" si="47"/>
        <v>907.34014030900812</v>
      </c>
    </row>
    <row r="1529" spans="5:6" x14ac:dyDescent="0.25">
      <c r="E1529" s="4">
        <f t="shared" ca="1" si="46"/>
        <v>0.32853327980450142</v>
      </c>
      <c r="F1529" s="4">
        <f t="shared" ca="1" si="47"/>
        <v>873.83720337081672</v>
      </c>
    </row>
    <row r="1530" spans="5:6" x14ac:dyDescent="0.25">
      <c r="E1530" s="4">
        <f t="shared" ca="1" si="46"/>
        <v>0.35665521376855425</v>
      </c>
      <c r="F1530" s="4">
        <f t="shared" ca="1" si="47"/>
        <v>875.7345768460907</v>
      </c>
    </row>
    <row r="1531" spans="5:6" x14ac:dyDescent="0.25">
      <c r="E1531" s="4">
        <f t="shared" ca="1" si="46"/>
        <v>0.42784793856044423</v>
      </c>
      <c r="F1531" s="4">
        <f t="shared" ca="1" si="47"/>
        <v>880.27159346630526</v>
      </c>
    </row>
    <row r="1532" spans="5:6" x14ac:dyDescent="0.25">
      <c r="E1532" s="4">
        <f t="shared" ca="1" si="46"/>
        <v>0.74117425140706661</v>
      </c>
      <c r="F1532" s="4">
        <f t="shared" ca="1" si="47"/>
        <v>899.43435395210179</v>
      </c>
    </row>
    <row r="1533" spans="5:6" x14ac:dyDescent="0.25">
      <c r="E1533" s="4">
        <f t="shared" ca="1" si="46"/>
        <v>0.96023327128682112</v>
      </c>
      <c r="F1533" s="4">
        <f t="shared" ca="1" si="47"/>
        <v>922.09639182074909</v>
      </c>
    </row>
    <row r="1534" spans="5:6" x14ac:dyDescent="0.25">
      <c r="E1534" s="4">
        <f t="shared" ca="1" si="46"/>
        <v>7.6588559149467494E-2</v>
      </c>
      <c r="F1534" s="4">
        <f t="shared" ca="1" si="47"/>
        <v>848.15773584071576</v>
      </c>
    </row>
    <row r="1535" spans="5:6" x14ac:dyDescent="0.25">
      <c r="E1535" s="4">
        <f t="shared" ca="1" si="46"/>
        <v>0.20464639732813261</v>
      </c>
      <c r="F1535" s="4">
        <f t="shared" ca="1" si="47"/>
        <v>864.17151913698933</v>
      </c>
    </row>
    <row r="1536" spans="5:6" x14ac:dyDescent="0.25">
      <c r="E1536" s="4">
        <f t="shared" ca="1" si="46"/>
        <v>0.86859552147803853</v>
      </c>
      <c r="F1536" s="4">
        <f t="shared" ca="1" si="47"/>
        <v>909.53414556376265</v>
      </c>
    </row>
    <row r="1537" spans="5:6" x14ac:dyDescent="0.25">
      <c r="E1537" s="4">
        <f t="shared" ca="1" si="46"/>
        <v>4.8619532536700372E-2</v>
      </c>
      <c r="F1537" s="4">
        <f t="shared" ca="1" si="47"/>
        <v>841.83220928113155</v>
      </c>
    </row>
    <row r="1538" spans="5:6" x14ac:dyDescent="0.25">
      <c r="E1538" s="4">
        <f t="shared" ca="1" si="46"/>
        <v>0.4384478672144555</v>
      </c>
      <c r="F1538" s="4">
        <f t="shared" ca="1" si="47"/>
        <v>880.92317906194876</v>
      </c>
    </row>
    <row r="1539" spans="5:6" x14ac:dyDescent="0.25">
      <c r="E1539" s="4">
        <f t="shared" ca="1" si="46"/>
        <v>0.50994637970700529</v>
      </c>
      <c r="F1539" s="4">
        <f t="shared" ca="1" si="47"/>
        <v>885.22291832222049</v>
      </c>
    </row>
    <row r="1540" spans="5:6" x14ac:dyDescent="0.25">
      <c r="E1540" s="4">
        <f t="shared" ref="E1540:E1603" ca="1" si="48">RAND()</f>
        <v>0.66501378337827166</v>
      </c>
      <c r="F1540" s="4">
        <f t="shared" ref="F1540:F1603" ca="1" si="49">_xlfn.BETA.INV(E1540,$C$5,$C$6,$C$3,$C$4)</f>
        <v>894.50894389438349</v>
      </c>
    </row>
    <row r="1541" spans="5:6" x14ac:dyDescent="0.25">
      <c r="E1541" s="4">
        <f t="shared" ca="1" si="48"/>
        <v>0.43711562573485419</v>
      </c>
      <c r="F1541" s="4">
        <f t="shared" ca="1" si="49"/>
        <v>880.84154725771339</v>
      </c>
    </row>
    <row r="1542" spans="5:6" x14ac:dyDescent="0.25">
      <c r="E1542" s="4">
        <f t="shared" ca="1" si="48"/>
        <v>0.95975863736364786</v>
      </c>
      <c r="F1542" s="4">
        <f t="shared" ca="1" si="49"/>
        <v>921.99204298032816</v>
      </c>
    </row>
    <row r="1543" spans="5:6" x14ac:dyDescent="0.25">
      <c r="E1543" s="4">
        <f t="shared" ca="1" si="48"/>
        <v>0.36368490096095718</v>
      </c>
      <c r="F1543" s="4">
        <f t="shared" ca="1" si="49"/>
        <v>876.19794777950597</v>
      </c>
    </row>
    <row r="1544" spans="5:6" x14ac:dyDescent="0.25">
      <c r="E1544" s="4">
        <f t="shared" ca="1" si="48"/>
        <v>0.2026314193662494</v>
      </c>
      <c r="F1544" s="4">
        <f t="shared" ca="1" si="49"/>
        <v>863.98756206603468</v>
      </c>
    </row>
    <row r="1545" spans="5:6" x14ac:dyDescent="0.25">
      <c r="E1545" s="4">
        <f t="shared" ca="1" si="48"/>
        <v>8.7068770425335118E-2</v>
      </c>
      <c r="F1545" s="4">
        <f t="shared" ca="1" si="49"/>
        <v>850.04233025757446</v>
      </c>
    </row>
    <row r="1546" spans="5:6" x14ac:dyDescent="0.25">
      <c r="E1546" s="4">
        <f t="shared" ca="1" si="48"/>
        <v>0.79500091296768904</v>
      </c>
      <c r="F1546" s="4">
        <f t="shared" ca="1" si="49"/>
        <v>903.28567494577771</v>
      </c>
    </row>
    <row r="1547" spans="5:6" x14ac:dyDescent="0.25">
      <c r="E1547" s="4">
        <f t="shared" ca="1" si="48"/>
        <v>0.45251663318789814</v>
      </c>
      <c r="F1547" s="4">
        <f t="shared" ca="1" si="49"/>
        <v>881.7810117418087</v>
      </c>
    </row>
    <row r="1548" spans="5:6" x14ac:dyDescent="0.25">
      <c r="E1548" s="4">
        <f t="shared" ca="1" si="48"/>
        <v>0.23861190831652501</v>
      </c>
      <c r="F1548" s="4">
        <f t="shared" ca="1" si="49"/>
        <v>867.10930259076406</v>
      </c>
    </row>
    <row r="1549" spans="5:6" x14ac:dyDescent="0.25">
      <c r="E1549" s="4">
        <f t="shared" ca="1" si="48"/>
        <v>0.28750862728680737</v>
      </c>
      <c r="F1549" s="4">
        <f t="shared" ca="1" si="49"/>
        <v>870.91605802180641</v>
      </c>
    </row>
    <row r="1550" spans="5:6" x14ac:dyDescent="0.25">
      <c r="E1550" s="4">
        <f t="shared" ca="1" si="48"/>
        <v>0.17943103422631035</v>
      </c>
      <c r="F1550" s="4">
        <f t="shared" ca="1" si="49"/>
        <v>861.77476591867321</v>
      </c>
    </row>
    <row r="1551" spans="5:6" x14ac:dyDescent="0.25">
      <c r="E1551" s="4">
        <f t="shared" ca="1" si="48"/>
        <v>0.39686735580588961</v>
      </c>
      <c r="F1551" s="4">
        <f t="shared" ca="1" si="49"/>
        <v>878.33593537034176</v>
      </c>
    </row>
    <row r="1552" spans="5:6" x14ac:dyDescent="0.25">
      <c r="E1552" s="4">
        <f t="shared" ca="1" si="48"/>
        <v>0.2108028149718234</v>
      </c>
      <c r="F1552" s="4">
        <f t="shared" ca="1" si="49"/>
        <v>864.72625334923225</v>
      </c>
    </row>
    <row r="1553" spans="5:6" x14ac:dyDescent="0.25">
      <c r="E1553" s="4">
        <f t="shared" ca="1" si="48"/>
        <v>0.86212955553020587</v>
      </c>
      <c r="F1553" s="4">
        <f t="shared" ca="1" si="49"/>
        <v>908.91495192682839</v>
      </c>
    </row>
    <row r="1554" spans="5:6" x14ac:dyDescent="0.25">
      <c r="E1554" s="4">
        <f t="shared" ca="1" si="48"/>
        <v>0.71956781522165147</v>
      </c>
      <c r="F1554" s="4">
        <f t="shared" ca="1" si="49"/>
        <v>897.98886968707188</v>
      </c>
    </row>
    <row r="1555" spans="5:6" x14ac:dyDescent="0.25">
      <c r="E1555" s="4">
        <f t="shared" ca="1" si="48"/>
        <v>0.29600251556583357</v>
      </c>
      <c r="F1555" s="4">
        <f t="shared" ca="1" si="49"/>
        <v>871.53825416674135</v>
      </c>
    </row>
    <row r="1556" spans="5:6" x14ac:dyDescent="0.25">
      <c r="E1556" s="4">
        <f t="shared" ca="1" si="48"/>
        <v>0.35589018933915884</v>
      </c>
      <c r="F1556" s="4">
        <f t="shared" ca="1" si="49"/>
        <v>875.68390427073484</v>
      </c>
    </row>
    <row r="1557" spans="5:6" x14ac:dyDescent="0.25">
      <c r="E1557" s="4">
        <f t="shared" ca="1" si="48"/>
        <v>0.12783486732139426</v>
      </c>
      <c r="F1557" s="4">
        <f t="shared" ca="1" si="49"/>
        <v>856.00819411085001</v>
      </c>
    </row>
    <row r="1558" spans="5:6" x14ac:dyDescent="0.25">
      <c r="E1558" s="4">
        <f t="shared" ca="1" si="48"/>
        <v>0.52985704551327162</v>
      </c>
      <c r="F1558" s="4">
        <f t="shared" ca="1" si="49"/>
        <v>886.40276100809422</v>
      </c>
    </row>
    <row r="1559" spans="5:6" x14ac:dyDescent="0.25">
      <c r="E1559" s="4">
        <f t="shared" ca="1" si="48"/>
        <v>0.15270390102923947</v>
      </c>
      <c r="F1559" s="4">
        <f t="shared" ca="1" si="49"/>
        <v>858.96378672842229</v>
      </c>
    </row>
    <row r="1560" spans="5:6" x14ac:dyDescent="0.25">
      <c r="E1560" s="4">
        <f t="shared" ca="1" si="48"/>
        <v>0.21665302559446642</v>
      </c>
      <c r="F1560" s="4">
        <f t="shared" ca="1" si="49"/>
        <v>865.24363652220404</v>
      </c>
    </row>
    <row r="1561" spans="5:6" x14ac:dyDescent="0.25">
      <c r="E1561" s="4">
        <f t="shared" ca="1" si="48"/>
        <v>0.25085932605250261</v>
      </c>
      <c r="F1561" s="4">
        <f t="shared" ca="1" si="49"/>
        <v>868.10345085627034</v>
      </c>
    </row>
    <row r="1562" spans="5:6" x14ac:dyDescent="0.25">
      <c r="E1562" s="4">
        <f t="shared" ca="1" si="48"/>
        <v>0.17349961510460743</v>
      </c>
      <c r="F1562" s="4">
        <f t="shared" ca="1" si="49"/>
        <v>861.17781218643734</v>
      </c>
    </row>
    <row r="1563" spans="5:6" x14ac:dyDescent="0.25">
      <c r="E1563" s="4">
        <f t="shared" ca="1" si="48"/>
        <v>0.96536135906538068</v>
      </c>
      <c r="F1563" s="4">
        <f t="shared" ca="1" si="49"/>
        <v>923.28787537309563</v>
      </c>
    </row>
    <row r="1564" spans="5:6" x14ac:dyDescent="0.25">
      <c r="E1564" s="4">
        <f t="shared" ca="1" si="48"/>
        <v>0.8966521231551462</v>
      </c>
      <c r="F1564" s="4">
        <f t="shared" ca="1" si="49"/>
        <v>912.46570371005009</v>
      </c>
    </row>
    <row r="1565" spans="5:6" x14ac:dyDescent="0.25">
      <c r="E1565" s="4">
        <f t="shared" ca="1" si="48"/>
        <v>0.45980930144886545</v>
      </c>
      <c r="F1565" s="4">
        <f t="shared" ca="1" si="49"/>
        <v>882.22289051572272</v>
      </c>
    </row>
    <row r="1566" spans="5:6" x14ac:dyDescent="0.25">
      <c r="E1566" s="4">
        <f t="shared" ca="1" si="48"/>
        <v>0.85280790794252015</v>
      </c>
      <c r="F1566" s="4">
        <f t="shared" ca="1" si="49"/>
        <v>908.05210801980104</v>
      </c>
    </row>
    <row r="1567" spans="5:6" x14ac:dyDescent="0.25">
      <c r="E1567" s="4">
        <f t="shared" ca="1" si="48"/>
        <v>0.97936668891819056</v>
      </c>
      <c r="F1567" s="4">
        <f t="shared" ca="1" si="49"/>
        <v>927.42418037470327</v>
      </c>
    </row>
    <row r="1568" spans="5:6" x14ac:dyDescent="0.25">
      <c r="E1568" s="4">
        <f t="shared" ca="1" si="48"/>
        <v>0.22516911949732132</v>
      </c>
      <c r="F1568" s="4">
        <f t="shared" ca="1" si="49"/>
        <v>865.98086025609098</v>
      </c>
    </row>
    <row r="1569" spans="5:6" x14ac:dyDescent="0.25">
      <c r="E1569" s="4">
        <f t="shared" ca="1" si="48"/>
        <v>0.57664218665934874</v>
      </c>
      <c r="F1569" s="4">
        <f t="shared" ca="1" si="49"/>
        <v>889.17168752917121</v>
      </c>
    </row>
    <row r="1570" spans="5:6" x14ac:dyDescent="0.25">
      <c r="E1570" s="4">
        <f t="shared" ca="1" si="48"/>
        <v>0.55972632488243668</v>
      </c>
      <c r="F1570" s="4">
        <f t="shared" ca="1" si="49"/>
        <v>888.16954445942531</v>
      </c>
    </row>
    <row r="1571" spans="5:6" x14ac:dyDescent="0.25">
      <c r="E1571" s="4">
        <f t="shared" ca="1" si="48"/>
        <v>0.20118726113932917</v>
      </c>
      <c r="F1571" s="4">
        <f t="shared" ca="1" si="49"/>
        <v>863.85496817435455</v>
      </c>
    </row>
    <row r="1572" spans="5:6" x14ac:dyDescent="0.25">
      <c r="E1572" s="4">
        <f t="shared" ca="1" si="48"/>
        <v>0.34955327658277668</v>
      </c>
      <c r="F1572" s="4">
        <f t="shared" ca="1" si="49"/>
        <v>875.26225054878864</v>
      </c>
    </row>
    <row r="1573" spans="5:6" x14ac:dyDescent="0.25">
      <c r="E1573" s="4">
        <f t="shared" ca="1" si="48"/>
        <v>0.93492421398955805</v>
      </c>
      <c r="F1573" s="4">
        <f t="shared" ca="1" si="49"/>
        <v>917.47226810717586</v>
      </c>
    </row>
    <row r="1574" spans="5:6" x14ac:dyDescent="0.25">
      <c r="E1574" s="4">
        <f t="shared" ca="1" si="48"/>
        <v>1.292038650373617E-2</v>
      </c>
      <c r="F1574" s="4">
        <f t="shared" ca="1" si="49"/>
        <v>825.65821755922082</v>
      </c>
    </row>
    <row r="1575" spans="5:6" x14ac:dyDescent="0.25">
      <c r="E1575" s="4">
        <f t="shared" ca="1" si="48"/>
        <v>5.7408916155766265E-2</v>
      </c>
      <c r="F1575" s="4">
        <f t="shared" ca="1" si="49"/>
        <v>844.08680400747824</v>
      </c>
    </row>
    <row r="1576" spans="5:6" x14ac:dyDescent="0.25">
      <c r="E1576" s="4">
        <f t="shared" ca="1" si="48"/>
        <v>0.47973136368930802</v>
      </c>
      <c r="F1576" s="4">
        <f t="shared" ca="1" si="49"/>
        <v>883.42182172858975</v>
      </c>
    </row>
    <row r="1577" spans="5:6" x14ac:dyDescent="0.25">
      <c r="E1577" s="4">
        <f t="shared" ca="1" si="48"/>
        <v>0.10583651813317452</v>
      </c>
      <c r="F1577" s="4">
        <f t="shared" ca="1" si="49"/>
        <v>853.00949718785557</v>
      </c>
    </row>
    <row r="1578" spans="5:6" x14ac:dyDescent="0.25">
      <c r="E1578" s="4">
        <f t="shared" ca="1" si="48"/>
        <v>0.85250181556418814</v>
      </c>
      <c r="F1578" s="4">
        <f t="shared" ca="1" si="49"/>
        <v>908.02432957597659</v>
      </c>
    </row>
    <row r="1579" spans="5:6" x14ac:dyDescent="0.25">
      <c r="E1579" s="4">
        <f t="shared" ca="1" si="48"/>
        <v>0.50922666177668952</v>
      </c>
      <c r="F1579" s="4">
        <f t="shared" ca="1" si="49"/>
        <v>885.18019263687768</v>
      </c>
    </row>
    <row r="1580" spans="5:6" x14ac:dyDescent="0.25">
      <c r="E1580" s="4">
        <f t="shared" ca="1" si="48"/>
        <v>0.41990433859682663</v>
      </c>
      <c r="F1580" s="4">
        <f t="shared" ca="1" si="49"/>
        <v>879.77998085820752</v>
      </c>
    </row>
    <row r="1581" spans="5:6" x14ac:dyDescent="0.25">
      <c r="E1581" s="4">
        <f t="shared" ca="1" si="48"/>
        <v>0.96418498076096437</v>
      </c>
      <c r="F1581" s="4">
        <f t="shared" ca="1" si="49"/>
        <v>923.00341285690104</v>
      </c>
    </row>
    <row r="1582" spans="5:6" x14ac:dyDescent="0.25">
      <c r="E1582" s="4">
        <f t="shared" ca="1" si="48"/>
        <v>0.59004045396229154</v>
      </c>
      <c r="F1582" s="4">
        <f t="shared" ca="1" si="49"/>
        <v>889.96778251449643</v>
      </c>
    </row>
    <row r="1583" spans="5:6" x14ac:dyDescent="0.25">
      <c r="E1583" s="4">
        <f t="shared" ca="1" si="48"/>
        <v>0.32560045762292789</v>
      </c>
      <c r="F1583" s="4">
        <f t="shared" ca="1" si="49"/>
        <v>873.63488788545271</v>
      </c>
    </row>
    <row r="1584" spans="5:6" x14ac:dyDescent="0.25">
      <c r="E1584" s="4">
        <f t="shared" ca="1" si="48"/>
        <v>0.892973948624039</v>
      </c>
      <c r="F1584" s="4">
        <f t="shared" ca="1" si="49"/>
        <v>912.05476064577556</v>
      </c>
    </row>
    <row r="1585" spans="5:6" x14ac:dyDescent="0.25">
      <c r="E1585" s="4">
        <f t="shared" ca="1" si="48"/>
        <v>0.8524575139842715</v>
      </c>
      <c r="F1585" s="4">
        <f t="shared" ca="1" si="49"/>
        <v>908.02031192316815</v>
      </c>
    </row>
    <row r="1586" spans="5:6" x14ac:dyDescent="0.25">
      <c r="E1586" s="4">
        <f t="shared" ca="1" si="48"/>
        <v>0.66226571468852136</v>
      </c>
      <c r="F1586" s="4">
        <f t="shared" ca="1" si="49"/>
        <v>894.33860903080938</v>
      </c>
    </row>
    <row r="1587" spans="5:6" x14ac:dyDescent="0.25">
      <c r="E1587" s="4">
        <f t="shared" ca="1" si="48"/>
        <v>0.2681340816419433</v>
      </c>
      <c r="F1587" s="4">
        <f t="shared" ca="1" si="49"/>
        <v>869.45705437610809</v>
      </c>
    </row>
    <row r="1588" spans="5:6" x14ac:dyDescent="0.25">
      <c r="E1588" s="4">
        <f t="shared" ca="1" si="48"/>
        <v>0.10004819537937892</v>
      </c>
      <c r="F1588" s="4">
        <f t="shared" ca="1" si="49"/>
        <v>852.14155261622875</v>
      </c>
    </row>
    <row r="1589" spans="5:6" x14ac:dyDescent="0.25">
      <c r="E1589" s="4">
        <f t="shared" ca="1" si="48"/>
        <v>0.59428990708704055</v>
      </c>
      <c r="F1589" s="4">
        <f t="shared" ca="1" si="49"/>
        <v>890.22087719119247</v>
      </c>
    </row>
    <row r="1590" spans="5:6" x14ac:dyDescent="0.25">
      <c r="E1590" s="4">
        <f t="shared" ca="1" si="48"/>
        <v>0.94166203722721276</v>
      </c>
      <c r="F1590" s="4">
        <f t="shared" ca="1" si="49"/>
        <v>918.5539874472172</v>
      </c>
    </row>
    <row r="1591" spans="5:6" x14ac:dyDescent="0.25">
      <c r="E1591" s="4">
        <f t="shared" ca="1" si="48"/>
        <v>0.34510183079248991</v>
      </c>
      <c r="F1591" s="4">
        <f t="shared" ca="1" si="49"/>
        <v>874.96394469987399</v>
      </c>
    </row>
    <row r="1592" spans="5:6" x14ac:dyDescent="0.25">
      <c r="E1592" s="4">
        <f t="shared" ca="1" si="48"/>
        <v>0.39317346539226705</v>
      </c>
      <c r="F1592" s="4">
        <f t="shared" ca="1" si="49"/>
        <v>878.10157469200988</v>
      </c>
    </row>
    <row r="1593" spans="5:6" x14ac:dyDescent="0.25">
      <c r="E1593" s="4">
        <f t="shared" ca="1" si="48"/>
        <v>0.96575285017010959</v>
      </c>
      <c r="F1593" s="4">
        <f t="shared" ca="1" si="49"/>
        <v>923.38415566479591</v>
      </c>
    </row>
    <row r="1594" spans="5:6" x14ac:dyDescent="0.25">
      <c r="E1594" s="4">
        <f t="shared" ca="1" si="48"/>
        <v>0.90830145731509315</v>
      </c>
      <c r="F1594" s="4">
        <f t="shared" ca="1" si="49"/>
        <v>913.83373624657736</v>
      </c>
    </row>
    <row r="1595" spans="5:6" x14ac:dyDescent="0.25">
      <c r="E1595" s="4">
        <f t="shared" ca="1" si="48"/>
        <v>0.32862091254678061</v>
      </c>
      <c r="F1595" s="4">
        <f t="shared" ca="1" si="49"/>
        <v>873.84323471153732</v>
      </c>
    </row>
    <row r="1596" spans="5:6" x14ac:dyDescent="0.25">
      <c r="E1596" s="4">
        <f t="shared" ca="1" si="48"/>
        <v>0.11590991653041283</v>
      </c>
      <c r="F1596" s="4">
        <f t="shared" ca="1" si="49"/>
        <v>854.43634624279559</v>
      </c>
    </row>
    <row r="1597" spans="5:6" x14ac:dyDescent="0.25">
      <c r="E1597" s="4">
        <f t="shared" ca="1" si="48"/>
        <v>0.58607340340550429</v>
      </c>
      <c r="F1597" s="4">
        <f t="shared" ca="1" si="49"/>
        <v>889.73178943765117</v>
      </c>
    </row>
    <row r="1598" spans="5:6" x14ac:dyDescent="0.25">
      <c r="E1598" s="4">
        <f t="shared" ca="1" si="48"/>
        <v>0.69398928032804319</v>
      </c>
      <c r="F1598" s="4">
        <f t="shared" ca="1" si="49"/>
        <v>896.33136499128977</v>
      </c>
    </row>
    <row r="1599" spans="5:6" x14ac:dyDescent="0.25">
      <c r="E1599" s="4">
        <f t="shared" ca="1" si="48"/>
        <v>0.90936972521251658</v>
      </c>
      <c r="F1599" s="4">
        <f t="shared" ca="1" si="49"/>
        <v>913.96480161446618</v>
      </c>
    </row>
    <row r="1600" spans="5:6" x14ac:dyDescent="0.25">
      <c r="E1600" s="4">
        <f t="shared" ca="1" si="48"/>
        <v>1.6894272349325723E-2</v>
      </c>
      <c r="F1600" s="4">
        <f t="shared" ca="1" si="49"/>
        <v>828.71628035216384</v>
      </c>
    </row>
    <row r="1601" spans="5:6" x14ac:dyDescent="0.25">
      <c r="E1601" s="4">
        <f t="shared" ca="1" si="48"/>
        <v>0.95376202385604625</v>
      </c>
      <c r="F1601" s="4">
        <f t="shared" ca="1" si="49"/>
        <v>920.74616745269645</v>
      </c>
    </row>
    <row r="1602" spans="5:6" x14ac:dyDescent="0.25">
      <c r="E1602" s="4">
        <f t="shared" ca="1" si="48"/>
        <v>9.4703713114270061E-2</v>
      </c>
      <c r="F1602" s="4">
        <f t="shared" ca="1" si="49"/>
        <v>851.30470359486173</v>
      </c>
    </row>
    <row r="1603" spans="5:6" x14ac:dyDescent="0.25">
      <c r="E1603" s="4">
        <f t="shared" ca="1" si="48"/>
        <v>0.85421747102568035</v>
      </c>
      <c r="F1603" s="4">
        <f t="shared" ca="1" si="49"/>
        <v>908.18046753453689</v>
      </c>
    </row>
    <row r="1604" spans="5:6" x14ac:dyDescent="0.25">
      <c r="E1604" s="4">
        <f t="shared" ref="E1604:E1667" ca="1" si="50">RAND()</f>
        <v>0.62890436373730263</v>
      </c>
      <c r="F1604" s="4">
        <f t="shared" ref="F1604:F1667" ca="1" si="51">_xlfn.BETA.INV(E1604,$C$5,$C$6,$C$3,$C$4)</f>
        <v>892.29810004540229</v>
      </c>
    </row>
    <row r="1605" spans="5:6" x14ac:dyDescent="0.25">
      <c r="E1605" s="4">
        <f t="shared" ca="1" si="50"/>
        <v>0.57602799036207719</v>
      </c>
      <c r="F1605" s="4">
        <f t="shared" ca="1" si="51"/>
        <v>889.13525207586997</v>
      </c>
    </row>
    <row r="1606" spans="5:6" x14ac:dyDescent="0.25">
      <c r="E1606" s="4">
        <f t="shared" ca="1" si="50"/>
        <v>0.5240420137767775</v>
      </c>
      <c r="F1606" s="4">
        <f t="shared" ca="1" si="51"/>
        <v>886.05853439214081</v>
      </c>
    </row>
    <row r="1607" spans="5:6" x14ac:dyDescent="0.25">
      <c r="E1607" s="4">
        <f t="shared" ca="1" si="50"/>
        <v>0.79090255165925571</v>
      </c>
      <c r="F1607" s="4">
        <f t="shared" ca="1" si="51"/>
        <v>902.9767146917992</v>
      </c>
    </row>
    <row r="1608" spans="5:6" x14ac:dyDescent="0.25">
      <c r="E1608" s="4">
        <f t="shared" ca="1" si="50"/>
        <v>0.97508001864231097</v>
      </c>
      <c r="F1608" s="4">
        <f t="shared" ca="1" si="51"/>
        <v>925.97375301801367</v>
      </c>
    </row>
    <row r="1609" spans="5:6" x14ac:dyDescent="0.25">
      <c r="E1609" s="4">
        <f t="shared" ca="1" si="50"/>
        <v>0.11457106846655873</v>
      </c>
      <c r="F1609" s="4">
        <f t="shared" ca="1" si="51"/>
        <v>854.25231942410687</v>
      </c>
    </row>
    <row r="1610" spans="5:6" x14ac:dyDescent="0.25">
      <c r="E1610" s="4">
        <f t="shared" ca="1" si="50"/>
        <v>0.3102844624371125</v>
      </c>
      <c r="F1610" s="4">
        <f t="shared" ca="1" si="51"/>
        <v>872.56300656259441</v>
      </c>
    </row>
    <row r="1611" spans="5:6" x14ac:dyDescent="0.25">
      <c r="E1611" s="4">
        <f t="shared" ca="1" si="50"/>
        <v>6.725793026392024E-2</v>
      </c>
      <c r="F1611" s="4">
        <f t="shared" ca="1" si="51"/>
        <v>846.29622560465702</v>
      </c>
    </row>
    <row r="1612" spans="5:6" x14ac:dyDescent="0.25">
      <c r="E1612" s="4">
        <f t="shared" ca="1" si="50"/>
        <v>0.86038079371406451</v>
      </c>
      <c r="F1612" s="4">
        <f t="shared" ca="1" si="51"/>
        <v>908.75049884217731</v>
      </c>
    </row>
    <row r="1613" spans="5:6" x14ac:dyDescent="0.25">
      <c r="E1613" s="4">
        <f t="shared" ca="1" si="50"/>
        <v>0.87510201661479536</v>
      </c>
      <c r="F1613" s="4">
        <f t="shared" ca="1" si="51"/>
        <v>910.17621463447711</v>
      </c>
    </row>
    <row r="1614" spans="5:6" x14ac:dyDescent="0.25">
      <c r="E1614" s="4">
        <f t="shared" ca="1" si="50"/>
        <v>0.96133358930022683</v>
      </c>
      <c r="F1614" s="4">
        <f t="shared" ca="1" si="51"/>
        <v>922.34191449509945</v>
      </c>
    </row>
    <row r="1615" spans="5:6" x14ac:dyDescent="0.25">
      <c r="E1615" s="4">
        <f t="shared" ca="1" si="50"/>
        <v>0.83863925734833411</v>
      </c>
      <c r="F1615" s="4">
        <f t="shared" ca="1" si="51"/>
        <v>906.79965148325311</v>
      </c>
    </row>
    <row r="1616" spans="5:6" x14ac:dyDescent="0.25">
      <c r="E1616" s="4">
        <f t="shared" ca="1" si="50"/>
        <v>0.28601841707318465</v>
      </c>
      <c r="F1616" s="4">
        <f t="shared" ca="1" si="51"/>
        <v>870.80585267555978</v>
      </c>
    </row>
    <row r="1617" spans="5:6" x14ac:dyDescent="0.25">
      <c r="E1617" s="4">
        <f t="shared" ca="1" si="50"/>
        <v>0.19399568707780712</v>
      </c>
      <c r="F1617" s="4">
        <f t="shared" ca="1" si="51"/>
        <v>863.18502009596068</v>
      </c>
    </row>
    <row r="1618" spans="5:6" x14ac:dyDescent="0.25">
      <c r="E1618" s="4">
        <f t="shared" ca="1" si="50"/>
        <v>0.3643706601307849</v>
      </c>
      <c r="F1618" s="4">
        <f t="shared" ca="1" si="51"/>
        <v>876.24293788485477</v>
      </c>
    </row>
    <row r="1619" spans="5:6" x14ac:dyDescent="0.25">
      <c r="E1619" s="4">
        <f t="shared" ca="1" si="50"/>
        <v>9.2341006324331509E-2</v>
      </c>
      <c r="F1619" s="4">
        <f t="shared" ca="1" si="51"/>
        <v>850.92290318329765</v>
      </c>
    </row>
    <row r="1620" spans="5:6" x14ac:dyDescent="0.25">
      <c r="E1620" s="4">
        <f t="shared" ca="1" si="50"/>
        <v>0.49554845658477886</v>
      </c>
      <c r="F1620" s="4">
        <f t="shared" ca="1" si="51"/>
        <v>884.36675126253795</v>
      </c>
    </row>
    <row r="1621" spans="5:6" x14ac:dyDescent="0.25">
      <c r="E1621" s="4">
        <f t="shared" ca="1" si="50"/>
        <v>0.10094458437490483</v>
      </c>
      <c r="F1621" s="4">
        <f t="shared" ca="1" si="51"/>
        <v>852.2784735420629</v>
      </c>
    </row>
    <row r="1622" spans="5:6" x14ac:dyDescent="0.25">
      <c r="E1622" s="4">
        <f t="shared" ca="1" si="50"/>
        <v>0.28349809750159527</v>
      </c>
      <c r="F1622" s="4">
        <f t="shared" ca="1" si="51"/>
        <v>870.61873466843701</v>
      </c>
    </row>
    <row r="1623" spans="5:6" x14ac:dyDescent="0.25">
      <c r="E1623" s="4">
        <f t="shared" ca="1" si="50"/>
        <v>0.40575837680815097</v>
      </c>
      <c r="F1623" s="4">
        <f t="shared" ca="1" si="51"/>
        <v>878.8967107798868</v>
      </c>
    </row>
    <row r="1624" spans="5:6" x14ac:dyDescent="0.25">
      <c r="E1624" s="4">
        <f t="shared" ca="1" si="50"/>
        <v>0.52033972866960032</v>
      </c>
      <c r="F1624" s="4">
        <f t="shared" ca="1" si="51"/>
        <v>885.83924422914447</v>
      </c>
    </row>
    <row r="1625" spans="5:6" x14ac:dyDescent="0.25">
      <c r="E1625" s="4">
        <f t="shared" ca="1" si="50"/>
        <v>0.32831774548170789</v>
      </c>
      <c r="F1625" s="4">
        <f t="shared" ca="1" si="51"/>
        <v>873.82236578414836</v>
      </c>
    </row>
    <row r="1626" spans="5:6" x14ac:dyDescent="0.25">
      <c r="E1626" s="4">
        <f t="shared" ca="1" si="50"/>
        <v>0.41895732681867082</v>
      </c>
      <c r="F1626" s="4">
        <f t="shared" ca="1" si="51"/>
        <v>879.72117059437721</v>
      </c>
    </row>
    <row r="1627" spans="5:6" x14ac:dyDescent="0.25">
      <c r="E1627" s="4">
        <f t="shared" ca="1" si="50"/>
        <v>8.3570913114793255E-2</v>
      </c>
      <c r="F1627" s="4">
        <f t="shared" ca="1" si="51"/>
        <v>849.43450436416117</v>
      </c>
    </row>
    <row r="1628" spans="5:6" x14ac:dyDescent="0.25">
      <c r="E1628" s="4">
        <f t="shared" ca="1" si="50"/>
        <v>0.91277386051281495</v>
      </c>
      <c r="F1628" s="4">
        <f t="shared" ca="1" si="51"/>
        <v>914.38944905659253</v>
      </c>
    </row>
    <row r="1629" spans="5:6" x14ac:dyDescent="0.25">
      <c r="E1629" s="4">
        <f t="shared" ca="1" si="50"/>
        <v>0.68609667993922974</v>
      </c>
      <c r="F1629" s="4">
        <f t="shared" ca="1" si="51"/>
        <v>895.82977301660662</v>
      </c>
    </row>
    <row r="1630" spans="5:6" x14ac:dyDescent="0.25">
      <c r="E1630" s="4">
        <f t="shared" ca="1" si="50"/>
        <v>0.82898490945399872</v>
      </c>
      <c r="F1630" s="4">
        <f t="shared" ca="1" si="51"/>
        <v>905.98170702649918</v>
      </c>
    </row>
    <row r="1631" spans="5:6" x14ac:dyDescent="0.25">
      <c r="E1631" s="4">
        <f t="shared" ca="1" si="50"/>
        <v>0.63859429713290894</v>
      </c>
      <c r="F1631" s="4">
        <f t="shared" ca="1" si="51"/>
        <v>892.88608536560469</v>
      </c>
    </row>
    <row r="1632" spans="5:6" x14ac:dyDescent="0.25">
      <c r="E1632" s="4">
        <f t="shared" ca="1" si="50"/>
        <v>0.22575092125171048</v>
      </c>
      <c r="F1632" s="4">
        <f t="shared" ca="1" si="51"/>
        <v>866.03056838693237</v>
      </c>
    </row>
    <row r="1633" spans="5:6" x14ac:dyDescent="0.25">
      <c r="E1633" s="4">
        <f t="shared" ca="1" si="50"/>
        <v>0.48299485590577318</v>
      </c>
      <c r="F1633" s="4">
        <f t="shared" ca="1" si="51"/>
        <v>883.61722992463649</v>
      </c>
    </row>
    <row r="1634" spans="5:6" x14ac:dyDescent="0.25">
      <c r="E1634" s="4">
        <f t="shared" ca="1" si="50"/>
        <v>0.91156565986749549</v>
      </c>
      <c r="F1634" s="4">
        <f t="shared" ca="1" si="51"/>
        <v>914.23748574459444</v>
      </c>
    </row>
    <row r="1635" spans="5:6" x14ac:dyDescent="0.25">
      <c r="E1635" s="4">
        <f t="shared" ca="1" si="50"/>
        <v>0.19297119443411348</v>
      </c>
      <c r="F1635" s="4">
        <f t="shared" ca="1" si="51"/>
        <v>863.08822796909726</v>
      </c>
    </row>
    <row r="1636" spans="5:6" x14ac:dyDescent="0.25">
      <c r="E1636" s="4">
        <f t="shared" ca="1" si="50"/>
        <v>0.57242386808850176</v>
      </c>
      <c r="F1636" s="4">
        <f t="shared" ca="1" si="51"/>
        <v>888.92153407970227</v>
      </c>
    </row>
    <row r="1637" spans="5:6" x14ac:dyDescent="0.25">
      <c r="E1637" s="4">
        <f t="shared" ca="1" si="50"/>
        <v>0.12845006074583798</v>
      </c>
      <c r="F1637" s="4">
        <f t="shared" ca="1" si="51"/>
        <v>856.08623592323306</v>
      </c>
    </row>
    <row r="1638" spans="5:6" x14ac:dyDescent="0.25">
      <c r="E1638" s="4">
        <f t="shared" ca="1" si="50"/>
        <v>0.21202578803449923</v>
      </c>
      <c r="F1638" s="4">
        <f t="shared" ca="1" si="51"/>
        <v>864.83517876951464</v>
      </c>
    </row>
    <row r="1639" spans="5:6" x14ac:dyDescent="0.25">
      <c r="E1639" s="4">
        <f t="shared" ca="1" si="50"/>
        <v>0.12962801027787041</v>
      </c>
      <c r="F1639" s="4">
        <f t="shared" ca="1" si="51"/>
        <v>856.23489055147775</v>
      </c>
    </row>
    <row r="1640" spans="5:6" x14ac:dyDescent="0.25">
      <c r="E1640" s="4">
        <f t="shared" ca="1" si="50"/>
        <v>0.94273612055626277</v>
      </c>
      <c r="F1640" s="4">
        <f t="shared" ca="1" si="51"/>
        <v>918.73451990201602</v>
      </c>
    </row>
    <row r="1641" spans="5:6" x14ac:dyDescent="0.25">
      <c r="E1641" s="4">
        <f t="shared" ca="1" si="50"/>
        <v>0.40866592845914751</v>
      </c>
      <c r="F1641" s="4">
        <f t="shared" ca="1" si="51"/>
        <v>879.07912310394033</v>
      </c>
    </row>
    <row r="1642" spans="5:6" x14ac:dyDescent="0.25">
      <c r="E1642" s="4">
        <f t="shared" ca="1" si="50"/>
        <v>0.32087929858620734</v>
      </c>
      <c r="F1642" s="4">
        <f t="shared" ca="1" si="51"/>
        <v>873.30727867622124</v>
      </c>
    </row>
    <row r="1643" spans="5:6" x14ac:dyDescent="0.25">
      <c r="E1643" s="4">
        <f t="shared" ca="1" si="50"/>
        <v>0.11866295408317196</v>
      </c>
      <c r="F1643" s="4">
        <f t="shared" ca="1" si="51"/>
        <v>854.80972798691391</v>
      </c>
    </row>
    <row r="1644" spans="5:6" x14ac:dyDescent="0.25">
      <c r="E1644" s="4">
        <f t="shared" ca="1" si="50"/>
        <v>0.82336246338159358</v>
      </c>
      <c r="F1644" s="4">
        <f t="shared" ca="1" si="51"/>
        <v>905.51710941464592</v>
      </c>
    </row>
    <row r="1645" spans="5:6" x14ac:dyDescent="0.25">
      <c r="E1645" s="4">
        <f t="shared" ca="1" si="50"/>
        <v>0.50612079653961284</v>
      </c>
      <c r="F1645" s="4">
        <f t="shared" ca="1" si="51"/>
        <v>884.99573528424855</v>
      </c>
    </row>
    <row r="1646" spans="5:6" x14ac:dyDescent="0.25">
      <c r="E1646" s="4">
        <f t="shared" ca="1" si="50"/>
        <v>0.21599874781538553</v>
      </c>
      <c r="F1646" s="4">
        <f t="shared" ca="1" si="51"/>
        <v>865.18622861520305</v>
      </c>
    </row>
    <row r="1647" spans="5:6" x14ac:dyDescent="0.25">
      <c r="E1647" s="4">
        <f t="shared" ca="1" si="50"/>
        <v>0.72118237978597399</v>
      </c>
      <c r="F1647" s="4">
        <f t="shared" ca="1" si="51"/>
        <v>898.09532501257786</v>
      </c>
    </row>
    <row r="1648" spans="5:6" x14ac:dyDescent="0.25">
      <c r="E1648" s="4">
        <f t="shared" ca="1" si="50"/>
        <v>0.64581125493181568</v>
      </c>
      <c r="F1648" s="4">
        <f t="shared" ca="1" si="51"/>
        <v>893.32633735445972</v>
      </c>
    </row>
    <row r="1649" spans="5:6" x14ac:dyDescent="0.25">
      <c r="E1649" s="4">
        <f t="shared" ca="1" si="50"/>
        <v>0.95035399667504472</v>
      </c>
      <c r="F1649" s="4">
        <f t="shared" ca="1" si="51"/>
        <v>920.09031867080398</v>
      </c>
    </row>
    <row r="1650" spans="5:6" x14ac:dyDescent="0.25">
      <c r="E1650" s="4">
        <f t="shared" ca="1" si="50"/>
        <v>0.41394936420045136</v>
      </c>
      <c r="F1650" s="4">
        <f t="shared" ca="1" si="51"/>
        <v>879.4094253579118</v>
      </c>
    </row>
    <row r="1651" spans="5:6" x14ac:dyDescent="0.25">
      <c r="E1651" s="4">
        <f t="shared" ca="1" si="50"/>
        <v>0.30597723266728738</v>
      </c>
      <c r="F1651" s="4">
        <f t="shared" ca="1" si="51"/>
        <v>872.2566525004446</v>
      </c>
    </row>
    <row r="1652" spans="5:6" x14ac:dyDescent="0.25">
      <c r="E1652" s="4">
        <f t="shared" ca="1" si="50"/>
        <v>0.87686183503865556</v>
      </c>
      <c r="F1652" s="4">
        <f t="shared" ca="1" si="51"/>
        <v>910.3533938923988</v>
      </c>
    </row>
    <row r="1653" spans="5:6" x14ac:dyDescent="0.25">
      <c r="E1653" s="4">
        <f t="shared" ca="1" si="50"/>
        <v>0.16463738172299991</v>
      </c>
      <c r="F1653" s="4">
        <f t="shared" ca="1" si="51"/>
        <v>860.25868362648157</v>
      </c>
    </row>
    <row r="1654" spans="5:6" x14ac:dyDescent="0.25">
      <c r="E1654" s="4">
        <f t="shared" ca="1" si="50"/>
        <v>0.39003764796664098</v>
      </c>
      <c r="F1654" s="4">
        <f t="shared" ca="1" si="51"/>
        <v>877.90195680170655</v>
      </c>
    </row>
    <row r="1655" spans="5:6" x14ac:dyDescent="0.25">
      <c r="E1655" s="4">
        <f t="shared" ca="1" si="50"/>
        <v>0.87858671154780299</v>
      </c>
      <c r="F1655" s="4">
        <f t="shared" ca="1" si="51"/>
        <v>910.52858375930327</v>
      </c>
    </row>
    <row r="1656" spans="5:6" x14ac:dyDescent="0.25">
      <c r="E1656" s="4">
        <f t="shared" ca="1" si="50"/>
        <v>0.16043673164685435</v>
      </c>
      <c r="F1656" s="4">
        <f t="shared" ca="1" si="51"/>
        <v>859.81076293953981</v>
      </c>
    </row>
    <row r="1657" spans="5:6" x14ac:dyDescent="0.25">
      <c r="E1657" s="4">
        <f t="shared" ca="1" si="50"/>
        <v>0.5168821005062163</v>
      </c>
      <c r="F1657" s="4">
        <f t="shared" ca="1" si="51"/>
        <v>885.63433464438629</v>
      </c>
    </row>
    <row r="1658" spans="5:6" x14ac:dyDescent="0.25">
      <c r="E1658" s="4">
        <f t="shared" ca="1" si="50"/>
        <v>7.7009927936115607E-2</v>
      </c>
      <c r="F1658" s="4">
        <f t="shared" ca="1" si="51"/>
        <v>848.23737847804921</v>
      </c>
    </row>
    <row r="1659" spans="5:6" x14ac:dyDescent="0.25">
      <c r="E1659" s="4">
        <f t="shared" ca="1" si="50"/>
        <v>0.60186178567345849</v>
      </c>
      <c r="F1659" s="4">
        <f t="shared" ca="1" si="51"/>
        <v>890.67272275002733</v>
      </c>
    </row>
    <row r="1660" spans="5:6" x14ac:dyDescent="0.25">
      <c r="E1660" s="4">
        <f t="shared" ca="1" si="50"/>
        <v>0.68677163648217765</v>
      </c>
      <c r="F1660" s="4">
        <f t="shared" ca="1" si="51"/>
        <v>895.87250496785794</v>
      </c>
    </row>
    <row r="1661" spans="5:6" x14ac:dyDescent="0.25">
      <c r="E1661" s="4">
        <f t="shared" ca="1" si="50"/>
        <v>0.11444733874778823</v>
      </c>
      <c r="F1661" s="4">
        <f t="shared" ca="1" si="51"/>
        <v>854.23522990820936</v>
      </c>
    </row>
    <row r="1662" spans="5:6" x14ac:dyDescent="0.25">
      <c r="E1662" s="4">
        <f t="shared" ca="1" si="50"/>
        <v>5.2699507828694259E-2</v>
      </c>
      <c r="F1662" s="4">
        <f t="shared" ca="1" si="51"/>
        <v>842.91765910455683</v>
      </c>
    </row>
    <row r="1663" spans="5:6" x14ac:dyDescent="0.25">
      <c r="E1663" s="4">
        <f t="shared" ca="1" si="50"/>
        <v>0.16653682391887814</v>
      </c>
      <c r="F1663" s="4">
        <f t="shared" ca="1" si="51"/>
        <v>860.45856394449675</v>
      </c>
    </row>
    <row r="1664" spans="5:6" x14ac:dyDescent="0.25">
      <c r="E1664" s="4">
        <f t="shared" ca="1" si="50"/>
        <v>0.17250625246151985</v>
      </c>
      <c r="F1664" s="4">
        <f t="shared" ca="1" si="51"/>
        <v>861.07645280989971</v>
      </c>
    </row>
    <row r="1665" spans="5:6" x14ac:dyDescent="0.25">
      <c r="E1665" s="4">
        <f t="shared" ca="1" si="50"/>
        <v>0.90919192286325745</v>
      </c>
      <c r="F1665" s="4">
        <f t="shared" ca="1" si="51"/>
        <v>913.94291615089276</v>
      </c>
    </row>
    <row r="1666" spans="5:6" x14ac:dyDescent="0.25">
      <c r="E1666" s="4">
        <f t="shared" ca="1" si="50"/>
        <v>0.91477949998783592</v>
      </c>
      <c r="F1666" s="4">
        <f t="shared" ca="1" si="51"/>
        <v>914.64485837191455</v>
      </c>
    </row>
    <row r="1667" spans="5:6" x14ac:dyDescent="0.25">
      <c r="E1667" s="4">
        <f t="shared" ca="1" si="50"/>
        <v>0.43407219328710267</v>
      </c>
      <c r="F1667" s="4">
        <f t="shared" ca="1" si="51"/>
        <v>880.65478723155309</v>
      </c>
    </row>
    <row r="1668" spans="5:6" x14ac:dyDescent="0.25">
      <c r="E1668" s="4">
        <f t="shared" ref="E1668:E1731" ca="1" si="52">RAND()</f>
        <v>0.53476264312477928</v>
      </c>
      <c r="F1668" s="4">
        <f t="shared" ref="F1668:F1731" ca="1" si="53">_xlfn.BETA.INV(E1668,$C$5,$C$6,$C$3,$C$4)</f>
        <v>886.69300542320104</v>
      </c>
    </row>
    <row r="1669" spans="5:6" x14ac:dyDescent="0.25">
      <c r="E1669" s="4">
        <f t="shared" ca="1" si="52"/>
        <v>0.22225655622603824</v>
      </c>
      <c r="F1669" s="4">
        <f t="shared" ca="1" si="53"/>
        <v>865.7307736984294</v>
      </c>
    </row>
    <row r="1670" spans="5:6" x14ac:dyDescent="0.25">
      <c r="E1670" s="4">
        <f t="shared" ca="1" si="52"/>
        <v>0.10448537638114264</v>
      </c>
      <c r="F1670" s="4">
        <f t="shared" ca="1" si="53"/>
        <v>852.81025316905971</v>
      </c>
    </row>
    <row r="1671" spans="5:6" x14ac:dyDescent="0.25">
      <c r="E1671" s="4">
        <f t="shared" ca="1" si="52"/>
        <v>0.23121661319523623</v>
      </c>
      <c r="F1671" s="4">
        <f t="shared" ca="1" si="53"/>
        <v>866.49362201845338</v>
      </c>
    </row>
    <row r="1672" spans="5:6" x14ac:dyDescent="0.25">
      <c r="E1672" s="4">
        <f t="shared" ca="1" si="52"/>
        <v>0.27176073054486849</v>
      </c>
      <c r="F1672" s="4">
        <f t="shared" ca="1" si="53"/>
        <v>869.73464651253482</v>
      </c>
    </row>
    <row r="1673" spans="5:6" x14ac:dyDescent="0.25">
      <c r="E1673" s="4">
        <f t="shared" ca="1" si="52"/>
        <v>3.5843039425100809E-3</v>
      </c>
      <c r="F1673" s="4">
        <f t="shared" ca="1" si="53"/>
        <v>812.12501329832514</v>
      </c>
    </row>
    <row r="1674" spans="5:6" x14ac:dyDescent="0.25">
      <c r="E1674" s="4">
        <f t="shared" ca="1" si="52"/>
        <v>0.33488990059720058</v>
      </c>
      <c r="F1674" s="4">
        <f t="shared" ca="1" si="53"/>
        <v>874.27266342961025</v>
      </c>
    </row>
    <row r="1675" spans="5:6" x14ac:dyDescent="0.25">
      <c r="E1675" s="4">
        <f t="shared" ca="1" si="52"/>
        <v>4.4772525982079925E-2</v>
      </c>
      <c r="F1675" s="4">
        <f t="shared" ca="1" si="53"/>
        <v>840.73644772929231</v>
      </c>
    </row>
    <row r="1676" spans="5:6" x14ac:dyDescent="0.25">
      <c r="E1676" s="4">
        <f t="shared" ca="1" si="52"/>
        <v>0.51338194871898413</v>
      </c>
      <c r="F1676" s="4">
        <f t="shared" ca="1" si="53"/>
        <v>885.42678023784958</v>
      </c>
    </row>
    <row r="1677" spans="5:6" x14ac:dyDescent="0.25">
      <c r="E1677" s="4">
        <f t="shared" ca="1" si="52"/>
        <v>0.10839248808498836</v>
      </c>
      <c r="F1677" s="4">
        <f t="shared" ca="1" si="53"/>
        <v>853.38109760715452</v>
      </c>
    </row>
    <row r="1678" spans="5:6" x14ac:dyDescent="0.25">
      <c r="E1678" s="4">
        <f t="shared" ca="1" si="52"/>
        <v>0.7541046420266535</v>
      </c>
      <c r="F1678" s="4">
        <f t="shared" ca="1" si="53"/>
        <v>900.3233589658613</v>
      </c>
    </row>
    <row r="1679" spans="5:6" x14ac:dyDescent="0.25">
      <c r="E1679" s="4">
        <f t="shared" ca="1" si="52"/>
        <v>0.32572407362113109</v>
      </c>
      <c r="F1679" s="4">
        <f t="shared" ca="1" si="53"/>
        <v>873.64343361614908</v>
      </c>
    </row>
    <row r="1680" spans="5:6" x14ac:dyDescent="0.25">
      <c r="E1680" s="4">
        <f t="shared" ca="1" si="52"/>
        <v>0.50529846560018388</v>
      </c>
      <c r="F1680" s="4">
        <f t="shared" ca="1" si="53"/>
        <v>884.94687457625491</v>
      </c>
    </row>
    <row r="1681" spans="5:6" x14ac:dyDescent="0.25">
      <c r="E1681" s="4">
        <f t="shared" ca="1" si="52"/>
        <v>0.27715833078137608</v>
      </c>
      <c r="F1681" s="4">
        <f t="shared" ca="1" si="53"/>
        <v>870.14385838276894</v>
      </c>
    </row>
    <row r="1682" spans="5:6" x14ac:dyDescent="0.25">
      <c r="E1682" s="4">
        <f t="shared" ca="1" si="52"/>
        <v>0.44954989031210846</v>
      </c>
      <c r="F1682" s="4">
        <f t="shared" ca="1" si="53"/>
        <v>881.60072913905719</v>
      </c>
    </row>
    <row r="1683" spans="5:6" x14ac:dyDescent="0.25">
      <c r="E1683" s="4">
        <f t="shared" ca="1" si="52"/>
        <v>0.57894617202525489</v>
      </c>
      <c r="F1683" s="4">
        <f t="shared" ca="1" si="53"/>
        <v>889.30840593405321</v>
      </c>
    </row>
    <row r="1684" spans="5:6" x14ac:dyDescent="0.25">
      <c r="E1684" s="4">
        <f t="shared" ca="1" si="52"/>
        <v>0.50198541342820802</v>
      </c>
      <c r="F1684" s="4">
        <f t="shared" ca="1" si="53"/>
        <v>884.74992046636316</v>
      </c>
    </row>
    <row r="1685" spans="5:6" x14ac:dyDescent="0.25">
      <c r="E1685" s="4">
        <f t="shared" ca="1" si="52"/>
        <v>0.59532452433804395</v>
      </c>
      <c r="F1685" s="4">
        <f t="shared" ca="1" si="53"/>
        <v>890.28254899690546</v>
      </c>
    </row>
    <row r="1686" spans="5:6" x14ac:dyDescent="0.25">
      <c r="E1686" s="4">
        <f t="shared" ca="1" si="52"/>
        <v>8.5734319669016457E-2</v>
      </c>
      <c r="F1686" s="4">
        <f t="shared" ca="1" si="53"/>
        <v>849.81277215661862</v>
      </c>
    </row>
    <row r="1687" spans="5:6" x14ac:dyDescent="0.25">
      <c r="E1687" s="4">
        <f t="shared" ca="1" si="52"/>
        <v>0.98867261273768892</v>
      </c>
      <c r="F1687" s="4">
        <f t="shared" ca="1" si="53"/>
        <v>931.66617724651621</v>
      </c>
    </row>
    <row r="1688" spans="5:6" x14ac:dyDescent="0.25">
      <c r="E1688" s="4">
        <f t="shared" ca="1" si="52"/>
        <v>0.51964436616157061</v>
      </c>
      <c r="F1688" s="4">
        <f t="shared" ca="1" si="53"/>
        <v>885.79804403168851</v>
      </c>
    </row>
    <row r="1689" spans="5:6" x14ac:dyDescent="0.25">
      <c r="E1689" s="4">
        <f t="shared" ca="1" si="52"/>
        <v>0.66191466648068942</v>
      </c>
      <c r="F1689" s="4">
        <f t="shared" ca="1" si="53"/>
        <v>894.31687770668702</v>
      </c>
    </row>
    <row r="1690" spans="5:6" x14ac:dyDescent="0.25">
      <c r="E1690" s="4">
        <f t="shared" ca="1" si="52"/>
        <v>0.73811326073343475</v>
      </c>
      <c r="F1690" s="4">
        <f t="shared" ca="1" si="53"/>
        <v>899.22667907559003</v>
      </c>
    </row>
    <row r="1691" spans="5:6" x14ac:dyDescent="0.25">
      <c r="E1691" s="4">
        <f t="shared" ca="1" si="52"/>
        <v>0.39924713981820592</v>
      </c>
      <c r="F1691" s="4">
        <f t="shared" ca="1" si="53"/>
        <v>878.48648507667008</v>
      </c>
    </row>
    <row r="1692" spans="5:6" x14ac:dyDescent="0.25">
      <c r="E1692" s="4">
        <f t="shared" ca="1" si="52"/>
        <v>0.73951170907418784</v>
      </c>
      <c r="F1692" s="4">
        <f t="shared" ca="1" si="53"/>
        <v>899.32143172653571</v>
      </c>
    </row>
    <row r="1693" spans="5:6" x14ac:dyDescent="0.25">
      <c r="E1693" s="4">
        <f t="shared" ca="1" si="52"/>
        <v>0.96527750815155422</v>
      </c>
      <c r="F1693" s="4">
        <f t="shared" ca="1" si="53"/>
        <v>923.26736048781345</v>
      </c>
    </row>
    <row r="1694" spans="5:6" x14ac:dyDescent="0.25">
      <c r="E1694" s="4">
        <f t="shared" ca="1" si="52"/>
        <v>0.3335758755794076</v>
      </c>
      <c r="F1694" s="4">
        <f t="shared" ca="1" si="53"/>
        <v>874.18298038809155</v>
      </c>
    </row>
    <row r="1695" spans="5:6" x14ac:dyDescent="0.25">
      <c r="E1695" s="4">
        <f t="shared" ca="1" si="52"/>
        <v>0.90565535947426912</v>
      </c>
      <c r="F1695" s="4">
        <f t="shared" ca="1" si="53"/>
        <v>913.51338928579105</v>
      </c>
    </row>
    <row r="1696" spans="5:6" x14ac:dyDescent="0.25">
      <c r="E1696" s="4">
        <f t="shared" ca="1" si="52"/>
        <v>0.90963558639629405</v>
      </c>
      <c r="F1696" s="4">
        <f t="shared" ca="1" si="53"/>
        <v>913.99757947773219</v>
      </c>
    </row>
    <row r="1697" spans="5:6" x14ac:dyDescent="0.25">
      <c r="E1697" s="4">
        <f t="shared" ca="1" si="52"/>
        <v>0.42826090651498927</v>
      </c>
      <c r="F1697" s="4">
        <f t="shared" ca="1" si="53"/>
        <v>880.29707093791933</v>
      </c>
    </row>
    <row r="1698" spans="5:6" x14ac:dyDescent="0.25">
      <c r="E1698" s="4">
        <f t="shared" ca="1" si="52"/>
        <v>0.82460862744645813</v>
      </c>
      <c r="F1698" s="4">
        <f t="shared" ca="1" si="53"/>
        <v>905.61937709596702</v>
      </c>
    </row>
    <row r="1699" spans="5:6" x14ac:dyDescent="0.25">
      <c r="E1699" s="4">
        <f t="shared" ca="1" si="52"/>
        <v>1.1131419739705661E-2</v>
      </c>
      <c r="F1699" s="4">
        <f t="shared" ca="1" si="53"/>
        <v>823.99717173090153</v>
      </c>
    </row>
    <row r="1700" spans="5:6" x14ac:dyDescent="0.25">
      <c r="E1700" s="4">
        <f t="shared" ca="1" si="52"/>
        <v>0.71999672814618043</v>
      </c>
      <c r="F1700" s="4">
        <f t="shared" ca="1" si="53"/>
        <v>898.01712682054688</v>
      </c>
    </row>
    <row r="1701" spans="5:6" x14ac:dyDescent="0.25">
      <c r="E1701" s="4">
        <f t="shared" ca="1" si="52"/>
        <v>0.46108281483843061</v>
      </c>
      <c r="F1701" s="4">
        <f t="shared" ca="1" si="53"/>
        <v>882.299877210565</v>
      </c>
    </row>
    <row r="1702" spans="5:6" x14ac:dyDescent="0.25">
      <c r="E1702" s="4">
        <f t="shared" ca="1" si="52"/>
        <v>0.40305337874226899</v>
      </c>
      <c r="F1702" s="4">
        <f t="shared" ca="1" si="53"/>
        <v>878.72658330813567</v>
      </c>
    </row>
    <row r="1703" spans="5:6" x14ac:dyDescent="0.25">
      <c r="E1703" s="4">
        <f t="shared" ca="1" si="52"/>
        <v>0.7742140908003674</v>
      </c>
      <c r="F1703" s="4">
        <f t="shared" ca="1" si="53"/>
        <v>901.74827344262337</v>
      </c>
    </row>
    <row r="1704" spans="5:6" x14ac:dyDescent="0.25">
      <c r="E1704" s="4">
        <f t="shared" ca="1" si="52"/>
        <v>0.10830622733973472</v>
      </c>
      <c r="F1704" s="4">
        <f t="shared" ca="1" si="53"/>
        <v>853.36866730413897</v>
      </c>
    </row>
    <row r="1705" spans="5:6" x14ac:dyDescent="0.25">
      <c r="E1705" s="4">
        <f t="shared" ca="1" si="52"/>
        <v>9.5077628356565524E-2</v>
      </c>
      <c r="F1705" s="4">
        <f t="shared" ca="1" si="53"/>
        <v>851.36443853191031</v>
      </c>
    </row>
    <row r="1706" spans="5:6" x14ac:dyDescent="0.25">
      <c r="E1706" s="4">
        <f t="shared" ca="1" si="52"/>
        <v>0.65746990402787853</v>
      </c>
      <c r="F1706" s="4">
        <f t="shared" ca="1" si="53"/>
        <v>894.04225987169707</v>
      </c>
    </row>
    <row r="1707" spans="5:6" x14ac:dyDescent="0.25">
      <c r="E1707" s="4">
        <f t="shared" ca="1" si="52"/>
        <v>0.71542286493944363</v>
      </c>
      <c r="F1707" s="4">
        <f t="shared" ca="1" si="53"/>
        <v>897.7166382626632</v>
      </c>
    </row>
    <row r="1708" spans="5:6" x14ac:dyDescent="0.25">
      <c r="E1708" s="4">
        <f t="shared" ca="1" si="52"/>
        <v>0.28082106849539501</v>
      </c>
      <c r="F1708" s="4">
        <f t="shared" ca="1" si="53"/>
        <v>870.41895473273178</v>
      </c>
    </row>
    <row r="1709" spans="5:6" x14ac:dyDescent="0.25">
      <c r="E1709" s="4">
        <f t="shared" ca="1" si="52"/>
        <v>0.96860865031637844</v>
      </c>
      <c r="F1709" s="4">
        <f t="shared" ca="1" si="53"/>
        <v>924.11290003862712</v>
      </c>
    </row>
    <row r="1710" spans="5:6" x14ac:dyDescent="0.25">
      <c r="E1710" s="4">
        <f t="shared" ca="1" si="52"/>
        <v>0.76665508544737282</v>
      </c>
      <c r="F1710" s="4">
        <f t="shared" ca="1" si="53"/>
        <v>901.20611192972547</v>
      </c>
    </row>
    <row r="1711" spans="5:6" x14ac:dyDescent="0.25">
      <c r="E1711" s="4">
        <f t="shared" ca="1" si="52"/>
        <v>0.85074706699000435</v>
      </c>
      <c r="F1711" s="4">
        <f t="shared" ca="1" si="53"/>
        <v>907.86572960587989</v>
      </c>
    </row>
    <row r="1712" spans="5:6" x14ac:dyDescent="0.25">
      <c r="E1712" s="4">
        <f t="shared" ca="1" si="52"/>
        <v>0.42944144456973543</v>
      </c>
      <c r="F1712" s="4">
        <f t="shared" ca="1" si="53"/>
        <v>880.36986016107437</v>
      </c>
    </row>
    <row r="1713" spans="5:6" x14ac:dyDescent="0.25">
      <c r="E1713" s="4">
        <f t="shared" ca="1" si="52"/>
        <v>0.1759292909650445</v>
      </c>
      <c r="F1713" s="4">
        <f t="shared" ca="1" si="53"/>
        <v>861.42403188116634</v>
      </c>
    </row>
    <row r="1714" spans="5:6" x14ac:dyDescent="0.25">
      <c r="E1714" s="4">
        <f t="shared" ca="1" si="52"/>
        <v>0.26360436478615634</v>
      </c>
      <c r="F1714" s="4">
        <f t="shared" ca="1" si="53"/>
        <v>869.10724397686033</v>
      </c>
    </row>
    <row r="1715" spans="5:6" x14ac:dyDescent="0.25">
      <c r="E1715" s="4">
        <f t="shared" ca="1" si="52"/>
        <v>0.67422114851633208</v>
      </c>
      <c r="F1715" s="4">
        <f t="shared" ca="1" si="53"/>
        <v>895.0825957455462</v>
      </c>
    </row>
    <row r="1716" spans="5:6" x14ac:dyDescent="0.25">
      <c r="E1716" s="4">
        <f t="shared" ca="1" si="52"/>
        <v>0.4644789519137692</v>
      </c>
      <c r="F1716" s="4">
        <f t="shared" ca="1" si="53"/>
        <v>882.5049347236901</v>
      </c>
    </row>
    <row r="1717" spans="5:6" x14ac:dyDescent="0.25">
      <c r="E1717" s="4">
        <f t="shared" ca="1" si="52"/>
        <v>0.38348030346390349</v>
      </c>
      <c r="F1717" s="4">
        <f t="shared" ca="1" si="53"/>
        <v>877.48248607819494</v>
      </c>
    </row>
    <row r="1718" spans="5:6" x14ac:dyDescent="0.25">
      <c r="E1718" s="4">
        <f t="shared" ca="1" si="52"/>
        <v>0.68144526801517302</v>
      </c>
      <c r="F1718" s="4">
        <f t="shared" ca="1" si="53"/>
        <v>895.53608419556463</v>
      </c>
    </row>
    <row r="1719" spans="5:6" x14ac:dyDescent="0.25">
      <c r="E1719" s="4">
        <f t="shared" ca="1" si="52"/>
        <v>7.6941537731203491E-2</v>
      </c>
      <c r="F1719" s="4">
        <f t="shared" ca="1" si="53"/>
        <v>848.22447596322877</v>
      </c>
    </row>
    <row r="1720" spans="5:6" x14ac:dyDescent="0.25">
      <c r="E1720" s="4">
        <f t="shared" ca="1" si="52"/>
        <v>0.93334910213626765</v>
      </c>
      <c r="F1720" s="4">
        <f t="shared" ca="1" si="53"/>
        <v>917.23089901074434</v>
      </c>
    </row>
    <row r="1721" spans="5:6" x14ac:dyDescent="0.25">
      <c r="E1721" s="4">
        <f t="shared" ca="1" si="52"/>
        <v>0.88223965263513349</v>
      </c>
      <c r="F1721" s="4">
        <f t="shared" ca="1" si="53"/>
        <v>910.90478543723214</v>
      </c>
    </row>
    <row r="1722" spans="5:6" x14ac:dyDescent="0.25">
      <c r="E1722" s="4">
        <f t="shared" ca="1" si="52"/>
        <v>0.20322442909841032</v>
      </c>
      <c r="F1722" s="4">
        <f t="shared" ca="1" si="53"/>
        <v>864.04182648294784</v>
      </c>
    </row>
    <row r="1723" spans="5:6" x14ac:dyDescent="0.25">
      <c r="E1723" s="4">
        <f t="shared" ca="1" si="52"/>
        <v>0.80279987204759096</v>
      </c>
      <c r="F1723" s="4">
        <f t="shared" ca="1" si="53"/>
        <v>903.88233890647723</v>
      </c>
    </row>
    <row r="1724" spans="5:6" x14ac:dyDescent="0.25">
      <c r="E1724" s="4">
        <f t="shared" ca="1" si="52"/>
        <v>0.11296995218976724</v>
      </c>
      <c r="F1724" s="4">
        <f t="shared" ca="1" si="53"/>
        <v>854.03007512599902</v>
      </c>
    </row>
    <row r="1725" spans="5:6" x14ac:dyDescent="0.25">
      <c r="E1725" s="4">
        <f t="shared" ca="1" si="52"/>
        <v>0.70463947093858759</v>
      </c>
      <c r="F1725" s="4">
        <f t="shared" ca="1" si="53"/>
        <v>897.01521674233538</v>
      </c>
    </row>
    <row r="1726" spans="5:6" x14ac:dyDescent="0.25">
      <c r="E1726" s="4">
        <f t="shared" ca="1" si="52"/>
        <v>0.60365564792423509</v>
      </c>
      <c r="F1726" s="4">
        <f t="shared" ca="1" si="53"/>
        <v>890.77994880317328</v>
      </c>
    </row>
    <row r="1727" spans="5:6" x14ac:dyDescent="0.25">
      <c r="E1727" s="4">
        <f t="shared" ca="1" si="52"/>
        <v>0.96604107521293381</v>
      </c>
      <c r="F1727" s="4">
        <f t="shared" ca="1" si="53"/>
        <v>923.45557144992097</v>
      </c>
    </row>
    <row r="1728" spans="5:6" x14ac:dyDescent="0.25">
      <c r="E1728" s="4">
        <f t="shared" ca="1" si="52"/>
        <v>5.3500479791226518E-2</v>
      </c>
      <c r="F1728" s="4">
        <f t="shared" ca="1" si="53"/>
        <v>843.1224719123345</v>
      </c>
    </row>
    <row r="1729" spans="5:6" x14ac:dyDescent="0.25">
      <c r="E1729" s="4">
        <f t="shared" ca="1" si="52"/>
        <v>0.12004919861832897</v>
      </c>
      <c r="F1729" s="4">
        <f t="shared" ca="1" si="53"/>
        <v>854.99525267703984</v>
      </c>
    </row>
    <row r="1730" spans="5:6" x14ac:dyDescent="0.25">
      <c r="E1730" s="4">
        <f t="shared" ca="1" si="52"/>
        <v>0.39301287907589699</v>
      </c>
      <c r="F1730" s="4">
        <f t="shared" ca="1" si="53"/>
        <v>878.09136717330034</v>
      </c>
    </row>
    <row r="1731" spans="5:6" x14ac:dyDescent="0.25">
      <c r="E1731" s="4">
        <f t="shared" ca="1" si="52"/>
        <v>0.63904252919828153</v>
      </c>
      <c r="F1731" s="4">
        <f t="shared" ca="1" si="53"/>
        <v>892.9133682709039</v>
      </c>
    </row>
    <row r="1732" spans="5:6" x14ac:dyDescent="0.25">
      <c r="E1732" s="4">
        <f t="shared" ref="E1732:E1795" ca="1" si="54">RAND()</f>
        <v>0.96627969658749735</v>
      </c>
      <c r="F1732" s="4">
        <f t="shared" ref="F1732:F1795" ca="1" si="55">_xlfn.BETA.INV(E1732,$C$5,$C$6,$C$3,$C$4)</f>
        <v>923.51504357175941</v>
      </c>
    </row>
    <row r="1733" spans="5:6" x14ac:dyDescent="0.25">
      <c r="E1733" s="4">
        <f t="shared" ca="1" si="54"/>
        <v>0.33220207434832805</v>
      </c>
      <c r="F1733" s="4">
        <f t="shared" ca="1" si="55"/>
        <v>874.0890331036361</v>
      </c>
    </row>
    <row r="1734" spans="5:6" x14ac:dyDescent="0.25">
      <c r="E1734" s="4">
        <f t="shared" ca="1" si="54"/>
        <v>0.76120530584178381</v>
      </c>
      <c r="F1734" s="4">
        <f t="shared" ca="1" si="55"/>
        <v>900.82023432344852</v>
      </c>
    </row>
    <row r="1735" spans="5:6" x14ac:dyDescent="0.25">
      <c r="E1735" s="4">
        <f t="shared" ca="1" si="54"/>
        <v>0.28598438573128115</v>
      </c>
      <c r="F1735" s="4">
        <f t="shared" ca="1" si="55"/>
        <v>870.80333222223157</v>
      </c>
    </row>
    <row r="1736" spans="5:6" x14ac:dyDescent="0.25">
      <c r="E1736" s="4">
        <f t="shared" ca="1" si="54"/>
        <v>9.3516099366633298E-2</v>
      </c>
      <c r="F1736" s="4">
        <f t="shared" ca="1" si="55"/>
        <v>851.11373965353846</v>
      </c>
    </row>
    <row r="1737" spans="5:6" x14ac:dyDescent="0.25">
      <c r="E1737" s="4">
        <f t="shared" ca="1" si="54"/>
        <v>0.15364606792911217</v>
      </c>
      <c r="F1737" s="4">
        <f t="shared" ca="1" si="55"/>
        <v>859.0686081912196</v>
      </c>
    </row>
    <row r="1738" spans="5:6" x14ac:dyDescent="0.25">
      <c r="E1738" s="4">
        <f t="shared" ca="1" si="54"/>
        <v>0.99286687845403843</v>
      </c>
      <c r="F1738" s="4">
        <f t="shared" ca="1" si="55"/>
        <v>934.6158097374888</v>
      </c>
    </row>
    <row r="1739" spans="5:6" x14ac:dyDescent="0.25">
      <c r="E1739" s="4">
        <f t="shared" ca="1" si="54"/>
        <v>2.9610383132843254E-2</v>
      </c>
      <c r="F1739" s="4">
        <f t="shared" ca="1" si="55"/>
        <v>835.4424206345069</v>
      </c>
    </row>
    <row r="1740" spans="5:6" x14ac:dyDescent="0.25">
      <c r="E1740" s="4">
        <f t="shared" ca="1" si="54"/>
        <v>0.27162333753913526</v>
      </c>
      <c r="F1740" s="4">
        <f t="shared" ca="1" si="55"/>
        <v>869.72416942362872</v>
      </c>
    </row>
    <row r="1741" spans="5:6" x14ac:dyDescent="0.25">
      <c r="E1741" s="4">
        <f t="shared" ca="1" si="54"/>
        <v>0.27721255985469562</v>
      </c>
      <c r="F1741" s="4">
        <f t="shared" ca="1" si="55"/>
        <v>870.14794639675472</v>
      </c>
    </row>
    <row r="1742" spans="5:6" x14ac:dyDescent="0.25">
      <c r="E1742" s="4">
        <f t="shared" ca="1" si="54"/>
        <v>0.19494169397923644</v>
      </c>
      <c r="F1742" s="4">
        <f t="shared" ca="1" si="55"/>
        <v>863.27409095237351</v>
      </c>
    </row>
    <row r="1743" spans="5:6" x14ac:dyDescent="0.25">
      <c r="E1743" s="4">
        <f t="shared" ca="1" si="54"/>
        <v>0.23141263117741362</v>
      </c>
      <c r="F1743" s="4">
        <f t="shared" ca="1" si="55"/>
        <v>866.51009933894215</v>
      </c>
    </row>
    <row r="1744" spans="5:6" x14ac:dyDescent="0.25">
      <c r="E1744" s="4">
        <f t="shared" ca="1" si="54"/>
        <v>0.94779444686625725</v>
      </c>
      <c r="F1744" s="4">
        <f t="shared" ca="1" si="55"/>
        <v>919.61899380908255</v>
      </c>
    </row>
    <row r="1745" spans="5:6" x14ac:dyDescent="0.25">
      <c r="E1745" s="4">
        <f t="shared" ca="1" si="54"/>
        <v>0.57280140105490207</v>
      </c>
      <c r="F1745" s="4">
        <f t="shared" ca="1" si="55"/>
        <v>888.94391449161196</v>
      </c>
    </row>
    <row r="1746" spans="5:6" x14ac:dyDescent="0.25">
      <c r="E1746" s="4">
        <f t="shared" ca="1" si="54"/>
        <v>5.3173260939291422E-2</v>
      </c>
      <c r="F1746" s="4">
        <f t="shared" ca="1" si="55"/>
        <v>843.03911059425695</v>
      </c>
    </row>
    <row r="1747" spans="5:6" x14ac:dyDescent="0.25">
      <c r="E1747" s="4">
        <f t="shared" ca="1" si="54"/>
        <v>0.53806577152177826</v>
      </c>
      <c r="F1747" s="4">
        <f t="shared" ca="1" si="55"/>
        <v>886.88838543403745</v>
      </c>
    </row>
    <row r="1748" spans="5:6" x14ac:dyDescent="0.25">
      <c r="E1748" s="4">
        <f t="shared" ca="1" si="54"/>
        <v>0.39267762705232101</v>
      </c>
      <c r="F1748" s="4">
        <f t="shared" ca="1" si="55"/>
        <v>878.07005201803827</v>
      </c>
    </row>
    <row r="1749" spans="5:6" x14ac:dyDescent="0.25">
      <c r="E1749" s="4">
        <f t="shared" ca="1" si="54"/>
        <v>0.95124935645868591</v>
      </c>
      <c r="F1749" s="4">
        <f t="shared" ca="1" si="55"/>
        <v>920.25935970818045</v>
      </c>
    </row>
    <row r="1750" spans="5:6" x14ac:dyDescent="0.25">
      <c r="E1750" s="4">
        <f t="shared" ca="1" si="54"/>
        <v>0.30745682359372917</v>
      </c>
      <c r="F1750" s="4">
        <f t="shared" ca="1" si="55"/>
        <v>872.36214404077305</v>
      </c>
    </row>
    <row r="1751" spans="5:6" x14ac:dyDescent="0.25">
      <c r="E1751" s="4">
        <f t="shared" ca="1" si="54"/>
        <v>0.17456520885090065</v>
      </c>
      <c r="F1751" s="4">
        <f t="shared" ca="1" si="55"/>
        <v>861.2860919997986</v>
      </c>
    </row>
    <row r="1752" spans="5:6" x14ac:dyDescent="0.25">
      <c r="E1752" s="4">
        <f t="shared" ca="1" si="54"/>
        <v>0.23186661652613161</v>
      </c>
      <c r="F1752" s="4">
        <f t="shared" ca="1" si="55"/>
        <v>866.54822770306339</v>
      </c>
    </row>
    <row r="1753" spans="5:6" x14ac:dyDescent="0.25">
      <c r="E1753" s="4">
        <f t="shared" ca="1" si="54"/>
        <v>0.30706181824673262</v>
      </c>
      <c r="F1753" s="4">
        <f t="shared" ca="1" si="55"/>
        <v>872.33400735141902</v>
      </c>
    </row>
    <row r="1754" spans="5:6" x14ac:dyDescent="0.25">
      <c r="E1754" s="4">
        <f t="shared" ca="1" si="54"/>
        <v>0.45869984022511268</v>
      </c>
      <c r="F1754" s="4">
        <f t="shared" ca="1" si="55"/>
        <v>882.15577902965515</v>
      </c>
    </row>
    <row r="1755" spans="5:6" x14ac:dyDescent="0.25">
      <c r="E1755" s="4">
        <f t="shared" ca="1" si="54"/>
        <v>1.3781730384964219E-2</v>
      </c>
      <c r="F1755" s="4">
        <f t="shared" ca="1" si="55"/>
        <v>826.38582752800482</v>
      </c>
    </row>
    <row r="1756" spans="5:6" x14ac:dyDescent="0.25">
      <c r="E1756" s="4">
        <f t="shared" ca="1" si="54"/>
        <v>0.24005155907454401</v>
      </c>
      <c r="F1756" s="4">
        <f t="shared" ca="1" si="55"/>
        <v>867.22776773603437</v>
      </c>
    </row>
    <row r="1757" spans="5:6" x14ac:dyDescent="0.25">
      <c r="E1757" s="4">
        <f t="shared" ca="1" si="54"/>
        <v>0.80358970053138445</v>
      </c>
      <c r="F1757" s="4">
        <f t="shared" ca="1" si="55"/>
        <v>903.94343199909144</v>
      </c>
    </row>
    <row r="1758" spans="5:6" x14ac:dyDescent="0.25">
      <c r="E1758" s="4">
        <f t="shared" ca="1" si="54"/>
        <v>0.54542276060359407</v>
      </c>
      <c r="F1758" s="4">
        <f t="shared" ca="1" si="55"/>
        <v>887.32347326365164</v>
      </c>
    </row>
    <row r="1759" spans="5:6" x14ac:dyDescent="0.25">
      <c r="E1759" s="4">
        <f t="shared" ca="1" si="54"/>
        <v>0.75288987207216773</v>
      </c>
      <c r="F1759" s="4">
        <f t="shared" ca="1" si="55"/>
        <v>900.23899380856381</v>
      </c>
    </row>
    <row r="1760" spans="5:6" x14ac:dyDescent="0.25">
      <c r="E1760" s="4">
        <f t="shared" ca="1" si="54"/>
        <v>0.76691088113628747</v>
      </c>
      <c r="F1760" s="4">
        <f t="shared" ca="1" si="55"/>
        <v>901.22432437536327</v>
      </c>
    </row>
    <row r="1761" spans="5:6" x14ac:dyDescent="0.25">
      <c r="E1761" s="4">
        <f t="shared" ca="1" si="54"/>
        <v>6.5004674419778308E-2</v>
      </c>
      <c r="F1761" s="4">
        <f t="shared" ca="1" si="55"/>
        <v>845.81540330184896</v>
      </c>
    </row>
    <row r="1762" spans="5:6" x14ac:dyDescent="0.25">
      <c r="E1762" s="4">
        <f t="shared" ca="1" si="54"/>
        <v>0.28633098722102235</v>
      </c>
      <c r="F1762" s="4">
        <f t="shared" ca="1" si="55"/>
        <v>870.82899463698573</v>
      </c>
    </row>
    <row r="1763" spans="5:6" x14ac:dyDescent="0.25">
      <c r="E1763" s="4">
        <f t="shared" ca="1" si="54"/>
        <v>0.19425839634770525</v>
      </c>
      <c r="F1763" s="4">
        <f t="shared" ca="1" si="55"/>
        <v>863.20978471417163</v>
      </c>
    </row>
    <row r="1764" spans="5:6" x14ac:dyDescent="0.25">
      <c r="E1764" s="4">
        <f t="shared" ca="1" si="54"/>
        <v>0.12128095312466236</v>
      </c>
      <c r="F1764" s="4">
        <f t="shared" ca="1" si="55"/>
        <v>855.15874491109673</v>
      </c>
    </row>
    <row r="1765" spans="5:6" x14ac:dyDescent="0.25">
      <c r="E1765" s="4">
        <f t="shared" ca="1" si="54"/>
        <v>0.97487979018119053</v>
      </c>
      <c r="F1765" s="4">
        <f t="shared" ca="1" si="55"/>
        <v>925.91089671020814</v>
      </c>
    </row>
    <row r="1766" spans="5:6" x14ac:dyDescent="0.25">
      <c r="E1766" s="4">
        <f t="shared" ca="1" si="54"/>
        <v>0.14890569653493924</v>
      </c>
      <c r="F1766" s="4">
        <f t="shared" ca="1" si="55"/>
        <v>858.53641048253178</v>
      </c>
    </row>
    <row r="1767" spans="5:6" x14ac:dyDescent="0.25">
      <c r="E1767" s="4">
        <f t="shared" ca="1" si="54"/>
        <v>0.15159950350123541</v>
      </c>
      <c r="F1767" s="4">
        <f t="shared" ca="1" si="55"/>
        <v>858.84032006189261</v>
      </c>
    </row>
    <row r="1768" spans="5:6" x14ac:dyDescent="0.25">
      <c r="E1768" s="4">
        <f t="shared" ca="1" si="54"/>
        <v>0.6309894528954656</v>
      </c>
      <c r="F1768" s="4">
        <f t="shared" ca="1" si="55"/>
        <v>892.42433968768955</v>
      </c>
    </row>
    <row r="1769" spans="5:6" x14ac:dyDescent="0.25">
      <c r="E1769" s="4">
        <f t="shared" ca="1" si="54"/>
        <v>0.54966275518331786</v>
      </c>
      <c r="F1769" s="4">
        <f t="shared" ca="1" si="55"/>
        <v>887.57421996782296</v>
      </c>
    </row>
    <row r="1770" spans="5:6" x14ac:dyDescent="0.25">
      <c r="E1770" s="4">
        <f t="shared" ca="1" si="54"/>
        <v>0.18365773042923272</v>
      </c>
      <c r="F1770" s="4">
        <f t="shared" ca="1" si="55"/>
        <v>862.19185993854785</v>
      </c>
    </row>
    <row r="1771" spans="5:6" x14ac:dyDescent="0.25">
      <c r="E1771" s="4">
        <f t="shared" ca="1" si="54"/>
        <v>0.10938137287922756</v>
      </c>
      <c r="F1771" s="4">
        <f t="shared" ca="1" si="55"/>
        <v>853.52305625996757</v>
      </c>
    </row>
    <row r="1772" spans="5:6" x14ac:dyDescent="0.25">
      <c r="E1772" s="4">
        <f t="shared" ca="1" si="54"/>
        <v>0.49142293785050439</v>
      </c>
      <c r="F1772" s="4">
        <f t="shared" ca="1" si="55"/>
        <v>884.12078540845937</v>
      </c>
    </row>
    <row r="1773" spans="5:6" x14ac:dyDescent="0.25">
      <c r="E1773" s="4">
        <f t="shared" ca="1" si="54"/>
        <v>0.32342091582312316</v>
      </c>
      <c r="F1773" s="4">
        <f t="shared" ca="1" si="55"/>
        <v>873.48394532969439</v>
      </c>
    </row>
    <row r="1774" spans="5:6" x14ac:dyDescent="0.25">
      <c r="E1774" s="4">
        <f t="shared" ca="1" si="54"/>
        <v>0.47847206714285628</v>
      </c>
      <c r="F1774" s="4">
        <f t="shared" ca="1" si="55"/>
        <v>883.34635095307726</v>
      </c>
    </row>
    <row r="1775" spans="5:6" x14ac:dyDescent="0.25">
      <c r="E1775" s="4">
        <f t="shared" ca="1" si="54"/>
        <v>0.69937178090781338</v>
      </c>
      <c r="F1775" s="4">
        <f t="shared" ca="1" si="55"/>
        <v>896.67592680855216</v>
      </c>
    </row>
    <row r="1776" spans="5:6" x14ac:dyDescent="0.25">
      <c r="E1776" s="4">
        <f t="shared" ca="1" si="54"/>
        <v>0.37618501081210354</v>
      </c>
      <c r="F1776" s="4">
        <f t="shared" ca="1" si="55"/>
        <v>877.01239705419857</v>
      </c>
    </row>
    <row r="1777" spans="5:6" x14ac:dyDescent="0.25">
      <c r="E1777" s="4">
        <f t="shared" ca="1" si="54"/>
        <v>1.8565723890674568E-2</v>
      </c>
      <c r="F1777" s="4">
        <f t="shared" ca="1" si="55"/>
        <v>829.81466469648797</v>
      </c>
    </row>
    <row r="1778" spans="5:6" x14ac:dyDescent="0.25">
      <c r="E1778" s="4">
        <f t="shared" ca="1" si="54"/>
        <v>0.40442654657200927</v>
      </c>
      <c r="F1778" s="4">
        <f t="shared" ca="1" si="55"/>
        <v>878.81299855596092</v>
      </c>
    </row>
    <row r="1779" spans="5:6" x14ac:dyDescent="0.25">
      <c r="E1779" s="4">
        <f t="shared" ca="1" si="54"/>
        <v>0.43821218699958664</v>
      </c>
      <c r="F1779" s="4">
        <f t="shared" ca="1" si="55"/>
        <v>880.90874327734252</v>
      </c>
    </row>
    <row r="1780" spans="5:6" x14ac:dyDescent="0.25">
      <c r="E1780" s="4">
        <f t="shared" ca="1" si="54"/>
        <v>0.68761622930486832</v>
      </c>
      <c r="F1780" s="4">
        <f t="shared" ca="1" si="55"/>
        <v>895.92601874989077</v>
      </c>
    </row>
    <row r="1781" spans="5:6" x14ac:dyDescent="0.25">
      <c r="E1781" s="4">
        <f t="shared" ca="1" si="54"/>
        <v>0.78152955202105656</v>
      </c>
      <c r="F1781" s="4">
        <f t="shared" ca="1" si="55"/>
        <v>902.28116816480792</v>
      </c>
    </row>
    <row r="1782" spans="5:6" x14ac:dyDescent="0.25">
      <c r="E1782" s="4">
        <f t="shared" ca="1" si="54"/>
        <v>0.13950333720268138</v>
      </c>
      <c r="F1782" s="4">
        <f t="shared" ca="1" si="55"/>
        <v>857.44319874739369</v>
      </c>
    </row>
    <row r="1783" spans="5:6" x14ac:dyDescent="0.25">
      <c r="E1783" s="4">
        <f t="shared" ca="1" si="54"/>
        <v>0.98842463124226432</v>
      </c>
      <c r="F1783" s="4">
        <f t="shared" ca="1" si="55"/>
        <v>931.52169543872549</v>
      </c>
    </row>
    <row r="1784" spans="5:6" x14ac:dyDescent="0.25">
      <c r="E1784" s="4">
        <f t="shared" ca="1" si="54"/>
        <v>0.65247627695799804</v>
      </c>
      <c r="F1784" s="4">
        <f t="shared" ca="1" si="55"/>
        <v>893.73486352713019</v>
      </c>
    </row>
    <row r="1785" spans="5:6" x14ac:dyDescent="0.25">
      <c r="E1785" s="4">
        <f t="shared" ca="1" si="54"/>
        <v>0.65495409898497903</v>
      </c>
      <c r="F1785" s="4">
        <f t="shared" ca="1" si="55"/>
        <v>893.88724666498786</v>
      </c>
    </row>
    <row r="1786" spans="5:6" x14ac:dyDescent="0.25">
      <c r="E1786" s="4">
        <f t="shared" ca="1" si="54"/>
        <v>0.30506770784209014</v>
      </c>
      <c r="F1786" s="4">
        <f t="shared" ca="1" si="55"/>
        <v>872.19167125178569</v>
      </c>
    </row>
    <row r="1787" spans="5:6" x14ac:dyDescent="0.25">
      <c r="E1787" s="4">
        <f t="shared" ca="1" si="54"/>
        <v>0.79322052305237456</v>
      </c>
      <c r="F1787" s="4">
        <f t="shared" ca="1" si="55"/>
        <v>903.15108238173036</v>
      </c>
    </row>
    <row r="1788" spans="5:6" x14ac:dyDescent="0.25">
      <c r="E1788" s="4">
        <f t="shared" ca="1" si="54"/>
        <v>0.72173928239983653</v>
      </c>
      <c r="F1788" s="4">
        <f t="shared" ca="1" si="55"/>
        <v>898.13209898470018</v>
      </c>
    </row>
    <row r="1789" spans="5:6" x14ac:dyDescent="0.25">
      <c r="E1789" s="4">
        <f t="shared" ca="1" si="54"/>
        <v>0.45993407701620104</v>
      </c>
      <c r="F1789" s="4">
        <f t="shared" ca="1" si="55"/>
        <v>882.23043574511564</v>
      </c>
    </row>
    <row r="1790" spans="5:6" x14ac:dyDescent="0.25">
      <c r="E1790" s="4">
        <f t="shared" ca="1" si="54"/>
        <v>0.31957988142082949</v>
      </c>
      <c r="F1790" s="4">
        <f t="shared" ca="1" si="55"/>
        <v>873.21668269467432</v>
      </c>
    </row>
    <row r="1791" spans="5:6" x14ac:dyDescent="0.25">
      <c r="E1791" s="4">
        <f t="shared" ca="1" si="54"/>
        <v>0.35921469647658377</v>
      </c>
      <c r="F1791" s="4">
        <f t="shared" ca="1" si="55"/>
        <v>875.90375445130405</v>
      </c>
    </row>
    <row r="1792" spans="5:6" x14ac:dyDescent="0.25">
      <c r="E1792" s="4">
        <f t="shared" ca="1" si="54"/>
        <v>9.4299341527462333E-2</v>
      </c>
      <c r="F1792" s="4">
        <f t="shared" ca="1" si="55"/>
        <v>851.23989439089155</v>
      </c>
    </row>
    <row r="1793" spans="5:6" x14ac:dyDescent="0.25">
      <c r="E1793" s="4">
        <f t="shared" ca="1" si="54"/>
        <v>0.15055283809608455</v>
      </c>
      <c r="F1793" s="4">
        <f t="shared" ca="1" si="55"/>
        <v>858.7227058663118</v>
      </c>
    </row>
    <row r="1794" spans="5:6" x14ac:dyDescent="0.25">
      <c r="E1794" s="4">
        <f t="shared" ca="1" si="54"/>
        <v>1.5495540164691568E-2</v>
      </c>
      <c r="F1794" s="4">
        <f t="shared" ca="1" si="55"/>
        <v>827.72064156958982</v>
      </c>
    </row>
    <row r="1795" spans="5:6" x14ac:dyDescent="0.25">
      <c r="E1795" s="4">
        <f t="shared" ca="1" si="54"/>
        <v>0.20000822620398107</v>
      </c>
      <c r="F1795" s="4">
        <f t="shared" ca="1" si="55"/>
        <v>863.7462449099387</v>
      </c>
    </row>
    <row r="1796" spans="5:6" x14ac:dyDescent="0.25">
      <c r="E1796" s="4">
        <f t="shared" ref="E1796:E1859" ca="1" si="56">RAND()</f>
        <v>0.59895623376944418</v>
      </c>
      <c r="F1796" s="4">
        <f t="shared" ref="F1796:F1859" ca="1" si="57">_xlfn.BETA.INV(E1796,$C$5,$C$6,$C$3,$C$4)</f>
        <v>890.4991964388887</v>
      </c>
    </row>
    <row r="1797" spans="5:6" x14ac:dyDescent="0.25">
      <c r="E1797" s="4">
        <f t="shared" ca="1" si="56"/>
        <v>5.8182149812471495E-2</v>
      </c>
      <c r="F1797" s="4">
        <f t="shared" ca="1" si="57"/>
        <v>844.27110726634714</v>
      </c>
    </row>
    <row r="1798" spans="5:6" x14ac:dyDescent="0.25">
      <c r="E1798" s="4">
        <f t="shared" ca="1" si="56"/>
        <v>0.13285845305596944</v>
      </c>
      <c r="F1798" s="4">
        <f t="shared" ca="1" si="57"/>
        <v>856.63745589043901</v>
      </c>
    </row>
    <row r="1799" spans="5:6" x14ac:dyDescent="0.25">
      <c r="E1799" s="4">
        <f t="shared" ca="1" si="56"/>
        <v>0.88661910176069092</v>
      </c>
      <c r="F1799" s="4">
        <f t="shared" ca="1" si="57"/>
        <v>911.36558640433998</v>
      </c>
    </row>
    <row r="1800" spans="5:6" x14ac:dyDescent="0.25">
      <c r="E1800" s="4">
        <f t="shared" ca="1" si="56"/>
        <v>0.71243771390724431</v>
      </c>
      <c r="F1800" s="4">
        <f t="shared" ca="1" si="57"/>
        <v>897.52150231030771</v>
      </c>
    </row>
    <row r="1801" spans="5:6" x14ac:dyDescent="0.25">
      <c r="E1801" s="4">
        <f t="shared" ca="1" si="56"/>
        <v>0.42495742128788405</v>
      </c>
      <c r="F1801" s="4">
        <f t="shared" ca="1" si="57"/>
        <v>880.09304871493043</v>
      </c>
    </row>
    <row r="1802" spans="5:6" x14ac:dyDescent="0.25">
      <c r="E1802" s="4">
        <f t="shared" ca="1" si="56"/>
        <v>0.490328547811966</v>
      </c>
      <c r="F1802" s="4">
        <f t="shared" ca="1" si="57"/>
        <v>884.0554821749414</v>
      </c>
    </row>
    <row r="1803" spans="5:6" x14ac:dyDescent="0.25">
      <c r="E1803" s="4">
        <f t="shared" ca="1" si="56"/>
        <v>0.93108083949564424</v>
      </c>
      <c r="F1803" s="4">
        <f t="shared" ca="1" si="57"/>
        <v>916.89023174547026</v>
      </c>
    </row>
    <row r="1804" spans="5:6" x14ac:dyDescent="0.25">
      <c r="E1804" s="4">
        <f t="shared" ca="1" si="56"/>
        <v>0.15762177207397732</v>
      </c>
      <c r="F1804" s="4">
        <f t="shared" ca="1" si="57"/>
        <v>859.50590085952945</v>
      </c>
    </row>
    <row r="1805" spans="5:6" x14ac:dyDescent="0.25">
      <c r="E1805" s="4">
        <f t="shared" ca="1" si="56"/>
        <v>0.60431780590204487</v>
      </c>
      <c r="F1805" s="4">
        <f t="shared" ca="1" si="57"/>
        <v>890.81954697125934</v>
      </c>
    </row>
    <row r="1806" spans="5:6" x14ac:dyDescent="0.25">
      <c r="E1806" s="4">
        <f t="shared" ca="1" si="56"/>
        <v>0.42039014798870356</v>
      </c>
      <c r="F1806" s="4">
        <f t="shared" ca="1" si="57"/>
        <v>879.81013297569973</v>
      </c>
    </row>
    <row r="1807" spans="5:6" x14ac:dyDescent="0.25">
      <c r="E1807" s="4">
        <f t="shared" ca="1" si="56"/>
        <v>0.8197528455957801</v>
      </c>
      <c r="F1807" s="4">
        <f t="shared" ca="1" si="57"/>
        <v>905.22307366594782</v>
      </c>
    </row>
    <row r="1808" spans="5:6" x14ac:dyDescent="0.25">
      <c r="E1808" s="4">
        <f t="shared" ca="1" si="56"/>
        <v>0.17541941886398149</v>
      </c>
      <c r="F1808" s="4">
        <f t="shared" ca="1" si="57"/>
        <v>861.37255965690258</v>
      </c>
    </row>
    <row r="1809" spans="5:6" x14ac:dyDescent="0.25">
      <c r="E1809" s="4">
        <f t="shared" ca="1" si="56"/>
        <v>0.77718240522027782</v>
      </c>
      <c r="F1809" s="4">
        <f t="shared" ca="1" si="57"/>
        <v>901.9634940539313</v>
      </c>
    </row>
    <row r="1810" spans="5:6" x14ac:dyDescent="0.25">
      <c r="E1810" s="4">
        <f t="shared" ca="1" si="56"/>
        <v>0.7148034267389477</v>
      </c>
      <c r="F1810" s="4">
        <f t="shared" ca="1" si="57"/>
        <v>897.6760837344134</v>
      </c>
    </row>
    <row r="1811" spans="5:6" x14ac:dyDescent="0.25">
      <c r="E1811" s="4">
        <f t="shared" ca="1" si="56"/>
        <v>0.59488937401374509</v>
      </c>
      <c r="F1811" s="4">
        <f t="shared" ca="1" si="57"/>
        <v>890.25660790986763</v>
      </c>
    </row>
    <row r="1812" spans="5:6" x14ac:dyDescent="0.25">
      <c r="E1812" s="4">
        <f t="shared" ca="1" si="56"/>
        <v>0.40970738253868577</v>
      </c>
      <c r="F1812" s="4">
        <f t="shared" ca="1" si="57"/>
        <v>879.14434895203499</v>
      </c>
    </row>
    <row r="1813" spans="5:6" x14ac:dyDescent="0.25">
      <c r="E1813" s="4">
        <f t="shared" ca="1" si="56"/>
        <v>0.18242100493954061</v>
      </c>
      <c r="F1813" s="4">
        <f t="shared" ca="1" si="57"/>
        <v>862.07050968949</v>
      </c>
    </row>
    <row r="1814" spans="5:6" x14ac:dyDescent="0.25">
      <c r="E1814" s="4">
        <f t="shared" ca="1" si="56"/>
        <v>0.37173818674239267</v>
      </c>
      <c r="F1814" s="4">
        <f t="shared" ca="1" si="57"/>
        <v>876.72400278429598</v>
      </c>
    </row>
    <row r="1815" spans="5:6" x14ac:dyDescent="0.25">
      <c r="E1815" s="4">
        <f t="shared" ca="1" si="56"/>
        <v>0.63001933072147365</v>
      </c>
      <c r="F1815" s="4">
        <f t="shared" ca="1" si="57"/>
        <v>892.36558599045372</v>
      </c>
    </row>
    <row r="1816" spans="5:6" x14ac:dyDescent="0.25">
      <c r="E1816" s="4">
        <f t="shared" ca="1" si="56"/>
        <v>0.39881290429324479</v>
      </c>
      <c r="F1816" s="4">
        <f t="shared" ca="1" si="57"/>
        <v>878.45903962785007</v>
      </c>
    </row>
    <row r="1817" spans="5:6" x14ac:dyDescent="0.25">
      <c r="E1817" s="4">
        <f t="shared" ca="1" si="56"/>
        <v>0.17091765069308507</v>
      </c>
      <c r="F1817" s="4">
        <f t="shared" ca="1" si="57"/>
        <v>860.91350458712066</v>
      </c>
    </row>
    <row r="1818" spans="5:6" x14ac:dyDescent="0.25">
      <c r="E1818" s="4">
        <f t="shared" ca="1" si="56"/>
        <v>4.6360561460331295E-3</v>
      </c>
      <c r="F1818" s="4">
        <f t="shared" ca="1" si="57"/>
        <v>814.71517774100244</v>
      </c>
    </row>
    <row r="1819" spans="5:6" x14ac:dyDescent="0.25">
      <c r="E1819" s="4">
        <f t="shared" ca="1" si="56"/>
        <v>0.17766823206737503</v>
      </c>
      <c r="F1819" s="4">
        <f t="shared" ca="1" si="57"/>
        <v>861.59880361657406</v>
      </c>
    </row>
    <row r="1820" spans="5:6" x14ac:dyDescent="0.25">
      <c r="E1820" s="4">
        <f t="shared" ca="1" si="56"/>
        <v>0.76568167088965988</v>
      </c>
      <c r="F1820" s="4">
        <f t="shared" ca="1" si="57"/>
        <v>901.13688922614051</v>
      </c>
    </row>
    <row r="1821" spans="5:6" x14ac:dyDescent="0.25">
      <c r="E1821" s="4">
        <f t="shared" ca="1" si="56"/>
        <v>0.48883621859065829</v>
      </c>
      <c r="F1821" s="4">
        <f t="shared" ca="1" si="57"/>
        <v>883.96639473156097</v>
      </c>
    </row>
    <row r="1822" spans="5:6" x14ac:dyDescent="0.25">
      <c r="E1822" s="4">
        <f t="shared" ca="1" si="56"/>
        <v>6.5144961245324651E-2</v>
      </c>
      <c r="F1822" s="4">
        <f t="shared" ca="1" si="57"/>
        <v>845.84573345389333</v>
      </c>
    </row>
    <row r="1823" spans="5:6" x14ac:dyDescent="0.25">
      <c r="E1823" s="4">
        <f t="shared" ca="1" si="56"/>
        <v>0.78451059865526862</v>
      </c>
      <c r="F1823" s="4">
        <f t="shared" ca="1" si="57"/>
        <v>902.50077487651185</v>
      </c>
    </row>
    <row r="1824" spans="5:6" x14ac:dyDescent="0.25">
      <c r="E1824" s="4">
        <f t="shared" ca="1" si="56"/>
        <v>0.58120467527967346</v>
      </c>
      <c r="F1824" s="4">
        <f t="shared" ca="1" si="57"/>
        <v>889.44249173735204</v>
      </c>
    </row>
    <row r="1825" spans="5:6" x14ac:dyDescent="0.25">
      <c r="E1825" s="4">
        <f t="shared" ca="1" si="56"/>
        <v>0.47837197892635863</v>
      </c>
      <c r="F1825" s="4">
        <f t="shared" ca="1" si="57"/>
        <v>883.34035091527653</v>
      </c>
    </row>
    <row r="1826" spans="5:6" x14ac:dyDescent="0.25">
      <c r="E1826" s="4">
        <f t="shared" ca="1" si="56"/>
        <v>0.87554357705863317</v>
      </c>
      <c r="F1826" s="4">
        <f t="shared" ca="1" si="57"/>
        <v>910.22052538996752</v>
      </c>
    </row>
    <row r="1827" spans="5:6" x14ac:dyDescent="0.25">
      <c r="E1827" s="4">
        <f t="shared" ca="1" si="56"/>
        <v>0.81068952114495219</v>
      </c>
      <c r="F1827" s="4">
        <f t="shared" ca="1" si="57"/>
        <v>904.49842017332446</v>
      </c>
    </row>
    <row r="1828" spans="5:6" x14ac:dyDescent="0.25">
      <c r="E1828" s="4">
        <f t="shared" ca="1" si="56"/>
        <v>0.25944331866967718</v>
      </c>
      <c r="F1828" s="4">
        <f t="shared" ca="1" si="57"/>
        <v>868.78277032727271</v>
      </c>
    </row>
    <row r="1829" spans="5:6" x14ac:dyDescent="0.25">
      <c r="E1829" s="4">
        <f t="shared" ca="1" si="56"/>
        <v>0.23015074162086913</v>
      </c>
      <c r="F1829" s="4">
        <f t="shared" ca="1" si="57"/>
        <v>866.40386992677327</v>
      </c>
    </row>
    <row r="1830" spans="5:6" x14ac:dyDescent="0.25">
      <c r="E1830" s="4">
        <f t="shared" ca="1" si="56"/>
        <v>0.13419795985854155</v>
      </c>
      <c r="F1830" s="4">
        <f t="shared" ca="1" si="57"/>
        <v>856.80224499535245</v>
      </c>
    </row>
    <row r="1831" spans="5:6" x14ac:dyDescent="0.25">
      <c r="E1831" s="4">
        <f t="shared" ca="1" si="56"/>
        <v>0.16169804681164557</v>
      </c>
      <c r="F1831" s="4">
        <f t="shared" ca="1" si="57"/>
        <v>859.94612622329373</v>
      </c>
    </row>
    <row r="1832" spans="5:6" x14ac:dyDescent="0.25">
      <c r="E1832" s="4">
        <f t="shared" ca="1" si="56"/>
        <v>6.826968108874254E-2</v>
      </c>
      <c r="F1832" s="4">
        <f t="shared" ca="1" si="57"/>
        <v>846.50785782963783</v>
      </c>
    </row>
    <row r="1833" spans="5:6" x14ac:dyDescent="0.25">
      <c r="E1833" s="4">
        <f t="shared" ca="1" si="56"/>
        <v>0.14575695927734134</v>
      </c>
      <c r="F1833" s="4">
        <f t="shared" ca="1" si="57"/>
        <v>858.17607261371313</v>
      </c>
    </row>
    <row r="1834" spans="5:6" x14ac:dyDescent="0.25">
      <c r="E1834" s="4">
        <f t="shared" ca="1" si="56"/>
        <v>0.51165070859133532</v>
      </c>
      <c r="F1834" s="4">
        <f t="shared" ca="1" si="57"/>
        <v>885.3240687732407</v>
      </c>
    </row>
    <row r="1835" spans="5:6" x14ac:dyDescent="0.25">
      <c r="E1835" s="4">
        <f t="shared" ca="1" si="56"/>
        <v>0.36056607905071891</v>
      </c>
      <c r="F1835" s="4">
        <f t="shared" ca="1" si="57"/>
        <v>875.99286161075941</v>
      </c>
    </row>
    <row r="1836" spans="5:6" x14ac:dyDescent="0.25">
      <c r="E1836" s="4">
        <f t="shared" ca="1" si="56"/>
        <v>0.66864774463767052</v>
      </c>
      <c r="F1836" s="4">
        <f t="shared" ca="1" si="57"/>
        <v>894.73479809701223</v>
      </c>
    </row>
    <row r="1837" spans="5:6" x14ac:dyDescent="0.25">
      <c r="E1837" s="4">
        <f t="shared" ca="1" si="56"/>
        <v>0.24862938296383053</v>
      </c>
      <c r="F1837" s="4">
        <f t="shared" ca="1" si="57"/>
        <v>867.92469053727143</v>
      </c>
    </row>
    <row r="1838" spans="5:6" x14ac:dyDescent="0.25">
      <c r="E1838" s="4">
        <f t="shared" ca="1" si="56"/>
        <v>0.68540186994714447</v>
      </c>
      <c r="F1838" s="4">
        <f t="shared" ca="1" si="57"/>
        <v>895.78581508045022</v>
      </c>
    </row>
    <row r="1839" spans="5:6" x14ac:dyDescent="0.25">
      <c r="E1839" s="4">
        <f t="shared" ca="1" si="56"/>
        <v>6.6024267672163406E-3</v>
      </c>
      <c r="F1839" s="4">
        <f t="shared" ca="1" si="57"/>
        <v>818.37019461172065</v>
      </c>
    </row>
    <row r="1840" spans="5:6" x14ac:dyDescent="0.25">
      <c r="E1840" s="4">
        <f t="shared" ca="1" si="56"/>
        <v>0.28767886048977387</v>
      </c>
      <c r="F1840" s="4">
        <f t="shared" ca="1" si="57"/>
        <v>870.92862698385534</v>
      </c>
    </row>
    <row r="1841" spans="5:6" x14ac:dyDescent="0.25">
      <c r="E1841" s="4">
        <f t="shared" ca="1" si="56"/>
        <v>0.42851854264709488</v>
      </c>
      <c r="F1841" s="4">
        <f t="shared" ca="1" si="57"/>
        <v>880.31296152772723</v>
      </c>
    </row>
    <row r="1842" spans="5:6" x14ac:dyDescent="0.25">
      <c r="E1842" s="4">
        <f t="shared" ca="1" si="56"/>
        <v>0.58970970173304382</v>
      </c>
      <c r="F1842" s="4">
        <f t="shared" ca="1" si="57"/>
        <v>889.94809659501345</v>
      </c>
    </row>
    <row r="1843" spans="5:6" x14ac:dyDescent="0.25">
      <c r="E1843" s="4">
        <f t="shared" ca="1" si="56"/>
        <v>0.14905562745474155</v>
      </c>
      <c r="F1843" s="4">
        <f t="shared" ca="1" si="57"/>
        <v>858.55342966505725</v>
      </c>
    </row>
    <row r="1844" spans="5:6" x14ac:dyDescent="0.25">
      <c r="E1844" s="4">
        <f t="shared" ca="1" si="56"/>
        <v>0.58577946810388704</v>
      </c>
      <c r="F1844" s="4">
        <f t="shared" ca="1" si="57"/>
        <v>889.71431384852679</v>
      </c>
    </row>
    <row r="1845" spans="5:6" x14ac:dyDescent="0.25">
      <c r="E1845" s="4">
        <f t="shared" ca="1" si="56"/>
        <v>0.56303000846121465</v>
      </c>
      <c r="F1845" s="4">
        <f t="shared" ca="1" si="57"/>
        <v>888.36508214775426</v>
      </c>
    </row>
    <row r="1846" spans="5:6" x14ac:dyDescent="0.25">
      <c r="E1846" s="4">
        <f t="shared" ca="1" si="56"/>
        <v>7.0005872644094524E-2</v>
      </c>
      <c r="F1846" s="4">
        <f t="shared" ca="1" si="57"/>
        <v>846.86514788299598</v>
      </c>
    </row>
    <row r="1847" spans="5:6" x14ac:dyDescent="0.25">
      <c r="E1847" s="4">
        <f t="shared" ca="1" si="56"/>
        <v>0.79100249001860989</v>
      </c>
      <c r="F1847" s="4">
        <f t="shared" ca="1" si="57"/>
        <v>902.98421258162182</v>
      </c>
    </row>
    <row r="1848" spans="5:6" x14ac:dyDescent="0.25">
      <c r="E1848" s="4">
        <f t="shared" ca="1" si="56"/>
        <v>0.39150872921408952</v>
      </c>
      <c r="F1848" s="4">
        <f t="shared" ca="1" si="57"/>
        <v>877.99567909277584</v>
      </c>
    </row>
    <row r="1849" spans="5:6" x14ac:dyDescent="0.25">
      <c r="E1849" s="4">
        <f t="shared" ca="1" si="56"/>
        <v>0.25797744618748941</v>
      </c>
      <c r="F1849" s="4">
        <f t="shared" ca="1" si="57"/>
        <v>868.66772805423034</v>
      </c>
    </row>
    <row r="1850" spans="5:6" x14ac:dyDescent="0.25">
      <c r="E1850" s="4">
        <f t="shared" ca="1" si="56"/>
        <v>0.74497441030854139</v>
      </c>
      <c r="F1850" s="4">
        <f t="shared" ca="1" si="57"/>
        <v>899.69361538505564</v>
      </c>
    </row>
    <row r="1851" spans="5:6" x14ac:dyDescent="0.25">
      <c r="E1851" s="4">
        <f t="shared" ca="1" si="56"/>
        <v>0.73424508323353499</v>
      </c>
      <c r="F1851" s="4">
        <f t="shared" ca="1" si="57"/>
        <v>898.96566873579684</v>
      </c>
    </row>
    <row r="1852" spans="5:6" x14ac:dyDescent="0.25">
      <c r="E1852" s="4">
        <f t="shared" ca="1" si="56"/>
        <v>0.83201791734393549</v>
      </c>
      <c r="F1852" s="4">
        <f t="shared" ca="1" si="57"/>
        <v>906.23583076591933</v>
      </c>
    </row>
    <row r="1853" spans="5:6" x14ac:dyDescent="0.25">
      <c r="E1853" s="4">
        <f t="shared" ca="1" si="56"/>
        <v>0.56515065970740463</v>
      </c>
      <c r="F1853" s="4">
        <f t="shared" ca="1" si="57"/>
        <v>888.49063692592279</v>
      </c>
    </row>
    <row r="1854" spans="5:6" x14ac:dyDescent="0.25">
      <c r="E1854" s="4">
        <f t="shared" ca="1" si="56"/>
        <v>0.12906568990664791</v>
      </c>
      <c r="F1854" s="4">
        <f t="shared" ca="1" si="57"/>
        <v>856.16405351424214</v>
      </c>
    </row>
    <row r="1855" spans="5:6" x14ac:dyDescent="0.25">
      <c r="E1855" s="4">
        <f t="shared" ca="1" si="56"/>
        <v>0.43013069672309912</v>
      </c>
      <c r="F1855" s="4">
        <f t="shared" ca="1" si="57"/>
        <v>880.41232901529452</v>
      </c>
    </row>
    <row r="1856" spans="5:6" x14ac:dyDescent="0.25">
      <c r="E1856" s="4">
        <f t="shared" ca="1" si="56"/>
        <v>0.99273215919213187</v>
      </c>
      <c r="F1856" s="4">
        <f t="shared" ca="1" si="57"/>
        <v>934.50123897823528</v>
      </c>
    </row>
    <row r="1857" spans="5:6" x14ac:dyDescent="0.25">
      <c r="E1857" s="4">
        <f t="shared" ca="1" si="56"/>
        <v>0.48612276680037092</v>
      </c>
      <c r="F1857" s="4">
        <f t="shared" ca="1" si="57"/>
        <v>883.80429147763732</v>
      </c>
    </row>
    <row r="1858" spans="5:6" x14ac:dyDescent="0.25">
      <c r="E1858" s="4">
        <f t="shared" ca="1" si="56"/>
        <v>0.2816032249247552</v>
      </c>
      <c r="F1858" s="4">
        <f t="shared" ca="1" si="57"/>
        <v>870.47743581246164</v>
      </c>
    </row>
    <row r="1859" spans="5:6" x14ac:dyDescent="0.25">
      <c r="E1859" s="4">
        <f t="shared" ca="1" si="56"/>
        <v>0.26307502873281807</v>
      </c>
      <c r="F1859" s="4">
        <f t="shared" ca="1" si="57"/>
        <v>869.06613589057906</v>
      </c>
    </row>
    <row r="1860" spans="5:6" x14ac:dyDescent="0.25">
      <c r="E1860" s="4">
        <f t="shared" ref="E1860:E1923" ca="1" si="58">RAND()</f>
        <v>0.9269214367349472</v>
      </c>
      <c r="F1860" s="4">
        <f t="shared" ref="F1860:F1923" ca="1" si="59">_xlfn.BETA.INV(E1860,$C$5,$C$6,$C$3,$C$4)</f>
        <v>916.28529157615003</v>
      </c>
    </row>
    <row r="1861" spans="5:6" x14ac:dyDescent="0.25">
      <c r="E1861" s="4">
        <f t="shared" ca="1" si="58"/>
        <v>1.7598241582863494E-2</v>
      </c>
      <c r="F1861" s="4">
        <f t="shared" ca="1" si="59"/>
        <v>829.19008090673879</v>
      </c>
    </row>
    <row r="1862" spans="5:6" x14ac:dyDescent="0.25">
      <c r="E1862" s="4">
        <f t="shared" ca="1" si="58"/>
        <v>0.79796853057768535</v>
      </c>
      <c r="F1862" s="4">
        <f t="shared" ca="1" si="59"/>
        <v>903.51133238086857</v>
      </c>
    </row>
    <row r="1863" spans="5:6" x14ac:dyDescent="0.25">
      <c r="E1863" s="4">
        <f t="shared" ca="1" si="58"/>
        <v>0.96706003861126433</v>
      </c>
      <c r="F1863" s="4">
        <f t="shared" ca="1" si="59"/>
        <v>923.7117777425135</v>
      </c>
    </row>
    <row r="1864" spans="5:6" x14ac:dyDescent="0.25">
      <c r="E1864" s="4">
        <f t="shared" ca="1" si="58"/>
        <v>0.16280960738129724</v>
      </c>
      <c r="F1864" s="4">
        <f t="shared" ca="1" si="59"/>
        <v>860.06479616032607</v>
      </c>
    </row>
    <row r="1865" spans="5:6" x14ac:dyDescent="0.25">
      <c r="E1865" s="4">
        <f t="shared" ca="1" si="58"/>
        <v>0.71634046144966235</v>
      </c>
      <c r="F1865" s="4">
        <f t="shared" ca="1" si="59"/>
        <v>897.77677411920047</v>
      </c>
    </row>
    <row r="1866" spans="5:6" x14ac:dyDescent="0.25">
      <c r="E1866" s="4">
        <f t="shared" ca="1" si="58"/>
        <v>0.2157154709179937</v>
      </c>
      <c r="F1866" s="4">
        <f t="shared" ca="1" si="59"/>
        <v>865.16133819757351</v>
      </c>
    </row>
    <row r="1867" spans="5:6" x14ac:dyDescent="0.25">
      <c r="E1867" s="4">
        <f t="shared" ca="1" si="58"/>
        <v>0.22341070718031553</v>
      </c>
      <c r="F1867" s="4">
        <f t="shared" ca="1" si="59"/>
        <v>865.83012409003572</v>
      </c>
    </row>
    <row r="1868" spans="5:6" x14ac:dyDescent="0.25">
      <c r="E1868" s="4">
        <f t="shared" ca="1" si="58"/>
        <v>0.40172243123288909</v>
      </c>
      <c r="F1868" s="4">
        <f t="shared" ca="1" si="59"/>
        <v>878.64272233968666</v>
      </c>
    </row>
    <row r="1869" spans="5:6" x14ac:dyDescent="0.25">
      <c r="E1869" s="4">
        <f t="shared" ca="1" si="58"/>
        <v>0.41070699963539237</v>
      </c>
      <c r="F1869" s="4">
        <f t="shared" ca="1" si="59"/>
        <v>879.20689967065641</v>
      </c>
    </row>
    <row r="1870" spans="5:6" x14ac:dyDescent="0.25">
      <c r="E1870" s="4">
        <f t="shared" ca="1" si="58"/>
        <v>0.27793710036175179</v>
      </c>
      <c r="F1870" s="4">
        <f t="shared" ca="1" si="59"/>
        <v>870.20252157035964</v>
      </c>
    </row>
    <row r="1871" spans="5:6" x14ac:dyDescent="0.25">
      <c r="E1871" s="4">
        <f t="shared" ca="1" si="58"/>
        <v>0.76545433523216611</v>
      </c>
      <c r="F1871" s="4">
        <f t="shared" ca="1" si="59"/>
        <v>901.12074163003706</v>
      </c>
    </row>
    <row r="1872" spans="5:6" x14ac:dyDescent="0.25">
      <c r="E1872" s="4">
        <f t="shared" ca="1" si="58"/>
        <v>0.73140922679948173</v>
      </c>
      <c r="F1872" s="4">
        <f t="shared" ca="1" si="59"/>
        <v>898.77529847304254</v>
      </c>
    </row>
    <row r="1873" spans="5:6" x14ac:dyDescent="0.25">
      <c r="E1873" s="4">
        <f t="shared" ca="1" si="58"/>
        <v>0.18153912683432516</v>
      </c>
      <c r="F1873" s="4">
        <f t="shared" ca="1" si="59"/>
        <v>861.98363146044096</v>
      </c>
    </row>
    <row r="1874" spans="5:6" x14ac:dyDescent="0.25">
      <c r="E1874" s="4">
        <f t="shared" ca="1" si="58"/>
        <v>0.96816739175023858</v>
      </c>
      <c r="F1874" s="4">
        <f t="shared" ca="1" si="59"/>
        <v>923.9971033633276</v>
      </c>
    </row>
    <row r="1875" spans="5:6" x14ac:dyDescent="0.25">
      <c r="E1875" s="4">
        <f t="shared" ca="1" si="58"/>
        <v>0.78820161291452551</v>
      </c>
      <c r="F1875" s="4">
        <f t="shared" ca="1" si="59"/>
        <v>902.77474404403938</v>
      </c>
    </row>
    <row r="1876" spans="5:6" x14ac:dyDescent="0.25">
      <c r="E1876" s="4">
        <f t="shared" ca="1" si="58"/>
        <v>0.58951953565608639</v>
      </c>
      <c r="F1876" s="4">
        <f t="shared" ca="1" si="59"/>
        <v>889.93677901978174</v>
      </c>
    </row>
    <row r="1877" spans="5:6" x14ac:dyDescent="0.25">
      <c r="E1877" s="4">
        <f t="shared" ca="1" si="58"/>
        <v>0.52696888407545051</v>
      </c>
      <c r="F1877" s="4">
        <f t="shared" ca="1" si="59"/>
        <v>886.2318211041619</v>
      </c>
    </row>
    <row r="1878" spans="5:6" x14ac:dyDescent="0.25">
      <c r="E1878" s="4">
        <f t="shared" ca="1" si="58"/>
        <v>4.9219116009521335E-2</v>
      </c>
      <c r="F1878" s="4">
        <f t="shared" ca="1" si="59"/>
        <v>841.996385829882</v>
      </c>
    </row>
    <row r="1879" spans="5:6" x14ac:dyDescent="0.25">
      <c r="E1879" s="4">
        <f t="shared" ca="1" si="58"/>
        <v>0.90521613318217475</v>
      </c>
      <c r="F1879" s="4">
        <f t="shared" ca="1" si="59"/>
        <v>913.46079169094924</v>
      </c>
    </row>
    <row r="1880" spans="5:6" x14ac:dyDescent="0.25">
      <c r="E1880" s="4">
        <f t="shared" ca="1" si="58"/>
        <v>0.60898940967333581</v>
      </c>
      <c r="F1880" s="4">
        <f t="shared" ca="1" si="59"/>
        <v>891.09921169853828</v>
      </c>
    </row>
    <row r="1881" spans="5:6" x14ac:dyDescent="0.25">
      <c r="E1881" s="4">
        <f t="shared" ca="1" si="58"/>
        <v>0.41041951233688045</v>
      </c>
      <c r="F1881" s="4">
        <f t="shared" ca="1" si="59"/>
        <v>879.18891572482062</v>
      </c>
    </row>
    <row r="1882" spans="5:6" x14ac:dyDescent="0.25">
      <c r="E1882" s="4">
        <f t="shared" ca="1" si="58"/>
        <v>0.42287705618131066</v>
      </c>
      <c r="F1882" s="4">
        <f t="shared" ca="1" si="59"/>
        <v>879.96430566400625</v>
      </c>
    </row>
    <row r="1883" spans="5:6" x14ac:dyDescent="0.25">
      <c r="E1883" s="4">
        <f t="shared" ca="1" si="58"/>
        <v>6.241547632048694E-2</v>
      </c>
      <c r="F1883" s="4">
        <f t="shared" ca="1" si="59"/>
        <v>845.24575665262705</v>
      </c>
    </row>
    <row r="1884" spans="5:6" x14ac:dyDescent="0.25">
      <c r="E1884" s="4">
        <f t="shared" ca="1" si="58"/>
        <v>0.33767930225343912</v>
      </c>
      <c r="F1884" s="4">
        <f t="shared" ca="1" si="59"/>
        <v>874.4624780099075</v>
      </c>
    </row>
    <row r="1885" spans="5:6" x14ac:dyDescent="0.25">
      <c r="E1885" s="4">
        <f t="shared" ca="1" si="58"/>
        <v>0.86813375817081317</v>
      </c>
      <c r="F1885" s="4">
        <f t="shared" ca="1" si="59"/>
        <v>909.4893232977372</v>
      </c>
    </row>
    <row r="1886" spans="5:6" x14ac:dyDescent="0.25">
      <c r="E1886" s="4">
        <f t="shared" ca="1" si="58"/>
        <v>0.91817545801136924</v>
      </c>
      <c r="F1886" s="4">
        <f t="shared" ca="1" si="59"/>
        <v>915.08671398482113</v>
      </c>
    </row>
    <row r="1887" spans="5:6" x14ac:dyDescent="0.25">
      <c r="E1887" s="4">
        <f t="shared" ca="1" si="58"/>
        <v>0.82668432390118485</v>
      </c>
      <c r="F1887" s="4">
        <f t="shared" ca="1" si="59"/>
        <v>905.79060609005262</v>
      </c>
    </row>
    <row r="1888" spans="5:6" x14ac:dyDescent="0.25">
      <c r="E1888" s="4">
        <f t="shared" ca="1" si="58"/>
        <v>0.48294279531042283</v>
      </c>
      <c r="F1888" s="4">
        <f t="shared" ca="1" si="59"/>
        <v>883.6141146353084</v>
      </c>
    </row>
    <row r="1889" spans="5:6" x14ac:dyDescent="0.25">
      <c r="E1889" s="4">
        <f t="shared" ca="1" si="58"/>
        <v>0.82420606045860034</v>
      </c>
      <c r="F1889" s="4">
        <f t="shared" ca="1" si="59"/>
        <v>905.58629686655775</v>
      </c>
    </row>
    <row r="1890" spans="5:6" x14ac:dyDescent="0.25">
      <c r="E1890" s="4">
        <f t="shared" ca="1" si="58"/>
        <v>0.77029163394761657</v>
      </c>
      <c r="F1890" s="4">
        <f t="shared" ca="1" si="59"/>
        <v>901.46590334209941</v>
      </c>
    </row>
    <row r="1891" spans="5:6" x14ac:dyDescent="0.25">
      <c r="E1891" s="4">
        <f t="shared" ca="1" si="58"/>
        <v>0.95765430787140193</v>
      </c>
      <c r="F1891" s="4">
        <f t="shared" ca="1" si="59"/>
        <v>921.54011378511518</v>
      </c>
    </row>
    <row r="1892" spans="5:6" x14ac:dyDescent="0.25">
      <c r="E1892" s="4">
        <f t="shared" ca="1" si="58"/>
        <v>0.6049764866289904</v>
      </c>
      <c r="F1892" s="4">
        <f t="shared" ca="1" si="59"/>
        <v>890.85894724591083</v>
      </c>
    </row>
    <row r="1893" spans="5:6" x14ac:dyDescent="0.25">
      <c r="E1893" s="4">
        <f t="shared" ca="1" si="58"/>
        <v>3.0727136860784654E-2</v>
      </c>
      <c r="F1893" s="4">
        <f t="shared" ca="1" si="59"/>
        <v>835.90368335931328</v>
      </c>
    </row>
    <row r="1894" spans="5:6" x14ac:dyDescent="0.25">
      <c r="E1894" s="4">
        <f t="shared" ca="1" si="58"/>
        <v>0.28984765438998372</v>
      </c>
      <c r="F1894" s="4">
        <f t="shared" ca="1" si="59"/>
        <v>871.08839705347043</v>
      </c>
    </row>
    <row r="1895" spans="5:6" x14ac:dyDescent="0.25">
      <c r="E1895" s="4">
        <f t="shared" ca="1" si="58"/>
        <v>0.91174554550328979</v>
      </c>
      <c r="F1895" s="4">
        <f t="shared" ca="1" si="59"/>
        <v>914.26002276204963</v>
      </c>
    </row>
    <row r="1896" spans="5:6" x14ac:dyDescent="0.25">
      <c r="E1896" s="4">
        <f t="shared" ca="1" si="58"/>
        <v>5.6009867136687763E-2</v>
      </c>
      <c r="F1896" s="4">
        <f t="shared" ca="1" si="59"/>
        <v>843.74805205280904</v>
      </c>
    </row>
    <row r="1897" spans="5:6" x14ac:dyDescent="0.25">
      <c r="E1897" s="4">
        <f t="shared" ca="1" si="58"/>
        <v>0.30994023764276801</v>
      </c>
      <c r="F1897" s="4">
        <f t="shared" ca="1" si="59"/>
        <v>872.5386059453366</v>
      </c>
    </row>
    <row r="1898" spans="5:6" x14ac:dyDescent="0.25">
      <c r="E1898" s="4">
        <f t="shared" ca="1" si="58"/>
        <v>0.76859811812750478</v>
      </c>
      <c r="F1898" s="4">
        <f t="shared" ca="1" si="59"/>
        <v>901.3446855626172</v>
      </c>
    </row>
    <row r="1899" spans="5:6" x14ac:dyDescent="0.25">
      <c r="E1899" s="4">
        <f t="shared" ca="1" si="58"/>
        <v>0.84834548413103139</v>
      </c>
      <c r="F1899" s="4">
        <f t="shared" ca="1" si="59"/>
        <v>907.65041738347259</v>
      </c>
    </row>
    <row r="1900" spans="5:6" x14ac:dyDescent="0.25">
      <c r="E1900" s="4">
        <f t="shared" ca="1" si="58"/>
        <v>0.75397581160843952</v>
      </c>
      <c r="F1900" s="4">
        <f t="shared" ca="1" si="59"/>
        <v>900.31440310398841</v>
      </c>
    </row>
    <row r="1901" spans="5:6" x14ac:dyDescent="0.25">
      <c r="E1901" s="4">
        <f t="shared" ca="1" si="58"/>
        <v>0.43645019929729612</v>
      </c>
      <c r="F1901" s="4">
        <f t="shared" ca="1" si="59"/>
        <v>880.80074651057112</v>
      </c>
    </row>
    <row r="1902" spans="5:6" x14ac:dyDescent="0.25">
      <c r="E1902" s="4">
        <f t="shared" ca="1" si="58"/>
        <v>6.2934092207552639E-2</v>
      </c>
      <c r="F1902" s="4">
        <f t="shared" ca="1" si="59"/>
        <v>845.36138820058204</v>
      </c>
    </row>
    <row r="1903" spans="5:6" x14ac:dyDescent="0.25">
      <c r="E1903" s="4">
        <f t="shared" ca="1" si="58"/>
        <v>0.49645370224691232</v>
      </c>
      <c r="F1903" s="4">
        <f t="shared" ca="1" si="59"/>
        <v>884.42068038996524</v>
      </c>
    </row>
    <row r="1904" spans="5:6" x14ac:dyDescent="0.25">
      <c r="E1904" s="4">
        <f t="shared" ca="1" si="58"/>
        <v>0.33722401938237379</v>
      </c>
      <c r="F1904" s="4">
        <f t="shared" ca="1" si="59"/>
        <v>874.43154855637113</v>
      </c>
    </row>
    <row r="1905" spans="5:6" x14ac:dyDescent="0.25">
      <c r="E1905" s="4">
        <f t="shared" ca="1" si="58"/>
        <v>0.34524435511445795</v>
      </c>
      <c r="F1905" s="4">
        <f t="shared" ca="1" si="59"/>
        <v>874.97352344915555</v>
      </c>
    </row>
    <row r="1906" spans="5:6" x14ac:dyDescent="0.25">
      <c r="E1906" s="4">
        <f t="shared" ca="1" si="58"/>
        <v>0.72850411461565212</v>
      </c>
      <c r="F1906" s="4">
        <f t="shared" ca="1" si="59"/>
        <v>898.5811157813439</v>
      </c>
    </row>
    <row r="1907" spans="5:6" x14ac:dyDescent="0.25">
      <c r="E1907" s="4">
        <f t="shared" ca="1" si="58"/>
        <v>0.71501462671315485</v>
      </c>
      <c r="F1907" s="4">
        <f t="shared" ca="1" si="59"/>
        <v>897.68990725545871</v>
      </c>
    </row>
    <row r="1908" spans="5:6" x14ac:dyDescent="0.25">
      <c r="E1908" s="4">
        <f t="shared" ca="1" si="58"/>
        <v>0.59583458132509082</v>
      </c>
      <c r="F1908" s="4">
        <f t="shared" ca="1" si="59"/>
        <v>890.31296025279823</v>
      </c>
    </row>
    <row r="1909" spans="5:6" x14ac:dyDescent="0.25">
      <c r="E1909" s="4">
        <f t="shared" ca="1" si="58"/>
        <v>9.3454965455172623E-2</v>
      </c>
      <c r="F1909" s="4">
        <f t="shared" ca="1" si="59"/>
        <v>851.10385808620049</v>
      </c>
    </row>
    <row r="1910" spans="5:6" x14ac:dyDescent="0.25">
      <c r="E1910" s="4">
        <f t="shared" ca="1" si="58"/>
        <v>0.2653696146300063</v>
      </c>
      <c r="F1910" s="4">
        <f t="shared" ca="1" si="59"/>
        <v>869.24398261270107</v>
      </c>
    </row>
    <row r="1911" spans="5:6" x14ac:dyDescent="0.25">
      <c r="E1911" s="4">
        <f t="shared" ca="1" si="58"/>
        <v>0.70623233881075864</v>
      </c>
      <c r="F1911" s="4">
        <f t="shared" ca="1" si="59"/>
        <v>897.11823365617624</v>
      </c>
    </row>
    <row r="1912" spans="5:6" x14ac:dyDescent="0.25">
      <c r="E1912" s="4">
        <f t="shared" ca="1" si="58"/>
        <v>0.11358009746699738</v>
      </c>
      <c r="F1912" s="4">
        <f t="shared" ca="1" si="59"/>
        <v>854.11504902959439</v>
      </c>
    </row>
    <row r="1913" spans="5:6" x14ac:dyDescent="0.25">
      <c r="E1913" s="4">
        <f t="shared" ca="1" si="58"/>
        <v>0.84335001364077145</v>
      </c>
      <c r="F1913" s="4">
        <f t="shared" ca="1" si="59"/>
        <v>907.20878442257788</v>
      </c>
    </row>
    <row r="1914" spans="5:6" x14ac:dyDescent="0.25">
      <c r="E1914" s="4">
        <f t="shared" ca="1" si="58"/>
        <v>0.98325563663867488</v>
      </c>
      <c r="F1914" s="4">
        <f t="shared" ca="1" si="59"/>
        <v>928.96114092504888</v>
      </c>
    </row>
    <row r="1915" spans="5:6" x14ac:dyDescent="0.25">
      <c r="E1915" s="4">
        <f t="shared" ca="1" si="58"/>
        <v>0.91848420996962532</v>
      </c>
      <c r="F1915" s="4">
        <f t="shared" ca="1" si="59"/>
        <v>915.12749734440615</v>
      </c>
    </row>
    <row r="1916" spans="5:6" x14ac:dyDescent="0.25">
      <c r="E1916" s="4">
        <f t="shared" ca="1" si="58"/>
        <v>0.32607144248949993</v>
      </c>
      <c r="F1916" s="4">
        <f t="shared" ca="1" si="59"/>
        <v>873.66743898904201</v>
      </c>
    </row>
    <row r="1917" spans="5:6" x14ac:dyDescent="0.25">
      <c r="E1917" s="4">
        <f t="shared" ca="1" si="58"/>
        <v>6.6467475679838128E-2</v>
      </c>
      <c r="F1917" s="4">
        <f t="shared" ca="1" si="59"/>
        <v>846.12906920123544</v>
      </c>
    </row>
    <row r="1918" spans="5:6" x14ac:dyDescent="0.25">
      <c r="E1918" s="4">
        <f t="shared" ca="1" si="58"/>
        <v>0.45842335810756107</v>
      </c>
      <c r="F1918" s="4">
        <f t="shared" ca="1" si="59"/>
        <v>882.13904841132216</v>
      </c>
    </row>
    <row r="1919" spans="5:6" x14ac:dyDescent="0.25">
      <c r="E1919" s="4">
        <f t="shared" ca="1" si="58"/>
        <v>0.75937531967276062</v>
      </c>
      <c r="F1919" s="4">
        <f t="shared" ca="1" si="59"/>
        <v>900.69155612963482</v>
      </c>
    </row>
    <row r="1920" spans="5:6" x14ac:dyDescent="0.25">
      <c r="E1920" s="4">
        <f t="shared" ca="1" si="58"/>
        <v>0.87936886477002829</v>
      </c>
      <c r="F1920" s="4">
        <f t="shared" ca="1" si="59"/>
        <v>910.60853417217436</v>
      </c>
    </row>
    <row r="1921" spans="5:6" x14ac:dyDescent="0.25">
      <c r="E1921" s="4">
        <f t="shared" ca="1" si="58"/>
        <v>0.90149400003403291</v>
      </c>
      <c r="F1921" s="4">
        <f t="shared" ca="1" si="59"/>
        <v>913.02137031360394</v>
      </c>
    </row>
    <row r="1922" spans="5:6" x14ac:dyDescent="0.25">
      <c r="E1922" s="4">
        <f t="shared" ca="1" si="58"/>
        <v>0.22370865717101274</v>
      </c>
      <c r="F1922" s="4">
        <f t="shared" ca="1" si="59"/>
        <v>865.85571847607707</v>
      </c>
    </row>
    <row r="1923" spans="5:6" x14ac:dyDescent="0.25">
      <c r="E1923" s="4">
        <f t="shared" ca="1" si="58"/>
        <v>0.3126442721650361</v>
      </c>
      <c r="F1923" s="4">
        <f t="shared" ca="1" si="59"/>
        <v>872.72990377148813</v>
      </c>
    </row>
    <row r="1924" spans="5:6" x14ac:dyDescent="0.25">
      <c r="E1924" s="4">
        <f t="shared" ref="E1924:E1987" ca="1" si="60">RAND()</f>
        <v>0.65022534409239119</v>
      </c>
      <c r="F1924" s="4">
        <f t="shared" ref="F1924:F1987" ca="1" si="61">_xlfn.BETA.INV(E1924,$C$5,$C$6,$C$3,$C$4)</f>
        <v>893.59667626381963</v>
      </c>
    </row>
    <row r="1925" spans="5:6" x14ac:dyDescent="0.25">
      <c r="E1925" s="4">
        <f t="shared" ca="1" si="60"/>
        <v>0.74600632459090754</v>
      </c>
      <c r="F1925" s="4">
        <f t="shared" ca="1" si="61"/>
        <v>899.76429826615151</v>
      </c>
    </row>
    <row r="1926" spans="5:6" x14ac:dyDescent="0.25">
      <c r="E1926" s="4">
        <f t="shared" ca="1" si="60"/>
        <v>0.38328332124169984</v>
      </c>
      <c r="F1926" s="4">
        <f t="shared" ca="1" si="61"/>
        <v>877.46984115706778</v>
      </c>
    </row>
    <row r="1927" spans="5:6" x14ac:dyDescent="0.25">
      <c r="E1927" s="4">
        <f t="shared" ca="1" si="60"/>
        <v>0.2342033951312037</v>
      </c>
      <c r="F1927" s="4">
        <f t="shared" ca="1" si="61"/>
        <v>866.74374474808099</v>
      </c>
    </row>
    <row r="1928" spans="5:6" x14ac:dyDescent="0.25">
      <c r="E1928" s="4">
        <f t="shared" ca="1" si="60"/>
        <v>0.58214215469047914</v>
      </c>
      <c r="F1928" s="4">
        <f t="shared" ca="1" si="61"/>
        <v>889.49816960378587</v>
      </c>
    </row>
    <row r="1929" spans="5:6" x14ac:dyDescent="0.25">
      <c r="E1929" s="4">
        <f t="shared" ca="1" si="60"/>
        <v>0.37153812024427413</v>
      </c>
      <c r="F1929" s="4">
        <f t="shared" ca="1" si="61"/>
        <v>876.7109936096947</v>
      </c>
    </row>
    <row r="1930" spans="5:6" x14ac:dyDescent="0.25">
      <c r="E1930" s="4">
        <f t="shared" ca="1" si="60"/>
        <v>0.48815427116858234</v>
      </c>
      <c r="F1930" s="4">
        <f t="shared" ca="1" si="61"/>
        <v>883.92566936189257</v>
      </c>
    </row>
    <row r="1931" spans="5:6" x14ac:dyDescent="0.25">
      <c r="E1931" s="4">
        <f t="shared" ca="1" si="60"/>
        <v>0.83824492384379912</v>
      </c>
      <c r="F1931" s="4">
        <f t="shared" ca="1" si="61"/>
        <v>906.76571271143735</v>
      </c>
    </row>
    <row r="1932" spans="5:6" x14ac:dyDescent="0.25">
      <c r="E1932" s="4">
        <f t="shared" ca="1" si="60"/>
        <v>0.96903904124805285</v>
      </c>
      <c r="F1932" s="4">
        <f t="shared" ca="1" si="61"/>
        <v>924.22704243215128</v>
      </c>
    </row>
    <row r="1933" spans="5:6" x14ac:dyDescent="0.25">
      <c r="E1933" s="4">
        <f t="shared" ca="1" si="60"/>
        <v>0.69573375557437334</v>
      </c>
      <c r="F1933" s="4">
        <f t="shared" ca="1" si="61"/>
        <v>896.44280956590285</v>
      </c>
    </row>
    <row r="1934" spans="5:6" x14ac:dyDescent="0.25">
      <c r="E1934" s="4">
        <f t="shared" ca="1" si="60"/>
        <v>0.52313351412691123</v>
      </c>
      <c r="F1934" s="4">
        <f t="shared" ca="1" si="61"/>
        <v>886.0047334040097</v>
      </c>
    </row>
    <row r="1935" spans="5:6" x14ac:dyDescent="0.25">
      <c r="E1935" s="4">
        <f t="shared" ca="1" si="60"/>
        <v>0.92321587721487486</v>
      </c>
      <c r="F1935" s="4">
        <f t="shared" ca="1" si="61"/>
        <v>915.76609269354185</v>
      </c>
    </row>
    <row r="1936" spans="5:6" x14ac:dyDescent="0.25">
      <c r="E1936" s="4">
        <f t="shared" ca="1" si="60"/>
        <v>0.77959688238838798</v>
      </c>
      <c r="F1936" s="4">
        <f t="shared" ca="1" si="61"/>
        <v>902.13956514637277</v>
      </c>
    </row>
    <row r="1937" spans="5:6" x14ac:dyDescent="0.25">
      <c r="E1937" s="4">
        <f t="shared" ca="1" si="60"/>
        <v>0.2233537917543662</v>
      </c>
      <c r="F1937" s="4">
        <f t="shared" ca="1" si="61"/>
        <v>865.82523247722588</v>
      </c>
    </row>
    <row r="1938" spans="5:6" x14ac:dyDescent="0.25">
      <c r="E1938" s="4">
        <f t="shared" ca="1" si="60"/>
        <v>0.69910419635661425</v>
      </c>
      <c r="F1938" s="4">
        <f t="shared" ca="1" si="61"/>
        <v>896.65874754604704</v>
      </c>
    </row>
    <row r="1939" spans="5:6" x14ac:dyDescent="0.25">
      <c r="E1939" s="4">
        <f t="shared" ca="1" si="60"/>
        <v>0.85419023751801326</v>
      </c>
      <c r="F1939" s="4">
        <f t="shared" ca="1" si="61"/>
        <v>908.1779806743458</v>
      </c>
    </row>
    <row r="1940" spans="5:6" x14ac:dyDescent="0.25">
      <c r="E1940" s="4">
        <f t="shared" ca="1" si="60"/>
        <v>0.2261045066369316</v>
      </c>
      <c r="F1940" s="4">
        <f t="shared" ca="1" si="61"/>
        <v>866.0607382144691</v>
      </c>
    </row>
    <row r="1941" spans="5:6" x14ac:dyDescent="0.25">
      <c r="E1941" s="4">
        <f t="shared" ca="1" si="60"/>
        <v>0.83415470098271816</v>
      </c>
      <c r="F1941" s="4">
        <f t="shared" ca="1" si="61"/>
        <v>906.41639853976835</v>
      </c>
    </row>
    <row r="1942" spans="5:6" x14ac:dyDescent="0.25">
      <c r="E1942" s="4">
        <f t="shared" ca="1" si="60"/>
        <v>0.81432695578564496</v>
      </c>
      <c r="F1942" s="4">
        <f t="shared" ca="1" si="61"/>
        <v>904.78698392647516</v>
      </c>
    </row>
    <row r="1943" spans="5:6" x14ac:dyDescent="0.25">
      <c r="E1943" s="4">
        <f t="shared" ca="1" si="60"/>
        <v>0.40191042039957148</v>
      </c>
      <c r="F1943" s="4">
        <f t="shared" ca="1" si="61"/>
        <v>878.65457342613763</v>
      </c>
    </row>
    <row r="1944" spans="5:6" x14ac:dyDescent="0.25">
      <c r="E1944" s="4">
        <f t="shared" ca="1" si="60"/>
        <v>0.1444260804973162</v>
      </c>
      <c r="F1944" s="4">
        <f t="shared" ca="1" si="61"/>
        <v>858.0220613278982</v>
      </c>
    </row>
    <row r="1945" spans="5:6" x14ac:dyDescent="0.25">
      <c r="E1945" s="4">
        <f t="shared" ca="1" si="60"/>
        <v>0.64116253995186467</v>
      </c>
      <c r="F1945" s="4">
        <f t="shared" ca="1" si="61"/>
        <v>893.04251490074148</v>
      </c>
    </row>
    <row r="1946" spans="5:6" x14ac:dyDescent="0.25">
      <c r="E1946" s="4">
        <f t="shared" ca="1" si="60"/>
        <v>0.56162955510476553</v>
      </c>
      <c r="F1946" s="4">
        <f t="shared" ca="1" si="61"/>
        <v>888.28218417716494</v>
      </c>
    </row>
    <row r="1947" spans="5:6" x14ac:dyDescent="0.25">
      <c r="E1947" s="4">
        <f t="shared" ca="1" si="60"/>
        <v>0.72340616849842254</v>
      </c>
      <c r="F1947" s="4">
        <f t="shared" ca="1" si="61"/>
        <v>898.24233898216619</v>
      </c>
    </row>
    <row r="1948" spans="5:6" x14ac:dyDescent="0.25">
      <c r="E1948" s="4">
        <f t="shared" ca="1" si="60"/>
        <v>0.1554654756679783</v>
      </c>
      <c r="F1948" s="4">
        <f t="shared" ca="1" si="61"/>
        <v>859.26972414227305</v>
      </c>
    </row>
    <row r="1949" spans="5:6" x14ac:dyDescent="0.25">
      <c r="E1949" s="4">
        <f t="shared" ca="1" si="60"/>
        <v>0.26655834807805168</v>
      </c>
      <c r="F1949" s="4">
        <f t="shared" ca="1" si="61"/>
        <v>869.33576284403966</v>
      </c>
    </row>
    <row r="1950" spans="5:6" x14ac:dyDescent="0.25">
      <c r="E1950" s="4">
        <f t="shared" ca="1" si="60"/>
        <v>6.7162707991802462E-2</v>
      </c>
      <c r="F1950" s="4">
        <f t="shared" ca="1" si="61"/>
        <v>846.27617424171274</v>
      </c>
    </row>
    <row r="1951" spans="5:6" x14ac:dyDescent="0.25">
      <c r="E1951" s="4">
        <f t="shared" ca="1" si="60"/>
        <v>5.44137358810447E-2</v>
      </c>
      <c r="F1951" s="4">
        <f t="shared" ca="1" si="61"/>
        <v>843.35290857164114</v>
      </c>
    </row>
    <row r="1952" spans="5:6" x14ac:dyDescent="0.25">
      <c r="E1952" s="4">
        <f t="shared" ca="1" si="60"/>
        <v>8.410618842296913E-2</v>
      </c>
      <c r="F1952" s="4">
        <f t="shared" ca="1" si="61"/>
        <v>849.52881559833918</v>
      </c>
    </row>
    <row r="1953" spans="5:6" x14ac:dyDescent="0.25">
      <c r="E1953" s="4">
        <f t="shared" ca="1" si="60"/>
        <v>0.66116261958521427</v>
      </c>
      <c r="F1953" s="4">
        <f t="shared" ca="1" si="61"/>
        <v>894.27034387175013</v>
      </c>
    </row>
    <row r="1954" spans="5:6" x14ac:dyDescent="0.25">
      <c r="E1954" s="4">
        <f t="shared" ca="1" si="60"/>
        <v>0.53580597424452492</v>
      </c>
      <c r="F1954" s="4">
        <f t="shared" ca="1" si="61"/>
        <v>886.75472218018513</v>
      </c>
    </row>
    <row r="1955" spans="5:6" x14ac:dyDescent="0.25">
      <c r="E1955" s="4">
        <f t="shared" ca="1" si="60"/>
        <v>0.75410587708812771</v>
      </c>
      <c r="F1955" s="4">
        <f t="shared" ca="1" si="61"/>
        <v>900.32344483320003</v>
      </c>
    </row>
    <row r="1956" spans="5:6" x14ac:dyDescent="0.25">
      <c r="E1956" s="4">
        <f t="shared" ca="1" si="60"/>
        <v>0.59535842885336698</v>
      </c>
      <c r="F1956" s="4">
        <f t="shared" ca="1" si="61"/>
        <v>890.28457033721747</v>
      </c>
    </row>
    <row r="1957" spans="5:6" x14ac:dyDescent="0.25">
      <c r="E1957" s="4">
        <f t="shared" ca="1" si="60"/>
        <v>0.44646260593502973</v>
      </c>
      <c r="F1957" s="4">
        <f t="shared" ca="1" si="61"/>
        <v>881.41278441102531</v>
      </c>
    </row>
    <row r="1958" spans="5:6" x14ac:dyDescent="0.25">
      <c r="E1958" s="4">
        <f t="shared" ca="1" si="60"/>
        <v>0.76540857365645376</v>
      </c>
      <c r="F1958" s="4">
        <f t="shared" ca="1" si="61"/>
        <v>901.11749206237789</v>
      </c>
    </row>
    <row r="1959" spans="5:6" x14ac:dyDescent="0.25">
      <c r="E1959" s="4">
        <f t="shared" ca="1" si="60"/>
        <v>0.28999330131751766</v>
      </c>
      <c r="F1959" s="4">
        <f t="shared" ca="1" si="61"/>
        <v>871.09910274994513</v>
      </c>
    </row>
    <row r="1960" spans="5:6" x14ac:dyDescent="0.25">
      <c r="E1960" s="4">
        <f t="shared" ca="1" si="60"/>
        <v>0.78750564227001196</v>
      </c>
      <c r="F1960" s="4">
        <f t="shared" ca="1" si="61"/>
        <v>902.72290699494192</v>
      </c>
    </row>
    <row r="1961" spans="5:6" x14ac:dyDescent="0.25">
      <c r="E1961" s="4">
        <f t="shared" ca="1" si="60"/>
        <v>0.17624172312788844</v>
      </c>
      <c r="F1961" s="4">
        <f t="shared" ca="1" si="61"/>
        <v>861.45552100806731</v>
      </c>
    </row>
    <row r="1962" spans="5:6" x14ac:dyDescent="0.25">
      <c r="E1962" s="4">
        <f t="shared" ca="1" si="60"/>
        <v>0.48962652557157194</v>
      </c>
      <c r="F1962" s="4">
        <f t="shared" ca="1" si="61"/>
        <v>884.01357925855655</v>
      </c>
    </row>
    <row r="1963" spans="5:6" x14ac:dyDescent="0.25">
      <c r="E1963" s="4">
        <f t="shared" ca="1" si="60"/>
        <v>0.49688505679323047</v>
      </c>
      <c r="F1963" s="4">
        <f t="shared" ca="1" si="61"/>
        <v>884.44637277579648</v>
      </c>
    </row>
    <row r="1964" spans="5:6" x14ac:dyDescent="0.25">
      <c r="E1964" s="4">
        <f t="shared" ca="1" si="60"/>
        <v>0.33798517587347909</v>
      </c>
      <c r="F1964" s="4">
        <f t="shared" ca="1" si="61"/>
        <v>874.48324613632929</v>
      </c>
    </row>
    <row r="1965" spans="5:6" x14ac:dyDescent="0.25">
      <c r="E1965" s="4">
        <f t="shared" ca="1" si="60"/>
        <v>0.26834488359133757</v>
      </c>
      <c r="F1965" s="4">
        <f t="shared" ca="1" si="61"/>
        <v>869.47324919291702</v>
      </c>
    </row>
    <row r="1966" spans="5:6" x14ac:dyDescent="0.25">
      <c r="E1966" s="4">
        <f t="shared" ca="1" si="60"/>
        <v>0.24789408225648435</v>
      </c>
      <c r="F1966" s="4">
        <f t="shared" ca="1" si="61"/>
        <v>867.86553251223927</v>
      </c>
    </row>
    <row r="1967" spans="5:6" x14ac:dyDescent="0.25">
      <c r="E1967" s="4">
        <f t="shared" ca="1" si="60"/>
        <v>0.99232308493782706</v>
      </c>
      <c r="F1967" s="4">
        <f t="shared" ca="1" si="61"/>
        <v>934.16372785291799</v>
      </c>
    </row>
    <row r="1968" spans="5:6" x14ac:dyDescent="0.25">
      <c r="E1968" s="4">
        <f t="shared" ca="1" si="60"/>
        <v>0.55762543340707238</v>
      </c>
      <c r="F1968" s="4">
        <f t="shared" ca="1" si="61"/>
        <v>888.04522965646788</v>
      </c>
    </row>
    <row r="1969" spans="5:6" x14ac:dyDescent="0.25">
      <c r="E1969" s="4">
        <f t="shared" ca="1" si="60"/>
        <v>0.42322668488356541</v>
      </c>
      <c r="F1969" s="4">
        <f t="shared" ca="1" si="61"/>
        <v>879.9859566739392</v>
      </c>
    </row>
    <row r="1970" spans="5:6" x14ac:dyDescent="0.25">
      <c r="E1970" s="4">
        <f t="shared" ca="1" si="60"/>
        <v>0.19449068425854643</v>
      </c>
      <c r="F1970" s="4">
        <f t="shared" ca="1" si="61"/>
        <v>863.23166279947475</v>
      </c>
    </row>
    <row r="1971" spans="5:6" x14ac:dyDescent="0.25">
      <c r="E1971" s="4">
        <f t="shared" ca="1" si="60"/>
        <v>0.74475123054720638</v>
      </c>
      <c r="F1971" s="4">
        <f t="shared" ca="1" si="61"/>
        <v>899.67834427796333</v>
      </c>
    </row>
    <row r="1972" spans="5:6" x14ac:dyDescent="0.25">
      <c r="E1972" s="4">
        <f t="shared" ca="1" si="60"/>
        <v>7.130227550326329E-2</v>
      </c>
      <c r="F1972" s="4">
        <f t="shared" ca="1" si="61"/>
        <v>847.12726831856378</v>
      </c>
    </row>
    <row r="1973" spans="5:6" x14ac:dyDescent="0.25">
      <c r="E1973" s="4">
        <f t="shared" ca="1" si="60"/>
        <v>0.44170050327376809</v>
      </c>
      <c r="F1973" s="4">
        <f t="shared" ca="1" si="61"/>
        <v>881.12217953260972</v>
      </c>
    </row>
    <row r="1974" spans="5:6" x14ac:dyDescent="0.25">
      <c r="E1974" s="4">
        <f t="shared" ca="1" si="60"/>
        <v>0.5459630301977243</v>
      </c>
      <c r="F1974" s="4">
        <f t="shared" ca="1" si="61"/>
        <v>887.35542316139936</v>
      </c>
    </row>
    <row r="1975" spans="5:6" x14ac:dyDescent="0.25">
      <c r="E1975" s="4">
        <f t="shared" ca="1" si="60"/>
        <v>0.47813935697937771</v>
      </c>
      <c r="F1975" s="4">
        <f t="shared" ca="1" si="61"/>
        <v>883.32640485974446</v>
      </c>
    </row>
    <row r="1976" spans="5:6" x14ac:dyDescent="0.25">
      <c r="E1976" s="4">
        <f t="shared" ca="1" si="60"/>
        <v>0.59337099328385101</v>
      </c>
      <c r="F1976" s="4">
        <f t="shared" ca="1" si="61"/>
        <v>890.16611931654836</v>
      </c>
    </row>
    <row r="1977" spans="5:6" x14ac:dyDescent="0.25">
      <c r="E1977" s="4">
        <f t="shared" ca="1" si="60"/>
        <v>0.92877633315310315</v>
      </c>
      <c r="F1977" s="4">
        <f t="shared" ca="1" si="61"/>
        <v>916.5520333818298</v>
      </c>
    </row>
    <row r="1978" spans="5:6" x14ac:dyDescent="0.25">
      <c r="E1978" s="4">
        <f t="shared" ca="1" si="60"/>
        <v>0.72539825588579743</v>
      </c>
      <c r="F1978" s="4">
        <f t="shared" ca="1" si="61"/>
        <v>898.37442587771443</v>
      </c>
    </row>
    <row r="1979" spans="5:6" x14ac:dyDescent="0.25">
      <c r="E1979" s="4">
        <f t="shared" ca="1" si="60"/>
        <v>0.16280604430248447</v>
      </c>
      <c r="F1979" s="4">
        <f t="shared" ca="1" si="61"/>
        <v>860.06441668871798</v>
      </c>
    </row>
    <row r="1980" spans="5:6" x14ac:dyDescent="0.25">
      <c r="E1980" s="4">
        <f t="shared" ca="1" si="60"/>
        <v>0.61137299456128935</v>
      </c>
      <c r="F1980" s="4">
        <f t="shared" ca="1" si="61"/>
        <v>891.24211278508096</v>
      </c>
    </row>
    <row r="1981" spans="5:6" x14ac:dyDescent="0.25">
      <c r="E1981" s="4">
        <f t="shared" ca="1" si="60"/>
        <v>0.10114255192140376</v>
      </c>
      <c r="F1981" s="4">
        <f t="shared" ca="1" si="61"/>
        <v>852.30858487388957</v>
      </c>
    </row>
    <row r="1982" spans="5:6" x14ac:dyDescent="0.25">
      <c r="E1982" s="4">
        <f t="shared" ca="1" si="60"/>
        <v>0.24459839759158142</v>
      </c>
      <c r="F1982" s="4">
        <f t="shared" ca="1" si="61"/>
        <v>867.59905547500387</v>
      </c>
    </row>
    <row r="1983" spans="5:6" x14ac:dyDescent="0.25">
      <c r="E1983" s="4">
        <f t="shared" ca="1" si="60"/>
        <v>0.26987257740999371</v>
      </c>
      <c r="F1983" s="4">
        <f t="shared" ca="1" si="61"/>
        <v>869.59039320158888</v>
      </c>
    </row>
    <row r="1984" spans="5:6" x14ac:dyDescent="0.25">
      <c r="E1984" s="4">
        <f t="shared" ca="1" si="60"/>
        <v>0.39597851352081748</v>
      </c>
      <c r="F1984" s="4">
        <f t="shared" ca="1" si="61"/>
        <v>878.27961839524005</v>
      </c>
    </row>
    <row r="1985" spans="5:6" x14ac:dyDescent="0.25">
      <c r="E1985" s="4">
        <f t="shared" ca="1" si="60"/>
        <v>0.4611676416592515</v>
      </c>
      <c r="F1985" s="4">
        <f t="shared" ca="1" si="61"/>
        <v>882.30500336296495</v>
      </c>
    </row>
    <row r="1986" spans="5:6" x14ac:dyDescent="0.25">
      <c r="E1986" s="4">
        <f t="shared" ca="1" si="60"/>
        <v>0.69135984942755246</v>
      </c>
      <c r="F1986" s="4">
        <f t="shared" ca="1" si="61"/>
        <v>896.16378881103321</v>
      </c>
    </row>
    <row r="1987" spans="5:6" x14ac:dyDescent="0.25">
      <c r="E1987" s="4">
        <f t="shared" ca="1" si="60"/>
        <v>0.36758454278563513</v>
      </c>
      <c r="F1987" s="4">
        <f t="shared" ca="1" si="61"/>
        <v>876.45329949030065</v>
      </c>
    </row>
    <row r="1988" spans="5:6" x14ac:dyDescent="0.25">
      <c r="E1988" s="4">
        <f t="shared" ref="E1988:E2051" ca="1" si="62">RAND()</f>
        <v>0.65728118295716365</v>
      </c>
      <c r="F1988" s="4">
        <f t="shared" ref="F1988:F2051" ca="1" si="63">_xlfn.BETA.INV(E1988,$C$5,$C$6,$C$3,$C$4)</f>
        <v>894.03062121182745</v>
      </c>
    </row>
    <row r="1989" spans="5:6" x14ac:dyDescent="0.25">
      <c r="E1989" s="4">
        <f t="shared" ca="1" si="62"/>
        <v>0.313839235915225</v>
      </c>
      <c r="F1989" s="4">
        <f t="shared" ca="1" si="63"/>
        <v>872.81416726652265</v>
      </c>
    </row>
    <row r="1990" spans="5:6" x14ac:dyDescent="0.25">
      <c r="E1990" s="4">
        <f t="shared" ca="1" si="62"/>
        <v>0.14107099957499258</v>
      </c>
      <c r="F1990" s="4">
        <f t="shared" ca="1" si="63"/>
        <v>857.62914401024102</v>
      </c>
    </row>
    <row r="1991" spans="5:6" x14ac:dyDescent="0.25">
      <c r="E1991" s="4">
        <f t="shared" ca="1" si="62"/>
        <v>0.95687991259894234</v>
      </c>
      <c r="F1991" s="4">
        <f t="shared" ca="1" si="63"/>
        <v>921.37798970754477</v>
      </c>
    </row>
    <row r="1992" spans="5:6" x14ac:dyDescent="0.25">
      <c r="E1992" s="4">
        <f t="shared" ca="1" si="62"/>
        <v>0.65614683212033509</v>
      </c>
      <c r="F1992" s="4">
        <f t="shared" ca="1" si="63"/>
        <v>893.96070034509341</v>
      </c>
    </row>
    <row r="1993" spans="5:6" x14ac:dyDescent="0.25">
      <c r="E1993" s="4">
        <f t="shared" ca="1" si="62"/>
        <v>0.36804450377206721</v>
      </c>
      <c r="F1993" s="4">
        <f t="shared" ca="1" si="63"/>
        <v>876.48334058410694</v>
      </c>
    </row>
    <row r="1994" spans="5:6" x14ac:dyDescent="0.25">
      <c r="E1994" s="4">
        <f t="shared" ca="1" si="62"/>
        <v>0.75649108196865333</v>
      </c>
      <c r="F1994" s="4">
        <f t="shared" ca="1" si="63"/>
        <v>900.48963191835048</v>
      </c>
    </row>
    <row r="1995" spans="5:6" x14ac:dyDescent="0.25">
      <c r="E1995" s="4">
        <f t="shared" ca="1" si="62"/>
        <v>0.1366023792244162</v>
      </c>
      <c r="F1995" s="4">
        <f t="shared" ca="1" si="63"/>
        <v>857.09500670356442</v>
      </c>
    </row>
    <row r="1996" spans="5:6" x14ac:dyDescent="0.25">
      <c r="E1996" s="4">
        <f t="shared" ca="1" si="62"/>
        <v>1.649219133171409E-2</v>
      </c>
      <c r="F1996" s="4">
        <f t="shared" ca="1" si="63"/>
        <v>828.43777882575773</v>
      </c>
    </row>
    <row r="1997" spans="5:6" x14ac:dyDescent="0.25">
      <c r="E1997" s="4">
        <f t="shared" ca="1" si="62"/>
        <v>0.2122130329474482</v>
      </c>
      <c r="F1997" s="4">
        <f t="shared" ca="1" si="63"/>
        <v>864.85181961049545</v>
      </c>
    </row>
    <row r="1998" spans="5:6" x14ac:dyDescent="0.25">
      <c r="E1998" s="4">
        <f t="shared" ca="1" si="62"/>
        <v>0.24928083366265053</v>
      </c>
      <c r="F1998" s="4">
        <f t="shared" ca="1" si="63"/>
        <v>867.97701355283164</v>
      </c>
    </row>
    <row r="1999" spans="5:6" x14ac:dyDescent="0.25">
      <c r="E1999" s="4">
        <f t="shared" ca="1" si="62"/>
        <v>0.26725975089100595</v>
      </c>
      <c r="F1999" s="4">
        <f t="shared" ca="1" si="63"/>
        <v>869.3898046678728</v>
      </c>
    </row>
    <row r="2000" spans="5:6" x14ac:dyDescent="0.25">
      <c r="E2000" s="4">
        <f t="shared" ca="1" si="62"/>
        <v>0.51723104850727764</v>
      </c>
      <c r="F2000" s="4">
        <f t="shared" ca="1" si="63"/>
        <v>885.65501966811291</v>
      </c>
    </row>
    <row r="2001" spans="5:6" x14ac:dyDescent="0.25">
      <c r="E2001" s="4">
        <f t="shared" ca="1" si="62"/>
        <v>0.57264048346472318</v>
      </c>
      <c r="F2001" s="4">
        <f t="shared" ca="1" si="63"/>
        <v>888.93437500527068</v>
      </c>
    </row>
    <row r="2002" spans="5:6" x14ac:dyDescent="0.25">
      <c r="E2002" s="4">
        <f t="shared" ca="1" si="62"/>
        <v>0.84438529243788596</v>
      </c>
      <c r="F2002" s="4">
        <f t="shared" ca="1" si="63"/>
        <v>907.29963696415166</v>
      </c>
    </row>
    <row r="2003" spans="5:6" x14ac:dyDescent="0.25">
      <c r="E2003" s="4">
        <f t="shared" ca="1" si="62"/>
        <v>9.6527646794449584E-2</v>
      </c>
      <c r="F2003" s="4">
        <f t="shared" ca="1" si="63"/>
        <v>851.59435878453758</v>
      </c>
    </row>
    <row r="2004" spans="5:6" x14ac:dyDescent="0.25">
      <c r="E2004" s="4">
        <f t="shared" ca="1" si="62"/>
        <v>0.36612615215105304</v>
      </c>
      <c r="F2004" s="4">
        <f t="shared" ca="1" si="63"/>
        <v>876.35794123236974</v>
      </c>
    </row>
    <row r="2005" spans="5:6" x14ac:dyDescent="0.25">
      <c r="E2005" s="4">
        <f t="shared" ca="1" si="62"/>
        <v>0.9479092656853223</v>
      </c>
      <c r="F2005" s="4">
        <f t="shared" ca="1" si="63"/>
        <v>919.63977394504559</v>
      </c>
    </row>
    <row r="2006" spans="5:6" x14ac:dyDescent="0.25">
      <c r="E2006" s="4">
        <f t="shared" ca="1" si="62"/>
        <v>0.15740623010284893</v>
      </c>
      <c r="F2006" s="4">
        <f t="shared" ca="1" si="63"/>
        <v>859.48239743602096</v>
      </c>
    </row>
    <row r="2007" spans="5:6" x14ac:dyDescent="0.25">
      <c r="E2007" s="4">
        <f t="shared" ca="1" si="62"/>
        <v>0.44961568311434208</v>
      </c>
      <c r="F2007" s="4">
        <f t="shared" ca="1" si="63"/>
        <v>881.60473062720837</v>
      </c>
    </row>
    <row r="2008" spans="5:6" x14ac:dyDescent="0.25">
      <c r="E2008" s="4">
        <f t="shared" ca="1" si="62"/>
        <v>0.12589190075043533</v>
      </c>
      <c r="F2008" s="4">
        <f t="shared" ca="1" si="63"/>
        <v>855.75985147480924</v>
      </c>
    </row>
    <row r="2009" spans="5:6" x14ac:dyDescent="0.25">
      <c r="E2009" s="4">
        <f t="shared" ca="1" si="62"/>
        <v>0.80731037686847529</v>
      </c>
      <c r="F2009" s="4">
        <f t="shared" ca="1" si="63"/>
        <v>904.23294779296032</v>
      </c>
    </row>
    <row r="2010" spans="5:6" x14ac:dyDescent="0.25">
      <c r="E2010" s="4">
        <f t="shared" ca="1" si="62"/>
        <v>3.8508473929118492E-2</v>
      </c>
      <c r="F2010" s="4">
        <f t="shared" ca="1" si="63"/>
        <v>838.76912649657879</v>
      </c>
    </row>
    <row r="2011" spans="5:6" x14ac:dyDescent="0.25">
      <c r="E2011" s="4">
        <f t="shared" ca="1" si="62"/>
        <v>0.14705342385796305</v>
      </c>
      <c r="F2011" s="4">
        <f t="shared" ca="1" si="63"/>
        <v>858.32511813298345</v>
      </c>
    </row>
    <row r="2012" spans="5:6" x14ac:dyDescent="0.25">
      <c r="E2012" s="4">
        <f t="shared" ca="1" si="62"/>
        <v>0.66689629675042883</v>
      </c>
      <c r="F2012" s="4">
        <f t="shared" ca="1" si="63"/>
        <v>894.62585595264068</v>
      </c>
    </row>
    <row r="2013" spans="5:6" x14ac:dyDescent="0.25">
      <c r="E2013" s="4">
        <f t="shared" ca="1" si="62"/>
        <v>1.7704656171543598E-2</v>
      </c>
      <c r="F2013" s="4">
        <f t="shared" ca="1" si="63"/>
        <v>829.26024121504679</v>
      </c>
    </row>
    <row r="2014" spans="5:6" x14ac:dyDescent="0.25">
      <c r="E2014" s="4">
        <f t="shared" ca="1" si="62"/>
        <v>0.48848230098432932</v>
      </c>
      <c r="F2014" s="4">
        <f t="shared" ca="1" si="63"/>
        <v>883.94526025217226</v>
      </c>
    </row>
    <row r="2015" spans="5:6" x14ac:dyDescent="0.25">
      <c r="E2015" s="4">
        <f t="shared" ca="1" si="62"/>
        <v>0.42497121875482591</v>
      </c>
      <c r="F2015" s="4">
        <f t="shared" ca="1" si="63"/>
        <v>880.09390189010344</v>
      </c>
    </row>
    <row r="2016" spans="5:6" x14ac:dyDescent="0.25">
      <c r="E2016" s="4">
        <f t="shared" ca="1" si="62"/>
        <v>0.90852837148324539</v>
      </c>
      <c r="F2016" s="4">
        <f t="shared" ca="1" si="63"/>
        <v>913.86149107250571</v>
      </c>
    </row>
    <row r="2017" spans="5:6" x14ac:dyDescent="0.25">
      <c r="E2017" s="4">
        <f t="shared" ca="1" si="62"/>
        <v>0.60121358131901792</v>
      </c>
      <c r="F2017" s="4">
        <f t="shared" ca="1" si="63"/>
        <v>890.63399468378282</v>
      </c>
    </row>
    <row r="2018" spans="5:6" x14ac:dyDescent="0.25">
      <c r="E2018" s="4">
        <f t="shared" ca="1" si="62"/>
        <v>0.73208042120456873</v>
      </c>
      <c r="F2018" s="4">
        <f t="shared" ca="1" si="63"/>
        <v>898.8202818649454</v>
      </c>
    </row>
    <row r="2019" spans="5:6" x14ac:dyDescent="0.25">
      <c r="E2019" s="4">
        <f t="shared" ca="1" si="62"/>
        <v>0.54773603299813034</v>
      </c>
      <c r="F2019" s="4">
        <f t="shared" ca="1" si="63"/>
        <v>887.46027431694904</v>
      </c>
    </row>
    <row r="2020" spans="5:6" x14ac:dyDescent="0.25">
      <c r="E2020" s="4">
        <f t="shared" ca="1" si="62"/>
        <v>0.73343981616036069</v>
      </c>
      <c r="F2020" s="4">
        <f t="shared" ca="1" si="63"/>
        <v>898.91152807573826</v>
      </c>
    </row>
    <row r="2021" spans="5:6" x14ac:dyDescent="0.25">
      <c r="E2021" s="4">
        <f t="shared" ca="1" si="62"/>
        <v>0.14857251087262557</v>
      </c>
      <c r="F2021" s="4">
        <f t="shared" ca="1" si="63"/>
        <v>858.49854481561738</v>
      </c>
    </row>
    <row r="2022" spans="5:6" x14ac:dyDescent="0.25">
      <c r="E2022" s="4">
        <f t="shared" ca="1" si="62"/>
        <v>0.49639075001381017</v>
      </c>
      <c r="F2022" s="4">
        <f t="shared" ca="1" si="63"/>
        <v>884.41693054647271</v>
      </c>
    </row>
    <row r="2023" spans="5:6" x14ac:dyDescent="0.25">
      <c r="E2023" s="4">
        <f t="shared" ca="1" si="62"/>
        <v>9.0053416843550727E-2</v>
      </c>
      <c r="F2023" s="4">
        <f t="shared" ca="1" si="63"/>
        <v>850.54584010066219</v>
      </c>
    </row>
    <row r="2024" spans="5:6" x14ac:dyDescent="0.25">
      <c r="E2024" s="4">
        <f t="shared" ca="1" si="62"/>
        <v>0.37310691304222543</v>
      </c>
      <c r="F2024" s="4">
        <f t="shared" ca="1" si="63"/>
        <v>876.8129238632863</v>
      </c>
    </row>
    <row r="2025" spans="5:6" x14ac:dyDescent="0.25">
      <c r="E2025" s="4">
        <f t="shared" ca="1" si="62"/>
        <v>0.46469800216965362</v>
      </c>
      <c r="F2025" s="4">
        <f t="shared" ca="1" si="63"/>
        <v>882.51814884747228</v>
      </c>
    </row>
    <row r="2026" spans="5:6" x14ac:dyDescent="0.25">
      <c r="E2026" s="4">
        <f t="shared" ca="1" si="62"/>
        <v>0.33524018108198561</v>
      </c>
      <c r="F2026" s="4">
        <f t="shared" ca="1" si="63"/>
        <v>874.29654139658953</v>
      </c>
    </row>
    <row r="2027" spans="5:6" x14ac:dyDescent="0.25">
      <c r="E2027" s="4">
        <f t="shared" ca="1" si="62"/>
        <v>0.58587823936034611</v>
      </c>
      <c r="F2027" s="4">
        <f t="shared" ca="1" si="63"/>
        <v>889.72018603080846</v>
      </c>
    </row>
    <row r="2028" spans="5:6" x14ac:dyDescent="0.25">
      <c r="E2028" s="4">
        <f t="shared" ca="1" si="62"/>
        <v>0.52279073302628132</v>
      </c>
      <c r="F2028" s="4">
        <f t="shared" ca="1" si="63"/>
        <v>885.98443235305274</v>
      </c>
    </row>
    <row r="2029" spans="5:6" x14ac:dyDescent="0.25">
      <c r="E2029" s="4">
        <f t="shared" ca="1" si="62"/>
        <v>0.30655859277415487</v>
      </c>
      <c r="F2029" s="4">
        <f t="shared" ca="1" si="63"/>
        <v>872.29813429672004</v>
      </c>
    </row>
    <row r="2030" spans="5:6" x14ac:dyDescent="0.25">
      <c r="E2030" s="4">
        <f t="shared" ca="1" si="62"/>
        <v>7.9578661844339926E-2</v>
      </c>
      <c r="F2030" s="4">
        <f t="shared" ca="1" si="63"/>
        <v>848.71545940057922</v>
      </c>
    </row>
    <row r="2031" spans="5:6" x14ac:dyDescent="0.25">
      <c r="E2031" s="4">
        <f t="shared" ca="1" si="62"/>
        <v>0.8881832123539628</v>
      </c>
      <c r="F2031" s="4">
        <f t="shared" ca="1" si="63"/>
        <v>911.53288242625604</v>
      </c>
    </row>
    <row r="2032" spans="5:6" x14ac:dyDescent="0.25">
      <c r="E2032" s="4">
        <f t="shared" ca="1" si="62"/>
        <v>0.6922477826712663</v>
      </c>
      <c r="F2032" s="4">
        <f t="shared" ca="1" si="63"/>
        <v>896.22032406470146</v>
      </c>
    </row>
    <row r="2033" spans="5:6" x14ac:dyDescent="0.25">
      <c r="E2033" s="4">
        <f t="shared" ca="1" si="62"/>
        <v>0.11081012196693307</v>
      </c>
      <c r="F2033" s="4">
        <f t="shared" ca="1" si="63"/>
        <v>853.72642683759318</v>
      </c>
    </row>
    <row r="2034" spans="5:6" x14ac:dyDescent="0.25">
      <c r="E2034" s="4">
        <f t="shared" ca="1" si="62"/>
        <v>0.22755981448927487</v>
      </c>
      <c r="F2034" s="4">
        <f t="shared" ca="1" si="63"/>
        <v>866.18459777409032</v>
      </c>
    </row>
    <row r="2035" spans="5:6" x14ac:dyDescent="0.25">
      <c r="E2035" s="4">
        <f t="shared" ca="1" si="62"/>
        <v>0.74630547161565686</v>
      </c>
      <c r="F2035" s="4">
        <f t="shared" ca="1" si="63"/>
        <v>899.78481175757952</v>
      </c>
    </row>
    <row r="2036" spans="5:6" x14ac:dyDescent="0.25">
      <c r="E2036" s="4">
        <f t="shared" ca="1" si="62"/>
        <v>0.86345330488887306</v>
      </c>
      <c r="F2036" s="4">
        <f t="shared" ca="1" si="63"/>
        <v>909.04026911888946</v>
      </c>
    </row>
    <row r="2037" spans="5:6" x14ac:dyDescent="0.25">
      <c r="E2037" s="4">
        <f t="shared" ca="1" si="62"/>
        <v>0.86933655013475819</v>
      </c>
      <c r="F2037" s="4">
        <f t="shared" ca="1" si="63"/>
        <v>909.60627604513616</v>
      </c>
    </row>
    <row r="2038" spans="5:6" x14ac:dyDescent="0.25">
      <c r="E2038" s="4">
        <f t="shared" ca="1" si="62"/>
        <v>0.24305533299513071</v>
      </c>
      <c r="F2038" s="4">
        <f t="shared" ca="1" si="63"/>
        <v>867.47353193127606</v>
      </c>
    </row>
    <row r="2039" spans="5:6" x14ac:dyDescent="0.25">
      <c r="E2039" s="4">
        <f t="shared" ca="1" si="62"/>
        <v>8.268967507380498E-2</v>
      </c>
      <c r="F2039" s="4">
        <f t="shared" ca="1" si="63"/>
        <v>849.27818292742904</v>
      </c>
    </row>
    <row r="2040" spans="5:6" x14ac:dyDescent="0.25">
      <c r="E2040" s="4">
        <f t="shared" ca="1" si="62"/>
        <v>0.42732952266940882</v>
      </c>
      <c r="F2040" s="4">
        <f t="shared" ca="1" si="63"/>
        <v>880.23959957635168</v>
      </c>
    </row>
    <row r="2041" spans="5:6" x14ac:dyDescent="0.25">
      <c r="E2041" s="4">
        <f t="shared" ca="1" si="62"/>
        <v>0.11858605698047109</v>
      </c>
      <c r="F2041" s="4">
        <f t="shared" ca="1" si="63"/>
        <v>854.79938862566632</v>
      </c>
    </row>
    <row r="2042" spans="5:6" x14ac:dyDescent="0.25">
      <c r="E2042" s="4">
        <f t="shared" ca="1" si="62"/>
        <v>0.74237859908562442</v>
      </c>
      <c r="F2042" s="4">
        <f t="shared" ca="1" si="63"/>
        <v>899.51634454279906</v>
      </c>
    </row>
    <row r="2043" spans="5:6" x14ac:dyDescent="0.25">
      <c r="E2043" s="4">
        <f t="shared" ca="1" si="62"/>
        <v>0.17296940198499344</v>
      </c>
      <c r="F2043" s="4">
        <f t="shared" ca="1" si="63"/>
        <v>861.12376167497689</v>
      </c>
    </row>
    <row r="2044" spans="5:6" x14ac:dyDescent="0.25">
      <c r="E2044" s="4">
        <f t="shared" ca="1" si="62"/>
        <v>0.28732982891984304</v>
      </c>
      <c r="F2044" s="4">
        <f t="shared" ca="1" si="63"/>
        <v>870.90285220056467</v>
      </c>
    </row>
    <row r="2045" spans="5:6" x14ac:dyDescent="0.25">
      <c r="E2045" s="4">
        <f t="shared" ca="1" si="62"/>
        <v>0.40446679418493081</v>
      </c>
      <c r="F2045" s="4">
        <f t="shared" ca="1" si="63"/>
        <v>878.81552978058164</v>
      </c>
    </row>
    <row r="2046" spans="5:6" x14ac:dyDescent="0.25">
      <c r="E2046" s="4">
        <f t="shared" ca="1" si="62"/>
        <v>0.63559698859199321</v>
      </c>
      <c r="F2046" s="4">
        <f t="shared" ca="1" si="63"/>
        <v>892.7038425612235</v>
      </c>
    </row>
    <row r="2047" spans="5:6" x14ac:dyDescent="0.25">
      <c r="E2047" s="4">
        <f t="shared" ca="1" si="62"/>
        <v>0.65204922986729419</v>
      </c>
      <c r="F2047" s="4">
        <f t="shared" ca="1" si="63"/>
        <v>893.70862908811625</v>
      </c>
    </row>
    <row r="2048" spans="5:6" x14ac:dyDescent="0.25">
      <c r="E2048" s="4">
        <f t="shared" ca="1" si="62"/>
        <v>0.68721623076941984</v>
      </c>
      <c r="F2048" s="4">
        <f t="shared" ca="1" si="63"/>
        <v>895.90066881476571</v>
      </c>
    </row>
    <row r="2049" spans="5:6" x14ac:dyDescent="0.25">
      <c r="E2049" s="4">
        <f t="shared" ca="1" si="62"/>
        <v>0.53556712554258712</v>
      </c>
      <c r="F2049" s="4">
        <f t="shared" ca="1" si="63"/>
        <v>886.74059376104151</v>
      </c>
    </row>
    <row r="2050" spans="5:6" x14ac:dyDescent="0.25">
      <c r="E2050" s="4">
        <f t="shared" ca="1" si="62"/>
        <v>0.91280281102212724</v>
      </c>
      <c r="F2050" s="4">
        <f t="shared" ca="1" si="63"/>
        <v>914.39310759196223</v>
      </c>
    </row>
    <row r="2051" spans="5:6" x14ac:dyDescent="0.25">
      <c r="E2051" s="4">
        <f t="shared" ca="1" si="62"/>
        <v>5.8869227999853724E-2</v>
      </c>
      <c r="F2051" s="4">
        <f t="shared" ca="1" si="63"/>
        <v>844.4331851728208</v>
      </c>
    </row>
    <row r="2052" spans="5:6" x14ac:dyDescent="0.25">
      <c r="E2052" s="4">
        <f t="shared" ref="E2052:E2115" ca="1" si="64">RAND()</f>
        <v>0.61345815887172905</v>
      </c>
      <c r="F2052" s="4">
        <f t="shared" ref="F2052:F2115" ca="1" si="65">_xlfn.BETA.INV(E2052,$C$5,$C$6,$C$3,$C$4)</f>
        <v>891.36724434416226</v>
      </c>
    </row>
    <row r="2053" spans="5:6" x14ac:dyDescent="0.25">
      <c r="E2053" s="4">
        <f t="shared" ca="1" si="64"/>
        <v>0.50249354470811991</v>
      </c>
      <c r="F2053" s="4">
        <f t="shared" ca="1" si="65"/>
        <v>884.78013868829999</v>
      </c>
    </row>
    <row r="2054" spans="5:6" x14ac:dyDescent="0.25">
      <c r="E2054" s="4">
        <f t="shared" ca="1" si="64"/>
        <v>0.71331072627175796</v>
      </c>
      <c r="F2054" s="4">
        <f t="shared" ca="1" si="65"/>
        <v>897.57849180298126</v>
      </c>
    </row>
    <row r="2055" spans="5:6" x14ac:dyDescent="0.25">
      <c r="E2055" s="4">
        <f t="shared" ca="1" si="64"/>
        <v>0.85944368748777322</v>
      </c>
      <c r="F2055" s="4">
        <f t="shared" ca="1" si="65"/>
        <v>908.66287913946167</v>
      </c>
    </row>
    <row r="2056" spans="5:6" x14ac:dyDescent="0.25">
      <c r="E2056" s="4">
        <f t="shared" ca="1" si="64"/>
        <v>0.22554459099789315</v>
      </c>
      <c r="F2056" s="4">
        <f t="shared" ca="1" si="65"/>
        <v>866.01294924908507</v>
      </c>
    </row>
    <row r="2057" spans="5:6" x14ac:dyDescent="0.25">
      <c r="E2057" s="4">
        <f t="shared" ca="1" si="64"/>
        <v>0.78525318416352119</v>
      </c>
      <c r="F2057" s="4">
        <f t="shared" ca="1" si="65"/>
        <v>902.55570851712923</v>
      </c>
    </row>
    <row r="2058" spans="5:6" x14ac:dyDescent="0.25">
      <c r="E2058" s="4">
        <f t="shared" ca="1" si="64"/>
        <v>0.75437488918994866</v>
      </c>
      <c r="F2058" s="4">
        <f t="shared" ca="1" si="65"/>
        <v>900.34215235236604</v>
      </c>
    </row>
    <row r="2059" spans="5:6" x14ac:dyDescent="0.25">
      <c r="E2059" s="4">
        <f t="shared" ca="1" si="64"/>
        <v>0.16749673060802628</v>
      </c>
      <c r="F2059" s="4">
        <f t="shared" ca="1" si="65"/>
        <v>860.55896343889719</v>
      </c>
    </row>
    <row r="2060" spans="5:6" x14ac:dyDescent="0.25">
      <c r="E2060" s="4">
        <f t="shared" ca="1" si="64"/>
        <v>0.58354559840767073</v>
      </c>
      <c r="F2060" s="4">
        <f t="shared" ca="1" si="65"/>
        <v>889.5815448716337</v>
      </c>
    </row>
    <row r="2061" spans="5:6" x14ac:dyDescent="0.25">
      <c r="E2061" s="4">
        <f t="shared" ca="1" si="64"/>
        <v>0.6461812395385842</v>
      </c>
      <c r="F2061" s="4">
        <f t="shared" ca="1" si="65"/>
        <v>893.3489647981238</v>
      </c>
    </row>
    <row r="2062" spans="5:6" x14ac:dyDescent="0.25">
      <c r="E2062" s="4">
        <f t="shared" ca="1" si="64"/>
        <v>9.2243003134341528E-2</v>
      </c>
      <c r="F2062" s="4">
        <f t="shared" ca="1" si="65"/>
        <v>850.90690116769304</v>
      </c>
    </row>
    <row r="2063" spans="5:6" x14ac:dyDescent="0.25">
      <c r="E2063" s="4">
        <f t="shared" ca="1" si="64"/>
        <v>0.68265556334177702</v>
      </c>
      <c r="F2063" s="4">
        <f t="shared" ca="1" si="65"/>
        <v>895.6123700519089</v>
      </c>
    </row>
    <row r="2064" spans="5:6" x14ac:dyDescent="0.25">
      <c r="E2064" s="4">
        <f t="shared" ca="1" si="64"/>
        <v>0.14737599778457489</v>
      </c>
      <c r="F2064" s="4">
        <f t="shared" ca="1" si="65"/>
        <v>858.36205341664254</v>
      </c>
    </row>
    <row r="2065" spans="5:6" x14ac:dyDescent="0.25">
      <c r="E2065" s="4">
        <f t="shared" ca="1" si="64"/>
        <v>0.88843513999879986</v>
      </c>
      <c r="F2065" s="4">
        <f t="shared" ca="1" si="65"/>
        <v>911.55996700593641</v>
      </c>
    </row>
    <row r="2066" spans="5:6" x14ac:dyDescent="0.25">
      <c r="E2066" s="4">
        <f t="shared" ca="1" si="64"/>
        <v>0.71048666909834357</v>
      </c>
      <c r="F2066" s="4">
        <f t="shared" ca="1" si="65"/>
        <v>897.3943702598549</v>
      </c>
    </row>
    <row r="2067" spans="5:6" x14ac:dyDescent="0.25">
      <c r="E2067" s="4">
        <f t="shared" ca="1" si="64"/>
        <v>0.83293447022180944</v>
      </c>
      <c r="F2067" s="4">
        <f t="shared" ca="1" si="65"/>
        <v>906.3131257337875</v>
      </c>
    </row>
    <row r="2068" spans="5:6" x14ac:dyDescent="0.25">
      <c r="E2068" s="4">
        <f t="shared" ca="1" si="64"/>
        <v>0.59432783191730343</v>
      </c>
      <c r="F2068" s="4">
        <f t="shared" ca="1" si="65"/>
        <v>890.22313746566795</v>
      </c>
    </row>
    <row r="2069" spans="5:6" x14ac:dyDescent="0.25">
      <c r="E2069" s="4">
        <f t="shared" ca="1" si="64"/>
        <v>0.49815053500892958</v>
      </c>
      <c r="F2069" s="4">
        <f t="shared" ca="1" si="65"/>
        <v>884.52172852639001</v>
      </c>
    </row>
    <row r="2070" spans="5:6" x14ac:dyDescent="0.25">
      <c r="E2070" s="4">
        <f t="shared" ca="1" si="64"/>
        <v>0.93940986124399994</v>
      </c>
      <c r="F2070" s="4">
        <f t="shared" ca="1" si="65"/>
        <v>918.18299686936916</v>
      </c>
    </row>
    <row r="2071" spans="5:6" x14ac:dyDescent="0.25">
      <c r="E2071" s="4">
        <f t="shared" ca="1" si="64"/>
        <v>0.18072600468597755</v>
      </c>
      <c r="F2071" s="4">
        <f t="shared" ca="1" si="65"/>
        <v>861.90326845573213</v>
      </c>
    </row>
    <row r="2072" spans="5:6" x14ac:dyDescent="0.25">
      <c r="E2072" s="4">
        <f t="shared" ca="1" si="64"/>
        <v>0.89765607623260069</v>
      </c>
      <c r="F2072" s="4">
        <f t="shared" ca="1" si="65"/>
        <v>912.57950700155504</v>
      </c>
    </row>
    <row r="2073" spans="5:6" x14ac:dyDescent="0.25">
      <c r="E2073" s="4">
        <f t="shared" ca="1" si="64"/>
        <v>0.54503148567602155</v>
      </c>
      <c r="F2073" s="4">
        <f t="shared" ca="1" si="65"/>
        <v>887.30033450003793</v>
      </c>
    </row>
    <row r="2074" spans="5:6" x14ac:dyDescent="0.25">
      <c r="E2074" s="4">
        <f t="shared" ca="1" si="64"/>
        <v>0.59388412715213657</v>
      </c>
      <c r="F2074" s="4">
        <f t="shared" ca="1" si="65"/>
        <v>890.19669489627631</v>
      </c>
    </row>
    <row r="2075" spans="5:6" x14ac:dyDescent="0.25">
      <c r="E2075" s="4">
        <f t="shared" ca="1" si="64"/>
        <v>0.15019285402466631</v>
      </c>
      <c r="F2075" s="4">
        <f t="shared" ca="1" si="65"/>
        <v>858.68211751506738</v>
      </c>
    </row>
    <row r="2076" spans="5:6" x14ac:dyDescent="0.25">
      <c r="E2076" s="4">
        <f t="shared" ca="1" si="64"/>
        <v>0.73744677780698387</v>
      </c>
      <c r="F2076" s="4">
        <f t="shared" ca="1" si="65"/>
        <v>899.18159485471699</v>
      </c>
    </row>
    <row r="2077" spans="5:6" x14ac:dyDescent="0.25">
      <c r="E2077" s="4">
        <f t="shared" ca="1" si="64"/>
        <v>0.76967385325300031</v>
      </c>
      <c r="F2077" s="4">
        <f t="shared" ca="1" si="65"/>
        <v>901.42163622716134</v>
      </c>
    </row>
    <row r="2078" spans="5:6" x14ac:dyDescent="0.25">
      <c r="E2078" s="4">
        <f t="shared" ca="1" si="64"/>
        <v>0.32225266403463892</v>
      </c>
      <c r="F2078" s="4">
        <f t="shared" ca="1" si="65"/>
        <v>873.40282818482467</v>
      </c>
    </row>
    <row r="2079" spans="5:6" x14ac:dyDescent="0.25">
      <c r="E2079" s="4">
        <f t="shared" ca="1" si="64"/>
        <v>0.22104933902611423</v>
      </c>
      <c r="F2079" s="4">
        <f t="shared" ca="1" si="65"/>
        <v>865.62650038295681</v>
      </c>
    </row>
    <row r="2080" spans="5:6" x14ac:dyDescent="0.25">
      <c r="E2080" s="4">
        <f t="shared" ca="1" si="64"/>
        <v>0.43964862993367648</v>
      </c>
      <c r="F2080" s="4">
        <f t="shared" ca="1" si="65"/>
        <v>880.99669266520129</v>
      </c>
    </row>
    <row r="2081" spans="5:6" x14ac:dyDescent="0.25">
      <c r="E2081" s="4">
        <f t="shared" ca="1" si="64"/>
        <v>0.7289344862927053</v>
      </c>
      <c r="F2081" s="4">
        <f t="shared" ca="1" si="65"/>
        <v>898.60983001525892</v>
      </c>
    </row>
    <row r="2082" spans="5:6" x14ac:dyDescent="0.25">
      <c r="E2082" s="4">
        <f t="shared" ca="1" si="64"/>
        <v>0.58579037776420917</v>
      </c>
      <c r="F2082" s="4">
        <f t="shared" ca="1" si="65"/>
        <v>889.71496244589343</v>
      </c>
    </row>
    <row r="2083" spans="5:6" x14ac:dyDescent="0.25">
      <c r="E2083" s="4">
        <f t="shared" ca="1" si="64"/>
        <v>4.671927183777369E-2</v>
      </c>
      <c r="F2083" s="4">
        <f t="shared" ca="1" si="65"/>
        <v>841.30042530025287</v>
      </c>
    </row>
    <row r="2084" spans="5:6" x14ac:dyDescent="0.25">
      <c r="E2084" s="4">
        <f t="shared" ca="1" si="64"/>
        <v>0.51721139368037361</v>
      </c>
      <c r="F2084" s="4">
        <f t="shared" ca="1" si="65"/>
        <v>885.65385459741219</v>
      </c>
    </row>
    <row r="2085" spans="5:6" x14ac:dyDescent="0.25">
      <c r="E2085" s="4">
        <f t="shared" ca="1" si="64"/>
        <v>0.73461797613228608</v>
      </c>
      <c r="F2085" s="4">
        <f t="shared" ca="1" si="65"/>
        <v>898.99076211505678</v>
      </c>
    </row>
    <row r="2086" spans="5:6" x14ac:dyDescent="0.25">
      <c r="E2086" s="4">
        <f t="shared" ca="1" si="64"/>
        <v>0.10060198116217423</v>
      </c>
      <c r="F2086" s="4">
        <f t="shared" ca="1" si="65"/>
        <v>852.22625403689028</v>
      </c>
    </row>
    <row r="2087" spans="5:6" x14ac:dyDescent="0.25">
      <c r="E2087" s="4">
        <f t="shared" ca="1" si="64"/>
        <v>0.11464526584799795</v>
      </c>
      <c r="F2087" s="4">
        <f t="shared" ca="1" si="65"/>
        <v>854.26256079063262</v>
      </c>
    </row>
    <row r="2088" spans="5:6" x14ac:dyDescent="0.25">
      <c r="E2088" s="4">
        <f t="shared" ca="1" si="64"/>
        <v>0.68354173937661211</v>
      </c>
      <c r="F2088" s="4">
        <f t="shared" ca="1" si="65"/>
        <v>895.66828472797772</v>
      </c>
    </row>
    <row r="2089" spans="5:6" x14ac:dyDescent="0.25">
      <c r="E2089" s="4">
        <f t="shared" ca="1" si="64"/>
        <v>1.1532115906735751E-2</v>
      </c>
      <c r="F2089" s="4">
        <f t="shared" ca="1" si="65"/>
        <v>824.38894301136065</v>
      </c>
    </row>
    <row r="2090" spans="5:6" x14ac:dyDescent="0.25">
      <c r="E2090" s="4">
        <f t="shared" ca="1" si="64"/>
        <v>0.55150280522463691</v>
      </c>
      <c r="F2090" s="4">
        <f t="shared" ca="1" si="65"/>
        <v>887.68304601723037</v>
      </c>
    </row>
    <row r="2091" spans="5:6" x14ac:dyDescent="0.25">
      <c r="E2091" s="4">
        <f t="shared" ca="1" si="64"/>
        <v>0.47761089667485035</v>
      </c>
      <c r="F2091" s="4">
        <f t="shared" ca="1" si="65"/>
        <v>883.29471785152077</v>
      </c>
    </row>
    <row r="2092" spans="5:6" x14ac:dyDescent="0.25">
      <c r="E2092" s="4">
        <f t="shared" ca="1" si="64"/>
        <v>0.49231930839545768</v>
      </c>
      <c r="F2092" s="4">
        <f t="shared" ca="1" si="65"/>
        <v>884.17425508402914</v>
      </c>
    </row>
    <row r="2093" spans="5:6" x14ac:dyDescent="0.25">
      <c r="E2093" s="4">
        <f t="shared" ca="1" si="64"/>
        <v>4.3679216823944933E-2</v>
      </c>
      <c r="F2093" s="4">
        <f t="shared" ca="1" si="65"/>
        <v>840.41059687253812</v>
      </c>
    </row>
    <row r="2094" spans="5:6" x14ac:dyDescent="0.25">
      <c r="E2094" s="4">
        <f t="shared" ca="1" si="64"/>
        <v>0.39901881788289228</v>
      </c>
      <c r="F2094" s="4">
        <f t="shared" ca="1" si="65"/>
        <v>878.47205559257668</v>
      </c>
    </row>
    <row r="2095" spans="5:6" x14ac:dyDescent="0.25">
      <c r="E2095" s="4">
        <f t="shared" ca="1" si="64"/>
        <v>0.90083321394580629</v>
      </c>
      <c r="F2095" s="4">
        <f t="shared" ca="1" si="65"/>
        <v>912.94450346108624</v>
      </c>
    </row>
    <row r="2096" spans="5:6" x14ac:dyDescent="0.25">
      <c r="E2096" s="4">
        <f t="shared" ca="1" si="64"/>
        <v>0.44366194055341601</v>
      </c>
      <c r="F2096" s="4">
        <f t="shared" ca="1" si="65"/>
        <v>881.24198069115619</v>
      </c>
    </row>
    <row r="2097" spans="5:6" x14ac:dyDescent="0.25">
      <c r="E2097" s="4">
        <f t="shared" ca="1" si="64"/>
        <v>0.89574140071217767</v>
      </c>
      <c r="F2097" s="4">
        <f t="shared" ca="1" si="65"/>
        <v>912.36308588328905</v>
      </c>
    </row>
    <row r="2098" spans="5:6" x14ac:dyDescent="0.25">
      <c r="E2098" s="4">
        <f t="shared" ca="1" si="64"/>
        <v>0.50517163016195488</v>
      </c>
      <c r="F2098" s="4">
        <f t="shared" ca="1" si="65"/>
        <v>884.93933748590302</v>
      </c>
    </row>
    <row r="2099" spans="5:6" x14ac:dyDescent="0.25">
      <c r="E2099" s="4">
        <f t="shared" ca="1" si="64"/>
        <v>0.89425810129109773</v>
      </c>
      <c r="F2099" s="4">
        <f t="shared" ca="1" si="65"/>
        <v>912.19718327412409</v>
      </c>
    </row>
    <row r="2100" spans="5:6" x14ac:dyDescent="0.25">
      <c r="E2100" s="4">
        <f t="shared" ca="1" si="64"/>
        <v>0.68422250853799682</v>
      </c>
      <c r="F2100" s="4">
        <f t="shared" ca="1" si="65"/>
        <v>895.71127272683316</v>
      </c>
    </row>
    <row r="2101" spans="5:6" x14ac:dyDescent="0.25">
      <c r="E2101" s="4">
        <f t="shared" ca="1" si="64"/>
        <v>0.72960768510063811</v>
      </c>
      <c r="F2101" s="4">
        <f t="shared" ca="1" si="65"/>
        <v>898.6547820310625</v>
      </c>
    </row>
    <row r="2102" spans="5:6" x14ac:dyDescent="0.25">
      <c r="E2102" s="4">
        <f t="shared" ca="1" si="64"/>
        <v>1.602558696692602E-2</v>
      </c>
      <c r="F2102" s="4">
        <f t="shared" ca="1" si="65"/>
        <v>828.10695518845273</v>
      </c>
    </row>
    <row r="2103" spans="5:6" x14ac:dyDescent="0.25">
      <c r="E2103" s="4">
        <f t="shared" ca="1" si="64"/>
        <v>0.5263416923111216</v>
      </c>
      <c r="F2103" s="4">
        <f t="shared" ca="1" si="65"/>
        <v>886.19469296039028</v>
      </c>
    </row>
    <row r="2104" spans="5:6" x14ac:dyDescent="0.25">
      <c r="E2104" s="4">
        <f t="shared" ca="1" si="64"/>
        <v>0.61467460102119897</v>
      </c>
      <c r="F2104" s="4">
        <f t="shared" ca="1" si="65"/>
        <v>891.44029751534902</v>
      </c>
    </row>
    <row r="2105" spans="5:6" x14ac:dyDescent="0.25">
      <c r="E2105" s="4">
        <f t="shared" ca="1" si="64"/>
        <v>0.24081064712288636</v>
      </c>
      <c r="F2105" s="4">
        <f t="shared" ca="1" si="65"/>
        <v>867.2900538319883</v>
      </c>
    </row>
    <row r="2106" spans="5:6" x14ac:dyDescent="0.25">
      <c r="E2106" s="4">
        <f t="shared" ca="1" si="64"/>
        <v>0.39924000318836472</v>
      </c>
      <c r="F2106" s="4">
        <f t="shared" ca="1" si="65"/>
        <v>878.48603410270846</v>
      </c>
    </row>
    <row r="2107" spans="5:6" x14ac:dyDescent="0.25">
      <c r="E2107" s="4">
        <f t="shared" ca="1" si="64"/>
        <v>0.1493967666962488</v>
      </c>
      <c r="F2107" s="4">
        <f t="shared" ca="1" si="65"/>
        <v>858.59210732421536</v>
      </c>
    </row>
    <row r="2108" spans="5:6" x14ac:dyDescent="0.25">
      <c r="E2108" s="4">
        <f t="shared" ca="1" si="64"/>
        <v>0.3258332832711045</v>
      </c>
      <c r="F2108" s="4">
        <f t="shared" ca="1" si="65"/>
        <v>873.6509820682943</v>
      </c>
    </row>
    <row r="2109" spans="5:6" x14ac:dyDescent="0.25">
      <c r="E2109" s="4">
        <f t="shared" ca="1" si="64"/>
        <v>0.90961851251468795</v>
      </c>
      <c r="F2109" s="4">
        <f t="shared" ca="1" si="65"/>
        <v>913.99547252238108</v>
      </c>
    </row>
    <row r="2110" spans="5:6" x14ac:dyDescent="0.25">
      <c r="E2110" s="4">
        <f t="shared" ca="1" si="64"/>
        <v>8.6162030437833215E-2</v>
      </c>
      <c r="F2110" s="4">
        <f t="shared" ca="1" si="65"/>
        <v>849.88665591779215</v>
      </c>
    </row>
    <row r="2111" spans="5:6" x14ac:dyDescent="0.25">
      <c r="E2111" s="4">
        <f t="shared" ca="1" si="64"/>
        <v>0.65395338135328063</v>
      </c>
      <c r="F2111" s="4">
        <f t="shared" ca="1" si="65"/>
        <v>893.82566955671689</v>
      </c>
    </row>
    <row r="2112" spans="5:6" x14ac:dyDescent="0.25">
      <c r="E2112" s="4">
        <f t="shared" ca="1" si="64"/>
        <v>0.32299270271032321</v>
      </c>
      <c r="F2112" s="4">
        <f t="shared" ca="1" si="65"/>
        <v>873.45422969458002</v>
      </c>
    </row>
    <row r="2113" spans="5:6" x14ac:dyDescent="0.25">
      <c r="E2113" s="4">
        <f t="shared" ca="1" si="64"/>
        <v>0.34528841029992519</v>
      </c>
      <c r="F2113" s="4">
        <f t="shared" ca="1" si="65"/>
        <v>874.97648392694953</v>
      </c>
    </row>
    <row r="2114" spans="5:6" x14ac:dyDescent="0.25">
      <c r="E2114" s="4">
        <f t="shared" ca="1" si="64"/>
        <v>0.94167921785236475</v>
      </c>
      <c r="F2114" s="4">
        <f t="shared" ca="1" si="65"/>
        <v>918.55685642268622</v>
      </c>
    </row>
    <row r="2115" spans="5:6" x14ac:dyDescent="0.25">
      <c r="E2115" s="4">
        <f t="shared" ca="1" si="64"/>
        <v>0.453920645538894</v>
      </c>
      <c r="F2115" s="4">
        <f t="shared" ca="1" si="65"/>
        <v>881.86622303415595</v>
      </c>
    </row>
    <row r="2116" spans="5:6" x14ac:dyDescent="0.25">
      <c r="E2116" s="4">
        <f t="shared" ref="E2116:E2160" ca="1" si="66">RAND()</f>
        <v>0.16337825138951245</v>
      </c>
      <c r="F2116" s="4">
        <f t="shared" ref="F2116:F2160" ca="1" si="67">_xlfn.BETA.INV(E2116,$C$5,$C$6,$C$3,$C$4)</f>
        <v>860.12528187657551</v>
      </c>
    </row>
    <row r="2117" spans="5:6" x14ac:dyDescent="0.25">
      <c r="E2117" s="4">
        <f t="shared" ca="1" si="66"/>
        <v>0.66533061938463989</v>
      </c>
      <c r="F2117" s="4">
        <f t="shared" ca="1" si="67"/>
        <v>894.52860767412687</v>
      </c>
    </row>
    <row r="2118" spans="5:6" x14ac:dyDescent="0.25">
      <c r="E2118" s="4">
        <f t="shared" ca="1" si="66"/>
        <v>9.5630016369981252E-2</v>
      </c>
      <c r="F2118" s="4">
        <f t="shared" ca="1" si="67"/>
        <v>851.45234914197806</v>
      </c>
    </row>
    <row r="2119" spans="5:6" x14ac:dyDescent="0.25">
      <c r="E2119" s="4">
        <f t="shared" ca="1" si="66"/>
        <v>0.92309529721231098</v>
      </c>
      <c r="F2119" s="4">
        <f t="shared" ca="1" si="67"/>
        <v>915.74948990995949</v>
      </c>
    </row>
    <row r="2120" spans="5:6" x14ac:dyDescent="0.25">
      <c r="E2120" s="4">
        <f t="shared" ca="1" si="66"/>
        <v>0.18753170981769862</v>
      </c>
      <c r="F2120" s="4">
        <f t="shared" ca="1" si="67"/>
        <v>862.56839112987507</v>
      </c>
    </row>
    <row r="2121" spans="5:6" x14ac:dyDescent="0.25">
      <c r="E2121" s="4">
        <f t="shared" ca="1" si="66"/>
        <v>0.42043687571793342</v>
      </c>
      <c r="F2121" s="4">
        <f t="shared" ca="1" si="67"/>
        <v>879.813032559107</v>
      </c>
    </row>
    <row r="2122" spans="5:6" x14ac:dyDescent="0.25">
      <c r="E2122" s="4">
        <f t="shared" ca="1" si="66"/>
        <v>0.42549122994097499</v>
      </c>
      <c r="F2122" s="4">
        <f t="shared" ca="1" si="67"/>
        <v>880.12605064731042</v>
      </c>
    </row>
    <row r="2123" spans="5:6" x14ac:dyDescent="0.25">
      <c r="E2123" s="4">
        <f t="shared" ca="1" si="66"/>
        <v>0.31578839811015935</v>
      </c>
      <c r="F2123" s="4">
        <f t="shared" ca="1" si="67"/>
        <v>872.95125765993566</v>
      </c>
    </row>
    <row r="2124" spans="5:6" x14ac:dyDescent="0.25">
      <c r="E2124" s="4">
        <f t="shared" ca="1" si="66"/>
        <v>0.38085972673404134</v>
      </c>
      <c r="F2124" s="4">
        <f t="shared" ca="1" si="67"/>
        <v>877.31404722372952</v>
      </c>
    </row>
    <row r="2125" spans="5:6" x14ac:dyDescent="0.25">
      <c r="E2125" s="4">
        <f t="shared" ca="1" si="66"/>
        <v>0.82708495947704541</v>
      </c>
      <c r="F2125" s="4">
        <f t="shared" ca="1" si="67"/>
        <v>905.82378459600682</v>
      </c>
    </row>
    <row r="2126" spans="5:6" x14ac:dyDescent="0.25">
      <c r="E2126" s="4">
        <f t="shared" ca="1" si="66"/>
        <v>0.21876348875123108</v>
      </c>
      <c r="F2126" s="4">
        <f t="shared" ca="1" si="67"/>
        <v>865.42805159188333</v>
      </c>
    </row>
    <row r="2127" spans="5:6" x14ac:dyDescent="0.25">
      <c r="E2127" s="4">
        <f t="shared" ca="1" si="66"/>
        <v>8.6555716929456294E-2</v>
      </c>
      <c r="F2127" s="4">
        <f t="shared" ca="1" si="67"/>
        <v>849.9544052368941</v>
      </c>
    </row>
    <row r="2128" spans="5:6" x14ac:dyDescent="0.25">
      <c r="E2128" s="4">
        <f t="shared" ca="1" si="66"/>
        <v>0.72843687894814768</v>
      </c>
      <c r="F2128" s="4">
        <f t="shared" ca="1" si="67"/>
        <v>898.57663147871745</v>
      </c>
    </row>
    <row r="2129" spans="5:6" x14ac:dyDescent="0.25">
      <c r="E2129" s="4">
        <f t="shared" ca="1" si="66"/>
        <v>0.68264052542092313</v>
      </c>
      <c r="F2129" s="4">
        <f t="shared" ca="1" si="67"/>
        <v>895.6114216376169</v>
      </c>
    </row>
    <row r="2130" spans="5:6" x14ac:dyDescent="0.25">
      <c r="E2130" s="4">
        <f t="shared" ca="1" si="66"/>
        <v>0.72428118789939511</v>
      </c>
      <c r="F2130" s="4">
        <f t="shared" ca="1" si="67"/>
        <v>898.30031191476291</v>
      </c>
    </row>
    <row r="2131" spans="5:6" x14ac:dyDescent="0.25">
      <c r="E2131" s="4">
        <f t="shared" ca="1" si="66"/>
        <v>2.9631813654728889E-2</v>
      </c>
      <c r="F2131" s="4">
        <f t="shared" ca="1" si="67"/>
        <v>835.45141239926784</v>
      </c>
    </row>
    <row r="2132" spans="5:6" x14ac:dyDescent="0.25">
      <c r="E2132" s="4">
        <f t="shared" ca="1" si="66"/>
        <v>0.99168019872884039</v>
      </c>
      <c r="F2132" s="4">
        <f t="shared" ca="1" si="67"/>
        <v>933.66198649223747</v>
      </c>
    </row>
    <row r="2133" spans="5:6" x14ac:dyDescent="0.25">
      <c r="E2133" s="4">
        <f t="shared" ca="1" si="66"/>
        <v>0.53166472722626046</v>
      </c>
      <c r="F2133" s="4">
        <f t="shared" ca="1" si="67"/>
        <v>886.50972732657942</v>
      </c>
    </row>
    <row r="2134" spans="5:6" x14ac:dyDescent="0.25">
      <c r="E2134" s="4">
        <f t="shared" ca="1" si="66"/>
        <v>0.77907008041437098</v>
      </c>
      <c r="F2134" s="4">
        <f t="shared" ca="1" si="67"/>
        <v>902.1010708423247</v>
      </c>
    </row>
    <row r="2135" spans="5:6" x14ac:dyDescent="0.25">
      <c r="E2135" s="4">
        <f t="shared" ca="1" si="66"/>
        <v>0.99039364466471413</v>
      </c>
      <c r="F2135" s="4">
        <f t="shared" ca="1" si="67"/>
        <v>932.74633765600208</v>
      </c>
    </row>
    <row r="2136" spans="5:6" x14ac:dyDescent="0.25">
      <c r="E2136" s="4">
        <f t="shared" ca="1" si="66"/>
        <v>0.88137501411556929</v>
      </c>
      <c r="F2136" s="4">
        <f t="shared" ca="1" si="67"/>
        <v>910.81508830423058</v>
      </c>
    </row>
    <row r="2137" spans="5:6" x14ac:dyDescent="0.25">
      <c r="E2137" s="4">
        <f t="shared" ca="1" si="66"/>
        <v>4.7709247673811683E-2</v>
      </c>
      <c r="F2137" s="4">
        <f t="shared" ca="1" si="67"/>
        <v>841.57968546055736</v>
      </c>
    </row>
    <row r="2138" spans="5:6" x14ac:dyDescent="0.25">
      <c r="E2138" s="4">
        <f t="shared" ca="1" si="66"/>
        <v>0.18275995855347915</v>
      </c>
      <c r="F2138" s="4">
        <f t="shared" ca="1" si="67"/>
        <v>862.10382473785126</v>
      </c>
    </row>
    <row r="2139" spans="5:6" x14ac:dyDescent="0.25">
      <c r="E2139" s="4">
        <f t="shared" ca="1" si="66"/>
        <v>0.47360104501521638</v>
      </c>
      <c r="F2139" s="4">
        <f t="shared" ca="1" si="67"/>
        <v>883.05405256816414</v>
      </c>
    </row>
    <row r="2140" spans="5:6" x14ac:dyDescent="0.25">
      <c r="E2140" s="4">
        <f t="shared" ca="1" si="66"/>
        <v>0.56323652034723604</v>
      </c>
      <c r="F2140" s="4">
        <f t="shared" ca="1" si="67"/>
        <v>888.37730744385908</v>
      </c>
    </row>
    <row r="2141" spans="5:6" x14ac:dyDescent="0.25">
      <c r="E2141" s="4">
        <f t="shared" ca="1" si="66"/>
        <v>0.12226492048392879</v>
      </c>
      <c r="F2141" s="4">
        <f t="shared" ca="1" si="67"/>
        <v>855.28844830859884</v>
      </c>
    </row>
    <row r="2142" spans="5:6" x14ac:dyDescent="0.25">
      <c r="E2142" s="4">
        <f t="shared" ca="1" si="66"/>
        <v>0.79612698449387154</v>
      </c>
      <c r="F2142" s="4">
        <f t="shared" ca="1" si="67"/>
        <v>903.37110606355452</v>
      </c>
    </row>
    <row r="2143" spans="5:6" x14ac:dyDescent="0.25">
      <c r="E2143" s="4">
        <f t="shared" ca="1" si="66"/>
        <v>0.8821033541069776</v>
      </c>
      <c r="F2143" s="4">
        <f t="shared" ca="1" si="67"/>
        <v>910.8906185722326</v>
      </c>
    </row>
    <row r="2144" spans="5:6" x14ac:dyDescent="0.25">
      <c r="E2144" s="4">
        <f t="shared" ca="1" si="66"/>
        <v>0.6446237171263075</v>
      </c>
      <c r="F2144" s="4">
        <f t="shared" ca="1" si="67"/>
        <v>893.2537489609191</v>
      </c>
    </row>
    <row r="2145" spans="5:6" x14ac:dyDescent="0.25">
      <c r="E2145" s="4">
        <f t="shared" ca="1" si="66"/>
        <v>0.50934955284632488</v>
      </c>
      <c r="F2145" s="4">
        <f t="shared" ca="1" si="67"/>
        <v>885.18748847684549</v>
      </c>
    </row>
    <row r="2146" spans="5:6" x14ac:dyDescent="0.25">
      <c r="E2146" s="4">
        <f t="shared" ca="1" si="66"/>
        <v>0.58607173068754592</v>
      </c>
      <c r="F2146" s="4">
        <f t="shared" ca="1" si="67"/>
        <v>889.73168998428503</v>
      </c>
    </row>
    <row r="2147" spans="5:6" x14ac:dyDescent="0.25">
      <c r="E2147" s="4">
        <f t="shared" ca="1" si="66"/>
        <v>0.81423435583254111</v>
      </c>
      <c r="F2147" s="4">
        <f t="shared" ca="1" si="67"/>
        <v>904.77960089962278</v>
      </c>
    </row>
    <row r="2148" spans="5:6" x14ac:dyDescent="0.25">
      <c r="E2148" s="4">
        <f t="shared" ca="1" si="66"/>
        <v>0.66064506479327734</v>
      </c>
      <c r="F2148" s="4">
        <f t="shared" ca="1" si="67"/>
        <v>894.23833602516686</v>
      </c>
    </row>
    <row r="2149" spans="5:6" x14ac:dyDescent="0.25">
      <c r="E2149" s="4">
        <f t="shared" ca="1" si="66"/>
        <v>4.4538441761118541E-2</v>
      </c>
      <c r="F2149" s="4">
        <f t="shared" ca="1" si="67"/>
        <v>840.66724985641758</v>
      </c>
    </row>
    <row r="2150" spans="5:6" x14ac:dyDescent="0.25">
      <c r="E2150" s="4">
        <f t="shared" ca="1" si="66"/>
        <v>7.8000202933741103E-2</v>
      </c>
      <c r="F2150" s="4">
        <f t="shared" ca="1" si="67"/>
        <v>848.4231792785107</v>
      </c>
    </row>
    <row r="2151" spans="5:6" x14ac:dyDescent="0.25">
      <c r="E2151" s="4">
        <f t="shared" ca="1" si="66"/>
        <v>0.73179864951381379</v>
      </c>
      <c r="F2151" s="4">
        <f t="shared" ca="1" si="67"/>
        <v>898.80139202634268</v>
      </c>
    </row>
    <row r="2152" spans="5:6" x14ac:dyDescent="0.25">
      <c r="E2152" s="4">
        <f t="shared" ca="1" si="66"/>
        <v>0.18661693498689946</v>
      </c>
      <c r="F2152" s="4">
        <f t="shared" ca="1" si="67"/>
        <v>862.47996343883642</v>
      </c>
    </row>
    <row r="2153" spans="5:6" x14ac:dyDescent="0.25">
      <c r="E2153" s="4">
        <f t="shared" ca="1" si="66"/>
        <v>0.35251912209999681</v>
      </c>
      <c r="F2153" s="4">
        <f t="shared" ca="1" si="67"/>
        <v>875.46002664034586</v>
      </c>
    </row>
    <row r="2154" spans="5:6" x14ac:dyDescent="0.25">
      <c r="E2154" s="4">
        <f t="shared" ca="1" si="66"/>
        <v>0.72606860600566281</v>
      </c>
      <c r="F2154" s="4">
        <f t="shared" ca="1" si="67"/>
        <v>898.41895825268512</v>
      </c>
    </row>
    <row r="2155" spans="5:6" x14ac:dyDescent="0.25">
      <c r="E2155" s="4">
        <f t="shared" ca="1" si="66"/>
        <v>0.57383955118927932</v>
      </c>
      <c r="F2155" s="4">
        <f t="shared" ca="1" si="67"/>
        <v>889.00546451701359</v>
      </c>
    </row>
    <row r="2156" spans="5:6" x14ac:dyDescent="0.25">
      <c r="E2156" s="4">
        <f t="shared" ca="1" si="66"/>
        <v>0.90470142774899154</v>
      </c>
      <c r="F2156" s="4">
        <f t="shared" ca="1" si="67"/>
        <v>913.39935950244569</v>
      </c>
    </row>
    <row r="2157" spans="5:6" x14ac:dyDescent="0.25">
      <c r="E2157" s="4">
        <f t="shared" ca="1" si="66"/>
        <v>0.55147224930206307</v>
      </c>
      <c r="F2157" s="4">
        <f t="shared" ca="1" si="67"/>
        <v>887.68123878692359</v>
      </c>
    </row>
    <row r="2158" spans="5:6" x14ac:dyDescent="0.25">
      <c r="E2158" s="4">
        <f t="shared" ca="1" si="66"/>
        <v>0.91070507067850004</v>
      </c>
      <c r="F2158" s="4">
        <f t="shared" ca="1" si="67"/>
        <v>914.13008824997667</v>
      </c>
    </row>
    <row r="2159" spans="5:6" x14ac:dyDescent="0.25">
      <c r="E2159" s="4">
        <f t="shared" ca="1" si="66"/>
        <v>0.69984646930878569</v>
      </c>
      <c r="F2159" s="4">
        <f t="shared" ca="1" si="67"/>
        <v>896.70641545743069</v>
      </c>
    </row>
    <row r="2160" spans="5:6" x14ac:dyDescent="0.25">
      <c r="E2160" s="4">
        <f t="shared" ca="1" si="66"/>
        <v>0.26357733424172669</v>
      </c>
      <c r="F2160" s="4">
        <f t="shared" ca="1" si="67"/>
        <v>869.10514597209556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5528-2E1B-4821-8319-ED176154CA9B}">
  <sheetPr>
    <tabColor theme="8" tint="-0.249977111117893"/>
  </sheetPr>
  <dimension ref="B2:M2160"/>
  <sheetViews>
    <sheetView zoomScale="90" zoomScaleNormal="90" workbookViewId="0">
      <selection activeCell="Q6" sqref="Q6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0.14348418376733796</v>
      </c>
      <c r="F3" s="11">
        <f ca="1">_xlfn.GAMMA.INV(E3,$C$3,$C$4)</f>
        <v>39.278784224599939</v>
      </c>
      <c r="H3" s="11" t="s">
        <v>19</v>
      </c>
      <c r="I3" s="11">
        <f ca="1">AVERAGE(F3:F2160)</f>
        <v>49.850477812671649</v>
      </c>
      <c r="J3" s="11">
        <f>C3*C4</f>
        <v>49.928442182173022</v>
      </c>
      <c r="L3" s="10" t="s">
        <v>62</v>
      </c>
      <c r="M3" s="10">
        <f ca="1">I3^2/I4</f>
        <v>24.07779348242946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6.7146968776019889E-2</v>
      </c>
      <c r="F4" s="11">
        <f t="shared" ref="F4:F67" ca="1" si="1">_xlfn.GAMMA.INV(E4,$C$3,$C$4)</f>
        <v>35.656386462898112</v>
      </c>
      <c r="H4" s="11" t="s">
        <v>21</v>
      </c>
      <c r="I4" s="11">
        <f ca="1">_xlfn.VAR.S(F3:F2160)</f>
        <v>103.21004455682886</v>
      </c>
      <c r="J4" s="11">
        <f>C3*C4^2</f>
        <v>103.16689637686824</v>
      </c>
      <c r="L4" s="10" t="s">
        <v>63</v>
      </c>
      <c r="M4" s="10">
        <f ca="1">I4/I3</f>
        <v>2.0703922827915919</v>
      </c>
    </row>
    <row r="5" spans="2:13" x14ac:dyDescent="0.25">
      <c r="E5" s="11">
        <f t="shared" ca="1" si="0"/>
        <v>0.27429334865958654</v>
      </c>
      <c r="F5" s="11">
        <f t="shared" ca="1" si="1"/>
        <v>43.442494825479528</v>
      </c>
      <c r="H5" s="11" t="s">
        <v>22</v>
      </c>
      <c r="I5" s="11">
        <f ca="1">_xlfn.STDEV.S(F3:F2160)</f>
        <v>10.159234447379825</v>
      </c>
      <c r="J5" s="11">
        <f>SQRT(J4)</f>
        <v>10.157110631319728</v>
      </c>
    </row>
    <row r="6" spans="2:13" x14ac:dyDescent="0.25">
      <c r="E6" s="11">
        <f t="shared" ca="1" si="0"/>
        <v>0.1747842535298868</v>
      </c>
      <c r="F6" s="11">
        <f t="shared" ca="1" si="1"/>
        <v>40.408921468270165</v>
      </c>
      <c r="H6" s="11" t="s">
        <v>23</v>
      </c>
      <c r="I6" s="11">
        <f ca="1">SKEW(F3:F2160)</f>
        <v>0.43000477403419973</v>
      </c>
      <c r="J6" s="11"/>
    </row>
    <row r="7" spans="2:13" x14ac:dyDescent="0.25">
      <c r="E7" s="11">
        <f t="shared" ca="1" si="0"/>
        <v>0.29140593228902489</v>
      </c>
      <c r="F7" s="11">
        <f t="shared" ca="1" si="1"/>
        <v>43.912870459348319</v>
      </c>
      <c r="H7" s="11" t="s">
        <v>24</v>
      </c>
      <c r="I7" s="11">
        <f ca="1">I19/(I5^4)</f>
        <v>3.3205068317762714</v>
      </c>
      <c r="J7" s="11"/>
    </row>
    <row r="8" spans="2:13" x14ac:dyDescent="0.25">
      <c r="E8" s="11">
        <f t="shared" ca="1" si="0"/>
        <v>0.22048614215477791</v>
      </c>
      <c r="F8" s="11">
        <f t="shared" ca="1" si="1"/>
        <v>41.88093252911839</v>
      </c>
    </row>
    <row r="9" spans="2:13" x14ac:dyDescent="0.25">
      <c r="E9" s="11">
        <f t="shared" ca="1" si="0"/>
        <v>0.38443754561342969</v>
      </c>
      <c r="F9" s="11">
        <f t="shared" ca="1" si="1"/>
        <v>46.339938392454485</v>
      </c>
      <c r="H9" s="57" t="s">
        <v>26</v>
      </c>
      <c r="I9" s="57"/>
    </row>
    <row r="10" spans="2:13" x14ac:dyDescent="0.25">
      <c r="E10" s="11">
        <f t="shared" ca="1" si="0"/>
        <v>0.55863263289164766</v>
      </c>
      <c r="F10" s="11">
        <f t="shared" ca="1" si="1"/>
        <v>50.742522063098441</v>
      </c>
      <c r="H10" s="11"/>
      <c r="I10" s="11">
        <f ca="1">SUMPRODUCT(F3:F2160)/COUNT(F3:F2160)</f>
        <v>49.850477812671649</v>
      </c>
    </row>
    <row r="11" spans="2:13" x14ac:dyDescent="0.25">
      <c r="E11" s="11">
        <f t="shared" ca="1" si="0"/>
        <v>0.90298136249492733</v>
      </c>
      <c r="F11" s="11">
        <f t="shared" ca="1" si="1"/>
        <v>63.511711614237988</v>
      </c>
      <c r="H11" s="11"/>
      <c r="I11" s="11">
        <f ca="1">SUMPRODUCT(F3:F2160,F3:F2160)/COUNT(F3:F2160)</f>
        <v>2588.2323559964689</v>
      </c>
    </row>
    <row r="12" spans="2:13" x14ac:dyDescent="0.25">
      <c r="E12" s="11">
        <f t="shared" ca="1" si="0"/>
        <v>0.65563155434272413</v>
      </c>
      <c r="F12" s="11">
        <f t="shared" ca="1" si="1"/>
        <v>53.388350974857978</v>
      </c>
      <c r="H12" s="11"/>
      <c r="I12" s="11">
        <f ca="1">SUMPRODUCT(F3:F2160,F3:F2160,F3:F2160)/COUNT(F3:F2160)</f>
        <v>139760.23981101954</v>
      </c>
    </row>
    <row r="13" spans="2:13" x14ac:dyDescent="0.25">
      <c r="E13" s="11">
        <f t="shared" ca="1" si="0"/>
        <v>0.97509317674936158</v>
      </c>
      <c r="F13" s="11">
        <f t="shared" ca="1" si="1"/>
        <v>71.736123643155793</v>
      </c>
      <c r="H13" s="11"/>
      <c r="I13" s="11">
        <f ca="1">SUMPRODUCT(F3:F2160,F3:F2160,F3:F2160,F3:F2160)/COUNT(F3:F2160)</f>
        <v>7838917.1579407826</v>
      </c>
    </row>
    <row r="14" spans="2:13" x14ac:dyDescent="0.25">
      <c r="E14" s="11">
        <f t="shared" ca="1" si="0"/>
        <v>0.61806612143750772</v>
      </c>
      <c r="F14" s="11">
        <f t="shared" ca="1" si="1"/>
        <v>52.33043930477475</v>
      </c>
    </row>
    <row r="15" spans="2:13" x14ac:dyDescent="0.25">
      <c r="E15" s="11">
        <f t="shared" ca="1" si="0"/>
        <v>0.13587371824479832</v>
      </c>
      <c r="F15" s="11">
        <f t="shared" ca="1" si="1"/>
        <v>38.983210391893465</v>
      </c>
      <c r="H15" s="57" t="s">
        <v>27</v>
      </c>
      <c r="I15" s="57"/>
    </row>
    <row r="16" spans="2:13" x14ac:dyDescent="0.25">
      <c r="E16" s="11">
        <f t="shared" ca="1" si="0"/>
        <v>3.9171038642540901E-2</v>
      </c>
      <c r="F16" s="11">
        <f t="shared" ca="1" si="1"/>
        <v>33.569806346045134</v>
      </c>
      <c r="H16" s="11"/>
      <c r="I16" s="11">
        <v>0</v>
      </c>
    </row>
    <row r="17" spans="5:9" x14ac:dyDescent="0.25">
      <c r="E17" s="11">
        <f t="shared" ca="1" si="0"/>
        <v>0.2059281567540141</v>
      </c>
      <c r="F17" s="11">
        <f t="shared" ca="1" si="1"/>
        <v>41.4300477634212</v>
      </c>
      <c r="H17" s="11"/>
      <c r="I17" s="11">
        <f ca="1">I11-I10^2</f>
        <v>103.16221784480058</v>
      </c>
    </row>
    <row r="18" spans="5:9" x14ac:dyDescent="0.25">
      <c r="E18" s="11">
        <f t="shared" ca="1" si="0"/>
        <v>0.25311018572662558</v>
      </c>
      <c r="F18" s="11">
        <f t="shared" ca="1" si="1"/>
        <v>42.844556157306506</v>
      </c>
      <c r="H18" s="11"/>
      <c r="I18" s="11">
        <f ca="1">I12-3*I10*I11+2*I10^3</f>
        <v>450.24847082220367</v>
      </c>
    </row>
    <row r="19" spans="5:9" x14ac:dyDescent="0.25">
      <c r="E19" s="11">
        <f t="shared" ca="1" si="0"/>
        <v>0.16111566855849468</v>
      </c>
      <c r="F19" s="11">
        <f t="shared" ca="1" si="1"/>
        <v>39.930549131916287</v>
      </c>
      <c r="H19" s="11"/>
      <c r="I19" s="11">
        <f ca="1">I13-4*I10*I12+6*(I10^2)*I11-3*(I10^4)</f>
        <v>35371.079078312963</v>
      </c>
    </row>
    <row r="20" spans="5:9" x14ac:dyDescent="0.25">
      <c r="E20" s="11">
        <f t="shared" ca="1" si="0"/>
        <v>0.18873433820617735</v>
      </c>
      <c r="F20" s="11">
        <f t="shared" ca="1" si="1"/>
        <v>40.876945899752613</v>
      </c>
    </row>
    <row r="21" spans="5:9" x14ac:dyDescent="0.25">
      <c r="E21" s="11">
        <f t="shared" ca="1" si="0"/>
        <v>0.30661527710052727</v>
      </c>
      <c r="F21" s="11">
        <f t="shared" ca="1" si="1"/>
        <v>44.322955492547024</v>
      </c>
    </row>
    <row r="22" spans="5:9" x14ac:dyDescent="0.25">
      <c r="E22" s="11">
        <f t="shared" ca="1" si="0"/>
        <v>0.61884375070315278</v>
      </c>
      <c r="F22" s="11">
        <f t="shared" ca="1" si="1"/>
        <v>52.351843409568055</v>
      </c>
    </row>
    <row r="23" spans="5:9" x14ac:dyDescent="0.25">
      <c r="E23" s="11">
        <f t="shared" ca="1" si="0"/>
        <v>0.88039342197932069</v>
      </c>
      <c r="F23" s="11">
        <f t="shared" ca="1" si="1"/>
        <v>62.071104529749014</v>
      </c>
    </row>
    <row r="24" spans="5:9" x14ac:dyDescent="0.25">
      <c r="E24" s="11">
        <f t="shared" ca="1" si="0"/>
        <v>0.90989971744112319</v>
      </c>
      <c r="F24" s="11">
        <f t="shared" ca="1" si="1"/>
        <v>64.006535097450495</v>
      </c>
    </row>
    <row r="25" spans="5:9" x14ac:dyDescent="0.25">
      <c r="E25" s="11">
        <f t="shared" ca="1" si="0"/>
        <v>0.17211454855018982</v>
      </c>
      <c r="F25" s="11">
        <f t="shared" ca="1" si="1"/>
        <v>40.317126424203735</v>
      </c>
    </row>
    <row r="26" spans="5:9" x14ac:dyDescent="0.25">
      <c r="E26" s="11">
        <f t="shared" ca="1" si="0"/>
        <v>0.3067112837767324</v>
      </c>
      <c r="F26" s="11">
        <f t="shared" ca="1" si="1"/>
        <v>44.325522712289143</v>
      </c>
    </row>
    <row r="27" spans="5:9" x14ac:dyDescent="0.25">
      <c r="E27" s="11">
        <f t="shared" ca="1" si="0"/>
        <v>0.84790452338220146</v>
      </c>
      <c r="F27" s="11">
        <f t="shared" ca="1" si="1"/>
        <v>60.332308743120471</v>
      </c>
    </row>
    <row r="28" spans="5:9" x14ac:dyDescent="0.25">
      <c r="E28" s="11">
        <f t="shared" ca="1" si="0"/>
        <v>0.81602298588841959</v>
      </c>
      <c r="F28" s="11">
        <f t="shared" ca="1" si="1"/>
        <v>58.878276104200225</v>
      </c>
    </row>
    <row r="29" spans="5:9" x14ac:dyDescent="0.25">
      <c r="E29" s="11">
        <f t="shared" ca="1" si="0"/>
        <v>0.87893318900641038</v>
      </c>
      <c r="F29" s="11">
        <f t="shared" ca="1" si="1"/>
        <v>61.985601077438247</v>
      </c>
    </row>
    <row r="30" spans="5:9" x14ac:dyDescent="0.25">
      <c r="E30" s="11">
        <f t="shared" ca="1" si="0"/>
        <v>0.77489180209937736</v>
      </c>
      <c r="F30" s="11">
        <f t="shared" ca="1" si="1"/>
        <v>57.24591434532703</v>
      </c>
    </row>
    <row r="31" spans="5:9" x14ac:dyDescent="0.25">
      <c r="E31" s="11">
        <f t="shared" ca="1" si="0"/>
        <v>0.81530991782709172</v>
      </c>
      <c r="F31" s="11">
        <f t="shared" ca="1" si="1"/>
        <v>58.847915040827885</v>
      </c>
    </row>
    <row r="32" spans="5:9" x14ac:dyDescent="0.25">
      <c r="E32" s="11">
        <f t="shared" ca="1" si="0"/>
        <v>0.5634869953553393</v>
      </c>
      <c r="F32" s="11">
        <f t="shared" ca="1" si="1"/>
        <v>50.86918798774758</v>
      </c>
    </row>
    <row r="33" spans="5:6" x14ac:dyDescent="0.25">
      <c r="E33" s="11">
        <f t="shared" ca="1" si="0"/>
        <v>0.5036593302407395</v>
      </c>
      <c r="F33" s="11">
        <f t="shared" ca="1" si="1"/>
        <v>49.333866536898725</v>
      </c>
    </row>
    <row r="34" spans="5:6" x14ac:dyDescent="0.25">
      <c r="E34" s="11">
        <f t="shared" ca="1" si="0"/>
        <v>4.9424286433414344E-2</v>
      </c>
      <c r="F34" s="11">
        <f t="shared" ca="1" si="1"/>
        <v>34.431401348726823</v>
      </c>
    </row>
    <row r="35" spans="5:6" x14ac:dyDescent="0.25">
      <c r="E35" s="11">
        <f t="shared" ca="1" si="0"/>
        <v>0.85353976161101608</v>
      </c>
      <c r="F35" s="11">
        <f t="shared" ca="1" si="1"/>
        <v>60.612202727153324</v>
      </c>
    </row>
    <row r="36" spans="5:6" x14ac:dyDescent="0.25">
      <c r="E36" s="11">
        <f t="shared" ca="1" si="0"/>
        <v>0.6595927099464729</v>
      </c>
      <c r="F36" s="11">
        <f t="shared" ca="1" si="1"/>
        <v>53.503066750974327</v>
      </c>
    </row>
    <row r="37" spans="5:6" x14ac:dyDescent="0.25">
      <c r="E37" s="11">
        <f t="shared" ca="1" si="0"/>
        <v>0.26176377197689271</v>
      </c>
      <c r="F37" s="11">
        <f t="shared" ca="1" si="1"/>
        <v>43.091121632945899</v>
      </c>
    </row>
    <row r="38" spans="5:6" x14ac:dyDescent="0.25">
      <c r="E38" s="11">
        <f t="shared" ca="1" si="0"/>
        <v>0.14628051295384337</v>
      </c>
      <c r="F38" s="11">
        <f t="shared" ca="1" si="1"/>
        <v>39.385087635285622</v>
      </c>
    </row>
    <row r="39" spans="5:6" x14ac:dyDescent="0.25">
      <c r="E39" s="11">
        <f t="shared" ca="1" si="0"/>
        <v>0.54864183873487882</v>
      </c>
      <c r="F39" s="11">
        <f t="shared" ca="1" si="1"/>
        <v>50.483189035484337</v>
      </c>
    </row>
    <row r="40" spans="5:6" x14ac:dyDescent="0.25">
      <c r="E40" s="11">
        <f t="shared" ca="1" si="0"/>
        <v>0.78724283546138929</v>
      </c>
      <c r="F40" s="11">
        <f t="shared" ca="1" si="1"/>
        <v>57.712964716528127</v>
      </c>
    </row>
    <row r="41" spans="5:6" x14ac:dyDescent="0.25">
      <c r="E41" s="11">
        <f t="shared" ca="1" si="0"/>
        <v>6.0446053289326396E-2</v>
      </c>
      <c r="F41" s="11">
        <f t="shared" ca="1" si="1"/>
        <v>35.223650648995452</v>
      </c>
    </row>
    <row r="42" spans="5:6" x14ac:dyDescent="0.25">
      <c r="E42" s="11">
        <f t="shared" ca="1" si="0"/>
        <v>0.42419156376782163</v>
      </c>
      <c r="F42" s="11">
        <f t="shared" ca="1" si="1"/>
        <v>47.340264116907306</v>
      </c>
    </row>
    <row r="43" spans="5:6" x14ac:dyDescent="0.25">
      <c r="E43" s="11">
        <f t="shared" ca="1" si="0"/>
        <v>0.6425243811290352</v>
      </c>
      <c r="F43" s="11">
        <f t="shared" ca="1" si="1"/>
        <v>53.013332272795715</v>
      </c>
    </row>
    <row r="44" spans="5:6" x14ac:dyDescent="0.25">
      <c r="E44" s="11">
        <f t="shared" ca="1" si="0"/>
        <v>0.16816666461059504</v>
      </c>
      <c r="F44" s="11">
        <f t="shared" ca="1" si="1"/>
        <v>40.179964897608784</v>
      </c>
    </row>
    <row r="45" spans="5:6" x14ac:dyDescent="0.25">
      <c r="E45" s="11">
        <f t="shared" ca="1" si="0"/>
        <v>0.96205930615870472</v>
      </c>
      <c r="F45" s="11">
        <f t="shared" ca="1" si="1"/>
        <v>69.356601942311926</v>
      </c>
    </row>
    <row r="46" spans="5:6" x14ac:dyDescent="0.25">
      <c r="E46" s="11">
        <f t="shared" ca="1" si="0"/>
        <v>0.32262065575998933</v>
      </c>
      <c r="F46" s="11">
        <f t="shared" ca="1" si="1"/>
        <v>44.747608830852457</v>
      </c>
    </row>
    <row r="47" spans="5:6" x14ac:dyDescent="0.25">
      <c r="E47" s="11">
        <f t="shared" ca="1" si="0"/>
        <v>0.14206295164572735</v>
      </c>
      <c r="F47" s="11">
        <f t="shared" ca="1" si="1"/>
        <v>39.22429519351806</v>
      </c>
    </row>
    <row r="48" spans="5:6" x14ac:dyDescent="0.25">
      <c r="E48" s="11">
        <f t="shared" ca="1" si="0"/>
        <v>0.8695860512409368</v>
      </c>
      <c r="F48" s="11">
        <f t="shared" ca="1" si="1"/>
        <v>61.456445312801399</v>
      </c>
    </row>
    <row r="49" spans="5:6" x14ac:dyDescent="0.25">
      <c r="E49" s="11">
        <f t="shared" ca="1" si="0"/>
        <v>0.64261845790208771</v>
      </c>
      <c r="F49" s="11">
        <f t="shared" ca="1" si="1"/>
        <v>53.016000031139754</v>
      </c>
    </row>
    <row r="50" spans="5:6" x14ac:dyDescent="0.25">
      <c r="E50" s="11">
        <f t="shared" ca="1" si="0"/>
        <v>0.74859618098847625</v>
      </c>
      <c r="F50" s="11">
        <f t="shared" ca="1" si="1"/>
        <v>56.304961135103675</v>
      </c>
    </row>
    <row r="51" spans="5:6" x14ac:dyDescent="0.25">
      <c r="E51" s="11">
        <f t="shared" ca="1" si="0"/>
        <v>0.68053533600360061</v>
      </c>
      <c r="F51" s="11">
        <f t="shared" ca="1" si="1"/>
        <v>54.121295142367472</v>
      </c>
    </row>
    <row r="52" spans="5:6" x14ac:dyDescent="0.25">
      <c r="E52" s="11">
        <f t="shared" ca="1" si="0"/>
        <v>0.49312211531577088</v>
      </c>
      <c r="F52" s="11">
        <f t="shared" ca="1" si="1"/>
        <v>49.067888585603974</v>
      </c>
    </row>
    <row r="53" spans="5:6" x14ac:dyDescent="0.25">
      <c r="E53" s="11">
        <f t="shared" ca="1" si="0"/>
        <v>0.35039925050157783</v>
      </c>
      <c r="F53" s="11">
        <f t="shared" ca="1" si="1"/>
        <v>45.470978899553543</v>
      </c>
    </row>
    <row r="54" spans="5:6" x14ac:dyDescent="0.25">
      <c r="E54" s="11">
        <f t="shared" ca="1" si="0"/>
        <v>0.9944742849435636</v>
      </c>
      <c r="F54" s="11">
        <f t="shared" ca="1" si="1"/>
        <v>79.46619695131109</v>
      </c>
    </row>
    <row r="55" spans="5:6" x14ac:dyDescent="0.25">
      <c r="E55" s="11">
        <f t="shared" ca="1" si="0"/>
        <v>0.60816135609265298</v>
      </c>
      <c r="F55" s="11">
        <f t="shared" ca="1" si="1"/>
        <v>52.059427990035942</v>
      </c>
    </row>
    <row r="56" spans="5:6" x14ac:dyDescent="0.25">
      <c r="E56" s="11">
        <f t="shared" ca="1" si="0"/>
        <v>0.70345158296982413</v>
      </c>
      <c r="F56" s="11">
        <f t="shared" ca="1" si="1"/>
        <v>54.823326754533888</v>
      </c>
    </row>
    <row r="57" spans="5:6" x14ac:dyDescent="0.25">
      <c r="E57" s="11">
        <f t="shared" ca="1" si="0"/>
        <v>0.59243111582538943</v>
      </c>
      <c r="F57" s="11">
        <f t="shared" ca="1" si="1"/>
        <v>51.63476097554107</v>
      </c>
    </row>
    <row r="58" spans="5:6" x14ac:dyDescent="0.25">
      <c r="E58" s="11">
        <f t="shared" ca="1" si="0"/>
        <v>0.53987635440112136</v>
      </c>
      <c r="F58" s="11">
        <f t="shared" ca="1" si="1"/>
        <v>50.257050380272702</v>
      </c>
    </row>
    <row r="59" spans="5:6" x14ac:dyDescent="0.25">
      <c r="E59" s="11">
        <f t="shared" ca="1" si="0"/>
        <v>0.2555235932347466</v>
      </c>
      <c r="F59" s="11">
        <f t="shared" ca="1" si="1"/>
        <v>42.913660115667803</v>
      </c>
    </row>
    <row r="60" spans="5:6" x14ac:dyDescent="0.25">
      <c r="E60" s="11">
        <f t="shared" ca="1" si="0"/>
        <v>0.66650224945796588</v>
      </c>
      <c r="F60" s="11">
        <f t="shared" ca="1" si="1"/>
        <v>53.704797092495831</v>
      </c>
    </row>
    <row r="61" spans="5:6" x14ac:dyDescent="0.25">
      <c r="E61" s="11">
        <f t="shared" ca="1" si="0"/>
        <v>6.8740420507341971E-2</v>
      </c>
      <c r="F61" s="11">
        <f t="shared" ca="1" si="1"/>
        <v>35.754827474632251</v>
      </c>
    </row>
    <row r="62" spans="5:6" x14ac:dyDescent="0.25">
      <c r="E62" s="11">
        <f t="shared" ca="1" si="0"/>
        <v>0.41358086587944731</v>
      </c>
      <c r="F62" s="11">
        <f t="shared" ca="1" si="1"/>
        <v>47.074220923366205</v>
      </c>
    </row>
    <row r="63" spans="5:6" x14ac:dyDescent="0.25">
      <c r="E63" s="11">
        <f t="shared" ca="1" si="0"/>
        <v>0.9627026895416515</v>
      </c>
      <c r="F63" s="11">
        <f t="shared" ca="1" si="1"/>
        <v>69.455719639943993</v>
      </c>
    </row>
    <row r="64" spans="5:6" x14ac:dyDescent="0.25">
      <c r="E64" s="11">
        <f t="shared" ca="1" si="0"/>
        <v>0.66219430037698268</v>
      </c>
      <c r="F64" s="11">
        <f t="shared" ca="1" si="1"/>
        <v>53.578775490792573</v>
      </c>
    </row>
    <row r="65" spans="5:6" x14ac:dyDescent="0.25">
      <c r="E65" s="11">
        <f t="shared" ca="1" si="0"/>
        <v>0.44013603805802948</v>
      </c>
      <c r="F65" s="11">
        <f t="shared" ca="1" si="1"/>
        <v>47.73939321892027</v>
      </c>
    </row>
    <row r="66" spans="5:6" x14ac:dyDescent="0.25">
      <c r="E66" s="11">
        <f t="shared" ca="1" si="0"/>
        <v>1.8170625586873879E-2</v>
      </c>
      <c r="F66" s="11">
        <f t="shared" ca="1" si="1"/>
        <v>31.052892110961217</v>
      </c>
    </row>
    <row r="67" spans="5:6" x14ac:dyDescent="0.25">
      <c r="E67" s="11">
        <f t="shared" ca="1" si="0"/>
        <v>0.11808469598749383</v>
      </c>
      <c r="F67" s="11">
        <f t="shared" ca="1" si="1"/>
        <v>38.2514208254686</v>
      </c>
    </row>
    <row r="68" spans="5:6" x14ac:dyDescent="0.25">
      <c r="E68" s="11">
        <f t="shared" ref="E68:E131" ca="1" si="2">RAND()</f>
        <v>2.1807778901760111E-2</v>
      </c>
      <c r="F68" s="11">
        <f t="shared" ref="F68:F131" ca="1" si="3">_xlfn.GAMMA.INV(E68,$C$3,$C$4)</f>
        <v>31.610860989282848</v>
      </c>
    </row>
    <row r="69" spans="5:6" x14ac:dyDescent="0.25">
      <c r="E69" s="11">
        <f t="shared" ca="1" si="2"/>
        <v>6.9869609254118448E-3</v>
      </c>
      <c r="F69" s="11">
        <f t="shared" ca="1" si="3"/>
        <v>28.446707832710224</v>
      </c>
    </row>
    <row r="70" spans="5:6" x14ac:dyDescent="0.25">
      <c r="E70" s="11">
        <f t="shared" ca="1" si="2"/>
        <v>0.67277676004109299</v>
      </c>
      <c r="F70" s="11">
        <f t="shared" ca="1" si="3"/>
        <v>53.889860502144799</v>
      </c>
    </row>
    <row r="71" spans="5:6" x14ac:dyDescent="0.25">
      <c r="E71" s="11">
        <f t="shared" ca="1" si="2"/>
        <v>0.26600746255802543</v>
      </c>
      <c r="F71" s="11">
        <f t="shared" ca="1" si="3"/>
        <v>43.210844851128897</v>
      </c>
    </row>
    <row r="72" spans="5:6" x14ac:dyDescent="0.25">
      <c r="E72" s="11">
        <f t="shared" ca="1" si="2"/>
        <v>0.52527414835608177</v>
      </c>
      <c r="F72" s="11">
        <f t="shared" ca="1" si="3"/>
        <v>49.882879587208883</v>
      </c>
    </row>
    <row r="73" spans="5:6" x14ac:dyDescent="0.25">
      <c r="E73" s="11">
        <f t="shared" ca="1" si="2"/>
        <v>0.41473226457553136</v>
      </c>
      <c r="F73" s="11">
        <f t="shared" ca="1" si="3"/>
        <v>47.103114304688063</v>
      </c>
    </row>
    <row r="74" spans="5:6" x14ac:dyDescent="0.25">
      <c r="E74" s="11">
        <f t="shared" ca="1" si="2"/>
        <v>0.82532020098013192</v>
      </c>
      <c r="F74" s="11">
        <f t="shared" ca="1" si="3"/>
        <v>59.282040637937868</v>
      </c>
    </row>
    <row r="75" spans="5:6" x14ac:dyDescent="0.25">
      <c r="E75" s="11">
        <f t="shared" ca="1" si="2"/>
        <v>0.81732110146325132</v>
      </c>
      <c r="F75" s="11">
        <f t="shared" ca="1" si="3"/>
        <v>58.933762695153113</v>
      </c>
    </row>
    <row r="76" spans="5:6" x14ac:dyDescent="0.25">
      <c r="E76" s="11">
        <f t="shared" ca="1" si="2"/>
        <v>0.37478179449586457</v>
      </c>
      <c r="F76" s="11">
        <f t="shared" ca="1" si="3"/>
        <v>46.09496376482133</v>
      </c>
    </row>
    <row r="77" spans="5:6" x14ac:dyDescent="0.25">
      <c r="E77" s="11">
        <f t="shared" ca="1" si="2"/>
        <v>0.22942447777266672</v>
      </c>
      <c r="F77" s="11">
        <f t="shared" ca="1" si="3"/>
        <v>42.150886362055992</v>
      </c>
    </row>
    <row r="78" spans="5:6" x14ac:dyDescent="0.25">
      <c r="E78" s="11">
        <f t="shared" ca="1" si="2"/>
        <v>0.26565160229095819</v>
      </c>
      <c r="F78" s="11">
        <f t="shared" ca="1" si="3"/>
        <v>43.200834230322585</v>
      </c>
    </row>
    <row r="79" spans="5:6" x14ac:dyDescent="0.25">
      <c r="E79" s="11">
        <f t="shared" ca="1" si="2"/>
        <v>0.11245223230553203</v>
      </c>
      <c r="F79" s="11">
        <f t="shared" ca="1" si="3"/>
        <v>38.005771354046196</v>
      </c>
    </row>
    <row r="80" spans="5:6" x14ac:dyDescent="0.25">
      <c r="E80" s="11">
        <f t="shared" ca="1" si="2"/>
        <v>6.5305219230995859E-2</v>
      </c>
      <c r="F80" s="11">
        <f t="shared" ca="1" si="3"/>
        <v>35.540567815694544</v>
      </c>
    </row>
    <row r="81" spans="5:6" x14ac:dyDescent="0.25">
      <c r="E81" s="11">
        <f t="shared" ca="1" si="2"/>
        <v>0.74294458365775762</v>
      </c>
      <c r="F81" s="11">
        <f t="shared" ca="1" si="3"/>
        <v>56.111043658719055</v>
      </c>
    </row>
    <row r="82" spans="5:6" x14ac:dyDescent="0.25">
      <c r="E82" s="11">
        <f t="shared" ca="1" si="2"/>
        <v>1.7047743509807978E-2</v>
      </c>
      <c r="F82" s="11">
        <f t="shared" ca="1" si="3"/>
        <v>30.86297008457263</v>
      </c>
    </row>
    <row r="83" spans="5:6" x14ac:dyDescent="0.25">
      <c r="E83" s="11">
        <f t="shared" ca="1" si="2"/>
        <v>1.4084888411435847E-2</v>
      </c>
      <c r="F83" s="11">
        <f t="shared" ca="1" si="3"/>
        <v>30.309500523558047</v>
      </c>
    </row>
    <row r="84" spans="5:6" x14ac:dyDescent="0.25">
      <c r="E84" s="11">
        <f t="shared" ca="1" si="2"/>
        <v>0.90803240586926737</v>
      </c>
      <c r="F84" s="11">
        <f t="shared" ca="1" si="3"/>
        <v>63.870036280629435</v>
      </c>
    </row>
    <row r="85" spans="5:6" x14ac:dyDescent="0.25">
      <c r="E85" s="11">
        <f t="shared" ca="1" si="2"/>
        <v>0.27771971544898999</v>
      </c>
      <c r="F85" s="11">
        <f t="shared" ca="1" si="3"/>
        <v>43.537510869273561</v>
      </c>
    </row>
    <row r="86" spans="5:6" x14ac:dyDescent="0.25">
      <c r="E86" s="11">
        <f t="shared" ca="1" si="2"/>
        <v>0.91870415127679916</v>
      </c>
      <c r="F86" s="11">
        <f t="shared" ca="1" si="3"/>
        <v>64.682957473754442</v>
      </c>
    </row>
    <row r="87" spans="5:6" x14ac:dyDescent="0.25">
      <c r="E87" s="11">
        <f t="shared" ca="1" si="2"/>
        <v>0.76645930434886456</v>
      </c>
      <c r="F87" s="11">
        <f t="shared" ca="1" si="3"/>
        <v>56.936743636630943</v>
      </c>
    </row>
    <row r="88" spans="5:6" x14ac:dyDescent="0.25">
      <c r="E88" s="11">
        <f t="shared" ca="1" si="2"/>
        <v>0.6515438710561281</v>
      </c>
      <c r="F88" s="11">
        <f t="shared" ca="1" si="3"/>
        <v>53.27065793074005</v>
      </c>
    </row>
    <row r="89" spans="5:6" x14ac:dyDescent="0.25">
      <c r="E89" s="11">
        <f t="shared" ca="1" si="2"/>
        <v>0.68776729847843532</v>
      </c>
      <c r="F89" s="11">
        <f t="shared" ca="1" si="3"/>
        <v>54.33975269157046</v>
      </c>
    </row>
    <row r="90" spans="5:6" x14ac:dyDescent="0.25">
      <c r="E90" s="11">
        <f t="shared" ca="1" si="2"/>
        <v>0.46925719554857048</v>
      </c>
      <c r="F90" s="11">
        <f t="shared" ca="1" si="3"/>
        <v>48.468308736249028</v>
      </c>
    </row>
    <row r="91" spans="5:6" x14ac:dyDescent="0.25">
      <c r="E91" s="11">
        <f t="shared" ca="1" si="2"/>
        <v>0.88063844012039838</v>
      </c>
      <c r="F91" s="11">
        <f t="shared" ca="1" si="3"/>
        <v>62.085531070115643</v>
      </c>
    </row>
    <row r="92" spans="5:6" x14ac:dyDescent="0.25">
      <c r="E92" s="11">
        <f t="shared" ca="1" si="2"/>
        <v>0.45640836569407717</v>
      </c>
      <c r="F92" s="11">
        <f t="shared" ca="1" si="3"/>
        <v>48.146528527938621</v>
      </c>
    </row>
    <row r="93" spans="5:6" x14ac:dyDescent="0.25">
      <c r="E93" s="11">
        <f t="shared" ca="1" si="2"/>
        <v>0.26180752647898931</v>
      </c>
      <c r="F93" s="11">
        <f t="shared" ca="1" si="3"/>
        <v>43.092359927185505</v>
      </c>
    </row>
    <row r="94" spans="5:6" x14ac:dyDescent="0.25">
      <c r="E94" s="11">
        <f t="shared" ca="1" si="2"/>
        <v>0.91551406007358249</v>
      </c>
      <c r="F94" s="11">
        <f t="shared" ca="1" si="3"/>
        <v>64.431260944770074</v>
      </c>
    </row>
    <row r="95" spans="5:6" x14ac:dyDescent="0.25">
      <c r="E95" s="11">
        <f t="shared" ca="1" si="2"/>
        <v>0.23027504458472592</v>
      </c>
      <c r="F95" s="11">
        <f t="shared" ca="1" si="3"/>
        <v>42.176323759315039</v>
      </c>
    </row>
    <row r="96" spans="5:6" x14ac:dyDescent="0.25">
      <c r="E96" s="11">
        <f t="shared" ca="1" si="2"/>
        <v>0.27052650224595931</v>
      </c>
      <c r="F96" s="11">
        <f t="shared" ca="1" si="3"/>
        <v>43.337521039702324</v>
      </c>
    </row>
    <row r="97" spans="5:6" x14ac:dyDescent="0.25">
      <c r="E97" s="11">
        <f t="shared" ca="1" si="2"/>
        <v>0.65226219975895228</v>
      </c>
      <c r="F97" s="11">
        <f t="shared" ca="1" si="3"/>
        <v>53.291290525454428</v>
      </c>
    </row>
    <row r="98" spans="5:6" x14ac:dyDescent="0.25">
      <c r="E98" s="11">
        <f t="shared" ca="1" si="2"/>
        <v>0.96910342861521304</v>
      </c>
      <c r="F98" s="11">
        <f t="shared" ca="1" si="3"/>
        <v>70.532804536280636</v>
      </c>
    </row>
    <row r="99" spans="5:6" x14ac:dyDescent="0.25">
      <c r="E99" s="11">
        <f t="shared" ca="1" si="2"/>
        <v>0.31645765874712017</v>
      </c>
      <c r="F99" s="11">
        <f t="shared" ca="1" si="3"/>
        <v>44.584859564577819</v>
      </c>
    </row>
    <row r="100" spans="5:6" x14ac:dyDescent="0.25">
      <c r="E100" s="11">
        <f t="shared" ca="1" si="2"/>
        <v>0.56955160604209043</v>
      </c>
      <c r="F100" s="11">
        <f t="shared" ca="1" si="3"/>
        <v>51.028082994531871</v>
      </c>
    </row>
    <row r="101" spans="5:6" x14ac:dyDescent="0.25">
      <c r="E101" s="11">
        <f t="shared" ca="1" si="2"/>
        <v>0.13920993641214174</v>
      </c>
      <c r="F101" s="11">
        <f t="shared" ca="1" si="3"/>
        <v>39.11394551296867</v>
      </c>
    </row>
    <row r="102" spans="5:6" x14ac:dyDescent="0.25">
      <c r="E102" s="11">
        <f t="shared" ca="1" si="2"/>
        <v>0.16530302556763554</v>
      </c>
      <c r="F102" s="11">
        <f t="shared" ca="1" si="3"/>
        <v>40.07937472685397</v>
      </c>
    </row>
    <row r="103" spans="5:6" x14ac:dyDescent="0.25">
      <c r="E103" s="11">
        <f t="shared" ca="1" si="2"/>
        <v>0.47261996350894786</v>
      </c>
      <c r="F103" s="11">
        <f t="shared" ca="1" si="3"/>
        <v>48.552614510889988</v>
      </c>
    </row>
    <row r="104" spans="5:6" x14ac:dyDescent="0.25">
      <c r="E104" s="11">
        <f t="shared" ca="1" si="2"/>
        <v>0.32359304201809602</v>
      </c>
      <c r="F104" s="11">
        <f t="shared" ca="1" si="3"/>
        <v>44.773204538011953</v>
      </c>
    </row>
    <row r="105" spans="5:6" x14ac:dyDescent="0.25">
      <c r="E105" s="11">
        <f t="shared" ca="1" si="2"/>
        <v>0.85050850059609284</v>
      </c>
      <c r="F105" s="11">
        <f t="shared" ca="1" si="3"/>
        <v>60.460662871779292</v>
      </c>
    </row>
    <row r="106" spans="5:6" x14ac:dyDescent="0.25">
      <c r="E106" s="11">
        <f t="shared" ca="1" si="2"/>
        <v>0.45876729964880847</v>
      </c>
      <c r="F106" s="11">
        <f t="shared" ca="1" si="3"/>
        <v>48.205572608215846</v>
      </c>
    </row>
    <row r="107" spans="5:6" x14ac:dyDescent="0.25">
      <c r="E107" s="11">
        <f t="shared" ca="1" si="2"/>
        <v>8.7347715563502626E-2</v>
      </c>
      <c r="F107" s="11">
        <f t="shared" ca="1" si="3"/>
        <v>36.803496036475465</v>
      </c>
    </row>
    <row r="108" spans="5:6" x14ac:dyDescent="0.25">
      <c r="E108" s="11">
        <f t="shared" ca="1" si="2"/>
        <v>0.10945422937695715</v>
      </c>
      <c r="F108" s="11">
        <f t="shared" ca="1" si="3"/>
        <v>37.871878929997045</v>
      </c>
    </row>
    <row r="109" spans="5:6" x14ac:dyDescent="0.25">
      <c r="E109" s="11">
        <f t="shared" ca="1" si="2"/>
        <v>0.29860125722525521</v>
      </c>
      <c r="F109" s="11">
        <f t="shared" ca="1" si="3"/>
        <v>44.107737863727991</v>
      </c>
    </row>
    <row r="110" spans="5:6" x14ac:dyDescent="0.25">
      <c r="E110" s="11">
        <f t="shared" ca="1" si="2"/>
        <v>0.66659367742592479</v>
      </c>
      <c r="F110" s="11">
        <f t="shared" ca="1" si="3"/>
        <v>53.707480684721517</v>
      </c>
    </row>
    <row r="111" spans="5:6" x14ac:dyDescent="0.25">
      <c r="E111" s="11">
        <f t="shared" ca="1" si="2"/>
        <v>0.98908151981233394</v>
      </c>
      <c r="F111" s="11">
        <f t="shared" ca="1" si="3"/>
        <v>76.097389237910321</v>
      </c>
    </row>
    <row r="112" spans="5:6" x14ac:dyDescent="0.25">
      <c r="E112" s="11">
        <f t="shared" ca="1" si="2"/>
        <v>0.22059178595664086</v>
      </c>
      <c r="F112" s="11">
        <f t="shared" ca="1" si="3"/>
        <v>41.884152238507959</v>
      </c>
    </row>
    <row r="113" spans="5:6" x14ac:dyDescent="0.25">
      <c r="E113" s="11">
        <f t="shared" ca="1" si="2"/>
        <v>0.54703325428131222</v>
      </c>
      <c r="F113" s="11">
        <f t="shared" ca="1" si="3"/>
        <v>50.441596287990535</v>
      </c>
    </row>
    <row r="114" spans="5:6" x14ac:dyDescent="0.25">
      <c r="E114" s="11">
        <f t="shared" ca="1" si="2"/>
        <v>0.56031261482480821</v>
      </c>
      <c r="F114" s="11">
        <f t="shared" ca="1" si="3"/>
        <v>50.786307411343479</v>
      </c>
    </row>
    <row r="115" spans="5:6" x14ac:dyDescent="0.25">
      <c r="E115" s="11">
        <f t="shared" ca="1" si="2"/>
        <v>6.6233419819638151E-2</v>
      </c>
      <c r="F115" s="11">
        <f t="shared" ca="1" si="3"/>
        <v>35.599217331981109</v>
      </c>
    </row>
    <row r="116" spans="5:6" x14ac:dyDescent="0.25">
      <c r="E116" s="11">
        <f t="shared" ca="1" si="2"/>
        <v>4.5759208103782867E-2</v>
      </c>
      <c r="F116" s="11">
        <f t="shared" ca="1" si="3"/>
        <v>34.13987346108533</v>
      </c>
    </row>
    <row r="117" spans="5:6" x14ac:dyDescent="0.25">
      <c r="E117" s="11">
        <f t="shared" ca="1" si="2"/>
        <v>0.32543095439316061</v>
      </c>
      <c r="F117" s="11">
        <f t="shared" ca="1" si="3"/>
        <v>44.821523610723993</v>
      </c>
    </row>
    <row r="118" spans="5:6" x14ac:dyDescent="0.25">
      <c r="E118" s="11">
        <f t="shared" ca="1" si="2"/>
        <v>0.52766692756537414</v>
      </c>
      <c r="F118" s="11">
        <f t="shared" ca="1" si="3"/>
        <v>49.943992215533321</v>
      </c>
    </row>
    <row r="119" spans="5:6" x14ac:dyDescent="0.25">
      <c r="E119" s="11">
        <f t="shared" ca="1" si="2"/>
        <v>0.72689827637072668</v>
      </c>
      <c r="F119" s="11">
        <f t="shared" ca="1" si="3"/>
        <v>55.574447484305729</v>
      </c>
    </row>
    <row r="120" spans="5:6" x14ac:dyDescent="0.25">
      <c r="E120" s="11">
        <f t="shared" ca="1" si="2"/>
        <v>0.69205629276218628</v>
      </c>
      <c r="F120" s="11">
        <f t="shared" ca="1" si="3"/>
        <v>54.47061866930332</v>
      </c>
    </row>
    <row r="121" spans="5:6" x14ac:dyDescent="0.25">
      <c r="E121" s="11">
        <f t="shared" ca="1" si="2"/>
        <v>0.94752657231664261</v>
      </c>
      <c r="F121" s="11">
        <f t="shared" ca="1" si="3"/>
        <v>67.433258799564129</v>
      </c>
    </row>
    <row r="122" spans="5:6" x14ac:dyDescent="0.25">
      <c r="E122" s="11">
        <f t="shared" ca="1" si="2"/>
        <v>0.23144427600174322</v>
      </c>
      <c r="F122" s="11">
        <f t="shared" ca="1" si="3"/>
        <v>42.211222552566625</v>
      </c>
    </row>
    <row r="123" spans="5:6" x14ac:dyDescent="0.25">
      <c r="E123" s="11">
        <f t="shared" ca="1" si="2"/>
        <v>0.64302806037855953</v>
      </c>
      <c r="F123" s="11">
        <f t="shared" ca="1" si="3"/>
        <v>53.027619136138362</v>
      </c>
    </row>
    <row r="124" spans="5:6" x14ac:dyDescent="0.25">
      <c r="E124" s="11">
        <f t="shared" ca="1" si="2"/>
        <v>0.27562122364763453</v>
      </c>
      <c r="F124" s="11">
        <f t="shared" ca="1" si="3"/>
        <v>43.479370112797845</v>
      </c>
    </row>
    <row r="125" spans="5:6" x14ac:dyDescent="0.25">
      <c r="E125" s="11">
        <f t="shared" ca="1" si="2"/>
        <v>0.94401997627881573</v>
      </c>
      <c r="F125" s="11">
        <f t="shared" ca="1" si="3"/>
        <v>67.03882733762967</v>
      </c>
    </row>
    <row r="126" spans="5:6" x14ac:dyDescent="0.25">
      <c r="E126" s="11">
        <f t="shared" ca="1" si="2"/>
        <v>0.73186099429373885</v>
      </c>
      <c r="F126" s="11">
        <f t="shared" ca="1" si="3"/>
        <v>55.738294162018214</v>
      </c>
    </row>
    <row r="127" spans="5:6" x14ac:dyDescent="0.25">
      <c r="E127" s="11">
        <f t="shared" ca="1" si="2"/>
        <v>0.7684669940566663</v>
      </c>
      <c r="F127" s="11">
        <f t="shared" ca="1" si="3"/>
        <v>57.009680217581888</v>
      </c>
    </row>
    <row r="128" spans="5:6" x14ac:dyDescent="0.25">
      <c r="E128" s="11">
        <f t="shared" ca="1" si="2"/>
        <v>2.883464520298995E-2</v>
      </c>
      <c r="F128" s="11">
        <f t="shared" ca="1" si="3"/>
        <v>32.510756861686204</v>
      </c>
    </row>
    <row r="129" spans="5:6" x14ac:dyDescent="0.25">
      <c r="E129" s="11">
        <f t="shared" ca="1" si="2"/>
        <v>0.18266731653203316</v>
      </c>
      <c r="F129" s="11">
        <f t="shared" ca="1" si="3"/>
        <v>40.675703217029813</v>
      </c>
    </row>
    <row r="130" spans="5:6" x14ac:dyDescent="0.25">
      <c r="E130" s="11">
        <f t="shared" ca="1" si="2"/>
        <v>0.70354320820168759</v>
      </c>
      <c r="F130" s="11">
        <f t="shared" ca="1" si="3"/>
        <v>54.826193494768262</v>
      </c>
    </row>
    <row r="131" spans="5:6" x14ac:dyDescent="0.25">
      <c r="E131" s="11">
        <f t="shared" ca="1" si="2"/>
        <v>0.26226472410828006</v>
      </c>
      <c r="F131" s="11">
        <f t="shared" ca="1" si="3"/>
        <v>43.10529415065686</v>
      </c>
    </row>
    <row r="132" spans="5:6" x14ac:dyDescent="0.25">
      <c r="E132" s="11">
        <f t="shared" ref="E132:E195" ca="1" si="4">RAND()</f>
        <v>0.90419518339882332</v>
      </c>
      <c r="F132" s="11">
        <f t="shared" ref="F132:F195" ca="1" si="5">_xlfn.GAMMA.INV(E132,$C$3,$C$4)</f>
        <v>63.59642394606729</v>
      </c>
    </row>
    <row r="133" spans="5:6" x14ac:dyDescent="0.25">
      <c r="E133" s="11">
        <f t="shared" ca="1" si="4"/>
        <v>0.93646028230653999</v>
      </c>
      <c r="F133" s="11">
        <f t="shared" ca="1" si="5"/>
        <v>66.255051122867229</v>
      </c>
    </row>
    <row r="134" spans="5:6" x14ac:dyDescent="0.25">
      <c r="E134" s="11">
        <f t="shared" ca="1" si="4"/>
        <v>6.6594116376036738E-2</v>
      </c>
      <c r="F134" s="11">
        <f t="shared" ca="1" si="5"/>
        <v>35.621854368763877</v>
      </c>
    </row>
    <row r="135" spans="5:6" x14ac:dyDescent="0.25">
      <c r="E135" s="11">
        <f t="shared" ca="1" si="4"/>
        <v>0.13609907426696177</v>
      </c>
      <c r="F135" s="11">
        <f t="shared" ca="1" si="5"/>
        <v>38.99210052725028</v>
      </c>
    </row>
    <row r="136" spans="5:6" x14ac:dyDescent="0.25">
      <c r="E136" s="11">
        <f t="shared" ca="1" si="4"/>
        <v>8.6102325938442803E-2</v>
      </c>
      <c r="F136" s="11">
        <f t="shared" ca="1" si="5"/>
        <v>36.738287738338833</v>
      </c>
    </row>
    <row r="137" spans="5:6" x14ac:dyDescent="0.25">
      <c r="E137" s="11">
        <f t="shared" ca="1" si="4"/>
        <v>0.61489376485574365</v>
      </c>
      <c r="F137" s="11">
        <f t="shared" ca="1" si="5"/>
        <v>52.243315511234506</v>
      </c>
    </row>
    <row r="138" spans="5:6" x14ac:dyDescent="0.25">
      <c r="E138" s="11">
        <f t="shared" ca="1" si="4"/>
        <v>0.98624520182497211</v>
      </c>
      <c r="F138" s="11">
        <f t="shared" ca="1" si="5"/>
        <v>74.910872842903458</v>
      </c>
    </row>
    <row r="139" spans="5:6" x14ac:dyDescent="0.25">
      <c r="E139" s="11">
        <f t="shared" ca="1" si="4"/>
        <v>0.47961639360804986</v>
      </c>
      <c r="F139" s="11">
        <f t="shared" ca="1" si="5"/>
        <v>48.728181189721376</v>
      </c>
    </row>
    <row r="140" spans="5:6" x14ac:dyDescent="0.25">
      <c r="E140" s="11">
        <f t="shared" ca="1" si="4"/>
        <v>0.14552161167336486</v>
      </c>
      <c r="F140" s="11">
        <f t="shared" ca="1" si="5"/>
        <v>39.356354675384523</v>
      </c>
    </row>
    <row r="141" spans="5:6" x14ac:dyDescent="0.25">
      <c r="E141" s="11">
        <f t="shared" ca="1" si="4"/>
        <v>0.48247049980938062</v>
      </c>
      <c r="F141" s="11">
        <f t="shared" ca="1" si="5"/>
        <v>48.799874624884168</v>
      </c>
    </row>
    <row r="142" spans="5:6" x14ac:dyDescent="0.25">
      <c r="E142" s="11">
        <f t="shared" ca="1" si="4"/>
        <v>0.8717225437254067</v>
      </c>
      <c r="F142" s="11">
        <f t="shared" ca="1" si="5"/>
        <v>61.57474806471798</v>
      </c>
    </row>
    <row r="143" spans="5:6" x14ac:dyDescent="0.25">
      <c r="E143" s="11">
        <f t="shared" ca="1" si="4"/>
        <v>0.37946648174108699</v>
      </c>
      <c r="F143" s="11">
        <f t="shared" ca="1" si="5"/>
        <v>46.213947451581731</v>
      </c>
    </row>
    <row r="144" spans="5:6" x14ac:dyDescent="0.25">
      <c r="E144" s="11">
        <f t="shared" ca="1" si="4"/>
        <v>0.97206766698119051</v>
      </c>
      <c r="F144" s="11">
        <f t="shared" ca="1" si="5"/>
        <v>71.099730897221377</v>
      </c>
    </row>
    <row r="145" spans="5:6" x14ac:dyDescent="0.25">
      <c r="E145" s="11">
        <f t="shared" ca="1" si="4"/>
        <v>0.36230795150332162</v>
      </c>
      <c r="F145" s="11">
        <f t="shared" ca="1" si="5"/>
        <v>45.776810335227225</v>
      </c>
    </row>
    <row r="146" spans="5:6" x14ac:dyDescent="0.25">
      <c r="E146" s="11">
        <f t="shared" ca="1" si="4"/>
        <v>0.50316269921302204</v>
      </c>
      <c r="F146" s="11">
        <f t="shared" ca="1" si="5"/>
        <v>49.321309140816808</v>
      </c>
    </row>
    <row r="147" spans="5:6" x14ac:dyDescent="0.25">
      <c r="E147" s="11">
        <f t="shared" ca="1" si="4"/>
        <v>0.61523809216558956</v>
      </c>
      <c r="F147" s="11">
        <f t="shared" ca="1" si="5"/>
        <v>52.252756930032831</v>
      </c>
    </row>
    <row r="148" spans="5:6" x14ac:dyDescent="0.25">
      <c r="E148" s="11">
        <f t="shared" ca="1" si="4"/>
        <v>0.19216263109097376</v>
      </c>
      <c r="F148" s="11">
        <f t="shared" ca="1" si="5"/>
        <v>40.989191243403191</v>
      </c>
    </row>
    <row r="149" spans="5:6" x14ac:dyDescent="0.25">
      <c r="E149" s="11">
        <f t="shared" ca="1" si="4"/>
        <v>0.78782984643502418</v>
      </c>
      <c r="F149" s="11">
        <f t="shared" ca="1" si="5"/>
        <v>57.735611493004612</v>
      </c>
    </row>
    <row r="150" spans="5:6" x14ac:dyDescent="0.25">
      <c r="E150" s="11">
        <f t="shared" ca="1" si="4"/>
        <v>5.8817312354464635E-2</v>
      </c>
      <c r="F150" s="11">
        <f t="shared" ca="1" si="5"/>
        <v>35.113428262154351</v>
      </c>
    </row>
    <row r="151" spans="5:6" x14ac:dyDescent="0.25">
      <c r="E151" s="11">
        <f t="shared" ca="1" si="4"/>
        <v>0.102086731652273</v>
      </c>
      <c r="F151" s="11">
        <f t="shared" ca="1" si="5"/>
        <v>37.532689243237307</v>
      </c>
    </row>
    <row r="152" spans="5:6" x14ac:dyDescent="0.25">
      <c r="E152" s="11">
        <f t="shared" ca="1" si="4"/>
        <v>0.95674964787552974</v>
      </c>
      <c r="F152" s="11">
        <f t="shared" ca="1" si="5"/>
        <v>68.590073567630625</v>
      </c>
    </row>
    <row r="153" spans="5:6" x14ac:dyDescent="0.25">
      <c r="E153" s="11">
        <f t="shared" ca="1" si="4"/>
        <v>0.30420575445121611</v>
      </c>
      <c r="F153" s="11">
        <f t="shared" ca="1" si="5"/>
        <v>44.258440749435188</v>
      </c>
    </row>
    <row r="154" spans="5:6" x14ac:dyDescent="0.25">
      <c r="E154" s="11">
        <f t="shared" ca="1" si="4"/>
        <v>0.68828939696151559</v>
      </c>
      <c r="F154" s="11">
        <f t="shared" ca="1" si="5"/>
        <v>54.355629919538742</v>
      </c>
    </row>
    <row r="155" spans="5:6" x14ac:dyDescent="0.25">
      <c r="E155" s="11">
        <f t="shared" ca="1" si="4"/>
        <v>0.68125639476206556</v>
      </c>
      <c r="F155" s="11">
        <f t="shared" ca="1" si="5"/>
        <v>54.142955493965637</v>
      </c>
    </row>
    <row r="156" spans="5:6" x14ac:dyDescent="0.25">
      <c r="E156" s="11">
        <f t="shared" ca="1" si="4"/>
        <v>0.3263262579995414</v>
      </c>
      <c r="F156" s="11">
        <f t="shared" ca="1" si="5"/>
        <v>44.845033500371329</v>
      </c>
    </row>
    <row r="157" spans="5:6" x14ac:dyDescent="0.25">
      <c r="E157" s="11">
        <f t="shared" ca="1" si="4"/>
        <v>0.16972767367128438</v>
      </c>
      <c r="F157" s="11">
        <f t="shared" ca="1" si="5"/>
        <v>40.234405310700808</v>
      </c>
    </row>
    <row r="158" spans="5:6" x14ac:dyDescent="0.25">
      <c r="E158" s="11">
        <f t="shared" ca="1" si="4"/>
        <v>0.70929652409880695</v>
      </c>
      <c r="F158" s="11">
        <f t="shared" ca="1" si="5"/>
        <v>55.007228374396611</v>
      </c>
    </row>
    <row r="159" spans="5:6" x14ac:dyDescent="0.25">
      <c r="E159" s="11">
        <f t="shared" ca="1" si="4"/>
        <v>0.3983512747555964</v>
      </c>
      <c r="F159" s="11">
        <f t="shared" ca="1" si="5"/>
        <v>46.691311793919645</v>
      </c>
    </row>
    <row r="160" spans="5:6" x14ac:dyDescent="0.25">
      <c r="E160" s="11">
        <f t="shared" ca="1" si="4"/>
        <v>0.78276356900404276</v>
      </c>
      <c r="F160" s="11">
        <f t="shared" ca="1" si="5"/>
        <v>57.54153077841238</v>
      </c>
    </row>
    <row r="161" spans="5:6" x14ac:dyDescent="0.25">
      <c r="E161" s="11">
        <f t="shared" ca="1" si="4"/>
        <v>0.47567047072885271</v>
      </c>
      <c r="F161" s="11">
        <f t="shared" ca="1" si="5"/>
        <v>48.629133977228037</v>
      </c>
    </row>
    <row r="162" spans="5:6" x14ac:dyDescent="0.25">
      <c r="E162" s="11">
        <f t="shared" ca="1" si="4"/>
        <v>0.18976286284883326</v>
      </c>
      <c r="F162" s="11">
        <f t="shared" ca="1" si="5"/>
        <v>40.910729354649881</v>
      </c>
    </row>
    <row r="163" spans="5:6" x14ac:dyDescent="0.25">
      <c r="E163" s="11">
        <f t="shared" ca="1" si="4"/>
        <v>0.57738735846087041</v>
      </c>
      <c r="F163" s="11">
        <f t="shared" ca="1" si="5"/>
        <v>51.234516776040223</v>
      </c>
    </row>
    <row r="164" spans="5:6" x14ac:dyDescent="0.25">
      <c r="E164" s="11">
        <f t="shared" ca="1" si="4"/>
        <v>0.92707080666715069</v>
      </c>
      <c r="F164" s="11">
        <f t="shared" ca="1" si="5"/>
        <v>65.383935784449704</v>
      </c>
    </row>
    <row r="165" spans="5:6" x14ac:dyDescent="0.25">
      <c r="E165" s="11">
        <f t="shared" ca="1" si="4"/>
        <v>0.64110247040390478</v>
      </c>
      <c r="F165" s="11">
        <f t="shared" ca="1" si="5"/>
        <v>52.973051412217828</v>
      </c>
    </row>
    <row r="166" spans="5:6" x14ac:dyDescent="0.25">
      <c r="E166" s="11">
        <f t="shared" ca="1" si="4"/>
        <v>0.24510490255516415</v>
      </c>
      <c r="F166" s="11">
        <f t="shared" ca="1" si="5"/>
        <v>42.613356878204861</v>
      </c>
    </row>
    <row r="167" spans="5:6" x14ac:dyDescent="0.25">
      <c r="E167" s="11">
        <f t="shared" ca="1" si="4"/>
        <v>0.11798032855913754</v>
      </c>
      <c r="F167" s="11">
        <f t="shared" ca="1" si="5"/>
        <v>38.246935829963036</v>
      </c>
    </row>
    <row r="168" spans="5:6" x14ac:dyDescent="0.25">
      <c r="E168" s="11">
        <f t="shared" ca="1" si="4"/>
        <v>0.7834227473813008</v>
      </c>
      <c r="F168" s="11">
        <f t="shared" ca="1" si="5"/>
        <v>57.566608874760234</v>
      </c>
    </row>
    <row r="169" spans="5:6" x14ac:dyDescent="0.25">
      <c r="E169" s="11">
        <f t="shared" ca="1" si="4"/>
        <v>0.30729118560460944</v>
      </c>
      <c r="F169" s="11">
        <f t="shared" ca="1" si="5"/>
        <v>44.341023892981426</v>
      </c>
    </row>
    <row r="170" spans="5:6" x14ac:dyDescent="0.25">
      <c r="E170" s="11">
        <f t="shared" ca="1" si="4"/>
        <v>0.77967223033135769</v>
      </c>
      <c r="F170" s="11">
        <f t="shared" ca="1" si="5"/>
        <v>57.424598922874537</v>
      </c>
    </row>
    <row r="171" spans="5:6" x14ac:dyDescent="0.25">
      <c r="E171" s="11">
        <f t="shared" ca="1" si="4"/>
        <v>0.24713172799491057</v>
      </c>
      <c r="F171" s="11">
        <f t="shared" ca="1" si="5"/>
        <v>42.672188971837528</v>
      </c>
    </row>
    <row r="172" spans="5:6" x14ac:dyDescent="0.25">
      <c r="E172" s="11">
        <f t="shared" ca="1" si="4"/>
        <v>0.51794408590121388</v>
      </c>
      <c r="F172" s="11">
        <f t="shared" ca="1" si="5"/>
        <v>49.696111967272842</v>
      </c>
    </row>
    <row r="173" spans="5:6" x14ac:dyDescent="0.25">
      <c r="E173" s="11">
        <f t="shared" ca="1" si="4"/>
        <v>0.37557972766998071</v>
      </c>
      <c r="F173" s="11">
        <f t="shared" ca="1" si="5"/>
        <v>46.115248074919528</v>
      </c>
    </row>
    <row r="174" spans="5:6" x14ac:dyDescent="0.25">
      <c r="E174" s="11">
        <f t="shared" ca="1" si="4"/>
        <v>0.56669435493357745</v>
      </c>
      <c r="F174" s="11">
        <f t="shared" ca="1" si="5"/>
        <v>50.953129707556073</v>
      </c>
    </row>
    <row r="175" spans="5:6" x14ac:dyDescent="0.25">
      <c r="E175" s="11">
        <f t="shared" ca="1" si="4"/>
        <v>0.91084885322983955</v>
      </c>
      <c r="F175" s="11">
        <f t="shared" ca="1" si="5"/>
        <v>64.076796865878677</v>
      </c>
    </row>
    <row r="176" spans="5:6" x14ac:dyDescent="0.25">
      <c r="E176" s="11">
        <f t="shared" ca="1" si="4"/>
        <v>0.96404471075514797</v>
      </c>
      <c r="F176" s="11">
        <f t="shared" ca="1" si="5"/>
        <v>69.66735656903623</v>
      </c>
    </row>
    <row r="177" spans="5:6" x14ac:dyDescent="0.25">
      <c r="E177" s="11">
        <f t="shared" ca="1" si="4"/>
        <v>0.39559337896550861</v>
      </c>
      <c r="F177" s="11">
        <f t="shared" ca="1" si="5"/>
        <v>46.621798278243823</v>
      </c>
    </row>
    <row r="178" spans="5:6" x14ac:dyDescent="0.25">
      <c r="E178" s="11">
        <f t="shared" ca="1" si="4"/>
        <v>0.99632669275973373</v>
      </c>
      <c r="F178" s="11">
        <f t="shared" ca="1" si="5"/>
        <v>81.405431496358347</v>
      </c>
    </row>
    <row r="179" spans="5:6" x14ac:dyDescent="0.25">
      <c r="E179" s="11">
        <f t="shared" ca="1" si="4"/>
        <v>0.12828184403407061</v>
      </c>
      <c r="F179" s="11">
        <f t="shared" ca="1" si="5"/>
        <v>38.678436701778672</v>
      </c>
    </row>
    <row r="180" spans="5:6" x14ac:dyDescent="0.25">
      <c r="E180" s="11">
        <f t="shared" ca="1" si="4"/>
        <v>0.85396954848735085</v>
      </c>
      <c r="F180" s="11">
        <f t="shared" ca="1" si="5"/>
        <v>60.633878756363636</v>
      </c>
    </row>
    <row r="181" spans="5:6" x14ac:dyDescent="0.25">
      <c r="E181" s="11">
        <f t="shared" ca="1" si="4"/>
        <v>0.40026690973498669</v>
      </c>
      <c r="F181" s="11">
        <f t="shared" ca="1" si="5"/>
        <v>46.739561192468543</v>
      </c>
    </row>
    <row r="182" spans="5:6" x14ac:dyDescent="0.25">
      <c r="E182" s="11">
        <f t="shared" ca="1" si="4"/>
        <v>0.22142596753350119</v>
      </c>
      <c r="F182" s="11">
        <f t="shared" ca="1" si="5"/>
        <v>41.90955053280922</v>
      </c>
    </row>
    <row r="183" spans="5:6" x14ac:dyDescent="0.25">
      <c r="E183" s="11">
        <f t="shared" ca="1" si="4"/>
        <v>0.7807059941919321</v>
      </c>
      <c r="F183" s="11">
        <f t="shared" ca="1" si="5"/>
        <v>57.463578643691228</v>
      </c>
    </row>
    <row r="184" spans="5:6" x14ac:dyDescent="0.25">
      <c r="E184" s="11">
        <f t="shared" ca="1" si="4"/>
        <v>2.5635752814285873E-3</v>
      </c>
      <c r="F184" s="11">
        <f t="shared" ca="1" si="5"/>
        <v>26.152682429572984</v>
      </c>
    </row>
    <row r="185" spans="5:6" x14ac:dyDescent="0.25">
      <c r="E185" s="11">
        <f t="shared" ca="1" si="4"/>
        <v>0.54066865859862745</v>
      </c>
      <c r="F185" s="11">
        <f t="shared" ca="1" si="5"/>
        <v>50.277440859063702</v>
      </c>
    </row>
    <row r="186" spans="5:6" x14ac:dyDescent="0.25">
      <c r="E186" s="11">
        <f t="shared" ca="1" si="4"/>
        <v>0.65216548187706336</v>
      </c>
      <c r="F186" s="11">
        <f t="shared" ca="1" si="5"/>
        <v>53.288511270952341</v>
      </c>
    </row>
    <row r="187" spans="5:6" x14ac:dyDescent="0.25">
      <c r="E187" s="11">
        <f t="shared" ca="1" si="4"/>
        <v>0.86663447522326609</v>
      </c>
      <c r="F187" s="11">
        <f t="shared" ca="1" si="5"/>
        <v>61.295433635858686</v>
      </c>
    </row>
    <row r="188" spans="5:6" x14ac:dyDescent="0.25">
      <c r="E188" s="11">
        <f t="shared" ca="1" si="4"/>
        <v>0.76366039861343638</v>
      </c>
      <c r="F188" s="11">
        <f t="shared" ca="1" si="5"/>
        <v>56.835742614933409</v>
      </c>
    </row>
    <row r="189" spans="5:6" x14ac:dyDescent="0.25">
      <c r="E189" s="11">
        <f t="shared" ca="1" si="4"/>
        <v>0.51093290879040709</v>
      </c>
      <c r="F189" s="11">
        <f t="shared" ca="1" si="5"/>
        <v>49.518051318631699</v>
      </c>
    </row>
    <row r="190" spans="5:6" x14ac:dyDescent="0.25">
      <c r="E190" s="11">
        <f t="shared" ca="1" si="4"/>
        <v>0.35856446334152658</v>
      </c>
      <c r="F190" s="11">
        <f t="shared" ca="1" si="5"/>
        <v>45.680909510865504</v>
      </c>
    </row>
    <row r="191" spans="5:6" x14ac:dyDescent="0.25">
      <c r="E191" s="11">
        <f t="shared" ca="1" si="4"/>
        <v>0.90782214654451299</v>
      </c>
      <c r="F191" s="11">
        <f t="shared" ca="1" si="5"/>
        <v>63.854807385798132</v>
      </c>
    </row>
    <row r="192" spans="5:6" x14ac:dyDescent="0.25">
      <c r="E192" s="11">
        <f t="shared" ca="1" si="4"/>
        <v>0.96540985712138083</v>
      </c>
      <c r="F192" s="11">
        <f t="shared" ca="1" si="5"/>
        <v>69.889835904609214</v>
      </c>
    </row>
    <row r="193" spans="5:6" x14ac:dyDescent="0.25">
      <c r="E193" s="11">
        <f t="shared" ca="1" si="4"/>
        <v>0.44884998342177751</v>
      </c>
      <c r="F193" s="11">
        <f t="shared" ca="1" si="5"/>
        <v>47.957399240245756</v>
      </c>
    </row>
    <row r="194" spans="5:6" x14ac:dyDescent="0.25">
      <c r="E194" s="11">
        <f t="shared" ca="1" si="4"/>
        <v>0.62849220685554907</v>
      </c>
      <c r="F194" s="11">
        <f t="shared" ca="1" si="5"/>
        <v>52.61903589185075</v>
      </c>
    </row>
    <row r="195" spans="5:6" x14ac:dyDescent="0.25">
      <c r="E195" s="11">
        <f t="shared" ca="1" si="4"/>
        <v>0.84748361375862713</v>
      </c>
      <c r="F195" s="11">
        <f t="shared" ca="1" si="5"/>
        <v>60.311715642117264</v>
      </c>
    </row>
    <row r="196" spans="5:6" x14ac:dyDescent="0.25">
      <c r="E196" s="11">
        <f t="shared" ref="E196:E259" ca="1" si="6">RAND()</f>
        <v>0.50083712613132969</v>
      </c>
      <c r="F196" s="11">
        <f t="shared" ref="F196:F259" ca="1" si="7">_xlfn.GAMMA.INV(E196,$C$3,$C$4)</f>
        <v>49.262536361776952</v>
      </c>
    </row>
    <row r="197" spans="5:6" x14ac:dyDescent="0.25">
      <c r="E197" s="11">
        <f t="shared" ca="1" si="6"/>
        <v>8.2172161855497028E-2</v>
      </c>
      <c r="F197" s="11">
        <f t="shared" ca="1" si="7"/>
        <v>36.52829763780526</v>
      </c>
    </row>
    <row r="198" spans="5:6" x14ac:dyDescent="0.25">
      <c r="E198" s="11">
        <f t="shared" ca="1" si="6"/>
        <v>4.6435258181609873E-2</v>
      </c>
      <c r="F198" s="11">
        <f t="shared" ca="1" si="7"/>
        <v>34.194891230958909</v>
      </c>
    </row>
    <row r="199" spans="5:6" x14ac:dyDescent="0.25">
      <c r="E199" s="11">
        <f t="shared" ca="1" si="6"/>
        <v>0.63605909817711892</v>
      </c>
      <c r="F199" s="11">
        <f t="shared" ca="1" si="7"/>
        <v>52.830783500682323</v>
      </c>
    </row>
    <row r="200" spans="5:6" x14ac:dyDescent="0.25">
      <c r="E200" s="11">
        <f t="shared" ca="1" si="6"/>
        <v>5.7536685264358178E-2</v>
      </c>
      <c r="F200" s="11">
        <f t="shared" ca="1" si="7"/>
        <v>35.025240707946899</v>
      </c>
    </row>
    <row r="201" spans="5:6" x14ac:dyDescent="0.25">
      <c r="E201" s="11">
        <f t="shared" ca="1" si="6"/>
        <v>0.66608749036297987</v>
      </c>
      <c r="F201" s="11">
        <f t="shared" ca="1" si="7"/>
        <v>53.692627847383221</v>
      </c>
    </row>
    <row r="202" spans="5:6" x14ac:dyDescent="0.25">
      <c r="E202" s="11">
        <f t="shared" ca="1" si="6"/>
        <v>0.65287628902948858</v>
      </c>
      <c r="F202" s="11">
        <f t="shared" ca="1" si="7"/>
        <v>53.308945699052998</v>
      </c>
    </row>
    <row r="203" spans="5:6" x14ac:dyDescent="0.25">
      <c r="E203" s="11">
        <f t="shared" ca="1" si="6"/>
        <v>0.85596255182979186</v>
      </c>
      <c r="F203" s="11">
        <f t="shared" ca="1" si="7"/>
        <v>60.735026456721343</v>
      </c>
    </row>
    <row r="204" spans="5:6" x14ac:dyDescent="0.25">
      <c r="E204" s="11">
        <f t="shared" ca="1" si="6"/>
        <v>0.14299057053122433</v>
      </c>
      <c r="F204" s="11">
        <f t="shared" ca="1" si="7"/>
        <v>39.25989513543756</v>
      </c>
    </row>
    <row r="205" spans="5:6" x14ac:dyDescent="0.25">
      <c r="E205" s="11">
        <f t="shared" ca="1" si="6"/>
        <v>0.33506335676979304</v>
      </c>
      <c r="F205" s="11">
        <f t="shared" ca="1" si="7"/>
        <v>45.073544800000597</v>
      </c>
    </row>
    <row r="206" spans="5:6" x14ac:dyDescent="0.25">
      <c r="E206" s="11">
        <f t="shared" ca="1" si="6"/>
        <v>0.44692841114692861</v>
      </c>
      <c r="F206" s="11">
        <f t="shared" ca="1" si="7"/>
        <v>47.90932495785642</v>
      </c>
    </row>
    <row r="207" spans="5:6" x14ac:dyDescent="0.25">
      <c r="E207" s="11">
        <f t="shared" ca="1" si="6"/>
        <v>0.90056968623979217</v>
      </c>
      <c r="F207" s="11">
        <f t="shared" ca="1" si="7"/>
        <v>63.345895407782564</v>
      </c>
    </row>
    <row r="208" spans="5:6" x14ac:dyDescent="0.25">
      <c r="E208" s="11">
        <f t="shared" ca="1" si="6"/>
        <v>3.3879548051896524E-2</v>
      </c>
      <c r="F208" s="11">
        <f t="shared" ca="1" si="7"/>
        <v>33.058029596463093</v>
      </c>
    </row>
    <row r="209" spans="5:6" x14ac:dyDescent="0.25">
      <c r="E209" s="11">
        <f t="shared" ca="1" si="6"/>
        <v>9.0566551489591363E-2</v>
      </c>
      <c r="F209" s="11">
        <f t="shared" ca="1" si="7"/>
        <v>36.969234676083957</v>
      </c>
    </row>
    <row r="210" spans="5:6" x14ac:dyDescent="0.25">
      <c r="E210" s="11">
        <f t="shared" ca="1" si="6"/>
        <v>0.21620411100900272</v>
      </c>
      <c r="F210" s="11">
        <f t="shared" ca="1" si="7"/>
        <v>41.749817173581029</v>
      </c>
    </row>
    <row r="211" spans="5:6" x14ac:dyDescent="0.25">
      <c r="E211" s="11">
        <f t="shared" ca="1" si="6"/>
        <v>8.9231887762331263E-2</v>
      </c>
      <c r="F211" s="11">
        <f t="shared" ca="1" si="7"/>
        <v>36.900991630499256</v>
      </c>
    </row>
    <row r="212" spans="5:6" x14ac:dyDescent="0.25">
      <c r="E212" s="11">
        <f t="shared" ca="1" si="6"/>
        <v>0.65340053743628346</v>
      </c>
      <c r="F212" s="11">
        <f t="shared" ca="1" si="7"/>
        <v>53.324030135779807</v>
      </c>
    </row>
    <row r="213" spans="5:6" x14ac:dyDescent="0.25">
      <c r="E213" s="11">
        <f t="shared" ca="1" si="6"/>
        <v>0.97014875232375408</v>
      </c>
      <c r="F213" s="11">
        <f t="shared" ca="1" si="7"/>
        <v>70.727030153980309</v>
      </c>
    </row>
    <row r="214" spans="5:6" x14ac:dyDescent="0.25">
      <c r="E214" s="11">
        <f t="shared" ca="1" si="6"/>
        <v>0.50638664588917226</v>
      </c>
      <c r="F214" s="11">
        <f t="shared" ca="1" si="7"/>
        <v>49.402868268443832</v>
      </c>
    </row>
    <row r="215" spans="5:6" x14ac:dyDescent="0.25">
      <c r="E215" s="11">
        <f t="shared" ca="1" si="6"/>
        <v>0.32630279308934351</v>
      </c>
      <c r="F215" s="11">
        <f t="shared" ca="1" si="7"/>
        <v>44.844417562602317</v>
      </c>
    </row>
    <row r="216" spans="5:6" x14ac:dyDescent="0.25">
      <c r="E216" s="11">
        <f t="shared" ca="1" si="6"/>
        <v>0.84597562852503894</v>
      </c>
      <c r="F216" s="11">
        <f t="shared" ca="1" si="7"/>
        <v>60.23828257028628</v>
      </c>
    </row>
    <row r="217" spans="5:6" x14ac:dyDescent="0.25">
      <c r="E217" s="11">
        <f t="shared" ca="1" si="6"/>
        <v>0.26974833884614025</v>
      </c>
      <c r="F217" s="11">
        <f t="shared" ca="1" si="7"/>
        <v>43.31576623102481</v>
      </c>
    </row>
    <row r="218" spans="5:6" x14ac:dyDescent="0.25">
      <c r="E218" s="11">
        <f t="shared" ca="1" si="6"/>
        <v>0.71131847814158977</v>
      </c>
      <c r="F218" s="11">
        <f t="shared" ca="1" si="7"/>
        <v>55.071341625566077</v>
      </c>
    </row>
    <row r="219" spans="5:6" x14ac:dyDescent="0.25">
      <c r="E219" s="11">
        <f t="shared" ca="1" si="6"/>
        <v>0.60920433953128372</v>
      </c>
      <c r="F219" s="11">
        <f t="shared" ca="1" si="7"/>
        <v>52.087828251259857</v>
      </c>
    </row>
    <row r="220" spans="5:6" x14ac:dyDescent="0.25">
      <c r="E220" s="11">
        <f t="shared" ca="1" si="6"/>
        <v>0.60283674177720681</v>
      </c>
      <c r="F220" s="11">
        <f t="shared" ca="1" si="7"/>
        <v>51.914923951712048</v>
      </c>
    </row>
    <row r="221" spans="5:6" x14ac:dyDescent="0.25">
      <c r="E221" s="11">
        <f t="shared" ca="1" si="6"/>
        <v>0.85482978471847992</v>
      </c>
      <c r="F221" s="11">
        <f t="shared" ca="1" si="7"/>
        <v>60.677408697342472</v>
      </c>
    </row>
    <row r="222" spans="5:6" x14ac:dyDescent="0.25">
      <c r="E222" s="11">
        <f t="shared" ca="1" si="6"/>
        <v>0.73621988449385811</v>
      </c>
      <c r="F222" s="11">
        <f t="shared" ca="1" si="7"/>
        <v>55.883734255524146</v>
      </c>
    </row>
    <row r="223" spans="5:6" x14ac:dyDescent="0.25">
      <c r="E223" s="11">
        <f t="shared" ca="1" si="6"/>
        <v>0.32639212691588027</v>
      </c>
      <c r="F223" s="11">
        <f t="shared" ca="1" si="7"/>
        <v>44.846762448169031</v>
      </c>
    </row>
    <row r="224" spans="5:6" x14ac:dyDescent="0.25">
      <c r="E224" s="11">
        <f t="shared" ca="1" si="6"/>
        <v>0.74819680451275072</v>
      </c>
      <c r="F224" s="11">
        <f t="shared" ca="1" si="7"/>
        <v>56.291168402733952</v>
      </c>
    </row>
    <row r="225" spans="5:6" x14ac:dyDescent="0.25">
      <c r="E225" s="11">
        <f t="shared" ca="1" si="6"/>
        <v>0.66744509402334584</v>
      </c>
      <c r="F225" s="11">
        <f t="shared" ca="1" si="7"/>
        <v>53.732489702536775</v>
      </c>
    </row>
    <row r="226" spans="5:6" x14ac:dyDescent="0.25">
      <c r="E226" s="11">
        <f t="shared" ca="1" si="6"/>
        <v>0.5539694292464149</v>
      </c>
      <c r="F226" s="11">
        <f t="shared" ca="1" si="7"/>
        <v>50.621257985712397</v>
      </c>
    </row>
    <row r="227" spans="5:6" x14ac:dyDescent="0.25">
      <c r="E227" s="11">
        <f t="shared" ca="1" si="6"/>
        <v>0.19686491332725942</v>
      </c>
      <c r="F227" s="11">
        <f t="shared" ca="1" si="7"/>
        <v>41.141507606831169</v>
      </c>
    </row>
    <row r="228" spans="5:6" x14ac:dyDescent="0.25">
      <c r="E228" s="11">
        <f t="shared" ca="1" si="6"/>
        <v>0.10948192086282349</v>
      </c>
      <c r="F228" s="11">
        <f t="shared" ca="1" si="7"/>
        <v>37.873126117249654</v>
      </c>
    </row>
    <row r="229" spans="5:6" x14ac:dyDescent="0.25">
      <c r="E229" s="11">
        <f t="shared" ca="1" si="6"/>
        <v>8.3159160797847131E-2</v>
      </c>
      <c r="F229" s="11">
        <f t="shared" ca="1" si="7"/>
        <v>36.581652860816803</v>
      </c>
    </row>
    <row r="230" spans="5:6" x14ac:dyDescent="0.25">
      <c r="E230" s="11">
        <f t="shared" ca="1" si="6"/>
        <v>0.79041613783739706</v>
      </c>
      <c r="F230" s="11">
        <f t="shared" ca="1" si="7"/>
        <v>57.835899864413086</v>
      </c>
    </row>
    <row r="231" spans="5:6" x14ac:dyDescent="0.25">
      <c r="E231" s="11">
        <f t="shared" ca="1" si="6"/>
        <v>0.77272013793302285</v>
      </c>
      <c r="F231" s="11">
        <f t="shared" ca="1" si="7"/>
        <v>57.165572685377676</v>
      </c>
    </row>
    <row r="232" spans="5:6" x14ac:dyDescent="0.25">
      <c r="E232" s="11">
        <f t="shared" ca="1" si="6"/>
        <v>0.89609030222950004</v>
      </c>
      <c r="F232" s="11">
        <f t="shared" ca="1" si="7"/>
        <v>63.046268372987122</v>
      </c>
    </row>
    <row r="233" spans="5:6" x14ac:dyDescent="0.25">
      <c r="E233" s="11">
        <f t="shared" ca="1" si="6"/>
        <v>0.67299209739035193</v>
      </c>
      <c r="F233" s="11">
        <f t="shared" ca="1" si="7"/>
        <v>53.896244495605536</v>
      </c>
    </row>
    <row r="234" spans="5:6" x14ac:dyDescent="0.25">
      <c r="E234" s="11">
        <f t="shared" ca="1" si="6"/>
        <v>0.95977047092223899</v>
      </c>
      <c r="F234" s="11">
        <f t="shared" ca="1" si="7"/>
        <v>69.015447371065491</v>
      </c>
    </row>
    <row r="235" spans="5:6" x14ac:dyDescent="0.25">
      <c r="E235" s="11">
        <f t="shared" ca="1" si="6"/>
        <v>0.48285146772925047</v>
      </c>
      <c r="F235" s="11">
        <f t="shared" ca="1" si="7"/>
        <v>48.809447849013971</v>
      </c>
    </row>
    <row r="236" spans="5:6" x14ac:dyDescent="0.25">
      <c r="E236" s="11">
        <f t="shared" ca="1" si="6"/>
        <v>0.20706120225966296</v>
      </c>
      <c r="F236" s="11">
        <f t="shared" ca="1" si="7"/>
        <v>41.4656772407304</v>
      </c>
    </row>
    <row r="237" spans="5:6" x14ac:dyDescent="0.25">
      <c r="E237" s="11">
        <f t="shared" ca="1" si="6"/>
        <v>0.32781820802311357</v>
      </c>
      <c r="F237" s="11">
        <f t="shared" ca="1" si="7"/>
        <v>44.884170938381722</v>
      </c>
    </row>
    <row r="238" spans="5:6" x14ac:dyDescent="0.25">
      <c r="E238" s="11">
        <f t="shared" ca="1" si="6"/>
        <v>0.84249757019113436</v>
      </c>
      <c r="F238" s="11">
        <f t="shared" ca="1" si="7"/>
        <v>60.070927424102422</v>
      </c>
    </row>
    <row r="239" spans="5:6" x14ac:dyDescent="0.25">
      <c r="E239" s="11">
        <f t="shared" ca="1" si="6"/>
        <v>9.4159300289435532E-2</v>
      </c>
      <c r="F239" s="11">
        <f t="shared" ca="1" si="7"/>
        <v>37.149717484280963</v>
      </c>
    </row>
    <row r="240" spans="5:6" x14ac:dyDescent="0.25">
      <c r="E240" s="11">
        <f t="shared" ca="1" si="6"/>
        <v>0.95686883058912242</v>
      </c>
      <c r="F240" s="11">
        <f t="shared" ca="1" si="7"/>
        <v>68.606361787496596</v>
      </c>
    </row>
    <row r="241" spans="5:6" x14ac:dyDescent="0.25">
      <c r="E241" s="11">
        <f t="shared" ca="1" si="6"/>
        <v>0.85375044723383475</v>
      </c>
      <c r="F241" s="11">
        <f t="shared" ca="1" si="7"/>
        <v>60.622822542641629</v>
      </c>
    </row>
    <row r="242" spans="5:6" x14ac:dyDescent="0.25">
      <c r="E242" s="11">
        <f t="shared" ca="1" si="6"/>
        <v>0.77365155052420587</v>
      </c>
      <c r="F242" s="11">
        <f t="shared" ca="1" si="7"/>
        <v>57.199968240353762</v>
      </c>
    </row>
    <row r="243" spans="5:6" x14ac:dyDescent="0.25">
      <c r="E243" s="11">
        <f t="shared" ca="1" si="6"/>
        <v>0.45757023913109551</v>
      </c>
      <c r="F243" s="11">
        <f t="shared" ca="1" si="7"/>
        <v>48.175608828842918</v>
      </c>
    </row>
    <row r="244" spans="5:6" x14ac:dyDescent="0.25">
      <c r="E244" s="11">
        <f t="shared" ca="1" si="6"/>
        <v>0.65801337595083165</v>
      </c>
      <c r="F244" s="11">
        <f t="shared" ca="1" si="7"/>
        <v>53.457249119657241</v>
      </c>
    </row>
    <row r="245" spans="5:6" x14ac:dyDescent="0.25">
      <c r="E245" s="11">
        <f t="shared" ca="1" si="6"/>
        <v>0.66179046432377875</v>
      </c>
      <c r="F245" s="11">
        <f t="shared" ca="1" si="7"/>
        <v>53.567004145848948</v>
      </c>
    </row>
    <row r="246" spans="5:6" x14ac:dyDescent="0.25">
      <c r="E246" s="11">
        <f t="shared" ca="1" si="6"/>
        <v>0.68738451537684719</v>
      </c>
      <c r="F246" s="11">
        <f t="shared" ca="1" si="7"/>
        <v>54.32812133585702</v>
      </c>
    </row>
    <row r="247" spans="5:6" x14ac:dyDescent="0.25">
      <c r="E247" s="11">
        <f t="shared" ca="1" si="6"/>
        <v>0.2783356520920055</v>
      </c>
      <c r="F247" s="11">
        <f t="shared" ca="1" si="7"/>
        <v>43.554545083600772</v>
      </c>
    </row>
    <row r="248" spans="5:6" x14ac:dyDescent="0.25">
      <c r="E248" s="11">
        <f t="shared" ca="1" si="6"/>
        <v>0.22207677744411558</v>
      </c>
      <c r="F248" s="11">
        <f t="shared" ca="1" si="7"/>
        <v>41.929334959903819</v>
      </c>
    </row>
    <row r="249" spans="5:6" x14ac:dyDescent="0.25">
      <c r="E249" s="11">
        <f t="shared" ca="1" si="6"/>
        <v>0.5628716653140402</v>
      </c>
      <c r="F249" s="11">
        <f t="shared" ca="1" si="7"/>
        <v>50.853107001652063</v>
      </c>
    </row>
    <row r="250" spans="5:6" x14ac:dyDescent="0.25">
      <c r="E250" s="11">
        <f t="shared" ca="1" si="6"/>
        <v>0.88064634581458434</v>
      </c>
      <c r="F250" s="11">
        <f t="shared" ca="1" si="7"/>
        <v>62.085996937667609</v>
      </c>
    </row>
    <row r="251" spans="5:6" x14ac:dyDescent="0.25">
      <c r="E251" s="11">
        <f t="shared" ca="1" si="6"/>
        <v>0.39778515894774447</v>
      </c>
      <c r="F251" s="11">
        <f t="shared" ca="1" si="7"/>
        <v>46.677047590002275</v>
      </c>
    </row>
    <row r="252" spans="5:6" x14ac:dyDescent="0.25">
      <c r="E252" s="11">
        <f t="shared" ca="1" si="6"/>
        <v>9.7062749439318141E-2</v>
      </c>
      <c r="F252" s="11">
        <f t="shared" ca="1" si="7"/>
        <v>37.292318389043054</v>
      </c>
    </row>
    <row r="253" spans="5:6" x14ac:dyDescent="0.25">
      <c r="E253" s="11">
        <f t="shared" ca="1" si="6"/>
        <v>0.61465179135709058</v>
      </c>
      <c r="F253" s="11">
        <f t="shared" ca="1" si="7"/>
        <v>52.236682787480959</v>
      </c>
    </row>
    <row r="254" spans="5:6" x14ac:dyDescent="0.25">
      <c r="E254" s="11">
        <f t="shared" ca="1" si="6"/>
        <v>0.11373033632026019</v>
      </c>
      <c r="F254" s="11">
        <f t="shared" ca="1" si="7"/>
        <v>38.062172902559325</v>
      </c>
    </row>
    <row r="255" spans="5:6" x14ac:dyDescent="0.25">
      <c r="E255" s="11">
        <f t="shared" ca="1" si="6"/>
        <v>0.21748670893246658</v>
      </c>
      <c r="F255" s="11">
        <f t="shared" ca="1" si="7"/>
        <v>41.789216766504651</v>
      </c>
    </row>
    <row r="256" spans="5:6" x14ac:dyDescent="0.25">
      <c r="E256" s="11">
        <f t="shared" ca="1" si="6"/>
        <v>0.47378310891309139</v>
      </c>
      <c r="F256" s="11">
        <f t="shared" ca="1" si="7"/>
        <v>48.581786065367865</v>
      </c>
    </row>
    <row r="257" spans="5:6" x14ac:dyDescent="0.25">
      <c r="E257" s="11">
        <f t="shared" ca="1" si="6"/>
        <v>0.99345844788194071</v>
      </c>
      <c r="F257" s="11">
        <f t="shared" ca="1" si="7"/>
        <v>78.64804606128726</v>
      </c>
    </row>
    <row r="258" spans="5:6" x14ac:dyDescent="0.25">
      <c r="E258" s="11">
        <f t="shared" ca="1" si="6"/>
        <v>0.14997446598859299</v>
      </c>
      <c r="F258" s="11">
        <f t="shared" ca="1" si="7"/>
        <v>39.523736632408955</v>
      </c>
    </row>
    <row r="259" spans="5:6" x14ac:dyDescent="0.25">
      <c r="E259" s="11">
        <f t="shared" ca="1" si="6"/>
        <v>5.5944414882136861E-2</v>
      </c>
      <c r="F259" s="11">
        <f t="shared" ca="1" si="7"/>
        <v>34.913631390238919</v>
      </c>
    </row>
    <row r="260" spans="5:6" x14ac:dyDescent="0.25">
      <c r="E260" s="11">
        <f t="shared" ref="E260:E323" ca="1" si="8">RAND()</f>
        <v>0.89600260840406121</v>
      </c>
      <c r="F260" s="11">
        <f t="shared" ref="F260:F323" ca="1" si="9">_xlfn.GAMMA.INV(E260,$C$3,$C$4)</f>
        <v>63.040506191380793</v>
      </c>
    </row>
    <row r="261" spans="5:6" x14ac:dyDescent="0.25">
      <c r="E261" s="11">
        <f t="shared" ca="1" si="8"/>
        <v>0.91149812404202146</v>
      </c>
      <c r="F261" s="11">
        <f t="shared" ca="1" si="9"/>
        <v>64.125211003787427</v>
      </c>
    </row>
    <row r="262" spans="5:6" x14ac:dyDescent="0.25">
      <c r="E262" s="11">
        <f t="shared" ca="1" si="8"/>
        <v>0.86434175195033769</v>
      </c>
      <c r="F262" s="11">
        <f t="shared" ca="1" si="9"/>
        <v>61.172234738401066</v>
      </c>
    </row>
    <row r="263" spans="5:6" x14ac:dyDescent="0.25">
      <c r="E263" s="11">
        <f t="shared" ca="1" si="8"/>
        <v>0.3432741180521981</v>
      </c>
      <c r="F263" s="11">
        <f t="shared" ca="1" si="9"/>
        <v>45.286871723375093</v>
      </c>
    </row>
    <row r="264" spans="5:6" x14ac:dyDescent="0.25">
      <c r="E264" s="11">
        <f t="shared" ca="1" si="8"/>
        <v>0.59208001166587121</v>
      </c>
      <c r="F264" s="11">
        <f t="shared" ca="1" si="9"/>
        <v>51.625357078455082</v>
      </c>
    </row>
    <row r="265" spans="5:6" x14ac:dyDescent="0.25">
      <c r="E265" s="11">
        <f t="shared" ca="1" si="8"/>
        <v>0.10739210714563763</v>
      </c>
      <c r="F265" s="11">
        <f t="shared" ca="1" si="9"/>
        <v>37.77843903943775</v>
      </c>
    </row>
    <row r="266" spans="5:6" x14ac:dyDescent="0.25">
      <c r="E266" s="11">
        <f t="shared" ca="1" si="8"/>
        <v>0.19626867021766037</v>
      </c>
      <c r="F266" s="11">
        <f t="shared" ca="1" si="9"/>
        <v>41.122296329880278</v>
      </c>
    </row>
    <row r="267" spans="5:6" x14ac:dyDescent="0.25">
      <c r="E267" s="11">
        <f t="shared" ca="1" si="8"/>
        <v>0.93261765460073542</v>
      </c>
      <c r="F267" s="11">
        <f t="shared" ca="1" si="9"/>
        <v>65.886348841494183</v>
      </c>
    </row>
    <row r="268" spans="5:6" x14ac:dyDescent="0.25">
      <c r="E268" s="11">
        <f t="shared" ca="1" si="8"/>
        <v>0.34228377703807589</v>
      </c>
      <c r="F268" s="11">
        <f t="shared" ca="1" si="9"/>
        <v>45.261209786360979</v>
      </c>
    </row>
    <row r="269" spans="5:6" x14ac:dyDescent="0.25">
      <c r="E269" s="11">
        <f t="shared" ca="1" si="8"/>
        <v>0.99962504387155848</v>
      </c>
      <c r="F269" s="11">
        <f t="shared" ca="1" si="9"/>
        <v>91.430115072350375</v>
      </c>
    </row>
    <row r="270" spans="5:6" x14ac:dyDescent="0.25">
      <c r="E270" s="11">
        <f t="shared" ca="1" si="8"/>
        <v>6.1555523819747604E-2</v>
      </c>
      <c r="F270" s="11">
        <f t="shared" ca="1" si="9"/>
        <v>35.297540689839536</v>
      </c>
    </row>
    <row r="271" spans="5:6" x14ac:dyDescent="0.25">
      <c r="E271" s="11">
        <f t="shared" ca="1" si="8"/>
        <v>0.72610185220088364</v>
      </c>
      <c r="F271" s="11">
        <f t="shared" ca="1" si="9"/>
        <v>55.54832106185637</v>
      </c>
    </row>
    <row r="272" spans="5:6" x14ac:dyDescent="0.25">
      <c r="E272" s="11">
        <f t="shared" ca="1" si="8"/>
        <v>0.46870913280612658</v>
      </c>
      <c r="F272" s="11">
        <f t="shared" ca="1" si="9"/>
        <v>48.454572842650805</v>
      </c>
    </row>
    <row r="273" spans="5:6" x14ac:dyDescent="0.25">
      <c r="E273" s="11">
        <f t="shared" ca="1" si="8"/>
        <v>0.87293962860537755</v>
      </c>
      <c r="F273" s="11">
        <f t="shared" ca="1" si="9"/>
        <v>61.642820919994968</v>
      </c>
    </row>
    <row r="274" spans="5:6" x14ac:dyDescent="0.25">
      <c r="E274" s="11">
        <f t="shared" ca="1" si="8"/>
        <v>0.90299381801407419</v>
      </c>
      <c r="F274" s="11">
        <f t="shared" ca="1" si="9"/>
        <v>63.512576545372148</v>
      </c>
    </row>
    <row r="275" spans="5:6" x14ac:dyDescent="0.25">
      <c r="E275" s="11">
        <f t="shared" ca="1" si="8"/>
        <v>4.3638661546334556E-2</v>
      </c>
      <c r="F275" s="11">
        <f t="shared" ca="1" si="9"/>
        <v>33.963362088367951</v>
      </c>
    </row>
    <row r="276" spans="5:6" x14ac:dyDescent="0.25">
      <c r="E276" s="11">
        <f t="shared" ca="1" si="8"/>
        <v>0.41580779871278639</v>
      </c>
      <c r="F276" s="11">
        <f t="shared" ca="1" si="9"/>
        <v>47.130098043800068</v>
      </c>
    </row>
    <row r="277" spans="5:6" x14ac:dyDescent="0.25">
      <c r="E277" s="11">
        <f t="shared" ca="1" si="8"/>
        <v>0.3368648023384373</v>
      </c>
      <c r="F277" s="11">
        <f t="shared" ca="1" si="9"/>
        <v>45.1204618101549</v>
      </c>
    </row>
    <row r="278" spans="5:6" x14ac:dyDescent="0.25">
      <c r="E278" s="11">
        <f t="shared" ca="1" si="8"/>
        <v>0.86964816346307483</v>
      </c>
      <c r="F278" s="11">
        <f t="shared" ca="1" si="9"/>
        <v>61.459863506247828</v>
      </c>
    </row>
    <row r="279" spans="5:6" x14ac:dyDescent="0.25">
      <c r="E279" s="11">
        <f t="shared" ca="1" si="8"/>
        <v>0.31159769961131534</v>
      </c>
      <c r="F279" s="11">
        <f t="shared" ca="1" si="9"/>
        <v>44.455854908725115</v>
      </c>
    </row>
    <row r="280" spans="5:6" x14ac:dyDescent="0.25">
      <c r="E280" s="11">
        <f t="shared" ca="1" si="8"/>
        <v>0.34105995970043124</v>
      </c>
      <c r="F280" s="11">
        <f t="shared" ca="1" si="9"/>
        <v>45.229472617305348</v>
      </c>
    </row>
    <row r="281" spans="5:6" x14ac:dyDescent="0.25">
      <c r="E281" s="11">
        <f t="shared" ca="1" si="8"/>
        <v>0.440131262604881</v>
      </c>
      <c r="F281" s="11">
        <f t="shared" ca="1" si="9"/>
        <v>47.739273739721007</v>
      </c>
    </row>
    <row r="282" spans="5:6" x14ac:dyDescent="0.25">
      <c r="E282" s="11">
        <f t="shared" ca="1" si="8"/>
        <v>0.41397736098770688</v>
      </c>
      <c r="F282" s="11">
        <f t="shared" ca="1" si="9"/>
        <v>47.084171385110025</v>
      </c>
    </row>
    <row r="283" spans="5:6" x14ac:dyDescent="0.25">
      <c r="E283" s="11">
        <f t="shared" ca="1" si="8"/>
        <v>0.53138351547944829</v>
      </c>
      <c r="F283" s="11">
        <f t="shared" ca="1" si="9"/>
        <v>50.039065925409822</v>
      </c>
    </row>
    <row r="284" spans="5:6" x14ac:dyDescent="0.25">
      <c r="E284" s="11">
        <f t="shared" ca="1" si="8"/>
        <v>0.11284450728337103</v>
      </c>
      <c r="F284" s="11">
        <f t="shared" ca="1" si="9"/>
        <v>38.023124456645427</v>
      </c>
    </row>
    <row r="285" spans="5:6" x14ac:dyDescent="0.25">
      <c r="E285" s="11">
        <f t="shared" ca="1" si="8"/>
        <v>0.88858309840516581</v>
      </c>
      <c r="F285" s="11">
        <f t="shared" ca="1" si="9"/>
        <v>62.566382129890989</v>
      </c>
    </row>
    <row r="286" spans="5:6" x14ac:dyDescent="0.25">
      <c r="E286" s="11">
        <f t="shared" ca="1" si="8"/>
        <v>0.52377379999703089</v>
      </c>
      <c r="F286" s="11">
        <f t="shared" ca="1" si="9"/>
        <v>49.844597483595059</v>
      </c>
    </row>
    <row r="287" spans="5:6" x14ac:dyDescent="0.25">
      <c r="E287" s="11">
        <f t="shared" ca="1" si="8"/>
        <v>0.17969134951838928</v>
      </c>
      <c r="F287" s="11">
        <f t="shared" ca="1" si="9"/>
        <v>40.575717351931836</v>
      </c>
    </row>
    <row r="288" spans="5:6" x14ac:dyDescent="0.25">
      <c r="E288" s="11">
        <f t="shared" ca="1" si="8"/>
        <v>0.28604223365374237</v>
      </c>
      <c r="F288" s="11">
        <f t="shared" ca="1" si="9"/>
        <v>43.766530084599061</v>
      </c>
    </row>
    <row r="289" spans="5:6" x14ac:dyDescent="0.25">
      <c r="E289" s="11">
        <f t="shared" ca="1" si="8"/>
        <v>0.99141537781890854</v>
      </c>
      <c r="F289" s="11">
        <f t="shared" ca="1" si="9"/>
        <v>77.307972093398789</v>
      </c>
    </row>
    <row r="290" spans="5:6" x14ac:dyDescent="0.25">
      <c r="E290" s="11">
        <f t="shared" ca="1" si="8"/>
        <v>0.5387448637749398</v>
      </c>
      <c r="F290" s="11">
        <f t="shared" ca="1" si="9"/>
        <v>50.227947307017338</v>
      </c>
    </row>
    <row r="291" spans="5:6" x14ac:dyDescent="0.25">
      <c r="E291" s="11">
        <f t="shared" ca="1" si="8"/>
        <v>0.83375977914741084</v>
      </c>
      <c r="F291" s="11">
        <f t="shared" ca="1" si="9"/>
        <v>59.662193328320896</v>
      </c>
    </row>
    <row r="292" spans="5:6" x14ac:dyDescent="0.25">
      <c r="E292" s="11">
        <f t="shared" ca="1" si="8"/>
        <v>0.48188198733172294</v>
      </c>
      <c r="F292" s="11">
        <f t="shared" ca="1" si="9"/>
        <v>48.785087750206998</v>
      </c>
    </row>
    <row r="293" spans="5:6" x14ac:dyDescent="0.25">
      <c r="E293" s="11">
        <f t="shared" ca="1" si="8"/>
        <v>0.86782911514682981</v>
      </c>
      <c r="F293" s="11">
        <f t="shared" ca="1" si="9"/>
        <v>61.36027022923804</v>
      </c>
    </row>
    <row r="294" spans="5:6" x14ac:dyDescent="0.25">
      <c r="E294" s="11">
        <f t="shared" ca="1" si="8"/>
        <v>0.33476571126296206</v>
      </c>
      <c r="F294" s="11">
        <f t="shared" ca="1" si="9"/>
        <v>45.065786576886325</v>
      </c>
    </row>
    <row r="295" spans="5:6" x14ac:dyDescent="0.25">
      <c r="E295" s="11">
        <f t="shared" ca="1" si="8"/>
        <v>1.7873574680546067E-2</v>
      </c>
      <c r="F295" s="11">
        <f t="shared" ca="1" si="9"/>
        <v>31.003568164305999</v>
      </c>
    </row>
    <row r="296" spans="5:6" x14ac:dyDescent="0.25">
      <c r="E296" s="11">
        <f t="shared" ca="1" si="8"/>
        <v>0.89062168664173536</v>
      </c>
      <c r="F296" s="11">
        <f t="shared" ca="1" si="9"/>
        <v>62.694100054977838</v>
      </c>
    </row>
    <row r="297" spans="5:6" x14ac:dyDescent="0.25">
      <c r="E297" s="11">
        <f t="shared" ca="1" si="8"/>
        <v>0.19836607326735023</v>
      </c>
      <c r="F297" s="11">
        <f t="shared" ca="1" si="9"/>
        <v>41.189747198310378</v>
      </c>
    </row>
    <row r="298" spans="5:6" x14ac:dyDescent="0.25">
      <c r="E298" s="11">
        <f t="shared" ca="1" si="8"/>
        <v>0.83314730310727236</v>
      </c>
      <c r="F298" s="11">
        <f t="shared" ca="1" si="9"/>
        <v>59.634138989931309</v>
      </c>
    </row>
    <row r="299" spans="5:6" x14ac:dyDescent="0.25">
      <c r="E299" s="11">
        <f t="shared" ca="1" si="8"/>
        <v>0.265290743057635</v>
      </c>
      <c r="F299" s="11">
        <f t="shared" ca="1" si="9"/>
        <v>43.190677638176972</v>
      </c>
    </row>
    <row r="300" spans="5:6" x14ac:dyDescent="0.25">
      <c r="E300" s="11">
        <f t="shared" ca="1" si="8"/>
        <v>0.92029114552490032</v>
      </c>
      <c r="F300" s="11">
        <f t="shared" ca="1" si="9"/>
        <v>64.81119851751528</v>
      </c>
    </row>
    <row r="301" spans="5:6" x14ac:dyDescent="0.25">
      <c r="E301" s="11">
        <f t="shared" ca="1" si="8"/>
        <v>0.18777556998737077</v>
      </c>
      <c r="F301" s="11">
        <f t="shared" ca="1" si="9"/>
        <v>40.845368481144853</v>
      </c>
    </row>
    <row r="302" spans="5:6" x14ac:dyDescent="0.25">
      <c r="E302" s="11">
        <f t="shared" ca="1" si="8"/>
        <v>0.14999673673269276</v>
      </c>
      <c r="F302" s="11">
        <f t="shared" ca="1" si="9"/>
        <v>39.524566580099979</v>
      </c>
    </row>
    <row r="303" spans="5:6" x14ac:dyDescent="0.25">
      <c r="E303" s="11">
        <f t="shared" ca="1" si="8"/>
        <v>0.74345782658163673</v>
      </c>
      <c r="F303" s="11">
        <f t="shared" ca="1" si="9"/>
        <v>56.128543206678394</v>
      </c>
    </row>
    <row r="304" spans="5:6" x14ac:dyDescent="0.25">
      <c r="E304" s="11">
        <f t="shared" ca="1" si="8"/>
        <v>0.27370773531766335</v>
      </c>
      <c r="F304" s="11">
        <f t="shared" ca="1" si="9"/>
        <v>43.426210993717206</v>
      </c>
    </row>
    <row r="305" spans="5:6" x14ac:dyDescent="0.25">
      <c r="E305" s="11">
        <f t="shared" ca="1" si="8"/>
        <v>0.81685769412742459</v>
      </c>
      <c r="F305" s="11">
        <f t="shared" ca="1" si="9"/>
        <v>58.91392275058152</v>
      </c>
    </row>
    <row r="306" spans="5:6" x14ac:dyDescent="0.25">
      <c r="E306" s="11">
        <f t="shared" ca="1" si="8"/>
        <v>3.6335684149648273E-2</v>
      </c>
      <c r="F306" s="11">
        <f t="shared" ca="1" si="9"/>
        <v>33.302479832858175</v>
      </c>
    </row>
    <row r="307" spans="5:6" x14ac:dyDescent="0.25">
      <c r="E307" s="11">
        <f t="shared" ca="1" si="8"/>
        <v>0.71475210429568647</v>
      </c>
      <c r="F307" s="11">
        <f t="shared" ca="1" si="9"/>
        <v>55.180818240444417</v>
      </c>
    </row>
    <row r="308" spans="5:6" x14ac:dyDescent="0.25">
      <c r="E308" s="11">
        <f t="shared" ca="1" si="8"/>
        <v>0.82111192536580091</v>
      </c>
      <c r="F308" s="11">
        <f t="shared" ca="1" si="9"/>
        <v>59.097422749279744</v>
      </c>
    </row>
    <row r="309" spans="5:6" x14ac:dyDescent="0.25">
      <c r="E309" s="11">
        <f t="shared" ca="1" si="8"/>
        <v>0.38377561725953402</v>
      </c>
      <c r="F309" s="11">
        <f t="shared" ca="1" si="9"/>
        <v>46.32317693503488</v>
      </c>
    </row>
    <row r="310" spans="5:6" x14ac:dyDescent="0.25">
      <c r="E310" s="11">
        <f t="shared" ca="1" si="8"/>
        <v>0.59393414504630149</v>
      </c>
      <c r="F310" s="11">
        <f t="shared" ca="1" si="9"/>
        <v>51.675053253975335</v>
      </c>
    </row>
    <row r="311" spans="5:6" x14ac:dyDescent="0.25">
      <c r="E311" s="11">
        <f t="shared" ca="1" si="8"/>
        <v>0.17929885020009684</v>
      </c>
      <c r="F311" s="11">
        <f t="shared" ca="1" si="9"/>
        <v>40.56246546505988</v>
      </c>
    </row>
    <row r="312" spans="5:6" x14ac:dyDescent="0.25">
      <c r="E312" s="11">
        <f t="shared" ca="1" si="8"/>
        <v>0.44397900760380549</v>
      </c>
      <c r="F312" s="11">
        <f t="shared" ca="1" si="9"/>
        <v>47.83553793876716</v>
      </c>
    </row>
    <row r="313" spans="5:6" x14ac:dyDescent="0.25">
      <c r="E313" s="11">
        <f t="shared" ca="1" si="8"/>
        <v>0.24872715596090766</v>
      </c>
      <c r="F313" s="11">
        <f t="shared" ca="1" si="9"/>
        <v>42.718356005790056</v>
      </c>
    </row>
    <row r="314" spans="5:6" x14ac:dyDescent="0.25">
      <c r="E314" s="11">
        <f t="shared" ca="1" si="8"/>
        <v>0.44446739496332655</v>
      </c>
      <c r="F314" s="11">
        <f t="shared" ca="1" si="9"/>
        <v>47.847756214040558</v>
      </c>
    </row>
    <row r="315" spans="5:6" x14ac:dyDescent="0.25">
      <c r="E315" s="11">
        <f t="shared" ca="1" si="8"/>
        <v>0.47801237108049499</v>
      </c>
      <c r="F315" s="11">
        <f t="shared" ca="1" si="9"/>
        <v>48.687908732841898</v>
      </c>
    </row>
    <row r="316" spans="5:6" x14ac:dyDescent="0.25">
      <c r="E316" s="11">
        <f t="shared" ca="1" si="8"/>
        <v>0.89143510953747973</v>
      </c>
      <c r="F316" s="11">
        <f t="shared" ca="1" si="9"/>
        <v>62.745586328730447</v>
      </c>
    </row>
    <row r="317" spans="5:6" x14ac:dyDescent="0.25">
      <c r="E317" s="11">
        <f t="shared" ca="1" si="8"/>
        <v>0.82790040226633432</v>
      </c>
      <c r="F317" s="11">
        <f t="shared" ca="1" si="9"/>
        <v>59.396823624865455</v>
      </c>
    </row>
    <row r="318" spans="5:6" x14ac:dyDescent="0.25">
      <c r="E318" s="11">
        <f t="shared" ca="1" si="8"/>
        <v>0.34006591752469673</v>
      </c>
      <c r="F318" s="11">
        <f t="shared" ca="1" si="9"/>
        <v>45.20367330855121</v>
      </c>
    </row>
    <row r="319" spans="5:6" x14ac:dyDescent="0.25">
      <c r="E319" s="11">
        <f t="shared" ca="1" si="8"/>
        <v>0.83383264585946382</v>
      </c>
      <c r="F319" s="11">
        <f t="shared" ca="1" si="9"/>
        <v>59.665535990170753</v>
      </c>
    </row>
    <row r="320" spans="5:6" x14ac:dyDescent="0.25">
      <c r="E320" s="11">
        <f t="shared" ca="1" si="8"/>
        <v>0.41305536810097376</v>
      </c>
      <c r="F320" s="11">
        <f t="shared" ca="1" si="9"/>
        <v>47.06103176617772</v>
      </c>
    </row>
    <row r="321" spans="5:6" x14ac:dyDescent="0.25">
      <c r="E321" s="11">
        <f t="shared" ca="1" si="8"/>
        <v>0.55899349948798971</v>
      </c>
      <c r="F321" s="11">
        <f t="shared" ca="1" si="9"/>
        <v>50.751922858440324</v>
      </c>
    </row>
    <row r="322" spans="5:6" x14ac:dyDescent="0.25">
      <c r="E322" s="11">
        <f t="shared" ca="1" si="8"/>
        <v>0.69476362224129085</v>
      </c>
      <c r="F322" s="11">
        <f t="shared" ca="1" si="9"/>
        <v>54.553744416162104</v>
      </c>
    </row>
    <row r="323" spans="5:6" x14ac:dyDescent="0.25">
      <c r="E323" s="11">
        <f t="shared" ca="1" si="8"/>
        <v>0.53916337175111384</v>
      </c>
      <c r="F323" s="11">
        <f t="shared" ca="1" si="9"/>
        <v>50.238709489894056</v>
      </c>
    </row>
    <row r="324" spans="5:6" x14ac:dyDescent="0.25">
      <c r="E324" s="11">
        <f t="shared" ref="E324:E387" ca="1" si="10">RAND()</f>
        <v>9.1532175521236936E-2</v>
      </c>
      <c r="F324" s="11">
        <f t="shared" ref="F324:F387" ca="1" si="11">_xlfn.GAMMA.INV(E324,$C$3,$C$4)</f>
        <v>37.018197161691319</v>
      </c>
    </row>
    <row r="325" spans="5:6" x14ac:dyDescent="0.25">
      <c r="E325" s="11">
        <f t="shared" ca="1" si="10"/>
        <v>0.93491961514120325</v>
      </c>
      <c r="F325" s="11">
        <f t="shared" ca="1" si="11"/>
        <v>66.105037973710395</v>
      </c>
    </row>
    <row r="326" spans="5:6" x14ac:dyDescent="0.25">
      <c r="E326" s="11">
        <f t="shared" ca="1" si="10"/>
        <v>0.5405481516938978</v>
      </c>
      <c r="F326" s="11">
        <f t="shared" ca="1" si="11"/>
        <v>50.274338911776745</v>
      </c>
    </row>
    <row r="327" spans="5:6" x14ac:dyDescent="0.25">
      <c r="E327" s="11">
        <f t="shared" ca="1" si="10"/>
        <v>0.57822154079477461</v>
      </c>
      <c r="F327" s="11">
        <f t="shared" ca="1" si="11"/>
        <v>51.256572196315595</v>
      </c>
    </row>
    <row r="328" spans="5:6" x14ac:dyDescent="0.25">
      <c r="E328" s="11">
        <f t="shared" ca="1" si="10"/>
        <v>0.52595338768369171</v>
      </c>
      <c r="F328" s="11">
        <f t="shared" ca="1" si="11"/>
        <v>49.900220123583829</v>
      </c>
    </row>
    <row r="329" spans="5:6" x14ac:dyDescent="0.25">
      <c r="E329" s="11">
        <f t="shared" ca="1" si="10"/>
        <v>0.93029567290600879</v>
      </c>
      <c r="F329" s="11">
        <f t="shared" ca="1" si="11"/>
        <v>65.671991355193853</v>
      </c>
    </row>
    <row r="330" spans="5:6" x14ac:dyDescent="0.25">
      <c r="E330" s="11">
        <f t="shared" ca="1" si="10"/>
        <v>5.8177971100282555E-2</v>
      </c>
      <c r="F330" s="11">
        <f t="shared" ca="1" si="11"/>
        <v>35.069573055556802</v>
      </c>
    </row>
    <row r="331" spans="5:6" x14ac:dyDescent="0.25">
      <c r="E331" s="11">
        <f t="shared" ca="1" si="10"/>
        <v>0.76913470482110124</v>
      </c>
      <c r="F331" s="11">
        <f t="shared" ca="1" si="11"/>
        <v>57.034028913905459</v>
      </c>
    </row>
    <row r="332" spans="5:6" x14ac:dyDescent="0.25">
      <c r="E332" s="11">
        <f t="shared" ca="1" si="10"/>
        <v>0.93336808898067425</v>
      </c>
      <c r="F332" s="11">
        <f t="shared" ca="1" si="11"/>
        <v>65.956945107258406</v>
      </c>
    </row>
    <row r="333" spans="5:6" x14ac:dyDescent="0.25">
      <c r="E333" s="11">
        <f t="shared" ca="1" si="10"/>
        <v>0.4007196628083215</v>
      </c>
      <c r="F333" s="11">
        <f t="shared" ca="1" si="11"/>
        <v>46.750960758369146</v>
      </c>
    </row>
    <row r="334" spans="5:6" x14ac:dyDescent="0.25">
      <c r="E334" s="11">
        <f t="shared" ca="1" si="10"/>
        <v>0.57653363313492301</v>
      </c>
      <c r="F334" s="11">
        <f t="shared" ca="1" si="11"/>
        <v>51.211960679793989</v>
      </c>
    </row>
    <row r="335" spans="5:6" x14ac:dyDescent="0.25">
      <c r="E335" s="11">
        <f t="shared" ca="1" si="10"/>
        <v>0.63885867553720932</v>
      </c>
      <c r="F335" s="11">
        <f t="shared" ca="1" si="11"/>
        <v>52.909641149088657</v>
      </c>
    </row>
    <row r="336" spans="5:6" x14ac:dyDescent="0.25">
      <c r="E336" s="11">
        <f t="shared" ca="1" si="10"/>
        <v>0.32000323397229447</v>
      </c>
      <c r="F336" s="11">
        <f t="shared" ca="1" si="11"/>
        <v>44.678601160406615</v>
      </c>
    </row>
    <row r="337" spans="5:6" x14ac:dyDescent="0.25">
      <c r="E337" s="11">
        <f t="shared" ca="1" si="10"/>
        <v>0.68886056464756451</v>
      </c>
      <c r="F337" s="11">
        <f t="shared" ca="1" si="11"/>
        <v>54.373016072836229</v>
      </c>
    </row>
    <row r="338" spans="5:6" x14ac:dyDescent="0.25">
      <c r="E338" s="11">
        <f t="shared" ca="1" si="10"/>
        <v>0.8282954910886895</v>
      </c>
      <c r="F338" s="11">
        <f t="shared" ca="1" si="11"/>
        <v>59.414509153201422</v>
      </c>
    </row>
    <row r="339" spans="5:6" x14ac:dyDescent="0.25">
      <c r="E339" s="11">
        <f t="shared" ca="1" si="10"/>
        <v>0.79162016216647324</v>
      </c>
      <c r="F339" s="11">
        <f t="shared" ca="1" si="11"/>
        <v>57.882875671323575</v>
      </c>
    </row>
    <row r="340" spans="5:6" x14ac:dyDescent="0.25">
      <c r="E340" s="11">
        <f t="shared" ca="1" si="10"/>
        <v>0.45550932252973064</v>
      </c>
      <c r="F340" s="11">
        <f t="shared" ca="1" si="11"/>
        <v>48.124028225589306</v>
      </c>
    </row>
    <row r="341" spans="5:6" x14ac:dyDescent="0.25">
      <c r="E341" s="11">
        <f t="shared" ca="1" si="10"/>
        <v>0.22504823196754098</v>
      </c>
      <c r="F341" s="11">
        <f t="shared" ca="1" si="11"/>
        <v>42.019328788884209</v>
      </c>
    </row>
    <row r="342" spans="5:6" x14ac:dyDescent="0.25">
      <c r="E342" s="11">
        <f t="shared" ca="1" si="10"/>
        <v>0.78241028577468352</v>
      </c>
      <c r="F342" s="11">
        <f t="shared" ca="1" si="11"/>
        <v>57.528111353317811</v>
      </c>
    </row>
    <row r="343" spans="5:6" x14ac:dyDescent="0.25">
      <c r="E343" s="11">
        <f t="shared" ca="1" si="10"/>
        <v>7.4252353382149749E-2</v>
      </c>
      <c r="F343" s="11">
        <f t="shared" ca="1" si="11"/>
        <v>36.083692473181145</v>
      </c>
    </row>
    <row r="344" spans="5:6" x14ac:dyDescent="0.25">
      <c r="E344" s="11">
        <f t="shared" ca="1" si="10"/>
        <v>0.74918818873483028</v>
      </c>
      <c r="F344" s="11">
        <f t="shared" ca="1" si="11"/>
        <v>56.325431955334459</v>
      </c>
    </row>
    <row r="345" spans="5:6" x14ac:dyDescent="0.25">
      <c r="E345" s="11">
        <f t="shared" ca="1" si="10"/>
        <v>0.88720305686924716</v>
      </c>
      <c r="F345" s="11">
        <f t="shared" ca="1" si="11"/>
        <v>62.480964258887269</v>
      </c>
    </row>
    <row r="346" spans="5:6" x14ac:dyDescent="0.25">
      <c r="E346" s="11">
        <f t="shared" ca="1" si="10"/>
        <v>0.75890329249318567</v>
      </c>
      <c r="F346" s="11">
        <f t="shared" ca="1" si="11"/>
        <v>56.665842660507636</v>
      </c>
    </row>
    <row r="347" spans="5:6" x14ac:dyDescent="0.25">
      <c r="E347" s="11">
        <f t="shared" ca="1" si="10"/>
        <v>0.29415406626925311</v>
      </c>
      <c r="F347" s="11">
        <f t="shared" ca="1" si="11"/>
        <v>43.987487177916037</v>
      </c>
    </row>
    <row r="348" spans="5:6" x14ac:dyDescent="0.25">
      <c r="E348" s="11">
        <f t="shared" ca="1" si="10"/>
        <v>0.65062767996058679</v>
      </c>
      <c r="F348" s="11">
        <f t="shared" ca="1" si="11"/>
        <v>53.244372431020359</v>
      </c>
    </row>
    <row r="349" spans="5:6" x14ac:dyDescent="0.25">
      <c r="E349" s="11">
        <f t="shared" ca="1" si="10"/>
        <v>0.98055801881941018</v>
      </c>
      <c r="F349" s="11">
        <f t="shared" ca="1" si="11"/>
        <v>73.084030845433361</v>
      </c>
    </row>
    <row r="350" spans="5:6" x14ac:dyDescent="0.25">
      <c r="E350" s="11">
        <f t="shared" ca="1" si="10"/>
        <v>0.10906926158803343</v>
      </c>
      <c r="F350" s="11">
        <f t="shared" ca="1" si="11"/>
        <v>37.854519883857833</v>
      </c>
    </row>
    <row r="351" spans="5:6" x14ac:dyDescent="0.25">
      <c r="E351" s="11">
        <f t="shared" ca="1" si="10"/>
        <v>0.65955917456299495</v>
      </c>
      <c r="F351" s="11">
        <f t="shared" ca="1" si="11"/>
        <v>53.502092753894225</v>
      </c>
    </row>
    <row r="352" spans="5:6" x14ac:dyDescent="0.25">
      <c r="E352" s="11">
        <f t="shared" ca="1" si="10"/>
        <v>0.81475155307032321</v>
      </c>
      <c r="F352" s="11">
        <f t="shared" ca="1" si="11"/>
        <v>58.824198957353239</v>
      </c>
    </row>
    <row r="353" spans="5:6" x14ac:dyDescent="0.25">
      <c r="E353" s="11">
        <f t="shared" ca="1" si="10"/>
        <v>0.78025319002172133</v>
      </c>
      <c r="F353" s="11">
        <f t="shared" ca="1" si="11"/>
        <v>57.446489838248901</v>
      </c>
    </row>
    <row r="354" spans="5:6" x14ac:dyDescent="0.25">
      <c r="E354" s="11">
        <f t="shared" ca="1" si="10"/>
        <v>8.5694063707074775E-2</v>
      </c>
      <c r="F354" s="11">
        <f t="shared" ca="1" si="11"/>
        <v>36.716775131852089</v>
      </c>
    </row>
    <row r="355" spans="5:6" x14ac:dyDescent="0.25">
      <c r="E355" s="11">
        <f t="shared" ca="1" si="10"/>
        <v>0.92248366926363623</v>
      </c>
      <c r="F355" s="11">
        <f t="shared" ca="1" si="11"/>
        <v>64.991869049542473</v>
      </c>
    </row>
    <row r="356" spans="5:6" x14ac:dyDescent="0.25">
      <c r="E356" s="11">
        <f t="shared" ca="1" si="10"/>
        <v>0.76640085034623928</v>
      </c>
      <c r="F356" s="11">
        <f t="shared" ca="1" si="11"/>
        <v>56.93462623233296</v>
      </c>
    </row>
    <row r="357" spans="5:6" x14ac:dyDescent="0.25">
      <c r="E357" s="11">
        <f t="shared" ca="1" si="10"/>
        <v>0.55191672868925901</v>
      </c>
      <c r="F357" s="11">
        <f t="shared" ca="1" si="11"/>
        <v>50.568002279053339</v>
      </c>
    </row>
    <row r="358" spans="5:6" x14ac:dyDescent="0.25">
      <c r="E358" s="11">
        <f t="shared" ca="1" si="10"/>
        <v>0.54709868432159725</v>
      </c>
      <c r="F358" s="11">
        <f t="shared" ca="1" si="11"/>
        <v>50.443287255949762</v>
      </c>
    </row>
    <row r="359" spans="5:6" x14ac:dyDescent="0.25">
      <c r="E359" s="11">
        <f t="shared" ca="1" si="10"/>
        <v>0.45114837415729425</v>
      </c>
      <c r="F359" s="11">
        <f t="shared" ca="1" si="11"/>
        <v>48.014903856472799</v>
      </c>
    </row>
    <row r="360" spans="5:6" x14ac:dyDescent="0.25">
      <c r="E360" s="11">
        <f t="shared" ca="1" si="10"/>
        <v>3.4555798052170905E-2</v>
      </c>
      <c r="F360" s="11">
        <f t="shared" ca="1" si="11"/>
        <v>33.126623088443402</v>
      </c>
    </row>
    <row r="361" spans="5:6" x14ac:dyDescent="0.25">
      <c r="E361" s="11">
        <f t="shared" ca="1" si="10"/>
        <v>6.3798148222593554E-3</v>
      </c>
      <c r="F361" s="11">
        <f t="shared" ca="1" si="11"/>
        <v>28.222389916100823</v>
      </c>
    </row>
    <row r="362" spans="5:6" x14ac:dyDescent="0.25">
      <c r="E362" s="11">
        <f t="shared" ca="1" si="10"/>
        <v>0.39362039150482286</v>
      </c>
      <c r="F362" s="11">
        <f t="shared" ca="1" si="11"/>
        <v>46.572030596118786</v>
      </c>
    </row>
    <row r="363" spans="5:6" x14ac:dyDescent="0.25">
      <c r="E363" s="11">
        <f t="shared" ca="1" si="10"/>
        <v>0.32309977133866719</v>
      </c>
      <c r="F363" s="11">
        <f t="shared" ca="1" si="11"/>
        <v>44.76022313098845</v>
      </c>
    </row>
    <row r="364" spans="5:6" x14ac:dyDescent="0.25">
      <c r="E364" s="11">
        <f t="shared" ca="1" si="10"/>
        <v>6.2848450586735716E-2</v>
      </c>
      <c r="F364" s="11">
        <f t="shared" ca="1" si="11"/>
        <v>35.382479082904268</v>
      </c>
    </row>
    <row r="365" spans="5:6" x14ac:dyDescent="0.25">
      <c r="E365" s="11">
        <f t="shared" ca="1" si="10"/>
        <v>0.49378036113059476</v>
      </c>
      <c r="F365" s="11">
        <f t="shared" ca="1" si="11"/>
        <v>49.084477393245571</v>
      </c>
    </row>
    <row r="366" spans="5:6" x14ac:dyDescent="0.25">
      <c r="E366" s="11">
        <f t="shared" ca="1" si="10"/>
        <v>0.49075740043597982</v>
      </c>
      <c r="F366" s="11">
        <f t="shared" ca="1" si="11"/>
        <v>49.008320799815074</v>
      </c>
    </row>
    <row r="367" spans="5:6" x14ac:dyDescent="0.25">
      <c r="E367" s="11">
        <f t="shared" ca="1" si="10"/>
        <v>0.62985027737487309</v>
      </c>
      <c r="F367" s="11">
        <f t="shared" ca="1" si="11"/>
        <v>52.656892931232441</v>
      </c>
    </row>
    <row r="368" spans="5:6" x14ac:dyDescent="0.25">
      <c r="E368" s="11">
        <f t="shared" ca="1" si="10"/>
        <v>0.29189082931274379</v>
      </c>
      <c r="F368" s="11">
        <f t="shared" ca="1" si="11"/>
        <v>43.926053751556495</v>
      </c>
    </row>
    <row r="369" spans="5:6" x14ac:dyDescent="0.25">
      <c r="E369" s="11">
        <f t="shared" ca="1" si="10"/>
        <v>0.82181179717337838</v>
      </c>
      <c r="F369" s="11">
        <f t="shared" ca="1" si="11"/>
        <v>59.127908572893354</v>
      </c>
    </row>
    <row r="370" spans="5:6" x14ac:dyDescent="0.25">
      <c r="E370" s="11">
        <f t="shared" ca="1" si="10"/>
        <v>1.3843742615426424E-2</v>
      </c>
      <c r="F370" s="11">
        <f t="shared" ca="1" si="11"/>
        <v>30.260501235865966</v>
      </c>
    </row>
    <row r="371" spans="5:6" x14ac:dyDescent="0.25">
      <c r="E371" s="11">
        <f t="shared" ca="1" si="10"/>
        <v>2.8799563163932285E-2</v>
      </c>
      <c r="F371" s="11">
        <f t="shared" ca="1" si="11"/>
        <v>32.506705589104335</v>
      </c>
    </row>
    <row r="372" spans="5:6" x14ac:dyDescent="0.25">
      <c r="E372" s="11">
        <f t="shared" ca="1" si="10"/>
        <v>0.81670672698139346</v>
      </c>
      <c r="F372" s="11">
        <f t="shared" ca="1" si="11"/>
        <v>58.907467078171365</v>
      </c>
    </row>
    <row r="373" spans="5:6" x14ac:dyDescent="0.25">
      <c r="E373" s="11">
        <f t="shared" ca="1" si="10"/>
        <v>0.59625269050785079</v>
      </c>
      <c r="F373" s="11">
        <f t="shared" ca="1" si="11"/>
        <v>51.737321502919229</v>
      </c>
    </row>
    <row r="374" spans="5:6" x14ac:dyDescent="0.25">
      <c r="E374" s="11">
        <f t="shared" ca="1" si="10"/>
        <v>0.95729536004554161</v>
      </c>
      <c r="F374" s="11">
        <f t="shared" ca="1" si="11"/>
        <v>68.664974159346983</v>
      </c>
    </row>
    <row r="375" spans="5:6" x14ac:dyDescent="0.25">
      <c r="E375" s="11">
        <f t="shared" ca="1" si="10"/>
        <v>0.30839310406905374</v>
      </c>
      <c r="F375" s="11">
        <f t="shared" ca="1" si="11"/>
        <v>44.370453558141499</v>
      </c>
    </row>
    <row r="376" spans="5:6" x14ac:dyDescent="0.25">
      <c r="E376" s="11">
        <f t="shared" ca="1" si="10"/>
        <v>0.87883562338619592</v>
      </c>
      <c r="F376" s="11">
        <f t="shared" ca="1" si="11"/>
        <v>61.97991682615362</v>
      </c>
    </row>
    <row r="377" spans="5:6" x14ac:dyDescent="0.25">
      <c r="E377" s="11">
        <f t="shared" ca="1" si="10"/>
        <v>0.5957832266259967</v>
      </c>
      <c r="F377" s="11">
        <f t="shared" ca="1" si="11"/>
        <v>51.724702013547571</v>
      </c>
    </row>
    <row r="378" spans="5:6" x14ac:dyDescent="0.25">
      <c r="E378" s="11">
        <f t="shared" ca="1" si="10"/>
        <v>0.31074816168597086</v>
      </c>
      <c r="F378" s="11">
        <f t="shared" ca="1" si="11"/>
        <v>44.433241651764043</v>
      </c>
    </row>
    <row r="379" spans="5:6" x14ac:dyDescent="0.25">
      <c r="E379" s="11">
        <f t="shared" ca="1" si="10"/>
        <v>0.34920953894055673</v>
      </c>
      <c r="F379" s="11">
        <f t="shared" ca="1" si="11"/>
        <v>45.440299616739836</v>
      </c>
    </row>
    <row r="380" spans="5:6" x14ac:dyDescent="0.25">
      <c r="E380" s="11">
        <f t="shared" ca="1" si="10"/>
        <v>0.38729703546879124</v>
      </c>
      <c r="F380" s="11">
        <f t="shared" ca="1" si="11"/>
        <v>46.412296225225141</v>
      </c>
    </row>
    <row r="381" spans="5:6" x14ac:dyDescent="0.25">
      <c r="E381" s="11">
        <f t="shared" ca="1" si="10"/>
        <v>0.93379433145694735</v>
      </c>
      <c r="F381" s="11">
        <f t="shared" ca="1" si="11"/>
        <v>65.997339906499889</v>
      </c>
    </row>
    <row r="382" spans="5:6" x14ac:dyDescent="0.25">
      <c r="E382" s="11">
        <f t="shared" ca="1" si="10"/>
        <v>1.8937701135992135E-2</v>
      </c>
      <c r="F382" s="11">
        <f t="shared" ca="1" si="11"/>
        <v>31.17739610999875</v>
      </c>
    </row>
    <row r="383" spans="5:6" x14ac:dyDescent="0.25">
      <c r="E383" s="11">
        <f t="shared" ca="1" si="10"/>
        <v>0.65864069588353302</v>
      </c>
      <c r="F383" s="11">
        <f t="shared" ca="1" si="11"/>
        <v>53.47543535712083</v>
      </c>
    </row>
    <row r="384" spans="5:6" x14ac:dyDescent="0.25">
      <c r="E384" s="11">
        <f t="shared" ca="1" si="10"/>
        <v>0.6263295447262448</v>
      </c>
      <c r="F384" s="11">
        <f t="shared" ca="1" si="11"/>
        <v>52.558879319505913</v>
      </c>
    </row>
    <row r="385" spans="5:6" x14ac:dyDescent="0.25">
      <c r="E385" s="11">
        <f t="shared" ca="1" si="10"/>
        <v>0.42510793439963435</v>
      </c>
      <c r="F385" s="11">
        <f t="shared" ca="1" si="11"/>
        <v>47.363219889029565</v>
      </c>
    </row>
    <row r="386" spans="5:6" x14ac:dyDescent="0.25">
      <c r="E386" s="11">
        <f t="shared" ca="1" si="10"/>
        <v>0.11586557724037538</v>
      </c>
      <c r="F386" s="11">
        <f t="shared" ca="1" si="11"/>
        <v>38.155525104746864</v>
      </c>
    </row>
    <row r="387" spans="5:6" x14ac:dyDescent="0.25">
      <c r="E387" s="11">
        <f t="shared" ca="1" si="10"/>
        <v>0.40166432787768236</v>
      </c>
      <c r="F387" s="11">
        <f t="shared" ca="1" si="11"/>
        <v>46.774741052610707</v>
      </c>
    </row>
    <row r="388" spans="5:6" x14ac:dyDescent="0.25">
      <c r="E388" s="11">
        <f t="shared" ref="E388:E451" ca="1" si="12">RAND()</f>
        <v>0.1630715317230832</v>
      </c>
      <c r="F388" s="11">
        <f t="shared" ref="F388:F451" ca="1" si="13">_xlfn.GAMMA.INV(E388,$C$3,$C$4)</f>
        <v>40.000325907742607</v>
      </c>
    </row>
    <row r="389" spans="5:6" x14ac:dyDescent="0.25">
      <c r="E389" s="11">
        <f t="shared" ca="1" si="12"/>
        <v>0.50118551028454184</v>
      </c>
      <c r="F389" s="11">
        <f t="shared" ca="1" si="13"/>
        <v>49.271337787391182</v>
      </c>
    </row>
    <row r="390" spans="5:6" x14ac:dyDescent="0.25">
      <c r="E390" s="11">
        <f t="shared" ca="1" si="12"/>
        <v>0.30581674441409279</v>
      </c>
      <c r="F390" s="11">
        <f t="shared" ca="1" si="13"/>
        <v>44.30159282482024</v>
      </c>
    </row>
    <row r="391" spans="5:6" x14ac:dyDescent="0.25">
      <c r="E391" s="11">
        <f t="shared" ca="1" si="12"/>
        <v>0.66736470536450077</v>
      </c>
      <c r="F391" s="11">
        <f t="shared" ca="1" si="13"/>
        <v>53.730127000335607</v>
      </c>
    </row>
    <row r="392" spans="5:6" x14ac:dyDescent="0.25">
      <c r="E392" s="11">
        <f t="shared" ca="1" si="12"/>
        <v>0.30348338215368398</v>
      </c>
      <c r="F392" s="11">
        <f t="shared" ca="1" si="13"/>
        <v>44.239067443924903</v>
      </c>
    </row>
    <row r="393" spans="5:6" x14ac:dyDescent="0.25">
      <c r="E393" s="11">
        <f t="shared" ca="1" si="12"/>
        <v>0.64698428226763238</v>
      </c>
      <c r="F393" s="11">
        <f t="shared" ca="1" si="13"/>
        <v>53.140175192438875</v>
      </c>
    </row>
    <row r="394" spans="5:6" x14ac:dyDescent="0.25">
      <c r="E394" s="11">
        <f t="shared" ca="1" si="12"/>
        <v>1.9723021892685044E-2</v>
      </c>
      <c r="F394" s="11">
        <f t="shared" ca="1" si="13"/>
        <v>31.300833941998828</v>
      </c>
    </row>
    <row r="395" spans="5:6" x14ac:dyDescent="0.25">
      <c r="E395" s="11">
        <f t="shared" ca="1" si="12"/>
        <v>0.89560062786456085</v>
      </c>
      <c r="F395" s="11">
        <f t="shared" ca="1" si="13"/>
        <v>63.014142258702307</v>
      </c>
    </row>
    <row r="396" spans="5:6" x14ac:dyDescent="0.25">
      <c r="E396" s="11">
        <f t="shared" ca="1" si="12"/>
        <v>0.54561467238989669</v>
      </c>
      <c r="F396" s="11">
        <f t="shared" ca="1" si="13"/>
        <v>50.404951901432263</v>
      </c>
    </row>
    <row r="397" spans="5:6" x14ac:dyDescent="0.25">
      <c r="E397" s="11">
        <f t="shared" ca="1" si="12"/>
        <v>0.21799500850494391</v>
      </c>
      <c r="F397" s="11">
        <f t="shared" ca="1" si="13"/>
        <v>41.804800808030592</v>
      </c>
    </row>
    <row r="398" spans="5:6" x14ac:dyDescent="0.25">
      <c r="E398" s="11">
        <f t="shared" ca="1" si="12"/>
        <v>0.25468966808122095</v>
      </c>
      <c r="F398" s="11">
        <f t="shared" ca="1" si="13"/>
        <v>42.889812370498738</v>
      </c>
    </row>
    <row r="399" spans="5:6" x14ac:dyDescent="0.25">
      <c r="E399" s="11">
        <f t="shared" ca="1" si="12"/>
        <v>0.420346137272262</v>
      </c>
      <c r="F399" s="11">
        <f t="shared" ca="1" si="13"/>
        <v>47.243901176235134</v>
      </c>
    </row>
    <row r="400" spans="5:6" x14ac:dyDescent="0.25">
      <c r="E400" s="11">
        <f t="shared" ca="1" si="12"/>
        <v>4.23626174476881E-2</v>
      </c>
      <c r="F400" s="11">
        <f t="shared" ca="1" si="13"/>
        <v>33.854100920983406</v>
      </c>
    </row>
    <row r="401" spans="5:6" x14ac:dyDescent="0.25">
      <c r="E401" s="11">
        <f t="shared" ca="1" si="12"/>
        <v>0.9254273463453625</v>
      </c>
      <c r="F401" s="11">
        <f t="shared" ca="1" si="13"/>
        <v>65.241182497311357</v>
      </c>
    </row>
    <row r="402" spans="5:6" x14ac:dyDescent="0.25">
      <c r="E402" s="11">
        <f t="shared" ca="1" si="12"/>
        <v>0.69880832048043828</v>
      </c>
      <c r="F402" s="11">
        <f t="shared" ca="1" si="13"/>
        <v>54.678703314605571</v>
      </c>
    </row>
    <row r="403" spans="5:6" x14ac:dyDescent="0.25">
      <c r="E403" s="11">
        <f t="shared" ca="1" si="12"/>
        <v>4.893629715347636E-2</v>
      </c>
      <c r="F403" s="11">
        <f t="shared" ca="1" si="13"/>
        <v>34.393509415957823</v>
      </c>
    </row>
    <row r="404" spans="5:6" x14ac:dyDescent="0.25">
      <c r="E404" s="11">
        <f t="shared" ca="1" si="12"/>
        <v>0.69416256655646891</v>
      </c>
      <c r="F404" s="11">
        <f t="shared" ca="1" si="13"/>
        <v>54.535254325131724</v>
      </c>
    </row>
    <row r="405" spans="5:6" x14ac:dyDescent="0.25">
      <c r="E405" s="11">
        <f t="shared" ca="1" si="12"/>
        <v>0.17990328512407561</v>
      </c>
      <c r="F405" s="11">
        <f t="shared" ca="1" si="13"/>
        <v>40.582866554879651</v>
      </c>
    </row>
    <row r="406" spans="5:6" x14ac:dyDescent="0.25">
      <c r="E406" s="11">
        <f t="shared" ca="1" si="12"/>
        <v>0.61640784246681124</v>
      </c>
      <c r="F406" s="11">
        <f t="shared" ca="1" si="13"/>
        <v>52.284858505486618</v>
      </c>
    </row>
    <row r="407" spans="5:6" x14ac:dyDescent="0.25">
      <c r="E407" s="11">
        <f t="shared" ca="1" si="12"/>
        <v>0.54516729424371602</v>
      </c>
      <c r="F407" s="11">
        <f t="shared" ca="1" si="13"/>
        <v>50.393402179660441</v>
      </c>
    </row>
    <row r="408" spans="5:6" x14ac:dyDescent="0.25">
      <c r="E408" s="11">
        <f t="shared" ca="1" si="12"/>
        <v>0.43877825831079076</v>
      </c>
      <c r="F408" s="11">
        <f t="shared" ca="1" si="13"/>
        <v>47.705421537866719</v>
      </c>
    </row>
    <row r="409" spans="5:6" x14ac:dyDescent="0.25">
      <c r="E409" s="11">
        <f t="shared" ca="1" si="12"/>
        <v>0.1001975418839981</v>
      </c>
      <c r="F409" s="11">
        <f t="shared" ca="1" si="13"/>
        <v>37.443214155369226</v>
      </c>
    </row>
    <row r="410" spans="5:6" x14ac:dyDescent="0.25">
      <c r="E410" s="11">
        <f t="shared" ca="1" si="12"/>
        <v>0.62398351197798763</v>
      </c>
      <c r="F410" s="11">
        <f t="shared" ca="1" si="13"/>
        <v>52.493798541883514</v>
      </c>
    </row>
    <row r="411" spans="5:6" x14ac:dyDescent="0.25">
      <c r="E411" s="11">
        <f t="shared" ca="1" si="12"/>
        <v>0.65140646842502425</v>
      </c>
      <c r="F411" s="11">
        <f t="shared" ca="1" si="13"/>
        <v>53.266713691723169</v>
      </c>
    </row>
    <row r="412" spans="5:6" x14ac:dyDescent="0.25">
      <c r="E412" s="11">
        <f t="shared" ca="1" si="12"/>
        <v>0.18328280638152161</v>
      </c>
      <c r="F412" s="11">
        <f t="shared" ca="1" si="13"/>
        <v>40.696275598267512</v>
      </c>
    </row>
    <row r="413" spans="5:6" x14ac:dyDescent="0.25">
      <c r="E413" s="11">
        <f t="shared" ca="1" si="12"/>
        <v>0.94187829196582784</v>
      </c>
      <c r="F413" s="11">
        <f t="shared" ca="1" si="13"/>
        <v>66.808127431513782</v>
      </c>
    </row>
    <row r="414" spans="5:6" x14ac:dyDescent="0.25">
      <c r="E414" s="11">
        <f t="shared" ca="1" si="12"/>
        <v>0.50268558981689726</v>
      </c>
      <c r="F414" s="11">
        <f t="shared" ca="1" si="13"/>
        <v>49.309247478588247</v>
      </c>
    </row>
    <row r="415" spans="5:6" x14ac:dyDescent="0.25">
      <c r="E415" s="11">
        <f t="shared" ca="1" si="12"/>
        <v>0.17042551961018182</v>
      </c>
      <c r="F415" s="11">
        <f t="shared" ca="1" si="13"/>
        <v>40.258654972394268</v>
      </c>
    </row>
    <row r="416" spans="5:6" x14ac:dyDescent="0.25">
      <c r="E416" s="11">
        <f t="shared" ca="1" si="12"/>
        <v>0.81949122940137109</v>
      </c>
      <c r="F416" s="11">
        <f t="shared" ca="1" si="13"/>
        <v>59.027152857379036</v>
      </c>
    </row>
    <row r="417" spans="5:6" x14ac:dyDescent="0.25">
      <c r="E417" s="11">
        <f t="shared" ca="1" si="12"/>
        <v>0.68756881884425192</v>
      </c>
      <c r="F417" s="11">
        <f t="shared" ca="1" si="13"/>
        <v>54.333720659723483</v>
      </c>
    </row>
    <row r="418" spans="5:6" x14ac:dyDescent="0.25">
      <c r="E418" s="11">
        <f t="shared" ca="1" si="12"/>
        <v>0.80867968552083902</v>
      </c>
      <c r="F418" s="11">
        <f t="shared" ca="1" si="13"/>
        <v>58.569506029185419</v>
      </c>
    </row>
    <row r="419" spans="5:6" x14ac:dyDescent="0.25">
      <c r="E419" s="11">
        <f t="shared" ca="1" si="12"/>
        <v>0.72436459623454397</v>
      </c>
      <c r="F419" s="11">
        <f t="shared" ca="1" si="13"/>
        <v>55.491488898861995</v>
      </c>
    </row>
    <row r="420" spans="5:6" x14ac:dyDescent="0.25">
      <c r="E420" s="11">
        <f t="shared" ca="1" si="12"/>
        <v>0.97638710218947389</v>
      </c>
      <c r="F420" s="11">
        <f t="shared" ca="1" si="13"/>
        <v>72.029479402631736</v>
      </c>
    </row>
    <row r="421" spans="5:6" x14ac:dyDescent="0.25">
      <c r="E421" s="11">
        <f t="shared" ca="1" si="12"/>
        <v>0.81982493683806756</v>
      </c>
      <c r="F421" s="11">
        <f t="shared" ca="1" si="13"/>
        <v>59.041584711387806</v>
      </c>
    </row>
    <row r="422" spans="5:6" x14ac:dyDescent="0.25">
      <c r="E422" s="11">
        <f t="shared" ca="1" si="12"/>
        <v>0.37248252973894636</v>
      </c>
      <c r="F422" s="11">
        <f t="shared" ca="1" si="13"/>
        <v>46.036470959910638</v>
      </c>
    </row>
    <row r="423" spans="5:6" x14ac:dyDescent="0.25">
      <c r="E423" s="11">
        <f t="shared" ca="1" si="12"/>
        <v>0.62497810248135277</v>
      </c>
      <c r="F423" s="11">
        <f t="shared" ca="1" si="13"/>
        <v>52.5213670425752</v>
      </c>
    </row>
    <row r="424" spans="5:6" x14ac:dyDescent="0.25">
      <c r="E424" s="11">
        <f t="shared" ca="1" si="12"/>
        <v>0.58096221772069068</v>
      </c>
      <c r="F424" s="11">
        <f t="shared" ca="1" si="13"/>
        <v>51.329144969060913</v>
      </c>
    </row>
    <row r="425" spans="5:6" x14ac:dyDescent="0.25">
      <c r="E425" s="11">
        <f t="shared" ca="1" si="12"/>
        <v>0.82218160869494727</v>
      </c>
      <c r="F425" s="11">
        <f t="shared" ca="1" si="13"/>
        <v>59.144051909776444</v>
      </c>
    </row>
    <row r="426" spans="5:6" x14ac:dyDescent="0.25">
      <c r="E426" s="11">
        <f t="shared" ca="1" si="12"/>
        <v>0.46559601722993382</v>
      </c>
      <c r="F426" s="11">
        <f t="shared" ca="1" si="13"/>
        <v>48.376570396750786</v>
      </c>
    </row>
    <row r="427" spans="5:6" x14ac:dyDescent="0.25">
      <c r="E427" s="11">
        <f t="shared" ca="1" si="12"/>
        <v>0.51299273394233202</v>
      </c>
      <c r="F427" s="11">
        <f t="shared" ca="1" si="13"/>
        <v>49.570308459295426</v>
      </c>
    </row>
    <row r="428" spans="5:6" x14ac:dyDescent="0.25">
      <c r="E428" s="11">
        <f t="shared" ca="1" si="12"/>
        <v>0.5868200865184412</v>
      </c>
      <c r="F428" s="11">
        <f t="shared" ca="1" si="13"/>
        <v>51.48484457350753</v>
      </c>
    </row>
    <row r="429" spans="5:6" x14ac:dyDescent="0.25">
      <c r="E429" s="11">
        <f t="shared" ca="1" si="12"/>
        <v>0.34801240776510511</v>
      </c>
      <c r="F429" s="11">
        <f t="shared" ca="1" si="13"/>
        <v>45.409404477802582</v>
      </c>
    </row>
    <row r="430" spans="5:6" x14ac:dyDescent="0.25">
      <c r="E430" s="11">
        <f t="shared" ca="1" si="12"/>
        <v>0.12363783353385649</v>
      </c>
      <c r="F430" s="11">
        <f t="shared" ca="1" si="13"/>
        <v>38.486630605392918</v>
      </c>
    </row>
    <row r="431" spans="5:6" x14ac:dyDescent="0.25">
      <c r="E431" s="11">
        <f t="shared" ca="1" si="12"/>
        <v>0.8327319280344222</v>
      </c>
      <c r="F431" s="11">
        <f t="shared" ca="1" si="13"/>
        <v>59.615155527798883</v>
      </c>
    </row>
    <row r="432" spans="5:6" x14ac:dyDescent="0.25">
      <c r="E432" s="11">
        <f t="shared" ca="1" si="12"/>
        <v>0.31843058997139451</v>
      </c>
      <c r="F432" s="11">
        <f t="shared" ca="1" si="13"/>
        <v>44.637059926058775</v>
      </c>
    </row>
    <row r="433" spans="5:6" x14ac:dyDescent="0.25">
      <c r="E433" s="11">
        <f t="shared" ca="1" si="12"/>
        <v>1.1283845528240799E-2</v>
      </c>
      <c r="F433" s="11">
        <f t="shared" ca="1" si="13"/>
        <v>29.693057264912923</v>
      </c>
    </row>
    <row r="434" spans="5:6" x14ac:dyDescent="0.25">
      <c r="E434" s="11">
        <f t="shared" ca="1" si="12"/>
        <v>0.36334575196158714</v>
      </c>
      <c r="F434" s="11">
        <f t="shared" ca="1" si="13"/>
        <v>45.803360474197291</v>
      </c>
    </row>
    <row r="435" spans="5:6" x14ac:dyDescent="0.25">
      <c r="E435" s="11">
        <f t="shared" ca="1" si="12"/>
        <v>0.51992631334303285</v>
      </c>
      <c r="F435" s="11">
        <f t="shared" ca="1" si="13"/>
        <v>49.746554512732857</v>
      </c>
    </row>
    <row r="436" spans="5:6" x14ac:dyDescent="0.25">
      <c r="E436" s="11">
        <f t="shared" ca="1" si="12"/>
        <v>0.11188331107187111</v>
      </c>
      <c r="F436" s="11">
        <f t="shared" ca="1" si="13"/>
        <v>37.980536566462668</v>
      </c>
    </row>
    <row r="437" spans="5:6" x14ac:dyDescent="0.25">
      <c r="E437" s="11">
        <f t="shared" ca="1" si="12"/>
        <v>1.5240122313232907E-2</v>
      </c>
      <c r="F437" s="11">
        <f t="shared" ca="1" si="13"/>
        <v>30.535377527693282</v>
      </c>
    </row>
    <row r="438" spans="5:6" x14ac:dyDescent="0.25">
      <c r="E438" s="11">
        <f t="shared" ca="1" si="12"/>
        <v>0.71624100555548864</v>
      </c>
      <c r="F438" s="11">
        <f t="shared" ca="1" si="13"/>
        <v>55.228529460223044</v>
      </c>
    </row>
    <row r="439" spans="5:6" x14ac:dyDescent="0.25">
      <c r="E439" s="11">
        <f t="shared" ca="1" si="12"/>
        <v>6.0789305642778291E-2</v>
      </c>
      <c r="F439" s="11">
        <f t="shared" ca="1" si="13"/>
        <v>35.246612137440337</v>
      </c>
    </row>
    <row r="440" spans="5:6" x14ac:dyDescent="0.25">
      <c r="E440" s="11">
        <f t="shared" ca="1" si="12"/>
        <v>0.86383428814602947</v>
      </c>
      <c r="F440" s="11">
        <f t="shared" ca="1" si="13"/>
        <v>61.145181388271723</v>
      </c>
    </row>
    <row r="441" spans="5:6" x14ac:dyDescent="0.25">
      <c r="E441" s="11">
        <f t="shared" ca="1" si="12"/>
        <v>0.13419506652667867</v>
      </c>
      <c r="F441" s="11">
        <f t="shared" ca="1" si="13"/>
        <v>38.916712466116003</v>
      </c>
    </row>
    <row r="442" spans="5:6" x14ac:dyDescent="0.25">
      <c r="E442" s="11">
        <f t="shared" ca="1" si="12"/>
        <v>1.8330771541091195E-2</v>
      </c>
      <c r="F442" s="11">
        <f t="shared" ca="1" si="13"/>
        <v>31.079221356805785</v>
      </c>
    </row>
    <row r="443" spans="5:6" x14ac:dyDescent="0.25">
      <c r="E443" s="11">
        <f t="shared" ca="1" si="12"/>
        <v>0.75727880604726339</v>
      </c>
      <c r="F443" s="11">
        <f t="shared" ca="1" si="13"/>
        <v>56.608319501570158</v>
      </c>
    </row>
    <row r="444" spans="5:6" x14ac:dyDescent="0.25">
      <c r="E444" s="11">
        <f t="shared" ca="1" si="12"/>
        <v>0.66495336593861709</v>
      </c>
      <c r="F444" s="11">
        <f t="shared" ca="1" si="13"/>
        <v>53.659391692156504</v>
      </c>
    </row>
    <row r="445" spans="5:6" x14ac:dyDescent="0.25">
      <c r="E445" s="11">
        <f t="shared" ca="1" si="12"/>
        <v>0.19482286040355112</v>
      </c>
      <c r="F445" s="11">
        <f t="shared" ca="1" si="13"/>
        <v>41.07558943512992</v>
      </c>
    </row>
    <row r="446" spans="5:6" x14ac:dyDescent="0.25">
      <c r="E446" s="11">
        <f t="shared" ca="1" si="12"/>
        <v>0.21788966009848221</v>
      </c>
      <c r="F446" s="11">
        <f t="shared" ca="1" si="13"/>
        <v>41.80157231404889</v>
      </c>
    </row>
    <row r="447" spans="5:6" x14ac:dyDescent="0.25">
      <c r="E447" s="11">
        <f t="shared" ca="1" si="12"/>
        <v>0.46364832933681854</v>
      </c>
      <c r="F447" s="11">
        <f t="shared" ca="1" si="13"/>
        <v>48.327785205838346</v>
      </c>
    </row>
    <row r="448" spans="5:6" x14ac:dyDescent="0.25">
      <c r="E448" s="11">
        <f t="shared" ca="1" si="12"/>
        <v>0.54615187287469458</v>
      </c>
      <c r="F448" s="11">
        <f t="shared" ca="1" si="13"/>
        <v>50.418824824250869</v>
      </c>
    </row>
    <row r="449" spans="5:6" x14ac:dyDescent="0.25">
      <c r="E449" s="11">
        <f t="shared" ca="1" si="12"/>
        <v>8.3280660605100643E-3</v>
      </c>
      <c r="F449" s="11">
        <f t="shared" ca="1" si="13"/>
        <v>28.890462386800547</v>
      </c>
    </row>
    <row r="450" spans="5:6" x14ac:dyDescent="0.25">
      <c r="E450" s="11">
        <f t="shared" ca="1" si="12"/>
        <v>0.47776554354316458</v>
      </c>
      <c r="F450" s="11">
        <f t="shared" ca="1" si="13"/>
        <v>48.681712791022484</v>
      </c>
    </row>
    <row r="451" spans="5:6" x14ac:dyDescent="0.25">
      <c r="E451" s="11">
        <f t="shared" ca="1" si="12"/>
        <v>0.15768052146698297</v>
      </c>
      <c r="F451" s="11">
        <f t="shared" ca="1" si="13"/>
        <v>39.80685027506405</v>
      </c>
    </row>
    <row r="452" spans="5:6" x14ac:dyDescent="0.25">
      <c r="E452" s="11">
        <f t="shared" ref="E452:E515" ca="1" si="14">RAND()</f>
        <v>3.0930638446275971E-3</v>
      </c>
      <c r="F452" s="11">
        <f t="shared" ref="F452:F515" ca="1" si="15">_xlfn.GAMMA.INV(E452,$C$3,$C$4)</f>
        <v>26.554376343641447</v>
      </c>
    </row>
    <row r="453" spans="5:6" x14ac:dyDescent="0.25">
      <c r="E453" s="11">
        <f t="shared" ca="1" si="14"/>
        <v>0.55046948227334314</v>
      </c>
      <c r="F453" s="11">
        <f t="shared" ca="1" si="15"/>
        <v>50.53049878329486</v>
      </c>
    </row>
    <row r="454" spans="5:6" x14ac:dyDescent="0.25">
      <c r="E454" s="11">
        <f t="shared" ca="1" si="14"/>
        <v>0.87860144290497766</v>
      </c>
      <c r="F454" s="11">
        <f t="shared" ca="1" si="15"/>
        <v>61.966287798380762</v>
      </c>
    </row>
    <row r="455" spans="5:6" x14ac:dyDescent="0.25">
      <c r="E455" s="11">
        <f t="shared" ca="1" si="14"/>
        <v>0.32966231958076331</v>
      </c>
      <c r="F455" s="11">
        <f t="shared" ca="1" si="15"/>
        <v>44.932478625591671</v>
      </c>
    </row>
    <row r="456" spans="5:6" x14ac:dyDescent="0.25">
      <c r="E456" s="11">
        <f t="shared" ca="1" si="14"/>
        <v>0.25618224701235626</v>
      </c>
      <c r="F456" s="11">
        <f t="shared" ca="1" si="15"/>
        <v>42.932473211980394</v>
      </c>
    </row>
    <row r="457" spans="5:6" x14ac:dyDescent="0.25">
      <c r="E457" s="11">
        <f t="shared" ca="1" si="14"/>
        <v>0.53910197987215713</v>
      </c>
      <c r="F457" s="11">
        <f t="shared" ca="1" si="15"/>
        <v>50.237130595318746</v>
      </c>
    </row>
    <row r="458" spans="5:6" x14ac:dyDescent="0.25">
      <c r="E458" s="11">
        <f t="shared" ca="1" si="14"/>
        <v>0.82351392214717767</v>
      </c>
      <c r="F458" s="11">
        <f t="shared" ca="1" si="15"/>
        <v>59.202411712314813</v>
      </c>
    </row>
    <row r="459" spans="5:6" x14ac:dyDescent="0.25">
      <c r="E459" s="11">
        <f t="shared" ca="1" si="14"/>
        <v>0.77082878782887942</v>
      </c>
      <c r="F459" s="11">
        <f t="shared" ca="1" si="15"/>
        <v>57.096013308652374</v>
      </c>
    </row>
    <row r="460" spans="5:6" x14ac:dyDescent="0.25">
      <c r="E460" s="11">
        <f t="shared" ca="1" si="14"/>
        <v>0.97698150358955338</v>
      </c>
      <c r="F460" s="11">
        <f t="shared" ca="1" si="15"/>
        <v>72.169064949845065</v>
      </c>
    </row>
    <row r="461" spans="5:6" x14ac:dyDescent="0.25">
      <c r="E461" s="11">
        <f t="shared" ca="1" si="14"/>
        <v>0.45753740703339141</v>
      </c>
      <c r="F461" s="11">
        <f t="shared" ca="1" si="15"/>
        <v>48.174787045343365</v>
      </c>
    </row>
    <row r="462" spans="5:6" x14ac:dyDescent="0.25">
      <c r="E462" s="11">
        <f t="shared" ca="1" si="14"/>
        <v>0.82978415195142508</v>
      </c>
      <c r="F462" s="11">
        <f t="shared" ca="1" si="15"/>
        <v>59.481412649126618</v>
      </c>
    </row>
    <row r="463" spans="5:6" x14ac:dyDescent="0.25">
      <c r="E463" s="11">
        <f t="shared" ca="1" si="14"/>
        <v>0.56733599690252889</v>
      </c>
      <c r="F463" s="11">
        <f t="shared" ca="1" si="15"/>
        <v>50.969947192837964</v>
      </c>
    </row>
    <row r="464" spans="5:6" x14ac:dyDescent="0.25">
      <c r="E464" s="11">
        <f t="shared" ca="1" si="14"/>
        <v>0.71716772408570273</v>
      </c>
      <c r="F464" s="11">
        <f t="shared" ca="1" si="15"/>
        <v>55.258300079272502</v>
      </c>
    </row>
    <row r="465" spans="5:6" x14ac:dyDescent="0.25">
      <c r="E465" s="11">
        <f t="shared" ca="1" si="14"/>
        <v>0.10839576923254701</v>
      </c>
      <c r="F465" s="11">
        <f t="shared" ca="1" si="15"/>
        <v>37.824057541675629</v>
      </c>
    </row>
    <row r="466" spans="5:6" x14ac:dyDescent="0.25">
      <c r="E466" s="11">
        <f t="shared" ca="1" si="14"/>
        <v>0.52457096479472121</v>
      </c>
      <c r="F466" s="11">
        <f t="shared" ca="1" si="15"/>
        <v>49.864933977890267</v>
      </c>
    </row>
    <row r="467" spans="5:6" x14ac:dyDescent="0.25">
      <c r="E467" s="11">
        <f t="shared" ca="1" si="14"/>
        <v>0.57586626979269662</v>
      </c>
      <c r="F467" s="11">
        <f t="shared" ca="1" si="15"/>
        <v>51.194339628323874</v>
      </c>
    </row>
    <row r="468" spans="5:6" x14ac:dyDescent="0.25">
      <c r="E468" s="11">
        <f t="shared" ca="1" si="14"/>
        <v>0.61139945057182132</v>
      </c>
      <c r="F468" s="11">
        <f t="shared" ca="1" si="15"/>
        <v>52.147704648395226</v>
      </c>
    </row>
    <row r="469" spans="5:6" x14ac:dyDescent="0.25">
      <c r="E469" s="11">
        <f t="shared" ca="1" si="14"/>
        <v>0.87430699368642317</v>
      </c>
      <c r="F469" s="11">
        <f t="shared" ca="1" si="15"/>
        <v>61.719902048684524</v>
      </c>
    </row>
    <row r="470" spans="5:6" x14ac:dyDescent="0.25">
      <c r="E470" s="11">
        <f t="shared" ca="1" si="14"/>
        <v>0.82539664702790172</v>
      </c>
      <c r="F470" s="11">
        <f t="shared" ca="1" si="15"/>
        <v>59.28542377492343</v>
      </c>
    </row>
    <row r="471" spans="5:6" x14ac:dyDescent="0.25">
      <c r="E471" s="11">
        <f t="shared" ca="1" si="14"/>
        <v>0.6311918367706818</v>
      </c>
      <c r="F471" s="11">
        <f t="shared" ca="1" si="15"/>
        <v>52.694351822584913</v>
      </c>
    </row>
    <row r="472" spans="5:6" x14ac:dyDescent="0.25">
      <c r="E472" s="11">
        <f t="shared" ca="1" si="14"/>
        <v>0.17761299642246597</v>
      </c>
      <c r="F472" s="11">
        <f t="shared" ca="1" si="15"/>
        <v>40.505371286183518</v>
      </c>
    </row>
    <row r="473" spans="5:6" x14ac:dyDescent="0.25">
      <c r="E473" s="11">
        <f t="shared" ca="1" si="14"/>
        <v>0.66341202020434498</v>
      </c>
      <c r="F473" s="11">
        <f t="shared" ca="1" si="15"/>
        <v>53.614314019736149</v>
      </c>
    </row>
    <row r="474" spans="5:6" x14ac:dyDescent="0.25">
      <c r="E474" s="11">
        <f t="shared" ca="1" si="14"/>
        <v>0.26311458150800282</v>
      </c>
      <c r="F474" s="11">
        <f t="shared" ca="1" si="15"/>
        <v>43.129313113353177</v>
      </c>
    </row>
    <row r="475" spans="5:6" x14ac:dyDescent="0.25">
      <c r="E475" s="11">
        <f t="shared" ca="1" si="14"/>
        <v>0.23633108191918761</v>
      </c>
      <c r="F475" s="11">
        <f t="shared" ca="1" si="15"/>
        <v>42.356240243727257</v>
      </c>
    </row>
    <row r="476" spans="5:6" x14ac:dyDescent="0.25">
      <c r="E476" s="11">
        <f t="shared" ca="1" si="14"/>
        <v>0.84174733204740226</v>
      </c>
      <c r="F476" s="11">
        <f t="shared" ca="1" si="15"/>
        <v>60.035187314391308</v>
      </c>
    </row>
    <row r="477" spans="5:6" x14ac:dyDescent="0.25">
      <c r="E477" s="11">
        <f t="shared" ca="1" si="14"/>
        <v>0.47058147115096538</v>
      </c>
      <c r="F477" s="11">
        <f t="shared" ca="1" si="15"/>
        <v>48.50150332921848</v>
      </c>
    </row>
    <row r="478" spans="5:6" x14ac:dyDescent="0.25">
      <c r="E478" s="11">
        <f t="shared" ca="1" si="14"/>
        <v>0.68947087796504847</v>
      </c>
      <c r="F478" s="11">
        <f t="shared" ca="1" si="15"/>
        <v>54.391613186960249</v>
      </c>
    </row>
    <row r="479" spans="5:6" x14ac:dyDescent="0.25">
      <c r="E479" s="11">
        <f t="shared" ca="1" si="14"/>
        <v>5.4843060456178483E-2</v>
      </c>
      <c r="F479" s="11">
        <f t="shared" ca="1" si="15"/>
        <v>34.835104891955119</v>
      </c>
    </row>
    <row r="480" spans="5:6" x14ac:dyDescent="0.25">
      <c r="E480" s="11">
        <f t="shared" ca="1" si="14"/>
        <v>0.43145560024687757</v>
      </c>
      <c r="F480" s="11">
        <f t="shared" ca="1" si="15"/>
        <v>47.522166721227734</v>
      </c>
    </row>
    <row r="481" spans="5:6" x14ac:dyDescent="0.25">
      <c r="E481" s="11">
        <f t="shared" ca="1" si="14"/>
        <v>0.12800352149562388</v>
      </c>
      <c r="F481" s="11">
        <f t="shared" ca="1" si="15"/>
        <v>38.667060868086686</v>
      </c>
    </row>
    <row r="482" spans="5:6" x14ac:dyDescent="0.25">
      <c r="E482" s="11">
        <f t="shared" ca="1" si="14"/>
        <v>0.72118433562564865</v>
      </c>
      <c r="F482" s="11">
        <f t="shared" ca="1" si="15"/>
        <v>55.38800322714885</v>
      </c>
    </row>
    <row r="483" spans="5:6" x14ac:dyDescent="0.25">
      <c r="E483" s="11">
        <f t="shared" ca="1" si="14"/>
        <v>0.17419613260929923</v>
      </c>
      <c r="F483" s="11">
        <f t="shared" ca="1" si="15"/>
        <v>40.388764419985947</v>
      </c>
    </row>
    <row r="484" spans="5:6" x14ac:dyDescent="0.25">
      <c r="E484" s="11">
        <f t="shared" ca="1" si="14"/>
        <v>0.91572144232946429</v>
      </c>
      <c r="F484" s="11">
        <f t="shared" ca="1" si="15"/>
        <v>64.447384909568925</v>
      </c>
    </row>
    <row r="485" spans="5:6" x14ac:dyDescent="0.25">
      <c r="E485" s="11">
        <f t="shared" ca="1" si="14"/>
        <v>5.1511799458125784E-2</v>
      </c>
      <c r="F485" s="11">
        <f t="shared" ca="1" si="15"/>
        <v>34.590515354573029</v>
      </c>
    </row>
    <row r="486" spans="5:6" x14ac:dyDescent="0.25">
      <c r="E486" s="11">
        <f t="shared" ca="1" si="14"/>
        <v>0.55388307877207921</v>
      </c>
      <c r="F486" s="11">
        <f t="shared" ca="1" si="15"/>
        <v>50.619016191904571</v>
      </c>
    </row>
    <row r="487" spans="5:6" x14ac:dyDescent="0.25">
      <c r="E487" s="11">
        <f t="shared" ca="1" si="14"/>
        <v>0.67178817121159173</v>
      </c>
      <c r="F487" s="11">
        <f t="shared" ca="1" si="15"/>
        <v>53.860580575569003</v>
      </c>
    </row>
    <row r="488" spans="5:6" x14ac:dyDescent="0.25">
      <c r="E488" s="11">
        <f t="shared" ca="1" si="14"/>
        <v>0.25497570814195747</v>
      </c>
      <c r="F488" s="11">
        <f t="shared" ca="1" si="15"/>
        <v>42.897995841080252</v>
      </c>
    </row>
    <row r="489" spans="5:6" x14ac:dyDescent="0.25">
      <c r="E489" s="11">
        <f t="shared" ca="1" si="14"/>
        <v>8.223630106291191E-2</v>
      </c>
      <c r="F489" s="11">
        <f t="shared" ca="1" si="15"/>
        <v>36.531777865847381</v>
      </c>
    </row>
    <row r="490" spans="5:6" x14ac:dyDescent="0.25">
      <c r="E490" s="11">
        <f t="shared" ca="1" si="14"/>
        <v>0.4839329310370869</v>
      </c>
      <c r="F490" s="11">
        <f t="shared" ca="1" si="15"/>
        <v>48.836628323042042</v>
      </c>
    </row>
    <row r="491" spans="5:6" x14ac:dyDescent="0.25">
      <c r="E491" s="11">
        <f t="shared" ca="1" si="14"/>
        <v>0.66024533142231046</v>
      </c>
      <c r="F491" s="11">
        <f t="shared" ca="1" si="15"/>
        <v>53.522031052210508</v>
      </c>
    </row>
    <row r="492" spans="5:6" x14ac:dyDescent="0.25">
      <c r="E492" s="11">
        <f t="shared" ca="1" si="14"/>
        <v>0.39379597030762414</v>
      </c>
      <c r="F492" s="11">
        <f t="shared" ca="1" si="15"/>
        <v>46.576460815844982</v>
      </c>
    </row>
    <row r="493" spans="5:6" x14ac:dyDescent="0.25">
      <c r="E493" s="11">
        <f t="shared" ca="1" si="14"/>
        <v>0.15929341107343831</v>
      </c>
      <c r="F493" s="11">
        <f t="shared" ca="1" si="15"/>
        <v>39.865115034773801</v>
      </c>
    </row>
    <row r="494" spans="5:6" x14ac:dyDescent="0.25">
      <c r="E494" s="11">
        <f t="shared" ca="1" si="14"/>
        <v>0.94179192716437843</v>
      </c>
      <c r="F494" s="11">
        <f t="shared" ca="1" si="15"/>
        <v>66.79897621206365</v>
      </c>
    </row>
    <row r="495" spans="5:6" x14ac:dyDescent="0.25">
      <c r="E495" s="11">
        <f t="shared" ca="1" si="14"/>
        <v>0.64738737462551776</v>
      </c>
      <c r="F495" s="11">
        <f t="shared" ca="1" si="15"/>
        <v>53.151677388183764</v>
      </c>
    </row>
    <row r="496" spans="5:6" x14ac:dyDescent="0.25">
      <c r="E496" s="11">
        <f t="shared" ca="1" si="14"/>
        <v>2.8278471200566258E-2</v>
      </c>
      <c r="F496" s="11">
        <f t="shared" ca="1" si="15"/>
        <v>32.446083081956395</v>
      </c>
    </row>
    <row r="497" spans="5:6" x14ac:dyDescent="0.25">
      <c r="E497" s="11">
        <f t="shared" ca="1" si="14"/>
        <v>0.26082510409785531</v>
      </c>
      <c r="F497" s="11">
        <f t="shared" ca="1" si="15"/>
        <v>43.064536587786932</v>
      </c>
    </row>
    <row r="498" spans="5:6" x14ac:dyDescent="0.25">
      <c r="E498" s="11">
        <f t="shared" ca="1" si="14"/>
        <v>0.62063738901309007</v>
      </c>
      <c r="F498" s="11">
        <f t="shared" ca="1" si="15"/>
        <v>52.401285747767517</v>
      </c>
    </row>
    <row r="499" spans="5:6" x14ac:dyDescent="0.25">
      <c r="E499" s="11">
        <f t="shared" ca="1" si="14"/>
        <v>3.548969276858549E-2</v>
      </c>
      <c r="F499" s="11">
        <f t="shared" ca="1" si="15"/>
        <v>33.219716305689424</v>
      </c>
    </row>
    <row r="500" spans="5:6" x14ac:dyDescent="0.25">
      <c r="E500" s="11">
        <f t="shared" ca="1" si="14"/>
        <v>0.64504787286419285</v>
      </c>
      <c r="F500" s="11">
        <f t="shared" ca="1" si="15"/>
        <v>53.085008226512826</v>
      </c>
    </row>
    <row r="501" spans="5:6" x14ac:dyDescent="0.25">
      <c r="E501" s="11">
        <f t="shared" ca="1" si="14"/>
        <v>0.51717765829185647</v>
      </c>
      <c r="F501" s="11">
        <f t="shared" ca="1" si="15"/>
        <v>49.676620614692951</v>
      </c>
    </row>
    <row r="502" spans="5:6" x14ac:dyDescent="0.25">
      <c r="E502" s="11">
        <f t="shared" ca="1" si="14"/>
        <v>0.579383207438951</v>
      </c>
      <c r="F502" s="11">
        <f t="shared" ca="1" si="15"/>
        <v>51.287312176461121</v>
      </c>
    </row>
    <row r="503" spans="5:6" x14ac:dyDescent="0.25">
      <c r="E503" s="11">
        <f t="shared" ca="1" si="14"/>
        <v>3.055195172543046E-3</v>
      </c>
      <c r="F503" s="11">
        <f t="shared" ca="1" si="15"/>
        <v>26.527660634454371</v>
      </c>
    </row>
    <row r="504" spans="5:6" x14ac:dyDescent="0.25">
      <c r="E504" s="11">
        <f t="shared" ca="1" si="14"/>
        <v>0.39665398570305832</v>
      </c>
      <c r="F504" s="11">
        <f t="shared" ca="1" si="15"/>
        <v>46.64853832799249</v>
      </c>
    </row>
    <row r="505" spans="5:6" x14ac:dyDescent="0.25">
      <c r="E505" s="11">
        <f t="shared" ca="1" si="14"/>
        <v>0.20346973281759217</v>
      </c>
      <c r="F505" s="11">
        <f t="shared" ca="1" si="15"/>
        <v>41.352410354299181</v>
      </c>
    </row>
    <row r="506" spans="5:6" x14ac:dyDescent="0.25">
      <c r="E506" s="11">
        <f t="shared" ca="1" si="14"/>
        <v>0.82787762029193612</v>
      </c>
      <c r="F506" s="11">
        <f t="shared" ca="1" si="15"/>
        <v>59.395804721883344</v>
      </c>
    </row>
    <row r="507" spans="5:6" x14ac:dyDescent="0.25">
      <c r="E507" s="11">
        <f t="shared" ca="1" si="14"/>
        <v>0.19648642278532169</v>
      </c>
      <c r="F507" s="11">
        <f t="shared" ca="1" si="15"/>
        <v>41.129315824659585</v>
      </c>
    </row>
    <row r="508" spans="5:6" x14ac:dyDescent="0.25">
      <c r="E508" s="11">
        <f t="shared" ca="1" si="14"/>
        <v>0.88194592787227222</v>
      </c>
      <c r="F508" s="11">
        <f t="shared" ca="1" si="15"/>
        <v>62.162908272176296</v>
      </c>
    </row>
    <row r="509" spans="5:6" x14ac:dyDescent="0.25">
      <c r="E509" s="11">
        <f t="shared" ca="1" si="14"/>
        <v>0.10419825434488428</v>
      </c>
      <c r="F509" s="11">
        <f t="shared" ca="1" si="15"/>
        <v>37.631448932764016</v>
      </c>
    </row>
    <row r="510" spans="5:6" x14ac:dyDescent="0.25">
      <c r="E510" s="11">
        <f t="shared" ca="1" si="14"/>
        <v>0.15827537173263073</v>
      </c>
      <c r="F510" s="11">
        <f t="shared" ca="1" si="15"/>
        <v>39.828377479824034</v>
      </c>
    </row>
    <row r="511" spans="5:6" x14ac:dyDescent="0.25">
      <c r="E511" s="11">
        <f t="shared" ca="1" si="14"/>
        <v>0.75892659940695806</v>
      </c>
      <c r="F511" s="11">
        <f t="shared" ca="1" si="15"/>
        <v>56.666669769412358</v>
      </c>
    </row>
    <row r="512" spans="5:6" x14ac:dyDescent="0.25">
      <c r="E512" s="11">
        <f t="shared" ca="1" si="14"/>
        <v>0.69450916153765618</v>
      </c>
      <c r="F512" s="11">
        <f t="shared" ca="1" si="15"/>
        <v>54.545914045292683</v>
      </c>
    </row>
    <row r="513" spans="5:6" x14ac:dyDescent="0.25">
      <c r="E513" s="11">
        <f t="shared" ca="1" si="14"/>
        <v>0.11839130342344706</v>
      </c>
      <c r="F513" s="11">
        <f t="shared" ca="1" si="15"/>
        <v>38.264582583480767</v>
      </c>
    </row>
    <row r="514" spans="5:6" x14ac:dyDescent="0.25">
      <c r="E514" s="11">
        <f t="shared" ca="1" si="14"/>
        <v>0.45936662472706058</v>
      </c>
      <c r="F514" s="11">
        <f t="shared" ca="1" si="15"/>
        <v>48.220575539317501</v>
      </c>
    </row>
    <row r="515" spans="5:6" x14ac:dyDescent="0.25">
      <c r="E515" s="11">
        <f t="shared" ca="1" si="14"/>
        <v>0.76281251359539048</v>
      </c>
      <c r="F515" s="11">
        <f t="shared" ca="1" si="15"/>
        <v>56.805299458801883</v>
      </c>
    </row>
    <row r="516" spans="5:6" x14ac:dyDescent="0.25">
      <c r="E516" s="11">
        <f t="shared" ref="E516:E579" ca="1" si="16">RAND()</f>
        <v>0.33566654885697012</v>
      </c>
      <c r="F516" s="11">
        <f t="shared" ref="F516:F579" ca="1" si="17">_xlfn.GAMMA.INV(E516,$C$3,$C$4)</f>
        <v>45.089261671159029</v>
      </c>
    </row>
    <row r="517" spans="5:6" x14ac:dyDescent="0.25">
      <c r="E517" s="11">
        <f t="shared" ca="1" si="16"/>
        <v>0.66284103537972161</v>
      </c>
      <c r="F517" s="11">
        <f t="shared" ca="1" si="17"/>
        <v>53.597641976565839</v>
      </c>
    </row>
    <row r="518" spans="5:6" x14ac:dyDescent="0.25">
      <c r="E518" s="11">
        <f t="shared" ca="1" si="16"/>
        <v>0.35110929619031506</v>
      </c>
      <c r="F518" s="11">
        <f t="shared" ca="1" si="17"/>
        <v>45.489277533205353</v>
      </c>
    </row>
    <row r="519" spans="5:6" x14ac:dyDescent="0.25">
      <c r="E519" s="11">
        <f t="shared" ca="1" si="16"/>
        <v>0.98042396866720638</v>
      </c>
      <c r="F519" s="11">
        <f t="shared" ca="1" si="17"/>
        <v>73.047115707221408</v>
      </c>
    </row>
    <row r="520" spans="5:6" x14ac:dyDescent="0.25">
      <c r="E520" s="11">
        <f t="shared" ca="1" si="16"/>
        <v>0.26307730793297457</v>
      </c>
      <c r="F520" s="11">
        <f t="shared" ca="1" si="17"/>
        <v>43.128260318149565</v>
      </c>
    </row>
    <row r="521" spans="5:6" x14ac:dyDescent="0.25">
      <c r="E521" s="11">
        <f t="shared" ca="1" si="16"/>
        <v>4.6008471419233254E-2</v>
      </c>
      <c r="F521" s="11">
        <f t="shared" ca="1" si="17"/>
        <v>34.160227224430855</v>
      </c>
    </row>
    <row r="522" spans="5:6" x14ac:dyDescent="0.25">
      <c r="E522" s="11">
        <f t="shared" ca="1" si="16"/>
        <v>0.73009052860583579</v>
      </c>
      <c r="F522" s="11">
        <f t="shared" ca="1" si="17"/>
        <v>55.679632166665911</v>
      </c>
    </row>
    <row r="523" spans="5:6" x14ac:dyDescent="0.25">
      <c r="E523" s="11">
        <f t="shared" ca="1" si="16"/>
        <v>0.44933639515944068</v>
      </c>
      <c r="F523" s="11">
        <f t="shared" ca="1" si="17"/>
        <v>47.96956869525809</v>
      </c>
    </row>
    <row r="524" spans="5:6" x14ac:dyDescent="0.25">
      <c r="E524" s="11">
        <f t="shared" ca="1" si="16"/>
        <v>0.44118196571562029</v>
      </c>
      <c r="F524" s="11">
        <f t="shared" ca="1" si="17"/>
        <v>47.765561353346939</v>
      </c>
    </row>
    <row r="525" spans="5:6" x14ac:dyDescent="0.25">
      <c r="E525" s="11">
        <f t="shared" ca="1" si="16"/>
        <v>0.73824295614434088</v>
      </c>
      <c r="F525" s="11">
        <f t="shared" ca="1" si="17"/>
        <v>55.951737829369947</v>
      </c>
    </row>
    <row r="526" spans="5:6" x14ac:dyDescent="0.25">
      <c r="E526" s="11">
        <f t="shared" ca="1" si="16"/>
        <v>0.89208402915707674</v>
      </c>
      <c r="F526" s="11">
        <f t="shared" ca="1" si="17"/>
        <v>62.786879531784002</v>
      </c>
    </row>
    <row r="527" spans="5:6" x14ac:dyDescent="0.25">
      <c r="E527" s="11">
        <f t="shared" ca="1" si="16"/>
        <v>0.60743439291239909</v>
      </c>
      <c r="F527" s="11">
        <f t="shared" ca="1" si="17"/>
        <v>52.039651514482891</v>
      </c>
    </row>
    <row r="528" spans="5:6" x14ac:dyDescent="0.25">
      <c r="E528" s="11">
        <f t="shared" ca="1" si="16"/>
        <v>0.39526948385136318</v>
      </c>
      <c r="F528" s="11">
        <f t="shared" ca="1" si="17"/>
        <v>46.61363039866751</v>
      </c>
    </row>
    <row r="529" spans="5:6" x14ac:dyDescent="0.25">
      <c r="E529" s="11">
        <f t="shared" ca="1" si="16"/>
        <v>0.37090349978038351</v>
      </c>
      <c r="F529" s="11">
        <f t="shared" ca="1" si="17"/>
        <v>45.996262840195776</v>
      </c>
    </row>
    <row r="530" spans="5:6" x14ac:dyDescent="0.25">
      <c r="E530" s="11">
        <f t="shared" ca="1" si="16"/>
        <v>0.65195916797583531</v>
      </c>
      <c r="F530" s="11">
        <f t="shared" ca="1" si="17"/>
        <v>53.282583971406901</v>
      </c>
    </row>
    <row r="531" spans="5:6" x14ac:dyDescent="0.25">
      <c r="E531" s="11">
        <f t="shared" ca="1" si="16"/>
        <v>0.98546239942494229</v>
      </c>
      <c r="F531" s="11">
        <f t="shared" ca="1" si="17"/>
        <v>74.622751229116489</v>
      </c>
    </row>
    <row r="532" spans="5:6" x14ac:dyDescent="0.25">
      <c r="E532" s="11">
        <f t="shared" ca="1" si="16"/>
        <v>5.5465369049429336E-2</v>
      </c>
      <c r="F532" s="11">
        <f t="shared" ca="1" si="17"/>
        <v>34.879611917271696</v>
      </c>
    </row>
    <row r="533" spans="5:6" x14ac:dyDescent="0.25">
      <c r="E533" s="11">
        <f t="shared" ca="1" si="16"/>
        <v>0.54479637867972841</v>
      </c>
      <c r="F533" s="11">
        <f t="shared" ca="1" si="17"/>
        <v>50.383828910147585</v>
      </c>
    </row>
    <row r="534" spans="5:6" x14ac:dyDescent="0.25">
      <c r="E534" s="11">
        <f t="shared" ca="1" si="16"/>
        <v>1.290416020113061E-2</v>
      </c>
      <c r="F534" s="11">
        <f t="shared" ca="1" si="17"/>
        <v>30.06283295255075</v>
      </c>
    </row>
    <row r="535" spans="5:6" x14ac:dyDescent="0.25">
      <c r="E535" s="11">
        <f t="shared" ca="1" si="16"/>
        <v>0.18405912138271929</v>
      </c>
      <c r="F535" s="11">
        <f t="shared" ca="1" si="17"/>
        <v>40.722172152610469</v>
      </c>
    </row>
    <row r="536" spans="5:6" x14ac:dyDescent="0.25">
      <c r="E536" s="11">
        <f t="shared" ca="1" si="16"/>
        <v>0.37193560171742657</v>
      </c>
      <c r="F536" s="11">
        <f t="shared" ca="1" si="17"/>
        <v>46.022547636569264</v>
      </c>
    </row>
    <row r="537" spans="5:6" x14ac:dyDescent="0.25">
      <c r="E537" s="11">
        <f t="shared" ca="1" si="16"/>
        <v>0.65384402089810778</v>
      </c>
      <c r="F537" s="11">
        <f t="shared" ca="1" si="17"/>
        <v>53.336799497683224</v>
      </c>
    </row>
    <row r="538" spans="5:6" x14ac:dyDescent="0.25">
      <c r="E538" s="11">
        <f t="shared" ca="1" si="16"/>
        <v>0.39112758026938665</v>
      </c>
      <c r="F538" s="11">
        <f t="shared" ca="1" si="17"/>
        <v>46.509102919043606</v>
      </c>
    </row>
    <row r="539" spans="5:6" x14ac:dyDescent="0.25">
      <c r="E539" s="11">
        <f t="shared" ca="1" si="16"/>
        <v>0.24991923820949513</v>
      </c>
      <c r="F539" s="11">
        <f t="shared" ca="1" si="17"/>
        <v>42.752770429231028</v>
      </c>
    </row>
    <row r="540" spans="5:6" x14ac:dyDescent="0.25">
      <c r="E540" s="11">
        <f t="shared" ca="1" si="16"/>
        <v>0.60623331854752027</v>
      </c>
      <c r="F540" s="11">
        <f t="shared" ca="1" si="17"/>
        <v>52.007010430230764</v>
      </c>
    </row>
    <row r="541" spans="5:6" x14ac:dyDescent="0.25">
      <c r="E541" s="11">
        <f t="shared" ca="1" si="16"/>
        <v>0.41968384659028612</v>
      </c>
      <c r="F541" s="11">
        <f t="shared" ca="1" si="17"/>
        <v>47.227299085873057</v>
      </c>
    </row>
    <row r="542" spans="5:6" x14ac:dyDescent="0.25">
      <c r="E542" s="11">
        <f t="shared" ca="1" si="16"/>
        <v>0.1531240041786508</v>
      </c>
      <c r="F542" s="11">
        <f t="shared" ca="1" si="17"/>
        <v>39.6404193015983</v>
      </c>
    </row>
    <row r="543" spans="5:6" x14ac:dyDescent="0.25">
      <c r="E543" s="11">
        <f t="shared" ca="1" si="16"/>
        <v>0.31493600747379025</v>
      </c>
      <c r="F543" s="11">
        <f t="shared" ca="1" si="17"/>
        <v>44.544533062628048</v>
      </c>
    </row>
    <row r="544" spans="5:6" x14ac:dyDescent="0.25">
      <c r="E544" s="11">
        <f t="shared" ca="1" si="16"/>
        <v>0.78788571624860604</v>
      </c>
      <c r="F544" s="11">
        <f t="shared" ca="1" si="17"/>
        <v>57.737769152850888</v>
      </c>
    </row>
    <row r="545" spans="5:6" x14ac:dyDescent="0.25">
      <c r="E545" s="11">
        <f t="shared" ca="1" si="16"/>
        <v>0.50555336272353146</v>
      </c>
      <c r="F545" s="11">
        <f t="shared" ca="1" si="17"/>
        <v>49.381778526251523</v>
      </c>
    </row>
    <row r="546" spans="5:6" x14ac:dyDescent="0.25">
      <c r="E546" s="11">
        <f t="shared" ca="1" si="16"/>
        <v>0.39432868300428625</v>
      </c>
      <c r="F546" s="11">
        <f t="shared" ca="1" si="17"/>
        <v>46.589900668759746</v>
      </c>
    </row>
    <row r="547" spans="5:6" x14ac:dyDescent="0.25">
      <c r="E547" s="11">
        <f t="shared" ca="1" si="16"/>
        <v>0.84501239511112181</v>
      </c>
      <c r="F547" s="11">
        <f t="shared" ca="1" si="17"/>
        <v>60.19165604778216</v>
      </c>
    </row>
    <row r="548" spans="5:6" x14ac:dyDescent="0.25">
      <c r="E548" s="11">
        <f t="shared" ca="1" si="16"/>
        <v>0.35467099092514842</v>
      </c>
      <c r="F548" s="11">
        <f t="shared" ca="1" si="17"/>
        <v>45.580940247043372</v>
      </c>
    </row>
    <row r="549" spans="5:6" x14ac:dyDescent="0.25">
      <c r="E549" s="11">
        <f t="shared" ca="1" si="16"/>
        <v>0.86051002131520593</v>
      </c>
      <c r="F549" s="11">
        <f t="shared" ca="1" si="17"/>
        <v>60.969834246858902</v>
      </c>
    </row>
    <row r="550" spans="5:6" x14ac:dyDescent="0.25">
      <c r="E550" s="11">
        <f t="shared" ca="1" si="16"/>
        <v>7.7053389453536569E-2</v>
      </c>
      <c r="F550" s="11">
        <f t="shared" ca="1" si="17"/>
        <v>36.244449206928891</v>
      </c>
    </row>
    <row r="551" spans="5:6" x14ac:dyDescent="0.25">
      <c r="E551" s="11">
        <f t="shared" ca="1" si="16"/>
        <v>0.61748638605261741</v>
      </c>
      <c r="F551" s="11">
        <f t="shared" ca="1" si="17"/>
        <v>52.314494506766259</v>
      </c>
    </row>
    <row r="552" spans="5:6" x14ac:dyDescent="0.25">
      <c r="E552" s="11">
        <f t="shared" ca="1" si="16"/>
        <v>0.67472447706823524</v>
      </c>
      <c r="F552" s="11">
        <f t="shared" ca="1" si="17"/>
        <v>53.947684126908925</v>
      </c>
    </row>
    <row r="553" spans="5:6" x14ac:dyDescent="0.25">
      <c r="E553" s="11">
        <f t="shared" ca="1" si="16"/>
        <v>8.8567568086472814E-2</v>
      </c>
      <c r="F553" s="11">
        <f t="shared" ca="1" si="17"/>
        <v>36.866773276327997</v>
      </c>
    </row>
    <row r="554" spans="5:6" x14ac:dyDescent="0.25">
      <c r="E554" s="11">
        <f t="shared" ca="1" si="16"/>
        <v>0.7693668110345786</v>
      </c>
      <c r="F554" s="11">
        <f t="shared" ca="1" si="17"/>
        <v>57.042503697297825</v>
      </c>
    </row>
    <row r="555" spans="5:6" x14ac:dyDescent="0.25">
      <c r="E555" s="11">
        <f t="shared" ca="1" si="16"/>
        <v>0.55649018353987445</v>
      </c>
      <c r="F555" s="11">
        <f t="shared" ca="1" si="17"/>
        <v>50.686759634235443</v>
      </c>
    </row>
    <row r="556" spans="5:6" x14ac:dyDescent="0.25">
      <c r="E556" s="11">
        <f t="shared" ca="1" si="16"/>
        <v>0.69482090542186692</v>
      </c>
      <c r="F556" s="11">
        <f t="shared" ca="1" si="17"/>
        <v>54.555507659974765</v>
      </c>
    </row>
    <row r="557" spans="5:6" x14ac:dyDescent="0.25">
      <c r="E557" s="11">
        <f t="shared" ca="1" si="16"/>
        <v>0.39262987176846653</v>
      </c>
      <c r="F557" s="11">
        <f t="shared" ca="1" si="17"/>
        <v>46.547032757950333</v>
      </c>
    </row>
    <row r="558" spans="5:6" x14ac:dyDescent="0.25">
      <c r="E558" s="11">
        <f t="shared" ca="1" si="16"/>
        <v>0.84228700915844235</v>
      </c>
      <c r="F558" s="11">
        <f t="shared" ca="1" si="17"/>
        <v>60.060883966699564</v>
      </c>
    </row>
    <row r="559" spans="5:6" x14ac:dyDescent="0.25">
      <c r="E559" s="11">
        <f t="shared" ca="1" si="16"/>
        <v>0.38783214002855149</v>
      </c>
      <c r="F559" s="11">
        <f t="shared" ca="1" si="17"/>
        <v>46.425827844358992</v>
      </c>
    </row>
    <row r="560" spans="5:6" x14ac:dyDescent="0.25">
      <c r="E560" s="11">
        <f t="shared" ca="1" si="16"/>
        <v>0.53043856257248323</v>
      </c>
      <c r="F560" s="11">
        <f t="shared" ca="1" si="17"/>
        <v>50.014875435479944</v>
      </c>
    </row>
    <row r="561" spans="5:6" x14ac:dyDescent="0.25">
      <c r="E561" s="11">
        <f t="shared" ca="1" si="16"/>
        <v>0.82800826656548243</v>
      </c>
      <c r="F561" s="11">
        <f t="shared" ca="1" si="17"/>
        <v>59.401649082194631</v>
      </c>
    </row>
    <row r="562" spans="5:6" x14ac:dyDescent="0.25">
      <c r="E562" s="11">
        <f t="shared" ca="1" si="16"/>
        <v>0.2630068256674063</v>
      </c>
      <c r="F562" s="11">
        <f t="shared" ca="1" si="17"/>
        <v>43.126269379783039</v>
      </c>
    </row>
    <row r="563" spans="5:6" x14ac:dyDescent="0.25">
      <c r="E563" s="11">
        <f t="shared" ca="1" si="16"/>
        <v>0.34805529350631892</v>
      </c>
      <c r="F563" s="11">
        <f t="shared" ca="1" si="17"/>
        <v>45.41051168692551</v>
      </c>
    </row>
    <row r="564" spans="5:6" x14ac:dyDescent="0.25">
      <c r="E564" s="11">
        <f t="shared" ca="1" si="16"/>
        <v>0.31851641264442543</v>
      </c>
      <c r="F564" s="11">
        <f t="shared" ca="1" si="17"/>
        <v>44.639328473131592</v>
      </c>
    </row>
    <row r="565" spans="5:6" x14ac:dyDescent="0.25">
      <c r="E565" s="11">
        <f t="shared" ca="1" si="16"/>
        <v>0.79068597801360996</v>
      </c>
      <c r="F565" s="11">
        <f t="shared" ca="1" si="17"/>
        <v>57.846411831430004</v>
      </c>
    </row>
    <row r="566" spans="5:6" x14ac:dyDescent="0.25">
      <c r="E566" s="11">
        <f t="shared" ca="1" si="16"/>
        <v>0.35904637345000112</v>
      </c>
      <c r="F566" s="11">
        <f t="shared" ca="1" si="17"/>
        <v>45.693266821321203</v>
      </c>
    </row>
    <row r="567" spans="5:6" x14ac:dyDescent="0.25">
      <c r="E567" s="11">
        <f t="shared" ca="1" si="16"/>
        <v>1.7838946461488869E-2</v>
      </c>
      <c r="F567" s="11">
        <f t="shared" ca="1" si="17"/>
        <v>30.997776472580622</v>
      </c>
    </row>
    <row r="568" spans="5:6" x14ac:dyDescent="0.25">
      <c r="E568" s="11">
        <f t="shared" ca="1" si="16"/>
        <v>0.70278944538898802</v>
      </c>
      <c r="F568" s="11">
        <f t="shared" ca="1" si="17"/>
        <v>54.8026249975808</v>
      </c>
    </row>
    <row r="569" spans="5:6" x14ac:dyDescent="0.25">
      <c r="E569" s="11">
        <f t="shared" ca="1" si="16"/>
        <v>0.42274310323865272</v>
      </c>
      <c r="F569" s="11">
        <f t="shared" ca="1" si="17"/>
        <v>47.303973308943533</v>
      </c>
    </row>
    <row r="570" spans="5:6" x14ac:dyDescent="0.25">
      <c r="E570" s="11">
        <f t="shared" ca="1" si="16"/>
        <v>0.45113174135801215</v>
      </c>
      <c r="F570" s="11">
        <f t="shared" ca="1" si="17"/>
        <v>48.014487695955708</v>
      </c>
    </row>
    <row r="571" spans="5:6" x14ac:dyDescent="0.25">
      <c r="E571" s="11">
        <f t="shared" ca="1" si="16"/>
        <v>0.97799128147114278</v>
      </c>
      <c r="F571" s="11">
        <f t="shared" ca="1" si="17"/>
        <v>72.413734817565313</v>
      </c>
    </row>
    <row r="572" spans="5:6" x14ac:dyDescent="0.25">
      <c r="E572" s="11">
        <f t="shared" ca="1" si="16"/>
        <v>0.6038414369137004</v>
      </c>
      <c r="F572" s="11">
        <f t="shared" ca="1" si="17"/>
        <v>51.942129146659759</v>
      </c>
    </row>
    <row r="573" spans="5:6" x14ac:dyDescent="0.25">
      <c r="E573" s="11">
        <f t="shared" ca="1" si="16"/>
        <v>0.25536966625599844</v>
      </c>
      <c r="F573" s="11">
        <f t="shared" ca="1" si="17"/>
        <v>42.909260661009903</v>
      </c>
    </row>
    <row r="574" spans="5:6" x14ac:dyDescent="0.25">
      <c r="E574" s="11">
        <f t="shared" ca="1" si="16"/>
        <v>0.77035589134114357</v>
      </c>
      <c r="F574" s="11">
        <f t="shared" ca="1" si="17"/>
        <v>57.078680409135067</v>
      </c>
    </row>
    <row r="575" spans="5:6" x14ac:dyDescent="0.25">
      <c r="E575" s="11">
        <f t="shared" ca="1" si="16"/>
        <v>0.70976549795327348</v>
      </c>
      <c r="F575" s="11">
        <f t="shared" ca="1" si="17"/>
        <v>55.022075786846784</v>
      </c>
    </row>
    <row r="576" spans="5:6" x14ac:dyDescent="0.25">
      <c r="E576" s="11">
        <f t="shared" ca="1" si="16"/>
        <v>0.61190226351871235</v>
      </c>
      <c r="F576" s="11">
        <f t="shared" ca="1" si="17"/>
        <v>52.161439986703861</v>
      </c>
    </row>
    <row r="577" spans="5:6" x14ac:dyDescent="0.25">
      <c r="E577" s="11">
        <f t="shared" ca="1" si="16"/>
        <v>1.6592995866668181E-2</v>
      </c>
      <c r="F577" s="11">
        <f t="shared" ca="1" si="17"/>
        <v>30.783243157221527</v>
      </c>
    </row>
    <row r="578" spans="5:6" x14ac:dyDescent="0.25">
      <c r="E578" s="11">
        <f t="shared" ca="1" si="16"/>
        <v>6.7761115876480704E-2</v>
      </c>
      <c r="F578" s="11">
        <f t="shared" ca="1" si="17"/>
        <v>35.694516951716153</v>
      </c>
    </row>
    <row r="579" spans="5:6" x14ac:dyDescent="0.25">
      <c r="E579" s="11">
        <f t="shared" ca="1" si="16"/>
        <v>0.8260690921811189</v>
      </c>
      <c r="F579" s="11">
        <f t="shared" ca="1" si="17"/>
        <v>59.31522909073577</v>
      </c>
    </row>
    <row r="580" spans="5:6" x14ac:dyDescent="0.25">
      <c r="E580" s="11">
        <f t="shared" ref="E580:E643" ca="1" si="18">RAND()</f>
        <v>4.597441987131401E-2</v>
      </c>
      <c r="F580" s="11">
        <f t="shared" ref="F580:F643" ca="1" si="19">_xlfn.GAMMA.INV(E580,$C$3,$C$4)</f>
        <v>34.157451464193755</v>
      </c>
    </row>
    <row r="581" spans="5:6" x14ac:dyDescent="0.25">
      <c r="E581" s="11">
        <f t="shared" ca="1" si="18"/>
        <v>0.5660861645946097</v>
      </c>
      <c r="F581" s="11">
        <f t="shared" ca="1" si="19"/>
        <v>50.937196654432498</v>
      </c>
    </row>
    <row r="582" spans="5:6" x14ac:dyDescent="0.25">
      <c r="E582" s="11">
        <f t="shared" ca="1" si="18"/>
        <v>0.34934262884981271</v>
      </c>
      <c r="F582" s="11">
        <f t="shared" ca="1" si="19"/>
        <v>45.44373282787619</v>
      </c>
    </row>
    <row r="583" spans="5:6" x14ac:dyDescent="0.25">
      <c r="E583" s="11">
        <f t="shared" ca="1" si="18"/>
        <v>0.15178769763840139</v>
      </c>
      <c r="F583" s="11">
        <f t="shared" ca="1" si="19"/>
        <v>39.591080586340247</v>
      </c>
    </row>
    <row r="584" spans="5:6" x14ac:dyDescent="0.25">
      <c r="E584" s="11">
        <f t="shared" ca="1" si="18"/>
        <v>0.31208635247016447</v>
      </c>
      <c r="F584" s="11">
        <f t="shared" ca="1" si="19"/>
        <v>44.46885342417923</v>
      </c>
    </row>
    <row r="585" spans="5:6" x14ac:dyDescent="0.25">
      <c r="E585" s="11">
        <f t="shared" ca="1" si="18"/>
        <v>0.38489058000982335</v>
      </c>
      <c r="F585" s="11">
        <f t="shared" ca="1" si="19"/>
        <v>46.351407626092481</v>
      </c>
    </row>
    <row r="586" spans="5:6" x14ac:dyDescent="0.25">
      <c r="E586" s="11">
        <f t="shared" ca="1" si="18"/>
        <v>0.1644679545630473</v>
      </c>
      <c r="F586" s="11">
        <f t="shared" ca="1" si="19"/>
        <v>40.049862126773867</v>
      </c>
    </row>
    <row r="587" spans="5:6" x14ac:dyDescent="0.25">
      <c r="E587" s="11">
        <f t="shared" ca="1" si="18"/>
        <v>0.89925864982143833</v>
      </c>
      <c r="F587" s="11">
        <f t="shared" ca="1" si="19"/>
        <v>63.257102284089648</v>
      </c>
    </row>
    <row r="588" spans="5:6" x14ac:dyDescent="0.25">
      <c r="E588" s="11">
        <f t="shared" ca="1" si="18"/>
        <v>0.41645416823077963</v>
      </c>
      <c r="F588" s="11">
        <f t="shared" ca="1" si="19"/>
        <v>47.146311960384558</v>
      </c>
    </row>
    <row r="589" spans="5:6" x14ac:dyDescent="0.25">
      <c r="E589" s="11">
        <f t="shared" ca="1" si="18"/>
        <v>0.87642894194200249</v>
      </c>
      <c r="F589" s="11">
        <f t="shared" ca="1" si="19"/>
        <v>61.840814790561573</v>
      </c>
    </row>
    <row r="590" spans="5:6" x14ac:dyDescent="0.25">
      <c r="E590" s="11">
        <f t="shared" ca="1" si="18"/>
        <v>1.8279892596483327E-2</v>
      </c>
      <c r="F590" s="11">
        <f t="shared" ca="1" si="19"/>
        <v>31.070876100962249</v>
      </c>
    </row>
    <row r="591" spans="5:6" x14ac:dyDescent="0.25">
      <c r="E591" s="11">
        <f t="shared" ca="1" si="18"/>
        <v>0.30733435374109097</v>
      </c>
      <c r="F591" s="11">
        <f t="shared" ca="1" si="19"/>
        <v>44.342177437653142</v>
      </c>
    </row>
    <row r="592" spans="5:6" x14ac:dyDescent="0.25">
      <c r="E592" s="11">
        <f t="shared" ca="1" si="18"/>
        <v>0.15725629935379959</v>
      </c>
      <c r="F592" s="11">
        <f t="shared" ca="1" si="19"/>
        <v>39.791470217759212</v>
      </c>
    </row>
    <row r="593" spans="5:6" x14ac:dyDescent="0.25">
      <c r="E593" s="11">
        <f t="shared" ca="1" si="18"/>
        <v>0.54426141060649824</v>
      </c>
      <c r="F593" s="11">
        <f t="shared" ca="1" si="19"/>
        <v>50.370025378923032</v>
      </c>
    </row>
    <row r="594" spans="5:6" x14ac:dyDescent="0.25">
      <c r="E594" s="11">
        <f t="shared" ca="1" si="18"/>
        <v>0.7865118346748432</v>
      </c>
      <c r="F594" s="11">
        <f t="shared" ca="1" si="19"/>
        <v>57.68482193049519</v>
      </c>
    </row>
    <row r="595" spans="5:6" x14ac:dyDescent="0.25">
      <c r="E595" s="11">
        <f t="shared" ca="1" si="18"/>
        <v>0.84788925155948136</v>
      </c>
      <c r="F595" s="11">
        <f t="shared" ca="1" si="19"/>
        <v>60.331560823870866</v>
      </c>
    </row>
    <row r="596" spans="5:6" x14ac:dyDescent="0.25">
      <c r="E596" s="11">
        <f t="shared" ca="1" si="18"/>
        <v>0.32447943421324443</v>
      </c>
      <c r="F596" s="11">
        <f t="shared" ca="1" si="19"/>
        <v>44.796517612473501</v>
      </c>
    </row>
    <row r="597" spans="5:6" x14ac:dyDescent="0.25">
      <c r="E597" s="11">
        <f t="shared" ca="1" si="18"/>
        <v>0.44918212597823659</v>
      </c>
      <c r="F597" s="11">
        <f t="shared" ca="1" si="19"/>
        <v>47.965709043549097</v>
      </c>
    </row>
    <row r="598" spans="5:6" x14ac:dyDescent="0.25">
      <c r="E598" s="11">
        <f t="shared" ca="1" si="18"/>
        <v>0.82921522655088808</v>
      </c>
      <c r="F598" s="11">
        <f t="shared" ca="1" si="19"/>
        <v>59.455794090574997</v>
      </c>
    </row>
    <row r="599" spans="5:6" x14ac:dyDescent="0.25">
      <c r="E599" s="11">
        <f t="shared" ca="1" si="18"/>
        <v>0.13759536627319158</v>
      </c>
      <c r="F599" s="11">
        <f t="shared" ca="1" si="19"/>
        <v>39.050909031013767</v>
      </c>
    </row>
    <row r="600" spans="5:6" x14ac:dyDescent="0.25">
      <c r="E600" s="11">
        <f t="shared" ca="1" si="18"/>
        <v>0.48436602998619238</v>
      </c>
      <c r="F600" s="11">
        <f t="shared" ca="1" si="19"/>
        <v>48.847515411667111</v>
      </c>
    </row>
    <row r="601" spans="5:6" x14ac:dyDescent="0.25">
      <c r="E601" s="11">
        <f t="shared" ca="1" si="18"/>
        <v>0.54950958959959606</v>
      </c>
      <c r="F601" s="11">
        <f t="shared" ca="1" si="19"/>
        <v>50.505644263118946</v>
      </c>
    </row>
    <row r="602" spans="5:6" x14ac:dyDescent="0.25">
      <c r="E602" s="11">
        <f t="shared" ca="1" si="18"/>
        <v>0.40320516234860626</v>
      </c>
      <c r="F602" s="11">
        <f t="shared" ca="1" si="19"/>
        <v>46.81351528793202</v>
      </c>
    </row>
    <row r="603" spans="5:6" x14ac:dyDescent="0.25">
      <c r="E603" s="11">
        <f t="shared" ca="1" si="18"/>
        <v>0.6158795362043441</v>
      </c>
      <c r="F603" s="11">
        <f t="shared" ca="1" si="19"/>
        <v>52.270354936068621</v>
      </c>
    </row>
    <row r="604" spans="5:6" x14ac:dyDescent="0.25">
      <c r="E604" s="11">
        <f t="shared" ca="1" si="18"/>
        <v>0.70867180061791957</v>
      </c>
      <c r="F604" s="11">
        <f t="shared" ca="1" si="19"/>
        <v>54.987471525092523</v>
      </c>
    </row>
    <row r="605" spans="5:6" x14ac:dyDescent="0.25">
      <c r="E605" s="11">
        <f t="shared" ca="1" si="18"/>
        <v>0.50027807840789595</v>
      </c>
      <c r="F605" s="11">
        <f t="shared" ca="1" si="19"/>
        <v>49.248415047509852</v>
      </c>
    </row>
    <row r="606" spans="5:6" x14ac:dyDescent="0.25">
      <c r="E606" s="11">
        <f t="shared" ca="1" si="18"/>
        <v>0.56263120905672837</v>
      </c>
      <c r="F606" s="11">
        <f t="shared" ca="1" si="19"/>
        <v>50.846824938797972</v>
      </c>
    </row>
    <row r="607" spans="5:6" x14ac:dyDescent="0.25">
      <c r="E607" s="11">
        <f t="shared" ca="1" si="18"/>
        <v>0.48603763365278718</v>
      </c>
      <c r="F607" s="11">
        <f t="shared" ca="1" si="19"/>
        <v>48.889546562370299</v>
      </c>
    </row>
    <row r="608" spans="5:6" x14ac:dyDescent="0.25">
      <c r="E608" s="11">
        <f t="shared" ca="1" si="18"/>
        <v>0.31142538101480322</v>
      </c>
      <c r="F608" s="11">
        <f t="shared" ca="1" si="19"/>
        <v>44.451269617477699</v>
      </c>
    </row>
    <row r="609" spans="5:6" x14ac:dyDescent="0.25">
      <c r="E609" s="11">
        <f t="shared" ca="1" si="18"/>
        <v>0.71564923851151441</v>
      </c>
      <c r="F609" s="11">
        <f t="shared" ca="1" si="19"/>
        <v>55.20954897965629</v>
      </c>
    </row>
    <row r="610" spans="5:6" x14ac:dyDescent="0.25">
      <c r="E610" s="11">
        <f t="shared" ca="1" si="18"/>
        <v>0.21219000327566495</v>
      </c>
      <c r="F610" s="11">
        <f t="shared" ca="1" si="19"/>
        <v>41.625790047963406</v>
      </c>
    </row>
    <row r="611" spans="5:6" x14ac:dyDescent="0.25">
      <c r="E611" s="11">
        <f t="shared" ca="1" si="18"/>
        <v>0.26142179759865125</v>
      </c>
      <c r="F611" s="11">
        <f t="shared" ca="1" si="19"/>
        <v>43.08144059760221</v>
      </c>
    </row>
    <row r="612" spans="5:6" x14ac:dyDescent="0.25">
      <c r="E612" s="11">
        <f t="shared" ca="1" si="18"/>
        <v>0.62862426644515634</v>
      </c>
      <c r="F612" s="11">
        <f t="shared" ca="1" si="19"/>
        <v>52.622714374810151</v>
      </c>
    </row>
    <row r="613" spans="5:6" x14ac:dyDescent="0.25">
      <c r="E613" s="11">
        <f t="shared" ca="1" si="18"/>
        <v>0.30927556470761275</v>
      </c>
      <c r="F613" s="11">
        <f t="shared" ca="1" si="19"/>
        <v>44.393998241254344</v>
      </c>
    </row>
    <row r="614" spans="5:6" x14ac:dyDescent="0.25">
      <c r="E614" s="11">
        <f t="shared" ca="1" si="18"/>
        <v>0.47126255993374722</v>
      </c>
      <c r="F614" s="11">
        <f t="shared" ca="1" si="19"/>
        <v>48.518578370394174</v>
      </c>
    </row>
    <row r="615" spans="5:6" x14ac:dyDescent="0.25">
      <c r="E615" s="11">
        <f t="shared" ca="1" si="18"/>
        <v>0.63504130134853731</v>
      </c>
      <c r="F615" s="11">
        <f t="shared" ca="1" si="19"/>
        <v>52.802184730463708</v>
      </c>
    </row>
    <row r="616" spans="5:6" x14ac:dyDescent="0.25">
      <c r="E616" s="11">
        <f t="shared" ca="1" si="18"/>
        <v>0.76518629596070498</v>
      </c>
      <c r="F616" s="11">
        <f t="shared" ca="1" si="19"/>
        <v>56.890708855464581</v>
      </c>
    </row>
    <row r="617" spans="5:6" x14ac:dyDescent="0.25">
      <c r="E617" s="11">
        <f t="shared" ca="1" si="18"/>
        <v>0.64180609575562653</v>
      </c>
      <c r="F617" s="11">
        <f t="shared" ca="1" si="19"/>
        <v>52.99297469026164</v>
      </c>
    </row>
    <row r="618" spans="5:6" x14ac:dyDescent="0.25">
      <c r="E618" s="11">
        <f t="shared" ca="1" si="18"/>
        <v>0.11394999186915866</v>
      </c>
      <c r="F618" s="11">
        <f t="shared" ca="1" si="19"/>
        <v>38.071826229210743</v>
      </c>
    </row>
    <row r="619" spans="5:6" x14ac:dyDescent="0.25">
      <c r="E619" s="11">
        <f t="shared" ca="1" si="18"/>
        <v>0.17148610321962943</v>
      </c>
      <c r="F619" s="11">
        <f t="shared" ca="1" si="19"/>
        <v>40.295406970531204</v>
      </c>
    </row>
    <row r="620" spans="5:6" x14ac:dyDescent="0.25">
      <c r="E620" s="11">
        <f t="shared" ca="1" si="18"/>
        <v>0.86000808969462972</v>
      </c>
      <c r="F620" s="11">
        <f t="shared" ca="1" si="19"/>
        <v>60.943635153698082</v>
      </c>
    </row>
    <row r="621" spans="5:6" x14ac:dyDescent="0.25">
      <c r="E621" s="11">
        <f t="shared" ca="1" si="18"/>
        <v>7.3124316527128363E-2</v>
      </c>
      <c r="F621" s="11">
        <f t="shared" ca="1" si="19"/>
        <v>36.017785553780591</v>
      </c>
    </row>
    <row r="622" spans="5:6" x14ac:dyDescent="0.25">
      <c r="E622" s="11">
        <f t="shared" ca="1" si="18"/>
        <v>0.2045133626511052</v>
      </c>
      <c r="F622" s="11">
        <f t="shared" ca="1" si="19"/>
        <v>41.385424088094112</v>
      </c>
    </row>
    <row r="623" spans="5:6" x14ac:dyDescent="0.25">
      <c r="E623" s="11">
        <f t="shared" ca="1" si="18"/>
        <v>0.92619816811426747</v>
      </c>
      <c r="F623" s="11">
        <f t="shared" ca="1" si="19"/>
        <v>65.307809201339069</v>
      </c>
    </row>
    <row r="624" spans="5:6" x14ac:dyDescent="0.25">
      <c r="E624" s="11">
        <f t="shared" ca="1" si="18"/>
        <v>0.27879940088581434</v>
      </c>
      <c r="F624" s="11">
        <f t="shared" ca="1" si="19"/>
        <v>43.567361260726756</v>
      </c>
    </row>
    <row r="625" spans="5:6" x14ac:dyDescent="0.25">
      <c r="E625" s="11">
        <f t="shared" ca="1" si="18"/>
        <v>0.4523435857125907</v>
      </c>
      <c r="F625" s="11">
        <f t="shared" ca="1" si="19"/>
        <v>48.044809358598194</v>
      </c>
    </row>
    <row r="626" spans="5:6" x14ac:dyDescent="0.25">
      <c r="E626" s="11">
        <f t="shared" ca="1" si="18"/>
        <v>0.29397940826798985</v>
      </c>
      <c r="F626" s="11">
        <f t="shared" ca="1" si="19"/>
        <v>43.982752011800599</v>
      </c>
    </row>
    <row r="627" spans="5:6" x14ac:dyDescent="0.25">
      <c r="E627" s="11">
        <f t="shared" ca="1" si="18"/>
        <v>1.5765321673220756E-2</v>
      </c>
      <c r="F627" s="11">
        <f t="shared" ca="1" si="19"/>
        <v>30.63359377455431</v>
      </c>
    </row>
    <row r="628" spans="5:6" x14ac:dyDescent="0.25">
      <c r="E628" s="11">
        <f t="shared" ca="1" si="18"/>
        <v>0.26167485862944007</v>
      </c>
      <c r="F628" s="11">
        <f t="shared" ca="1" si="19"/>
        <v>43.088605047030555</v>
      </c>
    </row>
    <row r="629" spans="5:6" x14ac:dyDescent="0.25">
      <c r="E629" s="11">
        <f t="shared" ca="1" si="18"/>
        <v>0.45992149456894282</v>
      </c>
      <c r="F629" s="11">
        <f t="shared" ca="1" si="19"/>
        <v>48.234466341669275</v>
      </c>
    </row>
    <row r="630" spans="5:6" x14ac:dyDescent="0.25">
      <c r="E630" s="11">
        <f t="shared" ca="1" si="18"/>
        <v>0.81922340205272259</v>
      </c>
      <c r="F630" s="11">
        <f t="shared" ca="1" si="19"/>
        <v>59.015583897909217</v>
      </c>
    </row>
    <row r="631" spans="5:6" x14ac:dyDescent="0.25">
      <c r="E631" s="11">
        <f t="shared" ca="1" si="18"/>
        <v>1.3665499222920152E-2</v>
      </c>
      <c r="F631" s="11">
        <f t="shared" ca="1" si="19"/>
        <v>30.223844054282861</v>
      </c>
    </row>
    <row r="632" spans="5:6" x14ac:dyDescent="0.25">
      <c r="E632" s="11">
        <f t="shared" ca="1" si="18"/>
        <v>0.8661086646510171</v>
      </c>
      <c r="F632" s="11">
        <f t="shared" ca="1" si="19"/>
        <v>61.26703716356289</v>
      </c>
    </row>
    <row r="633" spans="5:6" x14ac:dyDescent="0.25">
      <c r="E633" s="11">
        <f t="shared" ca="1" si="18"/>
        <v>0.87427341670901115</v>
      </c>
      <c r="F633" s="11">
        <f t="shared" ca="1" si="19"/>
        <v>61.718001505455632</v>
      </c>
    </row>
    <row r="634" spans="5:6" x14ac:dyDescent="0.25">
      <c r="E634" s="11">
        <f t="shared" ca="1" si="18"/>
        <v>0.60381148663872475</v>
      </c>
      <c r="F634" s="11">
        <f t="shared" ca="1" si="19"/>
        <v>51.941317745193018</v>
      </c>
    </row>
    <row r="635" spans="5:6" x14ac:dyDescent="0.25">
      <c r="E635" s="11">
        <f t="shared" ca="1" si="18"/>
        <v>0.71859252182779387</v>
      </c>
      <c r="F635" s="11">
        <f t="shared" ca="1" si="19"/>
        <v>55.304183729870317</v>
      </c>
    </row>
    <row r="636" spans="5:6" x14ac:dyDescent="0.25">
      <c r="E636" s="11">
        <f t="shared" ca="1" si="18"/>
        <v>0.29681193013949125</v>
      </c>
      <c r="F636" s="11">
        <f t="shared" ca="1" si="19"/>
        <v>44.059427765590385</v>
      </c>
    </row>
    <row r="637" spans="5:6" x14ac:dyDescent="0.25">
      <c r="E637" s="11">
        <f t="shared" ca="1" si="18"/>
        <v>0.6844342158834551</v>
      </c>
      <c r="F637" s="11">
        <f t="shared" ca="1" si="19"/>
        <v>54.23873231691784</v>
      </c>
    </row>
    <row r="638" spans="5:6" x14ac:dyDescent="0.25">
      <c r="E638" s="11">
        <f t="shared" ca="1" si="18"/>
        <v>0.71343378019928205</v>
      </c>
      <c r="F638" s="11">
        <f t="shared" ca="1" si="19"/>
        <v>55.138694740966969</v>
      </c>
    </row>
    <row r="639" spans="5:6" x14ac:dyDescent="0.25">
      <c r="E639" s="11">
        <f t="shared" ca="1" si="18"/>
        <v>0.72289870157435643</v>
      </c>
      <c r="F639" s="11">
        <f t="shared" ca="1" si="19"/>
        <v>55.443700652562697</v>
      </c>
    </row>
    <row r="640" spans="5:6" x14ac:dyDescent="0.25">
      <c r="E640" s="11">
        <f t="shared" ca="1" si="18"/>
        <v>0.59156520078943864</v>
      </c>
      <c r="F640" s="11">
        <f t="shared" ca="1" si="19"/>
        <v>51.61157413274492</v>
      </c>
    </row>
    <row r="641" spans="5:6" x14ac:dyDescent="0.25">
      <c r="E641" s="11">
        <f t="shared" ca="1" si="18"/>
        <v>0.84928317737516656</v>
      </c>
      <c r="F641" s="11">
        <f t="shared" ca="1" si="19"/>
        <v>60.400058579812637</v>
      </c>
    </row>
    <row r="642" spans="5:6" x14ac:dyDescent="0.25">
      <c r="E642" s="11">
        <f t="shared" ca="1" si="18"/>
        <v>0.27010626306808794</v>
      </c>
      <c r="F642" s="11">
        <f t="shared" ca="1" si="19"/>
        <v>43.325775556143995</v>
      </c>
    </row>
    <row r="643" spans="5:6" x14ac:dyDescent="0.25">
      <c r="E643" s="11">
        <f t="shared" ca="1" si="18"/>
        <v>0.3371960943251695</v>
      </c>
      <c r="F643" s="11">
        <f t="shared" ca="1" si="19"/>
        <v>45.129082931321349</v>
      </c>
    </row>
    <row r="644" spans="5:6" x14ac:dyDescent="0.25">
      <c r="E644" s="11">
        <f t="shared" ref="E644:E707" ca="1" si="20">RAND()</f>
        <v>0.60025933588562974</v>
      </c>
      <c r="F644" s="11">
        <f t="shared" ref="F644:F707" ca="1" si="21">_xlfn.GAMMA.INV(E644,$C$3,$C$4)</f>
        <v>51.845259999842177</v>
      </c>
    </row>
    <row r="645" spans="5:6" x14ac:dyDescent="0.25">
      <c r="E645" s="11">
        <f t="shared" ca="1" si="20"/>
        <v>0.36830224607149198</v>
      </c>
      <c r="F645" s="11">
        <f t="shared" ca="1" si="21"/>
        <v>45.929955382428169</v>
      </c>
    </row>
    <row r="646" spans="5:6" x14ac:dyDescent="0.25">
      <c r="E646" s="11">
        <f t="shared" ca="1" si="20"/>
        <v>0.98923827338911141</v>
      </c>
      <c r="F646" s="11">
        <f t="shared" ca="1" si="21"/>
        <v>76.170883661252972</v>
      </c>
    </row>
    <row r="647" spans="5:6" x14ac:dyDescent="0.25">
      <c r="E647" s="11">
        <f t="shared" ca="1" si="20"/>
        <v>0.95670089252170798</v>
      </c>
      <c r="F647" s="11">
        <f t="shared" ca="1" si="21"/>
        <v>68.583421538677285</v>
      </c>
    </row>
    <row r="648" spans="5:6" x14ac:dyDescent="0.25">
      <c r="E648" s="11">
        <f t="shared" ca="1" si="20"/>
        <v>0.55687315873186161</v>
      </c>
      <c r="F648" s="11">
        <f t="shared" ca="1" si="21"/>
        <v>50.69672129190127</v>
      </c>
    </row>
    <row r="649" spans="5:6" x14ac:dyDescent="0.25">
      <c r="E649" s="11">
        <f t="shared" ca="1" si="20"/>
        <v>9.4899938059560762E-2</v>
      </c>
      <c r="F649" s="11">
        <f t="shared" ca="1" si="21"/>
        <v>37.18636194398379</v>
      </c>
    </row>
    <row r="650" spans="5:6" x14ac:dyDescent="0.25">
      <c r="E650" s="11">
        <f t="shared" ca="1" si="20"/>
        <v>0.3443806531460768</v>
      </c>
      <c r="F650" s="11">
        <f t="shared" ca="1" si="21"/>
        <v>45.315523094720824</v>
      </c>
    </row>
    <row r="651" spans="5:6" x14ac:dyDescent="0.25">
      <c r="E651" s="11">
        <f t="shared" ca="1" si="20"/>
        <v>0.68156237839017952</v>
      </c>
      <c r="F651" s="11">
        <f t="shared" ca="1" si="21"/>
        <v>54.152155096149009</v>
      </c>
    </row>
    <row r="652" spans="5:6" x14ac:dyDescent="0.25">
      <c r="E652" s="11">
        <f t="shared" ca="1" si="20"/>
        <v>0.58712484359929673</v>
      </c>
      <c r="F652" s="11">
        <f t="shared" ca="1" si="21"/>
        <v>51.492967232964688</v>
      </c>
    </row>
    <row r="653" spans="5:6" x14ac:dyDescent="0.25">
      <c r="E653" s="11">
        <f t="shared" ca="1" si="20"/>
        <v>0.21188289903456003</v>
      </c>
      <c r="F653" s="11">
        <f t="shared" ca="1" si="21"/>
        <v>41.616255436811471</v>
      </c>
    </row>
    <row r="654" spans="5:6" x14ac:dyDescent="0.25">
      <c r="E654" s="11">
        <f t="shared" ca="1" si="20"/>
        <v>0.81210036652269357</v>
      </c>
      <c r="F654" s="11">
        <f t="shared" ca="1" si="21"/>
        <v>58.712277588086287</v>
      </c>
    </row>
    <row r="655" spans="5:6" x14ac:dyDescent="0.25">
      <c r="E655" s="11">
        <f t="shared" ca="1" si="20"/>
        <v>0.89168225428712145</v>
      </c>
      <c r="F655" s="11">
        <f t="shared" ca="1" si="21"/>
        <v>62.761289989137069</v>
      </c>
    </row>
    <row r="656" spans="5:6" x14ac:dyDescent="0.25">
      <c r="E656" s="11">
        <f t="shared" ca="1" si="20"/>
        <v>0.74147669516461268</v>
      </c>
      <c r="F656" s="11">
        <f t="shared" ca="1" si="21"/>
        <v>56.061114280167807</v>
      </c>
    </row>
    <row r="657" spans="5:6" x14ac:dyDescent="0.25">
      <c r="E657" s="11">
        <f t="shared" ca="1" si="20"/>
        <v>0.80118034220542322</v>
      </c>
      <c r="F657" s="11">
        <f t="shared" ca="1" si="21"/>
        <v>58.26264613986492</v>
      </c>
    </row>
    <row r="658" spans="5:6" x14ac:dyDescent="0.25">
      <c r="E658" s="11">
        <f t="shared" ca="1" si="20"/>
        <v>0.28578220070989202</v>
      </c>
      <c r="F658" s="11">
        <f t="shared" ca="1" si="21"/>
        <v>43.759411077746812</v>
      </c>
    </row>
    <row r="659" spans="5:6" x14ac:dyDescent="0.25">
      <c r="E659" s="11">
        <f t="shared" ca="1" si="20"/>
        <v>0.70498181640568447</v>
      </c>
      <c r="F659" s="11">
        <f t="shared" ca="1" si="21"/>
        <v>54.871270677030829</v>
      </c>
    </row>
    <row r="660" spans="5:6" x14ac:dyDescent="0.25">
      <c r="E660" s="11">
        <f t="shared" ca="1" si="20"/>
        <v>0.31537750559626676</v>
      </c>
      <c r="F660" s="11">
        <f t="shared" ca="1" si="21"/>
        <v>44.556239562464192</v>
      </c>
    </row>
    <row r="661" spans="5:6" x14ac:dyDescent="0.25">
      <c r="E661" s="11">
        <f t="shared" ca="1" si="20"/>
        <v>0.25708284061512154</v>
      </c>
      <c r="F661" s="11">
        <f t="shared" ca="1" si="21"/>
        <v>42.958165050055456</v>
      </c>
    </row>
    <row r="662" spans="5:6" x14ac:dyDescent="0.25">
      <c r="E662" s="11">
        <f t="shared" ca="1" si="20"/>
        <v>0.79922603021001426</v>
      </c>
      <c r="F662" s="11">
        <f t="shared" ca="1" si="21"/>
        <v>58.184005366695537</v>
      </c>
    </row>
    <row r="663" spans="5:6" x14ac:dyDescent="0.25">
      <c r="E663" s="11">
        <f t="shared" ca="1" si="20"/>
        <v>0.83488954645049329</v>
      </c>
      <c r="F663" s="11">
        <f t="shared" ca="1" si="21"/>
        <v>59.714140670338402</v>
      </c>
    </row>
    <row r="664" spans="5:6" x14ac:dyDescent="0.25">
      <c r="E664" s="11">
        <f t="shared" ca="1" si="20"/>
        <v>0.77285720331249408</v>
      </c>
      <c r="F664" s="11">
        <f t="shared" ca="1" si="21"/>
        <v>57.170628436998278</v>
      </c>
    </row>
    <row r="665" spans="5:6" x14ac:dyDescent="0.25">
      <c r="E665" s="11">
        <f t="shared" ca="1" si="20"/>
        <v>0.75445985654549952</v>
      </c>
      <c r="F665" s="11">
        <f t="shared" ca="1" si="21"/>
        <v>56.509083001936112</v>
      </c>
    </row>
    <row r="666" spans="5:6" x14ac:dyDescent="0.25">
      <c r="E666" s="11">
        <f t="shared" ca="1" si="20"/>
        <v>0.74588168383254527</v>
      </c>
      <c r="F666" s="11">
        <f t="shared" ca="1" si="21"/>
        <v>56.211484027220202</v>
      </c>
    </row>
    <row r="667" spans="5:6" x14ac:dyDescent="0.25">
      <c r="E667" s="11">
        <f t="shared" ca="1" si="20"/>
        <v>0.47061037785118731</v>
      </c>
      <c r="F667" s="11">
        <f t="shared" ca="1" si="21"/>
        <v>48.502227988222685</v>
      </c>
    </row>
    <row r="668" spans="5:6" x14ac:dyDescent="0.25">
      <c r="E668" s="11">
        <f t="shared" ca="1" si="20"/>
        <v>0.18879559419890524</v>
      </c>
      <c r="F668" s="11">
        <f t="shared" ca="1" si="21"/>
        <v>40.878960586134077</v>
      </c>
    </row>
    <row r="669" spans="5:6" x14ac:dyDescent="0.25">
      <c r="E669" s="11">
        <f t="shared" ca="1" si="20"/>
        <v>0.44207896272013869</v>
      </c>
      <c r="F669" s="11">
        <f t="shared" ca="1" si="21"/>
        <v>47.788002841084783</v>
      </c>
    </row>
    <row r="670" spans="5:6" x14ac:dyDescent="0.25">
      <c r="E670" s="11">
        <f t="shared" ca="1" si="20"/>
        <v>0.61437521243505899</v>
      </c>
      <c r="F670" s="11">
        <f t="shared" ca="1" si="21"/>
        <v>52.229103679075301</v>
      </c>
    </row>
    <row r="671" spans="5:6" x14ac:dyDescent="0.25">
      <c r="E671" s="11">
        <f t="shared" ca="1" si="20"/>
        <v>0.15813354161479243</v>
      </c>
      <c r="F671" s="11">
        <f t="shared" ca="1" si="21"/>
        <v>39.823248860708098</v>
      </c>
    </row>
    <row r="672" spans="5:6" x14ac:dyDescent="0.25">
      <c r="E672" s="11">
        <f t="shared" ca="1" si="20"/>
        <v>0.29316744644673876</v>
      </c>
      <c r="F672" s="11">
        <f t="shared" ca="1" si="21"/>
        <v>43.960726257963984</v>
      </c>
    </row>
    <row r="673" spans="5:6" x14ac:dyDescent="0.25">
      <c r="E673" s="11">
        <f t="shared" ca="1" si="20"/>
        <v>0.25070034592528201</v>
      </c>
      <c r="F673" s="11">
        <f t="shared" ca="1" si="21"/>
        <v>42.775283236744329</v>
      </c>
    </row>
    <row r="674" spans="5:6" x14ac:dyDescent="0.25">
      <c r="E674" s="11">
        <f t="shared" ca="1" si="20"/>
        <v>0.898444536764332</v>
      </c>
      <c r="F674" s="11">
        <f t="shared" ca="1" si="21"/>
        <v>63.202428492468314</v>
      </c>
    </row>
    <row r="675" spans="5:6" x14ac:dyDescent="0.25">
      <c r="E675" s="11">
        <f t="shared" ca="1" si="20"/>
        <v>0.23878041131618011</v>
      </c>
      <c r="F675" s="11">
        <f t="shared" ca="1" si="21"/>
        <v>42.42842778896609</v>
      </c>
    </row>
    <row r="676" spans="5:6" x14ac:dyDescent="0.25">
      <c r="E676" s="11">
        <f t="shared" ca="1" si="20"/>
        <v>0.34536995407391902</v>
      </c>
      <c r="F676" s="11">
        <f t="shared" ca="1" si="21"/>
        <v>45.341120039058424</v>
      </c>
    </row>
    <row r="677" spans="5:6" x14ac:dyDescent="0.25">
      <c r="E677" s="11">
        <f t="shared" ca="1" si="20"/>
        <v>0.53768172942378389</v>
      </c>
      <c r="F677" s="11">
        <f t="shared" ca="1" si="21"/>
        <v>50.200620011434012</v>
      </c>
    </row>
    <row r="678" spans="5:6" x14ac:dyDescent="0.25">
      <c r="E678" s="11">
        <f t="shared" ca="1" si="20"/>
        <v>0.24351991262033068</v>
      </c>
      <c r="F678" s="11">
        <f t="shared" ca="1" si="21"/>
        <v>42.567205758139295</v>
      </c>
    </row>
    <row r="679" spans="5:6" x14ac:dyDescent="0.25">
      <c r="E679" s="11">
        <f t="shared" ca="1" si="20"/>
        <v>0.17600411384062531</v>
      </c>
      <c r="F679" s="11">
        <f t="shared" ca="1" si="21"/>
        <v>40.450615386117093</v>
      </c>
    </row>
    <row r="680" spans="5:6" x14ac:dyDescent="0.25">
      <c r="E680" s="11">
        <f t="shared" ca="1" si="20"/>
        <v>0.45015201080980427</v>
      </c>
      <c r="F680" s="11">
        <f t="shared" ca="1" si="21"/>
        <v>47.989974818036345</v>
      </c>
    </row>
    <row r="681" spans="5:6" x14ac:dyDescent="0.25">
      <c r="E681" s="11">
        <f t="shared" ca="1" si="20"/>
        <v>0.89256966301981777</v>
      </c>
      <c r="F681" s="11">
        <f t="shared" ca="1" si="21"/>
        <v>62.817911061945352</v>
      </c>
    </row>
    <row r="682" spans="5:6" x14ac:dyDescent="0.25">
      <c r="E682" s="11">
        <f t="shared" ca="1" si="20"/>
        <v>0.30106106123110099</v>
      </c>
      <c r="F682" s="11">
        <f t="shared" ca="1" si="21"/>
        <v>44.173993920036672</v>
      </c>
    </row>
    <row r="683" spans="5:6" x14ac:dyDescent="0.25">
      <c r="E683" s="11">
        <f t="shared" ca="1" si="20"/>
        <v>0.14747803606329901</v>
      </c>
      <c r="F683" s="11">
        <f t="shared" ca="1" si="21"/>
        <v>39.430253313817111</v>
      </c>
    </row>
    <row r="684" spans="5:6" x14ac:dyDescent="0.25">
      <c r="E684" s="11">
        <f t="shared" ca="1" si="20"/>
        <v>3.014611623812824E-2</v>
      </c>
      <c r="F684" s="11">
        <f t="shared" ca="1" si="21"/>
        <v>32.659587822025692</v>
      </c>
    </row>
    <row r="685" spans="5:6" x14ac:dyDescent="0.25">
      <c r="E685" s="11">
        <f t="shared" ca="1" si="20"/>
        <v>0.57199497465510141</v>
      </c>
      <c r="F685" s="11">
        <f t="shared" ca="1" si="21"/>
        <v>51.092312977904967</v>
      </c>
    </row>
    <row r="686" spans="5:6" x14ac:dyDescent="0.25">
      <c r="E686" s="11">
        <f t="shared" ca="1" si="20"/>
        <v>0.53069524624160758</v>
      </c>
      <c r="F686" s="11">
        <f t="shared" ca="1" si="21"/>
        <v>50.021445243448014</v>
      </c>
    </row>
    <row r="687" spans="5:6" x14ac:dyDescent="0.25">
      <c r="E687" s="11">
        <f t="shared" ca="1" si="20"/>
        <v>0.93842112882327322</v>
      </c>
      <c r="F687" s="11">
        <f t="shared" ca="1" si="21"/>
        <v>66.450458992247249</v>
      </c>
    </row>
    <row r="688" spans="5:6" x14ac:dyDescent="0.25">
      <c r="E688" s="11">
        <f t="shared" ca="1" si="20"/>
        <v>0.7579925517208308</v>
      </c>
      <c r="F688" s="11">
        <f t="shared" ca="1" si="21"/>
        <v>56.633562728841035</v>
      </c>
    </row>
    <row r="689" spans="5:6" x14ac:dyDescent="0.25">
      <c r="E689" s="11">
        <f t="shared" ca="1" si="20"/>
        <v>0.86239408315304844</v>
      </c>
      <c r="F689" s="11">
        <f t="shared" ca="1" si="21"/>
        <v>61.068818801596443</v>
      </c>
    </row>
    <row r="690" spans="5:6" x14ac:dyDescent="0.25">
      <c r="E690" s="11">
        <f t="shared" ca="1" si="20"/>
        <v>0.87633710949002142</v>
      </c>
      <c r="F690" s="11">
        <f t="shared" ca="1" si="21"/>
        <v>61.835548832822397</v>
      </c>
    </row>
    <row r="691" spans="5:6" x14ac:dyDescent="0.25">
      <c r="E691" s="11">
        <f t="shared" ca="1" si="20"/>
        <v>0.34417424658177631</v>
      </c>
      <c r="F691" s="11">
        <f t="shared" ca="1" si="21"/>
        <v>45.310180337578942</v>
      </c>
    </row>
    <row r="692" spans="5:6" x14ac:dyDescent="0.25">
      <c r="E692" s="11">
        <f t="shared" ca="1" si="20"/>
        <v>0.90789487803866997</v>
      </c>
      <c r="F692" s="11">
        <f t="shared" ca="1" si="21"/>
        <v>63.860072082328571</v>
      </c>
    </row>
    <row r="693" spans="5:6" x14ac:dyDescent="0.25">
      <c r="E693" s="11">
        <f t="shared" ca="1" si="20"/>
        <v>0.10670359689355502</v>
      </c>
      <c r="F693" s="11">
        <f t="shared" ca="1" si="21"/>
        <v>37.746988741411663</v>
      </c>
    </row>
    <row r="694" spans="5:6" x14ac:dyDescent="0.25">
      <c r="E694" s="11">
        <f t="shared" ca="1" si="20"/>
        <v>0.33583795475093425</v>
      </c>
      <c r="F694" s="11">
        <f t="shared" ca="1" si="21"/>
        <v>45.093726508017674</v>
      </c>
    </row>
    <row r="695" spans="5:6" x14ac:dyDescent="0.25">
      <c r="E695" s="11">
        <f t="shared" ca="1" si="20"/>
        <v>0.52341045933938857</v>
      </c>
      <c r="F695" s="11">
        <f t="shared" ca="1" si="21"/>
        <v>49.83533093465261</v>
      </c>
    </row>
    <row r="696" spans="5:6" x14ac:dyDescent="0.25">
      <c r="E696" s="11">
        <f t="shared" ca="1" si="20"/>
        <v>5.7878688004262546E-3</v>
      </c>
      <c r="F696" s="11">
        <f t="shared" ca="1" si="21"/>
        <v>27.986049305080922</v>
      </c>
    </row>
    <row r="697" spans="5:6" x14ac:dyDescent="0.25">
      <c r="E697" s="11">
        <f t="shared" ca="1" si="20"/>
        <v>0.4244563353217442</v>
      </c>
      <c r="F697" s="11">
        <f t="shared" ca="1" si="21"/>
        <v>47.346897126359821</v>
      </c>
    </row>
    <row r="698" spans="5:6" x14ac:dyDescent="0.25">
      <c r="E698" s="11">
        <f t="shared" ca="1" si="20"/>
        <v>0.62041366557256472</v>
      </c>
      <c r="F698" s="11">
        <f t="shared" ca="1" si="21"/>
        <v>52.39511314801122</v>
      </c>
    </row>
    <row r="699" spans="5:6" x14ac:dyDescent="0.25">
      <c r="E699" s="11">
        <f t="shared" ca="1" si="20"/>
        <v>0.9755055296527726</v>
      </c>
      <c r="F699" s="11">
        <f t="shared" ca="1" si="21"/>
        <v>71.828109951782295</v>
      </c>
    </row>
    <row r="700" spans="5:6" x14ac:dyDescent="0.25">
      <c r="E700" s="11">
        <f t="shared" ca="1" si="20"/>
        <v>3.8601371390271755E-2</v>
      </c>
      <c r="F700" s="11">
        <f t="shared" ca="1" si="21"/>
        <v>33.517277600779941</v>
      </c>
    </row>
    <row r="701" spans="5:6" x14ac:dyDescent="0.25">
      <c r="E701" s="11">
        <f t="shared" ca="1" si="20"/>
        <v>0.92874822109265476</v>
      </c>
      <c r="F701" s="11">
        <f t="shared" ca="1" si="21"/>
        <v>65.532416191944449</v>
      </c>
    </row>
    <row r="702" spans="5:6" x14ac:dyDescent="0.25">
      <c r="E702" s="11">
        <f t="shared" ca="1" si="20"/>
        <v>2.029186193703636E-2</v>
      </c>
      <c r="F702" s="11">
        <f t="shared" ca="1" si="21"/>
        <v>31.387867085768733</v>
      </c>
    </row>
    <row r="703" spans="5:6" x14ac:dyDescent="0.25">
      <c r="E703" s="11">
        <f t="shared" ca="1" si="20"/>
        <v>0.11912764873868642</v>
      </c>
      <c r="F703" s="11">
        <f t="shared" ca="1" si="21"/>
        <v>38.296106169451676</v>
      </c>
    </row>
    <row r="704" spans="5:6" x14ac:dyDescent="0.25">
      <c r="E704" s="11">
        <f t="shared" ca="1" si="20"/>
        <v>0.74531853666984149</v>
      </c>
      <c r="F704" s="11">
        <f t="shared" ca="1" si="21"/>
        <v>56.19216996978534</v>
      </c>
    </row>
    <row r="705" spans="5:6" x14ac:dyDescent="0.25">
      <c r="E705" s="11">
        <f t="shared" ca="1" si="20"/>
        <v>0.64942626703547768</v>
      </c>
      <c r="F705" s="11">
        <f t="shared" ca="1" si="21"/>
        <v>53.20995504432117</v>
      </c>
    </row>
    <row r="706" spans="5:6" x14ac:dyDescent="0.25">
      <c r="E706" s="11">
        <f t="shared" ca="1" si="20"/>
        <v>0.60668378307532189</v>
      </c>
      <c r="F706" s="11">
        <f t="shared" ca="1" si="21"/>
        <v>52.019247680493102</v>
      </c>
    </row>
    <row r="707" spans="5:6" x14ac:dyDescent="0.25">
      <c r="E707" s="11">
        <f t="shared" ca="1" si="20"/>
        <v>8.4890396163289972E-2</v>
      </c>
      <c r="F707" s="11">
        <f t="shared" ca="1" si="21"/>
        <v>36.674227545211814</v>
      </c>
    </row>
    <row r="708" spans="5:6" x14ac:dyDescent="0.25">
      <c r="E708" s="11">
        <f t="shared" ref="E708:E771" ca="1" si="22">RAND()</f>
        <v>0.50333276545731476</v>
      </c>
      <c r="F708" s="11">
        <f t="shared" ref="F708:F771" ca="1" si="23">_xlfn.GAMMA.INV(E708,$C$3,$C$4)</f>
        <v>49.325609038246839</v>
      </c>
    </row>
    <row r="709" spans="5:6" x14ac:dyDescent="0.25">
      <c r="E709" s="11">
        <f t="shared" ca="1" si="22"/>
        <v>0.84304235780834735</v>
      </c>
      <c r="F709" s="11">
        <f t="shared" ca="1" si="23"/>
        <v>60.096959160926531</v>
      </c>
    </row>
    <row r="710" spans="5:6" x14ac:dyDescent="0.25">
      <c r="E710" s="11">
        <f t="shared" ca="1" si="22"/>
        <v>0.3495528801940051</v>
      </c>
      <c r="F710" s="11">
        <f t="shared" ca="1" si="23"/>
        <v>45.449155890862727</v>
      </c>
    </row>
    <row r="711" spans="5:6" x14ac:dyDescent="0.25">
      <c r="E711" s="11">
        <f t="shared" ca="1" si="22"/>
        <v>0.94922297493278351</v>
      </c>
      <c r="F711" s="11">
        <f t="shared" ca="1" si="23"/>
        <v>67.632193298756718</v>
      </c>
    </row>
    <row r="712" spans="5:6" x14ac:dyDescent="0.25">
      <c r="E712" s="11">
        <f t="shared" ca="1" si="22"/>
        <v>0.60580376232282174</v>
      </c>
      <c r="F712" s="11">
        <f t="shared" ca="1" si="23"/>
        <v>51.995346549529415</v>
      </c>
    </row>
    <row r="713" spans="5:6" x14ac:dyDescent="0.25">
      <c r="E713" s="11">
        <f t="shared" ca="1" si="22"/>
        <v>0.405986282464049</v>
      </c>
      <c r="F713" s="11">
        <f t="shared" ca="1" si="23"/>
        <v>46.88345980194407</v>
      </c>
    </row>
    <row r="714" spans="5:6" x14ac:dyDescent="0.25">
      <c r="E714" s="11">
        <f t="shared" ca="1" si="22"/>
        <v>0.68976346755719498</v>
      </c>
      <c r="F714" s="11">
        <f t="shared" ca="1" si="23"/>
        <v>54.400535934962683</v>
      </c>
    </row>
    <row r="715" spans="5:6" x14ac:dyDescent="0.25">
      <c r="E715" s="11">
        <f t="shared" ca="1" si="22"/>
        <v>0.60861683814617062</v>
      </c>
      <c r="F715" s="11">
        <f t="shared" ca="1" si="23"/>
        <v>52.071826806418152</v>
      </c>
    </row>
    <row r="716" spans="5:6" x14ac:dyDescent="0.25">
      <c r="E716" s="11">
        <f t="shared" ca="1" si="22"/>
        <v>0.31303420242373547</v>
      </c>
      <c r="F716" s="11">
        <f t="shared" ca="1" si="23"/>
        <v>44.49404915748336</v>
      </c>
    </row>
    <row r="717" spans="5:6" x14ac:dyDescent="0.25">
      <c r="E717" s="11">
        <f t="shared" ca="1" si="22"/>
        <v>0.83509797079412795</v>
      </c>
      <c r="F717" s="11">
        <f t="shared" ca="1" si="23"/>
        <v>59.723752498348091</v>
      </c>
    </row>
    <row r="718" spans="5:6" x14ac:dyDescent="0.25">
      <c r="E718" s="11">
        <f t="shared" ca="1" si="22"/>
        <v>0.27342715370044457</v>
      </c>
      <c r="F718" s="11">
        <f t="shared" ca="1" si="23"/>
        <v>43.418404369171853</v>
      </c>
    </row>
    <row r="719" spans="5:6" x14ac:dyDescent="0.25">
      <c r="E719" s="11">
        <f t="shared" ca="1" si="22"/>
        <v>9.0601019725065735E-2</v>
      </c>
      <c r="F719" s="11">
        <f t="shared" ca="1" si="23"/>
        <v>36.970988290823492</v>
      </c>
    </row>
    <row r="720" spans="5:6" x14ac:dyDescent="0.25">
      <c r="E720" s="11">
        <f t="shared" ca="1" si="22"/>
        <v>0.81265362824458343</v>
      </c>
      <c r="F720" s="11">
        <f t="shared" ca="1" si="23"/>
        <v>58.735541217443348</v>
      </c>
    </row>
    <row r="721" spans="5:6" x14ac:dyDescent="0.25">
      <c r="E721" s="11">
        <f t="shared" ca="1" si="22"/>
        <v>0.56877333620567705</v>
      </c>
      <c r="F721" s="11">
        <f t="shared" ca="1" si="23"/>
        <v>51.007650345088479</v>
      </c>
    </row>
    <row r="722" spans="5:6" x14ac:dyDescent="0.25">
      <c r="E722" s="11">
        <f t="shared" ca="1" si="22"/>
        <v>0.85795056255701696</v>
      </c>
      <c r="F722" s="11">
        <f t="shared" ca="1" si="23"/>
        <v>60.836977233347334</v>
      </c>
    </row>
    <row r="723" spans="5:6" x14ac:dyDescent="0.25">
      <c r="E723" s="11">
        <f t="shared" ca="1" si="22"/>
        <v>0.78978935403291695</v>
      </c>
      <c r="F723" s="11">
        <f t="shared" ca="1" si="23"/>
        <v>57.811518221912259</v>
      </c>
    </row>
    <row r="724" spans="5:6" x14ac:dyDescent="0.25">
      <c r="E724" s="11">
        <f t="shared" ca="1" si="22"/>
        <v>0.16811879000443886</v>
      </c>
      <c r="F724" s="11">
        <f t="shared" ca="1" si="23"/>
        <v>40.178290933776893</v>
      </c>
    </row>
    <row r="725" spans="5:6" x14ac:dyDescent="0.25">
      <c r="E725" s="11">
        <f t="shared" ca="1" si="22"/>
        <v>0.14226637590020341</v>
      </c>
      <c r="F725" s="11">
        <f t="shared" ca="1" si="23"/>
        <v>39.232113709142617</v>
      </c>
    </row>
    <row r="726" spans="5:6" x14ac:dyDescent="0.25">
      <c r="E726" s="11">
        <f t="shared" ca="1" si="22"/>
        <v>0.20525562805943076</v>
      </c>
      <c r="F726" s="11">
        <f t="shared" ca="1" si="23"/>
        <v>41.408854429049867</v>
      </c>
    </row>
    <row r="727" spans="5:6" x14ac:dyDescent="0.25">
      <c r="E727" s="11">
        <f t="shared" ca="1" si="22"/>
        <v>0.23815722008248597</v>
      </c>
      <c r="F727" s="11">
        <f t="shared" ca="1" si="23"/>
        <v>42.410091668836202</v>
      </c>
    </row>
    <row r="728" spans="5:6" x14ac:dyDescent="0.25">
      <c r="E728" s="11">
        <f t="shared" ca="1" si="22"/>
        <v>0.89091597853760296</v>
      </c>
      <c r="F728" s="11">
        <f t="shared" ca="1" si="23"/>
        <v>62.712692441268864</v>
      </c>
    </row>
    <row r="729" spans="5:6" x14ac:dyDescent="0.25">
      <c r="E729" s="11">
        <f t="shared" ca="1" si="22"/>
        <v>0.34718147493789475</v>
      </c>
      <c r="F729" s="11">
        <f t="shared" ca="1" si="23"/>
        <v>45.38794539708644</v>
      </c>
    </row>
    <row r="730" spans="5:6" x14ac:dyDescent="0.25">
      <c r="E730" s="11">
        <f t="shared" ca="1" si="22"/>
        <v>0.90362702513206117</v>
      </c>
      <c r="F730" s="11">
        <f t="shared" ca="1" si="23"/>
        <v>63.556665510590626</v>
      </c>
    </row>
    <row r="731" spans="5:6" x14ac:dyDescent="0.25">
      <c r="E731" s="11">
        <f t="shared" ca="1" si="22"/>
        <v>0.75418876865926809</v>
      </c>
      <c r="F731" s="11">
        <f t="shared" ca="1" si="23"/>
        <v>56.499578235008592</v>
      </c>
    </row>
    <row r="732" spans="5:6" x14ac:dyDescent="0.25">
      <c r="E732" s="11">
        <f t="shared" ca="1" si="22"/>
        <v>0.59638996729860294</v>
      </c>
      <c r="F732" s="11">
        <f t="shared" ca="1" si="23"/>
        <v>51.741012681130989</v>
      </c>
    </row>
    <row r="733" spans="5:6" x14ac:dyDescent="0.25">
      <c r="E733" s="11">
        <f t="shared" ca="1" si="22"/>
        <v>0.91431249740751475</v>
      </c>
      <c r="F733" s="11">
        <f t="shared" ca="1" si="23"/>
        <v>64.338470275585152</v>
      </c>
    </row>
    <row r="734" spans="5:6" x14ac:dyDescent="0.25">
      <c r="E734" s="11">
        <f t="shared" ca="1" si="22"/>
        <v>0.43629302484383414</v>
      </c>
      <c r="F734" s="11">
        <f t="shared" ca="1" si="23"/>
        <v>47.643235898503058</v>
      </c>
    </row>
    <row r="735" spans="5:6" x14ac:dyDescent="0.25">
      <c r="E735" s="11">
        <f t="shared" ca="1" si="22"/>
        <v>0.57372454409435103</v>
      </c>
      <c r="F735" s="11">
        <f t="shared" ca="1" si="23"/>
        <v>51.13785526792315</v>
      </c>
    </row>
    <row r="736" spans="5:6" x14ac:dyDescent="0.25">
      <c r="E736" s="11">
        <f t="shared" ca="1" si="22"/>
        <v>0.90140541695397414</v>
      </c>
      <c r="F736" s="11">
        <f t="shared" ca="1" si="23"/>
        <v>63.402987713076662</v>
      </c>
    </row>
    <row r="737" spans="5:6" x14ac:dyDescent="0.25">
      <c r="E737" s="11">
        <f t="shared" ca="1" si="22"/>
        <v>4.9902481210076455E-2</v>
      </c>
      <c r="F737" s="11">
        <f t="shared" ca="1" si="23"/>
        <v>34.468271637499939</v>
      </c>
    </row>
    <row r="738" spans="5:6" x14ac:dyDescent="0.25">
      <c r="E738" s="11">
        <f t="shared" ca="1" si="22"/>
        <v>0.48907922197733145</v>
      </c>
      <c r="F738" s="11">
        <f t="shared" ca="1" si="23"/>
        <v>48.966071516416044</v>
      </c>
    </row>
    <row r="739" spans="5:6" x14ac:dyDescent="0.25">
      <c r="E739" s="11">
        <f t="shared" ca="1" si="22"/>
        <v>0.5622848894226995</v>
      </c>
      <c r="F739" s="11">
        <f t="shared" ca="1" si="23"/>
        <v>50.837779101306495</v>
      </c>
    </row>
    <row r="740" spans="5:6" x14ac:dyDescent="0.25">
      <c r="E740" s="11">
        <f t="shared" ca="1" si="22"/>
        <v>0.18245299436135076</v>
      </c>
      <c r="F740" s="11">
        <f t="shared" ca="1" si="23"/>
        <v>40.66853112966804</v>
      </c>
    </row>
    <row r="741" spans="5:6" x14ac:dyDescent="0.25">
      <c r="E741" s="11">
        <f t="shared" ca="1" si="22"/>
        <v>0.93171341517699813</v>
      </c>
      <c r="F741" s="11">
        <f t="shared" ca="1" si="23"/>
        <v>65.802150715977206</v>
      </c>
    </row>
    <row r="742" spans="5:6" x14ac:dyDescent="0.25">
      <c r="E742" s="11">
        <f t="shared" ca="1" si="22"/>
        <v>0.67017987450517591</v>
      </c>
      <c r="F742" s="11">
        <f t="shared" ca="1" si="23"/>
        <v>53.813044628159034</v>
      </c>
    </row>
    <row r="743" spans="5:6" x14ac:dyDescent="0.25">
      <c r="E743" s="11">
        <f t="shared" ca="1" si="22"/>
        <v>0.38394465075891648</v>
      </c>
      <c r="F743" s="11">
        <f t="shared" ca="1" si="23"/>
        <v>46.327457656266233</v>
      </c>
    </row>
    <row r="744" spans="5:6" x14ac:dyDescent="0.25">
      <c r="E744" s="11">
        <f t="shared" ca="1" si="22"/>
        <v>0.77442243025210711</v>
      </c>
      <c r="F744" s="11">
        <f t="shared" ca="1" si="23"/>
        <v>57.2285064270013</v>
      </c>
    </row>
    <row r="745" spans="5:6" x14ac:dyDescent="0.25">
      <c r="E745" s="11">
        <f t="shared" ca="1" si="22"/>
        <v>0.38265862969135045</v>
      </c>
      <c r="F745" s="11">
        <f t="shared" ca="1" si="23"/>
        <v>46.29488212098483</v>
      </c>
    </row>
    <row r="746" spans="5:6" x14ac:dyDescent="0.25">
      <c r="E746" s="11">
        <f t="shared" ca="1" si="22"/>
        <v>6.7620025060878719E-2</v>
      </c>
      <c r="F746" s="11">
        <f t="shared" ca="1" si="23"/>
        <v>35.685778295302178</v>
      </c>
    </row>
    <row r="747" spans="5:6" x14ac:dyDescent="0.25">
      <c r="E747" s="11">
        <f t="shared" ca="1" si="22"/>
        <v>0.26609952875929266</v>
      </c>
      <c r="F747" s="11">
        <f t="shared" ca="1" si="23"/>
        <v>43.213433893312988</v>
      </c>
    </row>
    <row r="748" spans="5:6" x14ac:dyDescent="0.25">
      <c r="E748" s="11">
        <f t="shared" ca="1" si="22"/>
        <v>0.10554893630964546</v>
      </c>
      <c r="F748" s="11">
        <f t="shared" ca="1" si="23"/>
        <v>37.693955343970011</v>
      </c>
    </row>
    <row r="749" spans="5:6" x14ac:dyDescent="0.25">
      <c r="E749" s="11">
        <f t="shared" ca="1" si="22"/>
        <v>0.34152055292556271</v>
      </c>
      <c r="F749" s="11">
        <f t="shared" ca="1" si="23"/>
        <v>45.241420459680462</v>
      </c>
    </row>
    <row r="750" spans="5:6" x14ac:dyDescent="0.25">
      <c r="E750" s="11">
        <f t="shared" ca="1" si="22"/>
        <v>0.14026823695823731</v>
      </c>
      <c r="F750" s="11">
        <f t="shared" ca="1" si="23"/>
        <v>39.155031593994025</v>
      </c>
    </row>
    <row r="751" spans="5:6" x14ac:dyDescent="0.25">
      <c r="E751" s="11">
        <f t="shared" ca="1" si="22"/>
        <v>0.27565475389454364</v>
      </c>
      <c r="F751" s="11">
        <f t="shared" ca="1" si="23"/>
        <v>43.480300392069843</v>
      </c>
    </row>
    <row r="752" spans="5:6" x14ac:dyDescent="0.25">
      <c r="E752" s="11">
        <f t="shared" ca="1" si="22"/>
        <v>0.1342636084282991</v>
      </c>
      <c r="F752" s="11">
        <f t="shared" ca="1" si="23"/>
        <v>38.919437301412003</v>
      </c>
    </row>
    <row r="753" spans="5:6" x14ac:dyDescent="0.25">
      <c r="E753" s="11">
        <f t="shared" ca="1" si="22"/>
        <v>0.56016258985674305</v>
      </c>
      <c r="F753" s="11">
        <f t="shared" ca="1" si="23"/>
        <v>50.782395150566167</v>
      </c>
    </row>
    <row r="754" spans="5:6" x14ac:dyDescent="0.25">
      <c r="E754" s="11">
        <f t="shared" ca="1" si="22"/>
        <v>0.55097532346483546</v>
      </c>
      <c r="F754" s="11">
        <f t="shared" ca="1" si="23"/>
        <v>50.543602885163914</v>
      </c>
    </row>
    <row r="755" spans="5:6" x14ac:dyDescent="0.25">
      <c r="E755" s="11">
        <f t="shared" ca="1" si="22"/>
        <v>0.67421623360630656</v>
      </c>
      <c r="F755" s="11">
        <f t="shared" ca="1" si="23"/>
        <v>53.932577899368361</v>
      </c>
    </row>
    <row r="756" spans="5:6" x14ac:dyDescent="0.25">
      <c r="E756" s="11">
        <f t="shared" ca="1" si="22"/>
        <v>0.75918629081101296</v>
      </c>
      <c r="F756" s="11">
        <f t="shared" ca="1" si="23"/>
        <v>56.675889104026801</v>
      </c>
    </row>
    <row r="757" spans="5:6" x14ac:dyDescent="0.25">
      <c r="E757" s="11">
        <f t="shared" ca="1" si="22"/>
        <v>0.95460815308801283</v>
      </c>
      <c r="F757" s="11">
        <f t="shared" ca="1" si="23"/>
        <v>68.303809585391036</v>
      </c>
    </row>
    <row r="758" spans="5:6" x14ac:dyDescent="0.25">
      <c r="E758" s="11">
        <f t="shared" ca="1" si="22"/>
        <v>0.81162087777719583</v>
      </c>
      <c r="F758" s="11">
        <f t="shared" ca="1" si="23"/>
        <v>58.692155056309694</v>
      </c>
    </row>
    <row r="759" spans="5:6" x14ac:dyDescent="0.25">
      <c r="E759" s="11">
        <f t="shared" ca="1" si="22"/>
        <v>0.75922200250561045</v>
      </c>
      <c r="F759" s="11">
        <f t="shared" ca="1" si="23"/>
        <v>56.677157409374985</v>
      </c>
    </row>
    <row r="760" spans="5:6" x14ac:dyDescent="0.25">
      <c r="E760" s="11">
        <f t="shared" ca="1" si="22"/>
        <v>0.80164362792551602</v>
      </c>
      <c r="F760" s="11">
        <f t="shared" ca="1" si="23"/>
        <v>58.281367058965706</v>
      </c>
    </row>
    <row r="761" spans="5:6" x14ac:dyDescent="0.25">
      <c r="E761" s="11">
        <f t="shared" ca="1" si="22"/>
        <v>6.3421210460914867E-2</v>
      </c>
      <c r="F761" s="11">
        <f t="shared" ca="1" si="23"/>
        <v>35.419715633643818</v>
      </c>
    </row>
    <row r="762" spans="5:6" x14ac:dyDescent="0.25">
      <c r="E762" s="11">
        <f t="shared" ca="1" si="22"/>
        <v>0.10109557065535058</v>
      </c>
      <c r="F762" s="11">
        <f t="shared" ca="1" si="23"/>
        <v>37.485879988369895</v>
      </c>
    </row>
    <row r="763" spans="5:6" x14ac:dyDescent="0.25">
      <c r="E763" s="11">
        <f t="shared" ca="1" si="22"/>
        <v>0.67617201507728908</v>
      </c>
      <c r="F763" s="11">
        <f t="shared" ca="1" si="23"/>
        <v>53.990776952868224</v>
      </c>
    </row>
    <row r="764" spans="5:6" x14ac:dyDescent="0.25">
      <c r="E764" s="11">
        <f t="shared" ca="1" si="22"/>
        <v>0.89601976047171827</v>
      </c>
      <c r="F764" s="11">
        <f t="shared" ca="1" si="23"/>
        <v>63.041632914256986</v>
      </c>
    </row>
    <row r="765" spans="5:6" x14ac:dyDescent="0.25">
      <c r="E765" s="11">
        <f t="shared" ca="1" si="22"/>
        <v>0.61915607661342231</v>
      </c>
      <c r="F765" s="11">
        <f t="shared" ca="1" si="23"/>
        <v>52.360445474071369</v>
      </c>
    </row>
    <row r="766" spans="5:6" x14ac:dyDescent="0.25">
      <c r="E766" s="11">
        <f t="shared" ca="1" si="22"/>
        <v>0.92437488620955732</v>
      </c>
      <c r="F766" s="11">
        <f t="shared" ca="1" si="23"/>
        <v>65.151126181004699</v>
      </c>
    </row>
    <row r="767" spans="5:6" x14ac:dyDescent="0.25">
      <c r="E767" s="11">
        <f t="shared" ca="1" si="22"/>
        <v>0.79460356090607132</v>
      </c>
      <c r="F767" s="11">
        <f t="shared" ca="1" si="23"/>
        <v>58.000079428468887</v>
      </c>
    </row>
    <row r="768" spans="5:6" x14ac:dyDescent="0.25">
      <c r="E768" s="11">
        <f t="shared" ca="1" si="22"/>
        <v>0.87689081301861704</v>
      </c>
      <c r="F768" s="11">
        <f t="shared" ca="1" si="23"/>
        <v>61.867346024153882</v>
      </c>
    </row>
    <row r="769" spans="5:6" x14ac:dyDescent="0.25">
      <c r="E769" s="11">
        <f t="shared" ca="1" si="22"/>
        <v>0.38357742113150017</v>
      </c>
      <c r="F769" s="11">
        <f t="shared" ca="1" si="23"/>
        <v>46.318157303878969</v>
      </c>
    </row>
    <row r="770" spans="5:6" x14ac:dyDescent="0.25">
      <c r="E770" s="11">
        <f t="shared" ca="1" si="22"/>
        <v>0.75107475588409478</v>
      </c>
      <c r="F770" s="11">
        <f t="shared" ca="1" si="23"/>
        <v>56.390871211672604</v>
      </c>
    </row>
    <row r="771" spans="5:6" x14ac:dyDescent="0.25">
      <c r="E771" s="11">
        <f t="shared" ca="1" si="22"/>
        <v>0.88824953829194919</v>
      </c>
      <c r="F771" s="11">
        <f t="shared" ca="1" si="23"/>
        <v>62.545660342002158</v>
      </c>
    </row>
    <row r="772" spans="5:6" x14ac:dyDescent="0.25">
      <c r="E772" s="11">
        <f t="shared" ref="E772:E835" ca="1" si="24">RAND()</f>
        <v>0.37117069140904757</v>
      </c>
      <c r="F772" s="11">
        <f t="shared" ref="F772:F835" ca="1" si="25">_xlfn.GAMMA.INV(E772,$C$3,$C$4)</f>
        <v>46.003068769049534</v>
      </c>
    </row>
    <row r="773" spans="5:6" x14ac:dyDescent="0.25">
      <c r="E773" s="11">
        <f t="shared" ca="1" si="24"/>
        <v>0.51671191283535356</v>
      </c>
      <c r="F773" s="11">
        <f t="shared" ca="1" si="25"/>
        <v>49.664779324298998</v>
      </c>
    </row>
    <row r="774" spans="5:6" x14ac:dyDescent="0.25">
      <c r="E774" s="11">
        <f t="shared" ca="1" si="24"/>
        <v>0.98537300804005357</v>
      </c>
      <c r="F774" s="11">
        <f t="shared" ca="1" si="25"/>
        <v>74.590749358758003</v>
      </c>
    </row>
    <row r="775" spans="5:6" x14ac:dyDescent="0.25">
      <c r="E775" s="11">
        <f t="shared" ca="1" si="24"/>
        <v>0.81826676061421877</v>
      </c>
      <c r="F775" s="11">
        <f t="shared" ca="1" si="25"/>
        <v>58.974360804869519</v>
      </c>
    </row>
    <row r="776" spans="5:6" x14ac:dyDescent="0.25">
      <c r="E776" s="11">
        <f t="shared" ca="1" si="24"/>
        <v>0.91956234607560061</v>
      </c>
      <c r="F776" s="11">
        <f t="shared" ca="1" si="25"/>
        <v>64.752048200999766</v>
      </c>
    </row>
    <row r="777" spans="5:6" x14ac:dyDescent="0.25">
      <c r="E777" s="11">
        <f t="shared" ca="1" si="24"/>
        <v>0.72079466353377597</v>
      </c>
      <c r="F777" s="11">
        <f t="shared" ca="1" si="25"/>
        <v>55.375371758808441</v>
      </c>
    </row>
    <row r="778" spans="5:6" x14ac:dyDescent="0.25">
      <c r="E778" s="11">
        <f t="shared" ca="1" si="24"/>
        <v>0.50670833402723114</v>
      </c>
      <c r="F778" s="11">
        <f t="shared" ca="1" si="25"/>
        <v>49.411011733948946</v>
      </c>
    </row>
    <row r="779" spans="5:6" x14ac:dyDescent="0.25">
      <c r="E779" s="11">
        <f t="shared" ca="1" si="24"/>
        <v>5.7427824070924949E-2</v>
      </c>
      <c r="F779" s="11">
        <f t="shared" ca="1" si="25"/>
        <v>35.017680402435559</v>
      </c>
    </row>
    <row r="780" spans="5:6" x14ac:dyDescent="0.25">
      <c r="E780" s="11">
        <f t="shared" ca="1" si="24"/>
        <v>0.64888731579152203</v>
      </c>
      <c r="F780" s="11">
        <f t="shared" ca="1" si="25"/>
        <v>53.194534199717317</v>
      </c>
    </row>
    <row r="781" spans="5:6" x14ac:dyDescent="0.25">
      <c r="E781" s="11">
        <f t="shared" ca="1" si="24"/>
        <v>0.24974048232771517</v>
      </c>
      <c r="F781" s="11">
        <f t="shared" ca="1" si="25"/>
        <v>42.747614271877055</v>
      </c>
    </row>
    <row r="782" spans="5:6" x14ac:dyDescent="0.25">
      <c r="E782" s="11">
        <f t="shared" ca="1" si="24"/>
        <v>0.17750744313689792</v>
      </c>
      <c r="F782" s="11">
        <f t="shared" ca="1" si="25"/>
        <v>40.50178703047694</v>
      </c>
    </row>
    <row r="783" spans="5:6" x14ac:dyDescent="0.25">
      <c r="E783" s="11">
        <f t="shared" ca="1" si="24"/>
        <v>0.51106723689921474</v>
      </c>
      <c r="F783" s="11">
        <f t="shared" ca="1" si="25"/>
        <v>49.52145782078378</v>
      </c>
    </row>
    <row r="784" spans="5:6" x14ac:dyDescent="0.25">
      <c r="E784" s="11">
        <f t="shared" ca="1" si="24"/>
        <v>6.7660542338108032E-2</v>
      </c>
      <c r="F784" s="11">
        <f t="shared" ca="1" si="25"/>
        <v>35.688289079771842</v>
      </c>
    </row>
    <row r="785" spans="5:6" x14ac:dyDescent="0.25">
      <c r="E785" s="11">
        <f t="shared" ca="1" si="24"/>
        <v>0.66835014896352785</v>
      </c>
      <c r="F785" s="11">
        <f t="shared" ca="1" si="25"/>
        <v>53.759110575046989</v>
      </c>
    </row>
    <row r="786" spans="5:6" x14ac:dyDescent="0.25">
      <c r="E786" s="11">
        <f t="shared" ca="1" si="24"/>
        <v>0.22793831432309719</v>
      </c>
      <c r="F786" s="11">
        <f t="shared" ca="1" si="25"/>
        <v>42.10633833103892</v>
      </c>
    </row>
    <row r="787" spans="5:6" x14ac:dyDescent="0.25">
      <c r="E787" s="11">
        <f t="shared" ca="1" si="24"/>
        <v>5.3488561797186973E-2</v>
      </c>
      <c r="F787" s="11">
        <f t="shared" ca="1" si="25"/>
        <v>34.73697234946173</v>
      </c>
    </row>
    <row r="788" spans="5:6" x14ac:dyDescent="0.25">
      <c r="E788" s="11">
        <f t="shared" ca="1" si="24"/>
        <v>0.15176227349073179</v>
      </c>
      <c r="F788" s="11">
        <f t="shared" ca="1" si="25"/>
        <v>39.590139499143319</v>
      </c>
    </row>
    <row r="789" spans="5:6" x14ac:dyDescent="0.25">
      <c r="E789" s="11">
        <f t="shared" ca="1" si="24"/>
        <v>0.247195441619253</v>
      </c>
      <c r="F789" s="11">
        <f t="shared" ca="1" si="25"/>
        <v>42.67403505705488</v>
      </c>
    </row>
    <row r="790" spans="5:6" x14ac:dyDescent="0.25">
      <c r="E790" s="11">
        <f t="shared" ca="1" si="24"/>
        <v>0.87044074766321289</v>
      </c>
      <c r="F790" s="11">
        <f t="shared" ca="1" si="25"/>
        <v>61.50359170782319</v>
      </c>
    </row>
    <row r="791" spans="5:6" x14ac:dyDescent="0.25">
      <c r="E791" s="11">
        <f t="shared" ca="1" si="24"/>
        <v>0.93492980460714381</v>
      </c>
      <c r="F791" s="11">
        <f t="shared" ca="1" si="25"/>
        <v>66.106020283521701</v>
      </c>
    </row>
    <row r="792" spans="5:6" x14ac:dyDescent="0.25">
      <c r="E792" s="11">
        <f t="shared" ca="1" si="24"/>
        <v>0.40674474175453601</v>
      </c>
      <c r="F792" s="11">
        <f t="shared" ca="1" si="25"/>
        <v>46.902526147980588</v>
      </c>
    </row>
    <row r="793" spans="5:6" x14ac:dyDescent="0.25">
      <c r="E793" s="11">
        <f t="shared" ca="1" si="24"/>
        <v>0.81945523708232726</v>
      </c>
      <c r="F793" s="11">
        <f t="shared" ca="1" si="25"/>
        <v>59.025597435471596</v>
      </c>
    </row>
    <row r="794" spans="5:6" x14ac:dyDescent="0.25">
      <c r="E794" s="11">
        <f t="shared" ca="1" si="24"/>
        <v>0.91550577519116549</v>
      </c>
      <c r="F794" s="11">
        <f t="shared" ca="1" si="25"/>
        <v>64.430617467182373</v>
      </c>
    </row>
    <row r="795" spans="5:6" x14ac:dyDescent="0.25">
      <c r="E795" s="11">
        <f t="shared" ca="1" si="24"/>
        <v>8.0024789679349229E-2</v>
      </c>
      <c r="F795" s="11">
        <f t="shared" ca="1" si="25"/>
        <v>36.410712979397694</v>
      </c>
    </row>
    <row r="796" spans="5:6" x14ac:dyDescent="0.25">
      <c r="E796" s="11">
        <f t="shared" ca="1" si="24"/>
        <v>0.35761153137425628</v>
      </c>
      <c r="F796" s="11">
        <f t="shared" ca="1" si="25"/>
        <v>45.656463677395102</v>
      </c>
    </row>
    <row r="797" spans="5:6" x14ac:dyDescent="0.25">
      <c r="E797" s="11">
        <f t="shared" ca="1" si="24"/>
        <v>1.0995748488791146E-2</v>
      </c>
      <c r="F797" s="11">
        <f t="shared" ca="1" si="25"/>
        <v>29.622892202772555</v>
      </c>
    </row>
    <row r="798" spans="5:6" x14ac:dyDescent="0.25">
      <c r="E798" s="11">
        <f t="shared" ca="1" si="24"/>
        <v>0.99119218407028886</v>
      </c>
      <c r="F798" s="11">
        <f t="shared" ca="1" si="25"/>
        <v>77.179918691546632</v>
      </c>
    </row>
    <row r="799" spans="5:6" x14ac:dyDescent="0.25">
      <c r="E799" s="11">
        <f t="shared" ca="1" si="24"/>
        <v>0.22732702221149281</v>
      </c>
      <c r="F799" s="11">
        <f t="shared" ca="1" si="25"/>
        <v>42.087976624972725</v>
      </c>
    </row>
    <row r="800" spans="5:6" x14ac:dyDescent="0.25">
      <c r="E800" s="11">
        <f t="shared" ca="1" si="24"/>
        <v>0.62518550175251397</v>
      </c>
      <c r="F800" s="11">
        <f t="shared" ca="1" si="25"/>
        <v>52.527119935503862</v>
      </c>
    </row>
    <row r="801" spans="5:6" x14ac:dyDescent="0.25">
      <c r="E801" s="11">
        <f t="shared" ca="1" si="24"/>
        <v>0.21234025558387726</v>
      </c>
      <c r="F801" s="11">
        <f t="shared" ca="1" si="25"/>
        <v>41.63045250386832</v>
      </c>
    </row>
    <row r="802" spans="5:6" x14ac:dyDescent="0.25">
      <c r="E802" s="11">
        <f t="shared" ca="1" si="24"/>
        <v>0.27343646409360545</v>
      </c>
      <c r="F802" s="11">
        <f t="shared" ca="1" si="25"/>
        <v>43.41866346070848</v>
      </c>
    </row>
    <row r="803" spans="5:6" x14ac:dyDescent="0.25">
      <c r="E803" s="11">
        <f t="shared" ca="1" si="24"/>
        <v>0.59485413558755296</v>
      </c>
      <c r="F803" s="11">
        <f t="shared" ca="1" si="25"/>
        <v>51.699744388474016</v>
      </c>
    </row>
    <row r="804" spans="5:6" x14ac:dyDescent="0.25">
      <c r="E804" s="11">
        <f t="shared" ca="1" si="24"/>
        <v>0.60081667871777134</v>
      </c>
      <c r="F804" s="11">
        <f t="shared" ca="1" si="25"/>
        <v>51.860308873483639</v>
      </c>
    </row>
    <row r="805" spans="5:6" x14ac:dyDescent="0.25">
      <c r="E805" s="11">
        <f t="shared" ca="1" si="24"/>
        <v>0.19608761472500813</v>
      </c>
      <c r="F805" s="11">
        <f t="shared" ca="1" si="25"/>
        <v>41.11645682876717</v>
      </c>
    </row>
    <row r="806" spans="5:6" x14ac:dyDescent="0.25">
      <c r="E806" s="11">
        <f t="shared" ca="1" si="24"/>
        <v>0.24252711937630966</v>
      </c>
      <c r="F806" s="11">
        <f t="shared" ca="1" si="25"/>
        <v>42.538232623946712</v>
      </c>
    </row>
    <row r="807" spans="5:6" x14ac:dyDescent="0.25">
      <c r="E807" s="11">
        <f t="shared" ca="1" si="24"/>
        <v>0.30870339625231413</v>
      </c>
      <c r="F807" s="11">
        <f t="shared" ca="1" si="25"/>
        <v>44.378734775222867</v>
      </c>
    </row>
    <row r="808" spans="5:6" x14ac:dyDescent="0.25">
      <c r="E808" s="11">
        <f t="shared" ca="1" si="24"/>
        <v>0.67419970092460846</v>
      </c>
      <c r="F808" s="11">
        <f t="shared" ca="1" si="25"/>
        <v>53.932086716837453</v>
      </c>
    </row>
    <row r="809" spans="5:6" x14ac:dyDescent="0.25">
      <c r="E809" s="11">
        <f t="shared" ca="1" si="24"/>
        <v>0.65061727078891662</v>
      </c>
      <c r="F809" s="11">
        <f t="shared" ca="1" si="25"/>
        <v>53.244073986533344</v>
      </c>
    </row>
    <row r="810" spans="5:6" x14ac:dyDescent="0.25">
      <c r="E810" s="11">
        <f t="shared" ca="1" si="24"/>
        <v>0.37194654211599198</v>
      </c>
      <c r="F810" s="11">
        <f t="shared" ca="1" si="25"/>
        <v>46.022826186492182</v>
      </c>
    </row>
    <row r="811" spans="5:6" x14ac:dyDescent="0.25">
      <c r="E811" s="11">
        <f t="shared" ca="1" si="24"/>
        <v>0.17213961823235668</v>
      </c>
      <c r="F811" s="11">
        <f t="shared" ca="1" si="25"/>
        <v>40.317991961191687</v>
      </c>
    </row>
    <row r="812" spans="5:6" x14ac:dyDescent="0.25">
      <c r="E812" s="11">
        <f t="shared" ca="1" si="24"/>
        <v>0.52028025696932634</v>
      </c>
      <c r="F812" s="11">
        <f t="shared" ca="1" si="25"/>
        <v>49.755566335223136</v>
      </c>
    </row>
    <row r="813" spans="5:6" x14ac:dyDescent="0.25">
      <c r="E813" s="11">
        <f t="shared" ca="1" si="24"/>
        <v>0.93200059394211021</v>
      </c>
      <c r="F813" s="11">
        <f t="shared" ca="1" si="25"/>
        <v>65.82878994920091</v>
      </c>
    </row>
    <row r="814" spans="5:6" x14ac:dyDescent="0.25">
      <c r="E814" s="11">
        <f t="shared" ca="1" si="24"/>
        <v>0.37316097333348541</v>
      </c>
      <c r="F814" s="11">
        <f t="shared" ca="1" si="25"/>
        <v>46.053737152374474</v>
      </c>
    </row>
    <row r="815" spans="5:6" x14ac:dyDescent="0.25">
      <c r="E815" s="11">
        <f t="shared" ca="1" si="24"/>
        <v>0.87620166520572451</v>
      </c>
      <c r="F815" s="11">
        <f t="shared" ca="1" si="25"/>
        <v>61.827787567874495</v>
      </c>
    </row>
    <row r="816" spans="5:6" x14ac:dyDescent="0.25">
      <c r="E816" s="11">
        <f t="shared" ca="1" si="24"/>
        <v>0.22495708277614435</v>
      </c>
      <c r="F816" s="11">
        <f t="shared" ca="1" si="25"/>
        <v>42.016576369554926</v>
      </c>
    </row>
    <row r="817" spans="5:6" x14ac:dyDescent="0.25">
      <c r="E817" s="11">
        <f t="shared" ca="1" si="24"/>
        <v>0.78043664328562401</v>
      </c>
      <c r="F817" s="11">
        <f t="shared" ca="1" si="25"/>
        <v>57.45341051166254</v>
      </c>
    </row>
    <row r="818" spans="5:6" x14ac:dyDescent="0.25">
      <c r="E818" s="11">
        <f t="shared" ca="1" si="24"/>
        <v>0.54984438085621457</v>
      </c>
      <c r="F818" s="11">
        <f t="shared" ca="1" si="25"/>
        <v>50.514311235733288</v>
      </c>
    </row>
    <row r="819" spans="5:6" x14ac:dyDescent="0.25">
      <c r="E819" s="11">
        <f t="shared" ca="1" si="24"/>
        <v>0.22150396141885897</v>
      </c>
      <c r="F819" s="11">
        <f t="shared" ca="1" si="25"/>
        <v>41.911922941139743</v>
      </c>
    </row>
    <row r="820" spans="5:6" x14ac:dyDescent="0.25">
      <c r="E820" s="11">
        <f t="shared" ca="1" si="24"/>
        <v>0.70956451592511349</v>
      </c>
      <c r="F820" s="11">
        <f t="shared" ca="1" si="25"/>
        <v>55.015711125758592</v>
      </c>
    </row>
    <row r="821" spans="5:6" x14ac:dyDescent="0.25">
      <c r="E821" s="11">
        <f t="shared" ca="1" si="24"/>
        <v>0.47524849855819429</v>
      </c>
      <c r="F821" s="11">
        <f t="shared" ca="1" si="25"/>
        <v>48.61854658755</v>
      </c>
    </row>
    <row r="822" spans="5:6" x14ac:dyDescent="0.25">
      <c r="E822" s="11">
        <f t="shared" ca="1" si="24"/>
        <v>0.93457060907930434</v>
      </c>
      <c r="F822" s="11">
        <f t="shared" ca="1" si="25"/>
        <v>66.07146977161085</v>
      </c>
    </row>
    <row r="823" spans="5:6" x14ac:dyDescent="0.25">
      <c r="E823" s="11">
        <f t="shared" ca="1" si="24"/>
        <v>0.67282957762977158</v>
      </c>
      <c r="F823" s="11">
        <f t="shared" ca="1" si="25"/>
        <v>53.891426153229446</v>
      </c>
    </row>
    <row r="824" spans="5:6" x14ac:dyDescent="0.25">
      <c r="E824" s="11">
        <f t="shared" ca="1" si="24"/>
        <v>0.95954698377396841</v>
      </c>
      <c r="F824" s="11">
        <f t="shared" ca="1" si="25"/>
        <v>68.983046040952232</v>
      </c>
    </row>
    <row r="825" spans="5:6" x14ac:dyDescent="0.25">
      <c r="E825" s="11">
        <f t="shared" ca="1" si="24"/>
        <v>0.43021075750705773</v>
      </c>
      <c r="F825" s="11">
        <f t="shared" ca="1" si="25"/>
        <v>47.491003798627773</v>
      </c>
    </row>
    <row r="826" spans="5:6" x14ac:dyDescent="0.25">
      <c r="E826" s="11">
        <f t="shared" ca="1" si="24"/>
        <v>0.77466647533140753</v>
      </c>
      <c r="F826" s="11">
        <f t="shared" ca="1" si="25"/>
        <v>57.237554497666942</v>
      </c>
    </row>
    <row r="827" spans="5:6" x14ac:dyDescent="0.25">
      <c r="E827" s="11">
        <f t="shared" ca="1" si="24"/>
        <v>0.55127079741201024</v>
      </c>
      <c r="F827" s="11">
        <f t="shared" ca="1" si="25"/>
        <v>50.551259343712069</v>
      </c>
    </row>
    <row r="828" spans="5:6" x14ac:dyDescent="0.25">
      <c r="E828" s="11">
        <f t="shared" ca="1" si="24"/>
        <v>0.66057434691461969</v>
      </c>
      <c r="F828" s="11">
        <f t="shared" ca="1" si="25"/>
        <v>53.531598779066414</v>
      </c>
    </row>
    <row r="829" spans="5:6" x14ac:dyDescent="0.25">
      <c r="E829" s="11">
        <f t="shared" ca="1" si="24"/>
        <v>0.10926967479315353</v>
      </c>
      <c r="F829" s="11">
        <f t="shared" ca="1" si="25"/>
        <v>37.863561762635278</v>
      </c>
    </row>
    <row r="830" spans="5:6" x14ac:dyDescent="0.25">
      <c r="E830" s="11">
        <f t="shared" ca="1" si="24"/>
        <v>0.55042608851596919</v>
      </c>
      <c r="F830" s="11">
        <f t="shared" ca="1" si="25"/>
        <v>50.529374848135348</v>
      </c>
    </row>
    <row r="831" spans="5:6" x14ac:dyDescent="0.25">
      <c r="E831" s="11">
        <f t="shared" ca="1" si="24"/>
        <v>0.13503022293023725</v>
      </c>
      <c r="F831" s="11">
        <f t="shared" ca="1" si="25"/>
        <v>38.949857468397504</v>
      </c>
    </row>
    <row r="832" spans="5:6" x14ac:dyDescent="0.25">
      <c r="E832" s="11">
        <f t="shared" ca="1" si="24"/>
        <v>7.7318606688275837E-2</v>
      </c>
      <c r="F832" s="11">
        <f t="shared" ca="1" si="25"/>
        <v>36.259463673286781</v>
      </c>
    </row>
    <row r="833" spans="5:6" x14ac:dyDescent="0.25">
      <c r="E833" s="11">
        <f t="shared" ca="1" si="24"/>
        <v>0.63031327695886052</v>
      </c>
      <c r="F833" s="11">
        <f t="shared" ca="1" si="25"/>
        <v>52.669813752050352</v>
      </c>
    </row>
    <row r="834" spans="5:6" x14ac:dyDescent="0.25">
      <c r="E834" s="11">
        <f t="shared" ca="1" si="24"/>
        <v>0.35495590117175058</v>
      </c>
      <c r="F834" s="11">
        <f t="shared" ca="1" si="25"/>
        <v>45.5882637155377</v>
      </c>
    </row>
    <row r="835" spans="5:6" x14ac:dyDescent="0.25">
      <c r="E835" s="11">
        <f t="shared" ca="1" si="24"/>
        <v>0.93253924167985214</v>
      </c>
      <c r="F835" s="11">
        <f t="shared" ca="1" si="25"/>
        <v>65.879010198616015</v>
      </c>
    </row>
    <row r="836" spans="5:6" x14ac:dyDescent="0.25">
      <c r="E836" s="11">
        <f t="shared" ref="E836:E899" ca="1" si="26">RAND()</f>
        <v>0.86912497247950993</v>
      </c>
      <c r="F836" s="11">
        <f t="shared" ref="F836:F899" ca="1" si="27">_xlfn.GAMMA.INV(E836,$C$3,$C$4)</f>
        <v>61.431109990793878</v>
      </c>
    </row>
    <row r="837" spans="5:6" x14ac:dyDescent="0.25">
      <c r="E837" s="11">
        <f t="shared" ca="1" si="26"/>
        <v>0.96129475633895511</v>
      </c>
      <c r="F837" s="11">
        <f t="shared" ca="1" si="27"/>
        <v>69.240701757531809</v>
      </c>
    </row>
    <row r="838" spans="5:6" x14ac:dyDescent="0.25">
      <c r="E838" s="11">
        <f t="shared" ca="1" si="26"/>
        <v>0.35504475853928641</v>
      </c>
      <c r="F838" s="11">
        <f t="shared" ca="1" si="27"/>
        <v>45.590547482543897</v>
      </c>
    </row>
    <row r="839" spans="5:6" x14ac:dyDescent="0.25">
      <c r="E839" s="11">
        <f t="shared" ca="1" si="26"/>
        <v>0.75089275298738134</v>
      </c>
      <c r="F839" s="11">
        <f t="shared" ca="1" si="27"/>
        <v>56.384544440884461</v>
      </c>
    </row>
    <row r="840" spans="5:6" x14ac:dyDescent="0.25">
      <c r="E840" s="11">
        <f t="shared" ca="1" si="26"/>
        <v>0.82569599314151243</v>
      </c>
      <c r="F840" s="11">
        <f t="shared" ca="1" si="27"/>
        <v>59.298681688621919</v>
      </c>
    </row>
    <row r="841" spans="5:6" x14ac:dyDescent="0.25">
      <c r="E841" s="11">
        <f t="shared" ca="1" si="26"/>
        <v>0.9967981906079395</v>
      </c>
      <c r="F841" s="11">
        <f t="shared" ca="1" si="27"/>
        <v>82.045955014116046</v>
      </c>
    </row>
    <row r="842" spans="5:6" x14ac:dyDescent="0.25">
      <c r="E842" s="11">
        <f t="shared" ca="1" si="26"/>
        <v>8.6252439314795426E-2</v>
      </c>
      <c r="F842" s="11">
        <f t="shared" ca="1" si="27"/>
        <v>36.74618064923056</v>
      </c>
    </row>
    <row r="843" spans="5:6" x14ac:dyDescent="0.25">
      <c r="E843" s="11">
        <f t="shared" ca="1" si="26"/>
        <v>0.19514616059883172</v>
      </c>
      <c r="F843" s="11">
        <f t="shared" ca="1" si="27"/>
        <v>41.086048752570115</v>
      </c>
    </row>
    <row r="844" spans="5:6" x14ac:dyDescent="0.25">
      <c r="E844" s="11">
        <f t="shared" ca="1" si="26"/>
        <v>0.4454287831584014</v>
      </c>
      <c r="F844" s="11">
        <f t="shared" ca="1" si="27"/>
        <v>47.871807784733974</v>
      </c>
    </row>
    <row r="845" spans="5:6" x14ac:dyDescent="0.25">
      <c r="E845" s="11">
        <f t="shared" ca="1" si="26"/>
        <v>0.70301796835336972</v>
      </c>
      <c r="F845" s="11">
        <f t="shared" ca="1" si="27"/>
        <v>54.80976680541756</v>
      </c>
    </row>
    <row r="846" spans="5:6" x14ac:dyDescent="0.25">
      <c r="E846" s="11">
        <f t="shared" ca="1" si="26"/>
        <v>0.17881912569573499</v>
      </c>
      <c r="F846" s="11">
        <f t="shared" ca="1" si="27"/>
        <v>40.546247807495128</v>
      </c>
    </row>
    <row r="847" spans="5:6" x14ac:dyDescent="0.25">
      <c r="E847" s="11">
        <f t="shared" ca="1" si="26"/>
        <v>0.85534874728528842</v>
      </c>
      <c r="F847" s="11">
        <f t="shared" ca="1" si="27"/>
        <v>60.703763342569253</v>
      </c>
    </row>
    <row r="848" spans="5:6" x14ac:dyDescent="0.25">
      <c r="E848" s="11">
        <f t="shared" ca="1" si="26"/>
        <v>0.48860686508005835</v>
      </c>
      <c r="F848" s="11">
        <f t="shared" ca="1" si="27"/>
        <v>48.954183153427806</v>
      </c>
    </row>
    <row r="849" spans="5:6" x14ac:dyDescent="0.25">
      <c r="E849" s="11">
        <f t="shared" ca="1" si="26"/>
        <v>0.23131316420160952</v>
      </c>
      <c r="F849" s="11">
        <f t="shared" ca="1" si="27"/>
        <v>42.207313111287377</v>
      </c>
    </row>
    <row r="850" spans="5:6" x14ac:dyDescent="0.25">
      <c r="E850" s="11">
        <f t="shared" ca="1" si="26"/>
        <v>0.67636074602184992</v>
      </c>
      <c r="F850" s="11">
        <f t="shared" ca="1" si="27"/>
        <v>53.996402934766024</v>
      </c>
    </row>
    <row r="851" spans="5:6" x14ac:dyDescent="0.25">
      <c r="E851" s="11">
        <f t="shared" ca="1" si="26"/>
        <v>0.3398373458376166</v>
      </c>
      <c r="F851" s="11">
        <f t="shared" ca="1" si="27"/>
        <v>45.19773830043497</v>
      </c>
    </row>
    <row r="852" spans="5:6" x14ac:dyDescent="0.25">
      <c r="E852" s="11">
        <f t="shared" ca="1" si="26"/>
        <v>0.25936294926485648</v>
      </c>
      <c r="F852" s="11">
        <f t="shared" ca="1" si="27"/>
        <v>43.023049147768027</v>
      </c>
    </row>
    <row r="853" spans="5:6" x14ac:dyDescent="0.25">
      <c r="E853" s="11">
        <f t="shared" ca="1" si="26"/>
        <v>0.84752783919313524</v>
      </c>
      <c r="F853" s="11">
        <f t="shared" ca="1" si="27"/>
        <v>60.313877390080471</v>
      </c>
    </row>
    <row r="854" spans="5:6" x14ac:dyDescent="0.25">
      <c r="E854" s="11">
        <f t="shared" ca="1" si="26"/>
        <v>0.40535047608214925</v>
      </c>
      <c r="F854" s="11">
        <f t="shared" ca="1" si="27"/>
        <v>46.867473909310505</v>
      </c>
    </row>
    <row r="855" spans="5:6" x14ac:dyDescent="0.25">
      <c r="E855" s="11">
        <f t="shared" ca="1" si="26"/>
        <v>0.10747059615917298</v>
      </c>
      <c r="F855" s="11">
        <f t="shared" ca="1" si="27"/>
        <v>37.782016211585017</v>
      </c>
    </row>
    <row r="856" spans="5:6" x14ac:dyDescent="0.25">
      <c r="E856" s="11">
        <f t="shared" ca="1" si="26"/>
        <v>0.45144602035515036</v>
      </c>
      <c r="F856" s="11">
        <f t="shared" ca="1" si="27"/>
        <v>48.022351151112233</v>
      </c>
    </row>
    <row r="857" spans="5:6" x14ac:dyDescent="0.25">
      <c r="E857" s="11">
        <f t="shared" ca="1" si="26"/>
        <v>0.9440484428471364</v>
      </c>
      <c r="F857" s="11">
        <f t="shared" ca="1" si="27"/>
        <v>67.041943745766375</v>
      </c>
    </row>
    <row r="858" spans="5:6" x14ac:dyDescent="0.25">
      <c r="E858" s="11">
        <f t="shared" ca="1" si="26"/>
        <v>0.15995887673277431</v>
      </c>
      <c r="F858" s="11">
        <f t="shared" ca="1" si="27"/>
        <v>39.889058742897518</v>
      </c>
    </row>
    <row r="859" spans="5:6" x14ac:dyDescent="0.25">
      <c r="E859" s="11">
        <f t="shared" ca="1" si="26"/>
        <v>0.85477696797764413</v>
      </c>
      <c r="F859" s="11">
        <f t="shared" ca="1" si="27"/>
        <v>60.674730465546013</v>
      </c>
    </row>
    <row r="860" spans="5:6" x14ac:dyDescent="0.25">
      <c r="E860" s="11">
        <f t="shared" ca="1" si="26"/>
        <v>4.6505893708851387E-3</v>
      </c>
      <c r="F860" s="11">
        <f t="shared" ca="1" si="27"/>
        <v>27.469260916190311</v>
      </c>
    </row>
    <row r="861" spans="5:6" x14ac:dyDescent="0.25">
      <c r="E861" s="11">
        <f t="shared" ca="1" si="26"/>
        <v>0.88425272315991998</v>
      </c>
      <c r="F861" s="11">
        <f t="shared" ca="1" si="27"/>
        <v>62.301073309613159</v>
      </c>
    </row>
    <row r="862" spans="5:6" x14ac:dyDescent="0.25">
      <c r="E862" s="11">
        <f t="shared" ca="1" si="26"/>
        <v>0.94488219936113771</v>
      </c>
      <c r="F862" s="11">
        <f t="shared" ca="1" si="27"/>
        <v>67.133822410939516</v>
      </c>
    </row>
    <row r="863" spans="5:6" x14ac:dyDescent="0.25">
      <c r="E863" s="11">
        <f t="shared" ca="1" si="26"/>
        <v>0.29826014870479378</v>
      </c>
      <c r="F863" s="11">
        <f t="shared" ca="1" si="27"/>
        <v>44.098535719103808</v>
      </c>
    </row>
    <row r="864" spans="5:6" x14ac:dyDescent="0.25">
      <c r="E864" s="11">
        <f t="shared" ca="1" si="26"/>
        <v>0.30924578325541763</v>
      </c>
      <c r="F864" s="11">
        <f t="shared" ca="1" si="27"/>
        <v>44.393203993230571</v>
      </c>
    </row>
    <row r="865" spans="5:6" x14ac:dyDescent="0.25">
      <c r="E865" s="11">
        <f t="shared" ca="1" si="26"/>
        <v>0.86616772406107811</v>
      </c>
      <c r="F865" s="11">
        <f t="shared" ca="1" si="27"/>
        <v>61.270222419269636</v>
      </c>
    </row>
    <row r="866" spans="5:6" x14ac:dyDescent="0.25">
      <c r="E866" s="11">
        <f t="shared" ca="1" si="26"/>
        <v>0.91104701934975452</v>
      </c>
      <c r="F866" s="11">
        <f t="shared" ca="1" si="27"/>
        <v>64.091543065385622</v>
      </c>
    </row>
    <row r="867" spans="5:6" x14ac:dyDescent="0.25">
      <c r="E867" s="11">
        <f t="shared" ca="1" si="26"/>
        <v>0.49015357987872465</v>
      </c>
      <c r="F867" s="11">
        <f t="shared" ca="1" si="27"/>
        <v>48.993116917842372</v>
      </c>
    </row>
    <row r="868" spans="5:6" x14ac:dyDescent="0.25">
      <c r="E868" s="11">
        <f t="shared" ca="1" si="26"/>
        <v>0.67967885953338758</v>
      </c>
      <c r="F868" s="11">
        <f t="shared" ca="1" si="27"/>
        <v>54.095600957347862</v>
      </c>
    </row>
    <row r="869" spans="5:6" x14ac:dyDescent="0.25">
      <c r="E869" s="11">
        <f t="shared" ca="1" si="26"/>
        <v>0.22790975435722149</v>
      </c>
      <c r="F869" s="11">
        <f t="shared" ca="1" si="27"/>
        <v>42.10548095730681</v>
      </c>
    </row>
    <row r="870" spans="5:6" x14ac:dyDescent="0.25">
      <c r="E870" s="11">
        <f t="shared" ca="1" si="26"/>
        <v>0.51570389630467461</v>
      </c>
      <c r="F870" s="11">
        <f t="shared" ca="1" si="27"/>
        <v>49.639159537128826</v>
      </c>
    </row>
    <row r="871" spans="5:6" x14ac:dyDescent="0.25">
      <c r="E871" s="11">
        <f t="shared" ca="1" si="26"/>
        <v>0.69960516264170669</v>
      </c>
      <c r="F871" s="11">
        <f t="shared" ca="1" si="27"/>
        <v>54.703432339736842</v>
      </c>
    </row>
    <row r="872" spans="5:6" x14ac:dyDescent="0.25">
      <c r="E872" s="11">
        <f t="shared" ca="1" si="26"/>
        <v>0.38289102795470564</v>
      </c>
      <c r="F872" s="11">
        <f t="shared" ca="1" si="27"/>
        <v>46.3007701576351</v>
      </c>
    </row>
    <row r="873" spans="5:6" x14ac:dyDescent="0.25">
      <c r="E873" s="11">
        <f t="shared" ca="1" si="26"/>
        <v>0.83152101465414019</v>
      </c>
      <c r="F873" s="11">
        <f t="shared" ca="1" si="27"/>
        <v>59.560009649386444</v>
      </c>
    </row>
    <row r="874" spans="5:6" x14ac:dyDescent="0.25">
      <c r="E874" s="11">
        <f t="shared" ca="1" si="26"/>
        <v>0.16739363069640534</v>
      </c>
      <c r="F874" s="11">
        <f t="shared" ca="1" si="27"/>
        <v>40.152903504607721</v>
      </c>
    </row>
    <row r="875" spans="5:6" x14ac:dyDescent="0.25">
      <c r="E875" s="11">
        <f t="shared" ca="1" si="26"/>
        <v>0.41943643968191957</v>
      </c>
      <c r="F875" s="11">
        <f t="shared" ca="1" si="27"/>
        <v>47.221096711339953</v>
      </c>
    </row>
    <row r="876" spans="5:6" x14ac:dyDescent="0.25">
      <c r="E876" s="11">
        <f t="shared" ca="1" si="26"/>
        <v>0.48508764470786969</v>
      </c>
      <c r="F876" s="11">
        <f t="shared" ca="1" si="27"/>
        <v>48.865657684771016</v>
      </c>
    </row>
    <row r="877" spans="5:6" x14ac:dyDescent="0.25">
      <c r="E877" s="11">
        <f t="shared" ca="1" si="26"/>
        <v>0.94796582386391759</v>
      </c>
      <c r="F877" s="11">
        <f t="shared" ca="1" si="27"/>
        <v>67.484236641397487</v>
      </c>
    </row>
    <row r="878" spans="5:6" x14ac:dyDescent="0.25">
      <c r="E878" s="11">
        <f t="shared" ca="1" si="26"/>
        <v>0.971161024738177</v>
      </c>
      <c r="F878" s="11">
        <f t="shared" ca="1" si="27"/>
        <v>70.920912581445307</v>
      </c>
    </row>
    <row r="879" spans="5:6" x14ac:dyDescent="0.25">
      <c r="E879" s="11">
        <f t="shared" ca="1" si="26"/>
        <v>3.4449082147429921E-2</v>
      </c>
      <c r="F879" s="11">
        <f t="shared" ca="1" si="27"/>
        <v>33.115865919549485</v>
      </c>
    </row>
    <row r="880" spans="5:6" x14ac:dyDescent="0.25">
      <c r="E880" s="11">
        <f t="shared" ca="1" si="26"/>
        <v>0.4691021364717578</v>
      </c>
      <c r="F880" s="11">
        <f t="shared" ca="1" si="27"/>
        <v>48.464422433284369</v>
      </c>
    </row>
    <row r="881" spans="5:6" x14ac:dyDescent="0.25">
      <c r="E881" s="11">
        <f t="shared" ca="1" si="26"/>
        <v>0.62711137830224861</v>
      </c>
      <c r="F881" s="11">
        <f t="shared" ca="1" si="27"/>
        <v>52.58060863540684</v>
      </c>
    </row>
    <row r="882" spans="5:6" x14ac:dyDescent="0.25">
      <c r="E882" s="11">
        <f t="shared" ca="1" si="26"/>
        <v>0.10672456657310136</v>
      </c>
      <c r="F882" s="11">
        <f t="shared" ca="1" si="27"/>
        <v>37.747948504265445</v>
      </c>
    </row>
    <row r="883" spans="5:6" x14ac:dyDescent="0.25">
      <c r="E883" s="11">
        <f t="shared" ca="1" si="26"/>
        <v>0.39339775767338536</v>
      </c>
      <c r="F883" s="11">
        <f t="shared" ca="1" si="27"/>
        <v>46.566412701293807</v>
      </c>
    </row>
    <row r="884" spans="5:6" x14ac:dyDescent="0.25">
      <c r="E884" s="11">
        <f t="shared" ca="1" si="26"/>
        <v>0.53372780393635855</v>
      </c>
      <c r="F884" s="11">
        <f t="shared" ca="1" si="27"/>
        <v>50.099132485134653</v>
      </c>
    </row>
    <row r="885" spans="5:6" x14ac:dyDescent="0.25">
      <c r="E885" s="11">
        <f t="shared" ca="1" si="26"/>
        <v>0.2312074182493794</v>
      </c>
      <c r="F885" s="11">
        <f t="shared" ca="1" si="27"/>
        <v>42.204159297041855</v>
      </c>
    </row>
    <row r="886" spans="5:6" x14ac:dyDescent="0.25">
      <c r="E886" s="11">
        <f t="shared" ca="1" si="26"/>
        <v>0.86582605450796368</v>
      </c>
      <c r="F886" s="11">
        <f t="shared" ca="1" si="27"/>
        <v>61.251809978110842</v>
      </c>
    </row>
    <row r="887" spans="5:6" x14ac:dyDescent="0.25">
      <c r="E887" s="11">
        <f t="shared" ca="1" si="26"/>
        <v>0.90657449817153746</v>
      </c>
      <c r="F887" s="11">
        <f t="shared" ca="1" si="27"/>
        <v>63.765014427332481</v>
      </c>
    </row>
    <row r="888" spans="5:6" x14ac:dyDescent="0.25">
      <c r="E888" s="11">
        <f t="shared" ca="1" si="26"/>
        <v>0.23937043040940797</v>
      </c>
      <c r="F888" s="11">
        <f t="shared" ca="1" si="27"/>
        <v>42.445768702779404</v>
      </c>
    </row>
    <row r="889" spans="5:6" x14ac:dyDescent="0.25">
      <c r="E889" s="11">
        <f t="shared" ca="1" si="26"/>
        <v>0.75966099741549653</v>
      </c>
      <c r="F889" s="11">
        <f t="shared" ca="1" si="27"/>
        <v>56.692758274142328</v>
      </c>
    </row>
    <row r="890" spans="5:6" x14ac:dyDescent="0.25">
      <c r="E890" s="11">
        <f t="shared" ca="1" si="26"/>
        <v>0.11974749582215805</v>
      </c>
      <c r="F890" s="11">
        <f t="shared" ca="1" si="27"/>
        <v>38.32254953463088</v>
      </c>
    </row>
    <row r="891" spans="5:6" x14ac:dyDescent="0.25">
      <c r="E891" s="11">
        <f t="shared" ca="1" si="26"/>
        <v>0.64327559682636426</v>
      </c>
      <c r="F891" s="11">
        <f t="shared" ca="1" si="27"/>
        <v>53.034644034850558</v>
      </c>
    </row>
    <row r="892" spans="5:6" x14ac:dyDescent="0.25">
      <c r="E892" s="11">
        <f t="shared" ca="1" si="26"/>
        <v>0.35562537795044236</v>
      </c>
      <c r="F892" s="11">
        <f t="shared" ca="1" si="27"/>
        <v>45.605467179234807</v>
      </c>
    </row>
    <row r="893" spans="5:6" x14ac:dyDescent="0.25">
      <c r="E893" s="11">
        <f t="shared" ca="1" si="26"/>
        <v>0.11725639406451849</v>
      </c>
      <c r="F893" s="11">
        <f t="shared" ca="1" si="27"/>
        <v>38.215758471487895</v>
      </c>
    </row>
    <row r="894" spans="5:6" x14ac:dyDescent="0.25">
      <c r="E894" s="11">
        <f t="shared" ca="1" si="26"/>
        <v>3.5467454608846594E-2</v>
      </c>
      <c r="F894" s="11">
        <f t="shared" ca="1" si="27"/>
        <v>33.217520962135971</v>
      </c>
    </row>
    <row r="895" spans="5:6" x14ac:dyDescent="0.25">
      <c r="E895" s="11">
        <f t="shared" ca="1" si="26"/>
        <v>0.26795617960336227</v>
      </c>
      <c r="F895" s="11">
        <f t="shared" ca="1" si="27"/>
        <v>43.265571698971961</v>
      </c>
    </row>
    <row r="896" spans="5:6" x14ac:dyDescent="0.25">
      <c r="E896" s="11">
        <f t="shared" ca="1" si="26"/>
        <v>0.34253627599408798</v>
      </c>
      <c r="F896" s="11">
        <f t="shared" ca="1" si="27"/>
        <v>45.267754327635778</v>
      </c>
    </row>
    <row r="897" spans="5:6" x14ac:dyDescent="0.25">
      <c r="E897" s="11">
        <f t="shared" ca="1" si="26"/>
        <v>0.90153951126674925</v>
      </c>
      <c r="F897" s="11">
        <f t="shared" ca="1" si="27"/>
        <v>63.412184340321041</v>
      </c>
    </row>
    <row r="898" spans="5:6" x14ac:dyDescent="0.25">
      <c r="E898" s="11">
        <f t="shared" ca="1" si="26"/>
        <v>0.30730126226198506</v>
      </c>
      <c r="F898" s="11">
        <f t="shared" ca="1" si="27"/>
        <v>44.341293167331806</v>
      </c>
    </row>
    <row r="899" spans="5:6" x14ac:dyDescent="0.25">
      <c r="E899" s="11">
        <f t="shared" ca="1" si="26"/>
        <v>0.71884981020710037</v>
      </c>
      <c r="F899" s="11">
        <f t="shared" ca="1" si="27"/>
        <v>55.312483961221737</v>
      </c>
    </row>
    <row r="900" spans="5:6" x14ac:dyDescent="0.25">
      <c r="E900" s="11">
        <f t="shared" ref="E900:E963" ca="1" si="28">RAND()</f>
        <v>0.8632650464206183</v>
      </c>
      <c r="F900" s="11">
        <f t="shared" ref="F900:F963" ca="1" si="29">_xlfn.GAMMA.INV(E900,$C$3,$C$4)</f>
        <v>61.114925882267755</v>
      </c>
    </row>
    <row r="901" spans="5:6" x14ac:dyDescent="0.25">
      <c r="E901" s="11">
        <f t="shared" ca="1" si="28"/>
        <v>0.98598358586537782</v>
      </c>
      <c r="F901" s="11">
        <f t="shared" ca="1" si="29"/>
        <v>74.812963536393923</v>
      </c>
    </row>
    <row r="902" spans="5:6" x14ac:dyDescent="0.25">
      <c r="E902" s="11">
        <f t="shared" ca="1" si="28"/>
        <v>0.74680758886205967</v>
      </c>
      <c r="F902" s="11">
        <f t="shared" ca="1" si="29"/>
        <v>56.243297891301637</v>
      </c>
    </row>
    <row r="903" spans="5:6" x14ac:dyDescent="0.25">
      <c r="E903" s="11">
        <f t="shared" ca="1" si="28"/>
        <v>0.21963109899381916</v>
      </c>
      <c r="F903" s="11">
        <f t="shared" ca="1" si="29"/>
        <v>41.854846912994219</v>
      </c>
    </row>
    <row r="904" spans="5:6" x14ac:dyDescent="0.25">
      <c r="E904" s="11">
        <f t="shared" ca="1" si="28"/>
        <v>0.12248386180108051</v>
      </c>
      <c r="F904" s="11">
        <f t="shared" ca="1" si="29"/>
        <v>38.438293382846524</v>
      </c>
    </row>
    <row r="905" spans="5:6" x14ac:dyDescent="0.25">
      <c r="E905" s="11">
        <f t="shared" ca="1" si="28"/>
        <v>0.3889935003473336</v>
      </c>
      <c r="F905" s="11">
        <f t="shared" ca="1" si="29"/>
        <v>46.455186703367872</v>
      </c>
    </row>
    <row r="906" spans="5:6" x14ac:dyDescent="0.25">
      <c r="E906" s="11">
        <f t="shared" ca="1" si="28"/>
        <v>0.45744127914218569</v>
      </c>
      <c r="F906" s="11">
        <f t="shared" ca="1" si="29"/>
        <v>48.172380987838295</v>
      </c>
    </row>
    <row r="907" spans="5:6" x14ac:dyDescent="0.25">
      <c r="E907" s="11">
        <f t="shared" ca="1" si="28"/>
        <v>0.93779254832814041</v>
      </c>
      <c r="F907" s="11">
        <f t="shared" ca="1" si="29"/>
        <v>66.387255074295126</v>
      </c>
    </row>
    <row r="908" spans="5:6" x14ac:dyDescent="0.25">
      <c r="E908" s="11">
        <f t="shared" ca="1" si="28"/>
        <v>0.95574894910878494</v>
      </c>
      <c r="F908" s="11">
        <f t="shared" ca="1" si="29"/>
        <v>68.454819453399267</v>
      </c>
    </row>
    <row r="909" spans="5:6" x14ac:dyDescent="0.25">
      <c r="E909" s="11">
        <f t="shared" ca="1" si="28"/>
        <v>0.81799134315017885</v>
      </c>
      <c r="F909" s="11">
        <f t="shared" ca="1" si="29"/>
        <v>58.962521352255614</v>
      </c>
    </row>
    <row r="910" spans="5:6" x14ac:dyDescent="0.25">
      <c r="E910" s="11">
        <f t="shared" ca="1" si="28"/>
        <v>0.88505274500651543</v>
      </c>
      <c r="F910" s="11">
        <f t="shared" ca="1" si="29"/>
        <v>62.349494105343453</v>
      </c>
    </row>
    <row r="911" spans="5:6" x14ac:dyDescent="0.25">
      <c r="E911" s="11">
        <f t="shared" ca="1" si="28"/>
        <v>0.87511475674034023</v>
      </c>
      <c r="F911" s="11">
        <f t="shared" ca="1" si="29"/>
        <v>61.765742309698396</v>
      </c>
    </row>
    <row r="912" spans="5:6" x14ac:dyDescent="0.25">
      <c r="E912" s="11">
        <f t="shared" ca="1" si="28"/>
        <v>0.58031372603200848</v>
      </c>
      <c r="F912" s="11">
        <f t="shared" ca="1" si="29"/>
        <v>51.311957562317076</v>
      </c>
    </row>
    <row r="913" spans="5:6" x14ac:dyDescent="0.25">
      <c r="E913" s="11">
        <f t="shared" ca="1" si="28"/>
        <v>0.44568454046286266</v>
      </c>
      <c r="F913" s="11">
        <f t="shared" ca="1" si="29"/>
        <v>47.878206207863293</v>
      </c>
    </row>
    <row r="914" spans="5:6" x14ac:dyDescent="0.25">
      <c r="E914" s="11">
        <f t="shared" ca="1" si="28"/>
        <v>0.55384846082976025</v>
      </c>
      <c r="F914" s="11">
        <f t="shared" ca="1" si="29"/>
        <v>50.618117493004355</v>
      </c>
    </row>
    <row r="915" spans="5:6" x14ac:dyDescent="0.25">
      <c r="E915" s="11">
        <f t="shared" ca="1" si="28"/>
        <v>0.85750893515154269</v>
      </c>
      <c r="F915" s="11">
        <f t="shared" ca="1" si="29"/>
        <v>60.814236704115828</v>
      </c>
    </row>
    <row r="916" spans="5:6" x14ac:dyDescent="0.25">
      <c r="E916" s="11">
        <f t="shared" ca="1" si="28"/>
        <v>0.14803194968941213</v>
      </c>
      <c r="F916" s="11">
        <f t="shared" ca="1" si="29"/>
        <v>39.451073393118293</v>
      </c>
    </row>
    <row r="917" spans="5:6" x14ac:dyDescent="0.25">
      <c r="E917" s="11">
        <f t="shared" ca="1" si="28"/>
        <v>0.18398318793129109</v>
      </c>
      <c r="F917" s="11">
        <f t="shared" ca="1" si="29"/>
        <v>40.71964165448103</v>
      </c>
    </row>
    <row r="918" spans="5:6" x14ac:dyDescent="0.25">
      <c r="E918" s="11">
        <f t="shared" ca="1" si="28"/>
        <v>0.20036137614865379</v>
      </c>
      <c r="F918" s="11">
        <f t="shared" ca="1" si="29"/>
        <v>41.253585164400356</v>
      </c>
    </row>
    <row r="919" spans="5:6" x14ac:dyDescent="0.25">
      <c r="E919" s="11">
        <f t="shared" ca="1" si="28"/>
        <v>0.81354581304239981</v>
      </c>
      <c r="F919" s="11">
        <f t="shared" ca="1" si="29"/>
        <v>58.773158410331121</v>
      </c>
    </row>
    <row r="920" spans="5:6" x14ac:dyDescent="0.25">
      <c r="E920" s="11">
        <f t="shared" ca="1" si="28"/>
        <v>9.2331235524857447E-2</v>
      </c>
      <c r="F920" s="11">
        <f t="shared" ca="1" si="29"/>
        <v>37.058458425173299</v>
      </c>
    </row>
    <row r="921" spans="5:6" x14ac:dyDescent="0.25">
      <c r="E921" s="11">
        <f t="shared" ca="1" si="28"/>
        <v>0.49239491164847871</v>
      </c>
      <c r="F921" s="11">
        <f t="shared" ca="1" si="29"/>
        <v>49.049565736192676</v>
      </c>
    </row>
    <row r="922" spans="5:6" x14ac:dyDescent="0.25">
      <c r="E922" s="11">
        <f t="shared" ca="1" si="28"/>
        <v>0.97977418545206196</v>
      </c>
      <c r="F922" s="11">
        <f t="shared" ca="1" si="29"/>
        <v>72.87132605875577</v>
      </c>
    </row>
    <row r="923" spans="5:6" x14ac:dyDescent="0.25">
      <c r="E923" s="11">
        <f t="shared" ca="1" si="28"/>
        <v>0.41980022660028382</v>
      </c>
      <c r="F923" s="11">
        <f t="shared" ca="1" si="29"/>
        <v>47.230216591147069</v>
      </c>
    </row>
    <row r="924" spans="5:6" x14ac:dyDescent="0.25">
      <c r="E924" s="11">
        <f t="shared" ca="1" si="28"/>
        <v>0.68996215786791248</v>
      </c>
      <c r="F924" s="11">
        <f t="shared" ca="1" si="29"/>
        <v>54.406597791981305</v>
      </c>
    </row>
    <row r="925" spans="5:6" x14ac:dyDescent="0.25">
      <c r="E925" s="11">
        <f t="shared" ca="1" si="28"/>
        <v>0.82242225007453795</v>
      </c>
      <c r="F925" s="11">
        <f t="shared" ca="1" si="29"/>
        <v>59.154569532412104</v>
      </c>
    </row>
    <row r="926" spans="5:6" x14ac:dyDescent="0.25">
      <c r="E926" s="11">
        <f t="shared" ca="1" si="28"/>
        <v>0.22257233240518826</v>
      </c>
      <c r="F926" s="11">
        <f t="shared" ca="1" si="29"/>
        <v>41.94438172266922</v>
      </c>
    </row>
    <row r="927" spans="5:6" x14ac:dyDescent="0.25">
      <c r="E927" s="11">
        <f t="shared" ca="1" si="28"/>
        <v>0.69467628402655057</v>
      </c>
      <c r="F927" s="11">
        <f t="shared" ca="1" si="29"/>
        <v>54.55105639812431</v>
      </c>
    </row>
    <row r="928" spans="5:6" x14ac:dyDescent="0.25">
      <c r="E928" s="11">
        <f t="shared" ca="1" si="28"/>
        <v>0.32216085930029181</v>
      </c>
      <c r="F928" s="11">
        <f t="shared" ca="1" si="29"/>
        <v>44.735498128456868</v>
      </c>
    </row>
    <row r="929" spans="5:6" x14ac:dyDescent="0.25">
      <c r="E929" s="11">
        <f t="shared" ca="1" si="28"/>
        <v>0.53317244659799568</v>
      </c>
      <c r="F929" s="11">
        <f t="shared" ca="1" si="29"/>
        <v>50.08489586069097</v>
      </c>
    </row>
    <row r="930" spans="5:6" x14ac:dyDescent="0.25">
      <c r="E930" s="11">
        <f t="shared" ca="1" si="28"/>
        <v>0.18772530698463641</v>
      </c>
      <c r="F930" s="11">
        <f t="shared" ca="1" si="29"/>
        <v>40.843710763524015</v>
      </c>
    </row>
    <row r="931" spans="5:6" x14ac:dyDescent="0.25">
      <c r="E931" s="11">
        <f t="shared" ca="1" si="28"/>
        <v>0.54209049351422356</v>
      </c>
      <c r="F931" s="11">
        <f t="shared" ca="1" si="29"/>
        <v>50.314057039650514</v>
      </c>
    </row>
    <row r="932" spans="5:6" x14ac:dyDescent="0.25">
      <c r="E932" s="11">
        <f t="shared" ca="1" si="28"/>
        <v>0.10137902399306109</v>
      </c>
      <c r="F932" s="11">
        <f t="shared" ca="1" si="29"/>
        <v>37.499296472691967</v>
      </c>
    </row>
    <row r="933" spans="5:6" x14ac:dyDescent="0.25">
      <c r="E933" s="11">
        <f t="shared" ca="1" si="28"/>
        <v>0.87345542844036483</v>
      </c>
      <c r="F933" s="11">
        <f t="shared" ca="1" si="29"/>
        <v>61.671821991315106</v>
      </c>
    </row>
    <row r="934" spans="5:6" x14ac:dyDescent="0.25">
      <c r="E934" s="11">
        <f t="shared" ca="1" si="28"/>
        <v>8.6692397574841817E-2</v>
      </c>
      <c r="F934" s="11">
        <f t="shared" ca="1" si="29"/>
        <v>36.769261139266597</v>
      </c>
    </row>
    <row r="935" spans="5:6" x14ac:dyDescent="0.25">
      <c r="E935" s="11">
        <f t="shared" ca="1" si="28"/>
        <v>8.0482951593138785E-2</v>
      </c>
      <c r="F935" s="11">
        <f t="shared" ca="1" si="29"/>
        <v>36.435977000287892</v>
      </c>
    </row>
    <row r="936" spans="5:6" x14ac:dyDescent="0.25">
      <c r="E936" s="11">
        <f t="shared" ca="1" si="28"/>
        <v>0.2961187967752047</v>
      </c>
      <c r="F936" s="11">
        <f t="shared" ca="1" si="29"/>
        <v>44.040687683131168</v>
      </c>
    </row>
    <row r="937" spans="5:6" x14ac:dyDescent="0.25">
      <c r="E937" s="11">
        <f t="shared" ca="1" si="28"/>
        <v>0.42024960802817912</v>
      </c>
      <c r="F937" s="11">
        <f t="shared" ca="1" si="29"/>
        <v>47.241481521907225</v>
      </c>
    </row>
    <row r="938" spans="5:6" x14ac:dyDescent="0.25">
      <c r="E938" s="11">
        <f t="shared" ca="1" si="28"/>
        <v>0.59955476888816095</v>
      </c>
      <c r="F938" s="11">
        <f t="shared" ca="1" si="29"/>
        <v>51.826247949591639</v>
      </c>
    </row>
    <row r="939" spans="5:6" x14ac:dyDescent="0.25">
      <c r="E939" s="11">
        <f t="shared" ca="1" si="28"/>
        <v>6.3141066554862513E-2</v>
      </c>
      <c r="F939" s="11">
        <f t="shared" ca="1" si="29"/>
        <v>35.401532287662121</v>
      </c>
    </row>
    <row r="940" spans="5:6" x14ac:dyDescent="0.25">
      <c r="E940" s="11">
        <f t="shared" ca="1" si="28"/>
        <v>6.8744477386578628E-2</v>
      </c>
      <c r="F940" s="11">
        <f t="shared" ca="1" si="29"/>
        <v>35.755076079331239</v>
      </c>
    </row>
    <row r="941" spans="5:6" x14ac:dyDescent="0.25">
      <c r="E941" s="11">
        <f t="shared" ca="1" si="28"/>
        <v>0.77004452810004698</v>
      </c>
      <c r="F941" s="11">
        <f t="shared" ca="1" si="29"/>
        <v>57.06728093434613</v>
      </c>
    </row>
    <row r="942" spans="5:6" x14ac:dyDescent="0.25">
      <c r="E942" s="11">
        <f t="shared" ca="1" si="28"/>
        <v>0.82762449493411694</v>
      </c>
      <c r="F942" s="11">
        <f t="shared" ca="1" si="29"/>
        <v>59.384490479213419</v>
      </c>
    </row>
    <row r="943" spans="5:6" x14ac:dyDescent="0.25">
      <c r="E943" s="11">
        <f t="shared" ca="1" si="28"/>
        <v>0.41866250230116742</v>
      </c>
      <c r="F943" s="11">
        <f t="shared" ca="1" si="29"/>
        <v>47.201692822679156</v>
      </c>
    </row>
    <row r="944" spans="5:6" x14ac:dyDescent="0.25">
      <c r="E944" s="11">
        <f t="shared" ca="1" si="28"/>
        <v>0.78484131232147081</v>
      </c>
      <c r="F944" s="11">
        <f t="shared" ca="1" si="29"/>
        <v>57.620752234160001</v>
      </c>
    </row>
    <row r="945" spans="5:6" x14ac:dyDescent="0.25">
      <c r="E945" s="11">
        <f t="shared" ca="1" si="28"/>
        <v>0.17564507256799256</v>
      </c>
      <c r="F945" s="11">
        <f t="shared" ca="1" si="29"/>
        <v>40.438359668533074</v>
      </c>
    </row>
    <row r="946" spans="5:6" x14ac:dyDescent="0.25">
      <c r="E946" s="11">
        <f t="shared" ca="1" si="28"/>
        <v>0.33722390611451181</v>
      </c>
      <c r="F946" s="11">
        <f t="shared" ca="1" si="29"/>
        <v>45.12980657073949</v>
      </c>
    </row>
    <row r="947" spans="5:6" x14ac:dyDescent="0.25">
      <c r="E947" s="11">
        <f t="shared" ca="1" si="28"/>
        <v>0.22348677124664296</v>
      </c>
      <c r="F947" s="11">
        <f t="shared" ca="1" si="29"/>
        <v>41.972106764787299</v>
      </c>
    </row>
    <row r="948" spans="5:6" x14ac:dyDescent="0.25">
      <c r="E948" s="11">
        <f t="shared" ca="1" si="28"/>
        <v>0.14393980695068265</v>
      </c>
      <c r="F948" s="11">
        <f t="shared" ca="1" si="29"/>
        <v>39.296186120793188</v>
      </c>
    </row>
    <row r="949" spans="5:6" x14ac:dyDescent="0.25">
      <c r="E949" s="11">
        <f t="shared" ca="1" si="28"/>
        <v>0.79306170585861702</v>
      </c>
      <c r="F949" s="11">
        <f t="shared" ca="1" si="29"/>
        <v>57.939362798816305</v>
      </c>
    </row>
    <row r="950" spans="5:6" x14ac:dyDescent="0.25">
      <c r="E950" s="11">
        <f t="shared" ca="1" si="28"/>
        <v>0.63210852758326763</v>
      </c>
      <c r="F950" s="11">
        <f t="shared" ca="1" si="29"/>
        <v>52.719983408194864</v>
      </c>
    </row>
    <row r="951" spans="5:6" x14ac:dyDescent="0.25">
      <c r="E951" s="11">
        <f t="shared" ca="1" si="28"/>
        <v>0.12322669126861596</v>
      </c>
      <c r="F951" s="11">
        <f t="shared" ca="1" si="29"/>
        <v>38.46944046306804</v>
      </c>
    </row>
    <row r="952" spans="5:6" x14ac:dyDescent="0.25">
      <c r="E952" s="11">
        <f t="shared" ca="1" si="28"/>
        <v>0.18788943386385659</v>
      </c>
      <c r="F952" s="11">
        <f t="shared" ca="1" si="29"/>
        <v>40.849122966294928</v>
      </c>
    </row>
    <row r="953" spans="5:6" x14ac:dyDescent="0.25">
      <c r="E953" s="11">
        <f t="shared" ca="1" si="28"/>
        <v>0.36922731296614075</v>
      </c>
      <c r="F953" s="11">
        <f t="shared" ca="1" si="29"/>
        <v>45.953545963129308</v>
      </c>
    </row>
    <row r="954" spans="5:6" x14ac:dyDescent="0.25">
      <c r="E954" s="11">
        <f t="shared" ca="1" si="28"/>
        <v>0.81730165152475753</v>
      </c>
      <c r="F954" s="11">
        <f t="shared" ca="1" si="29"/>
        <v>58.932929261768095</v>
      </c>
    </row>
    <row r="955" spans="5:6" x14ac:dyDescent="0.25">
      <c r="E955" s="11">
        <f t="shared" ca="1" si="28"/>
        <v>8.8033481629603227E-2</v>
      </c>
      <c r="F955" s="11">
        <f t="shared" ca="1" si="29"/>
        <v>36.839140035991335</v>
      </c>
    </row>
    <row r="956" spans="5:6" x14ac:dyDescent="0.25">
      <c r="E956" s="11">
        <f t="shared" ca="1" si="28"/>
        <v>0.6922333509930878</v>
      </c>
      <c r="F956" s="11">
        <f t="shared" ca="1" si="29"/>
        <v>54.476042628847864</v>
      </c>
    </row>
    <row r="957" spans="5:6" x14ac:dyDescent="0.25">
      <c r="E957" s="11">
        <f t="shared" ca="1" si="28"/>
        <v>0.26556247806340949</v>
      </c>
      <c r="F957" s="11">
        <f t="shared" ca="1" si="29"/>
        <v>43.198326278676916</v>
      </c>
    </row>
    <row r="958" spans="5:6" x14ac:dyDescent="0.25">
      <c r="E958" s="11">
        <f t="shared" ca="1" si="28"/>
        <v>0.66126086588381694</v>
      </c>
      <c r="F958" s="11">
        <f t="shared" ca="1" si="29"/>
        <v>53.551577789824911</v>
      </c>
    </row>
    <row r="959" spans="5:6" x14ac:dyDescent="0.25">
      <c r="E959" s="11">
        <f t="shared" ca="1" si="28"/>
        <v>0.67999351394733576</v>
      </c>
      <c r="F959" s="11">
        <f t="shared" ca="1" si="29"/>
        <v>54.105036264800106</v>
      </c>
    </row>
    <row r="960" spans="5:6" x14ac:dyDescent="0.25">
      <c r="E960" s="11">
        <f t="shared" ca="1" si="28"/>
        <v>0.44409423993805197</v>
      </c>
      <c r="F960" s="11">
        <f t="shared" ca="1" si="29"/>
        <v>47.838420777127212</v>
      </c>
    </row>
    <row r="961" spans="5:6" x14ac:dyDescent="0.25">
      <c r="E961" s="11">
        <f t="shared" ca="1" si="28"/>
        <v>0.58229026057301725</v>
      </c>
      <c r="F961" s="11">
        <f t="shared" ca="1" si="29"/>
        <v>51.36437318675911</v>
      </c>
    </row>
    <row r="962" spans="5:6" x14ac:dyDescent="0.25">
      <c r="E962" s="11">
        <f t="shared" ca="1" si="28"/>
        <v>0.6273237524725449</v>
      </c>
      <c r="F962" s="11">
        <f t="shared" ca="1" si="29"/>
        <v>52.586514640230028</v>
      </c>
    </row>
    <row r="963" spans="5:6" x14ac:dyDescent="0.25">
      <c r="E963" s="11">
        <f t="shared" ca="1" si="28"/>
        <v>0.43810034470505721</v>
      </c>
      <c r="F963" s="11">
        <f t="shared" ca="1" si="29"/>
        <v>47.688459461705655</v>
      </c>
    </row>
    <row r="964" spans="5:6" x14ac:dyDescent="0.25">
      <c r="E964" s="11">
        <f t="shared" ref="E964:E1027" ca="1" si="30">RAND()</f>
        <v>0.43182270662927291</v>
      </c>
      <c r="F964" s="11">
        <f t="shared" ref="F964:F1027" ca="1" si="31">_xlfn.GAMMA.INV(E964,$C$3,$C$4)</f>
        <v>47.531356067756043</v>
      </c>
    </row>
    <row r="965" spans="5:6" x14ac:dyDescent="0.25">
      <c r="E965" s="11">
        <f t="shared" ca="1" si="30"/>
        <v>0.67627358160464512</v>
      </c>
      <c r="F965" s="11">
        <f t="shared" ca="1" si="31"/>
        <v>53.993804387752668</v>
      </c>
    </row>
    <row r="966" spans="5:6" x14ac:dyDescent="0.25">
      <c r="E966" s="11">
        <f t="shared" ca="1" si="30"/>
        <v>0.27426558781040589</v>
      </c>
      <c r="F966" s="11">
        <f t="shared" ca="1" si="31"/>
        <v>43.441723189765625</v>
      </c>
    </row>
    <row r="967" spans="5:6" x14ac:dyDescent="0.25">
      <c r="E967" s="11">
        <f t="shared" ca="1" si="30"/>
        <v>5.2590034205265423E-2</v>
      </c>
      <c r="F967" s="11">
        <f t="shared" ca="1" si="31"/>
        <v>34.67089048474481</v>
      </c>
    </row>
    <row r="968" spans="5:6" x14ac:dyDescent="0.25">
      <c r="E968" s="11">
        <f t="shared" ca="1" si="30"/>
        <v>0.13476991404158045</v>
      </c>
      <c r="F968" s="11">
        <f t="shared" ca="1" si="31"/>
        <v>38.939539612564467</v>
      </c>
    </row>
    <row r="969" spans="5:6" x14ac:dyDescent="0.25">
      <c r="E969" s="11">
        <f t="shared" ca="1" si="30"/>
        <v>0.23294272731611032</v>
      </c>
      <c r="F969" s="11">
        <f t="shared" ca="1" si="31"/>
        <v>42.25583280198461</v>
      </c>
    </row>
    <row r="970" spans="5:6" x14ac:dyDescent="0.25">
      <c r="E970" s="11">
        <f t="shared" ca="1" si="30"/>
        <v>0.24082610091588208</v>
      </c>
      <c r="F970" s="11">
        <f t="shared" ca="1" si="31"/>
        <v>42.488472362612711</v>
      </c>
    </row>
    <row r="971" spans="5:6" x14ac:dyDescent="0.25">
      <c r="E971" s="11">
        <f t="shared" ca="1" si="30"/>
        <v>0.50713994269987994</v>
      </c>
      <c r="F971" s="11">
        <f t="shared" ca="1" si="31"/>
        <v>49.4219393955428</v>
      </c>
    </row>
    <row r="972" spans="5:6" x14ac:dyDescent="0.25">
      <c r="E972" s="11">
        <f t="shared" ca="1" si="30"/>
        <v>0.67767203591081515</v>
      </c>
      <c r="F972" s="11">
        <f t="shared" ca="1" si="31"/>
        <v>54.035540078313595</v>
      </c>
    </row>
    <row r="973" spans="5:6" x14ac:dyDescent="0.25">
      <c r="E973" s="11">
        <f t="shared" ca="1" si="30"/>
        <v>5.5042040230518507E-3</v>
      </c>
      <c r="F973" s="11">
        <f t="shared" ca="1" si="31"/>
        <v>27.86563266640454</v>
      </c>
    </row>
    <row r="974" spans="5:6" x14ac:dyDescent="0.25">
      <c r="E974" s="11">
        <f t="shared" ca="1" si="30"/>
        <v>0.19566453800584005</v>
      </c>
      <c r="F974" s="11">
        <f t="shared" ca="1" si="31"/>
        <v>41.102800956989164</v>
      </c>
    </row>
    <row r="975" spans="5:6" x14ac:dyDescent="0.25">
      <c r="E975" s="11">
        <f t="shared" ca="1" si="30"/>
        <v>0.7252128366528543</v>
      </c>
      <c r="F975" s="11">
        <f t="shared" ca="1" si="31"/>
        <v>55.519211092966145</v>
      </c>
    </row>
    <row r="976" spans="5:6" x14ac:dyDescent="0.25">
      <c r="E976" s="11">
        <f t="shared" ca="1" si="30"/>
        <v>0.41064730457318943</v>
      </c>
      <c r="F976" s="11">
        <f t="shared" ca="1" si="31"/>
        <v>47.000574503295546</v>
      </c>
    </row>
    <row r="977" spans="5:6" x14ac:dyDescent="0.25">
      <c r="E977" s="11">
        <f t="shared" ca="1" si="30"/>
        <v>0.17246393720350039</v>
      </c>
      <c r="F977" s="11">
        <f t="shared" ca="1" si="31"/>
        <v>40.329183045948952</v>
      </c>
    </row>
    <row r="978" spans="5:6" x14ac:dyDescent="0.25">
      <c r="E978" s="11">
        <f t="shared" ca="1" si="30"/>
        <v>0.48089273941645982</v>
      </c>
      <c r="F978" s="11">
        <f t="shared" ca="1" si="31"/>
        <v>48.760236551903823</v>
      </c>
    </row>
    <row r="979" spans="5:6" x14ac:dyDescent="0.25">
      <c r="E979" s="11">
        <f t="shared" ca="1" si="30"/>
        <v>0.40653714196292989</v>
      </c>
      <c r="F979" s="11">
        <f t="shared" ca="1" si="31"/>
        <v>46.897307811516924</v>
      </c>
    </row>
    <row r="980" spans="5:6" x14ac:dyDescent="0.25">
      <c r="E980" s="11">
        <f t="shared" ca="1" si="30"/>
        <v>0.6215337082930088</v>
      </c>
      <c r="F980" s="11">
        <f t="shared" ca="1" si="31"/>
        <v>52.426031528139944</v>
      </c>
    </row>
    <row r="981" spans="5:6" x14ac:dyDescent="0.25">
      <c r="E981" s="11">
        <f t="shared" ca="1" si="30"/>
        <v>0.21339968857322278</v>
      </c>
      <c r="F981" s="11">
        <f t="shared" ca="1" si="31"/>
        <v>41.663283056665207</v>
      </c>
    </row>
    <row r="982" spans="5:6" x14ac:dyDescent="0.25">
      <c r="E982" s="11">
        <f t="shared" ca="1" si="30"/>
        <v>0.44188485764689545</v>
      </c>
      <c r="F982" s="11">
        <f t="shared" ca="1" si="31"/>
        <v>47.78314666619849</v>
      </c>
    </row>
    <row r="983" spans="5:6" x14ac:dyDescent="0.25">
      <c r="E983" s="11">
        <f t="shared" ca="1" si="30"/>
        <v>0.52564538071902778</v>
      </c>
      <c r="F983" s="11">
        <f t="shared" ca="1" si="31"/>
        <v>49.892356173348404</v>
      </c>
    </row>
    <row r="984" spans="5:6" x14ac:dyDescent="0.25">
      <c r="E984" s="11">
        <f t="shared" ca="1" si="30"/>
        <v>0.85776433068127056</v>
      </c>
      <c r="F984" s="11">
        <f t="shared" ca="1" si="31"/>
        <v>60.827381170962987</v>
      </c>
    </row>
    <row r="985" spans="5:6" x14ac:dyDescent="0.25">
      <c r="E985" s="11">
        <f t="shared" ca="1" si="30"/>
        <v>0.94427173816326415</v>
      </c>
      <c r="F985" s="11">
        <f t="shared" ca="1" si="31"/>
        <v>67.066436007606043</v>
      </c>
    </row>
    <row r="986" spans="5:6" x14ac:dyDescent="0.25">
      <c r="E986" s="11">
        <f t="shared" ca="1" si="30"/>
        <v>0.51505637021626349</v>
      </c>
      <c r="F986" s="11">
        <f t="shared" ca="1" si="31"/>
        <v>49.622707995600884</v>
      </c>
    </row>
    <row r="987" spans="5:6" x14ac:dyDescent="0.25">
      <c r="E987" s="11">
        <f t="shared" ca="1" si="30"/>
        <v>0.76845217699355761</v>
      </c>
      <c r="F987" s="11">
        <f t="shared" ca="1" si="31"/>
        <v>57.009140421724176</v>
      </c>
    </row>
    <row r="988" spans="5:6" x14ac:dyDescent="0.25">
      <c r="E988" s="11">
        <f t="shared" ca="1" si="30"/>
        <v>2.3800336159671809E-2</v>
      </c>
      <c r="F988" s="11">
        <f t="shared" ca="1" si="31"/>
        <v>31.886355821214213</v>
      </c>
    </row>
    <row r="989" spans="5:6" x14ac:dyDescent="0.25">
      <c r="E989" s="11">
        <f t="shared" ca="1" si="30"/>
        <v>0.72580508564454393</v>
      </c>
      <c r="F989" s="11">
        <f t="shared" ca="1" si="31"/>
        <v>55.538597421332796</v>
      </c>
    </row>
    <row r="990" spans="5:6" x14ac:dyDescent="0.25">
      <c r="E990" s="11">
        <f t="shared" ca="1" si="30"/>
        <v>0.90789528043688594</v>
      </c>
      <c r="F990" s="11">
        <f t="shared" ca="1" si="31"/>
        <v>63.860101219423221</v>
      </c>
    </row>
    <row r="991" spans="5:6" x14ac:dyDescent="0.25">
      <c r="E991" s="11">
        <f t="shared" ca="1" si="30"/>
        <v>0.83836667613367111</v>
      </c>
      <c r="F991" s="11">
        <f t="shared" ca="1" si="31"/>
        <v>59.875671344599425</v>
      </c>
    </row>
    <row r="992" spans="5:6" x14ac:dyDescent="0.25">
      <c r="E992" s="11">
        <f t="shared" ca="1" si="30"/>
        <v>0.18998012702468248</v>
      </c>
      <c r="F992" s="11">
        <f t="shared" ca="1" si="31"/>
        <v>40.917853717819781</v>
      </c>
    </row>
    <row r="993" spans="5:6" x14ac:dyDescent="0.25">
      <c r="E993" s="11">
        <f t="shared" ca="1" si="30"/>
        <v>0.99458524919382607</v>
      </c>
      <c r="F993" s="11">
        <f t="shared" ca="1" si="31"/>
        <v>79.563859430372929</v>
      </c>
    </row>
    <row r="994" spans="5:6" x14ac:dyDescent="0.25">
      <c r="E994" s="11">
        <f t="shared" ca="1" si="30"/>
        <v>0.8791231990363183</v>
      </c>
      <c r="F994" s="11">
        <f t="shared" ca="1" si="31"/>
        <v>61.996681451735782</v>
      </c>
    </row>
    <row r="995" spans="5:6" x14ac:dyDescent="0.25">
      <c r="E995" s="11">
        <f t="shared" ca="1" si="30"/>
        <v>0.16745060811102341</v>
      </c>
      <c r="F995" s="11">
        <f t="shared" ca="1" si="31"/>
        <v>40.15490041888593</v>
      </c>
    </row>
    <row r="996" spans="5:6" x14ac:dyDescent="0.25">
      <c r="E996" s="11">
        <f t="shared" ca="1" si="30"/>
        <v>2.9231795028441532E-2</v>
      </c>
      <c r="F996" s="11">
        <f t="shared" ca="1" si="31"/>
        <v>32.556360377429826</v>
      </c>
    </row>
    <row r="997" spans="5:6" x14ac:dyDescent="0.25">
      <c r="E997" s="11">
        <f t="shared" ca="1" si="30"/>
        <v>8.1104698728195479E-2</v>
      </c>
      <c r="F997" s="11">
        <f t="shared" ca="1" si="31"/>
        <v>36.470107318543576</v>
      </c>
    </row>
    <row r="998" spans="5:6" x14ac:dyDescent="0.25">
      <c r="E998" s="11">
        <f t="shared" ca="1" si="30"/>
        <v>0.53920441153626852</v>
      </c>
      <c r="F998" s="11">
        <f t="shared" ca="1" si="31"/>
        <v>50.23976499510362</v>
      </c>
    </row>
    <row r="999" spans="5:6" x14ac:dyDescent="0.25">
      <c r="E999" s="11">
        <f t="shared" ca="1" si="30"/>
        <v>9.5433441544731656E-2</v>
      </c>
      <c r="F999" s="11">
        <f t="shared" ca="1" si="31"/>
        <v>37.212642871921034</v>
      </c>
    </row>
    <row r="1000" spans="5:6" x14ac:dyDescent="0.25">
      <c r="E1000" s="11">
        <f t="shared" ca="1" si="30"/>
        <v>0.1718170200753808</v>
      </c>
      <c r="F1000" s="11">
        <f t="shared" ca="1" si="31"/>
        <v>40.306848992997118</v>
      </c>
    </row>
    <row r="1001" spans="5:6" x14ac:dyDescent="0.25">
      <c r="E1001" s="11">
        <f t="shared" ca="1" si="30"/>
        <v>3.29314591860429E-2</v>
      </c>
      <c r="F1001" s="11">
        <f t="shared" ca="1" si="31"/>
        <v>32.960111203599446</v>
      </c>
    </row>
    <row r="1002" spans="5:6" x14ac:dyDescent="0.25">
      <c r="E1002" s="11">
        <f t="shared" ca="1" si="30"/>
        <v>7.7434734280666273E-2</v>
      </c>
      <c r="F1002" s="11">
        <f t="shared" ca="1" si="31"/>
        <v>36.266026906189424</v>
      </c>
    </row>
    <row r="1003" spans="5:6" x14ac:dyDescent="0.25">
      <c r="E1003" s="11">
        <f t="shared" ca="1" si="30"/>
        <v>0.6468402518866575</v>
      </c>
      <c r="F1003" s="11">
        <f t="shared" ca="1" si="31"/>
        <v>53.136066843764112</v>
      </c>
    </row>
    <row r="1004" spans="5:6" x14ac:dyDescent="0.25">
      <c r="E1004" s="11">
        <f t="shared" ca="1" si="30"/>
        <v>0.25586668580331318</v>
      </c>
      <c r="F1004" s="11">
        <f t="shared" ca="1" si="31"/>
        <v>42.92346231159474</v>
      </c>
    </row>
    <row r="1005" spans="5:6" x14ac:dyDescent="0.25">
      <c r="E1005" s="11">
        <f t="shared" ca="1" si="30"/>
        <v>0.39943054270909062</v>
      </c>
      <c r="F1005" s="11">
        <f t="shared" ca="1" si="31"/>
        <v>46.718498883269255</v>
      </c>
    </row>
    <row r="1006" spans="5:6" x14ac:dyDescent="0.25">
      <c r="E1006" s="11">
        <f t="shared" ca="1" si="30"/>
        <v>0.95865424896658769</v>
      </c>
      <c r="F1006" s="11">
        <f t="shared" ca="1" si="31"/>
        <v>68.855144962025591</v>
      </c>
    </row>
    <row r="1007" spans="5:6" x14ac:dyDescent="0.25">
      <c r="E1007" s="11">
        <f t="shared" ca="1" si="30"/>
        <v>0.28008373396384822</v>
      </c>
      <c r="F1007" s="11">
        <f t="shared" ca="1" si="31"/>
        <v>43.602814363244704</v>
      </c>
    </row>
    <row r="1008" spans="5:6" x14ac:dyDescent="0.25">
      <c r="E1008" s="11">
        <f t="shared" ca="1" si="30"/>
        <v>0.8022100404215956</v>
      </c>
      <c r="F1008" s="11">
        <f t="shared" ca="1" si="31"/>
        <v>58.304296509334129</v>
      </c>
    </row>
    <row r="1009" spans="5:6" x14ac:dyDescent="0.25">
      <c r="E1009" s="11">
        <f t="shared" ca="1" si="30"/>
        <v>0.42346359702343472</v>
      </c>
      <c r="F1009" s="11">
        <f t="shared" ca="1" si="31"/>
        <v>47.322026005618554</v>
      </c>
    </row>
    <row r="1010" spans="5:6" x14ac:dyDescent="0.25">
      <c r="E1010" s="11">
        <f t="shared" ca="1" si="30"/>
        <v>0.84594215605340473</v>
      </c>
      <c r="F1010" s="11">
        <f t="shared" ca="1" si="31"/>
        <v>60.236658666450275</v>
      </c>
    </row>
    <row r="1011" spans="5:6" x14ac:dyDescent="0.25">
      <c r="E1011" s="11">
        <f t="shared" ca="1" si="30"/>
        <v>0.94128749181730631</v>
      </c>
      <c r="F1011" s="11">
        <f t="shared" ca="1" si="31"/>
        <v>66.745754408820574</v>
      </c>
    </row>
    <row r="1012" spans="5:6" x14ac:dyDescent="0.25">
      <c r="E1012" s="11">
        <f t="shared" ca="1" si="30"/>
        <v>0.9985552539753082</v>
      </c>
      <c r="F1012" s="11">
        <f t="shared" ca="1" si="31"/>
        <v>85.65230270708048</v>
      </c>
    </row>
    <row r="1013" spans="5:6" x14ac:dyDescent="0.25">
      <c r="E1013" s="11">
        <f t="shared" ca="1" si="30"/>
        <v>0.30041234150254348</v>
      </c>
      <c r="F1013" s="11">
        <f t="shared" ca="1" si="31"/>
        <v>44.15653768351271</v>
      </c>
    </row>
    <row r="1014" spans="5:6" x14ac:dyDescent="0.25">
      <c r="E1014" s="11">
        <f t="shared" ca="1" si="30"/>
        <v>0.10992996324863591</v>
      </c>
      <c r="F1014" s="11">
        <f t="shared" ca="1" si="31"/>
        <v>37.893277819389844</v>
      </c>
    </row>
    <row r="1015" spans="5:6" x14ac:dyDescent="0.25">
      <c r="E1015" s="11">
        <f t="shared" ca="1" si="30"/>
        <v>4.0063322627610476E-2</v>
      </c>
      <c r="F1015" s="11">
        <f t="shared" ca="1" si="31"/>
        <v>33.650958582219296</v>
      </c>
    </row>
    <row r="1016" spans="5:6" x14ac:dyDescent="0.25">
      <c r="E1016" s="11">
        <f t="shared" ca="1" si="30"/>
        <v>0.18998426909403521</v>
      </c>
      <c r="F1016" s="11">
        <f t="shared" ca="1" si="31"/>
        <v>40.917989500933359</v>
      </c>
    </row>
    <row r="1017" spans="5:6" x14ac:dyDescent="0.25">
      <c r="E1017" s="11">
        <f t="shared" ca="1" si="30"/>
        <v>0.79217832261308718</v>
      </c>
      <c r="F1017" s="11">
        <f t="shared" ca="1" si="31"/>
        <v>57.904715507626378</v>
      </c>
    </row>
    <row r="1018" spans="5:6" x14ac:dyDescent="0.25">
      <c r="E1018" s="11">
        <f t="shared" ca="1" si="30"/>
        <v>0.15820404577357816</v>
      </c>
      <c r="F1018" s="11">
        <f t="shared" ca="1" si="31"/>
        <v>39.825798633064146</v>
      </c>
    </row>
    <row r="1019" spans="5:6" x14ac:dyDescent="0.25">
      <c r="E1019" s="11">
        <f t="shared" ca="1" si="30"/>
        <v>0.40032700993358838</v>
      </c>
      <c r="F1019" s="11">
        <f t="shared" ca="1" si="31"/>
        <v>46.741074501658204</v>
      </c>
    </row>
    <row r="1020" spans="5:6" x14ac:dyDescent="0.25">
      <c r="E1020" s="11">
        <f t="shared" ca="1" si="30"/>
        <v>0.93275976886675971</v>
      </c>
      <c r="F1020" s="11">
        <f t="shared" ca="1" si="31"/>
        <v>65.899667475450698</v>
      </c>
    </row>
    <row r="1021" spans="5:6" x14ac:dyDescent="0.25">
      <c r="E1021" s="11">
        <f t="shared" ca="1" si="30"/>
        <v>0.90350165705205854</v>
      </c>
      <c r="F1021" s="11">
        <f t="shared" ca="1" si="31"/>
        <v>63.547917930410662</v>
      </c>
    </row>
    <row r="1022" spans="5:6" x14ac:dyDescent="0.25">
      <c r="E1022" s="11">
        <f t="shared" ca="1" si="30"/>
        <v>0.87097526431314587</v>
      </c>
      <c r="F1022" s="11">
        <f t="shared" ca="1" si="31"/>
        <v>61.533198172384346</v>
      </c>
    </row>
    <row r="1023" spans="5:6" x14ac:dyDescent="0.25">
      <c r="E1023" s="11">
        <f t="shared" ca="1" si="30"/>
        <v>0.15288942418719653</v>
      </c>
      <c r="F1023" s="11">
        <f t="shared" ca="1" si="31"/>
        <v>39.631775921596955</v>
      </c>
    </row>
    <row r="1024" spans="5:6" x14ac:dyDescent="0.25">
      <c r="E1024" s="11">
        <f t="shared" ca="1" si="30"/>
        <v>0.33764044968302309</v>
      </c>
      <c r="F1024" s="11">
        <f t="shared" ca="1" si="31"/>
        <v>45.140642851813077</v>
      </c>
    </row>
    <row r="1025" spans="5:6" x14ac:dyDescent="0.25">
      <c r="E1025" s="11">
        <f t="shared" ca="1" si="30"/>
        <v>0.69148796692544179</v>
      </c>
      <c r="F1025" s="11">
        <f t="shared" ca="1" si="31"/>
        <v>54.453220366664588</v>
      </c>
    </row>
    <row r="1026" spans="5:6" x14ac:dyDescent="0.25">
      <c r="E1026" s="11">
        <f t="shared" ca="1" si="30"/>
        <v>0.84631855807527445</v>
      </c>
      <c r="F1026" s="11">
        <f t="shared" ca="1" si="31"/>
        <v>60.254934789307491</v>
      </c>
    </row>
    <row r="1027" spans="5:6" x14ac:dyDescent="0.25">
      <c r="E1027" s="11">
        <f t="shared" ca="1" si="30"/>
        <v>0.44855446537489285</v>
      </c>
      <c r="F1027" s="11">
        <f t="shared" ca="1" si="31"/>
        <v>47.9500057936621</v>
      </c>
    </row>
    <row r="1028" spans="5:6" x14ac:dyDescent="0.25">
      <c r="E1028" s="11">
        <f t="shared" ref="E1028:E1091" ca="1" si="32">RAND()</f>
        <v>0.92771354418338836</v>
      </c>
      <c r="F1028" s="11">
        <f t="shared" ref="F1028:F1091" ca="1" si="33">_xlfn.GAMMA.INV(E1028,$C$3,$C$4)</f>
        <v>65.440490912001721</v>
      </c>
    </row>
    <row r="1029" spans="5:6" x14ac:dyDescent="0.25">
      <c r="E1029" s="11">
        <f t="shared" ca="1" si="32"/>
        <v>0.9188462808695691</v>
      </c>
      <c r="F1029" s="11">
        <f t="shared" ca="1" si="33"/>
        <v>64.694358430193986</v>
      </c>
    </row>
    <row r="1030" spans="5:6" x14ac:dyDescent="0.25">
      <c r="E1030" s="11">
        <f t="shared" ca="1" si="32"/>
        <v>0.55219586669951448</v>
      </c>
      <c r="F1030" s="11">
        <f t="shared" ca="1" si="33"/>
        <v>50.575239952214062</v>
      </c>
    </row>
    <row r="1031" spans="5:6" x14ac:dyDescent="0.25">
      <c r="E1031" s="11">
        <f t="shared" ca="1" si="32"/>
        <v>0.23476980747107101</v>
      </c>
      <c r="F1031" s="11">
        <f t="shared" ca="1" si="33"/>
        <v>42.31005441528616</v>
      </c>
    </row>
    <row r="1032" spans="5:6" x14ac:dyDescent="0.25">
      <c r="E1032" s="11">
        <f t="shared" ca="1" si="32"/>
        <v>0.29837678804242684</v>
      </c>
      <c r="F1032" s="11">
        <f t="shared" ca="1" si="33"/>
        <v>44.101682712110929</v>
      </c>
    </row>
    <row r="1033" spans="5:6" x14ac:dyDescent="0.25">
      <c r="E1033" s="11">
        <f t="shared" ca="1" si="32"/>
        <v>0.53065712855599667</v>
      </c>
      <c r="F1033" s="11">
        <f t="shared" ca="1" si="33"/>
        <v>50.020469565902062</v>
      </c>
    </row>
    <row r="1034" spans="5:6" x14ac:dyDescent="0.25">
      <c r="E1034" s="11">
        <f t="shared" ca="1" si="32"/>
        <v>0.73894520585809254</v>
      </c>
      <c r="F1034" s="11">
        <f t="shared" ca="1" si="33"/>
        <v>55.975419006697194</v>
      </c>
    </row>
    <row r="1035" spans="5:6" x14ac:dyDescent="0.25">
      <c r="E1035" s="11">
        <f t="shared" ca="1" si="32"/>
        <v>0.31090346323537144</v>
      </c>
      <c r="F1035" s="11">
        <f t="shared" ca="1" si="33"/>
        <v>44.437376938039009</v>
      </c>
    </row>
    <row r="1036" spans="5:6" x14ac:dyDescent="0.25">
      <c r="E1036" s="11">
        <f t="shared" ca="1" si="32"/>
        <v>0.1877455901120485</v>
      </c>
      <c r="F1036" s="11">
        <f t="shared" ca="1" si="33"/>
        <v>40.844379746237131</v>
      </c>
    </row>
    <row r="1037" spans="5:6" x14ac:dyDescent="0.25">
      <c r="E1037" s="11">
        <f t="shared" ca="1" si="32"/>
        <v>0.12597471750069467</v>
      </c>
      <c r="F1037" s="11">
        <f t="shared" ca="1" si="33"/>
        <v>38.583683362865557</v>
      </c>
    </row>
    <row r="1038" spans="5:6" x14ac:dyDescent="0.25">
      <c r="E1038" s="11">
        <f t="shared" ca="1" si="32"/>
        <v>0.4775563152423612</v>
      </c>
      <c r="F1038" s="11">
        <f t="shared" ca="1" si="33"/>
        <v>48.676460921986646</v>
      </c>
    </row>
    <row r="1039" spans="5:6" x14ac:dyDescent="0.25">
      <c r="E1039" s="11">
        <f t="shared" ca="1" si="32"/>
        <v>0.58941901304970445</v>
      </c>
      <c r="F1039" s="11">
        <f t="shared" ca="1" si="33"/>
        <v>51.554186200810584</v>
      </c>
    </row>
    <row r="1040" spans="5:6" x14ac:dyDescent="0.25">
      <c r="E1040" s="11">
        <f t="shared" ca="1" si="32"/>
        <v>0.36637551099312571</v>
      </c>
      <c r="F1040" s="11">
        <f t="shared" ca="1" si="33"/>
        <v>45.880784201456954</v>
      </c>
    </row>
    <row r="1041" spans="5:6" x14ac:dyDescent="0.25">
      <c r="E1041" s="11">
        <f t="shared" ca="1" si="32"/>
        <v>0.22914576960949851</v>
      </c>
      <c r="F1041" s="11">
        <f t="shared" ca="1" si="33"/>
        <v>42.142541974710603</v>
      </c>
    </row>
    <row r="1042" spans="5:6" x14ac:dyDescent="0.25">
      <c r="E1042" s="11">
        <f t="shared" ca="1" si="32"/>
        <v>0.53176299399665616</v>
      </c>
      <c r="F1042" s="11">
        <f t="shared" ca="1" si="33"/>
        <v>50.048783914216692</v>
      </c>
    </row>
    <row r="1043" spans="5:6" x14ac:dyDescent="0.25">
      <c r="E1043" s="11">
        <f t="shared" ca="1" si="32"/>
        <v>0.80783196035391958</v>
      </c>
      <c r="F1043" s="11">
        <f t="shared" ca="1" si="33"/>
        <v>58.534401734894189</v>
      </c>
    </row>
    <row r="1044" spans="5:6" x14ac:dyDescent="0.25">
      <c r="E1044" s="11">
        <f t="shared" ca="1" si="32"/>
        <v>0.50207579694970839</v>
      </c>
      <c r="F1044" s="11">
        <f t="shared" ca="1" si="33"/>
        <v>49.293834489859023</v>
      </c>
    </row>
    <row r="1045" spans="5:6" x14ac:dyDescent="0.25">
      <c r="E1045" s="11">
        <f t="shared" ca="1" si="32"/>
        <v>4.7602159589399395E-2</v>
      </c>
      <c r="F1045" s="11">
        <f t="shared" ca="1" si="33"/>
        <v>34.288500715075493</v>
      </c>
    </row>
    <row r="1046" spans="5:6" x14ac:dyDescent="0.25">
      <c r="E1046" s="11">
        <f t="shared" ca="1" si="32"/>
        <v>0.40451425077182857</v>
      </c>
      <c r="F1046" s="11">
        <f t="shared" ca="1" si="33"/>
        <v>46.84644493864436</v>
      </c>
    </row>
    <row r="1047" spans="5:6" x14ac:dyDescent="0.25">
      <c r="E1047" s="11">
        <f t="shared" ca="1" si="32"/>
        <v>0.37239153585637019</v>
      </c>
      <c r="F1047" s="11">
        <f t="shared" ca="1" si="33"/>
        <v>46.034154758035825</v>
      </c>
    </row>
    <row r="1048" spans="5:6" x14ac:dyDescent="0.25">
      <c r="E1048" s="11">
        <f t="shared" ca="1" si="32"/>
        <v>0.98111325983138298</v>
      </c>
      <c r="F1048" s="11">
        <f t="shared" ca="1" si="33"/>
        <v>73.239408400619553</v>
      </c>
    </row>
    <row r="1049" spans="5:6" x14ac:dyDescent="0.25">
      <c r="E1049" s="11">
        <f t="shared" ca="1" si="32"/>
        <v>0.3925633682523596</v>
      </c>
      <c r="F1049" s="11">
        <f t="shared" ca="1" si="33"/>
        <v>46.545354098290808</v>
      </c>
    </row>
    <row r="1050" spans="5:6" x14ac:dyDescent="0.25">
      <c r="E1050" s="11">
        <f t="shared" ca="1" si="32"/>
        <v>0.13241216385108601</v>
      </c>
      <c r="F1050" s="11">
        <f t="shared" ca="1" si="33"/>
        <v>38.845541766660268</v>
      </c>
    </row>
    <row r="1051" spans="5:6" x14ac:dyDescent="0.25">
      <c r="E1051" s="11">
        <f t="shared" ca="1" si="32"/>
        <v>0.94160447930688196</v>
      </c>
      <c r="F1051" s="11">
        <f t="shared" ca="1" si="33"/>
        <v>66.779153663206543</v>
      </c>
    </row>
    <row r="1052" spans="5:6" x14ac:dyDescent="0.25">
      <c r="E1052" s="11">
        <f t="shared" ca="1" si="32"/>
        <v>0.40836332897658034</v>
      </c>
      <c r="F1052" s="11">
        <f t="shared" ca="1" si="33"/>
        <v>46.943202671570674</v>
      </c>
    </row>
    <row r="1053" spans="5:6" x14ac:dyDescent="0.25">
      <c r="E1053" s="11">
        <f t="shared" ca="1" si="32"/>
        <v>0.5673503026149963</v>
      </c>
      <c r="F1053" s="11">
        <f t="shared" ca="1" si="33"/>
        <v>50.970322241630441</v>
      </c>
    </row>
    <row r="1054" spans="5:6" x14ac:dyDescent="0.25">
      <c r="E1054" s="11">
        <f t="shared" ca="1" si="32"/>
        <v>0.8332504426526377</v>
      </c>
      <c r="F1054" s="11">
        <f t="shared" ca="1" si="33"/>
        <v>59.638858009854559</v>
      </c>
    </row>
    <row r="1055" spans="5:6" x14ac:dyDescent="0.25">
      <c r="E1055" s="11">
        <f t="shared" ca="1" si="32"/>
        <v>0.37433674764503766</v>
      </c>
      <c r="F1055" s="11">
        <f t="shared" ca="1" si="33"/>
        <v>46.083646889023733</v>
      </c>
    </row>
    <row r="1056" spans="5:6" x14ac:dyDescent="0.25">
      <c r="E1056" s="11">
        <f t="shared" ca="1" si="32"/>
        <v>0.47062934916021326</v>
      </c>
      <c r="F1056" s="11">
        <f t="shared" ca="1" si="33"/>
        <v>48.502703579780629</v>
      </c>
    </row>
    <row r="1057" spans="5:6" x14ac:dyDescent="0.25">
      <c r="E1057" s="11">
        <f t="shared" ca="1" si="32"/>
        <v>7.0716753691276724E-2</v>
      </c>
      <c r="F1057" s="11">
        <f t="shared" ca="1" si="33"/>
        <v>35.874758178122903</v>
      </c>
    </row>
    <row r="1058" spans="5:6" x14ac:dyDescent="0.25">
      <c r="E1058" s="11">
        <f t="shared" ca="1" si="32"/>
        <v>0.3184205753850925</v>
      </c>
      <c r="F1058" s="11">
        <f t="shared" ca="1" si="33"/>
        <v>44.636795199202247</v>
      </c>
    </row>
    <row r="1059" spans="5:6" x14ac:dyDescent="0.25">
      <c r="E1059" s="11">
        <f t="shared" ca="1" si="32"/>
        <v>0.55139692398162676</v>
      </c>
      <c r="F1059" s="11">
        <f t="shared" ca="1" si="33"/>
        <v>50.554528053551536</v>
      </c>
    </row>
    <row r="1060" spans="5:6" x14ac:dyDescent="0.25">
      <c r="E1060" s="11">
        <f t="shared" ca="1" si="32"/>
        <v>0.73042821451405615</v>
      </c>
      <c r="F1060" s="11">
        <f t="shared" ca="1" si="33"/>
        <v>55.690802857112303</v>
      </c>
    </row>
    <row r="1061" spans="5:6" x14ac:dyDescent="0.25">
      <c r="E1061" s="11">
        <f t="shared" ca="1" si="32"/>
        <v>0.42323264539590699</v>
      </c>
      <c r="F1061" s="11">
        <f t="shared" ca="1" si="33"/>
        <v>47.316239479180943</v>
      </c>
    </row>
    <row r="1062" spans="5:6" x14ac:dyDescent="0.25">
      <c r="E1062" s="11">
        <f t="shared" ca="1" si="32"/>
        <v>0.89271987761356608</v>
      </c>
      <c r="F1062" s="11">
        <f t="shared" ca="1" si="33"/>
        <v>62.827532130805281</v>
      </c>
    </row>
    <row r="1063" spans="5:6" x14ac:dyDescent="0.25">
      <c r="E1063" s="11">
        <f t="shared" ca="1" si="32"/>
        <v>1.6662582321682384E-2</v>
      </c>
      <c r="F1063" s="11">
        <f t="shared" ca="1" si="33"/>
        <v>30.795553979617203</v>
      </c>
    </row>
    <row r="1064" spans="5:6" x14ac:dyDescent="0.25">
      <c r="E1064" s="11">
        <f t="shared" ca="1" si="32"/>
        <v>0.46922244369156452</v>
      </c>
      <c r="F1064" s="11">
        <f t="shared" ca="1" si="33"/>
        <v>48.467437729682281</v>
      </c>
    </row>
    <row r="1065" spans="5:6" x14ac:dyDescent="0.25">
      <c r="E1065" s="11">
        <f t="shared" ca="1" si="32"/>
        <v>0.66585957276366803</v>
      </c>
      <c r="F1065" s="11">
        <f t="shared" ca="1" si="33"/>
        <v>53.685943940664188</v>
      </c>
    </row>
    <row r="1066" spans="5:6" x14ac:dyDescent="0.25">
      <c r="E1066" s="11">
        <f t="shared" ca="1" si="32"/>
        <v>0.51862203731647072</v>
      </c>
      <c r="F1066" s="11">
        <f t="shared" ca="1" si="33"/>
        <v>49.713358898475491</v>
      </c>
    </row>
    <row r="1067" spans="5:6" x14ac:dyDescent="0.25">
      <c r="E1067" s="11">
        <f t="shared" ca="1" si="32"/>
        <v>0.13219494084835592</v>
      </c>
      <c r="F1067" s="11">
        <f t="shared" ca="1" si="33"/>
        <v>38.836831658941847</v>
      </c>
    </row>
    <row r="1068" spans="5:6" x14ac:dyDescent="0.25">
      <c r="E1068" s="11">
        <f t="shared" ca="1" si="32"/>
        <v>0.12233177321530941</v>
      </c>
      <c r="F1068" s="11">
        <f t="shared" ca="1" si="33"/>
        <v>38.431902053611935</v>
      </c>
    </row>
    <row r="1069" spans="5:6" x14ac:dyDescent="0.25">
      <c r="E1069" s="11">
        <f t="shared" ca="1" si="32"/>
        <v>0.66302964770185546</v>
      </c>
      <c r="F1069" s="11">
        <f t="shared" ca="1" si="33"/>
        <v>53.60314762677271</v>
      </c>
    </row>
    <row r="1070" spans="5:6" x14ac:dyDescent="0.25">
      <c r="E1070" s="11">
        <f t="shared" ca="1" si="32"/>
        <v>0.36447936734787889</v>
      </c>
      <c r="F1070" s="11">
        <f t="shared" ca="1" si="33"/>
        <v>45.83234434978467</v>
      </c>
    </row>
    <row r="1071" spans="5:6" x14ac:dyDescent="0.25">
      <c r="E1071" s="11">
        <f t="shared" ca="1" si="32"/>
        <v>0.22954348314361195</v>
      </c>
      <c r="F1071" s="11">
        <f t="shared" ca="1" si="33"/>
        <v>42.154447934215341</v>
      </c>
    </row>
    <row r="1072" spans="5:6" x14ac:dyDescent="0.25">
      <c r="E1072" s="11">
        <f t="shared" ca="1" si="32"/>
        <v>0.98704967345841188</v>
      </c>
      <c r="F1072" s="11">
        <f t="shared" ca="1" si="33"/>
        <v>75.222907909146429</v>
      </c>
    </row>
    <row r="1073" spans="5:6" x14ac:dyDescent="0.25">
      <c r="E1073" s="11">
        <f t="shared" ca="1" si="32"/>
        <v>0.1768021897163633</v>
      </c>
      <c r="F1073" s="11">
        <f t="shared" ca="1" si="33"/>
        <v>40.477809784737758</v>
      </c>
    </row>
    <row r="1074" spans="5:6" x14ac:dyDescent="0.25">
      <c r="E1074" s="11">
        <f t="shared" ca="1" si="32"/>
        <v>0.27303047867160568</v>
      </c>
      <c r="F1074" s="11">
        <f t="shared" ca="1" si="33"/>
        <v>43.407362522304012</v>
      </c>
    </row>
    <row r="1075" spans="5:6" x14ac:dyDescent="0.25">
      <c r="E1075" s="11">
        <f t="shared" ca="1" si="32"/>
        <v>0.36499646506339789</v>
      </c>
      <c r="F1075" s="11">
        <f t="shared" ca="1" si="33"/>
        <v>45.845559326951381</v>
      </c>
    </row>
    <row r="1076" spans="5:6" x14ac:dyDescent="0.25">
      <c r="E1076" s="11">
        <f t="shared" ca="1" si="32"/>
        <v>0.78546415960844262</v>
      </c>
      <c r="F1076" s="11">
        <f t="shared" ca="1" si="33"/>
        <v>57.644600936143682</v>
      </c>
    </row>
    <row r="1077" spans="5:6" x14ac:dyDescent="0.25">
      <c r="E1077" s="11">
        <f t="shared" ca="1" si="32"/>
        <v>0.57494220063518109</v>
      </c>
      <c r="F1077" s="11">
        <f t="shared" ca="1" si="33"/>
        <v>51.169956646925932</v>
      </c>
    </row>
    <row r="1078" spans="5:6" x14ac:dyDescent="0.25">
      <c r="E1078" s="11">
        <f t="shared" ca="1" si="32"/>
        <v>0.85608726055618289</v>
      </c>
      <c r="F1078" s="11">
        <f t="shared" ca="1" si="33"/>
        <v>60.741390554473959</v>
      </c>
    </row>
    <row r="1079" spans="5:6" x14ac:dyDescent="0.25">
      <c r="E1079" s="11">
        <f t="shared" ca="1" si="32"/>
        <v>0.61622754109477096</v>
      </c>
      <c r="F1079" s="11">
        <f t="shared" ca="1" si="33"/>
        <v>52.279907732855257</v>
      </c>
    </row>
    <row r="1080" spans="5:6" x14ac:dyDescent="0.25">
      <c r="E1080" s="11">
        <f t="shared" ca="1" si="32"/>
        <v>1.4932444364553765E-3</v>
      </c>
      <c r="F1080" s="11">
        <f t="shared" ca="1" si="33"/>
        <v>25.05786385643048</v>
      </c>
    </row>
    <row r="1081" spans="5:6" x14ac:dyDescent="0.25">
      <c r="E1081" s="11">
        <f t="shared" ca="1" si="32"/>
        <v>0.39902444156710903</v>
      </c>
      <c r="F1081" s="11">
        <f t="shared" ca="1" si="33"/>
        <v>46.708270110492833</v>
      </c>
    </row>
    <row r="1082" spans="5:6" x14ac:dyDescent="0.25">
      <c r="E1082" s="11">
        <f t="shared" ca="1" si="32"/>
        <v>0.478871612886417</v>
      </c>
      <c r="F1082" s="11">
        <f t="shared" ca="1" si="33"/>
        <v>48.709480161693314</v>
      </c>
    </row>
    <row r="1083" spans="5:6" x14ac:dyDescent="0.25">
      <c r="E1083" s="11">
        <f t="shared" ca="1" si="32"/>
        <v>0.39772251163480665</v>
      </c>
      <c r="F1083" s="11">
        <f t="shared" ca="1" si="33"/>
        <v>46.675468936482979</v>
      </c>
    </row>
    <row r="1084" spans="5:6" x14ac:dyDescent="0.25">
      <c r="E1084" s="11">
        <f t="shared" ca="1" si="32"/>
        <v>0.9787340954234246</v>
      </c>
      <c r="F1084" s="11">
        <f t="shared" ca="1" si="33"/>
        <v>72.600201013554852</v>
      </c>
    </row>
    <row r="1085" spans="5:6" x14ac:dyDescent="0.25">
      <c r="E1085" s="11">
        <f t="shared" ca="1" si="32"/>
        <v>0.72539435134287822</v>
      </c>
      <c r="F1085" s="11">
        <f t="shared" ca="1" si="33"/>
        <v>55.525150019484705</v>
      </c>
    </row>
    <row r="1086" spans="5:6" x14ac:dyDescent="0.25">
      <c r="E1086" s="11">
        <f t="shared" ca="1" si="32"/>
        <v>0.94673303019291122</v>
      </c>
      <c r="F1086" s="11">
        <f t="shared" ca="1" si="33"/>
        <v>67.342078220639493</v>
      </c>
    </row>
    <row r="1087" spans="5:6" x14ac:dyDescent="0.25">
      <c r="E1087" s="11">
        <f t="shared" ca="1" si="32"/>
        <v>0.14571271363680338</v>
      </c>
      <c r="F1087" s="11">
        <f t="shared" ca="1" si="33"/>
        <v>39.363598161340263</v>
      </c>
    </row>
    <row r="1088" spans="5:6" x14ac:dyDescent="0.25">
      <c r="E1088" s="11">
        <f t="shared" ca="1" si="32"/>
        <v>0.93539171981326263</v>
      </c>
      <c r="F1088" s="11">
        <f t="shared" ca="1" si="33"/>
        <v>66.150686933450316</v>
      </c>
    </row>
    <row r="1089" spans="5:6" x14ac:dyDescent="0.25">
      <c r="E1089" s="11">
        <f t="shared" ca="1" si="32"/>
        <v>0.32047874887812333</v>
      </c>
      <c r="F1089" s="11">
        <f t="shared" ca="1" si="33"/>
        <v>44.691150093148451</v>
      </c>
    </row>
    <row r="1090" spans="5:6" x14ac:dyDescent="0.25">
      <c r="E1090" s="11">
        <f t="shared" ca="1" si="32"/>
        <v>0.86715146140084531</v>
      </c>
      <c r="F1090" s="11">
        <f t="shared" ca="1" si="33"/>
        <v>61.323437177536633</v>
      </c>
    </row>
    <row r="1091" spans="5:6" x14ac:dyDescent="0.25">
      <c r="E1091" s="11">
        <f t="shared" ca="1" si="32"/>
        <v>0.3209430843208293</v>
      </c>
      <c r="F1091" s="11">
        <f t="shared" ca="1" si="33"/>
        <v>44.703398781390426</v>
      </c>
    </row>
    <row r="1092" spans="5:6" x14ac:dyDescent="0.25">
      <c r="E1092" s="11">
        <f t="shared" ref="E1092:E1155" ca="1" si="34">RAND()</f>
        <v>0.14109891165999278</v>
      </c>
      <c r="F1092" s="11">
        <f t="shared" ref="F1092:F1155" ca="1" si="35">_xlfn.GAMMA.INV(E1092,$C$3,$C$4)</f>
        <v>39.18715379280485</v>
      </c>
    </row>
    <row r="1093" spans="5:6" x14ac:dyDescent="0.25">
      <c r="E1093" s="11">
        <f t="shared" ca="1" si="34"/>
        <v>0.22491307575412833</v>
      </c>
      <c r="F1093" s="11">
        <f t="shared" ca="1" si="35"/>
        <v>42.015247313102137</v>
      </c>
    </row>
    <row r="1094" spans="5:6" x14ac:dyDescent="0.25">
      <c r="E1094" s="11">
        <f t="shared" ca="1" si="34"/>
        <v>0.45048825239072454</v>
      </c>
      <c r="F1094" s="11">
        <f t="shared" ca="1" si="35"/>
        <v>47.998387494344357</v>
      </c>
    </row>
    <row r="1095" spans="5:6" x14ac:dyDescent="0.25">
      <c r="E1095" s="11">
        <f t="shared" ca="1" si="34"/>
        <v>0.31178757656065959</v>
      </c>
      <c r="F1095" s="11">
        <f t="shared" ca="1" si="35"/>
        <v>44.460906514237301</v>
      </c>
    </row>
    <row r="1096" spans="5:6" x14ac:dyDescent="0.25">
      <c r="E1096" s="11">
        <f t="shared" ca="1" si="34"/>
        <v>0.51373957579675655</v>
      </c>
      <c r="F1096" s="11">
        <f t="shared" ca="1" si="35"/>
        <v>49.589266795577934</v>
      </c>
    </row>
    <row r="1097" spans="5:6" x14ac:dyDescent="0.25">
      <c r="E1097" s="11">
        <f t="shared" ca="1" si="34"/>
        <v>0.5821175976874069</v>
      </c>
      <c r="F1097" s="11">
        <f t="shared" ca="1" si="35"/>
        <v>51.359790750667557</v>
      </c>
    </row>
    <row r="1098" spans="5:6" x14ac:dyDescent="0.25">
      <c r="E1098" s="11">
        <f t="shared" ca="1" si="34"/>
        <v>0.18049440227595781</v>
      </c>
      <c r="F1098" s="11">
        <f t="shared" ca="1" si="35"/>
        <v>40.602783254717835</v>
      </c>
    </row>
    <row r="1099" spans="5:6" x14ac:dyDescent="0.25">
      <c r="E1099" s="11">
        <f t="shared" ca="1" si="34"/>
        <v>0.37206875138938689</v>
      </c>
      <c r="F1099" s="11">
        <f t="shared" ca="1" si="35"/>
        <v>46.025937615027914</v>
      </c>
    </row>
    <row r="1100" spans="5:6" x14ac:dyDescent="0.25">
      <c r="E1100" s="11">
        <f t="shared" ca="1" si="34"/>
        <v>0.93852857374514032</v>
      </c>
      <c r="F1100" s="11">
        <f t="shared" ca="1" si="35"/>
        <v>66.461316896409599</v>
      </c>
    </row>
    <row r="1101" spans="5:6" x14ac:dyDescent="0.25">
      <c r="E1101" s="11">
        <f t="shared" ca="1" si="34"/>
        <v>0.77024681917057647</v>
      </c>
      <c r="F1101" s="11">
        <f t="shared" ca="1" si="35"/>
        <v>57.074685958406846</v>
      </c>
    </row>
    <row r="1102" spans="5:6" x14ac:dyDescent="0.25">
      <c r="E1102" s="11">
        <f t="shared" ca="1" si="34"/>
        <v>4.6812388828898155E-2</v>
      </c>
      <c r="F1102" s="11">
        <f t="shared" ca="1" si="35"/>
        <v>34.225329848409309</v>
      </c>
    </row>
    <row r="1103" spans="5:6" x14ac:dyDescent="0.25">
      <c r="E1103" s="11">
        <f t="shared" ca="1" si="34"/>
        <v>0.39431435366678358</v>
      </c>
      <c r="F1103" s="11">
        <f t="shared" ca="1" si="35"/>
        <v>46.58953918406872</v>
      </c>
    </row>
    <row r="1104" spans="5:6" x14ac:dyDescent="0.25">
      <c r="E1104" s="11">
        <f t="shared" ca="1" si="34"/>
        <v>0.59614610457982409</v>
      </c>
      <c r="F1104" s="11">
        <f t="shared" ca="1" si="35"/>
        <v>51.734455899063811</v>
      </c>
    </row>
    <row r="1105" spans="5:6" x14ac:dyDescent="0.25">
      <c r="E1105" s="11">
        <f t="shared" ca="1" si="34"/>
        <v>0.827243985485974</v>
      </c>
      <c r="F1105" s="11">
        <f t="shared" ca="1" si="35"/>
        <v>59.367504981305423</v>
      </c>
    </row>
    <row r="1106" spans="5:6" x14ac:dyDescent="0.25">
      <c r="E1106" s="11">
        <f t="shared" ca="1" si="34"/>
        <v>0.69545410616444814</v>
      </c>
      <c r="F1106" s="11">
        <f t="shared" ca="1" si="35"/>
        <v>54.575010643003246</v>
      </c>
    </row>
    <row r="1107" spans="5:6" x14ac:dyDescent="0.25">
      <c r="E1107" s="11">
        <f t="shared" ca="1" si="34"/>
        <v>0.38210950167740498</v>
      </c>
      <c r="F1107" s="11">
        <f t="shared" ca="1" si="35"/>
        <v>46.280967166079897</v>
      </c>
    </row>
    <row r="1108" spans="5:6" x14ac:dyDescent="0.25">
      <c r="E1108" s="11">
        <f t="shared" ca="1" si="34"/>
        <v>0.31121688126364555</v>
      </c>
      <c r="F1108" s="11">
        <f t="shared" ca="1" si="35"/>
        <v>44.445720523895474</v>
      </c>
    </row>
    <row r="1109" spans="5:6" x14ac:dyDescent="0.25">
      <c r="E1109" s="11">
        <f t="shared" ca="1" si="34"/>
        <v>0.2842521452245601</v>
      </c>
      <c r="F1109" s="11">
        <f t="shared" ca="1" si="35"/>
        <v>43.717475466223462</v>
      </c>
    </row>
    <row r="1110" spans="5:6" x14ac:dyDescent="0.25">
      <c r="E1110" s="11">
        <f t="shared" ca="1" si="34"/>
        <v>0.4274125473820648</v>
      </c>
      <c r="F1110" s="11">
        <f t="shared" ca="1" si="35"/>
        <v>47.420940581040476</v>
      </c>
    </row>
    <row r="1111" spans="5:6" x14ac:dyDescent="0.25">
      <c r="E1111" s="11">
        <f t="shared" ca="1" si="34"/>
        <v>0.81990913344335903</v>
      </c>
      <c r="F1111" s="11">
        <f t="shared" ca="1" si="35"/>
        <v>59.045228980583069</v>
      </c>
    </row>
    <row r="1112" spans="5:6" x14ac:dyDescent="0.25">
      <c r="E1112" s="11">
        <f t="shared" ca="1" si="34"/>
        <v>0.57647273854632253</v>
      </c>
      <c r="F1112" s="11">
        <f t="shared" ca="1" si="35"/>
        <v>51.21035241315235</v>
      </c>
    </row>
    <row r="1113" spans="5:6" x14ac:dyDescent="0.25">
      <c r="E1113" s="11">
        <f t="shared" ca="1" si="34"/>
        <v>0.57896730893786641</v>
      </c>
      <c r="F1113" s="11">
        <f t="shared" ca="1" si="35"/>
        <v>51.276303188742318</v>
      </c>
    </row>
    <row r="1114" spans="5:6" x14ac:dyDescent="0.25">
      <c r="E1114" s="11">
        <f t="shared" ca="1" si="34"/>
        <v>0.85016379779313189</v>
      </c>
      <c r="F1114" s="11">
        <f t="shared" ca="1" si="35"/>
        <v>60.443576511269434</v>
      </c>
    </row>
    <row r="1115" spans="5:6" x14ac:dyDescent="0.25">
      <c r="E1115" s="11">
        <f t="shared" ca="1" si="34"/>
        <v>0.78897152492552525</v>
      </c>
      <c r="F1115" s="11">
        <f t="shared" ca="1" si="35"/>
        <v>57.779779245743036</v>
      </c>
    </row>
    <row r="1116" spans="5:6" x14ac:dyDescent="0.25">
      <c r="E1116" s="11">
        <f t="shared" ca="1" si="34"/>
        <v>0.32927763899651585</v>
      </c>
      <c r="F1116" s="11">
        <f t="shared" ca="1" si="35"/>
        <v>44.922407789943762</v>
      </c>
    </row>
    <row r="1117" spans="5:6" x14ac:dyDescent="0.25">
      <c r="E1117" s="11">
        <f t="shared" ca="1" si="34"/>
        <v>0.45131821137438943</v>
      </c>
      <c r="F1117" s="11">
        <f t="shared" ca="1" si="35"/>
        <v>48.019153279487526</v>
      </c>
    </row>
    <row r="1118" spans="5:6" x14ac:dyDescent="0.25">
      <c r="E1118" s="11">
        <f t="shared" ca="1" si="34"/>
        <v>0.13757349448939216</v>
      </c>
      <c r="F1118" s="11">
        <f t="shared" ca="1" si="35"/>
        <v>39.050052129757979</v>
      </c>
    </row>
    <row r="1119" spans="5:6" x14ac:dyDescent="0.25">
      <c r="E1119" s="11">
        <f t="shared" ca="1" si="34"/>
        <v>0.99881802451510304</v>
      </c>
      <c r="F1119" s="11">
        <f t="shared" ca="1" si="35"/>
        <v>86.536714357329984</v>
      </c>
    </row>
    <row r="1120" spans="5:6" x14ac:dyDescent="0.25">
      <c r="E1120" s="11">
        <f t="shared" ca="1" si="34"/>
        <v>5.791686449189215E-2</v>
      </c>
      <c r="F1120" s="11">
        <f t="shared" ca="1" si="35"/>
        <v>35.05156459764968</v>
      </c>
    </row>
    <row r="1121" spans="5:6" x14ac:dyDescent="0.25">
      <c r="E1121" s="11">
        <f t="shared" ca="1" si="34"/>
        <v>0.18207174770460055</v>
      </c>
      <c r="F1121" s="11">
        <f t="shared" ca="1" si="35"/>
        <v>40.655762176518913</v>
      </c>
    </row>
    <row r="1122" spans="5:6" x14ac:dyDescent="0.25">
      <c r="E1122" s="11">
        <f t="shared" ca="1" si="34"/>
        <v>0.38120546998710936</v>
      </c>
      <c r="F1122" s="11">
        <f t="shared" ca="1" si="35"/>
        <v>46.258051929233332</v>
      </c>
    </row>
    <row r="1123" spans="5:6" x14ac:dyDescent="0.25">
      <c r="E1123" s="11">
        <f t="shared" ca="1" si="34"/>
        <v>6.3338674967476916E-3</v>
      </c>
      <c r="F1123" s="11">
        <f t="shared" ca="1" si="35"/>
        <v>28.204708193266441</v>
      </c>
    </row>
    <row r="1124" spans="5:6" x14ac:dyDescent="0.25">
      <c r="E1124" s="11">
        <f t="shared" ca="1" si="34"/>
        <v>0.37450063211226037</v>
      </c>
      <c r="F1124" s="11">
        <f t="shared" ca="1" si="35"/>
        <v>46.0878145033248</v>
      </c>
    </row>
    <row r="1125" spans="5:6" x14ac:dyDescent="0.25">
      <c r="E1125" s="11">
        <f t="shared" ca="1" si="34"/>
        <v>0.62391938525921997</v>
      </c>
      <c r="F1125" s="11">
        <f t="shared" ca="1" si="35"/>
        <v>52.492022164125174</v>
      </c>
    </row>
    <row r="1126" spans="5:6" x14ac:dyDescent="0.25">
      <c r="E1126" s="11">
        <f t="shared" ca="1" si="34"/>
        <v>0.69792811897595242</v>
      </c>
      <c r="F1126" s="11">
        <f t="shared" ca="1" si="35"/>
        <v>54.65143014732994</v>
      </c>
    </row>
    <row r="1127" spans="5:6" x14ac:dyDescent="0.25">
      <c r="E1127" s="11">
        <f t="shared" ca="1" si="34"/>
        <v>0.43845076595911947</v>
      </c>
      <c r="F1127" s="11">
        <f t="shared" ca="1" si="35"/>
        <v>47.697227411998277</v>
      </c>
    </row>
    <row r="1128" spans="5:6" x14ac:dyDescent="0.25">
      <c r="E1128" s="11">
        <f t="shared" ca="1" si="34"/>
        <v>0.86129537670526246</v>
      </c>
      <c r="F1128" s="11">
        <f t="shared" ca="1" si="35"/>
        <v>61.010970951798676</v>
      </c>
    </row>
    <row r="1129" spans="5:6" x14ac:dyDescent="0.25">
      <c r="E1129" s="11">
        <f t="shared" ca="1" si="34"/>
        <v>0.4923946499484263</v>
      </c>
      <c r="F1129" s="11">
        <f t="shared" ca="1" si="35"/>
        <v>49.049559143028397</v>
      </c>
    </row>
    <row r="1130" spans="5:6" x14ac:dyDescent="0.25">
      <c r="E1130" s="11">
        <f t="shared" ca="1" si="34"/>
        <v>0.27631223124702231</v>
      </c>
      <c r="F1130" s="11">
        <f t="shared" ca="1" si="35"/>
        <v>43.498533248757603</v>
      </c>
    </row>
    <row r="1131" spans="5:6" x14ac:dyDescent="0.25">
      <c r="E1131" s="11">
        <f t="shared" ca="1" si="34"/>
        <v>0.57812489482238938</v>
      </c>
      <c r="F1131" s="11">
        <f t="shared" ca="1" si="35"/>
        <v>51.25401612175488</v>
      </c>
    </row>
    <row r="1132" spans="5:6" x14ac:dyDescent="0.25">
      <c r="E1132" s="11">
        <f t="shared" ca="1" si="34"/>
        <v>0.16819534821634119</v>
      </c>
      <c r="F1132" s="11">
        <f t="shared" ca="1" si="35"/>
        <v>40.180967712594828</v>
      </c>
    </row>
    <row r="1133" spans="5:6" x14ac:dyDescent="0.25">
      <c r="E1133" s="11">
        <f t="shared" ca="1" si="34"/>
        <v>2.8903553571476559E-2</v>
      </c>
      <c r="F1133" s="11">
        <f t="shared" ca="1" si="35"/>
        <v>32.518703496635133</v>
      </c>
    </row>
    <row r="1134" spans="5:6" x14ac:dyDescent="0.25">
      <c r="E1134" s="11">
        <f t="shared" ca="1" si="34"/>
        <v>0.63091728530905933</v>
      </c>
      <c r="F1134" s="11">
        <f t="shared" ca="1" si="35"/>
        <v>52.686680767942036</v>
      </c>
    </row>
    <row r="1135" spans="5:6" x14ac:dyDescent="0.25">
      <c r="E1135" s="11">
        <f t="shared" ca="1" si="34"/>
        <v>0.28446471895913039</v>
      </c>
      <c r="F1135" s="11">
        <f t="shared" ca="1" si="35"/>
        <v>43.723306474681671</v>
      </c>
    </row>
    <row r="1136" spans="5:6" x14ac:dyDescent="0.25">
      <c r="E1136" s="11">
        <f t="shared" ca="1" si="34"/>
        <v>4.613146408275437E-2</v>
      </c>
      <c r="F1136" s="11">
        <f t="shared" ca="1" si="35"/>
        <v>34.170240709856621</v>
      </c>
    </row>
    <row r="1137" spans="5:6" x14ac:dyDescent="0.25">
      <c r="E1137" s="11">
        <f t="shared" ca="1" si="34"/>
        <v>0.26466956944000608</v>
      </c>
      <c r="F1137" s="11">
        <f t="shared" ca="1" si="35"/>
        <v>43.173181682203726</v>
      </c>
    </row>
    <row r="1138" spans="5:6" x14ac:dyDescent="0.25">
      <c r="E1138" s="11">
        <f t="shared" ca="1" si="34"/>
        <v>0.13830247336209756</v>
      </c>
      <c r="F1138" s="11">
        <f t="shared" ca="1" si="35"/>
        <v>39.078569290100042</v>
      </c>
    </row>
    <row r="1139" spans="5:6" x14ac:dyDescent="0.25">
      <c r="E1139" s="11">
        <f t="shared" ca="1" si="34"/>
        <v>0.91458920901257013</v>
      </c>
      <c r="F1139" s="11">
        <f t="shared" ca="1" si="35"/>
        <v>64.359744785412317</v>
      </c>
    </row>
    <row r="1140" spans="5:6" x14ac:dyDescent="0.25">
      <c r="E1140" s="11">
        <f t="shared" ca="1" si="34"/>
        <v>0.16531568360976734</v>
      </c>
      <c r="F1140" s="11">
        <f t="shared" ca="1" si="35"/>
        <v>40.079821450006463</v>
      </c>
    </row>
    <row r="1141" spans="5:6" x14ac:dyDescent="0.25">
      <c r="E1141" s="11">
        <f t="shared" ca="1" si="34"/>
        <v>0.61988109458206664</v>
      </c>
      <c r="F1141" s="11">
        <f t="shared" ca="1" si="35"/>
        <v>52.380425759577911</v>
      </c>
    </row>
    <row r="1142" spans="5:6" x14ac:dyDescent="0.25">
      <c r="E1142" s="11">
        <f t="shared" ca="1" si="34"/>
        <v>0.59637426301658181</v>
      </c>
      <c r="F1142" s="11">
        <f t="shared" ca="1" si="35"/>
        <v>51.740590390227077</v>
      </c>
    </row>
    <row r="1143" spans="5:6" x14ac:dyDescent="0.25">
      <c r="E1143" s="11">
        <f t="shared" ca="1" si="34"/>
        <v>0.5607986337533728</v>
      </c>
      <c r="F1143" s="11">
        <f t="shared" ca="1" si="35"/>
        <v>50.798984452729606</v>
      </c>
    </row>
    <row r="1144" spans="5:6" x14ac:dyDescent="0.25">
      <c r="E1144" s="11">
        <f t="shared" ca="1" si="34"/>
        <v>0.12769362553527752</v>
      </c>
      <c r="F1144" s="11">
        <f t="shared" ca="1" si="35"/>
        <v>38.654376989774555</v>
      </c>
    </row>
    <row r="1145" spans="5:6" x14ac:dyDescent="0.25">
      <c r="E1145" s="11">
        <f t="shared" ca="1" si="34"/>
        <v>0.6393443902618563</v>
      </c>
      <c r="F1145" s="11">
        <f t="shared" ca="1" si="35"/>
        <v>52.923351774638071</v>
      </c>
    </row>
    <row r="1146" spans="5:6" x14ac:dyDescent="0.25">
      <c r="E1146" s="11">
        <f t="shared" ca="1" si="34"/>
        <v>0.97952597971885969</v>
      </c>
      <c r="F1146" s="11">
        <f t="shared" ca="1" si="35"/>
        <v>72.805510629889113</v>
      </c>
    </row>
    <row r="1147" spans="5:6" x14ac:dyDescent="0.25">
      <c r="E1147" s="11">
        <f t="shared" ca="1" si="34"/>
        <v>0.40401511165073012</v>
      </c>
      <c r="F1147" s="11">
        <f t="shared" ca="1" si="35"/>
        <v>46.833890635246519</v>
      </c>
    </row>
    <row r="1148" spans="5:6" x14ac:dyDescent="0.25">
      <c r="E1148" s="11">
        <f t="shared" ca="1" si="34"/>
        <v>0.42416493197885308</v>
      </c>
      <c r="F1148" s="11">
        <f t="shared" ca="1" si="35"/>
        <v>47.339596929166788</v>
      </c>
    </row>
    <row r="1149" spans="5:6" x14ac:dyDescent="0.25">
      <c r="E1149" s="11">
        <f t="shared" ca="1" si="34"/>
        <v>1.5301961785298968E-2</v>
      </c>
      <c r="F1149" s="11">
        <f t="shared" ca="1" si="35"/>
        <v>30.547080054849825</v>
      </c>
    </row>
    <row r="1150" spans="5:6" x14ac:dyDescent="0.25">
      <c r="E1150" s="11">
        <f t="shared" ca="1" si="34"/>
        <v>0.88236429542287265</v>
      </c>
      <c r="F1150" s="11">
        <f t="shared" ca="1" si="35"/>
        <v>62.187808593101245</v>
      </c>
    </row>
    <row r="1151" spans="5:6" x14ac:dyDescent="0.25">
      <c r="E1151" s="11">
        <f t="shared" ca="1" si="34"/>
        <v>0.99731404192992412</v>
      </c>
      <c r="F1151" s="11">
        <f t="shared" ca="1" si="35"/>
        <v>82.856919431696568</v>
      </c>
    </row>
    <row r="1152" spans="5:6" x14ac:dyDescent="0.25">
      <c r="E1152" s="11">
        <f t="shared" ca="1" si="34"/>
        <v>0.62832654120178033</v>
      </c>
      <c r="F1152" s="11">
        <f t="shared" ca="1" si="35"/>
        <v>52.61442215830963</v>
      </c>
    </row>
    <row r="1153" spans="5:6" x14ac:dyDescent="0.25">
      <c r="E1153" s="11">
        <f t="shared" ca="1" si="34"/>
        <v>0.39751944879386469</v>
      </c>
      <c r="F1153" s="11">
        <f t="shared" ca="1" si="35"/>
        <v>46.670351732370698</v>
      </c>
    </row>
    <row r="1154" spans="5:6" x14ac:dyDescent="0.25">
      <c r="E1154" s="11">
        <f t="shared" ca="1" si="34"/>
        <v>0.97895039825296548</v>
      </c>
      <c r="F1154" s="11">
        <f t="shared" ca="1" si="35"/>
        <v>72.655593177139323</v>
      </c>
    </row>
    <row r="1155" spans="5:6" x14ac:dyDescent="0.25">
      <c r="E1155" s="11">
        <f t="shared" ca="1" si="34"/>
        <v>0.54211045640171296</v>
      </c>
      <c r="F1155" s="11">
        <f t="shared" ca="1" si="35"/>
        <v>50.314571363313547</v>
      </c>
    </row>
    <row r="1156" spans="5:6" x14ac:dyDescent="0.25">
      <c r="E1156" s="11">
        <f t="shared" ref="E1156:E1219" ca="1" si="36">RAND()</f>
        <v>0.43911576717702405</v>
      </c>
      <c r="F1156" s="11">
        <f t="shared" ref="F1156:F1219" ca="1" si="37">_xlfn.GAMMA.INV(E1156,$C$3,$C$4)</f>
        <v>47.713866173462073</v>
      </c>
    </row>
    <row r="1157" spans="5:6" x14ac:dyDescent="0.25">
      <c r="E1157" s="11">
        <f t="shared" ca="1" si="36"/>
        <v>0.33350289025081614</v>
      </c>
      <c r="F1157" s="11">
        <f t="shared" ca="1" si="37"/>
        <v>45.032850571406271</v>
      </c>
    </row>
    <row r="1158" spans="5:6" x14ac:dyDescent="0.25">
      <c r="E1158" s="11">
        <f t="shared" ca="1" si="36"/>
        <v>0.75490625585767079</v>
      </c>
      <c r="F1158" s="11">
        <f t="shared" ca="1" si="37"/>
        <v>56.524749059161351</v>
      </c>
    </row>
    <row r="1159" spans="5:6" x14ac:dyDescent="0.25">
      <c r="E1159" s="11">
        <f t="shared" ca="1" si="36"/>
        <v>0.69240570141127455</v>
      </c>
      <c r="F1159" s="11">
        <f t="shared" ca="1" si="37"/>
        <v>54.481324031151679</v>
      </c>
    </row>
    <row r="1160" spans="5:6" x14ac:dyDescent="0.25">
      <c r="E1160" s="11">
        <f t="shared" ca="1" si="36"/>
        <v>0.44291133949112416</v>
      </c>
      <c r="F1160" s="11">
        <f t="shared" ca="1" si="37"/>
        <v>47.808827289065341</v>
      </c>
    </row>
    <row r="1161" spans="5:6" x14ac:dyDescent="0.25">
      <c r="E1161" s="11">
        <f t="shared" ca="1" si="36"/>
        <v>5.2420985144384535E-2</v>
      </c>
      <c r="F1161" s="11">
        <f t="shared" ca="1" si="37"/>
        <v>34.658367632951283</v>
      </c>
    </row>
    <row r="1162" spans="5:6" x14ac:dyDescent="0.25">
      <c r="E1162" s="11">
        <f t="shared" ca="1" si="36"/>
        <v>0.39770612031842534</v>
      </c>
      <c r="F1162" s="11">
        <f t="shared" ca="1" si="37"/>
        <v>46.675055885626712</v>
      </c>
    </row>
    <row r="1163" spans="5:6" x14ac:dyDescent="0.25">
      <c r="E1163" s="11">
        <f t="shared" ca="1" si="36"/>
        <v>0.53241636475742926</v>
      </c>
      <c r="F1163" s="11">
        <f t="shared" ca="1" si="37"/>
        <v>50.065520639272549</v>
      </c>
    </row>
    <row r="1164" spans="5:6" x14ac:dyDescent="0.25">
      <c r="E1164" s="11">
        <f t="shared" ca="1" si="36"/>
        <v>6.6811309904878824E-2</v>
      </c>
      <c r="F1164" s="11">
        <f t="shared" ca="1" si="37"/>
        <v>35.635444260898474</v>
      </c>
    </row>
    <row r="1165" spans="5:6" x14ac:dyDescent="0.25">
      <c r="E1165" s="11">
        <f t="shared" ca="1" si="36"/>
        <v>0.62856392239206049</v>
      </c>
      <c r="F1165" s="11">
        <f t="shared" ca="1" si="37"/>
        <v>52.621033434597798</v>
      </c>
    </row>
    <row r="1166" spans="5:6" x14ac:dyDescent="0.25">
      <c r="E1166" s="11">
        <f t="shared" ca="1" si="36"/>
        <v>0.60570517149910441</v>
      </c>
      <c r="F1166" s="11">
        <f t="shared" ca="1" si="37"/>
        <v>51.992670219446723</v>
      </c>
    </row>
    <row r="1167" spans="5:6" x14ac:dyDescent="0.25">
      <c r="E1167" s="11">
        <f t="shared" ca="1" si="36"/>
        <v>0.77176676859793036</v>
      </c>
      <c r="F1167" s="11">
        <f t="shared" ca="1" si="37"/>
        <v>57.130462536902591</v>
      </c>
    </row>
    <row r="1168" spans="5:6" x14ac:dyDescent="0.25">
      <c r="E1168" s="11">
        <f t="shared" ca="1" si="36"/>
        <v>0.33414017219556114</v>
      </c>
      <c r="F1168" s="11">
        <f t="shared" ca="1" si="37"/>
        <v>45.049475805872255</v>
      </c>
    </row>
    <row r="1169" spans="5:6" x14ac:dyDescent="0.25">
      <c r="E1169" s="11">
        <f t="shared" ca="1" si="36"/>
        <v>0.17313215962466444</v>
      </c>
      <c r="F1169" s="11">
        <f t="shared" ca="1" si="37"/>
        <v>40.352205395371328</v>
      </c>
    </row>
    <row r="1170" spans="5:6" x14ac:dyDescent="0.25">
      <c r="E1170" s="11">
        <f t="shared" ca="1" si="36"/>
        <v>0.39048357214404528</v>
      </c>
      <c r="F1170" s="11">
        <f t="shared" ca="1" si="37"/>
        <v>46.492836838360041</v>
      </c>
    </row>
    <row r="1171" spans="5:6" x14ac:dyDescent="0.25">
      <c r="E1171" s="11">
        <f t="shared" ca="1" si="36"/>
        <v>0.86793204502959032</v>
      </c>
      <c r="F1171" s="11">
        <f t="shared" ca="1" si="37"/>
        <v>61.365877508020631</v>
      </c>
    </row>
    <row r="1172" spans="5:6" x14ac:dyDescent="0.25">
      <c r="E1172" s="11">
        <f t="shared" ca="1" si="36"/>
        <v>0.3479534518205436</v>
      </c>
      <c r="F1172" s="11">
        <f t="shared" ca="1" si="37"/>
        <v>45.407882321456071</v>
      </c>
    </row>
    <row r="1173" spans="5:6" x14ac:dyDescent="0.25">
      <c r="E1173" s="11">
        <f t="shared" ca="1" si="36"/>
        <v>0.66058598259963619</v>
      </c>
      <c r="F1173" s="11">
        <f t="shared" ca="1" si="37"/>
        <v>53.531937229116373</v>
      </c>
    </row>
    <row r="1174" spans="5:6" x14ac:dyDescent="0.25">
      <c r="E1174" s="11">
        <f t="shared" ca="1" si="36"/>
        <v>0.9983894674181033</v>
      </c>
      <c r="F1174" s="11">
        <f t="shared" ca="1" si="37"/>
        <v>85.16970809710952</v>
      </c>
    </row>
    <row r="1175" spans="5:6" x14ac:dyDescent="0.25">
      <c r="E1175" s="11">
        <f t="shared" ca="1" si="36"/>
        <v>0.66313295936660477</v>
      </c>
      <c r="F1175" s="11">
        <f t="shared" ca="1" si="37"/>
        <v>53.606163991269568</v>
      </c>
    </row>
    <row r="1176" spans="5:6" x14ac:dyDescent="0.25">
      <c r="E1176" s="11">
        <f t="shared" ca="1" si="36"/>
        <v>0.66692507504040943</v>
      </c>
      <c r="F1176" s="11">
        <f t="shared" ca="1" si="37"/>
        <v>53.717211043822722</v>
      </c>
    </row>
    <row r="1177" spans="5:6" x14ac:dyDescent="0.25">
      <c r="E1177" s="11">
        <f t="shared" ca="1" si="36"/>
        <v>0.1005970483540245</v>
      </c>
      <c r="F1177" s="11">
        <f t="shared" ca="1" si="37"/>
        <v>37.46222512425912</v>
      </c>
    </row>
    <row r="1178" spans="5:6" x14ac:dyDescent="0.25">
      <c r="E1178" s="11">
        <f t="shared" ca="1" si="36"/>
        <v>0.78233917589499513</v>
      </c>
      <c r="F1178" s="11">
        <f t="shared" ca="1" si="37"/>
        <v>57.525412022267496</v>
      </c>
    </row>
    <row r="1179" spans="5:6" x14ac:dyDescent="0.25">
      <c r="E1179" s="11">
        <f t="shared" ca="1" si="36"/>
        <v>0.63643902211302561</v>
      </c>
      <c r="F1179" s="11">
        <f t="shared" ca="1" si="37"/>
        <v>52.841468408645476</v>
      </c>
    </row>
    <row r="1180" spans="5:6" x14ac:dyDescent="0.25">
      <c r="E1180" s="11">
        <f t="shared" ca="1" si="36"/>
        <v>0.93130600296841914</v>
      </c>
      <c r="F1180" s="11">
        <f t="shared" ca="1" si="37"/>
        <v>65.764518306891802</v>
      </c>
    </row>
    <row r="1181" spans="5:6" x14ac:dyDescent="0.25">
      <c r="E1181" s="11">
        <f t="shared" ca="1" si="36"/>
        <v>0.11782490470291285</v>
      </c>
      <c r="F1181" s="11">
        <f t="shared" ca="1" si="37"/>
        <v>38.240252239979874</v>
      </c>
    </row>
    <row r="1182" spans="5:6" x14ac:dyDescent="0.25">
      <c r="E1182" s="11">
        <f t="shared" ca="1" si="36"/>
        <v>0.31818195013779993</v>
      </c>
      <c r="F1182" s="11">
        <f t="shared" ca="1" si="37"/>
        <v>44.63048662336702</v>
      </c>
    </row>
    <row r="1183" spans="5:6" x14ac:dyDescent="0.25">
      <c r="E1183" s="11">
        <f t="shared" ca="1" si="36"/>
        <v>0.97176392965116853</v>
      </c>
      <c r="F1183" s="11">
        <f t="shared" ca="1" si="37"/>
        <v>71.039260555034431</v>
      </c>
    </row>
    <row r="1184" spans="5:6" x14ac:dyDescent="0.25">
      <c r="E1184" s="11">
        <f t="shared" ca="1" si="36"/>
        <v>0.56492269600984046</v>
      </c>
      <c r="F1184" s="11">
        <f t="shared" ca="1" si="37"/>
        <v>50.906737331196993</v>
      </c>
    </row>
    <row r="1185" spans="5:6" x14ac:dyDescent="0.25">
      <c r="E1185" s="11">
        <f t="shared" ca="1" si="36"/>
        <v>0.25837262490914459</v>
      </c>
      <c r="F1185" s="11">
        <f t="shared" ca="1" si="37"/>
        <v>42.994896249862471</v>
      </c>
    </row>
    <row r="1186" spans="5:6" x14ac:dyDescent="0.25">
      <c r="E1186" s="11">
        <f t="shared" ca="1" si="36"/>
        <v>0.90685632128025939</v>
      </c>
      <c r="F1186" s="11">
        <f t="shared" ca="1" si="37"/>
        <v>63.785212108325851</v>
      </c>
    </row>
    <row r="1187" spans="5:6" x14ac:dyDescent="0.25">
      <c r="E1187" s="11">
        <f t="shared" ca="1" si="36"/>
        <v>0.16338708324689233</v>
      </c>
      <c r="F1187" s="11">
        <f t="shared" ca="1" si="37"/>
        <v>40.011540039890114</v>
      </c>
    </row>
    <row r="1188" spans="5:6" x14ac:dyDescent="0.25">
      <c r="E1188" s="11">
        <f t="shared" ca="1" si="36"/>
        <v>0.86389168022032248</v>
      </c>
      <c r="F1188" s="11">
        <f t="shared" ca="1" si="37"/>
        <v>61.148237152699828</v>
      </c>
    </row>
    <row r="1189" spans="5:6" x14ac:dyDescent="0.25">
      <c r="E1189" s="11">
        <f t="shared" ca="1" si="36"/>
        <v>0.27512584384906413</v>
      </c>
      <c r="F1189" s="11">
        <f t="shared" ca="1" si="37"/>
        <v>43.465621130761654</v>
      </c>
    </row>
    <row r="1190" spans="5:6" x14ac:dyDescent="0.25">
      <c r="E1190" s="11">
        <f t="shared" ca="1" si="36"/>
        <v>0.33961482273517374</v>
      </c>
      <c r="F1190" s="11">
        <f t="shared" ca="1" si="37"/>
        <v>45.191959382106376</v>
      </c>
    </row>
    <row r="1191" spans="5:6" x14ac:dyDescent="0.25">
      <c r="E1191" s="11">
        <f t="shared" ca="1" si="36"/>
        <v>0.26908044326736347</v>
      </c>
      <c r="F1191" s="11">
        <f t="shared" ca="1" si="37"/>
        <v>43.297074950379077</v>
      </c>
    </row>
    <row r="1192" spans="5:6" x14ac:dyDescent="0.25">
      <c r="E1192" s="11">
        <f t="shared" ca="1" si="36"/>
        <v>0.15802357795009692</v>
      </c>
      <c r="F1192" s="11">
        <f t="shared" ca="1" si="37"/>
        <v>39.819270772872798</v>
      </c>
    </row>
    <row r="1193" spans="5:6" x14ac:dyDescent="0.25">
      <c r="E1193" s="11">
        <f t="shared" ca="1" si="36"/>
        <v>0.54529137884739143</v>
      </c>
      <c r="F1193" s="11">
        <f t="shared" ca="1" si="37"/>
        <v>50.39660527979516</v>
      </c>
    </row>
    <row r="1194" spans="5:6" x14ac:dyDescent="0.25">
      <c r="E1194" s="11">
        <f t="shared" ca="1" si="36"/>
        <v>0.32120596378636557</v>
      </c>
      <c r="F1194" s="11">
        <f t="shared" ca="1" si="37"/>
        <v>44.710330994331976</v>
      </c>
    </row>
    <row r="1195" spans="5:6" x14ac:dyDescent="0.25">
      <c r="E1195" s="11">
        <f t="shared" ca="1" si="36"/>
        <v>0.41549068940755352</v>
      </c>
      <c r="F1195" s="11">
        <f t="shared" ca="1" si="37"/>
        <v>47.122142765918667</v>
      </c>
    </row>
    <row r="1196" spans="5:6" x14ac:dyDescent="0.25">
      <c r="E1196" s="11">
        <f t="shared" ca="1" si="36"/>
        <v>0.37538726458272398</v>
      </c>
      <c r="F1196" s="11">
        <f t="shared" ca="1" si="37"/>
        <v>46.110356152189055</v>
      </c>
    </row>
    <row r="1197" spans="5:6" x14ac:dyDescent="0.25">
      <c r="E1197" s="11">
        <f t="shared" ca="1" si="36"/>
        <v>5.592397012441741E-3</v>
      </c>
      <c r="F1197" s="11">
        <f t="shared" ca="1" si="37"/>
        <v>27.903610672983458</v>
      </c>
    </row>
    <row r="1198" spans="5:6" x14ac:dyDescent="0.25">
      <c r="E1198" s="11">
        <f t="shared" ca="1" si="36"/>
        <v>0.32634366168908902</v>
      </c>
      <c r="F1198" s="11">
        <f t="shared" ca="1" si="37"/>
        <v>44.845490327284651</v>
      </c>
    </row>
    <row r="1199" spans="5:6" x14ac:dyDescent="0.25">
      <c r="E1199" s="11">
        <f t="shared" ca="1" si="36"/>
        <v>0.71786508482095568</v>
      </c>
      <c r="F1199" s="11">
        <f t="shared" ca="1" si="37"/>
        <v>55.28074053788076</v>
      </c>
    </row>
    <row r="1200" spans="5:6" x14ac:dyDescent="0.25">
      <c r="E1200" s="11">
        <f t="shared" ca="1" si="36"/>
        <v>0.65657070275571494</v>
      </c>
      <c r="F1200" s="11">
        <f t="shared" ca="1" si="37"/>
        <v>53.415488865744983</v>
      </c>
    </row>
    <row r="1201" spans="5:6" x14ac:dyDescent="0.25">
      <c r="E1201" s="11">
        <f t="shared" ca="1" si="36"/>
        <v>0.11834085054371524</v>
      </c>
      <c r="F1201" s="11">
        <f t="shared" ca="1" si="37"/>
        <v>38.262418235180427</v>
      </c>
    </row>
    <row r="1202" spans="5:6" x14ac:dyDescent="0.25">
      <c r="E1202" s="11">
        <f t="shared" ca="1" si="36"/>
        <v>0.70608226951153985</v>
      </c>
      <c r="F1202" s="11">
        <f t="shared" ca="1" si="37"/>
        <v>54.905837104092491</v>
      </c>
    </row>
    <row r="1203" spans="5:6" x14ac:dyDescent="0.25">
      <c r="E1203" s="11">
        <f t="shared" ca="1" si="36"/>
        <v>0.5957914943166176</v>
      </c>
      <c r="F1203" s="11">
        <f t="shared" ca="1" si="37"/>
        <v>51.724924204529451</v>
      </c>
    </row>
    <row r="1204" spans="5:6" x14ac:dyDescent="0.25">
      <c r="E1204" s="11">
        <f t="shared" ca="1" si="36"/>
        <v>0.86055608147272433</v>
      </c>
      <c r="F1204" s="11">
        <f t="shared" ca="1" si="37"/>
        <v>60.97224200722502</v>
      </c>
    </row>
    <row r="1205" spans="5:6" x14ac:dyDescent="0.25">
      <c r="E1205" s="11">
        <f t="shared" ca="1" si="36"/>
        <v>0.88694391093651148</v>
      </c>
      <c r="F1205" s="11">
        <f t="shared" ca="1" si="37"/>
        <v>62.465016223249393</v>
      </c>
    </row>
    <row r="1206" spans="5:6" x14ac:dyDescent="0.25">
      <c r="E1206" s="11">
        <f t="shared" ca="1" si="36"/>
        <v>0.85731224827428087</v>
      </c>
      <c r="F1206" s="11">
        <f t="shared" ca="1" si="37"/>
        <v>60.804125926582017</v>
      </c>
    </row>
    <row r="1207" spans="5:6" x14ac:dyDescent="0.25">
      <c r="E1207" s="11">
        <f t="shared" ca="1" si="36"/>
        <v>0.7412382139546746</v>
      </c>
      <c r="F1207" s="11">
        <f t="shared" ca="1" si="37"/>
        <v>56.053019139855017</v>
      </c>
    </row>
    <row r="1208" spans="5:6" x14ac:dyDescent="0.25">
      <c r="E1208" s="11">
        <f t="shared" ca="1" si="36"/>
        <v>0.37622851283549497</v>
      </c>
      <c r="F1208" s="11">
        <f t="shared" ca="1" si="37"/>
        <v>46.131735321629357</v>
      </c>
    </row>
    <row r="1209" spans="5:6" x14ac:dyDescent="0.25">
      <c r="E1209" s="11">
        <f t="shared" ca="1" si="36"/>
        <v>9.3062329665408172E-2</v>
      </c>
      <c r="F1209" s="11">
        <f t="shared" ca="1" si="37"/>
        <v>37.095095865607945</v>
      </c>
    </row>
    <row r="1210" spans="5:6" x14ac:dyDescent="0.25">
      <c r="E1210" s="11">
        <f t="shared" ca="1" si="36"/>
        <v>0.86558736389207602</v>
      </c>
      <c r="F1210" s="11">
        <f t="shared" ca="1" si="37"/>
        <v>61.238968281599426</v>
      </c>
    </row>
    <row r="1211" spans="5:6" x14ac:dyDescent="0.25">
      <c r="E1211" s="11">
        <f t="shared" ca="1" si="36"/>
        <v>0.81471130115758961</v>
      </c>
      <c r="F1211" s="11">
        <f t="shared" ca="1" si="37"/>
        <v>58.822491250149625</v>
      </c>
    </row>
    <row r="1212" spans="5:6" x14ac:dyDescent="0.25">
      <c r="E1212" s="11">
        <f t="shared" ca="1" si="36"/>
        <v>0.87185830745101056</v>
      </c>
      <c r="F1212" s="11">
        <f t="shared" ca="1" si="37"/>
        <v>61.582316738484309</v>
      </c>
    </row>
    <row r="1213" spans="5:6" x14ac:dyDescent="0.25">
      <c r="E1213" s="11">
        <f t="shared" ca="1" si="36"/>
        <v>0.25529174327211457</v>
      </c>
      <c r="F1213" s="11">
        <f t="shared" ca="1" si="37"/>
        <v>42.907033097728863</v>
      </c>
    </row>
    <row r="1214" spans="5:6" x14ac:dyDescent="0.25">
      <c r="E1214" s="11">
        <f t="shared" ca="1" si="36"/>
        <v>0.49496299783816444</v>
      </c>
      <c r="F1214" s="11">
        <f t="shared" ca="1" si="37"/>
        <v>49.114290022408952</v>
      </c>
    </row>
    <row r="1215" spans="5:6" x14ac:dyDescent="0.25">
      <c r="E1215" s="11">
        <f t="shared" ca="1" si="36"/>
        <v>0.17929520691162915</v>
      </c>
      <c r="F1215" s="11">
        <f t="shared" ca="1" si="37"/>
        <v>40.562342385717542</v>
      </c>
    </row>
    <row r="1216" spans="5:6" x14ac:dyDescent="0.25">
      <c r="E1216" s="11">
        <f t="shared" ca="1" si="36"/>
        <v>0.5838149141192277</v>
      </c>
      <c r="F1216" s="11">
        <f t="shared" ca="1" si="37"/>
        <v>51.404867364159365</v>
      </c>
    </row>
    <row r="1217" spans="5:6" x14ac:dyDescent="0.25">
      <c r="E1217" s="11">
        <f t="shared" ca="1" si="36"/>
        <v>0.32652198395152188</v>
      </c>
      <c r="F1217" s="11">
        <f t="shared" ca="1" si="37"/>
        <v>44.850170691193043</v>
      </c>
    </row>
    <row r="1218" spans="5:6" x14ac:dyDescent="0.25">
      <c r="E1218" s="11">
        <f t="shared" ca="1" si="36"/>
        <v>0.88745291856451392</v>
      </c>
      <c r="F1218" s="11">
        <f t="shared" ca="1" si="37"/>
        <v>62.496368253879318</v>
      </c>
    </row>
    <row r="1219" spans="5:6" x14ac:dyDescent="0.25">
      <c r="E1219" s="11">
        <f t="shared" ca="1" si="36"/>
        <v>0.54671110812809531</v>
      </c>
      <c r="F1219" s="11">
        <f t="shared" ca="1" si="37"/>
        <v>50.433271803272952</v>
      </c>
    </row>
    <row r="1220" spans="5:6" x14ac:dyDescent="0.25">
      <c r="E1220" s="11">
        <f t="shared" ref="E1220:E1283" ca="1" si="38">RAND()</f>
        <v>0.84156294363130668</v>
      </c>
      <c r="F1220" s="11">
        <f t="shared" ref="F1220:F1283" ca="1" si="39">_xlfn.GAMMA.INV(E1220,$C$3,$C$4)</f>
        <v>60.026422520902621</v>
      </c>
    </row>
    <row r="1221" spans="5:6" x14ac:dyDescent="0.25">
      <c r="E1221" s="11">
        <f t="shared" ca="1" si="38"/>
        <v>0.33711641684337257</v>
      </c>
      <c r="F1221" s="11">
        <f t="shared" ca="1" si="39"/>
        <v>45.127009705125474</v>
      </c>
    </row>
    <row r="1222" spans="5:6" x14ac:dyDescent="0.25">
      <c r="E1222" s="11">
        <f t="shared" ca="1" si="38"/>
        <v>0.13376940753358957</v>
      </c>
      <c r="F1222" s="11">
        <f t="shared" ca="1" si="39"/>
        <v>38.899772162075237</v>
      </c>
    </row>
    <row r="1223" spans="5:6" x14ac:dyDescent="0.25">
      <c r="E1223" s="11">
        <f t="shared" ca="1" si="38"/>
        <v>4.4858914288700591E-2</v>
      </c>
      <c r="F1223" s="11">
        <f t="shared" ca="1" si="39"/>
        <v>34.065679569696314</v>
      </c>
    </row>
    <row r="1224" spans="5:6" x14ac:dyDescent="0.25">
      <c r="E1224" s="11">
        <f t="shared" ca="1" si="38"/>
        <v>0.64835124216492035</v>
      </c>
      <c r="F1224" s="11">
        <f t="shared" ca="1" si="39"/>
        <v>53.179207127407544</v>
      </c>
    </row>
    <row r="1225" spans="5:6" x14ac:dyDescent="0.25">
      <c r="E1225" s="11">
        <f t="shared" ca="1" si="38"/>
        <v>0.83029575401688371</v>
      </c>
      <c r="F1225" s="11">
        <f t="shared" ca="1" si="39"/>
        <v>59.504503053755656</v>
      </c>
    </row>
    <row r="1226" spans="5:6" x14ac:dyDescent="0.25">
      <c r="E1226" s="11">
        <f t="shared" ca="1" si="38"/>
        <v>0.4997647559143561</v>
      </c>
      <c r="F1226" s="11">
        <f t="shared" ca="1" si="39"/>
        <v>49.235451126172471</v>
      </c>
    </row>
    <row r="1227" spans="5:6" x14ac:dyDescent="0.25">
      <c r="E1227" s="11">
        <f t="shared" ca="1" si="38"/>
        <v>0.4448763267657313</v>
      </c>
      <c r="F1227" s="11">
        <f t="shared" ca="1" si="39"/>
        <v>47.857986685188308</v>
      </c>
    </row>
    <row r="1228" spans="5:6" x14ac:dyDescent="0.25">
      <c r="E1228" s="11">
        <f t="shared" ca="1" si="38"/>
        <v>0.85116061671314702</v>
      </c>
      <c r="F1228" s="11">
        <f t="shared" ca="1" si="39"/>
        <v>60.49306799420367</v>
      </c>
    </row>
    <row r="1229" spans="5:6" x14ac:dyDescent="0.25">
      <c r="E1229" s="11">
        <f t="shared" ca="1" si="38"/>
        <v>0.55532224837995947</v>
      </c>
      <c r="F1229" s="11">
        <f t="shared" ca="1" si="39"/>
        <v>50.656396676506915</v>
      </c>
    </row>
    <row r="1230" spans="5:6" x14ac:dyDescent="0.25">
      <c r="E1230" s="11">
        <f t="shared" ca="1" si="38"/>
        <v>2.1417725669572785E-2</v>
      </c>
      <c r="F1230" s="11">
        <f t="shared" ca="1" si="39"/>
        <v>31.554665080988983</v>
      </c>
    </row>
    <row r="1231" spans="5:6" x14ac:dyDescent="0.25">
      <c r="E1231" s="11">
        <f t="shared" ca="1" si="38"/>
        <v>0.12826349355337896</v>
      </c>
      <c r="F1231" s="11">
        <f t="shared" ca="1" si="39"/>
        <v>38.677687123420412</v>
      </c>
    </row>
    <row r="1232" spans="5:6" x14ac:dyDescent="0.25">
      <c r="E1232" s="11">
        <f t="shared" ca="1" si="38"/>
        <v>7.1246069642249887E-2</v>
      </c>
      <c r="F1232" s="11">
        <f t="shared" ca="1" si="39"/>
        <v>35.906486608967377</v>
      </c>
    </row>
    <row r="1233" spans="5:6" x14ac:dyDescent="0.25">
      <c r="E1233" s="11">
        <f t="shared" ca="1" si="38"/>
        <v>0.34180244795879511</v>
      </c>
      <c r="F1233" s="11">
        <f t="shared" ca="1" si="39"/>
        <v>45.248730875053432</v>
      </c>
    </row>
    <row r="1234" spans="5:6" x14ac:dyDescent="0.25">
      <c r="E1234" s="11">
        <f t="shared" ca="1" si="38"/>
        <v>0.52576249210159032</v>
      </c>
      <c r="F1234" s="11">
        <f t="shared" ca="1" si="39"/>
        <v>49.895346085646985</v>
      </c>
    </row>
    <row r="1235" spans="5:6" x14ac:dyDescent="0.25">
      <c r="E1235" s="11">
        <f t="shared" ca="1" si="38"/>
        <v>0.30990353653778457</v>
      </c>
      <c r="F1235" s="11">
        <f t="shared" ca="1" si="39"/>
        <v>44.410740216492727</v>
      </c>
    </row>
    <row r="1236" spans="5:6" x14ac:dyDescent="0.25">
      <c r="E1236" s="11">
        <f t="shared" ca="1" si="38"/>
        <v>0.50245027713435342</v>
      </c>
      <c r="F1236" s="11">
        <f t="shared" ca="1" si="39"/>
        <v>49.303299369734923</v>
      </c>
    </row>
    <row r="1237" spans="5:6" x14ac:dyDescent="0.25">
      <c r="E1237" s="11">
        <f t="shared" ca="1" si="38"/>
        <v>0.60023537932461324</v>
      </c>
      <c r="F1237" s="11">
        <f t="shared" ca="1" si="39"/>
        <v>51.84461333508451</v>
      </c>
    </row>
    <row r="1238" spans="5:6" x14ac:dyDescent="0.25">
      <c r="E1238" s="11">
        <f t="shared" ca="1" si="38"/>
        <v>0.34836923467543157</v>
      </c>
      <c r="F1238" s="11">
        <f t="shared" ca="1" si="39"/>
        <v>45.418615936284553</v>
      </c>
    </row>
    <row r="1239" spans="5:6" x14ac:dyDescent="0.25">
      <c r="E1239" s="11">
        <f t="shared" ca="1" si="38"/>
        <v>0.42070780503430505</v>
      </c>
      <c r="F1239" s="11">
        <f t="shared" ca="1" si="39"/>
        <v>47.252966607787684</v>
      </c>
    </row>
    <row r="1240" spans="5:6" x14ac:dyDescent="0.25">
      <c r="E1240" s="11">
        <f t="shared" ca="1" si="38"/>
        <v>0.54996703404792158</v>
      </c>
      <c r="F1240" s="11">
        <f t="shared" ca="1" si="39"/>
        <v>50.517486921127016</v>
      </c>
    </row>
    <row r="1241" spans="5:6" x14ac:dyDescent="0.25">
      <c r="E1241" s="11">
        <f t="shared" ca="1" si="38"/>
        <v>0.42114015135561222</v>
      </c>
      <c r="F1241" s="11">
        <f t="shared" ca="1" si="39"/>
        <v>47.263802970062109</v>
      </c>
    </row>
    <row r="1242" spans="5:6" x14ac:dyDescent="0.25">
      <c r="E1242" s="11">
        <f t="shared" ca="1" si="38"/>
        <v>0.49617416498972533</v>
      </c>
      <c r="F1242" s="11">
        <f t="shared" ca="1" si="39"/>
        <v>49.144833236988596</v>
      </c>
    </row>
    <row r="1243" spans="5:6" x14ac:dyDescent="0.25">
      <c r="E1243" s="11">
        <f t="shared" ca="1" si="38"/>
        <v>0.92650559403042299</v>
      </c>
      <c r="F1243" s="11">
        <f t="shared" ca="1" si="39"/>
        <v>65.334542673244485</v>
      </c>
    </row>
    <row r="1244" spans="5:6" x14ac:dyDescent="0.25">
      <c r="E1244" s="11">
        <f t="shared" ca="1" si="38"/>
        <v>0.99096518480613416</v>
      </c>
      <c r="F1244" s="11">
        <f t="shared" ca="1" si="39"/>
        <v>77.052702219647287</v>
      </c>
    </row>
    <row r="1245" spans="5:6" x14ac:dyDescent="0.25">
      <c r="E1245" s="11">
        <f t="shared" ca="1" si="38"/>
        <v>0.2740503945298205</v>
      </c>
      <c r="F1245" s="11">
        <f t="shared" ca="1" si="39"/>
        <v>43.435740719698913</v>
      </c>
    </row>
    <row r="1246" spans="5:6" x14ac:dyDescent="0.25">
      <c r="E1246" s="11">
        <f t="shared" ca="1" si="38"/>
        <v>0.61298945110044745</v>
      </c>
      <c r="F1246" s="11">
        <f t="shared" ca="1" si="39"/>
        <v>52.191164465025494</v>
      </c>
    </row>
    <row r="1247" spans="5:6" x14ac:dyDescent="0.25">
      <c r="E1247" s="11">
        <f t="shared" ca="1" si="38"/>
        <v>0.61308109989048021</v>
      </c>
      <c r="F1247" s="11">
        <f t="shared" ca="1" si="39"/>
        <v>52.193671826426318</v>
      </c>
    </row>
    <row r="1248" spans="5:6" x14ac:dyDescent="0.25">
      <c r="E1248" s="11">
        <f t="shared" ca="1" si="38"/>
        <v>7.5245215630195705E-2</v>
      </c>
      <c r="F1248" s="11">
        <f t="shared" ca="1" si="39"/>
        <v>36.141139082187379</v>
      </c>
    </row>
    <row r="1249" spans="5:6" x14ac:dyDescent="0.25">
      <c r="E1249" s="11">
        <f t="shared" ca="1" si="38"/>
        <v>0.47378696207200621</v>
      </c>
      <c r="F1249" s="11">
        <f t="shared" ca="1" si="39"/>
        <v>48.581882712159569</v>
      </c>
    </row>
    <row r="1250" spans="5:6" x14ac:dyDescent="0.25">
      <c r="E1250" s="11">
        <f t="shared" ca="1" si="38"/>
        <v>0.32027133360791082</v>
      </c>
      <c r="F1250" s="11">
        <f t="shared" ca="1" si="39"/>
        <v>44.685677029265527</v>
      </c>
    </row>
    <row r="1251" spans="5:6" x14ac:dyDescent="0.25">
      <c r="E1251" s="11">
        <f t="shared" ca="1" si="38"/>
        <v>0.41087881157306039</v>
      </c>
      <c r="F1251" s="11">
        <f t="shared" ca="1" si="39"/>
        <v>47.006388130678765</v>
      </c>
    </row>
    <row r="1252" spans="5:6" x14ac:dyDescent="0.25">
      <c r="E1252" s="11">
        <f t="shared" ca="1" si="38"/>
        <v>0.46079690200617174</v>
      </c>
      <c r="F1252" s="11">
        <f t="shared" ca="1" si="39"/>
        <v>48.256383068593998</v>
      </c>
    </row>
    <row r="1253" spans="5:6" x14ac:dyDescent="0.25">
      <c r="E1253" s="11">
        <f t="shared" ca="1" si="38"/>
        <v>0.13239126069398155</v>
      </c>
      <c r="F1253" s="11">
        <f t="shared" ca="1" si="39"/>
        <v>38.844703972164417</v>
      </c>
    </row>
    <row r="1254" spans="5:6" x14ac:dyDescent="0.25">
      <c r="E1254" s="11">
        <f t="shared" ca="1" si="38"/>
        <v>0.13606127227047082</v>
      </c>
      <c r="F1254" s="11">
        <f t="shared" ca="1" si="39"/>
        <v>38.990609872799723</v>
      </c>
    </row>
    <row r="1255" spans="5:6" x14ac:dyDescent="0.25">
      <c r="E1255" s="11">
        <f t="shared" ca="1" si="38"/>
        <v>5.1287839614374886E-2</v>
      </c>
      <c r="F1255" s="11">
        <f t="shared" ca="1" si="39"/>
        <v>34.573669473621408</v>
      </c>
    </row>
    <row r="1256" spans="5:6" x14ac:dyDescent="0.25">
      <c r="E1256" s="11">
        <f t="shared" ca="1" si="38"/>
        <v>0.58160034100217795</v>
      </c>
      <c r="F1256" s="11">
        <f t="shared" ca="1" si="39"/>
        <v>51.346067006128258</v>
      </c>
    </row>
    <row r="1257" spans="5:6" x14ac:dyDescent="0.25">
      <c r="E1257" s="11">
        <f t="shared" ca="1" si="38"/>
        <v>0.29859758316998808</v>
      </c>
      <c r="F1257" s="11">
        <f t="shared" ca="1" si="39"/>
        <v>44.10763876669013</v>
      </c>
    </row>
    <row r="1258" spans="5:6" x14ac:dyDescent="0.25">
      <c r="E1258" s="11">
        <f t="shared" ca="1" si="38"/>
        <v>0.25955776477508852</v>
      </c>
      <c r="F1258" s="11">
        <f t="shared" ca="1" si="39"/>
        <v>43.02858227109747</v>
      </c>
    </row>
    <row r="1259" spans="5:6" x14ac:dyDescent="0.25">
      <c r="E1259" s="11">
        <f t="shared" ca="1" si="38"/>
        <v>0.95348766465315504</v>
      </c>
      <c r="F1259" s="11">
        <f t="shared" ca="1" si="39"/>
        <v>68.158635337563155</v>
      </c>
    </row>
    <row r="1260" spans="5:6" x14ac:dyDescent="0.25">
      <c r="E1260" s="11">
        <f t="shared" ca="1" si="38"/>
        <v>0.80222386204904927</v>
      </c>
      <c r="F1260" s="11">
        <f t="shared" ca="1" si="39"/>
        <v>58.304856604622039</v>
      </c>
    </row>
    <row r="1261" spans="5:6" x14ac:dyDescent="0.25">
      <c r="E1261" s="11">
        <f t="shared" ca="1" si="38"/>
        <v>0.60297648262152448</v>
      </c>
      <c r="F1261" s="11">
        <f t="shared" ca="1" si="39"/>
        <v>51.918706184996957</v>
      </c>
    </row>
    <row r="1262" spans="5:6" x14ac:dyDescent="0.25">
      <c r="E1262" s="11">
        <f t="shared" ca="1" si="38"/>
        <v>0.78239862028225837</v>
      </c>
      <c r="F1262" s="11">
        <f t="shared" ca="1" si="39"/>
        <v>57.527668490597705</v>
      </c>
    </row>
    <row r="1263" spans="5:6" x14ac:dyDescent="0.25">
      <c r="E1263" s="11">
        <f t="shared" ca="1" si="38"/>
        <v>9.9343300630252762E-2</v>
      </c>
      <c r="F1263" s="11">
        <f t="shared" ca="1" si="39"/>
        <v>37.402399932334774</v>
      </c>
    </row>
    <row r="1264" spans="5:6" x14ac:dyDescent="0.25">
      <c r="E1264" s="11">
        <f t="shared" ca="1" si="38"/>
        <v>0.12661727691532954</v>
      </c>
      <c r="F1264" s="11">
        <f t="shared" ca="1" si="39"/>
        <v>38.610177764240795</v>
      </c>
    </row>
    <row r="1265" spans="5:6" x14ac:dyDescent="0.25">
      <c r="E1265" s="11">
        <f t="shared" ca="1" si="38"/>
        <v>0.15496740511528062</v>
      </c>
      <c r="F1265" s="11">
        <f t="shared" ca="1" si="39"/>
        <v>39.708082607689271</v>
      </c>
    </row>
    <row r="1266" spans="5:6" x14ac:dyDescent="0.25">
      <c r="E1266" s="11">
        <f t="shared" ca="1" si="38"/>
        <v>0.57428184562717532</v>
      </c>
      <c r="F1266" s="11">
        <f t="shared" ca="1" si="39"/>
        <v>51.15254356315571</v>
      </c>
    </row>
    <row r="1267" spans="5:6" x14ac:dyDescent="0.25">
      <c r="E1267" s="11">
        <f t="shared" ca="1" si="38"/>
        <v>0.4651460067884764</v>
      </c>
      <c r="F1267" s="11">
        <f t="shared" ca="1" si="39"/>
        <v>48.365297603520162</v>
      </c>
    </row>
    <row r="1268" spans="5:6" x14ac:dyDescent="0.25">
      <c r="E1268" s="11">
        <f t="shared" ca="1" si="38"/>
        <v>0.52966240401815168</v>
      </c>
      <c r="F1268" s="11">
        <f t="shared" ca="1" si="39"/>
        <v>49.995015146304802</v>
      </c>
    </row>
    <row r="1269" spans="5:6" x14ac:dyDescent="0.25">
      <c r="E1269" s="11">
        <f t="shared" ca="1" si="38"/>
        <v>0.45836156832697206</v>
      </c>
      <c r="F1269" s="11">
        <f t="shared" ca="1" si="39"/>
        <v>48.195416360714418</v>
      </c>
    </row>
    <row r="1270" spans="5:6" x14ac:dyDescent="0.25">
      <c r="E1270" s="11">
        <f t="shared" ca="1" si="38"/>
        <v>0.37945576355462041</v>
      </c>
      <c r="F1270" s="11">
        <f t="shared" ca="1" si="39"/>
        <v>46.21367551217169</v>
      </c>
    </row>
    <row r="1271" spans="5:6" x14ac:dyDescent="0.25">
      <c r="E1271" s="11">
        <f t="shared" ca="1" si="38"/>
        <v>0.71686286771722207</v>
      </c>
      <c r="F1271" s="11">
        <f t="shared" ca="1" si="39"/>
        <v>55.248500310561063</v>
      </c>
    </row>
    <row r="1272" spans="5:6" x14ac:dyDescent="0.25">
      <c r="E1272" s="11">
        <f t="shared" ca="1" si="38"/>
        <v>0.27603282052067479</v>
      </c>
      <c r="F1272" s="11">
        <f t="shared" ca="1" si="39"/>
        <v>43.490786736445251</v>
      </c>
    </row>
    <row r="1273" spans="5:6" x14ac:dyDescent="0.25">
      <c r="E1273" s="11">
        <f t="shared" ca="1" si="38"/>
        <v>0.2395197894420148</v>
      </c>
      <c r="F1273" s="11">
        <f t="shared" ca="1" si="39"/>
        <v>42.450155482124124</v>
      </c>
    </row>
    <row r="1274" spans="5:6" x14ac:dyDescent="0.25">
      <c r="E1274" s="11">
        <f t="shared" ca="1" si="38"/>
        <v>0.48814837331356731</v>
      </c>
      <c r="F1274" s="11">
        <f t="shared" ca="1" si="39"/>
        <v>48.942645209783905</v>
      </c>
    </row>
    <row r="1275" spans="5:6" x14ac:dyDescent="0.25">
      <c r="E1275" s="11">
        <f t="shared" ca="1" si="38"/>
        <v>0.54896309048155834</v>
      </c>
      <c r="F1275" s="11">
        <f t="shared" ca="1" si="39"/>
        <v>50.49150074685506</v>
      </c>
    </row>
    <row r="1276" spans="5:6" x14ac:dyDescent="0.25">
      <c r="E1276" s="11">
        <f t="shared" ca="1" si="38"/>
        <v>0.3199548721643829</v>
      </c>
      <c r="F1276" s="11">
        <f t="shared" ca="1" si="39"/>
        <v>44.677324578796366</v>
      </c>
    </row>
    <row r="1277" spans="5:6" x14ac:dyDescent="0.25">
      <c r="E1277" s="11">
        <f t="shared" ca="1" si="38"/>
        <v>0.61781183013272334</v>
      </c>
      <c r="F1277" s="11">
        <f t="shared" ca="1" si="39"/>
        <v>52.323444092297883</v>
      </c>
    </row>
    <row r="1278" spans="5:6" x14ac:dyDescent="0.25">
      <c r="E1278" s="11">
        <f t="shared" ca="1" si="38"/>
        <v>0.25747348763778866</v>
      </c>
      <c r="F1278" s="11">
        <f t="shared" ca="1" si="39"/>
        <v>42.9692979575618</v>
      </c>
    </row>
    <row r="1279" spans="5:6" x14ac:dyDescent="0.25">
      <c r="E1279" s="11">
        <f t="shared" ca="1" si="38"/>
        <v>0.76898718311465974</v>
      </c>
      <c r="F1279" s="11">
        <f t="shared" ca="1" si="39"/>
        <v>57.028645428430337</v>
      </c>
    </row>
    <row r="1280" spans="5:6" x14ac:dyDescent="0.25">
      <c r="E1280" s="11">
        <f t="shared" ca="1" si="38"/>
        <v>3.2600937972984134E-3</v>
      </c>
      <c r="F1280" s="11">
        <f t="shared" ca="1" si="39"/>
        <v>26.669021689685092</v>
      </c>
    </row>
    <row r="1281" spans="5:6" x14ac:dyDescent="0.25">
      <c r="E1281" s="11">
        <f t="shared" ca="1" si="38"/>
        <v>0.71830789141906159</v>
      </c>
      <c r="F1281" s="11">
        <f t="shared" ca="1" si="39"/>
        <v>55.29500665712073</v>
      </c>
    </row>
    <row r="1282" spans="5:6" x14ac:dyDescent="0.25">
      <c r="E1282" s="11">
        <f t="shared" ca="1" si="38"/>
        <v>0.91319561075879252</v>
      </c>
      <c r="F1282" s="11">
        <f t="shared" ca="1" si="39"/>
        <v>64.253165397931866</v>
      </c>
    </row>
    <row r="1283" spans="5:6" x14ac:dyDescent="0.25">
      <c r="E1283" s="11">
        <f t="shared" ca="1" si="38"/>
        <v>9.8523738440025821E-2</v>
      </c>
      <c r="F1283" s="11">
        <f t="shared" ca="1" si="39"/>
        <v>37.363029576336608</v>
      </c>
    </row>
    <row r="1284" spans="5:6" x14ac:dyDescent="0.25">
      <c r="E1284" s="11">
        <f t="shared" ref="E1284:E1347" ca="1" si="40">RAND()</f>
        <v>0.26984927346164334</v>
      </c>
      <c r="F1284" s="11">
        <f t="shared" ref="F1284:F1347" ca="1" si="41">_xlfn.GAMMA.INV(E1284,$C$3,$C$4)</f>
        <v>43.318589374994559</v>
      </c>
    </row>
    <row r="1285" spans="5:6" x14ac:dyDescent="0.25">
      <c r="E1285" s="11">
        <f t="shared" ca="1" si="40"/>
        <v>0.67869317736407764</v>
      </c>
      <c r="F1285" s="11">
        <f t="shared" ca="1" si="41"/>
        <v>54.06607610446752</v>
      </c>
    </row>
    <row r="1286" spans="5:6" x14ac:dyDescent="0.25">
      <c r="E1286" s="11">
        <f t="shared" ca="1" si="40"/>
        <v>0.88945986230212215</v>
      </c>
      <c r="F1286" s="11">
        <f t="shared" ca="1" si="41"/>
        <v>62.621083609705742</v>
      </c>
    </row>
    <row r="1287" spans="5:6" x14ac:dyDescent="0.25">
      <c r="E1287" s="11">
        <f t="shared" ca="1" si="40"/>
        <v>0.98117928289417222</v>
      </c>
      <c r="F1287" s="11">
        <f t="shared" ca="1" si="41"/>
        <v>73.258156080426815</v>
      </c>
    </row>
    <row r="1288" spans="5:6" x14ac:dyDescent="0.25">
      <c r="E1288" s="11">
        <f t="shared" ca="1" si="40"/>
        <v>0.30250635018118854</v>
      </c>
      <c r="F1288" s="11">
        <f t="shared" ca="1" si="41"/>
        <v>44.212840714093666</v>
      </c>
    </row>
    <row r="1289" spans="5:6" x14ac:dyDescent="0.25">
      <c r="E1289" s="11">
        <f t="shared" ca="1" si="40"/>
        <v>0.77408149825120287</v>
      </c>
      <c r="F1289" s="11">
        <f t="shared" ca="1" si="41"/>
        <v>57.215877080405065</v>
      </c>
    </row>
    <row r="1290" spans="5:6" x14ac:dyDescent="0.25">
      <c r="E1290" s="11">
        <f t="shared" ca="1" si="40"/>
        <v>0.7705089894461703</v>
      </c>
      <c r="F1290" s="11">
        <f t="shared" ca="1" si="41"/>
        <v>57.084289285832554</v>
      </c>
    </row>
    <row r="1291" spans="5:6" x14ac:dyDescent="0.25">
      <c r="E1291" s="11">
        <f t="shared" ca="1" si="40"/>
        <v>0.49357830900763366</v>
      </c>
      <c r="F1291" s="11">
        <f t="shared" ca="1" si="41"/>
        <v>49.079385018025405</v>
      </c>
    </row>
    <row r="1292" spans="5:6" x14ac:dyDescent="0.25">
      <c r="E1292" s="11">
        <f t="shared" ca="1" si="40"/>
        <v>0.90783314987152242</v>
      </c>
      <c r="F1292" s="11">
        <f t="shared" ca="1" si="41"/>
        <v>63.855603650087367</v>
      </c>
    </row>
    <row r="1293" spans="5:6" x14ac:dyDescent="0.25">
      <c r="E1293" s="11">
        <f t="shared" ca="1" si="40"/>
        <v>0.26902251495765406</v>
      </c>
      <c r="F1293" s="11">
        <f t="shared" ca="1" si="41"/>
        <v>43.295452968009705</v>
      </c>
    </row>
    <row r="1294" spans="5:6" x14ac:dyDescent="0.25">
      <c r="E1294" s="11">
        <f t="shared" ca="1" si="40"/>
        <v>0.35622191831129901</v>
      </c>
      <c r="F1294" s="11">
        <f t="shared" ca="1" si="41"/>
        <v>45.620790433849429</v>
      </c>
    </row>
    <row r="1295" spans="5:6" x14ac:dyDescent="0.25">
      <c r="E1295" s="11">
        <f t="shared" ca="1" si="40"/>
        <v>0.83012594106133375</v>
      </c>
      <c r="F1295" s="11">
        <f t="shared" ca="1" si="41"/>
        <v>59.49683320154535</v>
      </c>
    </row>
    <row r="1296" spans="5:6" x14ac:dyDescent="0.25">
      <c r="E1296" s="11">
        <f t="shared" ca="1" si="40"/>
        <v>0.34243871165801609</v>
      </c>
      <c r="F1296" s="11">
        <f t="shared" ca="1" si="41"/>
        <v>45.265225690563277</v>
      </c>
    </row>
    <row r="1297" spans="5:6" x14ac:dyDescent="0.25">
      <c r="E1297" s="11">
        <f t="shared" ca="1" si="40"/>
        <v>0.4330957970508138</v>
      </c>
      <c r="F1297" s="11">
        <f t="shared" ca="1" si="41"/>
        <v>47.563221705063754</v>
      </c>
    </row>
    <row r="1298" spans="5:6" x14ac:dyDescent="0.25">
      <c r="E1298" s="11">
        <f t="shared" ca="1" si="40"/>
        <v>0.12737276518069673</v>
      </c>
      <c r="F1298" s="11">
        <f t="shared" ca="1" si="41"/>
        <v>38.641224772230963</v>
      </c>
    </row>
    <row r="1299" spans="5:6" x14ac:dyDescent="0.25">
      <c r="E1299" s="11">
        <f t="shared" ca="1" si="40"/>
        <v>0.90792770600337269</v>
      </c>
      <c r="F1299" s="11">
        <f t="shared" ca="1" si="41"/>
        <v>63.862449447947235</v>
      </c>
    </row>
    <row r="1300" spans="5:6" x14ac:dyDescent="0.25">
      <c r="E1300" s="11">
        <f t="shared" ca="1" si="40"/>
        <v>0.28508420479968943</v>
      </c>
      <c r="F1300" s="11">
        <f t="shared" ca="1" si="41"/>
        <v>43.740290424881643</v>
      </c>
    </row>
    <row r="1301" spans="5:6" x14ac:dyDescent="0.25">
      <c r="E1301" s="11">
        <f t="shared" ca="1" si="40"/>
        <v>0.59724692152266756</v>
      </c>
      <c r="F1301" s="11">
        <f t="shared" ca="1" si="41"/>
        <v>51.764066163296569</v>
      </c>
    </row>
    <row r="1302" spans="5:6" x14ac:dyDescent="0.25">
      <c r="E1302" s="11">
        <f t="shared" ca="1" si="40"/>
        <v>0.16613648718425189</v>
      </c>
      <c r="F1302" s="11">
        <f t="shared" ca="1" si="41"/>
        <v>40.108749056945591</v>
      </c>
    </row>
    <row r="1303" spans="5:6" x14ac:dyDescent="0.25">
      <c r="E1303" s="11">
        <f t="shared" ca="1" si="40"/>
        <v>0.76218108643277871</v>
      </c>
      <c r="F1303" s="11">
        <f t="shared" ca="1" si="41"/>
        <v>56.782673979503187</v>
      </c>
    </row>
    <row r="1304" spans="5:6" x14ac:dyDescent="0.25">
      <c r="E1304" s="11">
        <f t="shared" ca="1" si="40"/>
        <v>0.21920869853026481</v>
      </c>
      <c r="F1304" s="11">
        <f t="shared" ca="1" si="41"/>
        <v>41.841942891090213</v>
      </c>
    </row>
    <row r="1305" spans="5:6" x14ac:dyDescent="0.25">
      <c r="E1305" s="11">
        <f t="shared" ca="1" si="40"/>
        <v>0.70810307096582115</v>
      </c>
      <c r="F1305" s="11">
        <f t="shared" ca="1" si="41"/>
        <v>54.969506740418261</v>
      </c>
    </row>
    <row r="1306" spans="5:6" x14ac:dyDescent="0.25">
      <c r="E1306" s="11">
        <f t="shared" ca="1" si="40"/>
        <v>0.60407529439720886</v>
      </c>
      <c r="F1306" s="11">
        <f t="shared" ca="1" si="41"/>
        <v>51.94846558587507</v>
      </c>
    </row>
    <row r="1307" spans="5:6" x14ac:dyDescent="0.25">
      <c r="E1307" s="11">
        <f t="shared" ca="1" si="40"/>
        <v>0.9759238660216154</v>
      </c>
      <c r="F1307" s="11">
        <f t="shared" ca="1" si="41"/>
        <v>71.922848558402293</v>
      </c>
    </row>
    <row r="1308" spans="5:6" x14ac:dyDescent="0.25">
      <c r="E1308" s="11">
        <f t="shared" ca="1" si="40"/>
        <v>0.46505505484954146</v>
      </c>
      <c r="F1308" s="11">
        <f t="shared" ca="1" si="41"/>
        <v>48.363019329225772</v>
      </c>
    </row>
    <row r="1309" spans="5:6" x14ac:dyDescent="0.25">
      <c r="E1309" s="11">
        <f t="shared" ca="1" si="40"/>
        <v>0.9601742303174492</v>
      </c>
      <c r="F1309" s="11">
        <f t="shared" ca="1" si="41"/>
        <v>69.074382573703531</v>
      </c>
    </row>
    <row r="1310" spans="5:6" x14ac:dyDescent="0.25">
      <c r="E1310" s="11">
        <f t="shared" ca="1" si="40"/>
        <v>0.79581684302724831</v>
      </c>
      <c r="F1310" s="11">
        <f t="shared" ca="1" si="41"/>
        <v>58.048077341771432</v>
      </c>
    </row>
    <row r="1311" spans="5:6" x14ac:dyDescent="0.25">
      <c r="E1311" s="11">
        <f t="shared" ca="1" si="40"/>
        <v>0.79202917978564846</v>
      </c>
      <c r="F1311" s="11">
        <f t="shared" ca="1" si="41"/>
        <v>57.898875893514216</v>
      </c>
    </row>
    <row r="1312" spans="5:6" x14ac:dyDescent="0.25">
      <c r="E1312" s="11">
        <f t="shared" ca="1" si="40"/>
        <v>0.67553250897977235</v>
      </c>
      <c r="F1312" s="11">
        <f t="shared" ca="1" si="41"/>
        <v>53.971726482083767</v>
      </c>
    </row>
    <row r="1313" spans="5:6" x14ac:dyDescent="0.25">
      <c r="E1313" s="11">
        <f t="shared" ca="1" si="40"/>
        <v>0.45398756372692428</v>
      </c>
      <c r="F1313" s="11">
        <f t="shared" ca="1" si="41"/>
        <v>48.085946232367576</v>
      </c>
    </row>
    <row r="1314" spans="5:6" x14ac:dyDescent="0.25">
      <c r="E1314" s="11">
        <f t="shared" ca="1" si="40"/>
        <v>0.60560757608394677</v>
      </c>
      <c r="F1314" s="11">
        <f t="shared" ca="1" si="41"/>
        <v>51.990021181766345</v>
      </c>
    </row>
    <row r="1315" spans="5:6" x14ac:dyDescent="0.25">
      <c r="E1315" s="11">
        <f t="shared" ca="1" si="40"/>
        <v>0.67130313541528908</v>
      </c>
      <c r="F1315" s="11">
        <f t="shared" ca="1" si="41"/>
        <v>53.846231725119928</v>
      </c>
    </row>
    <row r="1316" spans="5:6" x14ac:dyDescent="0.25">
      <c r="E1316" s="11">
        <f t="shared" ca="1" si="40"/>
        <v>0.12549978052935018</v>
      </c>
      <c r="F1316" s="11">
        <f t="shared" ca="1" si="41"/>
        <v>38.564047847681479</v>
      </c>
    </row>
    <row r="1317" spans="5:6" x14ac:dyDescent="0.25">
      <c r="E1317" s="11">
        <f t="shared" ca="1" si="40"/>
        <v>3.6785556996884239E-2</v>
      </c>
      <c r="F1317" s="11">
        <f t="shared" ca="1" si="41"/>
        <v>33.345907007509034</v>
      </c>
    </row>
    <row r="1318" spans="5:6" x14ac:dyDescent="0.25">
      <c r="E1318" s="11">
        <f t="shared" ca="1" si="40"/>
        <v>0.69372204313791574</v>
      </c>
      <c r="F1318" s="11">
        <f t="shared" ca="1" si="41"/>
        <v>54.521715486981499</v>
      </c>
    </row>
    <row r="1319" spans="5:6" x14ac:dyDescent="0.25">
      <c r="E1319" s="11">
        <f t="shared" ca="1" si="40"/>
        <v>0.24789279145280019</v>
      </c>
      <c r="F1319" s="11">
        <f t="shared" ca="1" si="41"/>
        <v>42.694227502124221</v>
      </c>
    </row>
    <row r="1320" spans="5:6" x14ac:dyDescent="0.25">
      <c r="E1320" s="11">
        <f t="shared" ca="1" si="40"/>
        <v>0.48094071793377524</v>
      </c>
      <c r="F1320" s="11">
        <f t="shared" ca="1" si="41"/>
        <v>48.761441706638202</v>
      </c>
    </row>
    <row r="1321" spans="5:6" x14ac:dyDescent="0.25">
      <c r="E1321" s="11">
        <f t="shared" ca="1" si="40"/>
        <v>8.893956744415521E-2</v>
      </c>
      <c r="F1321" s="11">
        <f t="shared" ca="1" si="41"/>
        <v>36.88595531587228</v>
      </c>
    </row>
    <row r="1322" spans="5:6" x14ac:dyDescent="0.25">
      <c r="E1322" s="11">
        <f t="shared" ca="1" si="40"/>
        <v>0.51294416793514153</v>
      </c>
      <c r="F1322" s="11">
        <f t="shared" ca="1" si="41"/>
        <v>49.569075835313726</v>
      </c>
    </row>
    <row r="1323" spans="5:6" x14ac:dyDescent="0.25">
      <c r="E1323" s="11">
        <f t="shared" ca="1" si="40"/>
        <v>0.76424302072336414</v>
      </c>
      <c r="F1323" s="11">
        <f t="shared" ca="1" si="41"/>
        <v>56.856702667682789</v>
      </c>
    </row>
    <row r="1324" spans="5:6" x14ac:dyDescent="0.25">
      <c r="E1324" s="11">
        <f t="shared" ca="1" si="40"/>
        <v>0.6599390034347411</v>
      </c>
      <c r="F1324" s="11">
        <f t="shared" ca="1" si="41"/>
        <v>53.513127284622279</v>
      </c>
    </row>
    <row r="1325" spans="5:6" x14ac:dyDescent="0.25">
      <c r="E1325" s="11">
        <f t="shared" ca="1" si="40"/>
        <v>0.10669205236213497</v>
      </c>
      <c r="F1325" s="11">
        <f t="shared" ca="1" si="41"/>
        <v>37.746460307886601</v>
      </c>
    </row>
    <row r="1326" spans="5:6" x14ac:dyDescent="0.25">
      <c r="E1326" s="11">
        <f t="shared" ca="1" si="40"/>
        <v>0.54703839019984146</v>
      </c>
      <c r="F1326" s="11">
        <f t="shared" ca="1" si="41"/>
        <v>50.441729017638018</v>
      </c>
    </row>
    <row r="1327" spans="5:6" x14ac:dyDescent="0.25">
      <c r="E1327" s="11">
        <f t="shared" ca="1" si="40"/>
        <v>0.38152630626958473</v>
      </c>
      <c r="F1327" s="11">
        <f t="shared" ca="1" si="41"/>
        <v>46.266185433183473</v>
      </c>
    </row>
    <row r="1328" spans="5:6" x14ac:dyDescent="0.25">
      <c r="E1328" s="11">
        <f t="shared" ca="1" si="40"/>
        <v>0.77344593225842662</v>
      </c>
      <c r="F1328" s="11">
        <f t="shared" ca="1" si="41"/>
        <v>57.192367058233266</v>
      </c>
    </row>
    <row r="1329" spans="5:6" x14ac:dyDescent="0.25">
      <c r="E1329" s="11">
        <f t="shared" ca="1" si="40"/>
        <v>0.99542974415185814</v>
      </c>
      <c r="F1329" s="11">
        <f t="shared" ca="1" si="41"/>
        <v>80.374650703636348</v>
      </c>
    </row>
    <row r="1330" spans="5:6" x14ac:dyDescent="0.25">
      <c r="E1330" s="11">
        <f t="shared" ca="1" si="40"/>
        <v>0.73588057340664093</v>
      </c>
      <c r="F1330" s="11">
        <f t="shared" ca="1" si="41"/>
        <v>55.872360101169939</v>
      </c>
    </row>
    <row r="1331" spans="5:6" x14ac:dyDescent="0.25">
      <c r="E1331" s="11">
        <f t="shared" ca="1" si="40"/>
        <v>7.3643565852473669E-3</v>
      </c>
      <c r="F1331" s="11">
        <f t="shared" ca="1" si="41"/>
        <v>28.578183853978995</v>
      </c>
    </row>
    <row r="1332" spans="5:6" x14ac:dyDescent="0.25">
      <c r="E1332" s="11">
        <f t="shared" ca="1" si="40"/>
        <v>0.78611893575247849</v>
      </c>
      <c r="F1332" s="11">
        <f t="shared" ca="1" si="41"/>
        <v>57.669722656926339</v>
      </c>
    </row>
    <row r="1333" spans="5:6" x14ac:dyDescent="0.25">
      <c r="E1333" s="11">
        <f t="shared" ca="1" si="40"/>
        <v>4.1235737350101442E-2</v>
      </c>
      <c r="F1333" s="11">
        <f t="shared" ca="1" si="41"/>
        <v>33.755583939131881</v>
      </c>
    </row>
    <row r="1334" spans="5:6" x14ac:dyDescent="0.25">
      <c r="E1334" s="11">
        <f t="shared" ca="1" si="40"/>
        <v>0.10694219824968099</v>
      </c>
      <c r="F1334" s="11">
        <f t="shared" ca="1" si="41"/>
        <v>37.75790226128936</v>
      </c>
    </row>
    <row r="1335" spans="5:6" x14ac:dyDescent="0.25">
      <c r="E1335" s="11">
        <f t="shared" ca="1" si="40"/>
        <v>0.37593381614719179</v>
      </c>
      <c r="F1335" s="11">
        <f t="shared" ca="1" si="41"/>
        <v>46.124246959487522</v>
      </c>
    </row>
    <row r="1336" spans="5:6" x14ac:dyDescent="0.25">
      <c r="E1336" s="11">
        <f t="shared" ca="1" si="40"/>
        <v>0.34687045219211754</v>
      </c>
      <c r="F1336" s="11">
        <f t="shared" ca="1" si="41"/>
        <v>45.379910024935441</v>
      </c>
    </row>
    <row r="1337" spans="5:6" x14ac:dyDescent="0.25">
      <c r="E1337" s="11">
        <f t="shared" ca="1" si="40"/>
        <v>0.61435545980100259</v>
      </c>
      <c r="F1337" s="11">
        <f t="shared" ca="1" si="41"/>
        <v>52.228562485449594</v>
      </c>
    </row>
    <row r="1338" spans="5:6" x14ac:dyDescent="0.25">
      <c r="E1338" s="11">
        <f t="shared" ca="1" si="40"/>
        <v>0.28922451000686678</v>
      </c>
      <c r="F1338" s="11">
        <f t="shared" ca="1" si="41"/>
        <v>43.853468204798808</v>
      </c>
    </row>
    <row r="1339" spans="5:6" x14ac:dyDescent="0.25">
      <c r="E1339" s="11">
        <f t="shared" ca="1" si="40"/>
        <v>0.87322684544712614</v>
      </c>
      <c r="F1339" s="11">
        <f t="shared" ca="1" si="41"/>
        <v>61.658958574143988</v>
      </c>
    </row>
    <row r="1340" spans="5:6" x14ac:dyDescent="0.25">
      <c r="E1340" s="11">
        <f t="shared" ca="1" si="40"/>
        <v>0.12202124951074933</v>
      </c>
      <c r="F1340" s="11">
        <f t="shared" ca="1" si="41"/>
        <v>38.418837603393136</v>
      </c>
    </row>
    <row r="1341" spans="5:6" x14ac:dyDescent="0.25">
      <c r="E1341" s="11">
        <f t="shared" ca="1" si="40"/>
        <v>5.5867970661754307E-2</v>
      </c>
      <c r="F1341" s="11">
        <f t="shared" ca="1" si="41"/>
        <v>34.908216627800577</v>
      </c>
    </row>
    <row r="1342" spans="5:6" x14ac:dyDescent="0.25">
      <c r="E1342" s="11">
        <f t="shared" ca="1" si="40"/>
        <v>0.90212868561888526</v>
      </c>
      <c r="F1342" s="11">
        <f t="shared" ca="1" si="41"/>
        <v>63.452711270125519</v>
      </c>
    </row>
    <row r="1343" spans="5:6" x14ac:dyDescent="0.25">
      <c r="E1343" s="11">
        <f t="shared" ca="1" si="40"/>
        <v>0.29471435891746767</v>
      </c>
      <c r="F1343" s="11">
        <f t="shared" ca="1" si="41"/>
        <v>44.00267087194274</v>
      </c>
    </row>
    <row r="1344" spans="5:6" x14ac:dyDescent="0.25">
      <c r="E1344" s="11">
        <f t="shared" ca="1" si="40"/>
        <v>0.67615769536207326</v>
      </c>
      <c r="F1344" s="11">
        <f t="shared" ca="1" si="41"/>
        <v>53.990350159779808</v>
      </c>
    </row>
    <row r="1345" spans="5:6" x14ac:dyDescent="0.25">
      <c r="E1345" s="11">
        <f t="shared" ca="1" si="40"/>
        <v>0.91903187108041384</v>
      </c>
      <c r="F1345" s="11">
        <f t="shared" ca="1" si="41"/>
        <v>64.709270272607313</v>
      </c>
    </row>
    <row r="1346" spans="5:6" x14ac:dyDescent="0.25">
      <c r="E1346" s="11">
        <f t="shared" ca="1" si="40"/>
        <v>0.53151782098673095</v>
      </c>
      <c r="F1346" s="11">
        <f t="shared" ca="1" si="41"/>
        <v>50.042505100293724</v>
      </c>
    </row>
    <row r="1347" spans="5:6" x14ac:dyDescent="0.25">
      <c r="E1347" s="11">
        <f t="shared" ca="1" si="40"/>
        <v>0.57625176619809548</v>
      </c>
      <c r="F1347" s="11">
        <f t="shared" ca="1" si="41"/>
        <v>51.204517073240055</v>
      </c>
    </row>
    <row r="1348" spans="5:6" x14ac:dyDescent="0.25">
      <c r="E1348" s="11">
        <f t="shared" ref="E1348:E1411" ca="1" si="42">RAND()</f>
        <v>0.73659567649982105</v>
      </c>
      <c r="F1348" s="11">
        <f t="shared" ref="F1348:F1411" ca="1" si="43">_xlfn.GAMMA.INV(E1348,$C$3,$C$4)</f>
        <v>55.896341796091285</v>
      </c>
    </row>
    <row r="1349" spans="5:6" x14ac:dyDescent="0.25">
      <c r="E1349" s="11">
        <f t="shared" ca="1" si="42"/>
        <v>0.40084061503559554</v>
      </c>
      <c r="F1349" s="11">
        <f t="shared" ca="1" si="43"/>
        <v>46.754005879719948</v>
      </c>
    </row>
    <row r="1350" spans="5:6" x14ac:dyDescent="0.25">
      <c r="E1350" s="11">
        <f t="shared" ca="1" si="42"/>
        <v>4.5797342449122147E-2</v>
      </c>
      <c r="F1350" s="11">
        <f t="shared" ca="1" si="43"/>
        <v>34.142992568555201</v>
      </c>
    </row>
    <row r="1351" spans="5:6" x14ac:dyDescent="0.25">
      <c r="E1351" s="11">
        <f t="shared" ca="1" si="42"/>
        <v>2.2129376315062066E-3</v>
      </c>
      <c r="F1351" s="11">
        <f t="shared" ca="1" si="43"/>
        <v>25.845987153951132</v>
      </c>
    </row>
    <row r="1352" spans="5:6" x14ac:dyDescent="0.25">
      <c r="E1352" s="11">
        <f t="shared" ca="1" si="42"/>
        <v>0.8773015554422583</v>
      </c>
      <c r="F1352" s="11">
        <f t="shared" ca="1" si="43"/>
        <v>61.891005233307339</v>
      </c>
    </row>
    <row r="1353" spans="5:6" x14ac:dyDescent="0.25">
      <c r="E1353" s="11">
        <f t="shared" ca="1" si="42"/>
        <v>0.67526625572456889</v>
      </c>
      <c r="F1353" s="11">
        <f t="shared" ca="1" si="43"/>
        <v>53.963800832255906</v>
      </c>
    </row>
    <row r="1354" spans="5:6" x14ac:dyDescent="0.25">
      <c r="E1354" s="11">
        <f t="shared" ca="1" si="42"/>
        <v>0.9098890759444147</v>
      </c>
      <c r="F1354" s="11">
        <f t="shared" ca="1" si="43"/>
        <v>64.005750748093831</v>
      </c>
    </row>
    <row r="1355" spans="5:6" x14ac:dyDescent="0.25">
      <c r="E1355" s="11">
        <f t="shared" ca="1" si="42"/>
        <v>0.3402204437885662</v>
      </c>
      <c r="F1355" s="11">
        <f t="shared" ca="1" si="43"/>
        <v>45.207685112453618</v>
      </c>
    </row>
    <row r="1356" spans="5:6" x14ac:dyDescent="0.25">
      <c r="E1356" s="11">
        <f t="shared" ca="1" si="42"/>
        <v>0.31022278666077074</v>
      </c>
      <c r="F1356" s="11">
        <f t="shared" ca="1" si="43"/>
        <v>44.419247506157113</v>
      </c>
    </row>
    <row r="1357" spans="5:6" x14ac:dyDescent="0.25">
      <c r="E1357" s="11">
        <f t="shared" ca="1" si="42"/>
        <v>0.27600558843775158</v>
      </c>
      <c r="F1357" s="11">
        <f t="shared" ca="1" si="43"/>
        <v>43.490031585528918</v>
      </c>
    </row>
    <row r="1358" spans="5:6" x14ac:dyDescent="0.25">
      <c r="E1358" s="11">
        <f t="shared" ca="1" si="42"/>
        <v>5.2521627849292374E-3</v>
      </c>
      <c r="F1358" s="11">
        <f t="shared" ca="1" si="43"/>
        <v>27.754245974518909</v>
      </c>
    </row>
    <row r="1359" spans="5:6" x14ac:dyDescent="0.25">
      <c r="E1359" s="11">
        <f t="shared" ca="1" si="42"/>
        <v>0.14248982204965532</v>
      </c>
      <c r="F1359" s="11">
        <f t="shared" ca="1" si="43"/>
        <v>39.240694263819826</v>
      </c>
    </row>
    <row r="1360" spans="5:6" x14ac:dyDescent="0.25">
      <c r="E1360" s="11">
        <f t="shared" ca="1" si="42"/>
        <v>0.68292398379497543</v>
      </c>
      <c r="F1360" s="11">
        <f t="shared" ca="1" si="43"/>
        <v>54.193150546294476</v>
      </c>
    </row>
    <row r="1361" spans="5:6" x14ac:dyDescent="0.25">
      <c r="E1361" s="11">
        <f t="shared" ca="1" si="42"/>
        <v>0.20568655584381335</v>
      </c>
      <c r="F1361" s="11">
        <f t="shared" ca="1" si="43"/>
        <v>41.422438106605298</v>
      </c>
    </row>
    <row r="1362" spans="5:6" x14ac:dyDescent="0.25">
      <c r="E1362" s="11">
        <f t="shared" ca="1" si="42"/>
        <v>0.36606954887380516</v>
      </c>
      <c r="F1362" s="11">
        <f t="shared" ca="1" si="43"/>
        <v>45.872971287355909</v>
      </c>
    </row>
    <row r="1363" spans="5:6" x14ac:dyDescent="0.25">
      <c r="E1363" s="11">
        <f t="shared" ca="1" si="42"/>
        <v>0.69581097523277369</v>
      </c>
      <c r="F1363" s="11">
        <f t="shared" ca="1" si="43"/>
        <v>54.586012417022431</v>
      </c>
    </row>
    <row r="1364" spans="5:6" x14ac:dyDescent="0.25">
      <c r="E1364" s="11">
        <f t="shared" ca="1" si="42"/>
        <v>0.95746794221764464</v>
      </c>
      <c r="F1364" s="11">
        <f t="shared" ca="1" si="43"/>
        <v>68.688833698479257</v>
      </c>
    </row>
    <row r="1365" spans="5:6" x14ac:dyDescent="0.25">
      <c r="E1365" s="11">
        <f t="shared" ca="1" si="42"/>
        <v>0.84726360992374328</v>
      </c>
      <c r="F1365" s="11">
        <f t="shared" ca="1" si="43"/>
        <v>60.300968742109973</v>
      </c>
    </row>
    <row r="1366" spans="5:6" x14ac:dyDescent="0.25">
      <c r="E1366" s="11">
        <f t="shared" ca="1" si="42"/>
        <v>0.78920193989985798</v>
      </c>
      <c r="F1366" s="11">
        <f t="shared" ca="1" si="43"/>
        <v>57.788712903940805</v>
      </c>
    </row>
    <row r="1367" spans="5:6" x14ac:dyDescent="0.25">
      <c r="E1367" s="11">
        <f t="shared" ca="1" si="42"/>
        <v>0.58173210202112235</v>
      </c>
      <c r="F1367" s="11">
        <f t="shared" ca="1" si="43"/>
        <v>51.349562273592973</v>
      </c>
    </row>
    <row r="1368" spans="5:6" x14ac:dyDescent="0.25">
      <c r="E1368" s="11">
        <f t="shared" ca="1" si="42"/>
        <v>0.56023981006607781</v>
      </c>
      <c r="F1368" s="11">
        <f t="shared" ca="1" si="43"/>
        <v>50.784408799452869</v>
      </c>
    </row>
    <row r="1369" spans="5:6" x14ac:dyDescent="0.25">
      <c r="E1369" s="11">
        <f t="shared" ca="1" si="42"/>
        <v>6.832724680865121E-2</v>
      </c>
      <c r="F1369" s="11">
        <f t="shared" ca="1" si="43"/>
        <v>35.72945503697018</v>
      </c>
    </row>
    <row r="1370" spans="5:6" x14ac:dyDescent="0.25">
      <c r="E1370" s="11">
        <f t="shared" ca="1" si="42"/>
        <v>0.63018712439509472</v>
      </c>
      <c r="F1370" s="11">
        <f t="shared" ca="1" si="43"/>
        <v>52.666292511762627</v>
      </c>
    </row>
    <row r="1371" spans="5:6" x14ac:dyDescent="0.25">
      <c r="E1371" s="11">
        <f t="shared" ca="1" si="42"/>
        <v>0.47195197398948507</v>
      </c>
      <c r="F1371" s="11">
        <f t="shared" ca="1" si="43"/>
        <v>48.535864072534459</v>
      </c>
    </row>
    <row r="1372" spans="5:6" x14ac:dyDescent="0.25">
      <c r="E1372" s="11">
        <f t="shared" ca="1" si="42"/>
        <v>0.47197826485087679</v>
      </c>
      <c r="F1372" s="11">
        <f t="shared" ca="1" si="43"/>
        <v>48.536523303610778</v>
      </c>
    </row>
    <row r="1373" spans="5:6" x14ac:dyDescent="0.25">
      <c r="E1373" s="11">
        <f t="shared" ca="1" si="42"/>
        <v>0.52701536950038896</v>
      </c>
      <c r="F1373" s="11">
        <f t="shared" ca="1" si="43"/>
        <v>49.927343760531528</v>
      </c>
    </row>
    <row r="1374" spans="5:6" x14ac:dyDescent="0.25">
      <c r="E1374" s="11">
        <f t="shared" ca="1" si="42"/>
        <v>4.0219015206458653E-2</v>
      </c>
      <c r="F1374" s="11">
        <f t="shared" ca="1" si="43"/>
        <v>33.664981447409012</v>
      </c>
    </row>
    <row r="1375" spans="5:6" x14ac:dyDescent="0.25">
      <c r="E1375" s="11">
        <f t="shared" ca="1" si="42"/>
        <v>0.24951907047068977</v>
      </c>
      <c r="F1375" s="11">
        <f t="shared" ca="1" si="43"/>
        <v>42.741225581107564</v>
      </c>
    </row>
    <row r="1376" spans="5:6" x14ac:dyDescent="0.25">
      <c r="E1376" s="11">
        <f t="shared" ca="1" si="42"/>
        <v>0.5371031446811777</v>
      </c>
      <c r="F1376" s="11">
        <f t="shared" ca="1" si="43"/>
        <v>50.185754885654447</v>
      </c>
    </row>
    <row r="1377" spans="5:6" x14ac:dyDescent="0.25">
      <c r="E1377" s="11">
        <f t="shared" ca="1" si="42"/>
        <v>0.61660253260763442</v>
      </c>
      <c r="F1377" s="11">
        <f t="shared" ca="1" si="43"/>
        <v>52.290205496483765</v>
      </c>
    </row>
    <row r="1378" spans="5:6" x14ac:dyDescent="0.25">
      <c r="E1378" s="11">
        <f t="shared" ca="1" si="42"/>
        <v>0.75334691643523144</v>
      </c>
      <c r="F1378" s="11">
        <f t="shared" ca="1" si="43"/>
        <v>56.470104082248966</v>
      </c>
    </row>
    <row r="1379" spans="5:6" x14ac:dyDescent="0.25">
      <c r="E1379" s="11">
        <f t="shared" ca="1" si="42"/>
        <v>0.2635978230925683</v>
      </c>
      <c r="F1379" s="11">
        <f t="shared" ca="1" si="43"/>
        <v>43.142956991153042</v>
      </c>
    </row>
    <row r="1380" spans="5:6" x14ac:dyDescent="0.25">
      <c r="E1380" s="11">
        <f t="shared" ca="1" si="42"/>
        <v>0.8198182779240758</v>
      </c>
      <c r="F1380" s="11">
        <f t="shared" ca="1" si="43"/>
        <v>59.041296546528294</v>
      </c>
    </row>
    <row r="1381" spans="5:6" x14ac:dyDescent="0.25">
      <c r="E1381" s="11">
        <f t="shared" ca="1" si="42"/>
        <v>0.65361784292799319</v>
      </c>
      <c r="F1381" s="11">
        <f t="shared" ca="1" si="43"/>
        <v>53.330286071667686</v>
      </c>
    </row>
    <row r="1382" spans="5:6" x14ac:dyDescent="0.25">
      <c r="E1382" s="11">
        <f t="shared" ca="1" si="42"/>
        <v>0.57042060607933098</v>
      </c>
      <c r="F1382" s="11">
        <f t="shared" ca="1" si="43"/>
        <v>51.050912495542214</v>
      </c>
    </row>
    <row r="1383" spans="5:6" x14ac:dyDescent="0.25">
      <c r="E1383" s="11">
        <f t="shared" ca="1" si="42"/>
        <v>0.35306331834361593</v>
      </c>
      <c r="F1383" s="11">
        <f t="shared" ca="1" si="43"/>
        <v>45.53959137521759</v>
      </c>
    </row>
    <row r="1384" spans="5:6" x14ac:dyDescent="0.25">
      <c r="E1384" s="11">
        <f t="shared" ca="1" si="42"/>
        <v>0.36874712690668843</v>
      </c>
      <c r="F1384" s="11">
        <f t="shared" ca="1" si="43"/>
        <v>45.941301910278831</v>
      </c>
    </row>
    <row r="1385" spans="5:6" x14ac:dyDescent="0.25">
      <c r="E1385" s="11">
        <f t="shared" ca="1" si="42"/>
        <v>4.7615013039514764E-4</v>
      </c>
      <c r="F1385" s="11">
        <f t="shared" ca="1" si="43"/>
        <v>22.997310881752401</v>
      </c>
    </row>
    <row r="1386" spans="5:6" x14ac:dyDescent="0.25">
      <c r="E1386" s="11">
        <f t="shared" ca="1" si="42"/>
        <v>0.93137258797152922</v>
      </c>
      <c r="F1386" s="11">
        <f t="shared" ca="1" si="43"/>
        <v>65.770655973835076</v>
      </c>
    </row>
    <row r="1387" spans="5:6" x14ac:dyDescent="0.25">
      <c r="E1387" s="11">
        <f t="shared" ca="1" si="42"/>
        <v>0.14983232411822434</v>
      </c>
      <c r="F1387" s="11">
        <f t="shared" ca="1" si="43"/>
        <v>39.518437876383537</v>
      </c>
    </row>
    <row r="1388" spans="5:6" x14ac:dyDescent="0.25">
      <c r="E1388" s="11">
        <f t="shared" ca="1" si="42"/>
        <v>0.53382259674025689</v>
      </c>
      <c r="F1388" s="11">
        <f t="shared" ca="1" si="43"/>
        <v>50.101562942247881</v>
      </c>
    </row>
    <row r="1389" spans="5:6" x14ac:dyDescent="0.25">
      <c r="E1389" s="11">
        <f t="shared" ca="1" si="42"/>
        <v>0.90344396673817973</v>
      </c>
      <c r="F1389" s="11">
        <f t="shared" ca="1" si="43"/>
        <v>63.543895647609816</v>
      </c>
    </row>
    <row r="1390" spans="5:6" x14ac:dyDescent="0.25">
      <c r="E1390" s="11">
        <f t="shared" ca="1" si="42"/>
        <v>0.12810466530238462</v>
      </c>
      <c r="F1390" s="11">
        <f t="shared" ca="1" si="43"/>
        <v>38.671196624839574</v>
      </c>
    </row>
    <row r="1391" spans="5:6" x14ac:dyDescent="0.25">
      <c r="E1391" s="11">
        <f t="shared" ca="1" si="42"/>
        <v>0.19716313014803644</v>
      </c>
      <c r="F1391" s="11">
        <f t="shared" ca="1" si="43"/>
        <v>41.151105373556483</v>
      </c>
    </row>
    <row r="1392" spans="5:6" x14ac:dyDescent="0.25">
      <c r="E1392" s="11">
        <f t="shared" ca="1" si="42"/>
        <v>0.34365989771285943</v>
      </c>
      <c r="F1392" s="11">
        <f t="shared" ca="1" si="43"/>
        <v>45.296863218497066</v>
      </c>
    </row>
    <row r="1393" spans="5:6" x14ac:dyDescent="0.25">
      <c r="E1393" s="11">
        <f t="shared" ca="1" si="42"/>
        <v>0.85069625454148723</v>
      </c>
      <c r="F1393" s="11">
        <f t="shared" ca="1" si="43"/>
        <v>60.469981929402664</v>
      </c>
    </row>
    <row r="1394" spans="5:6" x14ac:dyDescent="0.25">
      <c r="E1394" s="11">
        <f t="shared" ca="1" si="42"/>
        <v>0.51216254521140103</v>
      </c>
      <c r="F1394" s="11">
        <f t="shared" ca="1" si="43"/>
        <v>49.549241419306114</v>
      </c>
    </row>
    <row r="1395" spans="5:6" x14ac:dyDescent="0.25">
      <c r="E1395" s="11">
        <f t="shared" ca="1" si="42"/>
        <v>0.43744212579466568</v>
      </c>
      <c r="F1395" s="11">
        <f t="shared" ca="1" si="43"/>
        <v>47.671989681708681</v>
      </c>
    </row>
    <row r="1396" spans="5:6" x14ac:dyDescent="0.25">
      <c r="E1396" s="11">
        <f t="shared" ca="1" si="42"/>
        <v>0.50328841383386469</v>
      </c>
      <c r="F1396" s="11">
        <f t="shared" ca="1" si="43"/>
        <v>49.324487641233439</v>
      </c>
    </row>
    <row r="1397" spans="5:6" x14ac:dyDescent="0.25">
      <c r="E1397" s="11">
        <f t="shared" ca="1" si="42"/>
        <v>0.12061596335718483</v>
      </c>
      <c r="F1397" s="11">
        <f t="shared" ca="1" si="43"/>
        <v>38.359458259615735</v>
      </c>
    </row>
    <row r="1398" spans="5:6" x14ac:dyDescent="0.25">
      <c r="E1398" s="11">
        <f t="shared" ca="1" si="42"/>
        <v>0.9577936970389973</v>
      </c>
      <c r="F1398" s="11">
        <f t="shared" ca="1" si="43"/>
        <v>68.734098380333194</v>
      </c>
    </row>
    <row r="1399" spans="5:6" x14ac:dyDescent="0.25">
      <c r="E1399" s="11">
        <f t="shared" ca="1" si="42"/>
        <v>0.62074461036929529</v>
      </c>
      <c r="F1399" s="11">
        <f t="shared" ca="1" si="43"/>
        <v>52.404244584708486</v>
      </c>
    </row>
    <row r="1400" spans="5:6" x14ac:dyDescent="0.25">
      <c r="E1400" s="11">
        <f t="shared" ca="1" si="42"/>
        <v>0.88662475925848028</v>
      </c>
      <c r="F1400" s="11">
        <f t="shared" ca="1" si="43"/>
        <v>62.445414845709912</v>
      </c>
    </row>
    <row r="1401" spans="5:6" x14ac:dyDescent="0.25">
      <c r="E1401" s="11">
        <f t="shared" ca="1" si="42"/>
        <v>0.6004859745946306</v>
      </c>
      <c r="F1401" s="11">
        <f t="shared" ca="1" si="43"/>
        <v>51.85137847848172</v>
      </c>
    </row>
    <row r="1402" spans="5:6" x14ac:dyDescent="0.25">
      <c r="E1402" s="11">
        <f t="shared" ca="1" si="42"/>
        <v>3.547260177661693E-2</v>
      </c>
      <c r="F1402" s="11">
        <f t="shared" ca="1" si="43"/>
        <v>33.2180291802444</v>
      </c>
    </row>
    <row r="1403" spans="5:6" x14ac:dyDescent="0.25">
      <c r="E1403" s="11">
        <f t="shared" ca="1" si="42"/>
        <v>0.16102269904058397</v>
      </c>
      <c r="F1403" s="11">
        <f t="shared" ca="1" si="43"/>
        <v>39.927220737780679</v>
      </c>
    </row>
    <row r="1404" spans="5:6" x14ac:dyDescent="0.25">
      <c r="E1404" s="11">
        <f t="shared" ca="1" si="42"/>
        <v>1.478352461828214E-2</v>
      </c>
      <c r="F1404" s="11">
        <f t="shared" ca="1" si="43"/>
        <v>30.447784007113828</v>
      </c>
    </row>
    <row r="1405" spans="5:6" x14ac:dyDescent="0.25">
      <c r="E1405" s="11">
        <f t="shared" ca="1" si="42"/>
        <v>0.34595257321534112</v>
      </c>
      <c r="F1405" s="11">
        <f t="shared" ca="1" si="43"/>
        <v>45.356186335605663</v>
      </c>
    </row>
    <row r="1406" spans="5:6" x14ac:dyDescent="0.25">
      <c r="E1406" s="11">
        <f t="shared" ca="1" si="42"/>
        <v>0.50725459875541312</v>
      </c>
      <c r="F1406" s="11">
        <f t="shared" ca="1" si="43"/>
        <v>49.424842615020943</v>
      </c>
    </row>
    <row r="1407" spans="5:6" x14ac:dyDescent="0.25">
      <c r="E1407" s="11">
        <f t="shared" ca="1" si="42"/>
        <v>0.23921946579678421</v>
      </c>
      <c r="F1407" s="11">
        <f t="shared" ca="1" si="43"/>
        <v>42.441333558429619</v>
      </c>
    </row>
    <row r="1408" spans="5:6" x14ac:dyDescent="0.25">
      <c r="E1408" s="11">
        <f t="shared" ca="1" si="42"/>
        <v>0.19663544379417519</v>
      </c>
      <c r="F1408" s="11">
        <f t="shared" ca="1" si="43"/>
        <v>41.13411743249182</v>
      </c>
    </row>
    <row r="1409" spans="5:6" x14ac:dyDescent="0.25">
      <c r="E1409" s="11">
        <f t="shared" ca="1" si="42"/>
        <v>0.94338293448115229</v>
      </c>
      <c r="F1409" s="11">
        <f t="shared" ca="1" si="43"/>
        <v>66.969435629309913</v>
      </c>
    </row>
    <row r="1410" spans="5:6" x14ac:dyDescent="0.25">
      <c r="E1410" s="11">
        <f t="shared" ca="1" si="42"/>
        <v>0.24889428994591878</v>
      </c>
      <c r="F1410" s="11">
        <f t="shared" ca="1" si="43"/>
        <v>42.723185175014365</v>
      </c>
    </row>
    <row r="1411" spans="5:6" x14ac:dyDescent="0.25">
      <c r="E1411" s="11">
        <f t="shared" ca="1" si="42"/>
        <v>0.38175313050087745</v>
      </c>
      <c r="F1411" s="11">
        <f t="shared" ca="1" si="43"/>
        <v>46.271934975845824</v>
      </c>
    </row>
    <row r="1412" spans="5:6" x14ac:dyDescent="0.25">
      <c r="E1412" s="11">
        <f t="shared" ref="E1412:E1475" ca="1" si="44">RAND()</f>
        <v>0.62738862154592556</v>
      </c>
      <c r="F1412" s="11">
        <f t="shared" ref="F1412:F1475" ca="1" si="45">_xlfn.GAMMA.INV(E1412,$C$3,$C$4)</f>
        <v>52.588318914572461</v>
      </c>
    </row>
    <row r="1413" spans="5:6" x14ac:dyDescent="0.25">
      <c r="E1413" s="11">
        <f t="shared" ca="1" si="44"/>
        <v>0.98532171741379015</v>
      </c>
      <c r="F1413" s="11">
        <f t="shared" ca="1" si="45"/>
        <v>74.572467334010653</v>
      </c>
    </row>
    <row r="1414" spans="5:6" x14ac:dyDescent="0.25">
      <c r="E1414" s="11">
        <f t="shared" ca="1" si="44"/>
        <v>0.56860434505930735</v>
      </c>
      <c r="F1414" s="11">
        <f t="shared" ca="1" si="45"/>
        <v>51.003215310314367</v>
      </c>
    </row>
    <row r="1415" spans="5:6" x14ac:dyDescent="0.25">
      <c r="E1415" s="11">
        <f t="shared" ca="1" si="44"/>
        <v>0.16498917734755181</v>
      </c>
      <c r="F1415" s="11">
        <f t="shared" ca="1" si="45"/>
        <v>40.068292501630062</v>
      </c>
    </row>
    <row r="1416" spans="5:6" x14ac:dyDescent="0.25">
      <c r="E1416" s="11">
        <f t="shared" ca="1" si="44"/>
        <v>0.28854155066775478</v>
      </c>
      <c r="F1416" s="11">
        <f t="shared" ca="1" si="45"/>
        <v>43.834838542858023</v>
      </c>
    </row>
    <row r="1417" spans="5:6" x14ac:dyDescent="0.25">
      <c r="E1417" s="11">
        <f t="shared" ca="1" si="44"/>
        <v>0.49296978619456489</v>
      </c>
      <c r="F1417" s="11">
        <f t="shared" ca="1" si="45"/>
        <v>49.064050125156434</v>
      </c>
    </row>
    <row r="1418" spans="5:6" x14ac:dyDescent="0.25">
      <c r="E1418" s="11">
        <f t="shared" ca="1" si="44"/>
        <v>7.1979313982805548E-2</v>
      </c>
      <c r="F1418" s="11">
        <f t="shared" ca="1" si="45"/>
        <v>35.950172803350981</v>
      </c>
    </row>
    <row r="1419" spans="5:6" x14ac:dyDescent="0.25">
      <c r="E1419" s="11">
        <f t="shared" ca="1" si="44"/>
        <v>0.54372519401545305</v>
      </c>
      <c r="F1419" s="11">
        <f t="shared" ca="1" si="45"/>
        <v>50.356194238468625</v>
      </c>
    </row>
    <row r="1420" spans="5:6" x14ac:dyDescent="0.25">
      <c r="E1420" s="11">
        <f t="shared" ca="1" si="44"/>
        <v>0.34909756260821412</v>
      </c>
      <c r="F1420" s="11">
        <f t="shared" ca="1" si="45"/>
        <v>45.437410819708091</v>
      </c>
    </row>
    <row r="1421" spans="5:6" x14ac:dyDescent="0.25">
      <c r="E1421" s="11">
        <f t="shared" ca="1" si="44"/>
        <v>0.44601611849709988</v>
      </c>
      <c r="F1421" s="11">
        <f t="shared" ca="1" si="45"/>
        <v>47.886501490759116</v>
      </c>
    </row>
    <row r="1422" spans="5:6" x14ac:dyDescent="0.25">
      <c r="E1422" s="11">
        <f t="shared" ca="1" si="44"/>
        <v>0.75332804607012238</v>
      </c>
      <c r="F1422" s="11">
        <f t="shared" ca="1" si="45"/>
        <v>56.469444144954451</v>
      </c>
    </row>
    <row r="1423" spans="5:6" x14ac:dyDescent="0.25">
      <c r="E1423" s="11">
        <f t="shared" ca="1" si="44"/>
        <v>0.26182633011736278</v>
      </c>
      <c r="F1423" s="11">
        <f t="shared" ca="1" si="45"/>
        <v>43.092892062892773</v>
      </c>
    </row>
    <row r="1424" spans="5:6" x14ac:dyDescent="0.25">
      <c r="E1424" s="11">
        <f t="shared" ca="1" si="44"/>
        <v>0.18651545645833278</v>
      </c>
      <c r="F1424" s="11">
        <f t="shared" ca="1" si="45"/>
        <v>40.803739581433071</v>
      </c>
    </row>
    <row r="1425" spans="5:6" x14ac:dyDescent="0.25">
      <c r="E1425" s="11">
        <f t="shared" ca="1" si="44"/>
        <v>0.85406254055855024</v>
      </c>
      <c r="F1425" s="11">
        <f t="shared" ca="1" si="45"/>
        <v>60.638575059829932</v>
      </c>
    </row>
    <row r="1426" spans="5:6" x14ac:dyDescent="0.25">
      <c r="E1426" s="11">
        <f t="shared" ca="1" si="44"/>
        <v>0.53617577041755904</v>
      </c>
      <c r="F1426" s="11">
        <f t="shared" ca="1" si="45"/>
        <v>50.161938894094895</v>
      </c>
    </row>
    <row r="1427" spans="5:6" x14ac:dyDescent="0.25">
      <c r="E1427" s="11">
        <f t="shared" ca="1" si="44"/>
        <v>4.5480884311595027E-3</v>
      </c>
      <c r="F1427" s="11">
        <f t="shared" ca="1" si="45"/>
        <v>27.417675725873323</v>
      </c>
    </row>
    <row r="1428" spans="5:6" x14ac:dyDescent="0.25">
      <c r="E1428" s="11">
        <f t="shared" ca="1" si="44"/>
        <v>0.50114792932085583</v>
      </c>
      <c r="F1428" s="11">
        <f t="shared" ca="1" si="45"/>
        <v>49.270388306801934</v>
      </c>
    </row>
    <row r="1429" spans="5:6" x14ac:dyDescent="0.25">
      <c r="E1429" s="11">
        <f t="shared" ca="1" si="44"/>
        <v>0.34146403107570689</v>
      </c>
      <c r="F1429" s="11">
        <f t="shared" ca="1" si="45"/>
        <v>45.239954492042827</v>
      </c>
    </row>
    <row r="1430" spans="5:6" x14ac:dyDescent="0.25">
      <c r="E1430" s="11">
        <f t="shared" ca="1" si="44"/>
        <v>0.56964809682223005</v>
      </c>
      <c r="F1430" s="11">
        <f t="shared" ca="1" si="45"/>
        <v>51.030617129786968</v>
      </c>
    </row>
    <row r="1431" spans="5:6" x14ac:dyDescent="0.25">
      <c r="E1431" s="11">
        <f t="shared" ca="1" si="44"/>
        <v>3.8575599922223369E-2</v>
      </c>
      <c r="F1431" s="11">
        <f t="shared" ca="1" si="45"/>
        <v>33.514887682647412</v>
      </c>
    </row>
    <row r="1432" spans="5:6" x14ac:dyDescent="0.25">
      <c r="E1432" s="11">
        <f t="shared" ca="1" si="44"/>
        <v>0.30809154396960492</v>
      </c>
      <c r="F1432" s="11">
        <f t="shared" ca="1" si="45"/>
        <v>44.362402883542927</v>
      </c>
    </row>
    <row r="1433" spans="5:6" x14ac:dyDescent="0.25">
      <c r="E1433" s="11">
        <f t="shared" ca="1" si="44"/>
        <v>0.34915737409741554</v>
      </c>
      <c r="F1433" s="11">
        <f t="shared" ca="1" si="45"/>
        <v>45.438953880188215</v>
      </c>
    </row>
    <row r="1434" spans="5:6" x14ac:dyDescent="0.25">
      <c r="E1434" s="11">
        <f t="shared" ca="1" si="44"/>
        <v>0.58278110557737439</v>
      </c>
      <c r="F1434" s="11">
        <f t="shared" ca="1" si="45"/>
        <v>51.377403897229136</v>
      </c>
    </row>
    <row r="1435" spans="5:6" x14ac:dyDescent="0.25">
      <c r="E1435" s="11">
        <f t="shared" ca="1" si="44"/>
        <v>0.35376878496592468</v>
      </c>
      <c r="F1435" s="11">
        <f t="shared" ca="1" si="45"/>
        <v>45.557740921429755</v>
      </c>
    </row>
    <row r="1436" spans="5:6" x14ac:dyDescent="0.25">
      <c r="E1436" s="11">
        <f t="shared" ca="1" si="44"/>
        <v>0.23844701569612936</v>
      </c>
      <c r="F1436" s="11">
        <f t="shared" ca="1" si="45"/>
        <v>42.418620905808872</v>
      </c>
    </row>
    <row r="1437" spans="5:6" x14ac:dyDescent="0.25">
      <c r="E1437" s="11">
        <f t="shared" ca="1" si="44"/>
        <v>9.7502281242723976E-3</v>
      </c>
      <c r="F1437" s="11">
        <f t="shared" ca="1" si="45"/>
        <v>29.301298042743696</v>
      </c>
    </row>
    <row r="1438" spans="5:6" x14ac:dyDescent="0.25">
      <c r="E1438" s="11">
        <f t="shared" ca="1" si="44"/>
        <v>7.4033208600399969E-2</v>
      </c>
      <c r="F1438" s="11">
        <f t="shared" ca="1" si="45"/>
        <v>36.070942422814575</v>
      </c>
    </row>
    <row r="1439" spans="5:6" x14ac:dyDescent="0.25">
      <c r="E1439" s="11">
        <f t="shared" ca="1" si="44"/>
        <v>0.20620067226312833</v>
      </c>
      <c r="F1439" s="11">
        <f t="shared" ca="1" si="45"/>
        <v>41.438625913314034</v>
      </c>
    </row>
    <row r="1440" spans="5:6" x14ac:dyDescent="0.25">
      <c r="E1440" s="11">
        <f t="shared" ca="1" si="44"/>
        <v>0.58318509144592567</v>
      </c>
      <c r="F1440" s="11">
        <f t="shared" ca="1" si="45"/>
        <v>51.388132933159845</v>
      </c>
    </row>
    <row r="1441" spans="5:6" x14ac:dyDescent="0.25">
      <c r="E1441" s="11">
        <f t="shared" ca="1" si="44"/>
        <v>0.25587319392235663</v>
      </c>
      <c r="F1441" s="11">
        <f t="shared" ca="1" si="45"/>
        <v>42.923648197603889</v>
      </c>
    </row>
    <row r="1442" spans="5:6" x14ac:dyDescent="0.25">
      <c r="E1442" s="11">
        <f t="shared" ca="1" si="44"/>
        <v>0.98393533413773315</v>
      </c>
      <c r="F1442" s="11">
        <f t="shared" ca="1" si="45"/>
        <v>74.098982228749094</v>
      </c>
    </row>
    <row r="1443" spans="5:6" x14ac:dyDescent="0.25">
      <c r="E1443" s="11">
        <f t="shared" ca="1" si="44"/>
        <v>0.41590275662597942</v>
      </c>
      <c r="F1443" s="11">
        <f t="shared" ca="1" si="45"/>
        <v>47.132480147221457</v>
      </c>
    </row>
    <row r="1444" spans="5:6" x14ac:dyDescent="0.25">
      <c r="E1444" s="11">
        <f t="shared" ca="1" si="44"/>
        <v>0.2399881419945904</v>
      </c>
      <c r="F1444" s="11">
        <f t="shared" ca="1" si="45"/>
        <v>42.463903635354868</v>
      </c>
    </row>
    <row r="1445" spans="5:6" x14ac:dyDescent="0.25">
      <c r="E1445" s="11">
        <f t="shared" ca="1" si="44"/>
        <v>0.51415527450422893</v>
      </c>
      <c r="F1445" s="11">
        <f t="shared" ca="1" si="45"/>
        <v>49.599821792301157</v>
      </c>
    </row>
    <row r="1446" spans="5:6" x14ac:dyDescent="0.25">
      <c r="E1446" s="11">
        <f t="shared" ca="1" si="44"/>
        <v>0.32322905751462461</v>
      </c>
      <c r="F1446" s="11">
        <f t="shared" ca="1" si="45"/>
        <v>44.763626101502183</v>
      </c>
    </row>
    <row r="1447" spans="5:6" x14ac:dyDescent="0.25">
      <c r="E1447" s="11">
        <f t="shared" ca="1" si="44"/>
        <v>0.91044780513004309</v>
      </c>
      <c r="F1447" s="11">
        <f t="shared" ca="1" si="45"/>
        <v>64.047034761113139</v>
      </c>
    </row>
    <row r="1448" spans="5:6" x14ac:dyDescent="0.25">
      <c r="E1448" s="11">
        <f t="shared" ca="1" si="44"/>
        <v>0.13209819658276234</v>
      </c>
      <c r="F1448" s="11">
        <f t="shared" ca="1" si="45"/>
        <v>38.832949704676118</v>
      </c>
    </row>
    <row r="1449" spans="5:6" x14ac:dyDescent="0.25">
      <c r="E1449" s="11">
        <f t="shared" ca="1" si="44"/>
        <v>0.41928115986322745</v>
      </c>
      <c r="F1449" s="11">
        <f t="shared" ca="1" si="45"/>
        <v>47.217203790562813</v>
      </c>
    </row>
    <row r="1450" spans="5:6" x14ac:dyDescent="0.25">
      <c r="E1450" s="11">
        <f t="shared" ca="1" si="44"/>
        <v>0.68258472697351169</v>
      </c>
      <c r="F1450" s="11">
        <f t="shared" ca="1" si="45"/>
        <v>54.182927273246008</v>
      </c>
    </row>
    <row r="1451" spans="5:6" x14ac:dyDescent="0.25">
      <c r="E1451" s="11">
        <f t="shared" ca="1" si="44"/>
        <v>0.42621537611630811</v>
      </c>
      <c r="F1451" s="11">
        <f t="shared" ca="1" si="45"/>
        <v>47.390958562134841</v>
      </c>
    </row>
    <row r="1452" spans="5:6" x14ac:dyDescent="0.25">
      <c r="E1452" s="11">
        <f t="shared" ca="1" si="44"/>
        <v>0.49277660940375334</v>
      </c>
      <c r="F1452" s="11">
        <f t="shared" ca="1" si="45"/>
        <v>49.059182617153574</v>
      </c>
    </row>
    <row r="1453" spans="5:6" x14ac:dyDescent="0.25">
      <c r="E1453" s="11">
        <f t="shared" ca="1" si="44"/>
        <v>0.11094416078630187</v>
      </c>
      <c r="F1453" s="11">
        <f t="shared" ca="1" si="45"/>
        <v>37.938703727987317</v>
      </c>
    </row>
    <row r="1454" spans="5:6" x14ac:dyDescent="0.25">
      <c r="E1454" s="11">
        <f t="shared" ca="1" si="44"/>
        <v>0.12757781674707502</v>
      </c>
      <c r="F1454" s="11">
        <f t="shared" ca="1" si="45"/>
        <v>38.649632234219958</v>
      </c>
    </row>
    <row r="1455" spans="5:6" x14ac:dyDescent="0.25">
      <c r="E1455" s="11">
        <f t="shared" ca="1" si="44"/>
        <v>0.2137263462620379</v>
      </c>
      <c r="F1455" s="11">
        <f t="shared" ca="1" si="45"/>
        <v>41.673390128972443</v>
      </c>
    </row>
    <row r="1456" spans="5:6" x14ac:dyDescent="0.25">
      <c r="E1456" s="11">
        <f t="shared" ca="1" si="44"/>
        <v>9.5087415016212762E-2</v>
      </c>
      <c r="F1456" s="11">
        <f t="shared" ca="1" si="45"/>
        <v>37.195608175142993</v>
      </c>
    </row>
    <row r="1457" spans="5:6" x14ac:dyDescent="0.25">
      <c r="E1457" s="11">
        <f t="shared" ca="1" si="44"/>
        <v>0.96319629446550681</v>
      </c>
      <c r="F1457" s="11">
        <f t="shared" ca="1" si="45"/>
        <v>69.532777529915791</v>
      </c>
    </row>
    <row r="1458" spans="5:6" x14ac:dyDescent="0.25">
      <c r="E1458" s="11">
        <f t="shared" ca="1" si="44"/>
        <v>0.99237458046062288</v>
      </c>
      <c r="F1458" s="11">
        <f t="shared" ca="1" si="45"/>
        <v>77.895673235636622</v>
      </c>
    </row>
    <row r="1459" spans="5:6" x14ac:dyDescent="0.25">
      <c r="E1459" s="11">
        <f t="shared" ca="1" si="44"/>
        <v>0.99598453132656906</v>
      </c>
      <c r="F1459" s="11">
        <f t="shared" ca="1" si="45"/>
        <v>80.98707305764367</v>
      </c>
    </row>
    <row r="1460" spans="5:6" x14ac:dyDescent="0.25">
      <c r="E1460" s="11">
        <f t="shared" ca="1" si="44"/>
        <v>0.8759806054468009</v>
      </c>
      <c r="F1460" s="11">
        <f t="shared" ca="1" si="45"/>
        <v>61.815134467584876</v>
      </c>
    </row>
    <row r="1461" spans="5:6" x14ac:dyDescent="0.25">
      <c r="E1461" s="11">
        <f t="shared" ca="1" si="44"/>
        <v>0.34625512164944516</v>
      </c>
      <c r="F1461" s="11">
        <f t="shared" ca="1" si="45"/>
        <v>45.364007720281307</v>
      </c>
    </row>
    <row r="1462" spans="5:6" x14ac:dyDescent="0.25">
      <c r="E1462" s="11">
        <f t="shared" ca="1" si="44"/>
        <v>0.29989285950514311</v>
      </c>
      <c r="F1462" s="11">
        <f t="shared" ca="1" si="45"/>
        <v>44.142550147085913</v>
      </c>
    </row>
    <row r="1463" spans="5:6" x14ac:dyDescent="0.25">
      <c r="E1463" s="11">
        <f t="shared" ca="1" si="44"/>
        <v>0.97170723417138449</v>
      </c>
      <c r="F1463" s="11">
        <f t="shared" ca="1" si="45"/>
        <v>71.028036882734128</v>
      </c>
    </row>
    <row r="1464" spans="5:6" x14ac:dyDescent="0.25">
      <c r="E1464" s="11">
        <f t="shared" ca="1" si="44"/>
        <v>0.70481911957951859</v>
      </c>
      <c r="F1464" s="11">
        <f t="shared" ca="1" si="45"/>
        <v>54.866166462434094</v>
      </c>
    </row>
    <row r="1465" spans="5:6" x14ac:dyDescent="0.25">
      <c r="E1465" s="11">
        <f t="shared" ca="1" si="44"/>
        <v>0.34503666840166081</v>
      </c>
      <c r="F1465" s="11">
        <f t="shared" ca="1" si="45"/>
        <v>45.332498660904953</v>
      </c>
    </row>
    <row r="1466" spans="5:6" x14ac:dyDescent="0.25">
      <c r="E1466" s="11">
        <f t="shared" ca="1" si="44"/>
        <v>0.48638288586555578</v>
      </c>
      <c r="F1466" s="11">
        <f t="shared" ca="1" si="45"/>
        <v>48.8982298712844</v>
      </c>
    </row>
    <row r="1467" spans="5:6" x14ac:dyDescent="0.25">
      <c r="E1467" s="11">
        <f t="shared" ca="1" si="44"/>
        <v>0.79717238779985011</v>
      </c>
      <c r="F1467" s="11">
        <f t="shared" ca="1" si="45"/>
        <v>58.101935677616133</v>
      </c>
    </row>
    <row r="1468" spans="5:6" x14ac:dyDescent="0.25">
      <c r="E1468" s="11">
        <f t="shared" ca="1" si="44"/>
        <v>0.79714470551809091</v>
      </c>
      <c r="F1468" s="11">
        <f t="shared" ca="1" si="45"/>
        <v>58.100833334037304</v>
      </c>
    </row>
    <row r="1469" spans="5:6" x14ac:dyDescent="0.25">
      <c r="E1469" s="11">
        <f t="shared" ca="1" si="44"/>
        <v>0.97436455738788286</v>
      </c>
      <c r="F1469" s="11">
        <f t="shared" ca="1" si="45"/>
        <v>71.576842418632964</v>
      </c>
    </row>
    <row r="1470" spans="5:6" x14ac:dyDescent="0.25">
      <c r="E1470" s="11">
        <f t="shared" ca="1" si="44"/>
        <v>0.62470301101250447</v>
      </c>
      <c r="F1470" s="11">
        <f t="shared" ca="1" si="45"/>
        <v>52.51373867778036</v>
      </c>
    </row>
    <row r="1471" spans="5:6" x14ac:dyDescent="0.25">
      <c r="E1471" s="11">
        <f t="shared" ca="1" si="44"/>
        <v>0.25458480251444926</v>
      </c>
      <c r="F1471" s="11">
        <f t="shared" ca="1" si="45"/>
        <v>42.886811275184293</v>
      </c>
    </row>
    <row r="1472" spans="5:6" x14ac:dyDescent="0.25">
      <c r="E1472" s="11">
        <f t="shared" ca="1" si="44"/>
        <v>0.2030488734813779</v>
      </c>
      <c r="F1472" s="11">
        <f t="shared" ca="1" si="45"/>
        <v>41.339073570174364</v>
      </c>
    </row>
    <row r="1473" spans="5:6" x14ac:dyDescent="0.25">
      <c r="E1473" s="11">
        <f t="shared" ca="1" si="44"/>
        <v>0.87935096206386454</v>
      </c>
      <c r="F1473" s="11">
        <f t="shared" ca="1" si="45"/>
        <v>62.009981256838905</v>
      </c>
    </row>
    <row r="1474" spans="5:6" x14ac:dyDescent="0.25">
      <c r="E1474" s="11">
        <f t="shared" ca="1" si="44"/>
        <v>0.28580029100397142</v>
      </c>
      <c r="F1474" s="11">
        <f t="shared" ca="1" si="45"/>
        <v>43.759906416019341</v>
      </c>
    </row>
    <row r="1475" spans="5:6" x14ac:dyDescent="0.25">
      <c r="E1475" s="11">
        <f t="shared" ca="1" si="44"/>
        <v>0.68450100593658136</v>
      </c>
      <c r="F1475" s="11">
        <f t="shared" ca="1" si="45"/>
        <v>54.240750898584068</v>
      </c>
    </row>
    <row r="1476" spans="5:6" x14ac:dyDescent="0.25">
      <c r="E1476" s="11">
        <f t="shared" ref="E1476:E1539" ca="1" si="46">RAND()</f>
        <v>0.59819676755441809</v>
      </c>
      <c r="F1476" s="11">
        <f t="shared" ref="F1476:F1539" ca="1" si="47">_xlfn.GAMMA.INV(E1476,$C$3,$C$4)</f>
        <v>51.789641267461278</v>
      </c>
    </row>
    <row r="1477" spans="5:6" x14ac:dyDescent="0.25">
      <c r="E1477" s="11">
        <f t="shared" ca="1" si="46"/>
        <v>0.88160683856540145</v>
      </c>
      <c r="F1477" s="11">
        <f t="shared" ca="1" si="47"/>
        <v>62.142776949798815</v>
      </c>
    </row>
    <row r="1478" spans="5:6" x14ac:dyDescent="0.25">
      <c r="E1478" s="11">
        <f t="shared" ca="1" si="46"/>
        <v>0.71667853094085054</v>
      </c>
      <c r="F1478" s="11">
        <f t="shared" ca="1" si="47"/>
        <v>55.242577721273179</v>
      </c>
    </row>
    <row r="1479" spans="5:6" x14ac:dyDescent="0.25">
      <c r="E1479" s="11">
        <f t="shared" ca="1" si="46"/>
        <v>3.2906610981333961E-2</v>
      </c>
      <c r="F1479" s="11">
        <f t="shared" ca="1" si="47"/>
        <v>32.957516549608371</v>
      </c>
    </row>
    <row r="1480" spans="5:6" x14ac:dyDescent="0.25">
      <c r="E1480" s="11">
        <f t="shared" ca="1" si="46"/>
        <v>0.85729749218275064</v>
      </c>
      <c r="F1480" s="11">
        <f t="shared" ca="1" si="47"/>
        <v>60.803367807607344</v>
      </c>
    </row>
    <row r="1481" spans="5:6" x14ac:dyDescent="0.25">
      <c r="E1481" s="11">
        <f t="shared" ca="1" si="46"/>
        <v>0.97816477733175911</v>
      </c>
      <c r="F1481" s="11">
        <f t="shared" ca="1" si="47"/>
        <v>72.456778019330613</v>
      </c>
    </row>
    <row r="1482" spans="5:6" x14ac:dyDescent="0.25">
      <c r="E1482" s="11">
        <f t="shared" ca="1" si="46"/>
        <v>0.84890363446261552</v>
      </c>
      <c r="F1482" s="11">
        <f t="shared" ca="1" si="47"/>
        <v>60.381361114303544</v>
      </c>
    </row>
    <row r="1483" spans="5:6" x14ac:dyDescent="0.25">
      <c r="E1483" s="11">
        <f t="shared" ca="1" si="46"/>
        <v>0.70936243673697119</v>
      </c>
      <c r="F1483" s="11">
        <f t="shared" ca="1" si="47"/>
        <v>55.009314289031408</v>
      </c>
    </row>
    <row r="1484" spans="5:6" x14ac:dyDescent="0.25">
      <c r="E1484" s="11">
        <f t="shared" ca="1" si="46"/>
        <v>0.96122380832512033</v>
      </c>
      <c r="F1484" s="11">
        <f t="shared" ca="1" si="47"/>
        <v>69.230047750391847</v>
      </c>
    </row>
    <row r="1485" spans="5:6" x14ac:dyDescent="0.25">
      <c r="E1485" s="11">
        <f t="shared" ca="1" si="46"/>
        <v>0.59900797422539165</v>
      </c>
      <c r="F1485" s="11">
        <f t="shared" ca="1" si="47"/>
        <v>51.811502450091659</v>
      </c>
    </row>
    <row r="1486" spans="5:6" x14ac:dyDescent="0.25">
      <c r="E1486" s="11">
        <f t="shared" ca="1" si="46"/>
        <v>0.1445497838038271</v>
      </c>
      <c r="F1486" s="11">
        <f t="shared" ca="1" si="47"/>
        <v>39.319433453522961</v>
      </c>
    </row>
    <row r="1487" spans="5:6" x14ac:dyDescent="0.25">
      <c r="E1487" s="11">
        <f t="shared" ca="1" si="46"/>
        <v>0.67323125761293645</v>
      </c>
      <c r="F1487" s="11">
        <f t="shared" ca="1" si="47"/>
        <v>53.903337342551325</v>
      </c>
    </row>
    <row r="1488" spans="5:6" x14ac:dyDescent="0.25">
      <c r="E1488" s="11">
        <f t="shared" ca="1" si="46"/>
        <v>0.86867456255018494</v>
      </c>
      <c r="F1488" s="11">
        <f t="shared" ca="1" si="47"/>
        <v>61.406426975453861</v>
      </c>
    </row>
    <row r="1489" spans="5:6" x14ac:dyDescent="0.25">
      <c r="E1489" s="11">
        <f t="shared" ca="1" si="46"/>
        <v>0.2395428358656031</v>
      </c>
      <c r="F1489" s="11">
        <f t="shared" ca="1" si="47"/>
        <v>42.450832265963697</v>
      </c>
    </row>
    <row r="1490" spans="5:6" x14ac:dyDescent="0.25">
      <c r="E1490" s="11">
        <f t="shared" ca="1" si="46"/>
        <v>0.91162554027927523</v>
      </c>
      <c r="F1490" s="11">
        <f t="shared" ca="1" si="47"/>
        <v>64.134745884636587</v>
      </c>
    </row>
    <row r="1491" spans="5:6" x14ac:dyDescent="0.25">
      <c r="E1491" s="11">
        <f t="shared" ca="1" si="46"/>
        <v>0.11365730560209719</v>
      </c>
      <c r="F1491" s="11">
        <f t="shared" ca="1" si="47"/>
        <v>38.058960807178771</v>
      </c>
    </row>
    <row r="1492" spans="5:6" x14ac:dyDescent="0.25">
      <c r="E1492" s="11">
        <f t="shared" ca="1" si="46"/>
        <v>0.30403467370649306</v>
      </c>
      <c r="F1492" s="11">
        <f t="shared" ca="1" si="47"/>
        <v>44.253853873880097</v>
      </c>
    </row>
    <row r="1493" spans="5:6" x14ac:dyDescent="0.25">
      <c r="E1493" s="11">
        <f t="shared" ca="1" si="46"/>
        <v>0.24357581455769117</v>
      </c>
      <c r="F1493" s="11">
        <f t="shared" ca="1" si="47"/>
        <v>42.568835664881647</v>
      </c>
    </row>
    <row r="1494" spans="5:6" x14ac:dyDescent="0.25">
      <c r="E1494" s="11">
        <f t="shared" ca="1" si="46"/>
        <v>0.34332320295528962</v>
      </c>
      <c r="F1494" s="11">
        <f t="shared" ca="1" si="47"/>
        <v>45.288143149480725</v>
      </c>
    </row>
    <row r="1495" spans="5:6" x14ac:dyDescent="0.25">
      <c r="E1495" s="11">
        <f t="shared" ca="1" si="46"/>
        <v>0.48663014945660421</v>
      </c>
      <c r="F1495" s="11">
        <f t="shared" ca="1" si="47"/>
        <v>48.904449179946866</v>
      </c>
    </row>
    <row r="1496" spans="5:6" x14ac:dyDescent="0.25">
      <c r="E1496" s="11">
        <f t="shared" ca="1" si="46"/>
        <v>4.7449794533592882E-2</v>
      </c>
      <c r="F1496" s="11">
        <f t="shared" ca="1" si="47"/>
        <v>34.276373117947593</v>
      </c>
    </row>
    <row r="1497" spans="5:6" x14ac:dyDescent="0.25">
      <c r="E1497" s="11">
        <f t="shared" ca="1" si="46"/>
        <v>0.51419747728971599</v>
      </c>
      <c r="F1497" s="11">
        <f t="shared" ca="1" si="47"/>
        <v>49.600893467737848</v>
      </c>
    </row>
    <row r="1498" spans="5:6" x14ac:dyDescent="0.25">
      <c r="E1498" s="11">
        <f t="shared" ca="1" si="46"/>
        <v>0.58290976815182427</v>
      </c>
      <c r="F1498" s="11">
        <f t="shared" ca="1" si="47"/>
        <v>51.380820497105539</v>
      </c>
    </row>
    <row r="1499" spans="5:6" x14ac:dyDescent="0.25">
      <c r="E1499" s="11">
        <f t="shared" ca="1" si="46"/>
        <v>0.12254416181414107</v>
      </c>
      <c r="F1499" s="11">
        <f t="shared" ca="1" si="47"/>
        <v>38.440826072748521</v>
      </c>
    </row>
    <row r="1500" spans="5:6" x14ac:dyDescent="0.25">
      <c r="E1500" s="11">
        <f t="shared" ca="1" si="46"/>
        <v>0.19091717182990231</v>
      </c>
      <c r="F1500" s="11">
        <f t="shared" ca="1" si="47"/>
        <v>40.94853297457891</v>
      </c>
    </row>
    <row r="1501" spans="5:6" x14ac:dyDescent="0.25">
      <c r="E1501" s="11">
        <f t="shared" ca="1" si="46"/>
        <v>0.39680667126130997</v>
      </c>
      <c r="F1501" s="11">
        <f t="shared" ca="1" si="47"/>
        <v>46.652387095011399</v>
      </c>
    </row>
    <row r="1502" spans="5:6" x14ac:dyDescent="0.25">
      <c r="E1502" s="11">
        <f t="shared" ca="1" si="46"/>
        <v>0.70612548615905257</v>
      </c>
      <c r="F1502" s="11">
        <f t="shared" ca="1" si="47"/>
        <v>54.907196098841034</v>
      </c>
    </row>
    <row r="1503" spans="5:6" x14ac:dyDescent="0.25">
      <c r="E1503" s="11">
        <f t="shared" ca="1" si="46"/>
        <v>0.32260202339025734</v>
      </c>
      <c r="F1503" s="11">
        <f t="shared" ca="1" si="47"/>
        <v>44.747118164035825</v>
      </c>
    </row>
    <row r="1504" spans="5:6" x14ac:dyDescent="0.25">
      <c r="E1504" s="11">
        <f t="shared" ca="1" si="46"/>
        <v>0.42410844625242883</v>
      </c>
      <c r="F1504" s="11">
        <f t="shared" ca="1" si="47"/>
        <v>47.338181823559765</v>
      </c>
    </row>
    <row r="1505" spans="5:6" x14ac:dyDescent="0.25">
      <c r="E1505" s="11">
        <f t="shared" ca="1" si="46"/>
        <v>9.3063668178324122E-2</v>
      </c>
      <c r="F1505" s="11">
        <f t="shared" ca="1" si="47"/>
        <v>37.095162769847938</v>
      </c>
    </row>
    <row r="1506" spans="5:6" x14ac:dyDescent="0.25">
      <c r="E1506" s="11">
        <f t="shared" ca="1" si="46"/>
        <v>0.79693973527697481</v>
      </c>
      <c r="F1506" s="11">
        <f t="shared" ca="1" si="47"/>
        <v>58.092674381337723</v>
      </c>
    </row>
    <row r="1507" spans="5:6" x14ac:dyDescent="0.25">
      <c r="E1507" s="11">
        <f t="shared" ca="1" si="46"/>
        <v>0.67405449937879836</v>
      </c>
      <c r="F1507" s="11">
        <f t="shared" ca="1" si="47"/>
        <v>53.927773373476157</v>
      </c>
    </row>
    <row r="1508" spans="5:6" x14ac:dyDescent="0.25">
      <c r="E1508" s="11">
        <f t="shared" ca="1" si="46"/>
        <v>0.47924266064209953</v>
      </c>
      <c r="F1508" s="11">
        <f t="shared" ca="1" si="47"/>
        <v>48.718796591626969</v>
      </c>
    </row>
    <row r="1509" spans="5:6" x14ac:dyDescent="0.25">
      <c r="E1509" s="11">
        <f t="shared" ca="1" si="46"/>
        <v>0.23325256120028071</v>
      </c>
      <c r="F1509" s="11">
        <f t="shared" ca="1" si="47"/>
        <v>42.265040878013004</v>
      </c>
    </row>
    <row r="1510" spans="5:6" x14ac:dyDescent="0.25">
      <c r="E1510" s="11">
        <f t="shared" ca="1" si="46"/>
        <v>0.37711474033899406</v>
      </c>
      <c r="F1510" s="11">
        <f t="shared" ca="1" si="47"/>
        <v>46.154248607954187</v>
      </c>
    </row>
    <row r="1511" spans="5:6" x14ac:dyDescent="0.25">
      <c r="E1511" s="11">
        <f t="shared" ca="1" si="46"/>
        <v>0.342757252053837</v>
      </c>
      <c r="F1511" s="11">
        <f t="shared" ca="1" si="47"/>
        <v>45.273480849636691</v>
      </c>
    </row>
    <row r="1512" spans="5:6" x14ac:dyDescent="0.25">
      <c r="E1512" s="11">
        <f t="shared" ca="1" si="46"/>
        <v>0.30217063989769299</v>
      </c>
      <c r="F1512" s="11">
        <f t="shared" ca="1" si="47"/>
        <v>44.203822818066335</v>
      </c>
    </row>
    <row r="1513" spans="5:6" x14ac:dyDescent="0.25">
      <c r="E1513" s="11">
        <f t="shared" ca="1" si="46"/>
        <v>0.69047294524023994</v>
      </c>
      <c r="F1513" s="11">
        <f t="shared" ca="1" si="47"/>
        <v>54.422191270353785</v>
      </c>
    </row>
    <row r="1514" spans="5:6" x14ac:dyDescent="0.25">
      <c r="E1514" s="11">
        <f t="shared" ca="1" si="46"/>
        <v>0.14214171901209516</v>
      </c>
      <c r="F1514" s="11">
        <f t="shared" ca="1" si="47"/>
        <v>39.22732335280152</v>
      </c>
    </row>
    <row r="1515" spans="5:6" x14ac:dyDescent="0.25">
      <c r="E1515" s="11">
        <f t="shared" ca="1" si="46"/>
        <v>0.87964575434987946</v>
      </c>
      <c r="F1515" s="11">
        <f t="shared" ca="1" si="47"/>
        <v>62.027224164620861</v>
      </c>
    </row>
    <row r="1516" spans="5:6" x14ac:dyDescent="0.25">
      <c r="E1516" s="11">
        <f t="shared" ca="1" si="46"/>
        <v>0.97586405061973014</v>
      </c>
      <c r="F1516" s="11">
        <f t="shared" ca="1" si="47"/>
        <v>71.909213186310467</v>
      </c>
    </row>
    <row r="1517" spans="5:6" x14ac:dyDescent="0.25">
      <c r="E1517" s="11">
        <f t="shared" ca="1" si="46"/>
        <v>0.5119749523329804</v>
      </c>
      <c r="F1517" s="11">
        <f t="shared" ca="1" si="47"/>
        <v>49.54448203980796</v>
      </c>
    </row>
    <row r="1518" spans="5:6" x14ac:dyDescent="0.25">
      <c r="E1518" s="11">
        <f t="shared" ca="1" si="46"/>
        <v>0.69032180535203613</v>
      </c>
      <c r="F1518" s="11">
        <f t="shared" ca="1" si="47"/>
        <v>54.417575747575164</v>
      </c>
    </row>
    <row r="1519" spans="5:6" x14ac:dyDescent="0.25">
      <c r="E1519" s="11">
        <f t="shared" ca="1" si="46"/>
        <v>0.2636425441136937</v>
      </c>
      <c r="F1519" s="11">
        <f t="shared" ca="1" si="47"/>
        <v>43.144219149159937</v>
      </c>
    </row>
    <row r="1520" spans="5:6" x14ac:dyDescent="0.25">
      <c r="E1520" s="11">
        <f t="shared" ca="1" si="46"/>
        <v>0.78866444167453165</v>
      </c>
      <c r="F1520" s="11">
        <f t="shared" ca="1" si="47"/>
        <v>57.767883297769785</v>
      </c>
    </row>
    <row r="1521" spans="5:6" x14ac:dyDescent="0.25">
      <c r="E1521" s="11">
        <f t="shared" ca="1" si="46"/>
        <v>0.68625082126072423</v>
      </c>
      <c r="F1521" s="11">
        <f t="shared" ca="1" si="47"/>
        <v>54.293718184292658</v>
      </c>
    </row>
    <row r="1522" spans="5:6" x14ac:dyDescent="0.25">
      <c r="E1522" s="11">
        <f t="shared" ca="1" si="46"/>
        <v>0.98976544341407924</v>
      </c>
      <c r="F1522" s="11">
        <f t="shared" ca="1" si="47"/>
        <v>76.425439028836351</v>
      </c>
    </row>
    <row r="1523" spans="5:6" x14ac:dyDescent="0.25">
      <c r="E1523" s="11">
        <f t="shared" ca="1" si="46"/>
        <v>0.63507801127782737</v>
      </c>
      <c r="F1523" s="11">
        <f t="shared" ca="1" si="47"/>
        <v>52.803215587182017</v>
      </c>
    </row>
    <row r="1524" spans="5:6" x14ac:dyDescent="0.25">
      <c r="E1524" s="11">
        <f t="shared" ca="1" si="46"/>
        <v>0.65352875035339308</v>
      </c>
      <c r="F1524" s="11">
        <f t="shared" ca="1" si="47"/>
        <v>53.327720980242525</v>
      </c>
    </row>
    <row r="1525" spans="5:6" x14ac:dyDescent="0.25">
      <c r="E1525" s="11">
        <f t="shared" ca="1" si="46"/>
        <v>0.78904366828420902</v>
      </c>
      <c r="F1525" s="11">
        <f t="shared" ca="1" si="47"/>
        <v>57.782575677709204</v>
      </c>
    </row>
    <row r="1526" spans="5:6" x14ac:dyDescent="0.25">
      <c r="E1526" s="11">
        <f t="shared" ca="1" si="46"/>
        <v>0.48199937325677666</v>
      </c>
      <c r="F1526" s="11">
        <f t="shared" ca="1" si="47"/>
        <v>48.78803701021063</v>
      </c>
    </row>
    <row r="1527" spans="5:6" x14ac:dyDescent="0.25">
      <c r="E1527" s="11">
        <f t="shared" ca="1" si="46"/>
        <v>0.89793079888443394</v>
      </c>
      <c r="F1527" s="11">
        <f t="shared" ca="1" si="47"/>
        <v>63.168107033239508</v>
      </c>
    </row>
    <row r="1528" spans="5:6" x14ac:dyDescent="0.25">
      <c r="E1528" s="11">
        <f t="shared" ca="1" si="46"/>
        <v>0.82588923761357003</v>
      </c>
      <c r="F1528" s="11">
        <f t="shared" ca="1" si="47"/>
        <v>59.307249126556457</v>
      </c>
    </row>
    <row r="1529" spans="5:6" x14ac:dyDescent="0.25">
      <c r="E1529" s="11">
        <f t="shared" ca="1" si="46"/>
        <v>0.16163061257358913</v>
      </c>
      <c r="F1529" s="11">
        <f t="shared" ca="1" si="47"/>
        <v>39.948965354909419</v>
      </c>
    </row>
    <row r="1530" spans="5:6" x14ac:dyDescent="0.25">
      <c r="E1530" s="11">
        <f t="shared" ca="1" si="46"/>
        <v>0.90197845306815772</v>
      </c>
      <c r="F1530" s="11">
        <f t="shared" ca="1" si="47"/>
        <v>63.442358828241424</v>
      </c>
    </row>
    <row r="1531" spans="5:6" x14ac:dyDescent="0.25">
      <c r="E1531" s="11">
        <f t="shared" ca="1" si="46"/>
        <v>0.31235311703750557</v>
      </c>
      <c r="F1531" s="11">
        <f t="shared" ca="1" si="47"/>
        <v>44.475946918693204</v>
      </c>
    </row>
    <row r="1532" spans="5:6" x14ac:dyDescent="0.25">
      <c r="E1532" s="11">
        <f t="shared" ca="1" si="46"/>
        <v>0.96720956168785865</v>
      </c>
      <c r="F1532" s="11">
        <f t="shared" ca="1" si="47"/>
        <v>70.195180518623829</v>
      </c>
    </row>
    <row r="1533" spans="5:6" x14ac:dyDescent="0.25">
      <c r="E1533" s="11">
        <f t="shared" ca="1" si="46"/>
        <v>0.99639572736622728</v>
      </c>
      <c r="F1533" s="11">
        <f t="shared" ca="1" si="47"/>
        <v>81.494233473122932</v>
      </c>
    </row>
    <row r="1534" spans="5:6" x14ac:dyDescent="0.25">
      <c r="E1534" s="11">
        <f t="shared" ca="1" si="46"/>
        <v>0.96669720960139638</v>
      </c>
      <c r="F1534" s="11">
        <f t="shared" ca="1" si="47"/>
        <v>70.106787392549151</v>
      </c>
    </row>
    <row r="1535" spans="5:6" x14ac:dyDescent="0.25">
      <c r="E1535" s="11">
        <f t="shared" ca="1" si="46"/>
        <v>0.2332529989662161</v>
      </c>
      <c r="F1535" s="11">
        <f t="shared" ca="1" si="47"/>
        <v>42.265053884306397</v>
      </c>
    </row>
    <row r="1536" spans="5:6" x14ac:dyDescent="0.25">
      <c r="E1536" s="11">
        <f t="shared" ca="1" si="46"/>
        <v>0.69615128442552554</v>
      </c>
      <c r="F1536" s="11">
        <f t="shared" ca="1" si="47"/>
        <v>54.59651039847715</v>
      </c>
    </row>
    <row r="1537" spans="5:6" x14ac:dyDescent="0.25">
      <c r="E1537" s="11">
        <f t="shared" ca="1" si="46"/>
        <v>0.46969489080391591</v>
      </c>
      <c r="F1537" s="11">
        <f t="shared" ca="1" si="47"/>
        <v>48.47927934937681</v>
      </c>
    </row>
    <row r="1538" spans="5:6" x14ac:dyDescent="0.25">
      <c r="E1538" s="11">
        <f t="shared" ca="1" si="46"/>
        <v>0.24749791991840586</v>
      </c>
      <c r="F1538" s="11">
        <f t="shared" ca="1" si="47"/>
        <v>42.682796551560365</v>
      </c>
    </row>
    <row r="1539" spans="5:6" x14ac:dyDescent="0.25">
      <c r="E1539" s="11">
        <f t="shared" ca="1" si="46"/>
        <v>0.76032298030276968</v>
      </c>
      <c r="F1539" s="11">
        <f t="shared" ca="1" si="47"/>
        <v>56.71631837313636</v>
      </c>
    </row>
    <row r="1540" spans="5:6" x14ac:dyDescent="0.25">
      <c r="E1540" s="11">
        <f t="shared" ref="E1540:E1603" ca="1" si="48">RAND()</f>
        <v>0.86991888624831715</v>
      </c>
      <c r="F1540" s="11">
        <f t="shared" ref="F1540:F1603" ca="1" si="49">_xlfn.GAMMA.INV(E1540,$C$3,$C$4)</f>
        <v>61.474776699558632</v>
      </c>
    </row>
    <row r="1541" spans="5:6" x14ac:dyDescent="0.25">
      <c r="E1541" s="11">
        <f t="shared" ca="1" si="48"/>
        <v>0.20712481087422985</v>
      </c>
      <c r="F1541" s="11">
        <f t="shared" ca="1" si="49"/>
        <v>41.467674649509974</v>
      </c>
    </row>
    <row r="1542" spans="5:6" x14ac:dyDescent="0.25">
      <c r="E1542" s="11">
        <f t="shared" ca="1" si="48"/>
        <v>9.5169205189148398E-2</v>
      </c>
      <c r="F1542" s="11">
        <f t="shared" ca="1" si="49"/>
        <v>37.199638293631281</v>
      </c>
    </row>
    <row r="1543" spans="5:6" x14ac:dyDescent="0.25">
      <c r="E1543" s="11">
        <f t="shared" ca="1" si="48"/>
        <v>0.8896014293112825</v>
      </c>
      <c r="F1543" s="11">
        <f t="shared" ca="1" si="49"/>
        <v>62.629948070688251</v>
      </c>
    </row>
    <row r="1544" spans="5:6" x14ac:dyDescent="0.25">
      <c r="E1544" s="11">
        <f t="shared" ca="1" si="48"/>
        <v>0.56368714316758983</v>
      </c>
      <c r="F1544" s="11">
        <f t="shared" ca="1" si="49"/>
        <v>50.874420227802517</v>
      </c>
    </row>
    <row r="1545" spans="5:6" x14ac:dyDescent="0.25">
      <c r="E1545" s="11">
        <f t="shared" ca="1" si="48"/>
        <v>0.61054031329000003</v>
      </c>
      <c r="F1545" s="11">
        <f t="shared" ca="1" si="49"/>
        <v>52.124252937925327</v>
      </c>
    </row>
    <row r="1546" spans="5:6" x14ac:dyDescent="0.25">
      <c r="E1546" s="11">
        <f t="shared" ca="1" si="48"/>
        <v>0.18632574172363703</v>
      </c>
      <c r="F1546" s="11">
        <f t="shared" ca="1" si="49"/>
        <v>40.797459637566057</v>
      </c>
    </row>
    <row r="1547" spans="5:6" x14ac:dyDescent="0.25">
      <c r="E1547" s="11">
        <f t="shared" ca="1" si="48"/>
        <v>0.18298019822719314</v>
      </c>
      <c r="F1547" s="11">
        <f t="shared" ca="1" si="49"/>
        <v>40.686165615581992</v>
      </c>
    </row>
    <row r="1548" spans="5:6" x14ac:dyDescent="0.25">
      <c r="E1548" s="11">
        <f t="shared" ca="1" si="48"/>
        <v>0.60413948540868523</v>
      </c>
      <c r="F1548" s="11">
        <f t="shared" ca="1" si="49"/>
        <v>51.950205128031868</v>
      </c>
    </row>
    <row r="1549" spans="5:6" x14ac:dyDescent="0.25">
      <c r="E1549" s="11">
        <f t="shared" ca="1" si="48"/>
        <v>0.1031286994225894</v>
      </c>
      <c r="F1549" s="11">
        <f t="shared" ca="1" si="49"/>
        <v>37.581585317213666</v>
      </c>
    </row>
    <row r="1550" spans="5:6" x14ac:dyDescent="0.25">
      <c r="E1550" s="11">
        <f t="shared" ca="1" si="48"/>
        <v>0.75859484297618662</v>
      </c>
      <c r="F1550" s="11">
        <f t="shared" ca="1" si="49"/>
        <v>56.654901335249932</v>
      </c>
    </row>
    <row r="1551" spans="5:6" x14ac:dyDescent="0.25">
      <c r="E1551" s="11">
        <f t="shared" ca="1" si="48"/>
        <v>1.4848285666395844E-2</v>
      </c>
      <c r="F1551" s="11">
        <f t="shared" ca="1" si="49"/>
        <v>30.460337345170725</v>
      </c>
    </row>
    <row r="1552" spans="5:6" x14ac:dyDescent="0.25">
      <c r="E1552" s="11">
        <f t="shared" ca="1" si="48"/>
        <v>0.88863389799402481</v>
      </c>
      <c r="F1552" s="11">
        <f t="shared" ca="1" si="49"/>
        <v>62.569542246180099</v>
      </c>
    </row>
    <row r="1553" spans="5:6" x14ac:dyDescent="0.25">
      <c r="E1553" s="11">
        <f t="shared" ca="1" si="48"/>
        <v>0.74451628421700711</v>
      </c>
      <c r="F1553" s="11">
        <f t="shared" ca="1" si="49"/>
        <v>56.164701527805647</v>
      </c>
    </row>
    <row r="1554" spans="5:6" x14ac:dyDescent="0.25">
      <c r="E1554" s="11">
        <f t="shared" ca="1" si="48"/>
        <v>0.50870036322343215</v>
      </c>
      <c r="F1554" s="11">
        <f t="shared" ca="1" si="49"/>
        <v>49.461462135228381</v>
      </c>
    </row>
    <row r="1555" spans="5:6" x14ac:dyDescent="0.25">
      <c r="E1555" s="11">
        <f t="shared" ca="1" si="48"/>
        <v>0.18896671978771862</v>
      </c>
      <c r="F1555" s="11">
        <f t="shared" ca="1" si="49"/>
        <v>40.884587064753369</v>
      </c>
    </row>
    <row r="1556" spans="5:6" x14ac:dyDescent="0.25">
      <c r="E1556" s="11">
        <f t="shared" ca="1" si="48"/>
        <v>0.22702301681858872</v>
      </c>
      <c r="F1556" s="11">
        <f t="shared" ca="1" si="49"/>
        <v>42.078836717163092</v>
      </c>
    </row>
    <row r="1557" spans="5:6" x14ac:dyDescent="0.25">
      <c r="E1557" s="11">
        <f t="shared" ca="1" si="48"/>
        <v>7.7429501368530551E-2</v>
      </c>
      <c r="F1557" s="11">
        <f t="shared" ca="1" si="49"/>
        <v>36.265731298864821</v>
      </c>
    </row>
    <row r="1558" spans="5:6" x14ac:dyDescent="0.25">
      <c r="E1558" s="11">
        <f t="shared" ca="1" si="48"/>
        <v>0.73569077318534692</v>
      </c>
      <c r="F1558" s="11">
        <f t="shared" ca="1" si="49"/>
        <v>55.866001661203263</v>
      </c>
    </row>
    <row r="1559" spans="5:6" x14ac:dyDescent="0.25">
      <c r="E1559" s="11">
        <f t="shared" ca="1" si="48"/>
        <v>0.4896666049983931</v>
      </c>
      <c r="F1559" s="11">
        <f t="shared" ca="1" si="49"/>
        <v>48.980857030679111</v>
      </c>
    </row>
    <row r="1560" spans="5:6" x14ac:dyDescent="0.25">
      <c r="E1560" s="11">
        <f t="shared" ca="1" si="48"/>
        <v>0.49944658079359916</v>
      </c>
      <c r="F1560" s="11">
        <f t="shared" ca="1" si="49"/>
        <v>49.227416777274172</v>
      </c>
    </row>
    <row r="1561" spans="5:6" x14ac:dyDescent="0.25">
      <c r="E1561" s="11">
        <f t="shared" ca="1" si="48"/>
        <v>0.33152637727068945</v>
      </c>
      <c r="F1561" s="11">
        <f t="shared" ca="1" si="49"/>
        <v>44.98123409686314</v>
      </c>
    </row>
    <row r="1562" spans="5:6" x14ac:dyDescent="0.25">
      <c r="E1562" s="11">
        <f t="shared" ca="1" si="48"/>
        <v>0.90837550731045258</v>
      </c>
      <c r="F1562" s="11">
        <f t="shared" ca="1" si="49"/>
        <v>63.894947384170315</v>
      </c>
    </row>
    <row r="1563" spans="5:6" x14ac:dyDescent="0.25">
      <c r="E1563" s="11">
        <f t="shared" ca="1" si="48"/>
        <v>0.28164476723041243</v>
      </c>
      <c r="F1563" s="11">
        <f t="shared" ca="1" si="49"/>
        <v>43.645825779382413</v>
      </c>
    </row>
    <row r="1564" spans="5:6" x14ac:dyDescent="0.25">
      <c r="E1564" s="11">
        <f t="shared" ca="1" si="48"/>
        <v>0.8660026554621445</v>
      </c>
      <c r="F1564" s="11">
        <f t="shared" ca="1" si="49"/>
        <v>61.261322455137545</v>
      </c>
    </row>
    <row r="1565" spans="5:6" x14ac:dyDescent="0.25">
      <c r="E1565" s="11">
        <f t="shared" ca="1" si="48"/>
        <v>0.56181734239583081</v>
      </c>
      <c r="F1565" s="11">
        <f t="shared" ca="1" si="49"/>
        <v>50.82557048988749</v>
      </c>
    </row>
    <row r="1566" spans="5:6" x14ac:dyDescent="0.25">
      <c r="E1566" s="11">
        <f t="shared" ca="1" si="48"/>
        <v>0.35623223959919537</v>
      </c>
      <c r="F1566" s="11">
        <f t="shared" ca="1" si="49"/>
        <v>45.621055506186316</v>
      </c>
    </row>
    <row r="1567" spans="5:6" x14ac:dyDescent="0.25">
      <c r="E1567" s="11">
        <f t="shared" ca="1" si="48"/>
        <v>0.4920709434432281</v>
      </c>
      <c r="F1567" s="11">
        <f t="shared" ca="1" si="49"/>
        <v>49.041404202521143</v>
      </c>
    </row>
    <row r="1568" spans="5:6" x14ac:dyDescent="0.25">
      <c r="E1568" s="11">
        <f t="shared" ca="1" si="48"/>
        <v>0.51397782790947122</v>
      </c>
      <c r="F1568" s="11">
        <f t="shared" ca="1" si="49"/>
        <v>49.5953160193028</v>
      </c>
    </row>
    <row r="1569" spans="5:6" x14ac:dyDescent="0.25">
      <c r="E1569" s="11">
        <f t="shared" ca="1" si="48"/>
        <v>0.90254998665831898</v>
      </c>
      <c r="F1569" s="11">
        <f t="shared" ca="1" si="49"/>
        <v>63.481811077015649</v>
      </c>
    </row>
    <row r="1570" spans="5:6" x14ac:dyDescent="0.25">
      <c r="E1570" s="11">
        <f t="shared" ca="1" si="48"/>
        <v>0.83577333390210673</v>
      </c>
      <c r="F1570" s="11">
        <f t="shared" ca="1" si="49"/>
        <v>59.754959144781786</v>
      </c>
    </row>
    <row r="1571" spans="5:6" x14ac:dyDescent="0.25">
      <c r="E1571" s="11">
        <f t="shared" ca="1" si="48"/>
        <v>0.86966848840244626</v>
      </c>
      <c r="F1571" s="11">
        <f t="shared" ca="1" si="49"/>
        <v>61.460982311032602</v>
      </c>
    </row>
    <row r="1572" spans="5:6" x14ac:dyDescent="0.25">
      <c r="E1572" s="11">
        <f t="shared" ca="1" si="48"/>
        <v>0.82836654108937591</v>
      </c>
      <c r="F1572" s="11">
        <f t="shared" ca="1" si="49"/>
        <v>59.41769271813714</v>
      </c>
    </row>
    <row r="1573" spans="5:6" x14ac:dyDescent="0.25">
      <c r="E1573" s="11">
        <f t="shared" ca="1" si="48"/>
        <v>0.78683933117406724</v>
      </c>
      <c r="F1573" s="11">
        <f t="shared" ca="1" si="49"/>
        <v>57.697422133204199</v>
      </c>
    </row>
    <row r="1574" spans="5:6" x14ac:dyDescent="0.25">
      <c r="E1574" s="11">
        <f t="shared" ca="1" si="48"/>
        <v>0.30784875239668541</v>
      </c>
      <c r="F1574" s="11">
        <f t="shared" ca="1" si="49"/>
        <v>44.35591933925415</v>
      </c>
    </row>
    <row r="1575" spans="5:6" x14ac:dyDescent="0.25">
      <c r="E1575" s="11">
        <f t="shared" ca="1" si="48"/>
        <v>0.4850314054459044</v>
      </c>
      <c r="F1575" s="11">
        <f t="shared" ca="1" si="49"/>
        <v>48.864243644425017</v>
      </c>
    </row>
    <row r="1576" spans="5:6" x14ac:dyDescent="0.25">
      <c r="E1576" s="11">
        <f t="shared" ca="1" si="48"/>
        <v>0.37472996859935426</v>
      </c>
      <c r="F1576" s="11">
        <f t="shared" ca="1" si="49"/>
        <v>46.093646032325559</v>
      </c>
    </row>
    <row r="1577" spans="5:6" x14ac:dyDescent="0.25">
      <c r="E1577" s="11">
        <f t="shared" ca="1" si="48"/>
        <v>0.36676199034388324</v>
      </c>
      <c r="F1577" s="11">
        <f t="shared" ca="1" si="49"/>
        <v>45.890651345649374</v>
      </c>
    </row>
    <row r="1578" spans="5:6" x14ac:dyDescent="0.25">
      <c r="E1578" s="11">
        <f t="shared" ca="1" si="48"/>
        <v>0.87448874917683739</v>
      </c>
      <c r="F1578" s="11">
        <f t="shared" ca="1" si="49"/>
        <v>61.730196695879599</v>
      </c>
    </row>
    <row r="1579" spans="5:6" x14ac:dyDescent="0.25">
      <c r="E1579" s="11">
        <f t="shared" ca="1" si="48"/>
        <v>0.65870713629845934</v>
      </c>
      <c r="F1579" s="11">
        <f t="shared" ca="1" si="49"/>
        <v>53.477362472890761</v>
      </c>
    </row>
    <row r="1580" spans="5:6" x14ac:dyDescent="0.25">
      <c r="E1580" s="11">
        <f t="shared" ca="1" si="48"/>
        <v>0.36883409759334529</v>
      </c>
      <c r="F1580" s="11">
        <f t="shared" ca="1" si="49"/>
        <v>45.943519761896667</v>
      </c>
    </row>
    <row r="1581" spans="5:6" x14ac:dyDescent="0.25">
      <c r="E1581" s="11">
        <f t="shared" ca="1" si="48"/>
        <v>0.24389680466038333</v>
      </c>
      <c r="F1581" s="11">
        <f t="shared" ca="1" si="49"/>
        <v>42.578191532184057</v>
      </c>
    </row>
    <row r="1582" spans="5:6" x14ac:dyDescent="0.25">
      <c r="E1582" s="11">
        <f t="shared" ca="1" si="48"/>
        <v>0.34049396204945548</v>
      </c>
      <c r="F1582" s="11">
        <f t="shared" ca="1" si="49"/>
        <v>45.214785060653689</v>
      </c>
    </row>
    <row r="1583" spans="5:6" x14ac:dyDescent="0.25">
      <c r="E1583" s="11">
        <f t="shared" ca="1" si="48"/>
        <v>0.39205285439444126</v>
      </c>
      <c r="F1583" s="11">
        <f t="shared" ca="1" si="49"/>
        <v>46.532466588336163</v>
      </c>
    </row>
    <row r="1584" spans="5:6" x14ac:dyDescent="0.25">
      <c r="E1584" s="11">
        <f t="shared" ca="1" si="48"/>
        <v>0.50030058130654509</v>
      </c>
      <c r="F1584" s="11">
        <f t="shared" ca="1" si="49"/>
        <v>49.248983408773135</v>
      </c>
    </row>
    <row r="1585" spans="5:6" x14ac:dyDescent="0.25">
      <c r="E1585" s="11">
        <f t="shared" ca="1" si="48"/>
        <v>0.99870978610103345</v>
      </c>
      <c r="F1585" s="11">
        <f t="shared" ca="1" si="49"/>
        <v>86.151850468319665</v>
      </c>
    </row>
    <row r="1586" spans="5:6" x14ac:dyDescent="0.25">
      <c r="E1586" s="11">
        <f t="shared" ca="1" si="48"/>
        <v>0.11101925178630112</v>
      </c>
      <c r="F1586" s="11">
        <f t="shared" ca="1" si="49"/>
        <v>37.942056672266666</v>
      </c>
    </row>
    <row r="1587" spans="5:6" x14ac:dyDescent="0.25">
      <c r="E1587" s="11">
        <f t="shared" ca="1" si="48"/>
        <v>0.36514128928738454</v>
      </c>
      <c r="F1587" s="11">
        <f t="shared" ca="1" si="49"/>
        <v>45.84925979525373</v>
      </c>
    </row>
    <row r="1588" spans="5:6" x14ac:dyDescent="0.25">
      <c r="E1588" s="11">
        <f t="shared" ca="1" si="48"/>
        <v>0.88696573360375097</v>
      </c>
      <c r="F1588" s="11">
        <f t="shared" ca="1" si="49"/>
        <v>62.466358097261669</v>
      </c>
    </row>
    <row r="1589" spans="5:6" x14ac:dyDescent="0.25">
      <c r="E1589" s="11">
        <f t="shared" ca="1" si="48"/>
        <v>0.71201949496656958</v>
      </c>
      <c r="F1589" s="11">
        <f t="shared" ca="1" si="49"/>
        <v>55.093630690912086</v>
      </c>
    </row>
    <row r="1590" spans="5:6" x14ac:dyDescent="0.25">
      <c r="E1590" s="11">
        <f t="shared" ca="1" si="48"/>
        <v>0.28606504112403452</v>
      </c>
      <c r="F1590" s="11">
        <f t="shared" ca="1" si="49"/>
        <v>43.767154382629393</v>
      </c>
    </row>
    <row r="1591" spans="5:6" x14ac:dyDescent="0.25">
      <c r="E1591" s="11">
        <f t="shared" ca="1" si="48"/>
        <v>0.47639343325609063</v>
      </c>
      <c r="F1591" s="11">
        <f t="shared" ca="1" si="49"/>
        <v>48.647275287320454</v>
      </c>
    </row>
    <row r="1592" spans="5:6" x14ac:dyDescent="0.25">
      <c r="E1592" s="11">
        <f t="shared" ca="1" si="48"/>
        <v>0.9398187421135219</v>
      </c>
      <c r="F1592" s="11">
        <f t="shared" ca="1" si="49"/>
        <v>66.592960013596056</v>
      </c>
    </row>
    <row r="1593" spans="5:6" x14ac:dyDescent="0.25">
      <c r="E1593" s="11">
        <f t="shared" ca="1" si="48"/>
        <v>0.87837058716664174</v>
      </c>
      <c r="F1593" s="11">
        <f t="shared" ca="1" si="49"/>
        <v>61.95287226446537</v>
      </c>
    </row>
    <row r="1594" spans="5:6" x14ac:dyDescent="0.25">
      <c r="E1594" s="11">
        <f t="shared" ca="1" si="48"/>
        <v>0.98628430138952328</v>
      </c>
      <c r="F1594" s="11">
        <f t="shared" ca="1" si="49"/>
        <v>74.92565065122686</v>
      </c>
    </row>
    <row r="1595" spans="5:6" x14ac:dyDescent="0.25">
      <c r="E1595" s="11">
        <f t="shared" ca="1" si="48"/>
        <v>0.67138957101917895</v>
      </c>
      <c r="F1595" s="11">
        <f t="shared" ca="1" si="49"/>
        <v>53.848787944704661</v>
      </c>
    </row>
    <row r="1596" spans="5:6" x14ac:dyDescent="0.25">
      <c r="E1596" s="11">
        <f t="shared" ca="1" si="48"/>
        <v>0.97706694352931334</v>
      </c>
      <c r="F1596" s="11">
        <f t="shared" ca="1" si="49"/>
        <v>72.189392482142679</v>
      </c>
    </row>
    <row r="1597" spans="5:6" x14ac:dyDescent="0.25">
      <c r="E1597" s="11">
        <f t="shared" ca="1" si="48"/>
        <v>0.3394197282383915</v>
      </c>
      <c r="F1597" s="11">
        <f t="shared" ca="1" si="49"/>
        <v>45.18689199816032</v>
      </c>
    </row>
    <row r="1598" spans="5:6" x14ac:dyDescent="0.25">
      <c r="E1598" s="11">
        <f t="shared" ca="1" si="48"/>
        <v>0.82376769808732564</v>
      </c>
      <c r="F1598" s="11">
        <f t="shared" ca="1" si="49"/>
        <v>59.213563797147863</v>
      </c>
    </row>
    <row r="1599" spans="5:6" x14ac:dyDescent="0.25">
      <c r="E1599" s="11">
        <f t="shared" ca="1" si="48"/>
        <v>0.51518007456028703</v>
      </c>
      <c r="F1599" s="11">
        <f t="shared" ca="1" si="49"/>
        <v>49.625850562123617</v>
      </c>
    </row>
    <row r="1600" spans="5:6" x14ac:dyDescent="0.25">
      <c r="E1600" s="11">
        <f t="shared" ca="1" si="48"/>
        <v>0.12103336252449215</v>
      </c>
      <c r="F1600" s="11">
        <f t="shared" ca="1" si="49"/>
        <v>38.37713918290514</v>
      </c>
    </row>
    <row r="1601" spans="5:6" x14ac:dyDescent="0.25">
      <c r="E1601" s="11">
        <f t="shared" ca="1" si="48"/>
        <v>0.14744602368399706</v>
      </c>
      <c r="F1601" s="11">
        <f t="shared" ca="1" si="49"/>
        <v>39.429048686077934</v>
      </c>
    </row>
    <row r="1602" spans="5:6" x14ac:dyDescent="0.25">
      <c r="E1602" s="11">
        <f t="shared" ca="1" si="48"/>
        <v>0.56611190937789102</v>
      </c>
      <c r="F1602" s="11">
        <f t="shared" ca="1" si="49"/>
        <v>50.937870952263104</v>
      </c>
    </row>
    <row r="1603" spans="5:6" x14ac:dyDescent="0.25">
      <c r="E1603" s="11">
        <f t="shared" ca="1" si="48"/>
        <v>0.38736565908742893</v>
      </c>
      <c r="F1603" s="11">
        <f t="shared" ca="1" si="49"/>
        <v>46.414031720017121</v>
      </c>
    </row>
    <row r="1604" spans="5:6" x14ac:dyDescent="0.25">
      <c r="E1604" s="11">
        <f t="shared" ref="E1604:E1667" ca="1" si="50">RAND()</f>
        <v>0.80410361088835891</v>
      </c>
      <c r="F1604" s="11">
        <f t="shared" ref="F1604:F1667" ca="1" si="51">_xlfn.GAMMA.INV(E1604,$C$3,$C$4)</f>
        <v>58.381284822143002</v>
      </c>
    </row>
    <row r="1605" spans="5:6" x14ac:dyDescent="0.25">
      <c r="E1605" s="11">
        <f t="shared" ca="1" si="50"/>
        <v>0.71516774029492636</v>
      </c>
      <c r="F1605" s="11">
        <f t="shared" ca="1" si="51"/>
        <v>55.194122392760349</v>
      </c>
    </row>
    <row r="1606" spans="5:6" x14ac:dyDescent="0.25">
      <c r="E1606" s="11">
        <f t="shared" ca="1" si="50"/>
        <v>0.84535989147638313</v>
      </c>
      <c r="F1606" s="11">
        <f t="shared" ca="1" si="51"/>
        <v>60.20845217185672</v>
      </c>
    </row>
    <row r="1607" spans="5:6" x14ac:dyDescent="0.25">
      <c r="E1607" s="11">
        <f t="shared" ca="1" si="50"/>
        <v>0.2163163746394936</v>
      </c>
      <c r="F1607" s="11">
        <f t="shared" ca="1" si="51"/>
        <v>41.753270137203764</v>
      </c>
    </row>
    <row r="1608" spans="5:6" x14ac:dyDescent="0.25">
      <c r="E1608" s="11">
        <f t="shared" ca="1" si="50"/>
        <v>0.79352377542507324</v>
      </c>
      <c r="F1608" s="11">
        <f t="shared" ca="1" si="51"/>
        <v>57.957526001945595</v>
      </c>
    </row>
    <row r="1609" spans="5:6" x14ac:dyDescent="0.25">
      <c r="E1609" s="11">
        <f t="shared" ca="1" si="50"/>
        <v>0.17148974804878225</v>
      </c>
      <c r="F1609" s="11">
        <f t="shared" ca="1" si="51"/>
        <v>40.295533061585509</v>
      </c>
    </row>
    <row r="1610" spans="5:6" x14ac:dyDescent="0.25">
      <c r="E1610" s="11">
        <f t="shared" ca="1" si="50"/>
        <v>0.38901528539955454</v>
      </c>
      <c r="F1610" s="11">
        <f t="shared" ca="1" si="51"/>
        <v>46.455737301753302</v>
      </c>
    </row>
    <row r="1611" spans="5:6" x14ac:dyDescent="0.25">
      <c r="E1611" s="11">
        <f t="shared" ca="1" si="50"/>
        <v>0.27742366305886113</v>
      </c>
      <c r="F1611" s="11">
        <f t="shared" ca="1" si="51"/>
        <v>43.529318344099337</v>
      </c>
    </row>
    <row r="1612" spans="5:6" x14ac:dyDescent="0.25">
      <c r="E1612" s="11">
        <f t="shared" ca="1" si="50"/>
        <v>0.87758340580309413</v>
      </c>
      <c r="F1612" s="11">
        <f t="shared" ca="1" si="51"/>
        <v>61.907275712738389</v>
      </c>
    </row>
    <row r="1613" spans="5:6" x14ac:dyDescent="0.25">
      <c r="E1613" s="11">
        <f t="shared" ca="1" si="50"/>
        <v>2.5721372550747246E-2</v>
      </c>
      <c r="F1613" s="11">
        <f t="shared" ca="1" si="51"/>
        <v>32.135588303193785</v>
      </c>
    </row>
    <row r="1614" spans="5:6" x14ac:dyDescent="0.25">
      <c r="E1614" s="11">
        <f t="shared" ca="1" si="50"/>
        <v>0.63744755608228731</v>
      </c>
      <c r="F1614" s="11">
        <f t="shared" ca="1" si="51"/>
        <v>52.869857532607021</v>
      </c>
    </row>
    <row r="1615" spans="5:6" x14ac:dyDescent="0.25">
      <c r="E1615" s="11">
        <f t="shared" ca="1" si="50"/>
        <v>0.39193870884129556</v>
      </c>
      <c r="F1615" s="11">
        <f t="shared" ca="1" si="51"/>
        <v>46.529584762645115</v>
      </c>
    </row>
    <row r="1616" spans="5:6" x14ac:dyDescent="0.25">
      <c r="E1616" s="11">
        <f t="shared" ca="1" si="50"/>
        <v>0.31670649085584612</v>
      </c>
      <c r="F1616" s="11">
        <f t="shared" ca="1" si="51"/>
        <v>44.591448543596528</v>
      </c>
    </row>
    <row r="1617" spans="5:6" x14ac:dyDescent="0.25">
      <c r="E1617" s="11">
        <f t="shared" ca="1" si="50"/>
        <v>0.47976489994280369</v>
      </c>
      <c r="F1617" s="11">
        <f t="shared" ca="1" si="51"/>
        <v>48.73191045855183</v>
      </c>
    </row>
    <row r="1618" spans="5:6" x14ac:dyDescent="0.25">
      <c r="E1618" s="11">
        <f t="shared" ca="1" si="50"/>
        <v>0.32950091836171069</v>
      </c>
      <c r="F1618" s="11">
        <f t="shared" ca="1" si="51"/>
        <v>44.928253574853969</v>
      </c>
    </row>
    <row r="1619" spans="5:6" x14ac:dyDescent="0.25">
      <c r="E1619" s="11">
        <f t="shared" ca="1" si="50"/>
        <v>9.6986105511673304E-2</v>
      </c>
      <c r="F1619" s="11">
        <f t="shared" ca="1" si="51"/>
        <v>37.288589908642791</v>
      </c>
    </row>
    <row r="1620" spans="5:6" x14ac:dyDescent="0.25">
      <c r="E1620" s="11">
        <f t="shared" ca="1" si="50"/>
        <v>0.43683298261382308</v>
      </c>
      <c r="F1620" s="11">
        <f t="shared" ca="1" si="51"/>
        <v>47.656747396133291</v>
      </c>
    </row>
    <row r="1621" spans="5:6" x14ac:dyDescent="0.25">
      <c r="E1621" s="11">
        <f t="shared" ca="1" si="50"/>
        <v>0.78724073461315347</v>
      </c>
      <c r="F1621" s="11">
        <f t="shared" ca="1" si="51"/>
        <v>57.712883742269355</v>
      </c>
    </row>
    <row r="1622" spans="5:6" x14ac:dyDescent="0.25">
      <c r="E1622" s="11">
        <f t="shared" ca="1" si="50"/>
        <v>0.32102891539937284</v>
      </c>
      <c r="F1622" s="11">
        <f t="shared" ca="1" si="51"/>
        <v>44.705662354021548</v>
      </c>
    </row>
    <row r="1623" spans="5:6" x14ac:dyDescent="0.25">
      <c r="E1623" s="11">
        <f t="shared" ca="1" si="50"/>
        <v>0.11397750036289556</v>
      </c>
      <c r="F1623" s="11">
        <f t="shared" ca="1" si="51"/>
        <v>38.073034343525833</v>
      </c>
    </row>
    <row r="1624" spans="5:6" x14ac:dyDescent="0.25">
      <c r="E1624" s="11">
        <f t="shared" ca="1" si="50"/>
        <v>0.53228779519453739</v>
      </c>
      <c r="F1624" s="11">
        <f t="shared" ca="1" si="51"/>
        <v>50.062226735186862</v>
      </c>
    </row>
    <row r="1625" spans="5:6" x14ac:dyDescent="0.25">
      <c r="E1625" s="11">
        <f t="shared" ca="1" si="50"/>
        <v>0.6099706171142707</v>
      </c>
      <c r="F1625" s="11">
        <f t="shared" ca="1" si="51"/>
        <v>52.108714046446799</v>
      </c>
    </row>
    <row r="1626" spans="5:6" x14ac:dyDescent="0.25">
      <c r="E1626" s="11">
        <f t="shared" ca="1" si="50"/>
        <v>0.65384237156873859</v>
      </c>
      <c r="F1626" s="11">
        <f t="shared" ca="1" si="51"/>
        <v>53.33675199301404</v>
      </c>
    </row>
    <row r="1627" spans="5:6" x14ac:dyDescent="0.25">
      <c r="E1627" s="11">
        <f t="shared" ca="1" si="50"/>
        <v>0.68745898419326257</v>
      </c>
      <c r="F1627" s="11">
        <f t="shared" ca="1" si="51"/>
        <v>54.330383555562882</v>
      </c>
    </row>
    <row r="1628" spans="5:6" x14ac:dyDescent="0.25">
      <c r="E1628" s="11">
        <f t="shared" ca="1" si="50"/>
        <v>1.5038428652980662E-2</v>
      </c>
      <c r="F1628" s="11">
        <f t="shared" ca="1" si="51"/>
        <v>30.496945232136124</v>
      </c>
    </row>
    <row r="1629" spans="5:6" x14ac:dyDescent="0.25">
      <c r="E1629" s="11">
        <f t="shared" ca="1" si="50"/>
        <v>0.35022799557004214</v>
      </c>
      <c r="F1629" s="11">
        <f t="shared" ca="1" si="51"/>
        <v>45.466564204359578</v>
      </c>
    </row>
    <row r="1630" spans="5:6" x14ac:dyDescent="0.25">
      <c r="E1630" s="11">
        <f t="shared" ca="1" si="50"/>
        <v>0.98864976275318983</v>
      </c>
      <c r="F1630" s="11">
        <f t="shared" ca="1" si="51"/>
        <v>75.899829935734047</v>
      </c>
    </row>
    <row r="1631" spans="5:6" x14ac:dyDescent="0.25">
      <c r="E1631" s="11">
        <f t="shared" ca="1" si="50"/>
        <v>0.39413618383346627</v>
      </c>
      <c r="F1631" s="11">
        <f t="shared" ca="1" si="51"/>
        <v>46.585044367975044</v>
      </c>
    </row>
    <row r="1632" spans="5:6" x14ac:dyDescent="0.25">
      <c r="E1632" s="11">
        <f t="shared" ca="1" si="50"/>
        <v>0.22036132964717969</v>
      </c>
      <c r="F1632" s="11">
        <f t="shared" ca="1" si="51"/>
        <v>41.877127690931673</v>
      </c>
    </row>
    <row r="1633" spans="5:6" x14ac:dyDescent="0.25">
      <c r="E1633" s="11">
        <f t="shared" ca="1" si="50"/>
        <v>0.55766809587032329</v>
      </c>
      <c r="F1633" s="11">
        <f t="shared" ca="1" si="51"/>
        <v>50.717407174121902</v>
      </c>
    </row>
    <row r="1634" spans="5:6" x14ac:dyDescent="0.25">
      <c r="E1634" s="11">
        <f t="shared" ca="1" si="50"/>
        <v>0.71190314973423519</v>
      </c>
      <c r="F1634" s="11">
        <f t="shared" ca="1" si="51"/>
        <v>55.089929272575475</v>
      </c>
    </row>
    <row r="1635" spans="5:6" x14ac:dyDescent="0.25">
      <c r="E1635" s="11">
        <f t="shared" ca="1" si="50"/>
        <v>3.5588886570622202E-2</v>
      </c>
      <c r="F1635" s="11">
        <f t="shared" ca="1" si="51"/>
        <v>33.229496186050973</v>
      </c>
    </row>
    <row r="1636" spans="5:6" x14ac:dyDescent="0.25">
      <c r="E1636" s="11">
        <f t="shared" ca="1" si="50"/>
        <v>0.24886674452204816</v>
      </c>
      <c r="F1636" s="11">
        <f t="shared" ca="1" si="51"/>
        <v>42.722389371026019</v>
      </c>
    </row>
    <row r="1637" spans="5:6" x14ac:dyDescent="0.25">
      <c r="E1637" s="11">
        <f t="shared" ca="1" si="50"/>
        <v>0.82122805371632757</v>
      </c>
      <c r="F1637" s="11">
        <f t="shared" ca="1" si="51"/>
        <v>59.102475283454936</v>
      </c>
    </row>
    <row r="1638" spans="5:6" x14ac:dyDescent="0.25">
      <c r="E1638" s="11">
        <f t="shared" ca="1" si="50"/>
        <v>0.34463627350465287</v>
      </c>
      <c r="F1638" s="11">
        <f t="shared" ca="1" si="51"/>
        <v>45.322138656918597</v>
      </c>
    </row>
    <row r="1639" spans="5:6" x14ac:dyDescent="0.25">
      <c r="E1639" s="11">
        <f t="shared" ca="1" si="50"/>
        <v>0.29088881560681368</v>
      </c>
      <c r="F1639" s="11">
        <f t="shared" ca="1" si="51"/>
        <v>43.898802844073302</v>
      </c>
    </row>
    <row r="1640" spans="5:6" x14ac:dyDescent="0.25">
      <c r="E1640" s="11">
        <f t="shared" ca="1" si="50"/>
        <v>0.11661030861653388</v>
      </c>
      <c r="F1640" s="11">
        <f t="shared" ca="1" si="51"/>
        <v>38.187833185010525</v>
      </c>
    </row>
    <row r="1641" spans="5:6" x14ac:dyDescent="0.25">
      <c r="E1641" s="11">
        <f t="shared" ca="1" si="50"/>
        <v>0.23161415448109068</v>
      </c>
      <c r="F1641" s="11">
        <f t="shared" ca="1" si="51"/>
        <v>42.216286451679835</v>
      </c>
    </row>
    <row r="1642" spans="5:6" x14ac:dyDescent="0.25">
      <c r="E1642" s="11">
        <f t="shared" ca="1" si="50"/>
        <v>0.66901946269250434</v>
      </c>
      <c r="F1642" s="11">
        <f t="shared" ca="1" si="51"/>
        <v>53.778821681421533</v>
      </c>
    </row>
    <row r="1643" spans="5:6" x14ac:dyDescent="0.25">
      <c r="E1643" s="11">
        <f t="shared" ca="1" si="50"/>
        <v>0.91778969942448141</v>
      </c>
      <c r="F1643" s="11">
        <f t="shared" ca="1" si="51"/>
        <v>64.609992805142753</v>
      </c>
    </row>
    <row r="1644" spans="5:6" x14ac:dyDescent="0.25">
      <c r="E1644" s="11">
        <f t="shared" ca="1" si="50"/>
        <v>0.7620733742675192</v>
      </c>
      <c r="F1644" s="11">
        <f t="shared" ca="1" si="51"/>
        <v>56.778818291500123</v>
      </c>
    </row>
    <row r="1645" spans="5:6" x14ac:dyDescent="0.25">
      <c r="E1645" s="11">
        <f t="shared" ca="1" si="50"/>
        <v>0.78880555535683328</v>
      </c>
      <c r="F1645" s="11">
        <f t="shared" ca="1" si="51"/>
        <v>57.773348372723518</v>
      </c>
    </row>
    <row r="1646" spans="5:6" x14ac:dyDescent="0.25">
      <c r="E1646" s="11">
        <f t="shared" ca="1" si="50"/>
        <v>0.70708240388966237</v>
      </c>
      <c r="F1646" s="11">
        <f t="shared" ca="1" si="51"/>
        <v>54.937316879083554</v>
      </c>
    </row>
    <row r="1647" spans="5:6" x14ac:dyDescent="0.25">
      <c r="E1647" s="11">
        <f t="shared" ca="1" si="50"/>
        <v>0.54881445316684152</v>
      </c>
      <c r="F1647" s="11">
        <f t="shared" ca="1" si="51"/>
        <v>50.487654853730341</v>
      </c>
    </row>
    <row r="1648" spans="5:6" x14ac:dyDescent="0.25">
      <c r="E1648" s="11">
        <f t="shared" ca="1" si="50"/>
        <v>0.31494778161848314</v>
      </c>
      <c r="F1648" s="11">
        <f t="shared" ca="1" si="51"/>
        <v>44.544845322833233</v>
      </c>
    </row>
    <row r="1649" spans="5:6" x14ac:dyDescent="0.25">
      <c r="E1649" s="11">
        <f t="shared" ca="1" si="50"/>
        <v>0.83067746243926699</v>
      </c>
      <c r="F1649" s="11">
        <f t="shared" ca="1" si="51"/>
        <v>59.521763841065699</v>
      </c>
    </row>
    <row r="1650" spans="5:6" x14ac:dyDescent="0.25">
      <c r="E1650" s="11">
        <f t="shared" ca="1" si="50"/>
        <v>0.49474182333710404</v>
      </c>
      <c r="F1650" s="11">
        <f t="shared" ca="1" si="51"/>
        <v>49.108713694298451</v>
      </c>
    </row>
    <row r="1651" spans="5:6" x14ac:dyDescent="0.25">
      <c r="E1651" s="11">
        <f t="shared" ca="1" si="50"/>
        <v>5.4525263437155913E-2</v>
      </c>
      <c r="F1651" s="11">
        <f t="shared" ca="1" si="51"/>
        <v>34.812237362681451</v>
      </c>
    </row>
    <row r="1652" spans="5:6" x14ac:dyDescent="0.25">
      <c r="E1652" s="11">
        <f t="shared" ca="1" si="50"/>
        <v>0.22335287482086241</v>
      </c>
      <c r="F1652" s="11">
        <f t="shared" ca="1" si="51"/>
        <v>41.968050401660321</v>
      </c>
    </row>
    <row r="1653" spans="5:6" x14ac:dyDescent="0.25">
      <c r="E1653" s="11">
        <f t="shared" ca="1" si="50"/>
        <v>0.41684556775175696</v>
      </c>
      <c r="F1653" s="11">
        <f t="shared" ca="1" si="51"/>
        <v>47.156129116464783</v>
      </c>
    </row>
    <row r="1654" spans="5:6" x14ac:dyDescent="0.25">
      <c r="E1654" s="11">
        <f t="shared" ca="1" si="50"/>
        <v>0.32368119217693814</v>
      </c>
      <c r="F1654" s="11">
        <f t="shared" ca="1" si="51"/>
        <v>44.775523792993781</v>
      </c>
    </row>
    <row r="1655" spans="5:6" x14ac:dyDescent="0.25">
      <c r="E1655" s="11">
        <f t="shared" ca="1" si="50"/>
        <v>0.2324273232153774</v>
      </c>
      <c r="F1655" s="11">
        <f t="shared" ca="1" si="51"/>
        <v>42.240503227140493</v>
      </c>
    </row>
    <row r="1656" spans="5:6" x14ac:dyDescent="0.25">
      <c r="E1656" s="11">
        <f t="shared" ca="1" si="50"/>
        <v>0.4501117455519108</v>
      </c>
      <c r="F1656" s="11">
        <f t="shared" ca="1" si="51"/>
        <v>47.988967398062044</v>
      </c>
    </row>
    <row r="1657" spans="5:6" x14ac:dyDescent="0.25">
      <c r="E1657" s="11">
        <f t="shared" ca="1" si="50"/>
        <v>0.55503633682521958</v>
      </c>
      <c r="F1657" s="11">
        <f t="shared" ca="1" si="51"/>
        <v>50.648967555725498</v>
      </c>
    </row>
    <row r="1658" spans="5:6" x14ac:dyDescent="0.25">
      <c r="E1658" s="11">
        <f t="shared" ca="1" si="50"/>
        <v>0.88249633027030294</v>
      </c>
      <c r="F1658" s="11">
        <f t="shared" ca="1" si="51"/>
        <v>62.195681385466898</v>
      </c>
    </row>
    <row r="1659" spans="5:6" x14ac:dyDescent="0.25">
      <c r="E1659" s="11">
        <f t="shared" ca="1" si="50"/>
        <v>0.50329264007979324</v>
      </c>
      <c r="F1659" s="11">
        <f t="shared" ca="1" si="51"/>
        <v>49.324594497864382</v>
      </c>
    </row>
    <row r="1660" spans="5:6" x14ac:dyDescent="0.25">
      <c r="E1660" s="11">
        <f t="shared" ca="1" si="50"/>
        <v>0.77186139118987818</v>
      </c>
      <c r="F1660" s="11">
        <f t="shared" ca="1" si="51"/>
        <v>57.133942916276027</v>
      </c>
    </row>
    <row r="1661" spans="5:6" x14ac:dyDescent="0.25">
      <c r="E1661" s="11">
        <f t="shared" ca="1" si="50"/>
        <v>0.82958807518043054</v>
      </c>
      <c r="F1661" s="11">
        <f t="shared" ca="1" si="51"/>
        <v>59.472576361410873</v>
      </c>
    </row>
    <row r="1662" spans="5:6" x14ac:dyDescent="0.25">
      <c r="E1662" s="11">
        <f t="shared" ca="1" si="50"/>
        <v>0.49367516204916817</v>
      </c>
      <c r="F1662" s="11">
        <f t="shared" ca="1" si="51"/>
        <v>49.08182599294684</v>
      </c>
    </row>
    <row r="1663" spans="5:6" x14ac:dyDescent="0.25">
      <c r="E1663" s="11">
        <f t="shared" ca="1" si="50"/>
        <v>6.5962730298098404E-2</v>
      </c>
      <c r="F1663" s="11">
        <f t="shared" ca="1" si="51"/>
        <v>35.582172789850709</v>
      </c>
    </row>
    <row r="1664" spans="5:6" x14ac:dyDescent="0.25">
      <c r="E1664" s="11">
        <f t="shared" ca="1" si="50"/>
        <v>0.43450904883371755</v>
      </c>
      <c r="F1664" s="11">
        <f t="shared" ca="1" si="51"/>
        <v>47.598591998828425</v>
      </c>
    </row>
    <row r="1665" spans="5:6" x14ac:dyDescent="0.25">
      <c r="E1665" s="11">
        <f t="shared" ca="1" si="50"/>
        <v>0.45197432879421917</v>
      </c>
      <c r="F1665" s="11">
        <f t="shared" ca="1" si="51"/>
        <v>48.035569982927129</v>
      </c>
    </row>
    <row r="1666" spans="5:6" x14ac:dyDescent="0.25">
      <c r="E1666" s="11">
        <f t="shared" ca="1" si="50"/>
        <v>0.7296380659041759</v>
      </c>
      <c r="F1666" s="11">
        <f t="shared" ca="1" si="51"/>
        <v>55.664677923390684</v>
      </c>
    </row>
    <row r="1667" spans="5:6" x14ac:dyDescent="0.25">
      <c r="E1667" s="11">
        <f t="shared" ca="1" si="50"/>
        <v>0.56384369346030894</v>
      </c>
      <c r="F1667" s="11">
        <f t="shared" ca="1" si="51"/>
        <v>50.87851329351161</v>
      </c>
    </row>
    <row r="1668" spans="5:6" x14ac:dyDescent="0.25">
      <c r="E1668" s="11">
        <f t="shared" ref="E1668:E1731" ca="1" si="52">RAND()</f>
        <v>0.7070094670585384</v>
      </c>
      <c r="F1668" s="11">
        <f t="shared" ref="F1668:F1731" ca="1" si="53">_xlfn.GAMMA.INV(E1668,$C$3,$C$4)</f>
        <v>54.935019066364298</v>
      </c>
    </row>
    <row r="1669" spans="5:6" x14ac:dyDescent="0.25">
      <c r="E1669" s="11">
        <f t="shared" ca="1" si="52"/>
        <v>0.17673810737724049</v>
      </c>
      <c r="F1669" s="11">
        <f t="shared" ca="1" si="53"/>
        <v>40.475628595014719</v>
      </c>
    </row>
    <row r="1670" spans="5:6" x14ac:dyDescent="0.25">
      <c r="E1670" s="11">
        <f t="shared" ca="1" si="52"/>
        <v>0.24045077840814078</v>
      </c>
      <c r="F1670" s="11">
        <f t="shared" ca="1" si="53"/>
        <v>42.477472588233738</v>
      </c>
    </row>
    <row r="1671" spans="5:6" x14ac:dyDescent="0.25">
      <c r="E1671" s="11">
        <f t="shared" ca="1" si="52"/>
        <v>1.6021427374744657E-2</v>
      </c>
      <c r="F1671" s="11">
        <f t="shared" ca="1" si="53"/>
        <v>30.680550193192264</v>
      </c>
    </row>
    <row r="1672" spans="5:6" x14ac:dyDescent="0.25">
      <c r="E1672" s="11">
        <f t="shared" ca="1" si="52"/>
        <v>7.1720374051549407E-2</v>
      </c>
      <c r="F1672" s="11">
        <f t="shared" ca="1" si="53"/>
        <v>35.934780347717862</v>
      </c>
    </row>
    <row r="1673" spans="5:6" x14ac:dyDescent="0.25">
      <c r="E1673" s="11">
        <f t="shared" ca="1" si="52"/>
        <v>0.14263310575271004</v>
      </c>
      <c r="F1673" s="11">
        <f t="shared" ca="1" si="53"/>
        <v>39.246192383431257</v>
      </c>
    </row>
    <row r="1674" spans="5:6" x14ac:dyDescent="0.25">
      <c r="E1674" s="11">
        <f t="shared" ca="1" si="52"/>
        <v>0.19577335012621955</v>
      </c>
      <c r="F1674" s="11">
        <f t="shared" ca="1" si="53"/>
        <v>41.106314560092834</v>
      </c>
    </row>
    <row r="1675" spans="5:6" x14ac:dyDescent="0.25">
      <c r="E1675" s="11">
        <f t="shared" ca="1" si="52"/>
        <v>0.59724567798437223</v>
      </c>
      <c r="F1675" s="11">
        <f t="shared" ca="1" si="53"/>
        <v>51.764032696040317</v>
      </c>
    </row>
    <row r="1676" spans="5:6" x14ac:dyDescent="0.25">
      <c r="E1676" s="11">
        <f t="shared" ca="1" si="52"/>
        <v>0.2443053109834693</v>
      </c>
      <c r="F1676" s="11">
        <f t="shared" ca="1" si="53"/>
        <v>42.590090630165257</v>
      </c>
    </row>
    <row r="1677" spans="5:6" x14ac:dyDescent="0.25">
      <c r="E1677" s="11">
        <f t="shared" ca="1" si="52"/>
        <v>0.96094779334283176</v>
      </c>
      <c r="F1677" s="11">
        <f t="shared" ca="1" si="53"/>
        <v>69.188760066102716</v>
      </c>
    </row>
    <row r="1678" spans="5:6" x14ac:dyDescent="0.25">
      <c r="E1678" s="11">
        <f t="shared" ca="1" si="52"/>
        <v>0.84422127777445144</v>
      </c>
      <c r="F1678" s="11">
        <f t="shared" ca="1" si="53"/>
        <v>60.153521589034355</v>
      </c>
    </row>
    <row r="1679" spans="5:6" x14ac:dyDescent="0.25">
      <c r="E1679" s="11">
        <f t="shared" ca="1" si="52"/>
        <v>0.76778530058706729</v>
      </c>
      <c r="F1679" s="11">
        <f t="shared" ca="1" si="53"/>
        <v>56.98486903132099</v>
      </c>
    </row>
    <row r="1680" spans="5:6" x14ac:dyDescent="0.25">
      <c r="E1680" s="11">
        <f t="shared" ca="1" si="52"/>
        <v>0.58629812273166515</v>
      </c>
      <c r="F1680" s="11">
        <f t="shared" ca="1" si="53"/>
        <v>51.470937940489975</v>
      </c>
    </row>
    <row r="1681" spans="5:6" x14ac:dyDescent="0.25">
      <c r="E1681" s="11">
        <f t="shared" ca="1" si="52"/>
        <v>0.30099365653802534</v>
      </c>
      <c r="F1681" s="11">
        <f t="shared" ca="1" si="53"/>
        <v>44.17218071822878</v>
      </c>
    </row>
    <row r="1682" spans="5:6" x14ac:dyDescent="0.25">
      <c r="E1682" s="11">
        <f t="shared" ca="1" si="52"/>
        <v>3.3965831666417534E-2</v>
      </c>
      <c r="F1682" s="11">
        <f t="shared" ca="1" si="53"/>
        <v>33.066838347785989</v>
      </c>
    </row>
    <row r="1683" spans="5:6" x14ac:dyDescent="0.25">
      <c r="E1683" s="11">
        <f t="shared" ca="1" si="52"/>
        <v>0.64500829101949719</v>
      </c>
      <c r="F1683" s="11">
        <f t="shared" ca="1" si="53"/>
        <v>53.08388208174744</v>
      </c>
    </row>
    <row r="1684" spans="5:6" x14ac:dyDescent="0.25">
      <c r="E1684" s="11">
        <f t="shared" ca="1" si="52"/>
        <v>0.81898591292888423</v>
      </c>
      <c r="F1684" s="11">
        <f t="shared" ca="1" si="53"/>
        <v>59.005335646313156</v>
      </c>
    </row>
    <row r="1685" spans="5:6" x14ac:dyDescent="0.25">
      <c r="E1685" s="11">
        <f t="shared" ca="1" si="52"/>
        <v>0.87215730251238177</v>
      </c>
      <c r="F1685" s="11">
        <f t="shared" ca="1" si="53"/>
        <v>61.599007190359586</v>
      </c>
    </row>
    <row r="1686" spans="5:6" x14ac:dyDescent="0.25">
      <c r="E1686" s="11">
        <f t="shared" ca="1" si="52"/>
        <v>0.91459080820042704</v>
      </c>
      <c r="F1686" s="11">
        <f t="shared" ca="1" si="53"/>
        <v>64.359867899578575</v>
      </c>
    </row>
    <row r="1687" spans="5:6" x14ac:dyDescent="0.25">
      <c r="E1687" s="11">
        <f t="shared" ca="1" si="52"/>
        <v>0.54671454435358913</v>
      </c>
      <c r="F1687" s="11">
        <f t="shared" ca="1" si="53"/>
        <v>50.433360588742929</v>
      </c>
    </row>
    <row r="1688" spans="5:6" x14ac:dyDescent="0.25">
      <c r="E1688" s="11">
        <f t="shared" ca="1" si="52"/>
        <v>0.77894297905324816</v>
      </c>
      <c r="F1688" s="11">
        <f t="shared" ca="1" si="53"/>
        <v>57.397174832907247</v>
      </c>
    </row>
    <row r="1689" spans="5:6" x14ac:dyDescent="0.25">
      <c r="E1689" s="11">
        <f t="shared" ca="1" si="52"/>
        <v>0.80304635243327693</v>
      </c>
      <c r="F1689" s="11">
        <f t="shared" ca="1" si="53"/>
        <v>58.33823556226676</v>
      </c>
    </row>
    <row r="1690" spans="5:6" x14ac:dyDescent="0.25">
      <c r="E1690" s="11">
        <f t="shared" ca="1" si="52"/>
        <v>0.83306379584905998</v>
      </c>
      <c r="F1690" s="11">
        <f t="shared" ca="1" si="53"/>
        <v>59.630319778570524</v>
      </c>
    </row>
    <row r="1691" spans="5:6" x14ac:dyDescent="0.25">
      <c r="E1691" s="11">
        <f t="shared" ca="1" si="52"/>
        <v>0.57771608298249677</v>
      </c>
      <c r="F1691" s="11">
        <f t="shared" ca="1" si="53"/>
        <v>51.243206255102109</v>
      </c>
    </row>
    <row r="1692" spans="5:6" x14ac:dyDescent="0.25">
      <c r="E1692" s="11">
        <f t="shared" ca="1" si="52"/>
        <v>0.59089779192281122</v>
      </c>
      <c r="F1692" s="11">
        <f t="shared" ca="1" si="53"/>
        <v>51.593715639406597</v>
      </c>
    </row>
    <row r="1693" spans="5:6" x14ac:dyDescent="0.25">
      <c r="E1693" s="11">
        <f t="shared" ca="1" si="52"/>
        <v>0.6854594097995752</v>
      </c>
      <c r="F1693" s="11">
        <f t="shared" ca="1" si="53"/>
        <v>54.269742135822518</v>
      </c>
    </row>
    <row r="1694" spans="5:6" x14ac:dyDescent="0.25">
      <c r="E1694" s="11">
        <f t="shared" ca="1" si="52"/>
        <v>6.0282762433005899E-2</v>
      </c>
      <c r="F1694" s="11">
        <f t="shared" ca="1" si="53"/>
        <v>35.212695281324564</v>
      </c>
    </row>
    <row r="1695" spans="5:6" x14ac:dyDescent="0.25">
      <c r="E1695" s="11">
        <f t="shared" ca="1" si="52"/>
        <v>0.43743390529302995</v>
      </c>
      <c r="F1695" s="11">
        <f t="shared" ca="1" si="53"/>
        <v>47.67178398726859</v>
      </c>
    </row>
    <row r="1696" spans="5:6" x14ac:dyDescent="0.25">
      <c r="E1696" s="11">
        <f t="shared" ca="1" si="52"/>
        <v>0.79282979773898754</v>
      </c>
      <c r="F1696" s="11">
        <f t="shared" ca="1" si="53"/>
        <v>57.93025732561383</v>
      </c>
    </row>
    <row r="1697" spans="5:6" x14ac:dyDescent="0.25">
      <c r="E1697" s="11">
        <f t="shared" ca="1" si="52"/>
        <v>0.32491239651324288</v>
      </c>
      <c r="F1697" s="11">
        <f t="shared" ca="1" si="53"/>
        <v>44.807898440485182</v>
      </c>
    </row>
    <row r="1698" spans="5:6" x14ac:dyDescent="0.25">
      <c r="E1698" s="11">
        <f t="shared" ca="1" si="52"/>
        <v>0.21068280198862421</v>
      </c>
      <c r="F1698" s="11">
        <f t="shared" ca="1" si="53"/>
        <v>41.578932679551947</v>
      </c>
    </row>
    <row r="1699" spans="5:6" x14ac:dyDescent="0.25">
      <c r="E1699" s="11">
        <f t="shared" ca="1" si="52"/>
        <v>0.68920861348284523</v>
      </c>
      <c r="F1699" s="11">
        <f t="shared" ca="1" si="53"/>
        <v>54.383619156288169</v>
      </c>
    </row>
    <row r="1700" spans="5:6" x14ac:dyDescent="0.25">
      <c r="E1700" s="11">
        <f t="shared" ca="1" si="52"/>
        <v>0.28472260124875404</v>
      </c>
      <c r="F1700" s="11">
        <f t="shared" ca="1" si="53"/>
        <v>43.73037823032243</v>
      </c>
    </row>
    <row r="1701" spans="5:6" x14ac:dyDescent="0.25">
      <c r="E1701" s="11">
        <f t="shared" ca="1" si="52"/>
        <v>0.17701352818181471</v>
      </c>
      <c r="F1701" s="11">
        <f t="shared" ca="1" si="53"/>
        <v>40.485000200620483</v>
      </c>
    </row>
    <row r="1702" spans="5:6" x14ac:dyDescent="0.25">
      <c r="E1702" s="11">
        <f t="shared" ca="1" si="52"/>
        <v>0.63186522181444393</v>
      </c>
      <c r="F1702" s="11">
        <f t="shared" ca="1" si="53"/>
        <v>52.713177486449744</v>
      </c>
    </row>
    <row r="1703" spans="5:6" x14ac:dyDescent="0.25">
      <c r="E1703" s="11">
        <f t="shared" ca="1" si="52"/>
        <v>0.9492196560501871</v>
      </c>
      <c r="F1703" s="11">
        <f t="shared" ca="1" si="53"/>
        <v>67.631798594476692</v>
      </c>
    </row>
    <row r="1704" spans="5:6" x14ac:dyDescent="0.25">
      <c r="E1704" s="11">
        <f t="shared" ca="1" si="52"/>
        <v>6.2853036061903844E-2</v>
      </c>
      <c r="F1704" s="11">
        <f t="shared" ca="1" si="53"/>
        <v>35.382778136622598</v>
      </c>
    </row>
    <row r="1705" spans="5:6" x14ac:dyDescent="0.25">
      <c r="E1705" s="11">
        <f t="shared" ca="1" si="52"/>
        <v>0.505217129319112</v>
      </c>
      <c r="F1705" s="11">
        <f t="shared" ca="1" si="53"/>
        <v>49.373270603289427</v>
      </c>
    </row>
    <row r="1706" spans="5:6" x14ac:dyDescent="0.25">
      <c r="E1706" s="11">
        <f t="shared" ca="1" si="52"/>
        <v>0.87410682449523203</v>
      </c>
      <c r="F1706" s="11">
        <f t="shared" ca="1" si="53"/>
        <v>61.708577756713936</v>
      </c>
    </row>
    <row r="1707" spans="5:6" x14ac:dyDescent="0.25">
      <c r="E1707" s="11">
        <f t="shared" ca="1" si="52"/>
        <v>0.34511306800629227</v>
      </c>
      <c r="F1707" s="11">
        <f t="shared" ca="1" si="53"/>
        <v>45.334475130203565</v>
      </c>
    </row>
    <row r="1708" spans="5:6" x14ac:dyDescent="0.25">
      <c r="E1708" s="11">
        <f t="shared" ca="1" si="52"/>
        <v>4.9129342267219767E-2</v>
      </c>
      <c r="F1708" s="11">
        <f t="shared" ca="1" si="53"/>
        <v>34.408531684827366</v>
      </c>
    </row>
    <row r="1709" spans="5:6" x14ac:dyDescent="0.25">
      <c r="E1709" s="11">
        <f t="shared" ca="1" si="52"/>
        <v>0.43367124294206938</v>
      </c>
      <c r="F1709" s="11">
        <f t="shared" ca="1" si="53"/>
        <v>47.577624165601776</v>
      </c>
    </row>
    <row r="1710" spans="5:6" x14ac:dyDescent="0.25">
      <c r="E1710" s="11">
        <f t="shared" ca="1" si="52"/>
        <v>0.24211998943597557</v>
      </c>
      <c r="F1710" s="11">
        <f t="shared" ca="1" si="53"/>
        <v>42.526336468079499</v>
      </c>
    </row>
    <row r="1711" spans="5:6" x14ac:dyDescent="0.25">
      <c r="E1711" s="11">
        <f t="shared" ca="1" si="52"/>
        <v>0.25843663209622747</v>
      </c>
      <c r="F1711" s="11">
        <f t="shared" ca="1" si="53"/>
        <v>42.996717153567118</v>
      </c>
    </row>
    <row r="1712" spans="5:6" x14ac:dyDescent="0.25">
      <c r="E1712" s="11">
        <f t="shared" ca="1" si="52"/>
        <v>0.4790493176449353</v>
      </c>
      <c r="F1712" s="11">
        <f t="shared" ca="1" si="53"/>
        <v>48.713941959117271</v>
      </c>
    </row>
    <row r="1713" spans="5:6" x14ac:dyDescent="0.25">
      <c r="E1713" s="11">
        <f t="shared" ca="1" si="52"/>
        <v>0.86084170449302344</v>
      </c>
      <c r="F1713" s="11">
        <f t="shared" ca="1" si="53"/>
        <v>60.987186225220924</v>
      </c>
    </row>
    <row r="1714" spans="5:6" x14ac:dyDescent="0.25">
      <c r="E1714" s="11">
        <f t="shared" ca="1" si="52"/>
        <v>0.52814029451883282</v>
      </c>
      <c r="F1714" s="11">
        <f t="shared" ca="1" si="53"/>
        <v>49.956091079372982</v>
      </c>
    </row>
    <row r="1715" spans="5:6" x14ac:dyDescent="0.25">
      <c r="E1715" s="11">
        <f t="shared" ca="1" si="52"/>
        <v>0.37828799812289571</v>
      </c>
      <c r="F1715" s="11">
        <f t="shared" ca="1" si="53"/>
        <v>46.184039534666383</v>
      </c>
    </row>
    <row r="1716" spans="5:6" x14ac:dyDescent="0.25">
      <c r="E1716" s="11">
        <f t="shared" ca="1" si="52"/>
        <v>0.37252926105761597</v>
      </c>
      <c r="F1716" s="11">
        <f t="shared" ca="1" si="53"/>
        <v>46.037660441256406</v>
      </c>
    </row>
    <row r="1717" spans="5:6" x14ac:dyDescent="0.25">
      <c r="E1717" s="11">
        <f t="shared" ca="1" si="52"/>
        <v>0.40185531288648124</v>
      </c>
      <c r="F1717" s="11">
        <f t="shared" ca="1" si="53"/>
        <v>46.779547989165223</v>
      </c>
    </row>
    <row r="1718" spans="5:6" x14ac:dyDescent="0.25">
      <c r="E1718" s="11">
        <f t="shared" ca="1" si="52"/>
        <v>0.55171670825811503</v>
      </c>
      <c r="F1718" s="11">
        <f t="shared" ca="1" si="53"/>
        <v>50.562816852672732</v>
      </c>
    </row>
    <row r="1719" spans="5:6" x14ac:dyDescent="0.25">
      <c r="E1719" s="11">
        <f t="shared" ca="1" si="52"/>
        <v>0.22707075310454761</v>
      </c>
      <c r="F1719" s="11">
        <f t="shared" ca="1" si="53"/>
        <v>42.080272273899816</v>
      </c>
    </row>
    <row r="1720" spans="5:6" x14ac:dyDescent="0.25">
      <c r="E1720" s="11">
        <f t="shared" ca="1" si="52"/>
        <v>0.50576123020481056</v>
      </c>
      <c r="F1720" s="11">
        <f t="shared" ca="1" si="53"/>
        <v>49.387038865336081</v>
      </c>
    </row>
    <row r="1721" spans="5:6" x14ac:dyDescent="0.25">
      <c r="E1721" s="11">
        <f t="shared" ca="1" si="52"/>
        <v>0.50517187409758502</v>
      </c>
      <c r="F1721" s="11">
        <f t="shared" ca="1" si="53"/>
        <v>49.372125564261438</v>
      </c>
    </row>
    <row r="1722" spans="5:6" x14ac:dyDescent="0.25">
      <c r="E1722" s="11">
        <f t="shared" ca="1" si="52"/>
        <v>0.16794914950206463</v>
      </c>
      <c r="F1722" s="11">
        <f t="shared" ca="1" si="53"/>
        <v>40.17235726456591</v>
      </c>
    </row>
    <row r="1723" spans="5:6" x14ac:dyDescent="0.25">
      <c r="E1723" s="11">
        <f t="shared" ca="1" si="52"/>
        <v>0.51618200062861974</v>
      </c>
      <c r="F1723" s="11">
        <f t="shared" ca="1" si="53"/>
        <v>49.651309627760277</v>
      </c>
    </row>
    <row r="1724" spans="5:6" x14ac:dyDescent="0.25">
      <c r="E1724" s="11">
        <f t="shared" ca="1" si="52"/>
        <v>0.39302377932538102</v>
      </c>
      <c r="F1724" s="11">
        <f t="shared" ca="1" si="53"/>
        <v>46.556974853418247</v>
      </c>
    </row>
    <row r="1725" spans="5:6" x14ac:dyDescent="0.25">
      <c r="E1725" s="11">
        <f t="shared" ca="1" si="52"/>
        <v>2.4099129298870259E-2</v>
      </c>
      <c r="F1725" s="11">
        <f t="shared" ca="1" si="53"/>
        <v>31.926114546116747</v>
      </c>
    </row>
    <row r="1726" spans="5:6" x14ac:dyDescent="0.25">
      <c r="E1726" s="11">
        <f t="shared" ca="1" si="52"/>
        <v>4.6432039420168936E-2</v>
      </c>
      <c r="F1726" s="11">
        <f t="shared" ca="1" si="53"/>
        <v>34.194630669218526</v>
      </c>
    </row>
    <row r="1727" spans="5:6" x14ac:dyDescent="0.25">
      <c r="E1727" s="11">
        <f t="shared" ca="1" si="52"/>
        <v>0.34967335866791593</v>
      </c>
      <c r="F1727" s="11">
        <f t="shared" ca="1" si="53"/>
        <v>45.452263080181645</v>
      </c>
    </row>
    <row r="1728" spans="5:6" x14ac:dyDescent="0.25">
      <c r="E1728" s="11">
        <f t="shared" ca="1" si="52"/>
        <v>0.50537216618506697</v>
      </c>
      <c r="F1728" s="11">
        <f t="shared" ca="1" si="53"/>
        <v>49.377193463974983</v>
      </c>
    </row>
    <row r="1729" spans="5:6" x14ac:dyDescent="0.25">
      <c r="E1729" s="11">
        <f t="shared" ca="1" si="52"/>
        <v>0.20399728984966881</v>
      </c>
      <c r="F1729" s="11">
        <f t="shared" ca="1" si="53"/>
        <v>41.369109212198921</v>
      </c>
    </row>
    <row r="1730" spans="5:6" x14ac:dyDescent="0.25">
      <c r="E1730" s="11">
        <f t="shared" ca="1" si="52"/>
        <v>0.66672903840486664</v>
      </c>
      <c r="F1730" s="11">
        <f t="shared" ca="1" si="53"/>
        <v>53.711454494679614</v>
      </c>
    </row>
    <row r="1731" spans="5:6" x14ac:dyDescent="0.25">
      <c r="E1731" s="11">
        <f t="shared" ca="1" si="52"/>
        <v>5.0390675922065142E-3</v>
      </c>
      <c r="F1731" s="11">
        <f t="shared" ca="1" si="53"/>
        <v>27.656555143237672</v>
      </c>
    </row>
    <row r="1732" spans="5:6" x14ac:dyDescent="0.25">
      <c r="E1732" s="11">
        <f t="shared" ref="E1732:E1795" ca="1" si="54">RAND()</f>
        <v>0.20629464092595373</v>
      </c>
      <c r="F1732" s="11">
        <f t="shared" ref="F1732:F1795" ca="1" si="55">_xlfn.GAMMA.INV(E1732,$C$3,$C$4)</f>
        <v>41.441582546805662</v>
      </c>
    </row>
    <row r="1733" spans="5:6" x14ac:dyDescent="0.25">
      <c r="E1733" s="11">
        <f t="shared" ca="1" si="54"/>
        <v>0.69600227188744013</v>
      </c>
      <c r="F1733" s="11">
        <f t="shared" ca="1" si="55"/>
        <v>54.591912796482532</v>
      </c>
    </row>
    <row r="1734" spans="5:6" x14ac:dyDescent="0.25">
      <c r="E1734" s="11">
        <f t="shared" ca="1" si="54"/>
        <v>5.4414837940766625E-2</v>
      </c>
      <c r="F1734" s="11">
        <f t="shared" ca="1" si="55"/>
        <v>34.804269291947854</v>
      </c>
    </row>
    <row r="1735" spans="5:6" x14ac:dyDescent="0.25">
      <c r="E1735" s="11">
        <f t="shared" ca="1" si="54"/>
        <v>0.76578959083518316</v>
      </c>
      <c r="F1735" s="11">
        <f t="shared" ca="1" si="55"/>
        <v>56.912504992549181</v>
      </c>
    </row>
    <row r="1736" spans="5:6" x14ac:dyDescent="0.25">
      <c r="E1736" s="11">
        <f t="shared" ca="1" si="54"/>
        <v>0.67296424006882238</v>
      </c>
      <c r="F1736" s="11">
        <f t="shared" ca="1" si="55"/>
        <v>53.895418499879675</v>
      </c>
    </row>
    <row r="1737" spans="5:6" x14ac:dyDescent="0.25">
      <c r="E1737" s="11">
        <f t="shared" ca="1" si="54"/>
        <v>0.48748270324731502</v>
      </c>
      <c r="F1737" s="11">
        <f t="shared" ca="1" si="55"/>
        <v>48.925896152194085</v>
      </c>
    </row>
    <row r="1738" spans="5:6" x14ac:dyDescent="0.25">
      <c r="E1738" s="11">
        <f t="shared" ca="1" si="54"/>
        <v>0.6816927719508814</v>
      </c>
      <c r="F1738" s="11">
        <f t="shared" ca="1" si="55"/>
        <v>54.156076911444266</v>
      </c>
    </row>
    <row r="1739" spans="5:6" x14ac:dyDescent="0.25">
      <c r="E1739" s="11">
        <f t="shared" ca="1" si="54"/>
        <v>0.73568280186113011</v>
      </c>
      <c r="F1739" s="11">
        <f t="shared" ca="1" si="55"/>
        <v>55.86573467761675</v>
      </c>
    </row>
    <row r="1740" spans="5:6" x14ac:dyDescent="0.25">
      <c r="E1740" s="11">
        <f t="shared" ca="1" si="54"/>
        <v>0.19918314720438357</v>
      </c>
      <c r="F1740" s="11">
        <f t="shared" ca="1" si="55"/>
        <v>41.215927200239179</v>
      </c>
    </row>
    <row r="1741" spans="5:6" x14ac:dyDescent="0.25">
      <c r="E1741" s="11">
        <f t="shared" ca="1" si="54"/>
        <v>0.42580021834258353</v>
      </c>
      <c r="F1741" s="11">
        <f t="shared" ca="1" si="55"/>
        <v>47.380560333418899</v>
      </c>
    </row>
    <row r="1742" spans="5:6" x14ac:dyDescent="0.25">
      <c r="E1742" s="11">
        <f t="shared" ca="1" si="54"/>
        <v>0.84442066158296414</v>
      </c>
      <c r="F1742" s="11">
        <f t="shared" ca="1" si="55"/>
        <v>60.163118984587605</v>
      </c>
    </row>
    <row r="1743" spans="5:6" x14ac:dyDescent="0.25">
      <c r="E1743" s="11">
        <f t="shared" ca="1" si="54"/>
        <v>0.24862833637358317</v>
      </c>
      <c r="F1743" s="11">
        <f t="shared" ca="1" si="55"/>
        <v>42.715500073367863</v>
      </c>
    </row>
    <row r="1744" spans="5:6" x14ac:dyDescent="0.25">
      <c r="E1744" s="11">
        <f t="shared" ca="1" si="54"/>
        <v>3.9369564295221871E-4</v>
      </c>
      <c r="F1744" s="11">
        <f t="shared" ca="1" si="55"/>
        <v>22.683200118328152</v>
      </c>
    </row>
    <row r="1745" spans="5:6" x14ac:dyDescent="0.25">
      <c r="E1745" s="11">
        <f t="shared" ca="1" si="54"/>
        <v>0.61540625176092145</v>
      </c>
      <c r="F1745" s="11">
        <f t="shared" ca="1" si="55"/>
        <v>52.257369165863018</v>
      </c>
    </row>
    <row r="1746" spans="5:6" x14ac:dyDescent="0.25">
      <c r="E1746" s="11">
        <f t="shared" ca="1" si="54"/>
        <v>0.49774269669973381</v>
      </c>
      <c r="F1746" s="11">
        <f t="shared" ca="1" si="55"/>
        <v>49.184406031344167</v>
      </c>
    </row>
    <row r="1747" spans="5:6" x14ac:dyDescent="0.25">
      <c r="E1747" s="11">
        <f t="shared" ca="1" si="54"/>
        <v>0.19051247868456023</v>
      </c>
      <c r="F1747" s="11">
        <f t="shared" ca="1" si="55"/>
        <v>40.935292601188976</v>
      </c>
    </row>
    <row r="1748" spans="5:6" x14ac:dyDescent="0.25">
      <c r="E1748" s="11">
        <f t="shared" ca="1" si="54"/>
        <v>0.26635126911810147</v>
      </c>
      <c r="F1748" s="11">
        <f t="shared" ca="1" si="55"/>
        <v>43.220511436107941</v>
      </c>
    </row>
    <row r="1749" spans="5:6" x14ac:dyDescent="0.25">
      <c r="E1749" s="11">
        <f t="shared" ca="1" si="54"/>
        <v>0.3345354169166882</v>
      </c>
      <c r="F1749" s="11">
        <f t="shared" ca="1" si="55"/>
        <v>45.059782642567846</v>
      </c>
    </row>
    <row r="1750" spans="5:6" x14ac:dyDescent="0.25">
      <c r="E1750" s="11">
        <f t="shared" ca="1" si="54"/>
        <v>0.96877416899869062</v>
      </c>
      <c r="F1750" s="11">
        <f t="shared" ca="1" si="55"/>
        <v>70.47282389041446</v>
      </c>
    </row>
    <row r="1751" spans="5:6" x14ac:dyDescent="0.25">
      <c r="E1751" s="11">
        <f t="shared" ca="1" si="54"/>
        <v>0.92872539711516644</v>
      </c>
      <c r="F1751" s="11">
        <f t="shared" ca="1" si="55"/>
        <v>65.530376484476747</v>
      </c>
    </row>
    <row r="1752" spans="5:6" x14ac:dyDescent="0.25">
      <c r="E1752" s="11">
        <f t="shared" ca="1" si="54"/>
        <v>0.71794641759121536</v>
      </c>
      <c r="F1752" s="11">
        <f t="shared" ca="1" si="55"/>
        <v>55.283359884571802</v>
      </c>
    </row>
    <row r="1753" spans="5:6" x14ac:dyDescent="0.25">
      <c r="E1753" s="11">
        <f t="shared" ca="1" si="54"/>
        <v>5.0300528478261164E-2</v>
      </c>
      <c r="F1753" s="11">
        <f t="shared" ca="1" si="55"/>
        <v>34.498768488068521</v>
      </c>
    </row>
    <row r="1754" spans="5:6" x14ac:dyDescent="0.25">
      <c r="E1754" s="11">
        <f t="shared" ca="1" si="54"/>
        <v>0.84880063332564137</v>
      </c>
      <c r="F1754" s="11">
        <f t="shared" ca="1" si="55"/>
        <v>60.376293005184415</v>
      </c>
    </row>
    <row r="1755" spans="5:6" x14ac:dyDescent="0.25">
      <c r="E1755" s="11">
        <f t="shared" ca="1" si="54"/>
        <v>0.23905092441504905</v>
      </c>
      <c r="F1755" s="11">
        <f t="shared" ca="1" si="55"/>
        <v>42.436380594449687</v>
      </c>
    </row>
    <row r="1756" spans="5:6" x14ac:dyDescent="0.25">
      <c r="E1756" s="11">
        <f t="shared" ca="1" si="54"/>
        <v>0.35035498442695046</v>
      </c>
      <c r="F1756" s="11">
        <f t="shared" ca="1" si="55"/>
        <v>45.469837834135916</v>
      </c>
    </row>
    <row r="1757" spans="5:6" x14ac:dyDescent="0.25">
      <c r="E1757" s="11">
        <f t="shared" ca="1" si="54"/>
        <v>0.90477332844798242</v>
      </c>
      <c r="F1757" s="11">
        <f t="shared" ca="1" si="55"/>
        <v>63.637076466256552</v>
      </c>
    </row>
    <row r="1758" spans="5:6" x14ac:dyDescent="0.25">
      <c r="E1758" s="11">
        <f t="shared" ca="1" si="54"/>
        <v>0.47959212411507379</v>
      </c>
      <c r="F1758" s="11">
        <f t="shared" ca="1" si="55"/>
        <v>48.727571749234762</v>
      </c>
    </row>
    <row r="1759" spans="5:6" x14ac:dyDescent="0.25">
      <c r="E1759" s="11">
        <f t="shared" ca="1" si="54"/>
        <v>0.32634762540333029</v>
      </c>
      <c r="F1759" s="11">
        <f t="shared" ca="1" si="55"/>
        <v>44.84559436929284</v>
      </c>
    </row>
    <row r="1760" spans="5:6" x14ac:dyDescent="0.25">
      <c r="E1760" s="11">
        <f t="shared" ca="1" si="54"/>
        <v>0.11722581374237251</v>
      </c>
      <c r="F1760" s="11">
        <f t="shared" ca="1" si="55"/>
        <v>38.214438868505077</v>
      </c>
    </row>
    <row r="1761" spans="5:6" x14ac:dyDescent="0.25">
      <c r="E1761" s="11">
        <f t="shared" ca="1" si="54"/>
        <v>0.96578284878447063</v>
      </c>
      <c r="F1761" s="11">
        <f t="shared" ca="1" si="55"/>
        <v>69.951957057145933</v>
      </c>
    </row>
    <row r="1762" spans="5:6" x14ac:dyDescent="0.25">
      <c r="E1762" s="11">
        <f t="shared" ca="1" si="54"/>
        <v>0.13754750119171633</v>
      </c>
      <c r="F1762" s="11">
        <f t="shared" ca="1" si="55"/>
        <v>39.049033649934316</v>
      </c>
    </row>
    <row r="1763" spans="5:6" x14ac:dyDescent="0.25">
      <c r="E1763" s="11">
        <f t="shared" ca="1" si="54"/>
        <v>5.9409972934681199E-2</v>
      </c>
      <c r="F1763" s="11">
        <f t="shared" ca="1" si="55"/>
        <v>35.153781764403497</v>
      </c>
    </row>
    <row r="1764" spans="5:6" x14ac:dyDescent="0.25">
      <c r="E1764" s="11">
        <f t="shared" ca="1" si="54"/>
        <v>0.31982745905126209</v>
      </c>
      <c r="F1764" s="11">
        <f t="shared" ca="1" si="55"/>
        <v>44.673961051535947</v>
      </c>
    </row>
    <row r="1765" spans="5:6" x14ac:dyDescent="0.25">
      <c r="E1765" s="11">
        <f t="shared" ca="1" si="54"/>
        <v>0.29363172050805142</v>
      </c>
      <c r="F1765" s="11">
        <f t="shared" ca="1" si="55"/>
        <v>43.973322971717359</v>
      </c>
    </row>
    <row r="1766" spans="5:6" x14ac:dyDescent="0.25">
      <c r="E1766" s="11">
        <f t="shared" ca="1" si="54"/>
        <v>0.1857570066912505</v>
      </c>
      <c r="F1766" s="11">
        <f t="shared" ca="1" si="55"/>
        <v>40.778613506828606</v>
      </c>
    </row>
    <row r="1767" spans="5:6" x14ac:dyDescent="0.25">
      <c r="E1767" s="11">
        <f t="shared" ca="1" si="54"/>
        <v>0.75333958580451743</v>
      </c>
      <c r="F1767" s="11">
        <f t="shared" ca="1" si="55"/>
        <v>56.469847710494349</v>
      </c>
    </row>
    <row r="1768" spans="5:6" x14ac:dyDescent="0.25">
      <c r="E1768" s="11">
        <f t="shared" ca="1" si="54"/>
        <v>0.67084518221878309</v>
      </c>
      <c r="F1768" s="11">
        <f t="shared" ca="1" si="55"/>
        <v>53.832694217410491</v>
      </c>
    </row>
    <row r="1769" spans="5:6" x14ac:dyDescent="0.25">
      <c r="E1769" s="11">
        <f t="shared" ca="1" si="54"/>
        <v>0.66302777541956914</v>
      </c>
      <c r="F1769" s="11">
        <f t="shared" ca="1" si="55"/>
        <v>53.603092966572419</v>
      </c>
    </row>
    <row r="1770" spans="5:6" x14ac:dyDescent="0.25">
      <c r="E1770" s="11">
        <f t="shared" ca="1" si="54"/>
        <v>0.6488593152903096</v>
      </c>
      <c r="F1770" s="11">
        <f t="shared" ca="1" si="55"/>
        <v>53.193733345497009</v>
      </c>
    </row>
    <row r="1771" spans="5:6" x14ac:dyDescent="0.25">
      <c r="E1771" s="11">
        <f t="shared" ca="1" si="54"/>
        <v>0.3542083839632314</v>
      </c>
      <c r="F1771" s="11">
        <f t="shared" ca="1" si="55"/>
        <v>45.569046408016959</v>
      </c>
    </row>
    <row r="1772" spans="5:6" x14ac:dyDescent="0.25">
      <c r="E1772" s="11">
        <f t="shared" ca="1" si="54"/>
        <v>0.81000879851221863</v>
      </c>
      <c r="F1772" s="11">
        <f t="shared" ca="1" si="55"/>
        <v>58.62476512372919</v>
      </c>
    </row>
    <row r="1773" spans="5:6" x14ac:dyDescent="0.25">
      <c r="E1773" s="11">
        <f t="shared" ca="1" si="54"/>
        <v>0.36662174625486554</v>
      </c>
      <c r="F1773" s="11">
        <f t="shared" ca="1" si="55"/>
        <v>45.887071030175562</v>
      </c>
    </row>
    <row r="1774" spans="5:6" x14ac:dyDescent="0.25">
      <c r="E1774" s="11">
        <f t="shared" ca="1" si="54"/>
        <v>0.56429809363823191</v>
      </c>
      <c r="F1774" s="11">
        <f t="shared" ca="1" si="55"/>
        <v>50.890396480791985</v>
      </c>
    </row>
    <row r="1775" spans="5:6" x14ac:dyDescent="0.25">
      <c r="E1775" s="11">
        <f t="shared" ca="1" si="54"/>
        <v>0.4151754282244432</v>
      </c>
      <c r="F1775" s="11">
        <f t="shared" ca="1" si="55"/>
        <v>47.114233374822</v>
      </c>
    </row>
    <row r="1776" spans="5:6" x14ac:dyDescent="0.25">
      <c r="E1776" s="11">
        <f t="shared" ca="1" si="54"/>
        <v>0.52522404996663052</v>
      </c>
      <c r="F1776" s="11">
        <f t="shared" ca="1" si="55"/>
        <v>49.881600842047227</v>
      </c>
    </row>
    <row r="1777" spans="5:6" x14ac:dyDescent="0.25">
      <c r="E1777" s="11">
        <f t="shared" ca="1" si="54"/>
        <v>0.91621905159602279</v>
      </c>
      <c r="F1777" s="11">
        <f t="shared" ca="1" si="55"/>
        <v>64.486206635147042</v>
      </c>
    </row>
    <row r="1778" spans="5:6" x14ac:dyDescent="0.25">
      <c r="E1778" s="11">
        <f t="shared" ca="1" si="54"/>
        <v>0.21414204279349569</v>
      </c>
      <c r="F1778" s="11">
        <f t="shared" ca="1" si="55"/>
        <v>41.686241534887564</v>
      </c>
    </row>
    <row r="1779" spans="5:6" x14ac:dyDescent="0.25">
      <c r="E1779" s="11">
        <f t="shared" ca="1" si="54"/>
        <v>0.66095842935683757</v>
      </c>
      <c r="F1779" s="11">
        <f t="shared" ca="1" si="55"/>
        <v>53.542773784889192</v>
      </c>
    </row>
    <row r="1780" spans="5:6" x14ac:dyDescent="0.25">
      <c r="E1780" s="11">
        <f t="shared" ca="1" si="54"/>
        <v>0.47541330892270728</v>
      </c>
      <c r="F1780" s="11">
        <f t="shared" ca="1" si="55"/>
        <v>48.622681620658824</v>
      </c>
    </row>
    <row r="1781" spans="5:6" x14ac:dyDescent="0.25">
      <c r="E1781" s="11">
        <f t="shared" ca="1" si="54"/>
        <v>0.93212852913369793</v>
      </c>
      <c r="F1781" s="11">
        <f t="shared" ca="1" si="55"/>
        <v>65.840687695561158</v>
      </c>
    </row>
    <row r="1782" spans="5:6" x14ac:dyDescent="0.25">
      <c r="E1782" s="11">
        <f t="shared" ca="1" si="54"/>
        <v>0.21794838971137886</v>
      </c>
      <c r="F1782" s="11">
        <f t="shared" ca="1" si="55"/>
        <v>41.803372224542841</v>
      </c>
    </row>
    <row r="1783" spans="5:6" x14ac:dyDescent="0.25">
      <c r="E1783" s="11">
        <f t="shared" ca="1" si="54"/>
        <v>0.94196948282480619</v>
      </c>
      <c r="F1783" s="11">
        <f t="shared" ca="1" si="55"/>
        <v>66.81780251151973</v>
      </c>
    </row>
    <row r="1784" spans="5:6" x14ac:dyDescent="0.25">
      <c r="E1784" s="11">
        <f t="shared" ca="1" si="54"/>
        <v>0.61257646961756107</v>
      </c>
      <c r="F1784" s="11">
        <f t="shared" ca="1" si="55"/>
        <v>52.179869093094794</v>
      </c>
    </row>
    <row r="1785" spans="5:6" x14ac:dyDescent="0.25">
      <c r="E1785" s="11">
        <f t="shared" ca="1" si="54"/>
        <v>0.78507400361610846</v>
      </c>
      <c r="F1785" s="11">
        <f t="shared" ca="1" si="55"/>
        <v>57.629656479892404</v>
      </c>
    </row>
    <row r="1786" spans="5:6" x14ac:dyDescent="0.25">
      <c r="E1786" s="11">
        <f t="shared" ca="1" si="54"/>
        <v>0.25558219167953045</v>
      </c>
      <c r="F1786" s="11">
        <f t="shared" ca="1" si="55"/>
        <v>42.915334659695297</v>
      </c>
    </row>
    <row r="1787" spans="5:6" x14ac:dyDescent="0.25">
      <c r="E1787" s="11">
        <f t="shared" ca="1" si="54"/>
        <v>0.25409144864240285</v>
      </c>
      <c r="F1787" s="11">
        <f t="shared" ca="1" si="55"/>
        <v>42.872685431730886</v>
      </c>
    </row>
    <row r="1788" spans="5:6" x14ac:dyDescent="0.25">
      <c r="E1788" s="11">
        <f t="shared" ca="1" si="54"/>
        <v>0.68554068309388894</v>
      </c>
      <c r="F1788" s="11">
        <f t="shared" ca="1" si="55"/>
        <v>54.272202820047795</v>
      </c>
    </row>
    <row r="1789" spans="5:6" x14ac:dyDescent="0.25">
      <c r="E1789" s="11">
        <f t="shared" ca="1" si="54"/>
        <v>0.12897383082378544</v>
      </c>
      <c r="F1789" s="11">
        <f t="shared" ca="1" si="55"/>
        <v>38.706655938336553</v>
      </c>
    </row>
    <row r="1790" spans="5:6" x14ac:dyDescent="0.25">
      <c r="E1790" s="11">
        <f t="shared" ca="1" si="54"/>
        <v>0.2067161080085671</v>
      </c>
      <c r="F1790" s="11">
        <f t="shared" ca="1" si="55"/>
        <v>41.454835550906424</v>
      </c>
    </row>
    <row r="1791" spans="5:6" x14ac:dyDescent="0.25">
      <c r="E1791" s="11">
        <f t="shared" ca="1" si="54"/>
        <v>0.76586241501019348</v>
      </c>
      <c r="F1791" s="11">
        <f t="shared" ca="1" si="55"/>
        <v>56.91513849384512</v>
      </c>
    </row>
    <row r="1792" spans="5:6" x14ac:dyDescent="0.25">
      <c r="E1792" s="11">
        <f t="shared" ca="1" si="54"/>
        <v>0.51535348615924081</v>
      </c>
      <c r="F1792" s="11">
        <f t="shared" ca="1" si="55"/>
        <v>49.630256170304406</v>
      </c>
    </row>
    <row r="1793" spans="5:6" x14ac:dyDescent="0.25">
      <c r="E1793" s="11">
        <f t="shared" ca="1" si="54"/>
        <v>0.67919472845428841</v>
      </c>
      <c r="F1793" s="11">
        <f t="shared" ca="1" si="55"/>
        <v>54.081093365931075</v>
      </c>
    </row>
    <row r="1794" spans="5:6" x14ac:dyDescent="0.25">
      <c r="E1794" s="11">
        <f t="shared" ca="1" si="54"/>
        <v>4.6465560511930848E-2</v>
      </c>
      <c r="F1794" s="11">
        <f t="shared" ca="1" si="55"/>
        <v>34.197343589342886</v>
      </c>
    </row>
    <row r="1795" spans="5:6" x14ac:dyDescent="0.25">
      <c r="E1795" s="11">
        <f t="shared" ca="1" si="54"/>
        <v>5.026114024251449E-2</v>
      </c>
      <c r="F1795" s="11">
        <f t="shared" ca="1" si="55"/>
        <v>34.495758482902794</v>
      </c>
    </row>
    <row r="1796" spans="5:6" x14ac:dyDescent="0.25">
      <c r="E1796" s="11">
        <f t="shared" ref="E1796:E1859" ca="1" si="56">RAND()</f>
        <v>0.23750413338890175</v>
      </c>
      <c r="F1796" s="11">
        <f t="shared" ref="F1796:F1859" ca="1" si="57">_xlfn.GAMMA.INV(E1796,$C$3,$C$4)</f>
        <v>42.390853461503063</v>
      </c>
    </row>
    <row r="1797" spans="5:6" x14ac:dyDescent="0.25">
      <c r="E1797" s="11">
        <f t="shared" ca="1" si="56"/>
        <v>0.28186720332780202</v>
      </c>
      <c r="F1797" s="11">
        <f t="shared" ca="1" si="57"/>
        <v>43.651947542567427</v>
      </c>
    </row>
    <row r="1798" spans="5:6" x14ac:dyDescent="0.25">
      <c r="E1798" s="11">
        <f t="shared" ca="1" si="56"/>
        <v>0.74795580999126221</v>
      </c>
      <c r="F1798" s="11">
        <f t="shared" ca="1" si="57"/>
        <v>56.282852162315422</v>
      </c>
    </row>
    <row r="1799" spans="5:6" x14ac:dyDescent="0.25">
      <c r="E1799" s="11">
        <f t="shared" ca="1" si="56"/>
        <v>0.90599536617721133</v>
      </c>
      <c r="F1799" s="11">
        <f t="shared" ca="1" si="57"/>
        <v>63.723663095110886</v>
      </c>
    </row>
    <row r="1800" spans="5:6" x14ac:dyDescent="0.25">
      <c r="E1800" s="11">
        <f t="shared" ca="1" si="56"/>
        <v>0.6992928080756009</v>
      </c>
      <c r="F1800" s="11">
        <f t="shared" ca="1" si="57"/>
        <v>54.693734391906361</v>
      </c>
    </row>
    <row r="1801" spans="5:6" x14ac:dyDescent="0.25">
      <c r="E1801" s="11">
        <f t="shared" ca="1" si="56"/>
        <v>5.5457449614766841E-2</v>
      </c>
      <c r="F1801" s="11">
        <f t="shared" ca="1" si="57"/>
        <v>34.879047764746119</v>
      </c>
    </row>
    <row r="1802" spans="5:6" x14ac:dyDescent="0.25">
      <c r="E1802" s="11">
        <f t="shared" ca="1" si="56"/>
        <v>0.7456582986651068</v>
      </c>
      <c r="F1802" s="11">
        <f t="shared" ca="1" si="57"/>
        <v>56.203819459665624</v>
      </c>
    </row>
    <row r="1803" spans="5:6" x14ac:dyDescent="0.25">
      <c r="E1803" s="11">
        <f t="shared" ca="1" si="56"/>
        <v>0.81469317307776878</v>
      </c>
      <c r="F1803" s="11">
        <f t="shared" ca="1" si="57"/>
        <v>58.821722243324075</v>
      </c>
    </row>
    <row r="1804" spans="5:6" x14ac:dyDescent="0.25">
      <c r="E1804" s="11">
        <f t="shared" ca="1" si="56"/>
        <v>0.55786625171461379</v>
      </c>
      <c r="F1804" s="11">
        <f t="shared" ca="1" si="57"/>
        <v>50.722565405173945</v>
      </c>
    </row>
    <row r="1805" spans="5:6" x14ac:dyDescent="0.25">
      <c r="E1805" s="11">
        <f t="shared" ca="1" si="56"/>
        <v>0.78045839410956919</v>
      </c>
      <c r="F1805" s="11">
        <f t="shared" ca="1" si="57"/>
        <v>57.454231306131952</v>
      </c>
    </row>
    <row r="1806" spans="5:6" x14ac:dyDescent="0.25">
      <c r="E1806" s="11">
        <f t="shared" ca="1" si="56"/>
        <v>6.7851660456866858E-2</v>
      </c>
      <c r="F1806" s="11">
        <f t="shared" ca="1" si="57"/>
        <v>35.700118326542359</v>
      </c>
    </row>
    <row r="1807" spans="5:6" x14ac:dyDescent="0.25">
      <c r="E1807" s="11">
        <f t="shared" ca="1" si="56"/>
        <v>0.41451765182896605</v>
      </c>
      <c r="F1807" s="11">
        <f t="shared" ca="1" si="57"/>
        <v>47.097729279611194</v>
      </c>
    </row>
    <row r="1808" spans="5:6" x14ac:dyDescent="0.25">
      <c r="E1808" s="11">
        <f t="shared" ca="1" si="56"/>
        <v>0.17891835662248157</v>
      </c>
      <c r="F1808" s="11">
        <f t="shared" ca="1" si="57"/>
        <v>40.549604309561786</v>
      </c>
    </row>
    <row r="1809" spans="5:6" x14ac:dyDescent="0.25">
      <c r="E1809" s="11">
        <f t="shared" ca="1" si="56"/>
        <v>0.53211177236956786</v>
      </c>
      <c r="F1809" s="11">
        <f t="shared" ca="1" si="57"/>
        <v>50.057717470417764</v>
      </c>
    </row>
    <row r="1810" spans="5:6" x14ac:dyDescent="0.25">
      <c r="E1810" s="11">
        <f t="shared" ca="1" si="56"/>
        <v>0.85601535876511592</v>
      </c>
      <c r="F1810" s="11">
        <f t="shared" ca="1" si="57"/>
        <v>60.737720776952379</v>
      </c>
    </row>
    <row r="1811" spans="5:6" x14ac:dyDescent="0.25">
      <c r="E1811" s="11">
        <f t="shared" ca="1" si="56"/>
        <v>0.26966033721275717</v>
      </c>
      <c r="F1811" s="11">
        <f t="shared" ca="1" si="57"/>
        <v>43.313304492525369</v>
      </c>
    </row>
    <row r="1812" spans="5:6" x14ac:dyDescent="0.25">
      <c r="E1812" s="11">
        <f t="shared" ca="1" si="56"/>
        <v>0.29739754129340201</v>
      </c>
      <c r="F1812" s="11">
        <f t="shared" ca="1" si="57"/>
        <v>44.075249368028949</v>
      </c>
    </row>
    <row r="1813" spans="5:6" x14ac:dyDescent="0.25">
      <c r="E1813" s="11">
        <f t="shared" ca="1" si="56"/>
        <v>0.74455250987634791</v>
      </c>
      <c r="F1813" s="11">
        <f t="shared" ca="1" si="57"/>
        <v>56.165940699461416</v>
      </c>
    </row>
    <row r="1814" spans="5:6" x14ac:dyDescent="0.25">
      <c r="E1814" s="11">
        <f t="shared" ca="1" si="56"/>
        <v>0.27699646786437937</v>
      </c>
      <c r="F1814" s="11">
        <f t="shared" ca="1" si="57"/>
        <v>43.517491059434192</v>
      </c>
    </row>
    <row r="1815" spans="5:6" x14ac:dyDescent="0.25">
      <c r="E1815" s="11">
        <f t="shared" ca="1" si="56"/>
        <v>0.18933441289591546</v>
      </c>
      <c r="F1815" s="11">
        <f t="shared" ca="1" si="57"/>
        <v>40.896667698764666</v>
      </c>
    </row>
    <row r="1816" spans="5:6" x14ac:dyDescent="0.25">
      <c r="E1816" s="11">
        <f t="shared" ca="1" si="56"/>
        <v>0.71354417385354152</v>
      </c>
      <c r="F1816" s="11">
        <f t="shared" ca="1" si="57"/>
        <v>55.142217721063254</v>
      </c>
    </row>
    <row r="1817" spans="5:6" x14ac:dyDescent="0.25">
      <c r="E1817" s="11">
        <f t="shared" ca="1" si="56"/>
        <v>0.17545324701436682</v>
      </c>
      <c r="F1817" s="11">
        <f t="shared" ca="1" si="57"/>
        <v>40.431806314745984</v>
      </c>
    </row>
    <row r="1818" spans="5:6" x14ac:dyDescent="0.25">
      <c r="E1818" s="11">
        <f t="shared" ca="1" si="56"/>
        <v>0.75184672622075865</v>
      </c>
      <c r="F1818" s="11">
        <f t="shared" ca="1" si="57"/>
        <v>56.417739023992993</v>
      </c>
    </row>
    <row r="1819" spans="5:6" x14ac:dyDescent="0.25">
      <c r="E1819" s="11">
        <f t="shared" ca="1" si="56"/>
        <v>0.23806410935471145</v>
      </c>
      <c r="F1819" s="11">
        <f t="shared" ca="1" si="57"/>
        <v>42.407350282123744</v>
      </c>
    </row>
    <row r="1820" spans="5:6" x14ac:dyDescent="0.25">
      <c r="E1820" s="11">
        <f t="shared" ca="1" si="56"/>
        <v>3.5239348051068431E-2</v>
      </c>
      <c r="F1820" s="11">
        <f t="shared" ca="1" si="57"/>
        <v>33.194942749608508</v>
      </c>
    </row>
    <row r="1821" spans="5:6" x14ac:dyDescent="0.25">
      <c r="E1821" s="11">
        <f t="shared" ca="1" si="56"/>
        <v>7.4391769813388464E-2</v>
      </c>
      <c r="F1821" s="11">
        <f t="shared" ca="1" si="57"/>
        <v>36.091790505086969</v>
      </c>
    </row>
    <row r="1822" spans="5:6" x14ac:dyDescent="0.25">
      <c r="E1822" s="11">
        <f t="shared" ca="1" si="56"/>
        <v>0.60790319838713813</v>
      </c>
      <c r="F1822" s="11">
        <f t="shared" ca="1" si="57"/>
        <v>52.05240326360174</v>
      </c>
    </row>
    <row r="1823" spans="5:6" x14ac:dyDescent="0.25">
      <c r="E1823" s="11">
        <f t="shared" ca="1" si="56"/>
        <v>0.96239289570440611</v>
      </c>
      <c r="F1823" s="11">
        <f t="shared" ca="1" si="57"/>
        <v>69.407809476024653</v>
      </c>
    </row>
    <row r="1824" spans="5:6" x14ac:dyDescent="0.25">
      <c r="E1824" s="11">
        <f t="shared" ca="1" si="56"/>
        <v>0.64760339965080438</v>
      </c>
      <c r="F1824" s="11">
        <f t="shared" ca="1" si="57"/>
        <v>53.157844260990416</v>
      </c>
    </row>
    <row r="1825" spans="5:6" x14ac:dyDescent="0.25">
      <c r="E1825" s="11">
        <f t="shared" ca="1" si="56"/>
        <v>0.14106480331095739</v>
      </c>
      <c r="F1825" s="11">
        <f t="shared" ca="1" si="57"/>
        <v>39.185837000111952</v>
      </c>
    </row>
    <row r="1826" spans="5:6" x14ac:dyDescent="0.25">
      <c r="E1826" s="11">
        <f t="shared" ca="1" si="56"/>
        <v>0.81112692819615828</v>
      </c>
      <c r="F1826" s="11">
        <f t="shared" ca="1" si="57"/>
        <v>58.671463393791434</v>
      </c>
    </row>
    <row r="1827" spans="5:6" x14ac:dyDescent="0.25">
      <c r="E1827" s="11">
        <f t="shared" ca="1" si="56"/>
        <v>0.84603186988579582</v>
      </c>
      <c r="F1827" s="11">
        <f t="shared" ca="1" si="57"/>
        <v>60.241011688407951</v>
      </c>
    </row>
    <row r="1828" spans="5:6" x14ac:dyDescent="0.25">
      <c r="E1828" s="11">
        <f t="shared" ca="1" si="56"/>
        <v>0.99840776981819324</v>
      </c>
      <c r="F1828" s="11">
        <f t="shared" ca="1" si="57"/>
        <v>85.220618300601558</v>
      </c>
    </row>
    <row r="1829" spans="5:6" x14ac:dyDescent="0.25">
      <c r="E1829" s="11">
        <f t="shared" ca="1" si="56"/>
        <v>0.62598408978519804</v>
      </c>
      <c r="F1829" s="11">
        <f t="shared" ca="1" si="57"/>
        <v>52.549284677737226</v>
      </c>
    </row>
    <row r="1830" spans="5:6" x14ac:dyDescent="0.25">
      <c r="E1830" s="11">
        <f t="shared" ca="1" si="56"/>
        <v>0.88603613794614067</v>
      </c>
      <c r="F1830" s="11">
        <f t="shared" ca="1" si="57"/>
        <v>62.409376893379566</v>
      </c>
    </row>
    <row r="1831" spans="5:6" x14ac:dyDescent="0.25">
      <c r="E1831" s="11">
        <f t="shared" ca="1" si="56"/>
        <v>0.941750670155587</v>
      </c>
      <c r="F1831" s="11">
        <f t="shared" ca="1" si="57"/>
        <v>66.794608669201551</v>
      </c>
    </row>
    <row r="1832" spans="5:6" x14ac:dyDescent="0.25">
      <c r="E1832" s="11">
        <f t="shared" ca="1" si="56"/>
        <v>0.86635186833381506</v>
      </c>
      <c r="F1832" s="11">
        <f t="shared" ca="1" si="57"/>
        <v>61.280160791184763</v>
      </c>
    </row>
    <row r="1833" spans="5:6" x14ac:dyDescent="0.25">
      <c r="E1833" s="11">
        <f t="shared" ca="1" si="56"/>
        <v>0.65190914491614538</v>
      </c>
      <c r="F1833" s="11">
        <f t="shared" ca="1" si="57"/>
        <v>53.281147093427371</v>
      </c>
    </row>
    <row r="1834" spans="5:6" x14ac:dyDescent="0.25">
      <c r="E1834" s="11">
        <f t="shared" ca="1" si="56"/>
        <v>0.52035489386517864</v>
      </c>
      <c r="F1834" s="11">
        <f t="shared" ca="1" si="57"/>
        <v>49.757466869424277</v>
      </c>
    </row>
    <row r="1835" spans="5:6" x14ac:dyDescent="0.25">
      <c r="E1835" s="11">
        <f t="shared" ca="1" si="56"/>
        <v>0.91344524899354707</v>
      </c>
      <c r="F1835" s="11">
        <f t="shared" ca="1" si="57"/>
        <v>64.27215418121007</v>
      </c>
    </row>
    <row r="1836" spans="5:6" x14ac:dyDescent="0.25">
      <c r="E1836" s="11">
        <f t="shared" ca="1" si="56"/>
        <v>0.71032991954605318</v>
      </c>
      <c r="F1836" s="11">
        <f t="shared" ca="1" si="57"/>
        <v>55.039963444246396</v>
      </c>
    </row>
    <row r="1837" spans="5:6" x14ac:dyDescent="0.25">
      <c r="E1837" s="11">
        <f t="shared" ca="1" si="56"/>
        <v>6.088504597407296E-2</v>
      </c>
      <c r="F1837" s="11">
        <f t="shared" ca="1" si="57"/>
        <v>35.253000316596058</v>
      </c>
    </row>
    <row r="1838" spans="5:6" x14ac:dyDescent="0.25">
      <c r="E1838" s="11">
        <f t="shared" ca="1" si="56"/>
        <v>0.91438904335591509</v>
      </c>
      <c r="F1838" s="11">
        <f t="shared" ca="1" si="57"/>
        <v>64.34434977062709</v>
      </c>
    </row>
    <row r="1839" spans="5:6" x14ac:dyDescent="0.25">
      <c r="E1839" s="11">
        <f t="shared" ca="1" si="56"/>
        <v>0.92887291131546401</v>
      </c>
      <c r="F1839" s="11">
        <f t="shared" ca="1" si="57"/>
        <v>65.543568963267774</v>
      </c>
    </row>
    <row r="1840" spans="5:6" x14ac:dyDescent="0.25">
      <c r="E1840" s="11">
        <f t="shared" ca="1" si="56"/>
        <v>0.57676959875562339</v>
      </c>
      <c r="F1840" s="11">
        <f t="shared" ca="1" si="57"/>
        <v>51.21819346280904</v>
      </c>
    </row>
    <row r="1841" spans="5:6" x14ac:dyDescent="0.25">
      <c r="E1841" s="11">
        <f t="shared" ca="1" si="56"/>
        <v>0.70786568901483815</v>
      </c>
      <c r="F1841" s="11">
        <f t="shared" ca="1" si="57"/>
        <v>54.962014394775245</v>
      </c>
    </row>
    <row r="1842" spans="5:6" x14ac:dyDescent="0.25">
      <c r="E1842" s="11">
        <f t="shared" ca="1" si="56"/>
        <v>0.43488432200925342</v>
      </c>
      <c r="F1842" s="11">
        <f t="shared" ca="1" si="57"/>
        <v>47.607983602131817</v>
      </c>
    </row>
    <row r="1843" spans="5:6" x14ac:dyDescent="0.25">
      <c r="E1843" s="11">
        <f t="shared" ca="1" si="56"/>
        <v>0.9208268652543099</v>
      </c>
      <c r="F1843" s="11">
        <f t="shared" ca="1" si="57"/>
        <v>64.854962299308625</v>
      </c>
    </row>
    <row r="1844" spans="5:6" x14ac:dyDescent="0.25">
      <c r="E1844" s="11">
        <f t="shared" ca="1" si="56"/>
        <v>4.7873354343242136E-2</v>
      </c>
      <c r="F1844" s="11">
        <f t="shared" ca="1" si="57"/>
        <v>34.310017197061683</v>
      </c>
    </row>
    <row r="1845" spans="5:6" x14ac:dyDescent="0.25">
      <c r="E1845" s="11">
        <f t="shared" ca="1" si="56"/>
        <v>9.5638678032968327E-2</v>
      </c>
      <c r="F1845" s="11">
        <f t="shared" ca="1" si="57"/>
        <v>37.22272759126853</v>
      </c>
    </row>
    <row r="1846" spans="5:6" x14ac:dyDescent="0.25">
      <c r="E1846" s="11">
        <f t="shared" ca="1" si="56"/>
        <v>0.86532291823755092</v>
      </c>
      <c r="F1846" s="11">
        <f t="shared" ca="1" si="57"/>
        <v>61.224761274938757</v>
      </c>
    </row>
    <row r="1847" spans="5:6" x14ac:dyDescent="0.25">
      <c r="E1847" s="11">
        <f t="shared" ca="1" si="56"/>
        <v>0.34631227168937107</v>
      </c>
      <c r="F1847" s="11">
        <f t="shared" ca="1" si="57"/>
        <v>45.36548496149171</v>
      </c>
    </row>
    <row r="1848" spans="5:6" x14ac:dyDescent="0.25">
      <c r="E1848" s="11">
        <f t="shared" ca="1" si="56"/>
        <v>6.9925440878534251E-2</v>
      </c>
      <c r="F1848" s="11">
        <f t="shared" ca="1" si="57"/>
        <v>35.827019169986549</v>
      </c>
    </row>
    <row r="1849" spans="5:6" x14ac:dyDescent="0.25">
      <c r="E1849" s="11">
        <f t="shared" ca="1" si="56"/>
        <v>1.8648359600454745E-2</v>
      </c>
      <c r="F1849" s="11">
        <f t="shared" ca="1" si="57"/>
        <v>31.130905866415535</v>
      </c>
    </row>
    <row r="1850" spans="5:6" x14ac:dyDescent="0.25">
      <c r="E1850" s="11">
        <f t="shared" ca="1" si="56"/>
        <v>0.20904823836541464</v>
      </c>
      <c r="F1850" s="11">
        <f t="shared" ca="1" si="57"/>
        <v>41.527933539525122</v>
      </c>
    </row>
    <row r="1851" spans="5:6" x14ac:dyDescent="0.25">
      <c r="E1851" s="11">
        <f t="shared" ca="1" si="56"/>
        <v>0.68475973670140755</v>
      </c>
      <c r="F1851" s="11">
        <f t="shared" ca="1" si="57"/>
        <v>54.24857265429204</v>
      </c>
    </row>
    <row r="1852" spans="5:6" x14ac:dyDescent="0.25">
      <c r="E1852" s="11">
        <f t="shared" ca="1" si="56"/>
        <v>0.22652319397342724</v>
      </c>
      <c r="F1852" s="11">
        <f t="shared" ca="1" si="57"/>
        <v>42.063797473811938</v>
      </c>
    </row>
    <row r="1853" spans="5:6" x14ac:dyDescent="0.25">
      <c r="E1853" s="11">
        <f t="shared" ca="1" si="56"/>
        <v>0.86349291916346549</v>
      </c>
      <c r="F1853" s="11">
        <f t="shared" ca="1" si="57"/>
        <v>61.127025903732445</v>
      </c>
    </row>
    <row r="1854" spans="5:6" x14ac:dyDescent="0.25">
      <c r="E1854" s="11">
        <f t="shared" ca="1" si="56"/>
        <v>0.53072230038973511</v>
      </c>
      <c r="F1854" s="11">
        <f t="shared" ca="1" si="57"/>
        <v>50.022137745743777</v>
      </c>
    </row>
    <row r="1855" spans="5:6" x14ac:dyDescent="0.25">
      <c r="E1855" s="11">
        <f t="shared" ca="1" si="56"/>
        <v>0.30186409476413234</v>
      </c>
      <c r="F1855" s="11">
        <f t="shared" ca="1" si="57"/>
        <v>44.195585514570425</v>
      </c>
    </row>
    <row r="1856" spans="5:6" x14ac:dyDescent="0.25">
      <c r="E1856" s="11">
        <f t="shared" ca="1" si="56"/>
        <v>0.11378979199787742</v>
      </c>
      <c r="F1856" s="11">
        <f t="shared" ca="1" si="57"/>
        <v>38.064786980593453</v>
      </c>
    </row>
    <row r="1857" spans="5:6" x14ac:dyDescent="0.25">
      <c r="E1857" s="11">
        <f t="shared" ca="1" si="56"/>
        <v>0.78549625537654522</v>
      </c>
      <c r="F1857" s="11">
        <f t="shared" ca="1" si="57"/>
        <v>57.645831142553646</v>
      </c>
    </row>
    <row r="1858" spans="5:6" x14ac:dyDescent="0.25">
      <c r="E1858" s="11">
        <f t="shared" ca="1" si="56"/>
        <v>3.6422255884351884E-2</v>
      </c>
      <c r="F1858" s="11">
        <f t="shared" ca="1" si="57"/>
        <v>33.310867795867104</v>
      </c>
    </row>
    <row r="1859" spans="5:6" x14ac:dyDescent="0.25">
      <c r="E1859" s="11">
        <f t="shared" ca="1" si="56"/>
        <v>0.50543695465647487</v>
      </c>
      <c r="F1859" s="11">
        <f t="shared" ca="1" si="57"/>
        <v>49.378832858818598</v>
      </c>
    </row>
    <row r="1860" spans="5:6" x14ac:dyDescent="0.25">
      <c r="E1860" s="11">
        <f t="shared" ref="E1860:E1923" ca="1" si="58">RAND()</f>
        <v>0.79248707261625251</v>
      </c>
      <c r="F1860" s="11">
        <f t="shared" ref="F1860:F1923" ca="1" si="59">_xlfn.GAMMA.INV(E1860,$C$3,$C$4)</f>
        <v>57.916813567316723</v>
      </c>
    </row>
    <row r="1861" spans="5:6" x14ac:dyDescent="0.25">
      <c r="E1861" s="11">
        <f t="shared" ca="1" si="58"/>
        <v>0.67323347886065832</v>
      </c>
      <c r="F1861" s="11">
        <f t="shared" ca="1" si="59"/>
        <v>53.903403231552431</v>
      </c>
    </row>
    <row r="1862" spans="5:6" x14ac:dyDescent="0.25">
      <c r="E1862" s="11">
        <f t="shared" ca="1" si="58"/>
        <v>0.69082048181858491</v>
      </c>
      <c r="F1862" s="11">
        <f t="shared" ca="1" si="59"/>
        <v>54.432809089855603</v>
      </c>
    </row>
    <row r="1863" spans="5:6" x14ac:dyDescent="0.25">
      <c r="E1863" s="11">
        <f t="shared" ca="1" si="58"/>
        <v>0.82237316276858086</v>
      </c>
      <c r="F1863" s="11">
        <f t="shared" ca="1" si="59"/>
        <v>59.152423262290185</v>
      </c>
    </row>
    <row r="1864" spans="5:6" x14ac:dyDescent="0.25">
      <c r="E1864" s="11">
        <f t="shared" ca="1" si="58"/>
        <v>0.40682927123456891</v>
      </c>
      <c r="F1864" s="11">
        <f t="shared" ca="1" si="59"/>
        <v>46.904650847679022</v>
      </c>
    </row>
    <row r="1865" spans="5:6" x14ac:dyDescent="0.25">
      <c r="E1865" s="11">
        <f t="shared" ca="1" si="58"/>
        <v>0.72260889344447388</v>
      </c>
      <c r="F1865" s="11">
        <f t="shared" ca="1" si="59"/>
        <v>55.434270784251424</v>
      </c>
    </row>
    <row r="1866" spans="5:6" x14ac:dyDescent="0.25">
      <c r="E1866" s="11">
        <f t="shared" ca="1" si="58"/>
        <v>0.55922013721429287</v>
      </c>
      <c r="F1866" s="11">
        <f t="shared" ca="1" si="59"/>
        <v>50.757828154463404</v>
      </c>
    </row>
    <row r="1867" spans="5:6" x14ac:dyDescent="0.25">
      <c r="E1867" s="11">
        <f t="shared" ca="1" si="58"/>
        <v>0.20961891528248899</v>
      </c>
      <c r="F1867" s="11">
        <f t="shared" ca="1" si="59"/>
        <v>41.545760654215243</v>
      </c>
    </row>
    <row r="1868" spans="5:6" x14ac:dyDescent="0.25">
      <c r="E1868" s="11">
        <f t="shared" ca="1" si="58"/>
        <v>0.53167864973622092</v>
      </c>
      <c r="F1868" s="11">
        <f t="shared" ca="1" si="59"/>
        <v>50.04662378676619</v>
      </c>
    </row>
    <row r="1869" spans="5:6" x14ac:dyDescent="0.25">
      <c r="E1869" s="11">
        <f t="shared" ca="1" si="58"/>
        <v>0.15657660151603803</v>
      </c>
      <c r="F1869" s="11">
        <f t="shared" ca="1" si="59"/>
        <v>39.7667794285301</v>
      </c>
    </row>
    <row r="1870" spans="5:6" x14ac:dyDescent="0.25">
      <c r="E1870" s="11">
        <f t="shared" ca="1" si="58"/>
        <v>0.26477371890466617</v>
      </c>
      <c r="F1870" s="11">
        <f t="shared" ca="1" si="59"/>
        <v>43.176116273753863</v>
      </c>
    </row>
    <row r="1871" spans="5:6" x14ac:dyDescent="0.25">
      <c r="E1871" s="11">
        <f t="shared" ca="1" si="58"/>
        <v>0.67792109910170784</v>
      </c>
      <c r="F1871" s="11">
        <f t="shared" ca="1" si="59"/>
        <v>54.042983257038742</v>
      </c>
    </row>
    <row r="1872" spans="5:6" x14ac:dyDescent="0.25">
      <c r="E1872" s="11">
        <f t="shared" ca="1" si="58"/>
        <v>0.16379089089159315</v>
      </c>
      <c r="F1872" s="11">
        <f t="shared" ca="1" si="59"/>
        <v>40.025873241820747</v>
      </c>
    </row>
    <row r="1873" spans="5:6" x14ac:dyDescent="0.25">
      <c r="E1873" s="11">
        <f t="shared" ca="1" si="58"/>
        <v>0.14848673848034999</v>
      </c>
      <c r="F1873" s="11">
        <f t="shared" ca="1" si="59"/>
        <v>39.468134264756699</v>
      </c>
    </row>
    <row r="1874" spans="5:6" x14ac:dyDescent="0.25">
      <c r="E1874" s="11">
        <f t="shared" ca="1" si="58"/>
        <v>0.37793815278986076</v>
      </c>
      <c r="F1874" s="11">
        <f t="shared" ca="1" si="59"/>
        <v>46.175158037525108</v>
      </c>
    </row>
    <row r="1875" spans="5:6" x14ac:dyDescent="0.25">
      <c r="E1875" s="11">
        <f t="shared" ca="1" si="58"/>
        <v>0.99658594337969808</v>
      </c>
      <c r="F1875" s="11">
        <f t="shared" ca="1" si="59"/>
        <v>81.747400661589339</v>
      </c>
    </row>
    <row r="1876" spans="5:6" x14ac:dyDescent="0.25">
      <c r="E1876" s="11">
        <f t="shared" ca="1" si="58"/>
        <v>0.66642692624517696</v>
      </c>
      <c r="F1876" s="11">
        <f t="shared" ca="1" si="59"/>
        <v>53.702586491623052</v>
      </c>
    </row>
    <row r="1877" spans="5:6" x14ac:dyDescent="0.25">
      <c r="E1877" s="11">
        <f t="shared" ca="1" si="58"/>
        <v>7.2377755563851287E-2</v>
      </c>
      <c r="F1877" s="11">
        <f t="shared" ca="1" si="59"/>
        <v>35.973783872409442</v>
      </c>
    </row>
    <row r="1878" spans="5:6" x14ac:dyDescent="0.25">
      <c r="E1878" s="11">
        <f t="shared" ca="1" si="58"/>
        <v>0.1073687229243091</v>
      </c>
      <c r="F1878" s="11">
        <f t="shared" ca="1" si="59"/>
        <v>37.777372973378156</v>
      </c>
    </row>
    <row r="1879" spans="5:6" x14ac:dyDescent="0.25">
      <c r="E1879" s="11">
        <f t="shared" ca="1" si="58"/>
        <v>0.87011103687098568</v>
      </c>
      <c r="F1879" s="11">
        <f t="shared" ca="1" si="59"/>
        <v>61.485376100017255</v>
      </c>
    </row>
    <row r="1880" spans="5:6" x14ac:dyDescent="0.25">
      <c r="E1880" s="11">
        <f t="shared" ca="1" si="58"/>
        <v>0.3926226755961193</v>
      </c>
      <c r="F1880" s="11">
        <f t="shared" ca="1" si="59"/>
        <v>46.546851116418644</v>
      </c>
    </row>
    <row r="1881" spans="5:6" x14ac:dyDescent="0.25">
      <c r="E1881" s="11">
        <f t="shared" ca="1" si="58"/>
        <v>0.73547299816998113</v>
      </c>
      <c r="F1881" s="11">
        <f t="shared" ca="1" si="59"/>
        <v>55.858709497758902</v>
      </c>
    </row>
    <row r="1882" spans="5:6" x14ac:dyDescent="0.25">
      <c r="E1882" s="11">
        <f t="shared" ca="1" si="58"/>
        <v>0.46342463253619881</v>
      </c>
      <c r="F1882" s="11">
        <f t="shared" ca="1" si="59"/>
        <v>48.322182837446732</v>
      </c>
    </row>
    <row r="1883" spans="5:6" x14ac:dyDescent="0.25">
      <c r="E1883" s="11">
        <f t="shared" ca="1" si="58"/>
        <v>0.94708909950075859</v>
      </c>
      <c r="F1883" s="11">
        <f t="shared" ca="1" si="59"/>
        <v>67.382847623347573</v>
      </c>
    </row>
    <row r="1884" spans="5:6" x14ac:dyDescent="0.25">
      <c r="E1884" s="11">
        <f t="shared" ca="1" si="58"/>
        <v>7.6210750837977126E-2</v>
      </c>
      <c r="F1884" s="11">
        <f t="shared" ca="1" si="59"/>
        <v>36.19651210241247</v>
      </c>
    </row>
    <row r="1885" spans="5:6" x14ac:dyDescent="0.25">
      <c r="E1885" s="11">
        <f t="shared" ca="1" si="58"/>
        <v>0.2155731445192185</v>
      </c>
      <c r="F1885" s="11">
        <f t="shared" ca="1" si="59"/>
        <v>41.7303943891472</v>
      </c>
    </row>
    <row r="1886" spans="5:6" x14ac:dyDescent="0.25">
      <c r="E1886" s="11">
        <f t="shared" ca="1" si="58"/>
        <v>0.84695755690668728</v>
      </c>
      <c r="F1886" s="11">
        <f t="shared" ca="1" si="59"/>
        <v>60.286037600765056</v>
      </c>
    </row>
    <row r="1887" spans="5:6" x14ac:dyDescent="0.25">
      <c r="E1887" s="11">
        <f t="shared" ca="1" si="58"/>
        <v>5.0629127266674234E-2</v>
      </c>
      <c r="F1887" s="11">
        <f t="shared" ca="1" si="59"/>
        <v>34.5238137218197</v>
      </c>
    </row>
    <row r="1888" spans="5:6" x14ac:dyDescent="0.25">
      <c r="E1888" s="11">
        <f t="shared" ca="1" si="58"/>
        <v>0.97457635021952138</v>
      </c>
      <c r="F1888" s="11">
        <f t="shared" ca="1" si="59"/>
        <v>71.622723114667806</v>
      </c>
    </row>
    <row r="1889" spans="5:6" x14ac:dyDescent="0.25">
      <c r="E1889" s="11">
        <f t="shared" ca="1" si="58"/>
        <v>0.18430934535808152</v>
      </c>
      <c r="F1889" s="11">
        <f t="shared" ca="1" si="59"/>
        <v>40.730507076732316</v>
      </c>
    </row>
    <row r="1890" spans="5:6" x14ac:dyDescent="0.25">
      <c r="E1890" s="11">
        <f t="shared" ca="1" si="58"/>
        <v>0.66920229486124982</v>
      </c>
      <c r="F1890" s="11">
        <f t="shared" ca="1" si="59"/>
        <v>53.784209635448399</v>
      </c>
    </row>
    <row r="1891" spans="5:6" x14ac:dyDescent="0.25">
      <c r="E1891" s="11">
        <f t="shared" ca="1" si="58"/>
        <v>0.67034788671260981</v>
      </c>
      <c r="F1891" s="11">
        <f t="shared" ca="1" si="59"/>
        <v>53.818004847194871</v>
      </c>
    </row>
    <row r="1892" spans="5:6" x14ac:dyDescent="0.25">
      <c r="E1892" s="11">
        <f t="shared" ca="1" si="58"/>
        <v>0.63042780469987281</v>
      </c>
      <c r="F1892" s="11">
        <f t="shared" ca="1" si="59"/>
        <v>52.673010988253054</v>
      </c>
    </row>
    <row r="1893" spans="5:6" x14ac:dyDescent="0.25">
      <c r="E1893" s="11">
        <f t="shared" ca="1" si="58"/>
        <v>0.77533617684262679</v>
      </c>
      <c r="F1893" s="11">
        <f t="shared" ca="1" si="59"/>
        <v>57.26241736135696</v>
      </c>
    </row>
    <row r="1894" spans="5:6" x14ac:dyDescent="0.25">
      <c r="E1894" s="11">
        <f t="shared" ca="1" si="58"/>
        <v>9.2822993248139807E-2</v>
      </c>
      <c r="F1894" s="11">
        <f t="shared" ca="1" si="59"/>
        <v>37.083122748206215</v>
      </c>
    </row>
    <row r="1895" spans="5:6" x14ac:dyDescent="0.25">
      <c r="E1895" s="11">
        <f t="shared" ca="1" si="58"/>
        <v>0.11859748426274253</v>
      </c>
      <c r="F1895" s="11">
        <f t="shared" ca="1" si="59"/>
        <v>38.273421510049914</v>
      </c>
    </row>
    <row r="1896" spans="5:6" x14ac:dyDescent="0.25">
      <c r="E1896" s="11">
        <f t="shared" ca="1" si="58"/>
        <v>0.36127619616256468</v>
      </c>
      <c r="F1896" s="11">
        <f t="shared" ca="1" si="59"/>
        <v>45.75039943515727</v>
      </c>
    </row>
    <row r="1897" spans="5:6" x14ac:dyDescent="0.25">
      <c r="E1897" s="11">
        <f t="shared" ca="1" si="58"/>
        <v>0.77592989488141773</v>
      </c>
      <c r="F1897" s="11">
        <f t="shared" ca="1" si="59"/>
        <v>57.284500457385448</v>
      </c>
    </row>
    <row r="1898" spans="5:6" x14ac:dyDescent="0.25">
      <c r="E1898" s="11">
        <f t="shared" ca="1" si="58"/>
        <v>0.56576347145189687</v>
      </c>
      <c r="F1898" s="11">
        <f t="shared" ca="1" si="59"/>
        <v>50.928745920813419</v>
      </c>
    </row>
    <row r="1899" spans="5:6" x14ac:dyDescent="0.25">
      <c r="E1899" s="11">
        <f t="shared" ca="1" si="58"/>
        <v>0.4322041314014694</v>
      </c>
      <c r="F1899" s="11">
        <f t="shared" ca="1" si="59"/>
        <v>47.54090352870984</v>
      </c>
    </row>
    <row r="1900" spans="5:6" x14ac:dyDescent="0.25">
      <c r="E1900" s="11">
        <f t="shared" ca="1" si="58"/>
        <v>0.95690542205123019</v>
      </c>
      <c r="F1900" s="11">
        <f t="shared" ca="1" si="59"/>
        <v>68.611370393214528</v>
      </c>
    </row>
    <row r="1901" spans="5:6" x14ac:dyDescent="0.25">
      <c r="E1901" s="11">
        <f t="shared" ca="1" si="58"/>
        <v>0.86558981816012504</v>
      </c>
      <c r="F1901" s="11">
        <f t="shared" ca="1" si="59"/>
        <v>61.239100233986562</v>
      </c>
    </row>
    <row r="1902" spans="5:6" x14ac:dyDescent="0.25">
      <c r="E1902" s="11">
        <f t="shared" ca="1" si="58"/>
        <v>0.43533110148670329</v>
      </c>
      <c r="F1902" s="11">
        <f t="shared" ca="1" si="59"/>
        <v>47.619164428900547</v>
      </c>
    </row>
    <row r="1903" spans="5:6" x14ac:dyDescent="0.25">
      <c r="E1903" s="11">
        <f t="shared" ca="1" si="58"/>
        <v>4.3309206089652386E-2</v>
      </c>
      <c r="F1903" s="11">
        <f t="shared" ca="1" si="59"/>
        <v>33.935379158589122</v>
      </c>
    </row>
    <row r="1904" spans="5:6" x14ac:dyDescent="0.25">
      <c r="E1904" s="11">
        <f t="shared" ca="1" si="58"/>
        <v>0.94084093393402135</v>
      </c>
      <c r="F1904" s="11">
        <f t="shared" ca="1" si="59"/>
        <v>66.698960625788871</v>
      </c>
    </row>
    <row r="1905" spans="5:6" x14ac:dyDescent="0.25">
      <c r="E1905" s="11">
        <f t="shared" ca="1" si="58"/>
        <v>9.3282377834550956E-2</v>
      </c>
      <c r="F1905" s="11">
        <f t="shared" ca="1" si="59"/>
        <v>37.106086322270428</v>
      </c>
    </row>
    <row r="1906" spans="5:6" x14ac:dyDescent="0.25">
      <c r="E1906" s="11">
        <f t="shared" ca="1" si="58"/>
        <v>0.25613397113692082</v>
      </c>
      <c r="F1906" s="11">
        <f t="shared" ca="1" si="59"/>
        <v>42.931094979231169</v>
      </c>
    </row>
    <row r="1907" spans="5:6" x14ac:dyDescent="0.25">
      <c r="E1907" s="11">
        <f t="shared" ca="1" si="58"/>
        <v>0.73344086303759037</v>
      </c>
      <c r="F1907" s="11">
        <f t="shared" ca="1" si="59"/>
        <v>55.790840376581542</v>
      </c>
    </row>
    <row r="1908" spans="5:6" x14ac:dyDescent="0.25">
      <c r="E1908" s="11">
        <f t="shared" ca="1" si="58"/>
        <v>0.10304158014759668</v>
      </c>
      <c r="F1908" s="11">
        <f t="shared" ca="1" si="59"/>
        <v>37.577509230444683</v>
      </c>
    </row>
    <row r="1909" spans="5:6" x14ac:dyDescent="0.25">
      <c r="E1909" s="11">
        <f t="shared" ca="1" si="58"/>
        <v>0.62026879266835944</v>
      </c>
      <c r="F1909" s="11">
        <f t="shared" ca="1" si="59"/>
        <v>52.391116910173523</v>
      </c>
    </row>
    <row r="1910" spans="5:6" x14ac:dyDescent="0.25">
      <c r="E1910" s="11">
        <f t="shared" ca="1" si="58"/>
        <v>0.99903369694957378</v>
      </c>
      <c r="F1910" s="11">
        <f t="shared" ca="1" si="59"/>
        <v>87.415027898893754</v>
      </c>
    </row>
    <row r="1911" spans="5:6" x14ac:dyDescent="0.25">
      <c r="E1911" s="11">
        <f t="shared" ca="1" si="58"/>
        <v>0.2872200309703824</v>
      </c>
      <c r="F1911" s="11">
        <f t="shared" ca="1" si="59"/>
        <v>43.798746379710707</v>
      </c>
    </row>
    <row r="1912" spans="5:6" x14ac:dyDescent="0.25">
      <c r="E1912" s="11">
        <f t="shared" ca="1" si="58"/>
        <v>5.3150779043246055E-2</v>
      </c>
      <c r="F1912" s="11">
        <f t="shared" ca="1" si="59"/>
        <v>34.712224119325292</v>
      </c>
    </row>
    <row r="1913" spans="5:6" x14ac:dyDescent="0.25">
      <c r="E1913" s="11">
        <f t="shared" ca="1" si="58"/>
        <v>6.5444761752792791E-2</v>
      </c>
      <c r="F1913" s="11">
        <f t="shared" ca="1" si="59"/>
        <v>35.54942183862817</v>
      </c>
    </row>
    <row r="1914" spans="5:6" x14ac:dyDescent="0.25">
      <c r="E1914" s="11">
        <f t="shared" ca="1" si="58"/>
        <v>0.15164206812117598</v>
      </c>
      <c r="F1914" s="11">
        <f t="shared" ca="1" si="59"/>
        <v>39.585688825622071</v>
      </c>
    </row>
    <row r="1915" spans="5:6" x14ac:dyDescent="0.25">
      <c r="E1915" s="11">
        <f t="shared" ca="1" si="58"/>
        <v>0.41274000014417023</v>
      </c>
      <c r="F1915" s="11">
        <f t="shared" ca="1" si="59"/>
        <v>47.05311584618957</v>
      </c>
    </row>
    <row r="1916" spans="5:6" x14ac:dyDescent="0.25">
      <c r="E1916" s="11">
        <f t="shared" ca="1" si="58"/>
        <v>0.9374843502346083</v>
      </c>
      <c r="F1916" s="11">
        <f t="shared" ca="1" si="59"/>
        <v>66.356461760333332</v>
      </c>
    </row>
    <row r="1917" spans="5:6" x14ac:dyDescent="0.25">
      <c r="E1917" s="11">
        <f t="shared" ca="1" si="58"/>
        <v>0.36944071411476387</v>
      </c>
      <c r="F1917" s="11">
        <f t="shared" ca="1" si="59"/>
        <v>45.9589864168166</v>
      </c>
    </row>
    <row r="1918" spans="5:6" x14ac:dyDescent="0.25">
      <c r="E1918" s="11">
        <f t="shared" ca="1" si="58"/>
        <v>0.64469516592699971</v>
      </c>
      <c r="F1918" s="11">
        <f t="shared" ca="1" si="59"/>
        <v>53.074975472618561</v>
      </c>
    </row>
    <row r="1919" spans="5:6" x14ac:dyDescent="0.25">
      <c r="E1919" s="11">
        <f t="shared" ca="1" si="58"/>
        <v>0.69479154344876881</v>
      </c>
      <c r="F1919" s="11">
        <f t="shared" ca="1" si="59"/>
        <v>54.554603840778462</v>
      </c>
    </row>
    <row r="1920" spans="5:6" x14ac:dyDescent="0.25">
      <c r="E1920" s="11">
        <f t="shared" ca="1" si="58"/>
        <v>0.39719483945887957</v>
      </c>
      <c r="F1920" s="11">
        <f t="shared" ca="1" si="59"/>
        <v>46.662170871522484</v>
      </c>
    </row>
    <row r="1921" spans="5:6" x14ac:dyDescent="0.25">
      <c r="E1921" s="11">
        <f t="shared" ca="1" si="58"/>
        <v>0.24112052821392771</v>
      </c>
      <c r="F1921" s="11">
        <f t="shared" ca="1" si="59"/>
        <v>42.497096117063379</v>
      </c>
    </row>
    <row r="1922" spans="5:6" x14ac:dyDescent="0.25">
      <c r="E1922" s="11">
        <f t="shared" ca="1" si="58"/>
        <v>0.58310540676542777</v>
      </c>
      <c r="F1922" s="11">
        <f t="shared" ca="1" si="59"/>
        <v>51.386016369204768</v>
      </c>
    </row>
    <row r="1923" spans="5:6" x14ac:dyDescent="0.25">
      <c r="E1923" s="11">
        <f t="shared" ca="1" si="58"/>
        <v>0.22962012697569978</v>
      </c>
      <c r="F1923" s="11">
        <f t="shared" ca="1" si="59"/>
        <v>42.156741277558687</v>
      </c>
    </row>
    <row r="1924" spans="5:6" x14ac:dyDescent="0.25">
      <c r="E1924" s="11">
        <f t="shared" ref="E1924:E1987" ca="1" si="60">RAND()</f>
        <v>9.1701302135338891E-2</v>
      </c>
      <c r="F1924" s="11">
        <f t="shared" ref="F1924:F1987" ca="1" si="61">_xlfn.GAMMA.INV(E1924,$C$3,$C$4)</f>
        <v>37.026737894471587</v>
      </c>
    </row>
    <row r="1925" spans="5:6" x14ac:dyDescent="0.25">
      <c r="E1925" s="11">
        <f t="shared" ca="1" si="60"/>
        <v>0.99327633694719408</v>
      </c>
      <c r="F1925" s="11">
        <f t="shared" ca="1" si="61"/>
        <v>78.513946433301939</v>
      </c>
    </row>
    <row r="1926" spans="5:6" x14ac:dyDescent="0.25">
      <c r="E1926" s="11">
        <f t="shared" ca="1" si="60"/>
        <v>0.82296375087308449</v>
      </c>
      <c r="F1926" s="11">
        <f t="shared" ca="1" si="61"/>
        <v>59.178274156307424</v>
      </c>
    </row>
    <row r="1927" spans="5:6" x14ac:dyDescent="0.25">
      <c r="E1927" s="11">
        <f t="shared" ca="1" si="60"/>
        <v>0.11087834136888042</v>
      </c>
      <c r="F1927" s="11">
        <f t="shared" ca="1" si="61"/>
        <v>37.935763605232559</v>
      </c>
    </row>
    <row r="1928" spans="5:6" x14ac:dyDescent="0.25">
      <c r="E1928" s="11">
        <f t="shared" ca="1" si="60"/>
        <v>0.89604012574084801</v>
      </c>
      <c r="F1928" s="11">
        <f t="shared" ca="1" si="61"/>
        <v>63.042970905133828</v>
      </c>
    </row>
    <row r="1929" spans="5:6" x14ac:dyDescent="0.25">
      <c r="E1929" s="11">
        <f t="shared" ca="1" si="60"/>
        <v>0.66395995275611297</v>
      </c>
      <c r="F1929" s="11">
        <f t="shared" ca="1" si="61"/>
        <v>53.63032654639489</v>
      </c>
    </row>
    <row r="1930" spans="5:6" x14ac:dyDescent="0.25">
      <c r="E1930" s="11">
        <f t="shared" ca="1" si="60"/>
        <v>0.3272716367820302</v>
      </c>
      <c r="F1930" s="11">
        <f t="shared" ca="1" si="61"/>
        <v>44.869838804413988</v>
      </c>
    </row>
    <row r="1931" spans="5:6" x14ac:dyDescent="0.25">
      <c r="E1931" s="11">
        <f t="shared" ca="1" si="60"/>
        <v>0.99052280386803193</v>
      </c>
      <c r="F1931" s="11">
        <f t="shared" ca="1" si="61"/>
        <v>76.812988020483601</v>
      </c>
    </row>
    <row r="1932" spans="5:6" x14ac:dyDescent="0.25">
      <c r="E1932" s="11">
        <f t="shared" ca="1" si="60"/>
        <v>0.6697659948228345</v>
      </c>
      <c r="F1932" s="11">
        <f t="shared" ca="1" si="61"/>
        <v>53.80083128359847</v>
      </c>
    </row>
    <row r="1933" spans="5:6" x14ac:dyDescent="0.25">
      <c r="E1933" s="11">
        <f t="shared" ca="1" si="60"/>
        <v>0.40779077676425346</v>
      </c>
      <c r="F1933" s="11">
        <f t="shared" ca="1" si="61"/>
        <v>46.928815757957196</v>
      </c>
    </row>
    <row r="1934" spans="5:6" x14ac:dyDescent="0.25">
      <c r="E1934" s="11">
        <f t="shared" ca="1" si="60"/>
        <v>0.52245739129850433</v>
      </c>
      <c r="F1934" s="11">
        <f t="shared" ca="1" si="61"/>
        <v>49.811031923212369</v>
      </c>
    </row>
    <row r="1935" spans="5:6" x14ac:dyDescent="0.25">
      <c r="E1935" s="11">
        <f t="shared" ca="1" si="60"/>
        <v>6.8116068096425675E-2</v>
      </c>
      <c r="F1935" s="11">
        <f t="shared" ca="1" si="61"/>
        <v>35.716445886389813</v>
      </c>
    </row>
    <row r="1936" spans="5:6" x14ac:dyDescent="0.25">
      <c r="E1936" s="11">
        <f t="shared" ca="1" si="60"/>
        <v>0.14225905522745463</v>
      </c>
      <c r="F1936" s="11">
        <f t="shared" ca="1" si="61"/>
        <v>39.231832455422648</v>
      </c>
    </row>
    <row r="1937" spans="5:6" x14ac:dyDescent="0.25">
      <c r="E1937" s="11">
        <f t="shared" ca="1" si="60"/>
        <v>0.17339295701566471</v>
      </c>
      <c r="F1937" s="11">
        <f t="shared" ca="1" si="61"/>
        <v>40.361177734520176</v>
      </c>
    </row>
    <row r="1938" spans="5:6" x14ac:dyDescent="0.25">
      <c r="E1938" s="11">
        <f t="shared" ca="1" si="60"/>
        <v>0.98788313536894046</v>
      </c>
      <c r="F1938" s="11">
        <f t="shared" ca="1" si="61"/>
        <v>75.565351563677908</v>
      </c>
    </row>
    <row r="1939" spans="5:6" x14ac:dyDescent="0.25">
      <c r="E1939" s="11">
        <f t="shared" ca="1" si="60"/>
        <v>0.78571922147881523</v>
      </c>
      <c r="F1939" s="11">
        <f t="shared" ca="1" si="61"/>
        <v>57.654380697598206</v>
      </c>
    </row>
    <row r="1940" spans="5:6" x14ac:dyDescent="0.25">
      <c r="E1940" s="11">
        <f t="shared" ca="1" si="60"/>
        <v>0.78792373705817753</v>
      </c>
      <c r="F1940" s="11">
        <f t="shared" ca="1" si="61"/>
        <v>57.739237714887643</v>
      </c>
    </row>
    <row r="1941" spans="5:6" x14ac:dyDescent="0.25">
      <c r="E1941" s="11">
        <f t="shared" ca="1" si="60"/>
        <v>0.7465774848986314</v>
      </c>
      <c r="F1941" s="11">
        <f t="shared" ca="1" si="61"/>
        <v>56.235384767665778</v>
      </c>
    </row>
    <row r="1942" spans="5:6" x14ac:dyDescent="0.25">
      <c r="E1942" s="11">
        <f t="shared" ca="1" si="60"/>
        <v>0.40116821612928022</v>
      </c>
      <c r="F1942" s="11">
        <f t="shared" ca="1" si="61"/>
        <v>46.762253107607997</v>
      </c>
    </row>
    <row r="1943" spans="5:6" x14ac:dyDescent="0.25">
      <c r="E1943" s="11">
        <f t="shared" ca="1" si="60"/>
        <v>2.9350373791837914E-2</v>
      </c>
      <c r="F1943" s="11">
        <f t="shared" ca="1" si="61"/>
        <v>32.569885099381665</v>
      </c>
    </row>
    <row r="1944" spans="5:6" x14ac:dyDescent="0.25">
      <c r="E1944" s="11">
        <f t="shared" ca="1" si="60"/>
        <v>0.5001120082103474</v>
      </c>
      <c r="F1944" s="11">
        <f t="shared" ca="1" si="61"/>
        <v>49.244220707509648</v>
      </c>
    </row>
    <row r="1945" spans="5:6" x14ac:dyDescent="0.25">
      <c r="E1945" s="11">
        <f t="shared" ca="1" si="60"/>
        <v>0.54344149623211002</v>
      </c>
      <c r="F1945" s="11">
        <f t="shared" ca="1" si="61"/>
        <v>50.348878409752459</v>
      </c>
    </row>
    <row r="1946" spans="5:6" x14ac:dyDescent="0.25">
      <c r="E1946" s="11">
        <f t="shared" ca="1" si="60"/>
        <v>4.0509202376806441E-2</v>
      </c>
      <c r="F1946" s="11">
        <f t="shared" ca="1" si="61"/>
        <v>33.691011336977695</v>
      </c>
    </row>
    <row r="1947" spans="5:6" x14ac:dyDescent="0.25">
      <c r="E1947" s="11">
        <f t="shared" ca="1" si="60"/>
        <v>0.18063864359177328</v>
      </c>
      <c r="F1947" s="11">
        <f t="shared" ca="1" si="61"/>
        <v>40.607638014346662</v>
      </c>
    </row>
    <row r="1948" spans="5:6" x14ac:dyDescent="0.25">
      <c r="E1948" s="11">
        <f t="shared" ca="1" si="60"/>
        <v>0.96602436958229554</v>
      </c>
      <c r="F1948" s="11">
        <f t="shared" ca="1" si="61"/>
        <v>69.992498765967213</v>
      </c>
    </row>
    <row r="1949" spans="5:6" x14ac:dyDescent="0.25">
      <c r="E1949" s="11">
        <f t="shared" ca="1" si="60"/>
        <v>0.28279626532686453</v>
      </c>
      <c r="F1949" s="11">
        <f t="shared" ca="1" si="61"/>
        <v>43.677497809914634</v>
      </c>
    </row>
    <row r="1950" spans="5:6" x14ac:dyDescent="0.25">
      <c r="E1950" s="11">
        <f t="shared" ca="1" si="60"/>
        <v>0.94826812854750397</v>
      </c>
      <c r="F1950" s="11">
        <f t="shared" ca="1" si="61"/>
        <v>67.519534576368102</v>
      </c>
    </row>
    <row r="1951" spans="5:6" x14ac:dyDescent="0.25">
      <c r="E1951" s="11">
        <f t="shared" ca="1" si="60"/>
        <v>0.47312724899498426</v>
      </c>
      <c r="F1951" s="11">
        <f t="shared" ca="1" si="61"/>
        <v>48.5653364387016</v>
      </c>
    </row>
    <row r="1952" spans="5:6" x14ac:dyDescent="0.25">
      <c r="E1952" s="11">
        <f t="shared" ca="1" si="60"/>
        <v>6.7810499349702624E-2</v>
      </c>
      <c r="F1952" s="11">
        <f t="shared" ca="1" si="61"/>
        <v>35.697572611399544</v>
      </c>
    </row>
    <row r="1953" spans="5:6" x14ac:dyDescent="0.25">
      <c r="E1953" s="11">
        <f t="shared" ca="1" si="60"/>
        <v>0.69948584345806042</v>
      </c>
      <c r="F1953" s="11">
        <f t="shared" ca="1" si="61"/>
        <v>54.699727060198555</v>
      </c>
    </row>
    <row r="1954" spans="5:6" x14ac:dyDescent="0.25">
      <c r="E1954" s="11">
        <f t="shared" ca="1" si="60"/>
        <v>0.23748635716664401</v>
      </c>
      <c r="F1954" s="11">
        <f t="shared" ca="1" si="61"/>
        <v>42.390329498083915</v>
      </c>
    </row>
    <row r="1955" spans="5:6" x14ac:dyDescent="0.25">
      <c r="E1955" s="11">
        <f t="shared" ca="1" si="60"/>
        <v>1.4622004855062709E-2</v>
      </c>
      <c r="F1955" s="11">
        <f t="shared" ca="1" si="61"/>
        <v>30.416283375802692</v>
      </c>
    </row>
    <row r="1956" spans="5:6" x14ac:dyDescent="0.25">
      <c r="E1956" s="11">
        <f t="shared" ca="1" si="60"/>
        <v>0.57665210304594161</v>
      </c>
      <c r="F1956" s="11">
        <f t="shared" ca="1" si="61"/>
        <v>51.215089783700527</v>
      </c>
    </row>
    <row r="1957" spans="5:6" x14ac:dyDescent="0.25">
      <c r="E1957" s="11">
        <f t="shared" ca="1" si="60"/>
        <v>0.67483045858586765</v>
      </c>
      <c r="F1957" s="11">
        <f t="shared" ca="1" si="61"/>
        <v>53.950835723931398</v>
      </c>
    </row>
    <row r="1958" spans="5:6" x14ac:dyDescent="0.25">
      <c r="E1958" s="11">
        <f t="shared" ca="1" si="60"/>
        <v>0.14601316942191911</v>
      </c>
      <c r="F1958" s="11">
        <f t="shared" ca="1" si="61"/>
        <v>39.37497549847545</v>
      </c>
    </row>
    <row r="1959" spans="5:6" x14ac:dyDescent="0.25">
      <c r="E1959" s="11">
        <f t="shared" ca="1" si="60"/>
        <v>0.77842804672276777</v>
      </c>
      <c r="F1959" s="11">
        <f t="shared" ca="1" si="61"/>
        <v>57.377846747283627</v>
      </c>
    </row>
    <row r="1960" spans="5:6" x14ac:dyDescent="0.25">
      <c r="E1960" s="11">
        <f t="shared" ca="1" si="60"/>
        <v>0.43512711685355576</v>
      </c>
      <c r="F1960" s="11">
        <f t="shared" ca="1" si="61"/>
        <v>47.614059674839396</v>
      </c>
    </row>
    <row r="1961" spans="5:6" x14ac:dyDescent="0.25">
      <c r="E1961" s="11">
        <f t="shared" ca="1" si="60"/>
        <v>0.37546607777338581</v>
      </c>
      <c r="F1961" s="11">
        <f t="shared" ca="1" si="61"/>
        <v>46.112359436398414</v>
      </c>
    </row>
    <row r="1962" spans="5:6" x14ac:dyDescent="0.25">
      <c r="E1962" s="11">
        <f t="shared" ca="1" si="60"/>
        <v>0.88354780192320825</v>
      </c>
      <c r="F1962" s="11">
        <f t="shared" ca="1" si="61"/>
        <v>62.258625294725981</v>
      </c>
    </row>
    <row r="1963" spans="5:6" x14ac:dyDescent="0.25">
      <c r="E1963" s="11">
        <f t="shared" ca="1" si="60"/>
        <v>0.90178210884983323</v>
      </c>
      <c r="F1963" s="11">
        <f t="shared" ca="1" si="61"/>
        <v>63.428848029497814</v>
      </c>
    </row>
    <row r="1964" spans="5:6" x14ac:dyDescent="0.25">
      <c r="E1964" s="11">
        <f t="shared" ca="1" si="60"/>
        <v>0.94662733456005121</v>
      </c>
      <c r="F1964" s="11">
        <f t="shared" ca="1" si="61"/>
        <v>67.330020896470785</v>
      </c>
    </row>
    <row r="1965" spans="5:6" x14ac:dyDescent="0.25">
      <c r="E1965" s="11">
        <f t="shared" ca="1" si="60"/>
        <v>0.8177618313461118</v>
      </c>
      <c r="F1965" s="11">
        <f t="shared" ca="1" si="61"/>
        <v>58.952665006679375</v>
      </c>
    </row>
    <row r="1966" spans="5:6" x14ac:dyDescent="0.25">
      <c r="E1966" s="11">
        <f t="shared" ca="1" si="60"/>
        <v>0.71153838270149994</v>
      </c>
      <c r="F1966" s="11">
        <f t="shared" ca="1" si="61"/>
        <v>55.078330173479351</v>
      </c>
    </row>
    <row r="1967" spans="5:6" x14ac:dyDescent="0.25">
      <c r="E1967" s="11">
        <f t="shared" ca="1" si="60"/>
        <v>0.47536192462072036</v>
      </c>
      <c r="F1967" s="11">
        <f t="shared" ca="1" si="61"/>
        <v>48.62139239304323</v>
      </c>
    </row>
    <row r="1968" spans="5:6" x14ac:dyDescent="0.25">
      <c r="E1968" s="11">
        <f t="shared" ca="1" si="60"/>
        <v>0.96472617625597235</v>
      </c>
      <c r="F1968" s="11">
        <f t="shared" ca="1" si="61"/>
        <v>69.7774753275623</v>
      </c>
    </row>
    <row r="1969" spans="5:6" x14ac:dyDescent="0.25">
      <c r="E1969" s="11">
        <f t="shared" ca="1" si="60"/>
        <v>0.31295114163903293</v>
      </c>
      <c r="F1969" s="11">
        <f t="shared" ca="1" si="61"/>
        <v>44.491842169118115</v>
      </c>
    </row>
    <row r="1970" spans="5:6" x14ac:dyDescent="0.25">
      <c r="E1970" s="11">
        <f t="shared" ca="1" si="60"/>
        <v>0.69614574941324614</v>
      </c>
      <c r="F1970" s="11">
        <f t="shared" ca="1" si="61"/>
        <v>54.596339599792493</v>
      </c>
    </row>
    <row r="1971" spans="5:6" x14ac:dyDescent="0.25">
      <c r="E1971" s="11">
        <f t="shared" ca="1" si="60"/>
        <v>0.98105520535497792</v>
      </c>
      <c r="F1971" s="11">
        <f t="shared" ca="1" si="61"/>
        <v>73.22297201145777</v>
      </c>
    </row>
    <row r="1972" spans="5:6" x14ac:dyDescent="0.25">
      <c r="E1972" s="11">
        <f t="shared" ca="1" si="60"/>
        <v>0.44400185553308269</v>
      </c>
      <c r="F1972" s="11">
        <f t="shared" ca="1" si="61"/>
        <v>47.836109539672435</v>
      </c>
    </row>
    <row r="1973" spans="5:6" x14ac:dyDescent="0.25">
      <c r="E1973" s="11">
        <f t="shared" ca="1" si="60"/>
        <v>0.77073311450926096</v>
      </c>
      <c r="F1973" s="11">
        <f t="shared" ca="1" si="61"/>
        <v>57.092504733267958</v>
      </c>
    </row>
    <row r="1974" spans="5:6" x14ac:dyDescent="0.25">
      <c r="E1974" s="11">
        <f t="shared" ca="1" si="60"/>
        <v>0.30106451075301699</v>
      </c>
      <c r="F1974" s="11">
        <f t="shared" ca="1" si="61"/>
        <v>44.174086709399027</v>
      </c>
    </row>
    <row r="1975" spans="5:6" x14ac:dyDescent="0.25">
      <c r="E1975" s="11">
        <f t="shared" ca="1" si="60"/>
        <v>0.32579157730926533</v>
      </c>
      <c r="F1975" s="11">
        <f t="shared" ca="1" si="61"/>
        <v>44.830995427313333</v>
      </c>
    </row>
    <row r="1976" spans="5:6" x14ac:dyDescent="0.25">
      <c r="E1976" s="11">
        <f t="shared" ca="1" si="60"/>
        <v>0.63668286890795245</v>
      </c>
      <c r="F1976" s="11">
        <f t="shared" ca="1" si="61"/>
        <v>52.848329052791591</v>
      </c>
    </row>
    <row r="1977" spans="5:6" x14ac:dyDescent="0.25">
      <c r="E1977" s="11">
        <f t="shared" ca="1" si="60"/>
        <v>0.34168367130175104</v>
      </c>
      <c r="F1977" s="11">
        <f t="shared" ca="1" si="61"/>
        <v>45.245650809102656</v>
      </c>
    </row>
    <row r="1978" spans="5:6" x14ac:dyDescent="0.25">
      <c r="E1978" s="11">
        <f t="shared" ca="1" si="60"/>
        <v>0.72617269406835161</v>
      </c>
      <c r="F1978" s="11">
        <f t="shared" ca="1" si="61"/>
        <v>55.550643151905511</v>
      </c>
    </row>
    <row r="1979" spans="5:6" x14ac:dyDescent="0.25">
      <c r="E1979" s="11">
        <f t="shared" ca="1" si="60"/>
        <v>0.30733391208107053</v>
      </c>
      <c r="F1979" s="11">
        <f t="shared" ca="1" si="61"/>
        <v>44.342165635814318</v>
      </c>
    </row>
    <row r="1980" spans="5:6" x14ac:dyDescent="0.25">
      <c r="E1980" s="11">
        <f t="shared" ca="1" si="60"/>
        <v>8.3416197780279422E-3</v>
      </c>
      <c r="F1980" s="11">
        <f t="shared" ca="1" si="61"/>
        <v>28.894638785786096</v>
      </c>
    </row>
    <row r="1981" spans="5:6" x14ac:dyDescent="0.25">
      <c r="E1981" s="11">
        <f t="shared" ca="1" si="60"/>
        <v>0.43792619900000718</v>
      </c>
      <c r="F1981" s="11">
        <f t="shared" ca="1" si="61"/>
        <v>47.684102082178818</v>
      </c>
    </row>
    <row r="1982" spans="5:6" x14ac:dyDescent="0.25">
      <c r="E1982" s="11">
        <f t="shared" ca="1" si="60"/>
        <v>0.42953149626575526</v>
      </c>
      <c r="F1982" s="11">
        <f t="shared" ca="1" si="61"/>
        <v>47.47399790029619</v>
      </c>
    </row>
    <row r="1983" spans="5:6" x14ac:dyDescent="0.25">
      <c r="E1983" s="11">
        <f t="shared" ca="1" si="60"/>
        <v>0.44953272993147397</v>
      </c>
      <c r="F1983" s="11">
        <f t="shared" ca="1" si="61"/>
        <v>47.974480806972025</v>
      </c>
    </row>
    <row r="1984" spans="5:6" x14ac:dyDescent="0.25">
      <c r="E1984" s="11">
        <f t="shared" ca="1" si="60"/>
        <v>0.54957411991432892</v>
      </c>
      <c r="F1984" s="11">
        <f t="shared" ca="1" si="61"/>
        <v>50.507314655763132</v>
      </c>
    </row>
    <row r="1985" spans="5:6" x14ac:dyDescent="0.25">
      <c r="E1985" s="11">
        <f t="shared" ca="1" si="60"/>
        <v>3.7245584191902825E-2</v>
      </c>
      <c r="F1985" s="11">
        <f t="shared" ca="1" si="61"/>
        <v>33.38990731373822</v>
      </c>
    </row>
    <row r="1986" spans="5:6" x14ac:dyDescent="0.25">
      <c r="E1986" s="11">
        <f t="shared" ca="1" si="60"/>
        <v>0.26291105194620634</v>
      </c>
      <c r="F1986" s="11">
        <f t="shared" ca="1" si="61"/>
        <v>43.123563686733874</v>
      </c>
    </row>
    <row r="1987" spans="5:6" x14ac:dyDescent="0.25">
      <c r="E1987" s="11">
        <f t="shared" ca="1" si="60"/>
        <v>0.48874664488376085</v>
      </c>
      <c r="F1987" s="11">
        <f t="shared" ca="1" si="61"/>
        <v>48.957700996881911</v>
      </c>
    </row>
    <row r="1988" spans="5:6" x14ac:dyDescent="0.25">
      <c r="E1988" s="11">
        <f t="shared" ref="E1988:E2051" ca="1" si="62">RAND()</f>
        <v>0.82394632437852411</v>
      </c>
      <c r="F1988" s="11">
        <f t="shared" ref="F1988:F2051" ca="1" si="63">_xlfn.GAMMA.INV(E1988,$C$3,$C$4)</f>
        <v>59.22142038426319</v>
      </c>
    </row>
    <row r="1989" spans="5:6" x14ac:dyDescent="0.25">
      <c r="E1989" s="11">
        <f t="shared" ca="1" si="62"/>
        <v>0.50277048563722504</v>
      </c>
      <c r="F1989" s="11">
        <f t="shared" ca="1" si="63"/>
        <v>49.311393553237785</v>
      </c>
    </row>
    <row r="1990" spans="5:6" x14ac:dyDescent="0.25">
      <c r="E1990" s="11">
        <f t="shared" ca="1" si="62"/>
        <v>0.38997417370122667</v>
      </c>
      <c r="F1990" s="11">
        <f t="shared" ca="1" si="63"/>
        <v>46.479968001712209</v>
      </c>
    </row>
    <row r="1991" spans="5:6" x14ac:dyDescent="0.25">
      <c r="E1991" s="11">
        <f t="shared" ca="1" si="62"/>
        <v>9.9588072416926909E-2</v>
      </c>
      <c r="F1991" s="11">
        <f t="shared" ca="1" si="63"/>
        <v>37.414117733815658</v>
      </c>
    </row>
    <row r="1992" spans="5:6" x14ac:dyDescent="0.25">
      <c r="E1992" s="11">
        <f t="shared" ca="1" si="62"/>
        <v>0.59270649396023345</v>
      </c>
      <c r="F1992" s="11">
        <f t="shared" ca="1" si="63"/>
        <v>51.64213883165263</v>
      </c>
    </row>
    <row r="1993" spans="5:6" x14ac:dyDescent="0.25">
      <c r="E1993" s="11">
        <f t="shared" ca="1" si="62"/>
        <v>0.4738146228564295</v>
      </c>
      <c r="F1993" s="11">
        <f t="shared" ca="1" si="63"/>
        <v>48.582576515272052</v>
      </c>
    </row>
    <row r="1994" spans="5:6" x14ac:dyDescent="0.25">
      <c r="E1994" s="11">
        <f t="shared" ca="1" si="62"/>
        <v>0.38117942431837615</v>
      </c>
      <c r="F1994" s="11">
        <f t="shared" ca="1" si="63"/>
        <v>46.257391598190289</v>
      </c>
    </row>
    <row r="1995" spans="5:6" x14ac:dyDescent="0.25">
      <c r="E1995" s="11">
        <f t="shared" ca="1" si="62"/>
        <v>0.76351972545569047</v>
      </c>
      <c r="F1995" s="11">
        <f t="shared" ca="1" si="63"/>
        <v>56.830686873985975</v>
      </c>
    </row>
    <row r="1996" spans="5:6" x14ac:dyDescent="0.25">
      <c r="E1996" s="11">
        <f t="shared" ca="1" si="62"/>
        <v>0.51812611193183</v>
      </c>
      <c r="F1996" s="11">
        <f t="shared" ca="1" si="63"/>
        <v>49.700742144790773</v>
      </c>
    </row>
    <row r="1997" spans="5:6" x14ac:dyDescent="0.25">
      <c r="E1997" s="11">
        <f t="shared" ca="1" si="62"/>
        <v>0.45398780568955954</v>
      </c>
      <c r="F1997" s="11">
        <f t="shared" ca="1" si="63"/>
        <v>48.085952287204918</v>
      </c>
    </row>
    <row r="1998" spans="5:6" x14ac:dyDescent="0.25">
      <c r="E1998" s="11">
        <f t="shared" ca="1" si="62"/>
        <v>4.7694447870426981E-2</v>
      </c>
      <c r="F1998" s="11">
        <f t="shared" ca="1" si="63"/>
        <v>34.295832780292486</v>
      </c>
    </row>
    <row r="1999" spans="5:6" x14ac:dyDescent="0.25">
      <c r="E1999" s="11">
        <f t="shared" ca="1" si="62"/>
        <v>0.73892776729806919</v>
      </c>
      <c r="F1999" s="11">
        <f t="shared" ca="1" si="63"/>
        <v>55.974830469604647</v>
      </c>
    </row>
    <row r="2000" spans="5:6" x14ac:dyDescent="0.25">
      <c r="E2000" s="11">
        <f t="shared" ca="1" si="62"/>
        <v>0.91548666827444047</v>
      </c>
      <c r="F2000" s="11">
        <f t="shared" ca="1" si="63"/>
        <v>64.429133650673677</v>
      </c>
    </row>
    <row r="2001" spans="5:6" x14ac:dyDescent="0.25">
      <c r="E2001" s="11">
        <f t="shared" ca="1" si="62"/>
        <v>9.8069575807170906E-2</v>
      </c>
      <c r="F2001" s="11">
        <f t="shared" ca="1" si="63"/>
        <v>37.341121336183512</v>
      </c>
    </row>
    <row r="2002" spans="5:6" x14ac:dyDescent="0.25">
      <c r="E2002" s="11">
        <f t="shared" ca="1" si="62"/>
        <v>0.60465546811046589</v>
      </c>
      <c r="F2002" s="11">
        <f t="shared" ca="1" si="63"/>
        <v>51.9641921755602</v>
      </c>
    </row>
    <row r="2003" spans="5:6" x14ac:dyDescent="0.25">
      <c r="E2003" s="11">
        <f t="shared" ca="1" si="62"/>
        <v>0.77996901924209083</v>
      </c>
      <c r="F2003" s="11">
        <f t="shared" ca="1" si="63"/>
        <v>57.435777280141181</v>
      </c>
    </row>
    <row r="2004" spans="5:6" x14ac:dyDescent="0.25">
      <c r="E2004" s="11">
        <f t="shared" ca="1" si="62"/>
        <v>0.52821051552670106</v>
      </c>
      <c r="F2004" s="11">
        <f t="shared" ca="1" si="63"/>
        <v>49.957886122215506</v>
      </c>
    </row>
    <row r="2005" spans="5:6" x14ac:dyDescent="0.25">
      <c r="E2005" s="11">
        <f t="shared" ca="1" si="62"/>
        <v>0.33551523346054679</v>
      </c>
      <c r="F2005" s="11">
        <f t="shared" ca="1" si="63"/>
        <v>45.085319665064063</v>
      </c>
    </row>
    <row r="2006" spans="5:6" x14ac:dyDescent="0.25">
      <c r="E2006" s="11">
        <f t="shared" ca="1" si="62"/>
        <v>0.40213430229318581</v>
      </c>
      <c r="F2006" s="11">
        <f t="shared" ca="1" si="63"/>
        <v>46.786569459688543</v>
      </c>
    </row>
    <row r="2007" spans="5:6" x14ac:dyDescent="0.25">
      <c r="E2007" s="11">
        <f t="shared" ca="1" si="62"/>
        <v>0.74365028116475607</v>
      </c>
      <c r="F2007" s="11">
        <f t="shared" ca="1" si="63"/>
        <v>56.135110773423023</v>
      </c>
    </row>
    <row r="2008" spans="5:6" x14ac:dyDescent="0.25">
      <c r="E2008" s="11">
        <f t="shared" ca="1" si="62"/>
        <v>0.87947561074190994</v>
      </c>
      <c r="F2008" s="11">
        <f t="shared" ca="1" si="63"/>
        <v>62.017268165109115</v>
      </c>
    </row>
    <row r="2009" spans="5:6" x14ac:dyDescent="0.25">
      <c r="E2009" s="11">
        <f t="shared" ca="1" si="62"/>
        <v>0.46287873809313929</v>
      </c>
      <c r="F2009" s="11">
        <f t="shared" ca="1" si="63"/>
        <v>48.308511802521359</v>
      </c>
    </row>
    <row r="2010" spans="5:6" x14ac:dyDescent="0.25">
      <c r="E2010" s="11">
        <f t="shared" ca="1" si="62"/>
        <v>0.75050616383423607</v>
      </c>
      <c r="F2010" s="11">
        <f t="shared" ca="1" si="63"/>
        <v>56.371115563016332</v>
      </c>
    </row>
    <row r="2011" spans="5:6" x14ac:dyDescent="0.25">
      <c r="E2011" s="11">
        <f t="shared" ca="1" si="62"/>
        <v>1.5018723630329522E-2</v>
      </c>
      <c r="F2011" s="11">
        <f t="shared" ca="1" si="63"/>
        <v>30.493168587413098</v>
      </c>
    </row>
    <row r="2012" spans="5:6" x14ac:dyDescent="0.25">
      <c r="E2012" s="11">
        <f t="shared" ca="1" si="62"/>
        <v>0.45435184207656187</v>
      </c>
      <c r="F2012" s="11">
        <f t="shared" ca="1" si="63"/>
        <v>48.095061974908994</v>
      </c>
    </row>
    <row r="2013" spans="5:6" x14ac:dyDescent="0.25">
      <c r="E2013" s="11">
        <f t="shared" ca="1" si="62"/>
        <v>0.24255433897114831</v>
      </c>
      <c r="F2013" s="11">
        <f t="shared" ca="1" si="63"/>
        <v>42.539027662550254</v>
      </c>
    </row>
    <row r="2014" spans="5:6" x14ac:dyDescent="0.25">
      <c r="E2014" s="11">
        <f t="shared" ca="1" si="62"/>
        <v>0.77570194939394332</v>
      </c>
      <c r="F2014" s="11">
        <f t="shared" ca="1" si="63"/>
        <v>57.27601753217607</v>
      </c>
    </row>
    <row r="2015" spans="5:6" x14ac:dyDescent="0.25">
      <c r="E2015" s="11">
        <f t="shared" ca="1" si="62"/>
        <v>3.8472907362604114E-2</v>
      </c>
      <c r="F2015" s="11">
        <f t="shared" ca="1" si="63"/>
        <v>33.505352711611174</v>
      </c>
    </row>
    <row r="2016" spans="5:6" x14ac:dyDescent="0.25">
      <c r="E2016" s="11">
        <f t="shared" ca="1" si="62"/>
        <v>0.20947035649175683</v>
      </c>
      <c r="F2016" s="11">
        <f t="shared" ca="1" si="63"/>
        <v>41.54112214813393</v>
      </c>
    </row>
    <row r="2017" spans="5:6" x14ac:dyDescent="0.25">
      <c r="E2017" s="11">
        <f t="shared" ca="1" si="62"/>
        <v>0.44763093151549604</v>
      </c>
      <c r="F2017" s="11">
        <f t="shared" ca="1" si="63"/>
        <v>47.926900567118501</v>
      </c>
    </row>
    <row r="2018" spans="5:6" x14ac:dyDescent="0.25">
      <c r="E2018" s="11">
        <f t="shared" ca="1" si="62"/>
        <v>0.76629240056570791</v>
      </c>
      <c r="F2018" s="11">
        <f t="shared" ca="1" si="63"/>
        <v>56.930698725137837</v>
      </c>
    </row>
    <row r="2019" spans="5:6" x14ac:dyDescent="0.25">
      <c r="E2019" s="11">
        <f t="shared" ca="1" si="62"/>
        <v>0.57814330537742309</v>
      </c>
      <c r="F2019" s="11">
        <f t="shared" ca="1" si="63"/>
        <v>51.254503024525128</v>
      </c>
    </row>
    <row r="2020" spans="5:6" x14ac:dyDescent="0.25">
      <c r="E2020" s="11">
        <f t="shared" ca="1" si="62"/>
        <v>0.35961584892991982</v>
      </c>
      <c r="F2020" s="11">
        <f t="shared" ca="1" si="63"/>
        <v>45.70786499542691</v>
      </c>
    </row>
    <row r="2021" spans="5:6" x14ac:dyDescent="0.25">
      <c r="E2021" s="11">
        <f t="shared" ca="1" si="62"/>
        <v>0.87904951034169365</v>
      </c>
      <c r="F2021" s="11">
        <f t="shared" ca="1" si="63"/>
        <v>61.992382711235692</v>
      </c>
    </row>
    <row r="2022" spans="5:6" x14ac:dyDescent="0.25">
      <c r="E2022" s="11">
        <f t="shared" ca="1" si="62"/>
        <v>5.9935035150687654E-2</v>
      </c>
      <c r="F2022" s="11">
        <f t="shared" ca="1" si="63"/>
        <v>35.189296074392125</v>
      </c>
    </row>
    <row r="2023" spans="5:6" x14ac:dyDescent="0.25">
      <c r="E2023" s="11">
        <f t="shared" ca="1" si="62"/>
        <v>0.24174302393006153</v>
      </c>
      <c r="F2023" s="11">
        <f t="shared" ca="1" si="63"/>
        <v>42.51531403685879</v>
      </c>
    </row>
    <row r="2024" spans="5:6" x14ac:dyDescent="0.25">
      <c r="E2024" s="11">
        <f t="shared" ca="1" si="62"/>
        <v>0.20588760630234038</v>
      </c>
      <c r="F2024" s="11">
        <f t="shared" ca="1" si="63"/>
        <v>41.428770857707981</v>
      </c>
    </row>
    <row r="2025" spans="5:6" x14ac:dyDescent="0.25">
      <c r="E2025" s="11">
        <f t="shared" ca="1" si="62"/>
        <v>0.83529783823251691</v>
      </c>
      <c r="F2025" s="11">
        <f t="shared" ca="1" si="63"/>
        <v>59.732978058853966</v>
      </c>
    </row>
    <row r="2026" spans="5:6" x14ac:dyDescent="0.25">
      <c r="E2026" s="11">
        <f t="shared" ca="1" si="62"/>
        <v>0.85313813463646382</v>
      </c>
      <c r="F2026" s="11">
        <f t="shared" ca="1" si="63"/>
        <v>60.591990068787986</v>
      </c>
    </row>
    <row r="2027" spans="5:6" x14ac:dyDescent="0.25">
      <c r="E2027" s="11">
        <f t="shared" ca="1" si="62"/>
        <v>0.19568176333105269</v>
      </c>
      <c r="F2027" s="11">
        <f t="shared" ca="1" si="63"/>
        <v>41.103357237643564</v>
      </c>
    </row>
    <row r="2028" spans="5:6" x14ac:dyDescent="0.25">
      <c r="E2028" s="11">
        <f t="shared" ca="1" si="62"/>
        <v>0.70229436559022473</v>
      </c>
      <c r="F2028" s="11">
        <f t="shared" ca="1" si="63"/>
        <v>54.787163456512111</v>
      </c>
    </row>
    <row r="2029" spans="5:6" x14ac:dyDescent="0.25">
      <c r="E2029" s="11">
        <f t="shared" ca="1" si="62"/>
        <v>0.68646904961887334</v>
      </c>
      <c r="F2029" s="11">
        <f t="shared" ca="1" si="63"/>
        <v>54.300335274218142</v>
      </c>
    </row>
    <row r="2030" spans="5:6" x14ac:dyDescent="0.25">
      <c r="E2030" s="11">
        <f t="shared" ca="1" si="62"/>
        <v>0.14838350432613323</v>
      </c>
      <c r="F2030" s="11">
        <f t="shared" ca="1" si="63"/>
        <v>39.464264185993329</v>
      </c>
    </row>
    <row r="2031" spans="5:6" x14ac:dyDescent="0.25">
      <c r="E2031" s="11">
        <f t="shared" ca="1" si="62"/>
        <v>0.70273606165587987</v>
      </c>
      <c r="F2031" s="11">
        <f t="shared" ca="1" si="63"/>
        <v>54.800957097695544</v>
      </c>
    </row>
    <row r="2032" spans="5:6" x14ac:dyDescent="0.25">
      <c r="E2032" s="11">
        <f t="shared" ca="1" si="62"/>
        <v>0.80199164031530745</v>
      </c>
      <c r="F2032" s="11">
        <f t="shared" ca="1" si="63"/>
        <v>58.295449865120268</v>
      </c>
    </row>
    <row r="2033" spans="5:6" x14ac:dyDescent="0.25">
      <c r="E2033" s="11">
        <f t="shared" ca="1" si="62"/>
        <v>0.56771692182277878</v>
      </c>
      <c r="F2033" s="11">
        <f t="shared" ca="1" si="63"/>
        <v>50.979935211025968</v>
      </c>
    </row>
    <row r="2034" spans="5:6" x14ac:dyDescent="0.25">
      <c r="E2034" s="11">
        <f t="shared" ca="1" si="62"/>
        <v>0.59179546685990547</v>
      </c>
      <c r="F2034" s="11">
        <f t="shared" ca="1" si="63"/>
        <v>51.617738180900901</v>
      </c>
    </row>
    <row r="2035" spans="5:6" x14ac:dyDescent="0.25">
      <c r="E2035" s="11">
        <f t="shared" ca="1" si="62"/>
        <v>0.80444786636090226</v>
      </c>
      <c r="F2035" s="11">
        <f t="shared" ca="1" si="63"/>
        <v>58.395337076823587</v>
      </c>
    </row>
    <row r="2036" spans="5:6" x14ac:dyDescent="0.25">
      <c r="E2036" s="11">
        <f t="shared" ca="1" si="62"/>
        <v>0.776360381694018</v>
      </c>
      <c r="F2036" s="11">
        <f t="shared" ca="1" si="63"/>
        <v>57.300536543869519</v>
      </c>
    </row>
    <row r="2037" spans="5:6" x14ac:dyDescent="0.25">
      <c r="E2037" s="11">
        <f t="shared" ca="1" si="62"/>
        <v>0.78570074460428563</v>
      </c>
      <c r="F2037" s="11">
        <f t="shared" ca="1" si="63"/>
        <v>57.653671980185678</v>
      </c>
    </row>
    <row r="2038" spans="5:6" x14ac:dyDescent="0.25">
      <c r="E2038" s="11">
        <f t="shared" ca="1" si="62"/>
        <v>0.6108321410802523</v>
      </c>
      <c r="F2038" s="11">
        <f t="shared" ca="1" si="63"/>
        <v>52.132216460733375</v>
      </c>
    </row>
    <row r="2039" spans="5:6" x14ac:dyDescent="0.25">
      <c r="E2039" s="11">
        <f t="shared" ca="1" si="62"/>
        <v>0.96328201875688424</v>
      </c>
      <c r="F2039" s="11">
        <f t="shared" ca="1" si="63"/>
        <v>69.546251855979449</v>
      </c>
    </row>
    <row r="2040" spans="5:6" x14ac:dyDescent="0.25">
      <c r="E2040" s="11">
        <f t="shared" ca="1" si="62"/>
        <v>0.10258012944509554</v>
      </c>
      <c r="F2040" s="11">
        <f t="shared" ca="1" si="63"/>
        <v>37.555882336663366</v>
      </c>
    </row>
    <row r="2041" spans="5:6" x14ac:dyDescent="0.25">
      <c r="E2041" s="11">
        <f t="shared" ca="1" si="62"/>
        <v>0.50140156592381968</v>
      </c>
      <c r="F2041" s="11">
        <f t="shared" ca="1" si="63"/>
        <v>49.276796661333286</v>
      </c>
    </row>
    <row r="2042" spans="5:6" x14ac:dyDescent="0.25">
      <c r="E2042" s="11">
        <f t="shared" ca="1" si="62"/>
        <v>0.21581949325449146</v>
      </c>
      <c r="F2042" s="11">
        <f t="shared" ca="1" si="63"/>
        <v>41.737980829133825</v>
      </c>
    </row>
    <row r="2043" spans="5:6" x14ac:dyDescent="0.25">
      <c r="E2043" s="11">
        <f t="shared" ca="1" si="62"/>
        <v>0.95530381044494417</v>
      </c>
      <c r="F2043" s="11">
        <f t="shared" ca="1" si="63"/>
        <v>68.395500735004603</v>
      </c>
    </row>
    <row r="2044" spans="5:6" x14ac:dyDescent="0.25">
      <c r="E2044" s="11">
        <f t="shared" ca="1" si="62"/>
        <v>0.98584897081457012</v>
      </c>
      <c r="F2044" s="11">
        <f t="shared" ca="1" si="63"/>
        <v>74.763228134462238</v>
      </c>
    </row>
    <row r="2045" spans="5:6" x14ac:dyDescent="0.25">
      <c r="E2045" s="11">
        <f t="shared" ca="1" si="62"/>
        <v>0.75820061261883653</v>
      </c>
      <c r="F2045" s="11">
        <f t="shared" ca="1" si="63"/>
        <v>56.640930267047409</v>
      </c>
    </row>
    <row r="2046" spans="5:6" x14ac:dyDescent="0.25">
      <c r="E2046" s="11">
        <f t="shared" ca="1" si="62"/>
        <v>8.0806331873388371E-2</v>
      </c>
      <c r="F2046" s="11">
        <f t="shared" ca="1" si="63"/>
        <v>36.453750723147593</v>
      </c>
    </row>
    <row r="2047" spans="5:6" x14ac:dyDescent="0.25">
      <c r="E2047" s="11">
        <f t="shared" ca="1" si="62"/>
        <v>0.26360235023716161</v>
      </c>
      <c r="F2047" s="11">
        <f t="shared" ca="1" si="63"/>
        <v>43.143084764249572</v>
      </c>
    </row>
    <row r="2048" spans="5:6" x14ac:dyDescent="0.25">
      <c r="E2048" s="11">
        <f t="shared" ca="1" si="62"/>
        <v>8.6252991759076192E-2</v>
      </c>
      <c r="F2048" s="11">
        <f t="shared" ca="1" si="63"/>
        <v>36.746209679722341</v>
      </c>
    </row>
    <row r="2049" spans="5:6" x14ac:dyDescent="0.25">
      <c r="E2049" s="11">
        <f t="shared" ca="1" si="62"/>
        <v>0.9722697529884059</v>
      </c>
      <c r="F2049" s="11">
        <f t="shared" ca="1" si="63"/>
        <v>71.140286479798291</v>
      </c>
    </row>
    <row r="2050" spans="5:6" x14ac:dyDescent="0.25">
      <c r="E2050" s="11">
        <f t="shared" ca="1" si="62"/>
        <v>7.4111347422740392E-2</v>
      </c>
      <c r="F2050" s="11">
        <f t="shared" ca="1" si="63"/>
        <v>36.075491562098549</v>
      </c>
    </row>
    <row r="2051" spans="5:6" x14ac:dyDescent="0.25">
      <c r="E2051" s="11">
        <f t="shared" ca="1" si="62"/>
        <v>0.86293046216040226</v>
      </c>
      <c r="F2051" s="11">
        <f t="shared" ca="1" si="63"/>
        <v>61.097187282986475</v>
      </c>
    </row>
    <row r="2052" spans="5:6" x14ac:dyDescent="0.25">
      <c r="E2052" s="11">
        <f t="shared" ref="E2052:E2115" ca="1" si="64">RAND()</f>
        <v>0.70320040647219872</v>
      </c>
      <c r="F2052" s="11">
        <f t="shared" ref="F2052:F2115" ca="1" si="65">_xlfn.GAMMA.INV(E2052,$C$3,$C$4)</f>
        <v>54.815470614831071</v>
      </c>
    </row>
    <row r="2053" spans="5:6" x14ac:dyDescent="0.25">
      <c r="E2053" s="11">
        <f t="shared" ca="1" si="64"/>
        <v>0.10790740822976941</v>
      </c>
      <c r="F2053" s="11">
        <f t="shared" ca="1" si="65"/>
        <v>37.801894011286542</v>
      </c>
    </row>
    <row r="2054" spans="5:6" x14ac:dyDescent="0.25">
      <c r="E2054" s="11">
        <f t="shared" ca="1" si="64"/>
        <v>0.7599986876600977</v>
      </c>
      <c r="F2054" s="11">
        <f t="shared" ca="1" si="65"/>
        <v>56.704771501014569</v>
      </c>
    </row>
    <row r="2055" spans="5:6" x14ac:dyDescent="0.25">
      <c r="E2055" s="11">
        <f t="shared" ca="1" si="64"/>
        <v>0.64510121653121744</v>
      </c>
      <c r="F2055" s="11">
        <f t="shared" ca="1" si="65"/>
        <v>53.086526005013006</v>
      </c>
    </row>
    <row r="2056" spans="5:6" x14ac:dyDescent="0.25">
      <c r="E2056" s="11">
        <f t="shared" ca="1" si="64"/>
        <v>0.87758560654710938</v>
      </c>
      <c r="F2056" s="11">
        <f t="shared" ca="1" si="65"/>
        <v>61.907402870297247</v>
      </c>
    </row>
    <row r="2057" spans="5:6" x14ac:dyDescent="0.25">
      <c r="E2057" s="11">
        <f t="shared" ca="1" si="64"/>
        <v>5.0629423312038235E-2</v>
      </c>
      <c r="F2057" s="11">
        <f t="shared" ca="1" si="65"/>
        <v>34.523836233044094</v>
      </c>
    </row>
    <row r="2058" spans="5:6" x14ac:dyDescent="0.25">
      <c r="E2058" s="11">
        <f t="shared" ca="1" si="64"/>
        <v>4.7798230900080174E-3</v>
      </c>
      <c r="F2058" s="11">
        <f t="shared" ca="1" si="65"/>
        <v>27.532966602154676</v>
      </c>
    </row>
    <row r="2059" spans="5:6" x14ac:dyDescent="0.25">
      <c r="E2059" s="11">
        <f t="shared" ca="1" si="64"/>
        <v>0.8835735848987315</v>
      </c>
      <c r="F2059" s="11">
        <f t="shared" ca="1" si="65"/>
        <v>62.26017430958327</v>
      </c>
    </row>
    <row r="2060" spans="5:6" x14ac:dyDescent="0.25">
      <c r="E2060" s="11">
        <f t="shared" ca="1" si="64"/>
        <v>0.41229706464213411</v>
      </c>
      <c r="F2060" s="11">
        <f t="shared" ca="1" si="65"/>
        <v>47.041997024569071</v>
      </c>
    </row>
    <row r="2061" spans="5:6" x14ac:dyDescent="0.25">
      <c r="E2061" s="11">
        <f t="shared" ca="1" si="64"/>
        <v>0.71884841742301098</v>
      </c>
      <c r="F2061" s="11">
        <f t="shared" ca="1" si="65"/>
        <v>55.312439017333112</v>
      </c>
    </row>
    <row r="2062" spans="5:6" x14ac:dyDescent="0.25">
      <c r="E2062" s="11">
        <f t="shared" ca="1" si="64"/>
        <v>0.93367890330288161</v>
      </c>
      <c r="F2062" s="11">
        <f t="shared" ca="1" si="65"/>
        <v>65.986379406548494</v>
      </c>
    </row>
    <row r="2063" spans="5:6" x14ac:dyDescent="0.25">
      <c r="E2063" s="11">
        <f t="shared" ca="1" si="64"/>
        <v>0.26337024892028538</v>
      </c>
      <c r="F2063" s="11">
        <f t="shared" ca="1" si="65"/>
        <v>43.136532875117311</v>
      </c>
    </row>
    <row r="2064" spans="5:6" x14ac:dyDescent="0.25">
      <c r="E2064" s="11">
        <f t="shared" ca="1" si="64"/>
        <v>0.40879727978871905</v>
      </c>
      <c r="F2064" s="11">
        <f t="shared" ca="1" si="65"/>
        <v>46.954105544511236</v>
      </c>
    </row>
    <row r="2065" spans="5:6" x14ac:dyDescent="0.25">
      <c r="E2065" s="11">
        <f t="shared" ca="1" si="64"/>
        <v>0.87774662879968801</v>
      </c>
      <c r="F2065" s="11">
        <f t="shared" ca="1" si="65"/>
        <v>61.916711452522101</v>
      </c>
    </row>
    <row r="2066" spans="5:6" x14ac:dyDescent="0.25">
      <c r="E2066" s="11">
        <f t="shared" ca="1" si="64"/>
        <v>0.18273352823120703</v>
      </c>
      <c r="F2066" s="11">
        <f t="shared" ca="1" si="65"/>
        <v>40.677918039278744</v>
      </c>
    </row>
    <row r="2067" spans="5:6" x14ac:dyDescent="0.25">
      <c r="E2067" s="11">
        <f t="shared" ca="1" si="64"/>
        <v>0.13385715204373183</v>
      </c>
      <c r="F2067" s="11">
        <f t="shared" ca="1" si="65"/>
        <v>38.90326681982863</v>
      </c>
    </row>
    <row r="2068" spans="5:6" x14ac:dyDescent="0.25">
      <c r="E2068" s="11">
        <f t="shared" ca="1" si="64"/>
        <v>0.48370747304274031</v>
      </c>
      <c r="F2068" s="11">
        <f t="shared" ca="1" si="65"/>
        <v>48.830961293277284</v>
      </c>
    </row>
    <row r="2069" spans="5:6" x14ac:dyDescent="0.25">
      <c r="E2069" s="11">
        <f t="shared" ca="1" si="64"/>
        <v>0.53458198054816597</v>
      </c>
      <c r="F2069" s="11">
        <f t="shared" ca="1" si="65"/>
        <v>50.12103792434133</v>
      </c>
    </row>
    <row r="2070" spans="5:6" x14ac:dyDescent="0.25">
      <c r="E2070" s="11">
        <f t="shared" ca="1" si="64"/>
        <v>0.76185878723961464</v>
      </c>
      <c r="F2070" s="11">
        <f t="shared" ca="1" si="65"/>
        <v>56.771140253397014</v>
      </c>
    </row>
    <row r="2071" spans="5:6" x14ac:dyDescent="0.25">
      <c r="E2071" s="11">
        <f t="shared" ca="1" si="64"/>
        <v>0.3585119038068908</v>
      </c>
      <c r="F2071" s="11">
        <f t="shared" ca="1" si="65"/>
        <v>45.679561547509664</v>
      </c>
    </row>
    <row r="2072" spans="5:6" x14ac:dyDescent="0.25">
      <c r="E2072" s="11">
        <f t="shared" ca="1" si="64"/>
        <v>0.92136328829197789</v>
      </c>
      <c r="F2072" s="11">
        <f t="shared" ca="1" si="65"/>
        <v>64.899028236419284</v>
      </c>
    </row>
    <row r="2073" spans="5:6" x14ac:dyDescent="0.25">
      <c r="E2073" s="11">
        <f t="shared" ca="1" si="64"/>
        <v>0.31993413502830648</v>
      </c>
      <c r="F2073" s="11">
        <f t="shared" ca="1" si="65"/>
        <v>44.676777174128134</v>
      </c>
    </row>
    <row r="2074" spans="5:6" x14ac:dyDescent="0.25">
      <c r="E2074" s="11">
        <f t="shared" ca="1" si="64"/>
        <v>0.57542878265406583</v>
      </c>
      <c r="F2074" s="11">
        <f t="shared" ca="1" si="65"/>
        <v>51.18279353289951</v>
      </c>
    </row>
    <row r="2075" spans="5:6" x14ac:dyDescent="0.25">
      <c r="E2075" s="11">
        <f t="shared" ca="1" si="64"/>
        <v>0.20844446056453148</v>
      </c>
      <c r="F2075" s="11">
        <f t="shared" ca="1" si="65"/>
        <v>41.509046824651954</v>
      </c>
    </row>
    <row r="2076" spans="5:6" x14ac:dyDescent="0.25">
      <c r="E2076" s="11">
        <f t="shared" ca="1" si="64"/>
        <v>0.92406078814213133</v>
      </c>
      <c r="F2076" s="11">
        <f t="shared" ca="1" si="65"/>
        <v>65.124450364618539</v>
      </c>
    </row>
    <row r="2077" spans="5:6" x14ac:dyDescent="0.25">
      <c r="E2077" s="11">
        <f t="shared" ca="1" si="64"/>
        <v>0.41635989254745676</v>
      </c>
      <c r="F2077" s="11">
        <f t="shared" ca="1" si="65"/>
        <v>47.143947214577487</v>
      </c>
    </row>
    <row r="2078" spans="5:6" x14ac:dyDescent="0.25">
      <c r="E2078" s="11">
        <f t="shared" ca="1" si="64"/>
        <v>0.74404333433247249</v>
      </c>
      <c r="F2078" s="11">
        <f t="shared" ca="1" si="65"/>
        <v>56.148533390518423</v>
      </c>
    </row>
    <row r="2079" spans="5:6" x14ac:dyDescent="0.25">
      <c r="E2079" s="11">
        <f t="shared" ca="1" si="64"/>
        <v>0.63704521153606741</v>
      </c>
      <c r="F2079" s="11">
        <f t="shared" ca="1" si="65"/>
        <v>52.858527556254579</v>
      </c>
    </row>
    <row r="2080" spans="5:6" x14ac:dyDescent="0.25">
      <c r="E2080" s="11">
        <f t="shared" ca="1" si="64"/>
        <v>5.7965875774456554E-2</v>
      </c>
      <c r="F2080" s="11">
        <f t="shared" ca="1" si="65"/>
        <v>35.054949266244854</v>
      </c>
    </row>
    <row r="2081" spans="5:6" x14ac:dyDescent="0.25">
      <c r="E2081" s="11">
        <f t="shared" ca="1" si="64"/>
        <v>0.80597851471050885</v>
      </c>
      <c r="F2081" s="11">
        <f t="shared" ca="1" si="65"/>
        <v>58.458026838005921</v>
      </c>
    </row>
    <row r="2082" spans="5:6" x14ac:dyDescent="0.25">
      <c r="E2082" s="11">
        <f t="shared" ca="1" si="64"/>
        <v>0.79019877217893641</v>
      </c>
      <c r="F2082" s="11">
        <f t="shared" ca="1" si="65"/>
        <v>57.827438810705523</v>
      </c>
    </row>
    <row r="2083" spans="5:6" x14ac:dyDescent="0.25">
      <c r="E2083" s="11">
        <f t="shared" ca="1" si="64"/>
        <v>0.2067975078424058</v>
      </c>
      <c r="F2083" s="11">
        <f t="shared" ca="1" si="65"/>
        <v>41.457393649177824</v>
      </c>
    </row>
    <row r="2084" spans="5:6" x14ac:dyDescent="0.25">
      <c r="E2084" s="11">
        <f t="shared" ca="1" si="64"/>
        <v>0.86534551378716862</v>
      </c>
      <c r="F2084" s="11">
        <f t="shared" ca="1" si="65"/>
        <v>61.225974359219563</v>
      </c>
    </row>
    <row r="2085" spans="5:6" x14ac:dyDescent="0.25">
      <c r="E2085" s="11">
        <f t="shared" ca="1" si="64"/>
        <v>0.63901515162580735</v>
      </c>
      <c r="F2085" s="11">
        <f t="shared" ca="1" si="65"/>
        <v>52.914057165770338</v>
      </c>
    </row>
    <row r="2086" spans="5:6" x14ac:dyDescent="0.25">
      <c r="E2086" s="11">
        <f t="shared" ca="1" si="64"/>
        <v>0.98270784104791864</v>
      </c>
      <c r="F2086" s="11">
        <f t="shared" ca="1" si="65"/>
        <v>73.709619578469514</v>
      </c>
    </row>
    <row r="2087" spans="5:6" x14ac:dyDescent="0.25">
      <c r="E2087" s="11">
        <f t="shared" ca="1" si="64"/>
        <v>0.21216386841801216</v>
      </c>
      <c r="F2087" s="11">
        <f t="shared" ca="1" si="65"/>
        <v>41.624978900367964</v>
      </c>
    </row>
    <row r="2088" spans="5:6" x14ac:dyDescent="0.25">
      <c r="E2088" s="11">
        <f t="shared" ca="1" si="64"/>
        <v>0.88513882373626585</v>
      </c>
      <c r="F2088" s="11">
        <f t="shared" ca="1" si="65"/>
        <v>62.354719696344908</v>
      </c>
    </row>
    <row r="2089" spans="5:6" x14ac:dyDescent="0.25">
      <c r="E2089" s="11">
        <f t="shared" ca="1" si="64"/>
        <v>0.59605233710238525</v>
      </c>
      <c r="F2089" s="11">
        <f t="shared" ca="1" si="65"/>
        <v>51.731935170139629</v>
      </c>
    </row>
    <row r="2090" spans="5:6" x14ac:dyDescent="0.25">
      <c r="E2090" s="11">
        <f t="shared" ca="1" si="64"/>
        <v>0.33980871390243161</v>
      </c>
      <c r="F2090" s="11">
        <f t="shared" ca="1" si="65"/>
        <v>45.196994783385662</v>
      </c>
    </row>
    <row r="2091" spans="5:6" x14ac:dyDescent="0.25">
      <c r="E2091" s="11">
        <f t="shared" ca="1" si="64"/>
        <v>0.55375464356512916</v>
      </c>
      <c r="F2091" s="11">
        <f t="shared" ca="1" si="65"/>
        <v>50.615682057389236</v>
      </c>
    </row>
    <row r="2092" spans="5:6" x14ac:dyDescent="0.25">
      <c r="E2092" s="11">
        <f t="shared" ca="1" si="64"/>
        <v>0.43327893293258501</v>
      </c>
      <c r="F2092" s="11">
        <f t="shared" ca="1" si="65"/>
        <v>47.567805360794956</v>
      </c>
    </row>
    <row r="2093" spans="5:6" x14ac:dyDescent="0.25">
      <c r="E2093" s="11">
        <f t="shared" ca="1" si="64"/>
        <v>0.43424616914521608</v>
      </c>
      <c r="F2093" s="11">
        <f t="shared" ca="1" si="65"/>
        <v>47.59201301969388</v>
      </c>
    </row>
    <row r="2094" spans="5:6" x14ac:dyDescent="0.25">
      <c r="E2094" s="11">
        <f t="shared" ca="1" si="64"/>
        <v>0.12206976196381791</v>
      </c>
      <c r="F2094" s="11">
        <f t="shared" ca="1" si="65"/>
        <v>38.420879972255356</v>
      </c>
    </row>
    <row r="2095" spans="5:6" x14ac:dyDescent="0.25">
      <c r="E2095" s="11">
        <f t="shared" ca="1" si="64"/>
        <v>6.2404290229346349E-2</v>
      </c>
      <c r="F2095" s="11">
        <f t="shared" ca="1" si="65"/>
        <v>35.353439336943175</v>
      </c>
    </row>
    <row r="2096" spans="5:6" x14ac:dyDescent="0.25">
      <c r="E2096" s="11">
        <f t="shared" ca="1" si="64"/>
        <v>0.13463934982658365</v>
      </c>
      <c r="F2096" s="11">
        <f t="shared" ca="1" si="65"/>
        <v>38.934359994538177</v>
      </c>
    </row>
    <row r="2097" spans="5:6" x14ac:dyDescent="0.25">
      <c r="E2097" s="11">
        <f t="shared" ca="1" si="64"/>
        <v>0.11916193351563387</v>
      </c>
      <c r="F2097" s="11">
        <f t="shared" ca="1" si="65"/>
        <v>38.297571004011914</v>
      </c>
    </row>
    <row r="2098" spans="5:6" x14ac:dyDescent="0.25">
      <c r="E2098" s="11">
        <f t="shared" ca="1" si="64"/>
        <v>0.66164847019276396</v>
      </c>
      <c r="F2098" s="11">
        <f t="shared" ca="1" si="65"/>
        <v>53.562866881443156</v>
      </c>
    </row>
    <row r="2099" spans="5:6" x14ac:dyDescent="0.25">
      <c r="E2099" s="11">
        <f t="shared" ca="1" si="64"/>
        <v>0.64996334351865215</v>
      </c>
      <c r="F2099" s="11">
        <f t="shared" ca="1" si="65"/>
        <v>53.225333761912523</v>
      </c>
    </row>
    <row r="2100" spans="5:6" x14ac:dyDescent="0.25">
      <c r="E2100" s="11">
        <f t="shared" ca="1" si="64"/>
        <v>0.25387467796513519</v>
      </c>
      <c r="F2100" s="11">
        <f t="shared" ca="1" si="65"/>
        <v>42.86647524070419</v>
      </c>
    </row>
    <row r="2101" spans="5:6" x14ac:dyDescent="0.25">
      <c r="E2101" s="11">
        <f t="shared" ca="1" si="64"/>
        <v>1.8051476531577237E-2</v>
      </c>
      <c r="F2101" s="11">
        <f t="shared" ca="1" si="65"/>
        <v>31.033184600642159</v>
      </c>
    </row>
    <row r="2102" spans="5:6" x14ac:dyDescent="0.25">
      <c r="E2102" s="11">
        <f t="shared" ca="1" si="64"/>
        <v>0.48707099011521338</v>
      </c>
      <c r="F2102" s="11">
        <f t="shared" ca="1" si="65"/>
        <v>48.915538435909163</v>
      </c>
    </row>
    <row r="2103" spans="5:6" x14ac:dyDescent="0.25">
      <c r="E2103" s="11">
        <f t="shared" ca="1" si="64"/>
        <v>0.73771585857851718</v>
      </c>
      <c r="F2103" s="11">
        <f t="shared" ca="1" si="65"/>
        <v>55.933988860556191</v>
      </c>
    </row>
    <row r="2104" spans="5:6" x14ac:dyDescent="0.25">
      <c r="E2104" s="11">
        <f t="shared" ca="1" si="64"/>
        <v>0.71480374702131022</v>
      </c>
      <c r="F2104" s="11">
        <f t="shared" ca="1" si="65"/>
        <v>55.182470661504041</v>
      </c>
    </row>
    <row r="2105" spans="5:6" x14ac:dyDescent="0.25">
      <c r="E2105" s="11">
        <f t="shared" ca="1" si="64"/>
        <v>0.76849437707111845</v>
      </c>
      <c r="F2105" s="11">
        <f t="shared" ca="1" si="65"/>
        <v>57.010677859290759</v>
      </c>
    </row>
    <row r="2106" spans="5:6" x14ac:dyDescent="0.25">
      <c r="E2106" s="11">
        <f t="shared" ca="1" si="64"/>
        <v>0.53556103437161839</v>
      </c>
      <c r="F2106" s="11">
        <f t="shared" ca="1" si="65"/>
        <v>50.146158737069634</v>
      </c>
    </row>
    <row r="2107" spans="5:6" x14ac:dyDescent="0.25">
      <c r="E2107" s="11">
        <f t="shared" ca="1" si="64"/>
        <v>0.79218855222282225</v>
      </c>
      <c r="F2107" s="11">
        <f t="shared" ca="1" si="65"/>
        <v>57.905116147864526</v>
      </c>
    </row>
    <row r="2108" spans="5:6" x14ac:dyDescent="0.25">
      <c r="E2108" s="11">
        <f t="shared" ca="1" si="64"/>
        <v>0.24397434371447368</v>
      </c>
      <c r="F2108" s="11">
        <f t="shared" ca="1" si="65"/>
        <v>42.580450766931648</v>
      </c>
    </row>
    <row r="2109" spans="5:6" x14ac:dyDescent="0.25">
      <c r="E2109" s="11">
        <f t="shared" ca="1" si="64"/>
        <v>9.4362062421814441E-3</v>
      </c>
      <c r="F2109" s="11">
        <f t="shared" ca="1" si="65"/>
        <v>29.21499170172223</v>
      </c>
    </row>
    <row r="2110" spans="5:6" x14ac:dyDescent="0.25">
      <c r="E2110" s="11">
        <f t="shared" ca="1" si="64"/>
        <v>0.22080066284650934</v>
      </c>
      <c r="F2110" s="11">
        <f t="shared" ca="1" si="65"/>
        <v>41.890516079578703</v>
      </c>
    </row>
    <row r="2111" spans="5:6" x14ac:dyDescent="0.25">
      <c r="E2111" s="11">
        <f t="shared" ca="1" si="64"/>
        <v>0.79221113695611778</v>
      </c>
      <c r="F2111" s="11">
        <f t="shared" ca="1" si="65"/>
        <v>57.906000721297161</v>
      </c>
    </row>
    <row r="2112" spans="5:6" x14ac:dyDescent="0.25">
      <c r="E2112" s="11">
        <f t="shared" ca="1" si="64"/>
        <v>0.76733159702923459</v>
      </c>
      <c r="F2112" s="11">
        <f t="shared" ca="1" si="65"/>
        <v>56.96838225873384</v>
      </c>
    </row>
    <row r="2113" spans="5:6" x14ac:dyDescent="0.25">
      <c r="E2113" s="11">
        <f t="shared" ca="1" si="64"/>
        <v>0.75574595171129932</v>
      </c>
      <c r="F2113" s="11">
        <f t="shared" ca="1" si="65"/>
        <v>56.554267007818176</v>
      </c>
    </row>
    <row r="2114" spans="5:6" x14ac:dyDescent="0.25">
      <c r="E2114" s="11">
        <f t="shared" ca="1" si="64"/>
        <v>0.11385190822865876</v>
      </c>
      <c r="F2114" s="11">
        <f t="shared" ca="1" si="65"/>
        <v>38.067517125857201</v>
      </c>
    </row>
    <row r="2115" spans="5:6" x14ac:dyDescent="0.25">
      <c r="E2115" s="11">
        <f t="shared" ca="1" si="64"/>
        <v>0.43592956729690413</v>
      </c>
      <c r="F2115" s="11">
        <f t="shared" ca="1" si="65"/>
        <v>47.634140782811372</v>
      </c>
    </row>
    <row r="2116" spans="5:6" x14ac:dyDescent="0.25">
      <c r="E2116" s="11">
        <f t="shared" ref="E2116:E2160" ca="1" si="66">RAND()</f>
        <v>0.54069623950318069</v>
      </c>
      <c r="F2116" s="11">
        <f t="shared" ref="F2116:F2160" ca="1" si="67">_xlfn.GAMMA.INV(E2116,$C$3,$C$4)</f>
        <v>50.278150845783806</v>
      </c>
    </row>
    <row r="2117" spans="5:6" x14ac:dyDescent="0.25">
      <c r="E2117" s="11">
        <f t="shared" ca="1" si="66"/>
        <v>0.87198668550413883</v>
      </c>
      <c r="F2117" s="11">
        <f t="shared" ca="1" si="67"/>
        <v>61.589479355549251</v>
      </c>
    </row>
    <row r="2118" spans="5:6" x14ac:dyDescent="0.25">
      <c r="E2118" s="11">
        <f t="shared" ca="1" si="66"/>
        <v>0.99567016893782345</v>
      </c>
      <c r="F2118" s="11">
        <f t="shared" ca="1" si="67"/>
        <v>80.631043733417755</v>
      </c>
    </row>
    <row r="2119" spans="5:6" x14ac:dyDescent="0.25">
      <c r="E2119" s="11">
        <f t="shared" ca="1" si="66"/>
        <v>0.27093699061521759</v>
      </c>
      <c r="F2119" s="11">
        <f t="shared" ca="1" si="67"/>
        <v>43.348987266775609</v>
      </c>
    </row>
    <row r="2120" spans="5:6" x14ac:dyDescent="0.25">
      <c r="E2120" s="11">
        <f t="shared" ca="1" si="66"/>
        <v>0.70736613060339382</v>
      </c>
      <c r="F2120" s="11">
        <f t="shared" ca="1" si="67"/>
        <v>54.946258579598592</v>
      </c>
    </row>
    <row r="2121" spans="5:6" x14ac:dyDescent="0.25">
      <c r="E2121" s="11">
        <f t="shared" ca="1" si="66"/>
        <v>0.53882828659704329</v>
      </c>
      <c r="F2121" s="11">
        <f t="shared" ca="1" si="67"/>
        <v>50.230092363730378</v>
      </c>
    </row>
    <row r="2122" spans="5:6" x14ac:dyDescent="0.25">
      <c r="E2122" s="11">
        <f t="shared" ca="1" si="66"/>
        <v>0.68346012282349444</v>
      </c>
      <c r="F2122" s="11">
        <f t="shared" ca="1" si="67"/>
        <v>54.209318791315752</v>
      </c>
    </row>
    <row r="2123" spans="5:6" x14ac:dyDescent="0.25">
      <c r="E2123" s="11">
        <f t="shared" ca="1" si="66"/>
        <v>0.38798999772502085</v>
      </c>
      <c r="F2123" s="11">
        <f t="shared" ca="1" si="67"/>
        <v>46.429819194000146</v>
      </c>
    </row>
    <row r="2124" spans="5:6" x14ac:dyDescent="0.25">
      <c r="E2124" s="11">
        <f t="shared" ca="1" si="66"/>
        <v>0.83591103048907467</v>
      </c>
      <c r="F2124" s="11">
        <f t="shared" ca="1" si="67"/>
        <v>59.761333242081783</v>
      </c>
    </row>
    <row r="2125" spans="5:6" x14ac:dyDescent="0.25">
      <c r="E2125" s="11">
        <f t="shared" ca="1" si="66"/>
        <v>0.57053397700041153</v>
      </c>
      <c r="F2125" s="11">
        <f t="shared" ca="1" si="67"/>
        <v>51.053892023008238</v>
      </c>
    </row>
    <row r="2126" spans="5:6" x14ac:dyDescent="0.25">
      <c r="E2126" s="11">
        <f t="shared" ca="1" si="66"/>
        <v>0.29856719590141312</v>
      </c>
      <c r="F2126" s="11">
        <f t="shared" ca="1" si="67"/>
        <v>44.106819142304055</v>
      </c>
    </row>
    <row r="2127" spans="5:6" x14ac:dyDescent="0.25">
      <c r="E2127" s="11">
        <f t="shared" ca="1" si="66"/>
        <v>0.81315023263860176</v>
      </c>
      <c r="F2127" s="11">
        <f t="shared" ca="1" si="67"/>
        <v>58.756463882491865</v>
      </c>
    </row>
    <row r="2128" spans="5:6" x14ac:dyDescent="0.25">
      <c r="E2128" s="11">
        <f t="shared" ca="1" si="66"/>
        <v>0.97179966876050894</v>
      </c>
      <c r="F2128" s="11">
        <f t="shared" ca="1" si="67"/>
        <v>71.046345851508761</v>
      </c>
    </row>
    <row r="2129" spans="5:6" x14ac:dyDescent="0.25">
      <c r="E2129" s="11">
        <f t="shared" ca="1" si="66"/>
        <v>0.67651637019997646</v>
      </c>
      <c r="F2129" s="11">
        <f t="shared" ca="1" si="67"/>
        <v>54.001043328699147</v>
      </c>
    </row>
    <row r="2130" spans="5:6" x14ac:dyDescent="0.25">
      <c r="E2130" s="11">
        <f t="shared" ca="1" si="66"/>
        <v>0.47014450294102117</v>
      </c>
      <c r="F2130" s="11">
        <f t="shared" ca="1" si="67"/>
        <v>48.490549425396793</v>
      </c>
    </row>
    <row r="2131" spans="5:6" x14ac:dyDescent="0.25">
      <c r="E2131" s="11">
        <f t="shared" ca="1" si="66"/>
        <v>0.33411109114410187</v>
      </c>
      <c r="F2131" s="11">
        <f t="shared" ca="1" si="67"/>
        <v>45.048717329704623</v>
      </c>
    </row>
    <row r="2132" spans="5:6" x14ac:dyDescent="0.25">
      <c r="E2132" s="11">
        <f t="shared" ca="1" si="66"/>
        <v>0.52192886940521988</v>
      </c>
      <c r="F2132" s="11">
        <f t="shared" ca="1" si="67"/>
        <v>49.797561783150684</v>
      </c>
    </row>
    <row r="2133" spans="5:6" x14ac:dyDescent="0.25">
      <c r="E2133" s="11">
        <f t="shared" ca="1" si="66"/>
        <v>0.8698318789068884</v>
      </c>
      <c r="F2133" s="11">
        <f t="shared" ca="1" si="67"/>
        <v>61.46998116380589</v>
      </c>
    </row>
    <row r="2134" spans="5:6" x14ac:dyDescent="0.25">
      <c r="E2134" s="11">
        <f t="shared" ca="1" si="66"/>
        <v>0.40376102173536066</v>
      </c>
      <c r="F2134" s="11">
        <f t="shared" ca="1" si="67"/>
        <v>46.82749914599178</v>
      </c>
    </row>
    <row r="2135" spans="5:6" x14ac:dyDescent="0.25">
      <c r="E2135" s="11">
        <f t="shared" ca="1" si="66"/>
        <v>0.20068356457510739</v>
      </c>
      <c r="F2135" s="11">
        <f t="shared" ca="1" si="67"/>
        <v>41.263863645395709</v>
      </c>
    </row>
    <row r="2136" spans="5:6" x14ac:dyDescent="0.25">
      <c r="E2136" s="11">
        <f t="shared" ca="1" si="66"/>
        <v>0.33876241698830301</v>
      </c>
      <c r="F2136" s="11">
        <f t="shared" ca="1" si="67"/>
        <v>45.169813571523534</v>
      </c>
    </row>
    <row r="2137" spans="5:6" x14ac:dyDescent="0.25">
      <c r="E2137" s="11">
        <f t="shared" ca="1" si="66"/>
        <v>0.31138330375803591</v>
      </c>
      <c r="F2137" s="11">
        <f t="shared" ca="1" si="67"/>
        <v>44.450149849137411</v>
      </c>
    </row>
    <row r="2138" spans="5:6" x14ac:dyDescent="0.25">
      <c r="E2138" s="11">
        <f t="shared" ca="1" si="66"/>
        <v>0.22201674721857168</v>
      </c>
      <c r="F2138" s="11">
        <f t="shared" ca="1" si="67"/>
        <v>41.927511182259181</v>
      </c>
    </row>
    <row r="2139" spans="5:6" x14ac:dyDescent="0.25">
      <c r="E2139" s="11">
        <f t="shared" ca="1" si="66"/>
        <v>0.36817948601989736</v>
      </c>
      <c r="F2139" s="11">
        <f t="shared" ca="1" si="67"/>
        <v>45.92682397007092</v>
      </c>
    </row>
    <row r="2140" spans="5:6" x14ac:dyDescent="0.25">
      <c r="E2140" s="11">
        <f t="shared" ca="1" si="66"/>
        <v>0.43645075626945196</v>
      </c>
      <c r="F2140" s="11">
        <f t="shared" ca="1" si="67"/>
        <v>47.647182892065338</v>
      </c>
    </row>
    <row r="2141" spans="5:6" x14ac:dyDescent="0.25">
      <c r="E2141" s="11">
        <f t="shared" ca="1" si="66"/>
        <v>0.81027512578094152</v>
      </c>
      <c r="F2141" s="11">
        <f t="shared" ca="1" si="67"/>
        <v>58.635870591391182</v>
      </c>
    </row>
    <row r="2142" spans="5:6" x14ac:dyDescent="0.25">
      <c r="E2142" s="11">
        <f t="shared" ca="1" si="66"/>
        <v>0.6741964242875591</v>
      </c>
      <c r="F2142" s="11">
        <f t="shared" ca="1" si="67"/>
        <v>53.931989370193278</v>
      </c>
    </row>
    <row r="2143" spans="5:6" x14ac:dyDescent="0.25">
      <c r="E2143" s="11">
        <f t="shared" ca="1" si="66"/>
        <v>0.57704113334667906</v>
      </c>
      <c r="F2143" s="11">
        <f t="shared" ca="1" si="67"/>
        <v>51.22536728756512</v>
      </c>
    </row>
    <row r="2144" spans="5:6" x14ac:dyDescent="0.25">
      <c r="E2144" s="11">
        <f t="shared" ca="1" si="66"/>
        <v>0.21203686487293638</v>
      </c>
      <c r="F2144" s="11">
        <f t="shared" ca="1" si="67"/>
        <v>41.621036411662168</v>
      </c>
    </row>
    <row r="2145" spans="5:6" x14ac:dyDescent="0.25">
      <c r="E2145" s="11">
        <f t="shared" ca="1" si="66"/>
        <v>0.38283925752992642</v>
      </c>
      <c r="F2145" s="11">
        <f t="shared" ca="1" si="67"/>
        <v>46.299458552493036</v>
      </c>
    </row>
    <row r="2146" spans="5:6" x14ac:dyDescent="0.25">
      <c r="E2146" s="11">
        <f t="shared" ca="1" si="66"/>
        <v>0.19376016536779073</v>
      </c>
      <c r="F2146" s="11">
        <f t="shared" ca="1" si="67"/>
        <v>41.041147575015486</v>
      </c>
    </row>
    <row r="2147" spans="5:6" x14ac:dyDescent="0.25">
      <c r="E2147" s="11">
        <f t="shared" ca="1" si="66"/>
        <v>0.93362630876292452</v>
      </c>
      <c r="F2147" s="11">
        <f t="shared" ca="1" si="67"/>
        <v>65.981390574360518</v>
      </c>
    </row>
    <row r="2148" spans="5:6" x14ac:dyDescent="0.25">
      <c r="E2148" s="11">
        <f t="shared" ca="1" si="66"/>
        <v>0.75658434852459333</v>
      </c>
      <c r="F2148" s="11">
        <f t="shared" ca="1" si="67"/>
        <v>56.583804092702223</v>
      </c>
    </row>
    <row r="2149" spans="5:6" x14ac:dyDescent="0.25">
      <c r="E2149" s="11">
        <f t="shared" ca="1" si="66"/>
        <v>0.88063395198503369</v>
      </c>
      <c r="F2149" s="11">
        <f t="shared" ca="1" si="67"/>
        <v>62.085266603525469</v>
      </c>
    </row>
    <row r="2150" spans="5:6" x14ac:dyDescent="0.25">
      <c r="E2150" s="11">
        <f t="shared" ca="1" si="66"/>
        <v>0.18770139915981865</v>
      </c>
      <c r="F2150" s="11">
        <f t="shared" ca="1" si="67"/>
        <v>40.842922182426044</v>
      </c>
    </row>
    <row r="2151" spans="5:6" x14ac:dyDescent="0.25">
      <c r="E2151" s="11">
        <f t="shared" ca="1" si="66"/>
        <v>0.2172284504983546</v>
      </c>
      <c r="F2151" s="11">
        <f t="shared" ca="1" si="67"/>
        <v>41.781292232522645</v>
      </c>
    </row>
    <row r="2152" spans="5:6" x14ac:dyDescent="0.25">
      <c r="E2152" s="11">
        <f t="shared" ca="1" si="66"/>
        <v>0.53406368193932674</v>
      </c>
      <c r="F2152" s="11">
        <f t="shared" ca="1" si="67"/>
        <v>50.107744865614755</v>
      </c>
    </row>
    <row r="2153" spans="5:6" x14ac:dyDescent="0.25">
      <c r="E2153" s="11">
        <f t="shared" ca="1" si="66"/>
        <v>0.371081907436703</v>
      </c>
      <c r="F2153" s="11">
        <f t="shared" ca="1" si="67"/>
        <v>46.000807356503067</v>
      </c>
    </row>
    <row r="2154" spans="5:6" x14ac:dyDescent="0.25">
      <c r="E2154" s="11">
        <f t="shared" ca="1" si="66"/>
        <v>0.96458075184010927</v>
      </c>
      <c r="F2154" s="11">
        <f t="shared" ca="1" si="67"/>
        <v>69.75382106293911</v>
      </c>
    </row>
    <row r="2155" spans="5:6" x14ac:dyDescent="0.25">
      <c r="E2155" s="11">
        <f t="shared" ca="1" si="66"/>
        <v>0.5476434452650325</v>
      </c>
      <c r="F2155" s="11">
        <f t="shared" ca="1" si="67"/>
        <v>50.457368761648816</v>
      </c>
    </row>
    <row r="2156" spans="5:6" x14ac:dyDescent="0.25">
      <c r="E2156" s="11">
        <f t="shared" ca="1" si="66"/>
        <v>0.40654294160860427</v>
      </c>
      <c r="F2156" s="11">
        <f t="shared" ca="1" si="67"/>
        <v>46.897453598105137</v>
      </c>
    </row>
    <row r="2157" spans="5:6" x14ac:dyDescent="0.25">
      <c r="E2157" s="11">
        <f t="shared" ca="1" si="66"/>
        <v>4.9410840473848361E-2</v>
      </c>
      <c r="F2157" s="11">
        <f t="shared" ca="1" si="67"/>
        <v>34.430360909947602</v>
      </c>
    </row>
    <row r="2158" spans="5:6" x14ac:dyDescent="0.25">
      <c r="E2158" s="11">
        <f t="shared" ca="1" si="66"/>
        <v>0.36993930022476429</v>
      </c>
      <c r="F2158" s="11">
        <f t="shared" ca="1" si="67"/>
        <v>45.971695073954848</v>
      </c>
    </row>
    <row r="2159" spans="5:6" x14ac:dyDescent="0.25">
      <c r="E2159" s="11">
        <f t="shared" ca="1" si="66"/>
        <v>0.89511501897415757</v>
      </c>
      <c r="F2159" s="11">
        <f t="shared" ca="1" si="67"/>
        <v>62.982401041846863</v>
      </c>
    </row>
    <row r="2160" spans="5:6" x14ac:dyDescent="0.25">
      <c r="E2160" s="11">
        <f t="shared" ca="1" si="66"/>
        <v>0.39006261601117209</v>
      </c>
      <c r="F2160" s="11">
        <f t="shared" ca="1" si="67"/>
        <v>46.482202473425872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CECA-5EE6-4587-971E-4429CEDB74FC}">
  <sheetPr>
    <tabColor theme="8" tint="-0.249977111117893"/>
  </sheetPr>
  <dimension ref="B2:L2160"/>
  <sheetViews>
    <sheetView zoomScale="80" zoomScaleNormal="80" workbookViewId="0">
      <selection activeCell="E2" sqref="E2:F2160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</v>
      </c>
      <c r="E3" s="24">
        <f ca="1">RAND()</f>
        <v>0.68914158625508581</v>
      </c>
      <c r="F3" s="24">
        <f ca="1">_xlfn.NORM.INV(E3,$C$3,$C$4)</f>
        <v>54.93418621378963</v>
      </c>
      <c r="H3" s="24" t="s">
        <v>19</v>
      </c>
      <c r="I3" s="24">
        <f ca="1">AVERAGE(F3:F2160)</f>
        <v>49.964014564468009</v>
      </c>
      <c r="J3" s="24">
        <f>C3</f>
        <v>50</v>
      </c>
      <c r="L3" s="22">
        <f ca="1">LN((I3^2)/(SQRT(I3^2+I4)))</f>
        <v>3.8918062897301544</v>
      </c>
    </row>
    <row r="4" spans="2:12" x14ac:dyDescent="0.25">
      <c r="B4" s="24" t="s">
        <v>57</v>
      </c>
      <c r="C4" s="24">
        <v>10</v>
      </c>
      <c r="E4" s="24">
        <f t="shared" ref="E4:E67" ca="1" si="0">RAND()</f>
        <v>0.48126586488112444</v>
      </c>
      <c r="F4" s="24">
        <f t="shared" ref="F4:F67" ca="1" si="1">_xlfn.NORM.INV(E4,$C$3,$C$4)</f>
        <v>49.530232147229114</v>
      </c>
      <c r="H4" s="24" t="s">
        <v>21</v>
      </c>
      <c r="I4" s="24">
        <f ca="1">_xlfn.VAR.S(F3:F2160)</f>
        <v>99.266261861701039</v>
      </c>
      <c r="J4" s="24">
        <f>C4</f>
        <v>10</v>
      </c>
      <c r="L4" s="22">
        <f ca="1">SQRT(LN((I3^2+I4)/(I3^2)))</f>
        <v>0.19746770810796085</v>
      </c>
    </row>
    <row r="5" spans="2:12" x14ac:dyDescent="0.25">
      <c r="E5" s="24">
        <f t="shared" ca="1" si="0"/>
        <v>0.24013893745440984</v>
      </c>
      <c r="F5" s="24">
        <f t="shared" ca="1" si="1"/>
        <v>42.941442931055086</v>
      </c>
      <c r="H5" s="24" t="s">
        <v>22</v>
      </c>
      <c r="I5" s="24">
        <f ca="1">_xlfn.STDEV.S(F3:F2160)</f>
        <v>9.9632455486001668</v>
      </c>
      <c r="J5" s="24"/>
    </row>
    <row r="6" spans="2:12" x14ac:dyDescent="0.25">
      <c r="E6" s="24">
        <f t="shared" ca="1" si="0"/>
        <v>0.16270751089050528</v>
      </c>
      <c r="F6" s="24">
        <f t="shared" ca="1" si="1"/>
        <v>40.166089668618596</v>
      </c>
      <c r="H6" s="24" t="s">
        <v>23</v>
      </c>
      <c r="I6" s="24">
        <f ca="1">SKEW(F3:F2160)</f>
        <v>-4.0224481197593497E-2</v>
      </c>
      <c r="J6" s="24"/>
    </row>
    <row r="7" spans="2:12" x14ac:dyDescent="0.25">
      <c r="E7" s="24">
        <f t="shared" ca="1" si="0"/>
        <v>0.19101887241517046</v>
      </c>
      <c r="F7" s="24">
        <f t="shared" ca="1" si="1"/>
        <v>41.258521554063144</v>
      </c>
      <c r="H7" s="24" t="s">
        <v>24</v>
      </c>
      <c r="I7" s="24">
        <f ca="1">I19/(I5^4)</f>
        <v>2.8765641455740352</v>
      </c>
      <c r="J7" s="24"/>
    </row>
    <row r="8" spans="2:12" x14ac:dyDescent="0.25">
      <c r="E8" s="24">
        <f t="shared" ca="1" si="0"/>
        <v>0.86611769552426798</v>
      </c>
      <c r="F8" s="24">
        <f t="shared" ca="1" si="1"/>
        <v>61.082251102453199</v>
      </c>
    </row>
    <row r="9" spans="2:12" x14ac:dyDescent="0.25">
      <c r="E9" s="24">
        <f t="shared" ca="1" si="0"/>
        <v>0.7699939521524255</v>
      </c>
      <c r="F9" s="24">
        <f t="shared" ca="1" si="1"/>
        <v>57.388269320396958</v>
      </c>
      <c r="H9" s="57" t="s">
        <v>26</v>
      </c>
      <c r="I9" s="57"/>
    </row>
    <row r="10" spans="2:12" x14ac:dyDescent="0.25">
      <c r="E10" s="24">
        <f t="shared" ca="1" si="0"/>
        <v>3.9807070005312917E-2</v>
      </c>
      <c r="F10" s="24">
        <f t="shared" ca="1" si="1"/>
        <v>32.470706796090269</v>
      </c>
      <c r="H10" s="24"/>
      <c r="I10" s="24">
        <f ca="1">SUMPRODUCT(F3:F2160)/COUNT(F3:F2160)</f>
        <v>49.964014564468009</v>
      </c>
    </row>
    <row r="11" spans="2:12" x14ac:dyDescent="0.25">
      <c r="E11" s="24">
        <f t="shared" ca="1" si="0"/>
        <v>0.80474275564123665</v>
      </c>
      <c r="F11" s="24">
        <f t="shared" ca="1" si="1"/>
        <v>58.58684709351374</v>
      </c>
      <c r="H11" s="24"/>
      <c r="I11" s="24">
        <f ca="1">SUMPRODUCT(F3:F2160,F3:F2160)/COUNT(F3:F2160)</f>
        <v>2595.6230140655121</v>
      </c>
    </row>
    <row r="12" spans="2:12" x14ac:dyDescent="0.25">
      <c r="E12" s="24">
        <f t="shared" ca="1" si="0"/>
        <v>0.95931740561376799</v>
      </c>
      <c r="F12" s="24">
        <f t="shared" ca="1" si="1"/>
        <v>67.428192724054696</v>
      </c>
      <c r="H12" s="24"/>
      <c r="I12" s="24">
        <f ca="1">SUMPRODUCT(F3:F2160,F3:F2160,F3:F2160)/COUNT(F3:F2160)</f>
        <v>139562.9040835833</v>
      </c>
    </row>
    <row r="13" spans="2:12" x14ac:dyDescent="0.25">
      <c r="E13" s="24">
        <f t="shared" ca="1" si="0"/>
        <v>3.9708129371176515E-2</v>
      </c>
      <c r="F13" s="24">
        <f t="shared" ca="1" si="1"/>
        <v>32.459168399422907</v>
      </c>
      <c r="H13" s="24"/>
      <c r="I13" s="24">
        <f ca="1">SUMPRODUCT(F3:F2160,F3:F2160,F3:F2160,F3:F2160)/COUNT(F3:F2160)</f>
        <v>7738594.4384502042</v>
      </c>
    </row>
    <row r="14" spans="2:12" x14ac:dyDescent="0.25">
      <c r="E14" s="24">
        <f t="shared" ca="1" si="0"/>
        <v>0.67912920404094701</v>
      </c>
      <c r="F14" s="24">
        <f t="shared" ca="1" si="1"/>
        <v>54.652651450666447</v>
      </c>
    </row>
    <row r="15" spans="2:12" x14ac:dyDescent="0.25">
      <c r="E15" s="24">
        <f t="shared" ca="1" si="0"/>
        <v>0.62590402590183236</v>
      </c>
      <c r="F15" s="24">
        <f t="shared" ca="1" si="1"/>
        <v>53.21024336683314</v>
      </c>
      <c r="H15" s="57" t="s">
        <v>27</v>
      </c>
      <c r="I15" s="57"/>
    </row>
    <row r="16" spans="2:12" x14ac:dyDescent="0.25">
      <c r="E16" s="24">
        <f t="shared" ca="1" si="0"/>
        <v>0.48592818065364851</v>
      </c>
      <c r="F16" s="24">
        <f t="shared" ca="1" si="1"/>
        <v>49.647198623225016</v>
      </c>
      <c r="H16" s="24"/>
      <c r="I16" s="24">
        <v>0</v>
      </c>
    </row>
    <row r="17" spans="5:9" x14ac:dyDescent="0.25">
      <c r="E17" s="24">
        <f t="shared" ca="1" si="0"/>
        <v>0.93188932564982829</v>
      </c>
      <c r="F17" s="24">
        <f t="shared" ca="1" si="1"/>
        <v>64.900109807986979</v>
      </c>
      <c r="H17" s="24"/>
      <c r="I17" s="24">
        <f ca="1">I11-I10^2</f>
        <v>99.22026266714056</v>
      </c>
    </row>
    <row r="18" spans="5:9" x14ac:dyDescent="0.25">
      <c r="E18" s="24">
        <f t="shared" ca="1" si="0"/>
        <v>0.93958342931013816</v>
      </c>
      <c r="F18" s="24">
        <f t="shared" ca="1" si="1"/>
        <v>65.512860792535534</v>
      </c>
      <c r="H18" s="24"/>
      <c r="I18" s="24">
        <f ca="1">I12-3*I10*I11+2*I10^3</f>
        <v>-39.72729303696542</v>
      </c>
    </row>
    <row r="19" spans="5:9" x14ac:dyDescent="0.25">
      <c r="E19" s="24">
        <f t="shared" ca="1" si="0"/>
        <v>0.1155841443324479</v>
      </c>
      <c r="F19" s="24">
        <f t="shared" ca="1" si="1"/>
        <v>38.026451879555069</v>
      </c>
      <c r="H19" s="24"/>
      <c r="I19" s="24">
        <f ca="1">I13-4*I10*I12+6*(I10^2)*I11-3*(I10^4)</f>
        <v>28345.061152167618</v>
      </c>
    </row>
    <row r="20" spans="5:9" x14ac:dyDescent="0.25">
      <c r="E20" s="24">
        <f t="shared" ca="1" si="0"/>
        <v>0.39727143660197028</v>
      </c>
      <c r="F20" s="24">
        <f t="shared" ca="1" si="1"/>
        <v>47.395839621518377</v>
      </c>
    </row>
    <row r="21" spans="5:9" x14ac:dyDescent="0.25">
      <c r="E21" s="24">
        <f t="shared" ca="1" si="0"/>
        <v>0.49105666953637928</v>
      </c>
      <c r="F21" s="24">
        <f t="shared" ca="1" si="1"/>
        <v>49.775805170026324</v>
      </c>
    </row>
    <row r="22" spans="5:9" x14ac:dyDescent="0.25">
      <c r="E22" s="24">
        <f t="shared" ca="1" si="0"/>
        <v>7.9150669809735508E-2</v>
      </c>
      <c r="F22" s="24">
        <f t="shared" ca="1" si="1"/>
        <v>35.89192354830633</v>
      </c>
    </row>
    <row r="23" spans="5:9" x14ac:dyDescent="0.25">
      <c r="E23" s="24">
        <f t="shared" ca="1" si="0"/>
        <v>0.20611891587452713</v>
      </c>
      <c r="F23" s="24">
        <f t="shared" ca="1" si="1"/>
        <v>41.800381078366996</v>
      </c>
    </row>
    <row r="24" spans="5:9" x14ac:dyDescent="0.25">
      <c r="E24" s="24">
        <f t="shared" ca="1" si="0"/>
        <v>0.30106545330789247</v>
      </c>
      <c r="F24" s="24">
        <f t="shared" ca="1" si="1"/>
        <v>44.786613867362171</v>
      </c>
    </row>
    <row r="25" spans="5:9" x14ac:dyDescent="0.25">
      <c r="E25" s="24">
        <f t="shared" ca="1" si="0"/>
        <v>0.83711915049931251</v>
      </c>
      <c r="F25" s="24">
        <f t="shared" ca="1" si="1"/>
        <v>59.82686617789615</v>
      </c>
    </row>
    <row r="26" spans="5:9" x14ac:dyDescent="0.25">
      <c r="E26" s="24">
        <f t="shared" ca="1" si="0"/>
        <v>0.74163324978873923</v>
      </c>
      <c r="F26" s="24">
        <f t="shared" ca="1" si="1"/>
        <v>56.483888186151781</v>
      </c>
    </row>
    <row r="27" spans="5:9" x14ac:dyDescent="0.25">
      <c r="E27" s="24">
        <f t="shared" ca="1" si="0"/>
        <v>0.50158296904074806</v>
      </c>
      <c r="F27" s="24">
        <f t="shared" ca="1" si="1"/>
        <v>50.039679253675018</v>
      </c>
    </row>
    <row r="28" spans="5:9" x14ac:dyDescent="0.25">
      <c r="E28" s="24">
        <f t="shared" ca="1" si="0"/>
        <v>0.90132404897252094</v>
      </c>
      <c r="F28" s="24">
        <f t="shared" ca="1" si="1"/>
        <v>62.891328581798362</v>
      </c>
    </row>
    <row r="29" spans="5:9" x14ac:dyDescent="0.25">
      <c r="E29" s="24">
        <f t="shared" ca="1" si="0"/>
        <v>0.38600382850699422</v>
      </c>
      <c r="F29" s="24">
        <f t="shared" ca="1" si="1"/>
        <v>47.10250202847056</v>
      </c>
    </row>
    <row r="30" spans="5:9" x14ac:dyDescent="0.25">
      <c r="E30" s="24">
        <f t="shared" ca="1" si="0"/>
        <v>0.91414737890059894</v>
      </c>
      <c r="F30" s="24">
        <f t="shared" ca="1" si="1"/>
        <v>63.667450170940185</v>
      </c>
    </row>
    <row r="31" spans="5:9" x14ac:dyDescent="0.25">
      <c r="E31" s="24">
        <f t="shared" ca="1" si="0"/>
        <v>0.81812575344060323</v>
      </c>
      <c r="F31" s="24">
        <f t="shared" ca="1" si="1"/>
        <v>59.08245569237225</v>
      </c>
    </row>
    <row r="32" spans="5:9" x14ac:dyDescent="0.25">
      <c r="E32" s="24">
        <f t="shared" ca="1" si="0"/>
        <v>0.17931839098261892</v>
      </c>
      <c r="F32" s="24">
        <f t="shared" ca="1" si="1"/>
        <v>40.820342209390297</v>
      </c>
    </row>
    <row r="33" spans="5:6" x14ac:dyDescent="0.25">
      <c r="E33" s="24">
        <f t="shared" ca="1" si="0"/>
        <v>0.69289927966279019</v>
      </c>
      <c r="F33" s="24">
        <f t="shared" ca="1" si="1"/>
        <v>55.040852939329241</v>
      </c>
    </row>
    <row r="34" spans="5:6" x14ac:dyDescent="0.25">
      <c r="E34" s="24">
        <f t="shared" ca="1" si="0"/>
        <v>0.16015551940387185</v>
      </c>
      <c r="F34" s="24">
        <f t="shared" ca="1" si="1"/>
        <v>40.061810913341077</v>
      </c>
    </row>
    <row r="35" spans="5:6" x14ac:dyDescent="0.25">
      <c r="E35" s="24">
        <f t="shared" ca="1" si="0"/>
        <v>0.73932912600891099</v>
      </c>
      <c r="F35" s="24">
        <f t="shared" ca="1" si="1"/>
        <v>56.412785113639508</v>
      </c>
    </row>
    <row r="36" spans="5:6" x14ac:dyDescent="0.25">
      <c r="E36" s="24">
        <f t="shared" ca="1" si="0"/>
        <v>0.70068769737611947</v>
      </c>
      <c r="F36" s="24">
        <f t="shared" ca="1" si="1"/>
        <v>55.263794293888417</v>
      </c>
    </row>
    <row r="37" spans="5:6" x14ac:dyDescent="0.25">
      <c r="E37" s="24">
        <f t="shared" ca="1" si="0"/>
        <v>0.55607558773723564</v>
      </c>
      <c r="F37" s="24">
        <f t="shared" ca="1" si="1"/>
        <v>51.410267317191739</v>
      </c>
    </row>
    <row r="38" spans="5:6" x14ac:dyDescent="0.25">
      <c r="E38" s="24">
        <f t="shared" ca="1" si="0"/>
        <v>0.80400740994268838</v>
      </c>
      <c r="F38" s="24">
        <f t="shared" ca="1" si="1"/>
        <v>58.560227784018458</v>
      </c>
    </row>
    <row r="39" spans="5:6" x14ac:dyDescent="0.25">
      <c r="E39" s="24">
        <f t="shared" ca="1" si="0"/>
        <v>0.20822859574471864</v>
      </c>
      <c r="F39" s="24">
        <f t="shared" ca="1" si="1"/>
        <v>41.874170172522831</v>
      </c>
    </row>
    <row r="40" spans="5:6" x14ac:dyDescent="0.25">
      <c r="E40" s="24">
        <f t="shared" ca="1" si="0"/>
        <v>0.61649828010792074</v>
      </c>
      <c r="F40" s="24">
        <f t="shared" ca="1" si="1"/>
        <v>52.962967865696271</v>
      </c>
    </row>
    <row r="41" spans="5:6" x14ac:dyDescent="0.25">
      <c r="E41" s="24">
        <f t="shared" ca="1" si="0"/>
        <v>0.29752652777527022</v>
      </c>
      <c r="F41" s="24">
        <f t="shared" ca="1" si="1"/>
        <v>44.684721617296717</v>
      </c>
    </row>
    <row r="42" spans="5:6" x14ac:dyDescent="0.25">
      <c r="E42" s="24">
        <f t="shared" ca="1" si="0"/>
        <v>0.82483673960161119</v>
      </c>
      <c r="F42" s="24">
        <f t="shared" ca="1" si="1"/>
        <v>59.339561344965432</v>
      </c>
    </row>
    <row r="43" spans="5:6" x14ac:dyDescent="0.25">
      <c r="E43" s="24">
        <f t="shared" ca="1" si="0"/>
        <v>0.65221185117995439</v>
      </c>
      <c r="F43" s="24">
        <f t="shared" ca="1" si="1"/>
        <v>53.91298919232495</v>
      </c>
    </row>
    <row r="44" spans="5:6" x14ac:dyDescent="0.25">
      <c r="E44" s="24">
        <f t="shared" ca="1" si="0"/>
        <v>0.29809128024391884</v>
      </c>
      <c r="F44" s="24">
        <f t="shared" ca="1" si="1"/>
        <v>44.701018666972026</v>
      </c>
    </row>
    <row r="45" spans="5:6" x14ac:dyDescent="0.25">
      <c r="E45" s="24">
        <f t="shared" ca="1" si="0"/>
        <v>0.9470307179892129</v>
      </c>
      <c r="F45" s="24">
        <f t="shared" ca="1" si="1"/>
        <v>66.167207905785133</v>
      </c>
    </row>
    <row r="46" spans="5:6" x14ac:dyDescent="0.25">
      <c r="E46" s="24">
        <f t="shared" ca="1" si="0"/>
        <v>0.36188113190537863</v>
      </c>
      <c r="F46" s="24">
        <f t="shared" ca="1" si="1"/>
        <v>46.465648842814694</v>
      </c>
    </row>
    <row r="47" spans="5:6" x14ac:dyDescent="0.25">
      <c r="E47" s="24">
        <f t="shared" ca="1" si="0"/>
        <v>0.26269650685366763</v>
      </c>
      <c r="F47" s="24">
        <f t="shared" ca="1" si="1"/>
        <v>43.649457192652129</v>
      </c>
    </row>
    <row r="48" spans="5:6" x14ac:dyDescent="0.25">
      <c r="E48" s="24">
        <f t="shared" ca="1" si="0"/>
        <v>0.53801464516478659</v>
      </c>
      <c r="F48" s="24">
        <f t="shared" ca="1" si="1"/>
        <v>50.95433246525522</v>
      </c>
    </row>
    <row r="49" spans="5:6" x14ac:dyDescent="0.25">
      <c r="E49" s="24">
        <f t="shared" ca="1" si="0"/>
        <v>3.5187447721160892E-2</v>
      </c>
      <c r="F49" s="24">
        <f t="shared" ca="1" si="1"/>
        <v>31.90509891206878</v>
      </c>
    </row>
    <row r="50" spans="5:6" x14ac:dyDescent="0.25">
      <c r="E50" s="24">
        <f t="shared" ca="1" si="0"/>
        <v>0.32176266885264659</v>
      </c>
      <c r="F50" s="24">
        <f t="shared" ca="1" si="1"/>
        <v>45.372245606045347</v>
      </c>
    </row>
    <row r="51" spans="5:6" x14ac:dyDescent="0.25">
      <c r="E51" s="24">
        <f t="shared" ca="1" si="0"/>
        <v>0.36159061093201128</v>
      </c>
      <c r="F51" s="24">
        <f t="shared" ca="1" si="1"/>
        <v>46.457896156461601</v>
      </c>
    </row>
    <row r="52" spans="5:6" x14ac:dyDescent="0.25">
      <c r="E52" s="24">
        <f t="shared" ca="1" si="0"/>
        <v>0.40475821518430477</v>
      </c>
      <c r="F52" s="24">
        <f t="shared" ca="1" si="1"/>
        <v>47.589500850948255</v>
      </c>
    </row>
    <row r="53" spans="5:6" x14ac:dyDescent="0.25">
      <c r="E53" s="24">
        <f t="shared" ca="1" si="0"/>
        <v>0.67915649501275832</v>
      </c>
      <c r="F53" s="24">
        <f t="shared" ca="1" si="1"/>
        <v>54.653413745295147</v>
      </c>
    </row>
    <row r="54" spans="5:6" x14ac:dyDescent="0.25">
      <c r="E54" s="24">
        <f t="shared" ca="1" si="0"/>
        <v>0.20169489872914315</v>
      </c>
      <c r="F54" s="24">
        <f t="shared" ca="1" si="1"/>
        <v>41.644174650952309</v>
      </c>
    </row>
    <row r="55" spans="5:6" x14ac:dyDescent="0.25">
      <c r="E55" s="24">
        <f t="shared" ca="1" si="0"/>
        <v>0.22673671891312908</v>
      </c>
      <c r="F55" s="24">
        <f t="shared" ca="1" si="1"/>
        <v>42.503631287075791</v>
      </c>
    </row>
    <row r="56" spans="5:6" x14ac:dyDescent="0.25">
      <c r="E56" s="24">
        <f t="shared" ca="1" si="0"/>
        <v>0.20959541053337427</v>
      </c>
      <c r="F56" s="24">
        <f t="shared" ca="1" si="1"/>
        <v>41.921741138851047</v>
      </c>
    </row>
    <row r="57" spans="5:6" x14ac:dyDescent="0.25">
      <c r="E57" s="24">
        <f t="shared" ca="1" si="0"/>
        <v>0.53773096893241323</v>
      </c>
      <c r="F57" s="24">
        <f t="shared" ca="1" si="1"/>
        <v>50.947189545216816</v>
      </c>
    </row>
    <row r="58" spans="5:6" x14ac:dyDescent="0.25">
      <c r="E58" s="24">
        <f t="shared" ca="1" si="0"/>
        <v>0.11206503437289728</v>
      </c>
      <c r="F58" s="24">
        <f t="shared" ca="1" si="1"/>
        <v>37.843809366004706</v>
      </c>
    </row>
    <row r="59" spans="5:6" x14ac:dyDescent="0.25">
      <c r="E59" s="24">
        <f t="shared" ca="1" si="0"/>
        <v>0.23014239062625497</v>
      </c>
      <c r="F59" s="24">
        <f t="shared" ca="1" si="1"/>
        <v>42.616220026786301</v>
      </c>
    </row>
    <row r="60" spans="5:6" x14ac:dyDescent="0.25">
      <c r="E60" s="24">
        <f t="shared" ca="1" si="0"/>
        <v>0.45330392565305355</v>
      </c>
      <c r="F60" s="24">
        <f t="shared" ca="1" si="1"/>
        <v>48.82681734627765</v>
      </c>
    </row>
    <row r="61" spans="5:6" x14ac:dyDescent="0.25">
      <c r="E61" s="24">
        <f t="shared" ca="1" si="0"/>
        <v>0.53753485546463553</v>
      </c>
      <c r="F61" s="24">
        <f t="shared" ca="1" si="1"/>
        <v>50.942251723669436</v>
      </c>
    </row>
    <row r="62" spans="5:6" x14ac:dyDescent="0.25">
      <c r="E62" s="24">
        <f t="shared" ca="1" si="0"/>
        <v>0.77481881829371291</v>
      </c>
      <c r="F62" s="24">
        <f t="shared" ca="1" si="1"/>
        <v>57.54811048936692</v>
      </c>
    </row>
    <row r="63" spans="5:6" x14ac:dyDescent="0.25">
      <c r="E63" s="24">
        <f t="shared" ca="1" si="0"/>
        <v>0.41934965198092289</v>
      </c>
      <c r="F63" s="24">
        <f t="shared" ca="1" si="1"/>
        <v>47.964424951182274</v>
      </c>
    </row>
    <row r="64" spans="5:6" x14ac:dyDescent="0.25">
      <c r="E64" s="24">
        <f t="shared" ca="1" si="0"/>
        <v>0.19824905247232261</v>
      </c>
      <c r="F64" s="24">
        <f t="shared" ca="1" si="1"/>
        <v>41.521079724944727</v>
      </c>
    </row>
    <row r="65" spans="5:6" x14ac:dyDescent="0.25">
      <c r="E65" s="24">
        <f t="shared" ca="1" si="0"/>
        <v>2.3866628442004156E-3</v>
      </c>
      <c r="F65" s="24">
        <f t="shared" ca="1" si="1"/>
        <v>21.780542887158312</v>
      </c>
    </row>
    <row r="66" spans="5:6" x14ac:dyDescent="0.25">
      <c r="E66" s="24">
        <f t="shared" ca="1" si="0"/>
        <v>0.20683967366750255</v>
      </c>
      <c r="F66" s="24">
        <f t="shared" ca="1" si="1"/>
        <v>41.825640659607288</v>
      </c>
    </row>
    <row r="67" spans="5:6" x14ac:dyDescent="0.25">
      <c r="E67" s="24">
        <f t="shared" ca="1" si="0"/>
        <v>0.23434454117610137</v>
      </c>
      <c r="F67" s="24">
        <f t="shared" ca="1" si="1"/>
        <v>42.753863497472132</v>
      </c>
    </row>
    <row r="68" spans="5:6" x14ac:dyDescent="0.25">
      <c r="E68" s="24">
        <f t="shared" ref="E68:E131" ca="1" si="2">RAND()</f>
        <v>0.63294097266545102</v>
      </c>
      <c r="F68" s="24">
        <f t="shared" ref="F68:F131" ca="1" si="3">_xlfn.NORM.INV(E68,$C$3,$C$4)</f>
        <v>53.396527417021808</v>
      </c>
    </row>
    <row r="69" spans="5:6" x14ac:dyDescent="0.25">
      <c r="E69" s="24">
        <f t="shared" ca="1" si="2"/>
        <v>0.98019113782178668</v>
      </c>
      <c r="F69" s="24">
        <f t="shared" ca="1" si="3"/>
        <v>70.577126601336857</v>
      </c>
    </row>
    <row r="70" spans="5:6" x14ac:dyDescent="0.25">
      <c r="E70" s="24">
        <f t="shared" ca="1" si="2"/>
        <v>0.10313887861393023</v>
      </c>
      <c r="F70" s="24">
        <f t="shared" ca="1" si="3"/>
        <v>37.361329696939656</v>
      </c>
    </row>
    <row r="71" spans="5:6" x14ac:dyDescent="0.25">
      <c r="E71" s="24">
        <f t="shared" ca="1" si="2"/>
        <v>2.6073050968325351E-2</v>
      </c>
      <c r="F71" s="24">
        <f t="shared" ca="1" si="3"/>
        <v>30.580743518170639</v>
      </c>
    </row>
    <row r="72" spans="5:6" x14ac:dyDescent="0.25">
      <c r="E72" s="24">
        <f t="shared" ca="1" si="2"/>
        <v>0.45490054801071422</v>
      </c>
      <c r="F72" s="24">
        <f t="shared" ca="1" si="3"/>
        <v>48.867105688557722</v>
      </c>
    </row>
    <row r="73" spans="5:6" x14ac:dyDescent="0.25">
      <c r="E73" s="24">
        <f t="shared" ca="1" si="2"/>
        <v>0.92880660241184243</v>
      </c>
      <c r="F73" s="24">
        <f t="shared" ca="1" si="3"/>
        <v>64.669605211121251</v>
      </c>
    </row>
    <row r="74" spans="5:6" x14ac:dyDescent="0.25">
      <c r="E74" s="24">
        <f t="shared" ca="1" si="2"/>
        <v>0.31378880652704544</v>
      </c>
      <c r="F74" s="24">
        <f t="shared" ca="1" si="3"/>
        <v>45.148608084036987</v>
      </c>
    </row>
    <row r="75" spans="5:6" x14ac:dyDescent="0.25">
      <c r="E75" s="24">
        <f t="shared" ca="1" si="2"/>
        <v>0.86821643212812738</v>
      </c>
      <c r="F75" s="24">
        <f t="shared" ca="1" si="3"/>
        <v>61.179996666361504</v>
      </c>
    </row>
    <row r="76" spans="5:6" x14ac:dyDescent="0.25">
      <c r="E76" s="24">
        <f t="shared" ca="1" si="2"/>
        <v>0.53816967554483497</v>
      </c>
      <c r="F76" s="24">
        <f t="shared" ca="1" si="3"/>
        <v>50.958236309809365</v>
      </c>
    </row>
    <row r="77" spans="5:6" x14ac:dyDescent="0.25">
      <c r="E77" s="24">
        <f t="shared" ca="1" si="2"/>
        <v>0.55405751144561788</v>
      </c>
      <c r="F77" s="24">
        <f t="shared" ca="1" si="3"/>
        <v>51.35919427459482</v>
      </c>
    </row>
    <row r="78" spans="5:6" x14ac:dyDescent="0.25">
      <c r="E78" s="24">
        <f t="shared" ca="1" si="2"/>
        <v>0.17841911086141005</v>
      </c>
      <c r="F78" s="24">
        <f t="shared" ca="1" si="3"/>
        <v>40.78593471806365</v>
      </c>
    </row>
    <row r="79" spans="5:6" x14ac:dyDescent="0.25">
      <c r="E79" s="24">
        <f t="shared" ca="1" si="2"/>
        <v>0.65112474701567224</v>
      </c>
      <c r="F79" s="24">
        <f t="shared" ca="1" si="3"/>
        <v>53.883588311366921</v>
      </c>
    </row>
    <row r="80" spans="5:6" x14ac:dyDescent="0.25">
      <c r="E80" s="24">
        <f t="shared" ca="1" si="2"/>
        <v>0.25708149777045963</v>
      </c>
      <c r="F80" s="24">
        <f t="shared" ca="1" si="3"/>
        <v>43.476307487735355</v>
      </c>
    </row>
    <row r="81" spans="5:6" x14ac:dyDescent="0.25">
      <c r="E81" s="24">
        <f t="shared" ca="1" si="2"/>
        <v>0.27742152971502543</v>
      </c>
      <c r="F81" s="24">
        <f t="shared" ca="1" si="3"/>
        <v>44.094814594616707</v>
      </c>
    </row>
    <row r="82" spans="5:6" x14ac:dyDescent="0.25">
      <c r="E82" s="24">
        <f t="shared" ca="1" si="2"/>
        <v>0.80291013661915989</v>
      </c>
      <c r="F82" s="24">
        <f t="shared" ca="1" si="3"/>
        <v>58.520619183669126</v>
      </c>
    </row>
    <row r="83" spans="5:6" x14ac:dyDescent="0.25">
      <c r="E83" s="24">
        <f t="shared" ca="1" si="2"/>
        <v>5.29838888223646E-2</v>
      </c>
      <c r="F83" s="24">
        <f t="shared" ca="1" si="3"/>
        <v>33.834144709588209</v>
      </c>
    </row>
    <row r="84" spans="5:6" x14ac:dyDescent="0.25">
      <c r="E84" s="24">
        <f t="shared" ca="1" si="2"/>
        <v>0.48712288480457189</v>
      </c>
      <c r="F84" s="24">
        <f t="shared" ca="1" si="3"/>
        <v>49.677162519277068</v>
      </c>
    </row>
    <row r="85" spans="5:6" x14ac:dyDescent="0.25">
      <c r="E85" s="24">
        <f t="shared" ca="1" si="2"/>
        <v>0.22977458435715548</v>
      </c>
      <c r="F85" s="24">
        <f t="shared" ca="1" si="3"/>
        <v>42.604105888917964</v>
      </c>
    </row>
    <row r="86" spans="5:6" x14ac:dyDescent="0.25">
      <c r="E86" s="24">
        <f t="shared" ca="1" si="2"/>
        <v>0.6537991447356285</v>
      </c>
      <c r="F86" s="24">
        <f t="shared" ca="1" si="3"/>
        <v>53.955978674956548</v>
      </c>
    </row>
    <row r="87" spans="5:6" x14ac:dyDescent="0.25">
      <c r="E87" s="24">
        <f t="shared" ca="1" si="2"/>
        <v>0.25282817715463335</v>
      </c>
      <c r="F87" s="24">
        <f t="shared" ca="1" si="3"/>
        <v>43.343836519073093</v>
      </c>
    </row>
    <row r="88" spans="5:6" x14ac:dyDescent="0.25">
      <c r="E88" s="24">
        <f t="shared" ca="1" si="2"/>
        <v>0.45115540414121058</v>
      </c>
      <c r="F88" s="24">
        <f t="shared" ca="1" si="3"/>
        <v>48.772572475895231</v>
      </c>
    </row>
    <row r="89" spans="5:6" x14ac:dyDescent="0.25">
      <c r="E89" s="24">
        <f t="shared" ca="1" si="2"/>
        <v>0.50764892745561774</v>
      </c>
      <c r="F89" s="24">
        <f t="shared" ca="1" si="3"/>
        <v>50.19174192663646</v>
      </c>
    </row>
    <row r="90" spans="5:6" x14ac:dyDescent="0.25">
      <c r="E90" s="24">
        <f t="shared" ca="1" si="2"/>
        <v>0.93853915176088321</v>
      </c>
      <c r="F90" s="24">
        <f t="shared" ca="1" si="3"/>
        <v>65.426253796944053</v>
      </c>
    </row>
    <row r="91" spans="5:6" x14ac:dyDescent="0.25">
      <c r="E91" s="24">
        <f t="shared" ca="1" si="2"/>
        <v>0.69730286950632159</v>
      </c>
      <c r="F91" s="24">
        <f t="shared" ca="1" si="3"/>
        <v>55.166589437062299</v>
      </c>
    </row>
    <row r="92" spans="5:6" x14ac:dyDescent="0.25">
      <c r="E92" s="24">
        <f t="shared" ca="1" si="2"/>
        <v>0.23797589031750654</v>
      </c>
      <c r="F92" s="24">
        <f t="shared" ca="1" si="3"/>
        <v>42.87171327260932</v>
      </c>
    </row>
    <row r="93" spans="5:6" x14ac:dyDescent="0.25">
      <c r="E93" s="24">
        <f t="shared" ca="1" si="2"/>
        <v>0.17592039202850263</v>
      </c>
      <c r="F93" s="24">
        <f t="shared" ca="1" si="3"/>
        <v>40.689752933248883</v>
      </c>
    </row>
    <row r="94" spans="5:6" x14ac:dyDescent="0.25">
      <c r="E94" s="24">
        <f t="shared" ca="1" si="2"/>
        <v>0.44356280799466985</v>
      </c>
      <c r="F94" s="24">
        <f t="shared" ca="1" si="3"/>
        <v>48.5805774304363</v>
      </c>
    </row>
    <row r="95" spans="5:6" x14ac:dyDescent="0.25">
      <c r="E95" s="24">
        <f t="shared" ca="1" si="2"/>
        <v>0.99168543252035124</v>
      </c>
      <c r="F95" s="24">
        <f t="shared" ca="1" si="3"/>
        <v>73.948065782123521</v>
      </c>
    </row>
    <row r="96" spans="5:6" x14ac:dyDescent="0.25">
      <c r="E96" s="24">
        <f t="shared" ca="1" si="2"/>
        <v>0.12841656058802764</v>
      </c>
      <c r="F96" s="24">
        <f t="shared" ca="1" si="3"/>
        <v>38.660919526833112</v>
      </c>
    </row>
    <row r="97" spans="5:6" x14ac:dyDescent="0.25">
      <c r="E97" s="24">
        <f t="shared" ca="1" si="2"/>
        <v>0.42463059331317154</v>
      </c>
      <c r="F97" s="24">
        <f t="shared" ca="1" si="3"/>
        <v>48.099388164215277</v>
      </c>
    </row>
    <row r="98" spans="5:6" x14ac:dyDescent="0.25">
      <c r="E98" s="24">
        <f t="shared" ca="1" si="2"/>
        <v>0.44037559230418233</v>
      </c>
      <c r="F98" s="24">
        <f t="shared" ca="1" si="3"/>
        <v>48.499829767148157</v>
      </c>
    </row>
    <row r="99" spans="5:6" x14ac:dyDescent="0.25">
      <c r="E99" s="24">
        <f t="shared" ca="1" si="2"/>
        <v>0.88050227457968</v>
      </c>
      <c r="F99" s="24">
        <f t="shared" ca="1" si="3"/>
        <v>61.775013704883897</v>
      </c>
    </row>
    <row r="100" spans="5:6" x14ac:dyDescent="0.25">
      <c r="E100" s="24">
        <f t="shared" ca="1" si="2"/>
        <v>0.62543735734636374</v>
      </c>
      <c r="F100" s="24">
        <f t="shared" ca="1" si="3"/>
        <v>53.197929592145009</v>
      </c>
    </row>
    <row r="101" spans="5:6" x14ac:dyDescent="0.25">
      <c r="E101" s="24">
        <f t="shared" ca="1" si="2"/>
        <v>0.94773314299597988</v>
      </c>
      <c r="F101" s="24">
        <f t="shared" ca="1" si="3"/>
        <v>66.232605730765471</v>
      </c>
    </row>
    <row r="102" spans="5:6" x14ac:dyDescent="0.25">
      <c r="E102" s="24">
        <f t="shared" ca="1" si="2"/>
        <v>0.11332941525057261</v>
      </c>
      <c r="F102" s="24">
        <f t="shared" ca="1" si="3"/>
        <v>37.909895495524964</v>
      </c>
    </row>
    <row r="103" spans="5:6" x14ac:dyDescent="0.25">
      <c r="E103" s="24">
        <f t="shared" ca="1" si="2"/>
        <v>0.92464619431535822</v>
      </c>
      <c r="F103" s="24">
        <f t="shared" ca="1" si="3"/>
        <v>64.370365394586003</v>
      </c>
    </row>
    <row r="104" spans="5:6" x14ac:dyDescent="0.25">
      <c r="E104" s="24">
        <f t="shared" ca="1" si="2"/>
        <v>0.8274112871045457</v>
      </c>
      <c r="F104" s="24">
        <f t="shared" ca="1" si="3"/>
        <v>59.439847803246401</v>
      </c>
    </row>
    <row r="105" spans="5:6" x14ac:dyDescent="0.25">
      <c r="E105" s="24">
        <f t="shared" ca="1" si="2"/>
        <v>0.76401709753226654</v>
      </c>
      <c r="F105" s="24">
        <f t="shared" ca="1" si="3"/>
        <v>57.192842390208384</v>
      </c>
    </row>
    <row r="106" spans="5:6" x14ac:dyDescent="0.25">
      <c r="E106" s="24">
        <f t="shared" ca="1" si="2"/>
        <v>0.8555268064280469</v>
      </c>
      <c r="F106" s="24">
        <f t="shared" ca="1" si="3"/>
        <v>60.604357899829949</v>
      </c>
    </row>
    <row r="107" spans="5:6" x14ac:dyDescent="0.25">
      <c r="E107" s="24">
        <f t="shared" ca="1" si="2"/>
        <v>0.22680437585985291</v>
      </c>
      <c r="F107" s="24">
        <f t="shared" ca="1" si="3"/>
        <v>42.505877199645568</v>
      </c>
    </row>
    <row r="108" spans="5:6" x14ac:dyDescent="0.25">
      <c r="E108" s="24">
        <f t="shared" ca="1" si="2"/>
        <v>0.56907978586644081</v>
      </c>
      <c r="F108" s="24">
        <f t="shared" ca="1" si="3"/>
        <v>51.74031854082908</v>
      </c>
    </row>
    <row r="109" spans="5:6" x14ac:dyDescent="0.25">
      <c r="E109" s="24">
        <f t="shared" ca="1" si="2"/>
        <v>0.14042176799920481</v>
      </c>
      <c r="F109" s="24">
        <f t="shared" ca="1" si="3"/>
        <v>39.215736565754455</v>
      </c>
    </row>
    <row r="110" spans="5:6" x14ac:dyDescent="0.25">
      <c r="E110" s="24">
        <f t="shared" ca="1" si="2"/>
        <v>0.72175016714460793</v>
      </c>
      <c r="F110" s="24">
        <f t="shared" ca="1" si="3"/>
        <v>55.880486096124763</v>
      </c>
    </row>
    <row r="111" spans="5:6" x14ac:dyDescent="0.25">
      <c r="E111" s="24">
        <f t="shared" ca="1" si="2"/>
        <v>0.53988446239056853</v>
      </c>
      <c r="F111" s="24">
        <f t="shared" ca="1" si="3"/>
        <v>51.001426505963316</v>
      </c>
    </row>
    <row r="112" spans="5:6" x14ac:dyDescent="0.25">
      <c r="E112" s="24">
        <f t="shared" ca="1" si="2"/>
        <v>0.66897375934759051</v>
      </c>
      <c r="F112" s="24">
        <f t="shared" ca="1" si="3"/>
        <v>54.370811719487385</v>
      </c>
    </row>
    <row r="113" spans="5:6" x14ac:dyDescent="0.25">
      <c r="E113" s="24">
        <f t="shared" ca="1" si="2"/>
        <v>0.88121853100396452</v>
      </c>
      <c r="F113" s="24">
        <f t="shared" ca="1" si="3"/>
        <v>61.811001559823914</v>
      </c>
    </row>
    <row r="114" spans="5:6" x14ac:dyDescent="0.25">
      <c r="E114" s="24">
        <f t="shared" ca="1" si="2"/>
        <v>0.93126133295460012</v>
      </c>
      <c r="F114" s="24">
        <f t="shared" ca="1" si="3"/>
        <v>64.852510474738111</v>
      </c>
    </row>
    <row r="115" spans="5:6" x14ac:dyDescent="0.25">
      <c r="E115" s="24">
        <f t="shared" ca="1" si="2"/>
        <v>0.12080628623008682</v>
      </c>
      <c r="F115" s="24">
        <f t="shared" ca="1" si="3"/>
        <v>38.290343197274055</v>
      </c>
    </row>
    <row r="116" spans="5:6" x14ac:dyDescent="0.25">
      <c r="E116" s="24">
        <f t="shared" ca="1" si="2"/>
        <v>0.62197037626970963</v>
      </c>
      <c r="F116" s="24">
        <f t="shared" ca="1" si="3"/>
        <v>53.106598178136764</v>
      </c>
    </row>
    <row r="117" spans="5:6" x14ac:dyDescent="0.25">
      <c r="E117" s="24">
        <f t="shared" ca="1" si="2"/>
        <v>0.18679780247129307</v>
      </c>
      <c r="F117" s="24">
        <f t="shared" ca="1" si="3"/>
        <v>41.102415565058898</v>
      </c>
    </row>
    <row r="118" spans="5:6" x14ac:dyDescent="0.25">
      <c r="E118" s="24">
        <f t="shared" ca="1" si="2"/>
        <v>0.36572123764071385</v>
      </c>
      <c r="F118" s="24">
        <f t="shared" ca="1" si="3"/>
        <v>46.567926495286152</v>
      </c>
    </row>
    <row r="119" spans="5:6" x14ac:dyDescent="0.25">
      <c r="E119" s="24">
        <f t="shared" ca="1" si="2"/>
        <v>0.88856424414639235</v>
      </c>
      <c r="F119" s="24">
        <f t="shared" ca="1" si="3"/>
        <v>62.189280250215511</v>
      </c>
    </row>
    <row r="120" spans="5:6" x14ac:dyDescent="0.25">
      <c r="E120" s="24">
        <f t="shared" ca="1" si="2"/>
        <v>0.25070383816682862</v>
      </c>
      <c r="F120" s="24">
        <f t="shared" ca="1" si="3"/>
        <v>43.277234825799923</v>
      </c>
    </row>
    <row r="121" spans="5:6" x14ac:dyDescent="0.25">
      <c r="E121" s="24">
        <f t="shared" ca="1" si="2"/>
        <v>1.6883960035382506E-2</v>
      </c>
      <c r="F121" s="24">
        <f t="shared" ca="1" si="3"/>
        <v>28.771678541656893</v>
      </c>
    </row>
    <row r="122" spans="5:6" x14ac:dyDescent="0.25">
      <c r="E122" s="24">
        <f t="shared" ca="1" si="2"/>
        <v>6.8759614153354187E-2</v>
      </c>
      <c r="F122" s="24">
        <f t="shared" ca="1" si="3"/>
        <v>35.149071441309488</v>
      </c>
    </row>
    <row r="123" spans="5:6" x14ac:dyDescent="0.25">
      <c r="E123" s="24">
        <f t="shared" ca="1" si="2"/>
        <v>0.6548564702691666</v>
      </c>
      <c r="F123" s="24">
        <f t="shared" ca="1" si="3"/>
        <v>53.984655337457575</v>
      </c>
    </row>
    <row r="124" spans="5:6" x14ac:dyDescent="0.25">
      <c r="E124" s="24">
        <f t="shared" ca="1" si="2"/>
        <v>0.29504640351264033</v>
      </c>
      <c r="F124" s="24">
        <f t="shared" ca="1" si="3"/>
        <v>44.6129845430846</v>
      </c>
    </row>
    <row r="125" spans="5:6" x14ac:dyDescent="0.25">
      <c r="E125" s="24">
        <f t="shared" ca="1" si="2"/>
        <v>0.84818955894719983</v>
      </c>
      <c r="F125" s="24">
        <f t="shared" ca="1" si="3"/>
        <v>60.286995486366003</v>
      </c>
    </row>
    <row r="126" spans="5:6" x14ac:dyDescent="0.25">
      <c r="E126" s="24">
        <f t="shared" ca="1" si="2"/>
        <v>0.58186926926015903</v>
      </c>
      <c r="F126" s="24">
        <f t="shared" ca="1" si="3"/>
        <v>52.066778443224869</v>
      </c>
    </row>
    <row r="127" spans="5:6" x14ac:dyDescent="0.25">
      <c r="E127" s="24">
        <f t="shared" ca="1" si="2"/>
        <v>6.5939080736178268E-2</v>
      </c>
      <c r="F127" s="24">
        <f t="shared" ca="1" si="3"/>
        <v>34.932633037506932</v>
      </c>
    </row>
    <row r="128" spans="5:6" x14ac:dyDescent="0.25">
      <c r="E128" s="24">
        <f t="shared" ca="1" si="2"/>
        <v>0.65580007483477465</v>
      </c>
      <c r="F128" s="24">
        <f t="shared" ca="1" si="3"/>
        <v>54.010275365966258</v>
      </c>
    </row>
    <row r="129" spans="5:6" x14ac:dyDescent="0.25">
      <c r="E129" s="24">
        <f t="shared" ca="1" si="2"/>
        <v>0.6159372586305355</v>
      </c>
      <c r="F129" s="24">
        <f t="shared" ca="1" si="3"/>
        <v>52.948277290540396</v>
      </c>
    </row>
    <row r="130" spans="5:6" x14ac:dyDescent="0.25">
      <c r="E130" s="24">
        <f t="shared" ca="1" si="2"/>
        <v>0.50128937214703539</v>
      </c>
      <c r="F130" s="24">
        <f t="shared" ca="1" si="3"/>
        <v>50.032319823069969</v>
      </c>
    </row>
    <row r="131" spans="5:6" x14ac:dyDescent="0.25">
      <c r="E131" s="24">
        <f t="shared" ca="1" si="2"/>
        <v>6.1052831173196598E-2</v>
      </c>
      <c r="F131" s="24">
        <f t="shared" ca="1" si="3"/>
        <v>34.540045320143392</v>
      </c>
    </row>
    <row r="132" spans="5:6" x14ac:dyDescent="0.25">
      <c r="E132" s="24">
        <f t="shared" ref="E132:E195" ca="1" si="4">RAND()</f>
        <v>1.9783314199130708E-2</v>
      </c>
      <c r="F132" s="24">
        <f t="shared" ref="F132:F195" ca="1" si="5">_xlfn.NORM.INV(E132,$C$3,$C$4)</f>
        <v>29.417550782843527</v>
      </c>
    </row>
    <row r="133" spans="5:6" x14ac:dyDescent="0.25">
      <c r="E133" s="24">
        <f t="shared" ca="1" si="4"/>
        <v>0.25308718121993601</v>
      </c>
      <c r="F133" s="24">
        <f t="shared" ca="1" si="5"/>
        <v>43.351936528201932</v>
      </c>
    </row>
    <row r="134" spans="5:6" x14ac:dyDescent="0.25">
      <c r="E134" s="24">
        <f t="shared" ca="1" si="4"/>
        <v>0.55020831823778793</v>
      </c>
      <c r="F134" s="24">
        <f t="shared" ca="1" si="5"/>
        <v>51.261876797727773</v>
      </c>
    </row>
    <row r="135" spans="5:6" x14ac:dyDescent="0.25">
      <c r="E135" s="24">
        <f t="shared" ca="1" si="4"/>
        <v>0.13227665784836007</v>
      </c>
      <c r="F135" s="24">
        <f t="shared" ca="1" si="5"/>
        <v>38.843064109346528</v>
      </c>
    </row>
    <row r="136" spans="5:6" x14ac:dyDescent="0.25">
      <c r="E136" s="24">
        <f t="shared" ca="1" si="4"/>
        <v>2.5871519047115377E-2</v>
      </c>
      <c r="F136" s="24">
        <f t="shared" ca="1" si="5"/>
        <v>30.547345496304921</v>
      </c>
    </row>
    <row r="137" spans="5:6" x14ac:dyDescent="0.25">
      <c r="E137" s="24">
        <f t="shared" ca="1" si="4"/>
        <v>1.8777139564055134E-2</v>
      </c>
      <c r="F137" s="24">
        <f t="shared" ca="1" si="5"/>
        <v>29.203133037370289</v>
      </c>
    </row>
    <row r="138" spans="5:6" x14ac:dyDescent="0.25">
      <c r="E138" s="24">
        <f t="shared" ca="1" si="4"/>
        <v>0.26864393348417981</v>
      </c>
      <c r="F138" s="24">
        <f t="shared" ca="1" si="5"/>
        <v>43.830805650070623</v>
      </c>
    </row>
    <row r="139" spans="5:6" x14ac:dyDescent="0.25">
      <c r="E139" s="24">
        <f t="shared" ca="1" si="4"/>
        <v>0.21454893541286713</v>
      </c>
      <c r="F139" s="24">
        <f t="shared" ca="1" si="5"/>
        <v>42.092636694820605</v>
      </c>
    </row>
    <row r="140" spans="5:6" x14ac:dyDescent="0.25">
      <c r="E140" s="24">
        <f t="shared" ca="1" si="4"/>
        <v>0.47561730858362294</v>
      </c>
      <c r="F140" s="24">
        <f t="shared" ca="1" si="5"/>
        <v>49.388435556832121</v>
      </c>
    </row>
    <row r="141" spans="5:6" x14ac:dyDescent="0.25">
      <c r="E141" s="24">
        <f t="shared" ca="1" si="4"/>
        <v>0.78678621374051716</v>
      </c>
      <c r="F141" s="24">
        <f t="shared" ca="1" si="5"/>
        <v>57.953196731987425</v>
      </c>
    </row>
    <row r="142" spans="5:6" x14ac:dyDescent="0.25">
      <c r="E142" s="24">
        <f t="shared" ca="1" si="4"/>
        <v>0.68903148588645802</v>
      </c>
      <c r="F142" s="24">
        <f t="shared" ca="1" si="5"/>
        <v>54.931069388877617</v>
      </c>
    </row>
    <row r="143" spans="5:6" x14ac:dyDescent="0.25">
      <c r="E143" s="24">
        <f t="shared" ca="1" si="4"/>
        <v>0.48321508343449437</v>
      </c>
      <c r="F143" s="24">
        <f t="shared" ca="1" si="5"/>
        <v>49.57914032871431</v>
      </c>
    </row>
    <row r="144" spans="5:6" x14ac:dyDescent="0.25">
      <c r="E144" s="24">
        <f t="shared" ca="1" si="4"/>
        <v>0.82552313547962453</v>
      </c>
      <c r="F144" s="24">
        <f t="shared" ca="1" si="5"/>
        <v>59.366206440808043</v>
      </c>
    </row>
    <row r="145" spans="5:6" x14ac:dyDescent="0.25">
      <c r="E145" s="24">
        <f t="shared" ca="1" si="4"/>
        <v>0.16443638015713213</v>
      </c>
      <c r="F145" s="24">
        <f t="shared" ca="1" si="5"/>
        <v>40.236130788961269</v>
      </c>
    </row>
    <row r="146" spans="5:6" x14ac:dyDescent="0.25">
      <c r="E146" s="24">
        <f t="shared" ca="1" si="4"/>
        <v>0.26186810973663199</v>
      </c>
      <c r="F146" s="24">
        <f t="shared" ca="1" si="5"/>
        <v>43.624032617451149</v>
      </c>
    </row>
    <row r="147" spans="5:6" x14ac:dyDescent="0.25">
      <c r="E147" s="24">
        <f t="shared" ca="1" si="4"/>
        <v>0.80178280697334625</v>
      </c>
      <c r="F147" s="24">
        <f t="shared" ca="1" si="5"/>
        <v>58.480064366933469</v>
      </c>
    </row>
    <row r="148" spans="5:6" x14ac:dyDescent="0.25">
      <c r="E148" s="24">
        <f t="shared" ca="1" si="4"/>
        <v>0.55499045552874215</v>
      </c>
      <c r="F148" s="24">
        <f t="shared" ca="1" si="5"/>
        <v>51.382800536485341</v>
      </c>
    </row>
    <row r="149" spans="5:6" x14ac:dyDescent="0.25">
      <c r="E149" s="24">
        <f t="shared" ca="1" si="4"/>
        <v>0.81013439007150823</v>
      </c>
      <c r="F149" s="24">
        <f t="shared" ca="1" si="5"/>
        <v>58.783916395620075</v>
      </c>
    </row>
    <row r="150" spans="5:6" x14ac:dyDescent="0.25">
      <c r="E150" s="24">
        <f t="shared" ca="1" si="4"/>
        <v>0.544080061622356</v>
      </c>
      <c r="F150" s="24">
        <f t="shared" ca="1" si="5"/>
        <v>51.107181198571212</v>
      </c>
    </row>
    <row r="151" spans="5:6" x14ac:dyDescent="0.25">
      <c r="E151" s="24">
        <f t="shared" ca="1" si="4"/>
        <v>0.44162352970196173</v>
      </c>
      <c r="F151" s="24">
        <f t="shared" ca="1" si="5"/>
        <v>48.531457447889004</v>
      </c>
    </row>
    <row r="152" spans="5:6" x14ac:dyDescent="0.25">
      <c r="E152" s="24">
        <f t="shared" ca="1" si="4"/>
        <v>0.4628478469415781</v>
      </c>
      <c r="F152" s="24">
        <f t="shared" ca="1" si="5"/>
        <v>49.067383446653736</v>
      </c>
    </row>
    <row r="153" spans="5:6" x14ac:dyDescent="0.25">
      <c r="E153" s="24">
        <f t="shared" ca="1" si="4"/>
        <v>0.99019245287184998</v>
      </c>
      <c r="F153" s="24">
        <f t="shared" ca="1" si="5"/>
        <v>73.336301920340958</v>
      </c>
    </row>
    <row r="154" spans="5:6" x14ac:dyDescent="0.25">
      <c r="E154" s="24">
        <f t="shared" ca="1" si="4"/>
        <v>0.41560583267240325</v>
      </c>
      <c r="F154" s="24">
        <f t="shared" ca="1" si="5"/>
        <v>47.868521784303525</v>
      </c>
    </row>
    <row r="155" spans="5:6" x14ac:dyDescent="0.25">
      <c r="E155" s="24">
        <f t="shared" ca="1" si="4"/>
        <v>0.90845995624949705</v>
      </c>
      <c r="F155" s="24">
        <f t="shared" ca="1" si="5"/>
        <v>63.313311056058708</v>
      </c>
    </row>
    <row r="156" spans="5:6" x14ac:dyDescent="0.25">
      <c r="E156" s="24">
        <f t="shared" ca="1" si="4"/>
        <v>0.10315397053677511</v>
      </c>
      <c r="F156" s="24">
        <f t="shared" ca="1" si="5"/>
        <v>37.362170460198847</v>
      </c>
    </row>
    <row r="157" spans="5:6" x14ac:dyDescent="0.25">
      <c r="E157" s="24">
        <f t="shared" ca="1" si="4"/>
        <v>0.10948378068240683</v>
      </c>
      <c r="F157" s="24">
        <f t="shared" ca="1" si="5"/>
        <v>37.707219159721461</v>
      </c>
    </row>
    <row r="158" spans="5:6" x14ac:dyDescent="0.25">
      <c r="E158" s="24">
        <f t="shared" ca="1" si="4"/>
        <v>0.80793665287595939</v>
      </c>
      <c r="F158" s="24">
        <f t="shared" ca="1" si="5"/>
        <v>58.703179094725705</v>
      </c>
    </row>
    <row r="159" spans="5:6" x14ac:dyDescent="0.25">
      <c r="E159" s="24">
        <f t="shared" ca="1" si="4"/>
        <v>0.88057961193262191</v>
      </c>
      <c r="F159" s="24">
        <f t="shared" ca="1" si="5"/>
        <v>61.77889212740439</v>
      </c>
    </row>
    <row r="160" spans="5:6" x14ac:dyDescent="0.25">
      <c r="E160" s="24">
        <f t="shared" ca="1" si="4"/>
        <v>0.98685373489154649</v>
      </c>
      <c r="F160" s="24">
        <f t="shared" ca="1" si="5"/>
        <v>72.218635228305487</v>
      </c>
    </row>
    <row r="161" spans="5:6" x14ac:dyDescent="0.25">
      <c r="E161" s="24">
        <f t="shared" ca="1" si="4"/>
        <v>0.82416057327268588</v>
      </c>
      <c r="F161" s="24">
        <f t="shared" ca="1" si="5"/>
        <v>59.313378022454813</v>
      </c>
    </row>
    <row r="162" spans="5:6" x14ac:dyDescent="0.25">
      <c r="E162" s="24">
        <f t="shared" ca="1" si="4"/>
        <v>0.37561601137749512</v>
      </c>
      <c r="F162" s="24">
        <f t="shared" ca="1" si="5"/>
        <v>46.829847393981098</v>
      </c>
    </row>
    <row r="163" spans="5:6" x14ac:dyDescent="0.25">
      <c r="E163" s="24">
        <f t="shared" ca="1" si="4"/>
        <v>0.69113493505527379</v>
      </c>
      <c r="F163" s="24">
        <f t="shared" ca="1" si="5"/>
        <v>54.990699166027149</v>
      </c>
    </row>
    <row r="164" spans="5:6" x14ac:dyDescent="0.25">
      <c r="E164" s="24">
        <f t="shared" ca="1" si="4"/>
        <v>0.35909445494509673</v>
      </c>
      <c r="F164" s="24">
        <f t="shared" ca="1" si="5"/>
        <v>46.39119671846148</v>
      </c>
    </row>
    <row r="165" spans="5:6" x14ac:dyDescent="0.25">
      <c r="E165" s="24">
        <f t="shared" ca="1" si="4"/>
        <v>0.5717692385885963</v>
      </c>
      <c r="F165" s="24">
        <f t="shared" ca="1" si="5"/>
        <v>51.808803118297526</v>
      </c>
    </row>
    <row r="166" spans="5:6" x14ac:dyDescent="0.25">
      <c r="E166" s="24">
        <f t="shared" ca="1" si="4"/>
        <v>8.9586253639387659E-3</v>
      </c>
      <c r="F166" s="24">
        <f t="shared" ca="1" si="5"/>
        <v>26.326762285237947</v>
      </c>
    </row>
    <row r="167" spans="5:6" x14ac:dyDescent="0.25">
      <c r="E167" s="24">
        <f t="shared" ca="1" si="4"/>
        <v>1.2592164259564442E-2</v>
      </c>
      <c r="F167" s="24">
        <f t="shared" ca="1" si="5"/>
        <v>27.614364559900793</v>
      </c>
    </row>
    <row r="168" spans="5:6" x14ac:dyDescent="0.25">
      <c r="E168" s="24">
        <f t="shared" ca="1" si="4"/>
        <v>0.10472948346016542</v>
      </c>
      <c r="F168" s="24">
        <f t="shared" ca="1" si="5"/>
        <v>37.449454744877386</v>
      </c>
    </row>
    <row r="169" spans="5:6" x14ac:dyDescent="0.25">
      <c r="E169" s="24">
        <f t="shared" ca="1" si="4"/>
        <v>0.32052209994130909</v>
      </c>
      <c r="F169" s="24">
        <f t="shared" ca="1" si="5"/>
        <v>45.337606694979044</v>
      </c>
    </row>
    <row r="170" spans="5:6" x14ac:dyDescent="0.25">
      <c r="E170" s="24">
        <f t="shared" ca="1" si="4"/>
        <v>0.66542868627126561</v>
      </c>
      <c r="F170" s="24">
        <f t="shared" ca="1" si="5"/>
        <v>54.27324998241297</v>
      </c>
    </row>
    <row r="171" spans="5:6" x14ac:dyDescent="0.25">
      <c r="E171" s="24">
        <f t="shared" ca="1" si="4"/>
        <v>0.63992729872610554</v>
      </c>
      <c r="F171" s="24">
        <f t="shared" ca="1" si="5"/>
        <v>53.58264472729077</v>
      </c>
    </row>
    <row r="172" spans="5:6" x14ac:dyDescent="0.25">
      <c r="E172" s="24">
        <f t="shared" ca="1" si="4"/>
        <v>0.80554495062213249</v>
      </c>
      <c r="F172" s="24">
        <f t="shared" ca="1" si="5"/>
        <v>58.615955897594375</v>
      </c>
    </row>
    <row r="173" spans="5:6" x14ac:dyDescent="0.25">
      <c r="E173" s="24">
        <f t="shared" ca="1" si="4"/>
        <v>0.28878407555113039</v>
      </c>
      <c r="F173" s="24">
        <f t="shared" ca="1" si="5"/>
        <v>44.430596005963146</v>
      </c>
    </row>
    <row r="174" spans="5:6" x14ac:dyDescent="0.25">
      <c r="E174" s="24">
        <f t="shared" ca="1" si="4"/>
        <v>0.18164484828126404</v>
      </c>
      <c r="F174" s="24">
        <f t="shared" ca="1" si="5"/>
        <v>40.908855134801101</v>
      </c>
    </row>
    <row r="175" spans="5:6" x14ac:dyDescent="0.25">
      <c r="E175" s="24">
        <f t="shared" ca="1" si="4"/>
        <v>0.62807397859262615</v>
      </c>
      <c r="F175" s="24">
        <f t="shared" ca="1" si="5"/>
        <v>53.267565265324677</v>
      </c>
    </row>
    <row r="176" spans="5:6" x14ac:dyDescent="0.25">
      <c r="E176" s="24">
        <f t="shared" ca="1" si="4"/>
        <v>0.35372620678734168</v>
      </c>
      <c r="F176" s="24">
        <f t="shared" ca="1" si="5"/>
        <v>46.247202351133289</v>
      </c>
    </row>
    <row r="177" spans="5:6" x14ac:dyDescent="0.25">
      <c r="E177" s="24">
        <f t="shared" ca="1" si="4"/>
        <v>0.85984986454879853</v>
      </c>
      <c r="F177" s="24">
        <f t="shared" ca="1" si="5"/>
        <v>60.796450528971477</v>
      </c>
    </row>
    <row r="178" spans="5:6" x14ac:dyDescent="0.25">
      <c r="E178" s="24">
        <f t="shared" ca="1" si="4"/>
        <v>0.32946188045799285</v>
      </c>
      <c r="F178" s="24">
        <f t="shared" ca="1" si="5"/>
        <v>45.586004402919222</v>
      </c>
    </row>
    <row r="179" spans="5:6" x14ac:dyDescent="0.25">
      <c r="E179" s="24">
        <f t="shared" ca="1" si="4"/>
        <v>0.94952060525214843</v>
      </c>
      <c r="F179" s="24">
        <f t="shared" ca="1" si="5"/>
        <v>66.402230927702746</v>
      </c>
    </row>
    <row r="180" spans="5:6" x14ac:dyDescent="0.25">
      <c r="E180" s="24">
        <f t="shared" ca="1" si="4"/>
        <v>0.67396824399190147</v>
      </c>
      <c r="F180" s="24">
        <f t="shared" ca="1" si="5"/>
        <v>54.508973798693205</v>
      </c>
    </row>
    <row r="181" spans="5:6" x14ac:dyDescent="0.25">
      <c r="E181" s="24">
        <f t="shared" ca="1" si="4"/>
        <v>0.48599279481744018</v>
      </c>
      <c r="F181" s="24">
        <f t="shared" ca="1" si="5"/>
        <v>49.648819263783111</v>
      </c>
    </row>
    <row r="182" spans="5:6" x14ac:dyDescent="0.25">
      <c r="E182" s="24">
        <f t="shared" ca="1" si="4"/>
        <v>0.31192454465265751</v>
      </c>
      <c r="F182" s="24">
        <f t="shared" ca="1" si="5"/>
        <v>45.095974736195615</v>
      </c>
    </row>
    <row r="183" spans="5:6" x14ac:dyDescent="0.25">
      <c r="E183" s="24">
        <f t="shared" ca="1" si="4"/>
        <v>0.10276467503452236</v>
      </c>
      <c r="F183" s="24">
        <f t="shared" ca="1" si="5"/>
        <v>37.340454371109729</v>
      </c>
    </row>
    <row r="184" spans="5:6" x14ac:dyDescent="0.25">
      <c r="E184" s="24">
        <f t="shared" ca="1" si="4"/>
        <v>2.4512366605592195E-2</v>
      </c>
      <c r="F184" s="24">
        <f t="shared" ca="1" si="5"/>
        <v>30.316234953603796</v>
      </c>
    </row>
    <row r="185" spans="5:6" x14ac:dyDescent="0.25">
      <c r="E185" s="24">
        <f t="shared" ca="1" si="4"/>
        <v>0.34151478893000975</v>
      </c>
      <c r="F185" s="24">
        <f t="shared" ca="1" si="5"/>
        <v>45.916674942806232</v>
      </c>
    </row>
    <row r="186" spans="5:6" x14ac:dyDescent="0.25">
      <c r="E186" s="24">
        <f t="shared" ca="1" si="4"/>
        <v>0.92563362683440187</v>
      </c>
      <c r="F186" s="24">
        <f t="shared" ca="1" si="5"/>
        <v>64.440221445771755</v>
      </c>
    </row>
    <row r="187" spans="5:6" x14ac:dyDescent="0.25">
      <c r="E187" s="24">
        <f t="shared" ca="1" si="4"/>
        <v>0.19144832292445324</v>
      </c>
      <c r="F187" s="24">
        <f t="shared" ca="1" si="5"/>
        <v>41.27428436557885</v>
      </c>
    </row>
    <row r="188" spans="5:6" x14ac:dyDescent="0.25">
      <c r="E188" s="24">
        <f t="shared" ca="1" si="4"/>
        <v>0.9357651957213492</v>
      </c>
      <c r="F188" s="24">
        <f t="shared" ca="1" si="5"/>
        <v>65.20164613758169</v>
      </c>
    </row>
    <row r="189" spans="5:6" x14ac:dyDescent="0.25">
      <c r="E189" s="24">
        <f t="shared" ca="1" si="4"/>
        <v>0.22804921625286112</v>
      </c>
      <c r="F189" s="24">
        <f t="shared" ca="1" si="5"/>
        <v>42.547133213177389</v>
      </c>
    </row>
    <row r="190" spans="5:6" x14ac:dyDescent="0.25">
      <c r="E190" s="24">
        <f t="shared" ca="1" si="4"/>
        <v>0.85803557201304625</v>
      </c>
      <c r="F190" s="24">
        <f t="shared" ca="1" si="5"/>
        <v>60.715351916179678</v>
      </c>
    </row>
    <row r="191" spans="5:6" x14ac:dyDescent="0.25">
      <c r="E191" s="24">
        <f t="shared" ca="1" si="4"/>
        <v>0.6593465107695673</v>
      </c>
      <c r="F191" s="24">
        <f t="shared" ca="1" si="5"/>
        <v>54.106802939772791</v>
      </c>
    </row>
    <row r="192" spans="5:6" x14ac:dyDescent="0.25">
      <c r="E192" s="24">
        <f t="shared" ca="1" si="4"/>
        <v>0.28403283244847377</v>
      </c>
      <c r="F192" s="24">
        <f t="shared" ca="1" si="5"/>
        <v>44.290973948056568</v>
      </c>
    </row>
    <row r="193" spans="5:6" x14ac:dyDescent="0.25">
      <c r="E193" s="24">
        <f t="shared" ca="1" si="4"/>
        <v>0.96179499961357129</v>
      </c>
      <c r="F193" s="24">
        <f t="shared" ca="1" si="5"/>
        <v>67.719069727625367</v>
      </c>
    </row>
    <row r="194" spans="5:6" x14ac:dyDescent="0.25">
      <c r="E194" s="24">
        <f t="shared" ca="1" si="4"/>
        <v>0.19067786283661314</v>
      </c>
      <c r="F194" s="24">
        <f t="shared" ca="1" si="5"/>
        <v>41.245989444718091</v>
      </c>
    </row>
    <row r="195" spans="5:6" x14ac:dyDescent="0.25">
      <c r="E195" s="24">
        <f t="shared" ca="1" si="4"/>
        <v>0.46575215516455371</v>
      </c>
      <c r="F195" s="24">
        <f t="shared" ca="1" si="5"/>
        <v>49.140476678129538</v>
      </c>
    </row>
    <row r="196" spans="5:6" x14ac:dyDescent="0.25">
      <c r="E196" s="24">
        <f t="shared" ref="E196:E259" ca="1" si="6">RAND()</f>
        <v>0.20724254220740324</v>
      </c>
      <c r="F196" s="24">
        <f t="shared" ref="F196:F259" ca="1" si="7">_xlfn.NORM.INV(E196,$C$3,$C$4)</f>
        <v>41.839736835471093</v>
      </c>
    </row>
    <row r="197" spans="5:6" x14ac:dyDescent="0.25">
      <c r="E197" s="24">
        <f t="shared" ca="1" si="6"/>
        <v>0.39697999350216862</v>
      </c>
      <c r="F197" s="24">
        <f t="shared" ca="1" si="7"/>
        <v>47.388281521044732</v>
      </c>
    </row>
    <row r="198" spans="5:6" x14ac:dyDescent="0.25">
      <c r="E198" s="24">
        <f t="shared" ca="1" si="6"/>
        <v>0.31320135586283071</v>
      </c>
      <c r="F198" s="24">
        <f t="shared" ca="1" si="7"/>
        <v>45.132037268966791</v>
      </c>
    </row>
    <row r="199" spans="5:6" x14ac:dyDescent="0.25">
      <c r="E199" s="24">
        <f t="shared" ca="1" si="6"/>
        <v>0.11619122564828166</v>
      </c>
      <c r="F199" s="24">
        <f t="shared" ca="1" si="7"/>
        <v>38.057557830788689</v>
      </c>
    </row>
    <row r="200" spans="5:6" x14ac:dyDescent="0.25">
      <c r="E200" s="24">
        <f t="shared" ca="1" si="6"/>
        <v>0.31792064071955317</v>
      </c>
      <c r="F200" s="24">
        <f t="shared" ca="1" si="7"/>
        <v>45.264786622447573</v>
      </c>
    </row>
    <row r="201" spans="5:6" x14ac:dyDescent="0.25">
      <c r="E201" s="24">
        <f t="shared" ca="1" si="6"/>
        <v>0.94885621602630732</v>
      </c>
      <c r="F201" s="24">
        <f t="shared" ca="1" si="7"/>
        <v>66.338632493585678</v>
      </c>
    </row>
    <row r="202" spans="5:6" x14ac:dyDescent="0.25">
      <c r="E202" s="24">
        <f t="shared" ca="1" si="6"/>
        <v>2.8373724354293972E-2</v>
      </c>
      <c r="F202" s="24">
        <f t="shared" ca="1" si="7"/>
        <v>30.947489776517237</v>
      </c>
    </row>
    <row r="203" spans="5:6" x14ac:dyDescent="0.25">
      <c r="E203" s="24">
        <f t="shared" ca="1" si="6"/>
        <v>0.90828864416572475</v>
      </c>
      <c r="F203" s="24">
        <f t="shared" ca="1" si="7"/>
        <v>63.302900881205098</v>
      </c>
    </row>
    <row r="204" spans="5:6" x14ac:dyDescent="0.25">
      <c r="E204" s="24">
        <f t="shared" ca="1" si="6"/>
        <v>0.38388978841786459</v>
      </c>
      <c r="F204" s="24">
        <f t="shared" ca="1" si="7"/>
        <v>47.047194546052438</v>
      </c>
    </row>
    <row r="205" spans="5:6" x14ac:dyDescent="0.25">
      <c r="E205" s="24">
        <f t="shared" ca="1" si="6"/>
        <v>0.56540767101945488</v>
      </c>
      <c r="F205" s="24">
        <f t="shared" ca="1" si="7"/>
        <v>51.646942310113069</v>
      </c>
    </row>
    <row r="206" spans="5:6" x14ac:dyDescent="0.25">
      <c r="E206" s="24">
        <f t="shared" ca="1" si="6"/>
        <v>0.76908775994339074</v>
      </c>
      <c r="F206" s="24">
        <f t="shared" ca="1" si="7"/>
        <v>57.358459065791372</v>
      </c>
    </row>
    <row r="207" spans="5:6" x14ac:dyDescent="0.25">
      <c r="E207" s="24">
        <f t="shared" ca="1" si="6"/>
        <v>0.99712599058473828</v>
      </c>
      <c r="F207" s="24">
        <f t="shared" ca="1" si="7"/>
        <v>77.6181982882797</v>
      </c>
    </row>
    <row r="208" spans="5:6" x14ac:dyDescent="0.25">
      <c r="E208" s="24">
        <f t="shared" ca="1" si="6"/>
        <v>0.62807308099794645</v>
      </c>
      <c r="F208" s="24">
        <f t="shared" ca="1" si="7"/>
        <v>53.267541532206103</v>
      </c>
    </row>
    <row r="209" spans="5:6" x14ac:dyDescent="0.25">
      <c r="E209" s="24">
        <f t="shared" ca="1" si="6"/>
        <v>0.15258503503985821</v>
      </c>
      <c r="F209" s="24">
        <f t="shared" ca="1" si="7"/>
        <v>39.745906326439851</v>
      </c>
    </row>
    <row r="210" spans="5:6" x14ac:dyDescent="0.25">
      <c r="E210" s="24">
        <f t="shared" ca="1" si="6"/>
        <v>0.43105682770751619</v>
      </c>
      <c r="F210" s="24">
        <f t="shared" ca="1" si="7"/>
        <v>48.263158000648005</v>
      </c>
    </row>
    <row r="211" spans="5:6" x14ac:dyDescent="0.25">
      <c r="E211" s="24">
        <f t="shared" ca="1" si="6"/>
        <v>0.44187956540162576</v>
      </c>
      <c r="F211" s="24">
        <f t="shared" ca="1" si="7"/>
        <v>48.537944581407729</v>
      </c>
    </row>
    <row r="212" spans="5:6" x14ac:dyDescent="0.25">
      <c r="E212" s="24">
        <f t="shared" ca="1" si="6"/>
        <v>0.1859252154587332</v>
      </c>
      <c r="F212" s="24">
        <f t="shared" ca="1" si="7"/>
        <v>41.069874107806335</v>
      </c>
    </row>
    <row r="213" spans="5:6" x14ac:dyDescent="0.25">
      <c r="E213" s="24">
        <f t="shared" ca="1" si="6"/>
        <v>0.42378890237758493</v>
      </c>
      <c r="F213" s="24">
        <f t="shared" ca="1" si="7"/>
        <v>48.077901170350032</v>
      </c>
    </row>
    <row r="214" spans="5:6" x14ac:dyDescent="0.25">
      <c r="E214" s="24">
        <f t="shared" ca="1" si="6"/>
        <v>0.67441755976502415</v>
      </c>
      <c r="F214" s="24">
        <f t="shared" ca="1" si="7"/>
        <v>54.521445097416184</v>
      </c>
    </row>
    <row r="215" spans="5:6" x14ac:dyDescent="0.25">
      <c r="E215" s="24">
        <f t="shared" ca="1" si="6"/>
        <v>0.80858592174624244</v>
      </c>
      <c r="F215" s="24">
        <f t="shared" ca="1" si="7"/>
        <v>58.726971775859866</v>
      </c>
    </row>
    <row r="216" spans="5:6" x14ac:dyDescent="0.25">
      <c r="E216" s="24">
        <f t="shared" ca="1" si="6"/>
        <v>0.7998601449253393</v>
      </c>
      <c r="F216" s="24">
        <f t="shared" ca="1" si="7"/>
        <v>58.411217881886266</v>
      </c>
    </row>
    <row r="217" spans="5:6" x14ac:dyDescent="0.25">
      <c r="E217" s="24">
        <f t="shared" ca="1" si="6"/>
        <v>0.17863272218166126</v>
      </c>
      <c r="F217" s="24">
        <f t="shared" ca="1" si="7"/>
        <v>40.794117601159854</v>
      </c>
    </row>
    <row r="218" spans="5:6" x14ac:dyDescent="0.25">
      <c r="E218" s="24">
        <f t="shared" ca="1" si="6"/>
        <v>0.66996671694980892</v>
      </c>
      <c r="F218" s="24">
        <f t="shared" ca="1" si="7"/>
        <v>54.398212631596046</v>
      </c>
    </row>
    <row r="219" spans="5:6" x14ac:dyDescent="0.25">
      <c r="E219" s="24">
        <f t="shared" ca="1" si="6"/>
        <v>0.40386355877849367</v>
      </c>
      <c r="F219" s="24">
        <f t="shared" ca="1" si="7"/>
        <v>47.566407613457784</v>
      </c>
    </row>
    <row r="220" spans="5:6" x14ac:dyDescent="0.25">
      <c r="E220" s="24">
        <f t="shared" ca="1" si="6"/>
        <v>0.79358929546265822</v>
      </c>
      <c r="F220" s="24">
        <f t="shared" ca="1" si="7"/>
        <v>58.189386640666939</v>
      </c>
    </row>
    <row r="221" spans="5:6" x14ac:dyDescent="0.25">
      <c r="E221" s="24">
        <f t="shared" ca="1" si="6"/>
        <v>0.98500419550845653</v>
      </c>
      <c r="F221" s="24">
        <f t="shared" ca="1" si="7"/>
        <v>71.702011767693008</v>
      </c>
    </row>
    <row r="222" spans="5:6" x14ac:dyDescent="0.25">
      <c r="E222" s="24">
        <f t="shared" ca="1" si="6"/>
        <v>0.68817130143120231</v>
      </c>
      <c r="F222" s="24">
        <f t="shared" ca="1" si="7"/>
        <v>54.90673493075456</v>
      </c>
    </row>
    <row r="223" spans="5:6" x14ac:dyDescent="0.25">
      <c r="E223" s="24">
        <f t="shared" ca="1" si="6"/>
        <v>0.83784490872433415</v>
      </c>
      <c r="F223" s="24">
        <f t="shared" ca="1" si="7"/>
        <v>59.856392248503013</v>
      </c>
    </row>
    <row r="224" spans="5:6" x14ac:dyDescent="0.25">
      <c r="E224" s="24">
        <f t="shared" ca="1" si="6"/>
        <v>0.12569668155115366</v>
      </c>
      <c r="F224" s="24">
        <f t="shared" ca="1" si="7"/>
        <v>38.530284107350489</v>
      </c>
    </row>
    <row r="225" spans="5:6" x14ac:dyDescent="0.25">
      <c r="E225" s="24">
        <f t="shared" ca="1" si="6"/>
        <v>0.71569429583510447</v>
      </c>
      <c r="F225" s="24">
        <f t="shared" ca="1" si="7"/>
        <v>55.700977393937094</v>
      </c>
    </row>
    <row r="226" spans="5:6" x14ac:dyDescent="0.25">
      <c r="E226" s="24">
        <f t="shared" ca="1" si="6"/>
        <v>0.38699824965787</v>
      </c>
      <c r="F226" s="24">
        <f t="shared" ca="1" si="7"/>
        <v>47.128487335648842</v>
      </c>
    </row>
    <row r="227" spans="5:6" x14ac:dyDescent="0.25">
      <c r="E227" s="24">
        <f t="shared" ca="1" si="6"/>
        <v>0.10421838289363916</v>
      </c>
      <c r="F227" s="24">
        <f t="shared" ca="1" si="7"/>
        <v>37.421244457055558</v>
      </c>
    </row>
    <row r="228" spans="5:6" x14ac:dyDescent="0.25">
      <c r="E228" s="24">
        <f t="shared" ca="1" si="6"/>
        <v>0.54252092430789145</v>
      </c>
      <c r="F228" s="24">
        <f t="shared" ca="1" si="7"/>
        <v>51.067867600186204</v>
      </c>
    </row>
    <row r="229" spans="5:6" x14ac:dyDescent="0.25">
      <c r="E229" s="24">
        <f t="shared" ca="1" si="6"/>
        <v>0.89746248426277697</v>
      </c>
      <c r="F229" s="24">
        <f t="shared" ca="1" si="7"/>
        <v>62.672244896740878</v>
      </c>
    </row>
    <row r="230" spans="5:6" x14ac:dyDescent="0.25">
      <c r="E230" s="24">
        <f t="shared" ca="1" si="6"/>
        <v>0.47676930651259086</v>
      </c>
      <c r="F230" s="24">
        <f t="shared" ca="1" si="7"/>
        <v>49.41736339480979</v>
      </c>
    </row>
    <row r="231" spans="5:6" x14ac:dyDescent="0.25">
      <c r="E231" s="24">
        <f t="shared" ca="1" si="6"/>
        <v>0.95923919544731973</v>
      </c>
      <c r="F231" s="24">
        <f t="shared" ca="1" si="7"/>
        <v>67.419247694206561</v>
      </c>
    </row>
    <row r="232" spans="5:6" x14ac:dyDescent="0.25">
      <c r="E232" s="24">
        <f t="shared" ca="1" si="6"/>
        <v>0.55597721503604125</v>
      </c>
      <c r="F232" s="24">
        <f t="shared" ca="1" si="7"/>
        <v>51.407776879674437</v>
      </c>
    </row>
    <row r="233" spans="5:6" x14ac:dyDescent="0.25">
      <c r="E233" s="24">
        <f t="shared" ca="1" si="6"/>
        <v>0.13793081198839974</v>
      </c>
      <c r="F233" s="24">
        <f t="shared" ca="1" si="7"/>
        <v>39.103370082388686</v>
      </c>
    </row>
    <row r="234" spans="5:6" x14ac:dyDescent="0.25">
      <c r="E234" s="24">
        <f t="shared" ca="1" si="6"/>
        <v>0.52906327502473083</v>
      </c>
      <c r="F234" s="24">
        <f t="shared" ca="1" si="7"/>
        <v>50.729153864108156</v>
      </c>
    </row>
    <row r="235" spans="5:6" x14ac:dyDescent="0.25">
      <c r="E235" s="24">
        <f t="shared" ca="1" si="6"/>
        <v>0.47112944697681258</v>
      </c>
      <c r="F235" s="24">
        <f t="shared" ca="1" si="7"/>
        <v>49.275689733724462</v>
      </c>
    </row>
    <row r="236" spans="5:6" x14ac:dyDescent="0.25">
      <c r="E236" s="24">
        <f t="shared" ca="1" si="6"/>
        <v>0.94458561294600052</v>
      </c>
      <c r="F236" s="24">
        <f t="shared" ca="1" si="7"/>
        <v>65.944790736850905</v>
      </c>
    </row>
    <row r="237" spans="5:6" x14ac:dyDescent="0.25">
      <c r="E237" s="24">
        <f t="shared" ca="1" si="6"/>
        <v>0.9252069302344571</v>
      </c>
      <c r="F237" s="24">
        <f t="shared" ca="1" si="7"/>
        <v>64.409948436446427</v>
      </c>
    </row>
    <row r="238" spans="5:6" x14ac:dyDescent="0.25">
      <c r="E238" s="24">
        <f t="shared" ca="1" si="6"/>
        <v>0.36540053122799188</v>
      </c>
      <c r="F238" s="24">
        <f t="shared" ca="1" si="7"/>
        <v>46.559398651487164</v>
      </c>
    </row>
    <row r="239" spans="5:6" x14ac:dyDescent="0.25">
      <c r="E239" s="24">
        <f t="shared" ca="1" si="6"/>
        <v>0.69006234648671749</v>
      </c>
      <c r="F239" s="24">
        <f t="shared" ca="1" si="7"/>
        <v>54.960270774032971</v>
      </c>
    </row>
    <row r="240" spans="5:6" x14ac:dyDescent="0.25">
      <c r="E240" s="24">
        <f t="shared" ca="1" si="6"/>
        <v>0.42764879885387419</v>
      </c>
      <c r="F240" s="24">
        <f t="shared" ca="1" si="7"/>
        <v>48.176366649839906</v>
      </c>
    </row>
    <row r="241" spans="5:6" x14ac:dyDescent="0.25">
      <c r="E241" s="24">
        <f t="shared" ca="1" si="6"/>
        <v>0.14974396856444339</v>
      </c>
      <c r="F241" s="24">
        <f t="shared" ca="1" si="7"/>
        <v>39.624678858581653</v>
      </c>
    </row>
    <row r="242" spans="5:6" x14ac:dyDescent="0.25">
      <c r="E242" s="24">
        <f t="shared" ca="1" si="6"/>
        <v>0.17809419212902056</v>
      </c>
      <c r="F242" s="24">
        <f t="shared" ca="1" si="7"/>
        <v>40.773476099774157</v>
      </c>
    </row>
    <row r="243" spans="5:6" x14ac:dyDescent="0.25">
      <c r="E243" s="24">
        <f t="shared" ca="1" si="6"/>
        <v>0.7562725046001838</v>
      </c>
      <c r="F243" s="24">
        <f t="shared" ca="1" si="7"/>
        <v>56.943623626669009</v>
      </c>
    </row>
    <row r="244" spans="5:6" x14ac:dyDescent="0.25">
      <c r="E244" s="24">
        <f t="shared" ca="1" si="6"/>
        <v>0.25496764031250985</v>
      </c>
      <c r="F244" s="24">
        <f t="shared" ca="1" si="7"/>
        <v>43.410615294006149</v>
      </c>
    </row>
    <row r="245" spans="5:6" x14ac:dyDescent="0.25">
      <c r="E245" s="24">
        <f t="shared" ca="1" si="6"/>
        <v>4.9193370896764232E-2</v>
      </c>
      <c r="F245" s="24">
        <f t="shared" ca="1" si="7"/>
        <v>33.472744979399998</v>
      </c>
    </row>
    <row r="246" spans="5:6" x14ac:dyDescent="0.25">
      <c r="E246" s="24">
        <f t="shared" ca="1" si="6"/>
        <v>0.64786955830401827</v>
      </c>
      <c r="F246" s="24">
        <f t="shared" ca="1" si="7"/>
        <v>53.795750512159231</v>
      </c>
    </row>
    <row r="247" spans="5:6" x14ac:dyDescent="0.25">
      <c r="E247" s="24">
        <f t="shared" ca="1" si="6"/>
        <v>0.43755161305150347</v>
      </c>
      <c r="F247" s="24">
        <f t="shared" ca="1" si="7"/>
        <v>48.428202995152432</v>
      </c>
    </row>
    <row r="248" spans="5:6" x14ac:dyDescent="0.25">
      <c r="E248" s="24">
        <f t="shared" ca="1" si="6"/>
        <v>0.63290038923695047</v>
      </c>
      <c r="F248" s="24">
        <f t="shared" ca="1" si="7"/>
        <v>53.395449757200176</v>
      </c>
    </row>
    <row r="249" spans="5:6" x14ac:dyDescent="0.25">
      <c r="E249" s="24">
        <f t="shared" ca="1" si="6"/>
        <v>0.24674754298496904</v>
      </c>
      <c r="F249" s="24">
        <f t="shared" ca="1" si="7"/>
        <v>43.152395336140941</v>
      </c>
    </row>
    <row r="250" spans="5:6" x14ac:dyDescent="0.25">
      <c r="E250" s="24">
        <f t="shared" ca="1" si="6"/>
        <v>0.98056196525127048</v>
      </c>
      <c r="F250" s="24">
        <f t="shared" ca="1" si="7"/>
        <v>70.654962552160029</v>
      </c>
    </row>
    <row r="251" spans="5:6" x14ac:dyDescent="0.25">
      <c r="E251" s="24">
        <f t="shared" ca="1" si="6"/>
        <v>0.51376351490976424</v>
      </c>
      <c r="F251" s="24">
        <f t="shared" ca="1" si="7"/>
        <v>50.34506862430495</v>
      </c>
    </row>
    <row r="252" spans="5:6" x14ac:dyDescent="0.25">
      <c r="E252" s="24">
        <f t="shared" ca="1" si="6"/>
        <v>6.3038663050087984E-2</v>
      </c>
      <c r="F252" s="24">
        <f t="shared" ca="1" si="7"/>
        <v>34.702447659235574</v>
      </c>
    </row>
    <row r="253" spans="5:6" x14ac:dyDescent="0.25">
      <c r="E253" s="24">
        <f t="shared" ca="1" si="6"/>
        <v>0.22964434284694035</v>
      </c>
      <c r="F253" s="24">
        <f t="shared" ca="1" si="7"/>
        <v>42.599813627008459</v>
      </c>
    </row>
    <row r="254" spans="5:6" x14ac:dyDescent="0.25">
      <c r="E254" s="24">
        <f t="shared" ca="1" si="6"/>
        <v>0.8408446530873448</v>
      </c>
      <c r="F254" s="24">
        <f t="shared" ca="1" si="7"/>
        <v>59.979353813801318</v>
      </c>
    </row>
    <row r="255" spans="5:6" x14ac:dyDescent="0.25">
      <c r="E255" s="24">
        <f t="shared" ca="1" si="6"/>
        <v>0.28978668392141971</v>
      </c>
      <c r="F255" s="24">
        <f t="shared" ca="1" si="7"/>
        <v>44.459919957561496</v>
      </c>
    </row>
    <row r="256" spans="5:6" x14ac:dyDescent="0.25">
      <c r="E256" s="24">
        <f t="shared" ca="1" si="6"/>
        <v>0.58635185063395467</v>
      </c>
      <c r="F256" s="24">
        <f t="shared" ca="1" si="7"/>
        <v>52.181704618903709</v>
      </c>
    </row>
    <row r="257" spans="5:6" x14ac:dyDescent="0.25">
      <c r="E257" s="24">
        <f t="shared" ca="1" si="6"/>
        <v>0.75794026457001762</v>
      </c>
      <c r="F257" s="24">
        <f t="shared" ca="1" si="7"/>
        <v>56.996923245740859</v>
      </c>
    </row>
    <row r="258" spans="5:6" x14ac:dyDescent="0.25">
      <c r="E258" s="24">
        <f t="shared" ca="1" si="6"/>
        <v>0.95572095654380096</v>
      </c>
      <c r="F258" s="24">
        <f t="shared" ca="1" si="7"/>
        <v>67.030533393211158</v>
      </c>
    </row>
    <row r="259" spans="5:6" x14ac:dyDescent="0.25">
      <c r="E259" s="24">
        <f t="shared" ca="1" si="6"/>
        <v>0.28970551227324715</v>
      </c>
      <c r="F259" s="24">
        <f t="shared" ca="1" si="7"/>
        <v>44.45754765143819</v>
      </c>
    </row>
    <row r="260" spans="5:6" x14ac:dyDescent="0.25">
      <c r="E260" s="24">
        <f t="shared" ref="E260:E323" ca="1" si="8">RAND()</f>
        <v>0.13603683398352451</v>
      </c>
      <c r="F260" s="24">
        <f t="shared" ref="F260:F323" ca="1" si="9">_xlfn.NORM.INV(E260,$C$3,$C$4)</f>
        <v>39.01700357477128</v>
      </c>
    </row>
    <row r="261" spans="5:6" x14ac:dyDescent="0.25">
      <c r="E261" s="24">
        <f t="shared" ca="1" si="8"/>
        <v>0.86790588832424709</v>
      </c>
      <c r="F261" s="24">
        <f t="shared" ca="1" si="9"/>
        <v>61.165466267410622</v>
      </c>
    </row>
    <row r="262" spans="5:6" x14ac:dyDescent="0.25">
      <c r="E262" s="24">
        <f t="shared" ca="1" si="8"/>
        <v>0.83665466444949388</v>
      </c>
      <c r="F262" s="24">
        <f t="shared" ca="1" si="9"/>
        <v>59.808014337483328</v>
      </c>
    </row>
    <row r="263" spans="5:6" x14ac:dyDescent="0.25">
      <c r="E263" s="24">
        <f t="shared" ca="1" si="8"/>
        <v>0.38227018292590031</v>
      </c>
      <c r="F263" s="24">
        <f t="shared" ca="1" si="9"/>
        <v>47.004761351683896</v>
      </c>
    </row>
    <row r="264" spans="5:6" x14ac:dyDescent="0.25">
      <c r="E264" s="24">
        <f t="shared" ca="1" si="8"/>
        <v>0.93322569245910825</v>
      </c>
      <c r="F264" s="24">
        <f t="shared" ca="1" si="9"/>
        <v>65.002540195043409</v>
      </c>
    </row>
    <row r="265" spans="5:6" x14ac:dyDescent="0.25">
      <c r="E265" s="24">
        <f t="shared" ca="1" si="8"/>
        <v>0.25822433785775256</v>
      </c>
      <c r="F265" s="24">
        <f t="shared" ca="1" si="9"/>
        <v>43.511706365764823</v>
      </c>
    </row>
    <row r="266" spans="5:6" x14ac:dyDescent="0.25">
      <c r="E266" s="24">
        <f t="shared" ca="1" si="8"/>
        <v>0.18406719651366221</v>
      </c>
      <c r="F266" s="24">
        <f t="shared" ca="1" si="9"/>
        <v>41.000265744995104</v>
      </c>
    </row>
    <row r="267" spans="5:6" x14ac:dyDescent="0.25">
      <c r="E267" s="24">
        <f t="shared" ca="1" si="8"/>
        <v>0.61661235506865619</v>
      </c>
      <c r="F267" s="24">
        <f t="shared" ca="1" si="9"/>
        <v>52.965955746283079</v>
      </c>
    </row>
    <row r="268" spans="5:6" x14ac:dyDescent="0.25">
      <c r="E268" s="24">
        <f t="shared" ca="1" si="8"/>
        <v>0.25306719928611066</v>
      </c>
      <c r="F268" s="24">
        <f t="shared" ca="1" si="9"/>
        <v>43.351311775003033</v>
      </c>
    </row>
    <row r="269" spans="5:6" x14ac:dyDescent="0.25">
      <c r="E269" s="24">
        <f t="shared" ca="1" si="8"/>
        <v>0.38152019313536778</v>
      </c>
      <c r="F269" s="24">
        <f t="shared" ca="1" si="9"/>
        <v>46.985093598663276</v>
      </c>
    </row>
    <row r="270" spans="5:6" x14ac:dyDescent="0.25">
      <c r="E270" s="24">
        <f t="shared" ca="1" si="8"/>
        <v>0.68375463322472885</v>
      </c>
      <c r="F270" s="24">
        <f t="shared" ca="1" si="9"/>
        <v>54.782240685565817</v>
      </c>
    </row>
    <row r="271" spans="5:6" x14ac:dyDescent="0.25">
      <c r="E271" s="24">
        <f t="shared" ca="1" si="8"/>
        <v>0.38834769625268317</v>
      </c>
      <c r="F271" s="24">
        <f t="shared" ca="1" si="9"/>
        <v>47.163718897241303</v>
      </c>
    </row>
    <row r="272" spans="5:6" x14ac:dyDescent="0.25">
      <c r="E272" s="24">
        <f t="shared" ca="1" si="8"/>
        <v>0.43362412000367534</v>
      </c>
      <c r="F272" s="24">
        <f t="shared" ca="1" si="9"/>
        <v>48.328451894131234</v>
      </c>
    </row>
    <row r="273" spans="5:6" x14ac:dyDescent="0.25">
      <c r="E273" s="24">
        <f t="shared" ca="1" si="8"/>
        <v>0.15566231514649409</v>
      </c>
      <c r="F273" s="24">
        <f t="shared" ca="1" si="9"/>
        <v>39.875535327639525</v>
      </c>
    </row>
    <row r="274" spans="5:6" x14ac:dyDescent="0.25">
      <c r="E274" s="24">
        <f t="shared" ca="1" si="8"/>
        <v>0.15720619054610729</v>
      </c>
      <c r="F274" s="24">
        <f t="shared" ca="1" si="9"/>
        <v>39.939933706233688</v>
      </c>
    </row>
    <row r="275" spans="5:6" x14ac:dyDescent="0.25">
      <c r="E275" s="24">
        <f t="shared" ca="1" si="8"/>
        <v>0.35962983468630405</v>
      </c>
      <c r="F275" s="24">
        <f t="shared" ca="1" si="9"/>
        <v>46.405515955758013</v>
      </c>
    </row>
    <row r="276" spans="5:6" x14ac:dyDescent="0.25">
      <c r="E276" s="24">
        <f t="shared" ca="1" si="8"/>
        <v>0.26830613509563739</v>
      </c>
      <c r="F276" s="24">
        <f t="shared" ca="1" si="9"/>
        <v>43.82056025274558</v>
      </c>
    </row>
    <row r="277" spans="5:6" x14ac:dyDescent="0.25">
      <c r="E277" s="24">
        <f t="shared" ca="1" si="8"/>
        <v>3.9251759885564508E-2</v>
      </c>
      <c r="F277" s="24">
        <f t="shared" ca="1" si="9"/>
        <v>32.405642238261009</v>
      </c>
    </row>
    <row r="278" spans="5:6" x14ac:dyDescent="0.25">
      <c r="E278" s="24">
        <f t="shared" ca="1" si="8"/>
        <v>0.845107849706905</v>
      </c>
      <c r="F278" s="24">
        <f t="shared" ca="1" si="9"/>
        <v>60.156747401192646</v>
      </c>
    </row>
    <row r="279" spans="5:6" x14ac:dyDescent="0.25">
      <c r="E279" s="24">
        <f t="shared" ca="1" si="8"/>
        <v>0.23749320785796713</v>
      </c>
      <c r="F279" s="24">
        <f t="shared" ca="1" si="9"/>
        <v>42.856105854291762</v>
      </c>
    </row>
    <row r="280" spans="5:6" x14ac:dyDescent="0.25">
      <c r="E280" s="24">
        <f t="shared" ca="1" si="8"/>
        <v>0.66589111081329111</v>
      </c>
      <c r="F280" s="24">
        <f t="shared" ca="1" si="9"/>
        <v>54.285952836945256</v>
      </c>
    </row>
    <row r="281" spans="5:6" x14ac:dyDescent="0.25">
      <c r="E281" s="24">
        <f t="shared" ca="1" si="8"/>
        <v>0.74576162030631676</v>
      </c>
      <c r="F281" s="24">
        <f t="shared" ca="1" si="9"/>
        <v>56.612113875381041</v>
      </c>
    </row>
    <row r="282" spans="5:6" x14ac:dyDescent="0.25">
      <c r="E282" s="24">
        <f t="shared" ca="1" si="8"/>
        <v>0.9316963617595444</v>
      </c>
      <c r="F282" s="24">
        <f t="shared" ca="1" si="9"/>
        <v>64.885448005664799</v>
      </c>
    </row>
    <row r="283" spans="5:6" x14ac:dyDescent="0.25">
      <c r="E283" s="24">
        <f t="shared" ca="1" si="8"/>
        <v>0.25062768836050253</v>
      </c>
      <c r="F283" s="24">
        <f t="shared" ca="1" si="9"/>
        <v>43.274841870364114</v>
      </c>
    </row>
    <row r="284" spans="5:6" x14ac:dyDescent="0.25">
      <c r="E284" s="24">
        <f t="shared" ca="1" si="8"/>
        <v>0.85243197326458342</v>
      </c>
      <c r="F284" s="24">
        <f t="shared" ca="1" si="9"/>
        <v>60.469209176893187</v>
      </c>
    </row>
    <row r="285" spans="5:6" x14ac:dyDescent="0.25">
      <c r="E285" s="24">
        <f t="shared" ca="1" si="8"/>
        <v>0.93948469833847215</v>
      </c>
      <c r="F285" s="24">
        <f t="shared" ca="1" si="9"/>
        <v>65.504622670981277</v>
      </c>
    </row>
    <row r="286" spans="5:6" x14ac:dyDescent="0.25">
      <c r="E286" s="24">
        <f t="shared" ca="1" si="8"/>
        <v>0.69796929570470168</v>
      </c>
      <c r="F286" s="24">
        <f t="shared" ca="1" si="9"/>
        <v>55.185688894823627</v>
      </c>
    </row>
    <row r="287" spans="5:6" x14ac:dyDescent="0.25">
      <c r="E287" s="24">
        <f t="shared" ca="1" si="8"/>
        <v>0.44595613118964827</v>
      </c>
      <c r="F287" s="24">
        <f t="shared" ca="1" si="9"/>
        <v>48.641150868176481</v>
      </c>
    </row>
    <row r="288" spans="5:6" x14ac:dyDescent="0.25">
      <c r="E288" s="24">
        <f t="shared" ca="1" si="8"/>
        <v>0.63489622192288664</v>
      </c>
      <c r="F288" s="24">
        <f t="shared" ca="1" si="9"/>
        <v>53.448494484924879</v>
      </c>
    </row>
    <row r="289" spans="5:6" x14ac:dyDescent="0.25">
      <c r="E289" s="24">
        <f t="shared" ca="1" si="8"/>
        <v>0.71325402706439844</v>
      </c>
      <c r="F289" s="24">
        <f t="shared" ca="1" si="9"/>
        <v>55.629162036502123</v>
      </c>
    </row>
    <row r="290" spans="5:6" x14ac:dyDescent="0.25">
      <c r="E290" s="24">
        <f t="shared" ca="1" si="8"/>
        <v>0.27762406035890785</v>
      </c>
      <c r="F290" s="24">
        <f t="shared" ca="1" si="9"/>
        <v>44.100857212033098</v>
      </c>
    </row>
    <row r="291" spans="5:6" x14ac:dyDescent="0.25">
      <c r="E291" s="24">
        <f t="shared" ca="1" si="8"/>
        <v>9.1539256312808681E-2</v>
      </c>
      <c r="F291" s="24">
        <f t="shared" ca="1" si="9"/>
        <v>36.686641060150983</v>
      </c>
    </row>
    <row r="292" spans="5:6" x14ac:dyDescent="0.25">
      <c r="E292" s="24">
        <f t="shared" ca="1" si="8"/>
        <v>0.93618559819308256</v>
      </c>
      <c r="F292" s="24">
        <f t="shared" ca="1" si="9"/>
        <v>65.235194290846195</v>
      </c>
    </row>
    <row r="293" spans="5:6" x14ac:dyDescent="0.25">
      <c r="E293" s="24">
        <f t="shared" ca="1" si="8"/>
        <v>0.20453607711102517</v>
      </c>
      <c r="F293" s="24">
        <f t="shared" ca="1" si="9"/>
        <v>41.744724604788075</v>
      </c>
    </row>
    <row r="294" spans="5:6" x14ac:dyDescent="0.25">
      <c r="E294" s="24">
        <f t="shared" ca="1" si="8"/>
        <v>0.3138400090436172</v>
      </c>
      <c r="F294" s="24">
        <f t="shared" ca="1" si="9"/>
        <v>45.150051773596985</v>
      </c>
    </row>
    <row r="295" spans="5:6" x14ac:dyDescent="0.25">
      <c r="E295" s="24">
        <f t="shared" ca="1" si="8"/>
        <v>0.48791239481307136</v>
      </c>
      <c r="F295" s="24">
        <f t="shared" ca="1" si="9"/>
        <v>49.696962296191948</v>
      </c>
    </row>
    <row r="296" spans="5:6" x14ac:dyDescent="0.25">
      <c r="E296" s="24">
        <f t="shared" ca="1" si="8"/>
        <v>0.37178198238059557</v>
      </c>
      <c r="F296" s="24">
        <f t="shared" ca="1" si="9"/>
        <v>46.728625989466671</v>
      </c>
    </row>
    <row r="297" spans="5:6" x14ac:dyDescent="0.25">
      <c r="E297" s="24">
        <f t="shared" ca="1" si="8"/>
        <v>4.214826796216864E-2</v>
      </c>
      <c r="F297" s="24">
        <f t="shared" ca="1" si="9"/>
        <v>32.737171318736344</v>
      </c>
    </row>
    <row r="298" spans="5:6" x14ac:dyDescent="0.25">
      <c r="E298" s="24">
        <f t="shared" ca="1" si="8"/>
        <v>0.42001582069269305</v>
      </c>
      <c r="F298" s="24">
        <f t="shared" ca="1" si="9"/>
        <v>47.981469938014257</v>
      </c>
    </row>
    <row r="299" spans="5:6" x14ac:dyDescent="0.25">
      <c r="E299" s="24">
        <f t="shared" ca="1" si="8"/>
        <v>0.70461562440328485</v>
      </c>
      <c r="F299" s="24">
        <f t="shared" ca="1" si="9"/>
        <v>55.377223437340007</v>
      </c>
    </row>
    <row r="300" spans="5:6" x14ac:dyDescent="0.25">
      <c r="E300" s="24">
        <f t="shared" ca="1" si="8"/>
        <v>0.84032527189023942</v>
      </c>
      <c r="F300" s="24">
        <f t="shared" ca="1" si="9"/>
        <v>59.957956254552016</v>
      </c>
    </row>
    <row r="301" spans="5:6" x14ac:dyDescent="0.25">
      <c r="E301" s="24">
        <f t="shared" ca="1" si="8"/>
        <v>0.3880079472075868</v>
      </c>
      <c r="F301" s="24">
        <f t="shared" ca="1" si="9"/>
        <v>47.154852009008792</v>
      </c>
    </row>
    <row r="302" spans="5:6" x14ac:dyDescent="0.25">
      <c r="E302" s="24">
        <f t="shared" ca="1" si="8"/>
        <v>0.19742548053945541</v>
      </c>
      <c r="F302" s="24">
        <f t="shared" ca="1" si="9"/>
        <v>41.491469011975695</v>
      </c>
    </row>
    <row r="303" spans="5:6" x14ac:dyDescent="0.25">
      <c r="E303" s="24">
        <f t="shared" ca="1" si="8"/>
        <v>0.79088777530278465</v>
      </c>
      <c r="F303" s="24">
        <f t="shared" ca="1" si="9"/>
        <v>58.095054845259696</v>
      </c>
    </row>
    <row r="304" spans="5:6" x14ac:dyDescent="0.25">
      <c r="E304" s="24">
        <f t="shared" ca="1" si="8"/>
        <v>0.21926375072737347</v>
      </c>
      <c r="F304" s="24">
        <f t="shared" ca="1" si="9"/>
        <v>42.253178505110029</v>
      </c>
    </row>
    <row r="305" spans="5:6" x14ac:dyDescent="0.25">
      <c r="E305" s="24">
        <f t="shared" ca="1" si="8"/>
        <v>0.60287103678040577</v>
      </c>
      <c r="F305" s="24">
        <f t="shared" ca="1" si="9"/>
        <v>52.607855006674342</v>
      </c>
    </row>
    <row r="306" spans="5:6" x14ac:dyDescent="0.25">
      <c r="E306" s="24">
        <f t="shared" ca="1" si="8"/>
        <v>0.4301423239155856</v>
      </c>
      <c r="F306" s="24">
        <f t="shared" ca="1" si="9"/>
        <v>48.23988169089386</v>
      </c>
    </row>
    <row r="307" spans="5:6" x14ac:dyDescent="0.25">
      <c r="E307" s="24">
        <f t="shared" ca="1" si="8"/>
        <v>3.8664613331974573E-3</v>
      </c>
      <c r="F307" s="24">
        <f t="shared" ca="1" si="9"/>
        <v>23.364861419960754</v>
      </c>
    </row>
    <row r="308" spans="5:6" x14ac:dyDescent="0.25">
      <c r="E308" s="24">
        <f t="shared" ca="1" si="8"/>
        <v>0.2166338183964549</v>
      </c>
      <c r="F308" s="24">
        <f t="shared" ca="1" si="9"/>
        <v>42.163877008545469</v>
      </c>
    </row>
    <row r="309" spans="5:6" x14ac:dyDescent="0.25">
      <c r="E309" s="24">
        <f t="shared" ca="1" si="8"/>
        <v>0.25575568135703097</v>
      </c>
      <c r="F309" s="24">
        <f t="shared" ca="1" si="9"/>
        <v>43.435138293038278</v>
      </c>
    </row>
    <row r="310" spans="5:6" x14ac:dyDescent="0.25">
      <c r="E310" s="24">
        <f t="shared" ca="1" si="8"/>
        <v>2.426209371231125E-2</v>
      </c>
      <c r="F310" s="24">
        <f t="shared" ca="1" si="9"/>
        <v>30.272511854589034</v>
      </c>
    </row>
    <row r="311" spans="5:6" x14ac:dyDescent="0.25">
      <c r="E311" s="24">
        <f t="shared" ca="1" si="8"/>
        <v>0.52791138346446398</v>
      </c>
      <c r="F311" s="24">
        <f t="shared" ca="1" si="9"/>
        <v>50.70020638166249</v>
      </c>
    </row>
    <row r="312" spans="5:6" x14ac:dyDescent="0.25">
      <c r="E312" s="24">
        <f t="shared" ca="1" si="8"/>
        <v>0.2775495918612928</v>
      </c>
      <c r="F312" s="24">
        <f t="shared" ca="1" si="9"/>
        <v>44.098635652382491</v>
      </c>
    </row>
    <row r="313" spans="5:6" x14ac:dyDescent="0.25">
      <c r="E313" s="24">
        <f t="shared" ca="1" si="8"/>
        <v>8.1302848062583588E-2</v>
      </c>
      <c r="F313" s="24">
        <f t="shared" ca="1" si="9"/>
        <v>36.036386113467621</v>
      </c>
    </row>
    <row r="314" spans="5:6" x14ac:dyDescent="0.25">
      <c r="E314" s="24">
        <f t="shared" ca="1" si="8"/>
        <v>0.41166859845109627</v>
      </c>
      <c r="F314" s="24">
        <f t="shared" ca="1" si="9"/>
        <v>47.767451911322183</v>
      </c>
    </row>
    <row r="315" spans="5:6" x14ac:dyDescent="0.25">
      <c r="E315" s="24">
        <f t="shared" ca="1" si="8"/>
        <v>0.96319819761327252</v>
      </c>
      <c r="F315" s="24">
        <f t="shared" ca="1" si="9"/>
        <v>67.890696156973704</v>
      </c>
    </row>
    <row r="316" spans="5:6" x14ac:dyDescent="0.25">
      <c r="E316" s="24">
        <f t="shared" ca="1" si="8"/>
        <v>0.71499543056626935</v>
      </c>
      <c r="F316" s="24">
        <f t="shared" ca="1" si="9"/>
        <v>55.680380391071807</v>
      </c>
    </row>
    <row r="317" spans="5:6" x14ac:dyDescent="0.25">
      <c r="E317" s="24">
        <f t="shared" ca="1" si="8"/>
        <v>0.21350000897331467</v>
      </c>
      <c r="F317" s="24">
        <f t="shared" ca="1" si="9"/>
        <v>42.056642858773316</v>
      </c>
    </row>
    <row r="318" spans="5:6" x14ac:dyDescent="0.25">
      <c r="E318" s="24">
        <f t="shared" ca="1" si="8"/>
        <v>0.11514114802769959</v>
      </c>
      <c r="F318" s="24">
        <f t="shared" ca="1" si="9"/>
        <v>38.003680080226601</v>
      </c>
    </row>
    <row r="319" spans="5:6" x14ac:dyDescent="0.25">
      <c r="E319" s="24">
        <f t="shared" ca="1" si="8"/>
        <v>0.15802001533952914</v>
      </c>
      <c r="F319" s="24">
        <f t="shared" ca="1" si="9"/>
        <v>39.973712744587843</v>
      </c>
    </row>
    <row r="320" spans="5:6" x14ac:dyDescent="0.25">
      <c r="E320" s="24">
        <f t="shared" ca="1" si="8"/>
        <v>0.52713951321107588</v>
      </c>
      <c r="F320" s="24">
        <f t="shared" ca="1" si="9"/>
        <v>50.680812279856752</v>
      </c>
    </row>
    <row r="321" spans="5:6" x14ac:dyDescent="0.25">
      <c r="E321" s="24">
        <f t="shared" ca="1" si="8"/>
        <v>4.2469238117601837E-2</v>
      </c>
      <c r="F321" s="24">
        <f t="shared" ca="1" si="9"/>
        <v>32.772761555904594</v>
      </c>
    </row>
    <row r="322" spans="5:6" x14ac:dyDescent="0.25">
      <c r="E322" s="24">
        <f t="shared" ca="1" si="8"/>
        <v>0.71761119022557962</v>
      </c>
      <c r="F322" s="24">
        <f t="shared" ca="1" si="9"/>
        <v>55.757596956435222</v>
      </c>
    </row>
    <row r="323" spans="5:6" x14ac:dyDescent="0.25">
      <c r="E323" s="24">
        <f t="shared" ca="1" si="8"/>
        <v>0.35376491676705868</v>
      </c>
      <c r="F323" s="24">
        <f t="shared" ca="1" si="9"/>
        <v>46.248243436411336</v>
      </c>
    </row>
    <row r="324" spans="5:6" x14ac:dyDescent="0.25">
      <c r="E324" s="24">
        <f t="shared" ref="E324:E387" ca="1" si="10">RAND()</f>
        <v>0.5828674179041381</v>
      </c>
      <c r="F324" s="24">
        <f t="shared" ref="F324:F387" ca="1" si="11">_xlfn.NORM.INV(E324,$C$3,$C$4)</f>
        <v>52.092345219374018</v>
      </c>
    </row>
    <row r="325" spans="5:6" x14ac:dyDescent="0.25">
      <c r="E325" s="24">
        <f t="shared" ca="1" si="10"/>
        <v>0.71923915076649092</v>
      </c>
      <c r="F325" s="24">
        <f t="shared" ca="1" si="11"/>
        <v>55.805827537582012</v>
      </c>
    </row>
    <row r="326" spans="5:6" x14ac:dyDescent="0.25">
      <c r="E326" s="24">
        <f t="shared" ca="1" si="10"/>
        <v>0.12935083901458655</v>
      </c>
      <c r="F326" s="24">
        <f t="shared" ca="1" si="11"/>
        <v>38.70534885829769</v>
      </c>
    </row>
    <row r="327" spans="5:6" x14ac:dyDescent="0.25">
      <c r="E327" s="24">
        <f t="shared" ca="1" si="10"/>
        <v>7.2135785170094002E-2</v>
      </c>
      <c r="F327" s="24">
        <f t="shared" ca="1" si="11"/>
        <v>35.399326700366899</v>
      </c>
    </row>
    <row r="328" spans="5:6" x14ac:dyDescent="0.25">
      <c r="E328" s="24">
        <f t="shared" ca="1" si="10"/>
        <v>0.82088005352202065</v>
      </c>
      <c r="F328" s="24">
        <f t="shared" ca="1" si="11"/>
        <v>59.187241152021407</v>
      </c>
    </row>
    <row r="329" spans="5:6" x14ac:dyDescent="0.25">
      <c r="E329" s="24">
        <f t="shared" ca="1" si="10"/>
        <v>0.48500625374548223</v>
      </c>
      <c r="F329" s="24">
        <f t="shared" ca="1" si="11"/>
        <v>49.624073992390919</v>
      </c>
    </row>
    <row r="330" spans="5:6" x14ac:dyDescent="0.25">
      <c r="E330" s="24">
        <f t="shared" ca="1" si="10"/>
        <v>0.78244457031949266</v>
      </c>
      <c r="F330" s="24">
        <f t="shared" ca="1" si="11"/>
        <v>57.804758120954446</v>
      </c>
    </row>
    <row r="331" spans="5:6" x14ac:dyDescent="0.25">
      <c r="E331" s="24">
        <f t="shared" ca="1" si="10"/>
        <v>0.89375228716700839</v>
      </c>
      <c r="F331" s="24">
        <f t="shared" ca="1" si="11"/>
        <v>62.467329695079847</v>
      </c>
    </row>
    <row r="332" spans="5:6" x14ac:dyDescent="0.25">
      <c r="E332" s="24">
        <f t="shared" ca="1" si="10"/>
        <v>0.79211115915114727</v>
      </c>
      <c r="F332" s="24">
        <f t="shared" ca="1" si="11"/>
        <v>58.137683291576209</v>
      </c>
    </row>
    <row r="333" spans="5:6" x14ac:dyDescent="0.25">
      <c r="E333" s="24">
        <f t="shared" ca="1" si="10"/>
        <v>8.6229051669973855E-2</v>
      </c>
      <c r="F333" s="24">
        <f t="shared" ca="1" si="11"/>
        <v>36.356521201762959</v>
      </c>
    </row>
    <row r="334" spans="5:6" x14ac:dyDescent="0.25">
      <c r="E334" s="24">
        <f t="shared" ca="1" si="10"/>
        <v>8.5585304079519253E-2</v>
      </c>
      <c r="F334" s="24">
        <f t="shared" ca="1" si="11"/>
        <v>36.315479079629235</v>
      </c>
    </row>
    <row r="335" spans="5:6" x14ac:dyDescent="0.25">
      <c r="E335" s="24">
        <f t="shared" ca="1" si="10"/>
        <v>0.80978590551509322</v>
      </c>
      <c r="F335" s="24">
        <f t="shared" ca="1" si="11"/>
        <v>58.771076149300789</v>
      </c>
    </row>
    <row r="336" spans="5:6" x14ac:dyDescent="0.25">
      <c r="E336" s="24">
        <f t="shared" ca="1" si="10"/>
        <v>0.80922406946738645</v>
      </c>
      <c r="F336" s="24">
        <f t="shared" ca="1" si="11"/>
        <v>58.750405157609478</v>
      </c>
    </row>
    <row r="337" spans="5:6" x14ac:dyDescent="0.25">
      <c r="E337" s="24">
        <f t="shared" ca="1" si="10"/>
        <v>0.22375022407817868</v>
      </c>
      <c r="F337" s="24">
        <f t="shared" ca="1" si="11"/>
        <v>42.404112538707039</v>
      </c>
    </row>
    <row r="338" spans="5:6" x14ac:dyDescent="0.25">
      <c r="E338" s="24">
        <f t="shared" ca="1" si="10"/>
        <v>0.46830524931714623</v>
      </c>
      <c r="F338" s="24">
        <f t="shared" ca="1" si="11"/>
        <v>49.204692808400232</v>
      </c>
    </row>
    <row r="339" spans="5:6" x14ac:dyDescent="0.25">
      <c r="E339" s="24">
        <f t="shared" ca="1" si="10"/>
        <v>0.4006151164117151</v>
      </c>
      <c r="F339" s="24">
        <f t="shared" ca="1" si="11"/>
        <v>47.482447294803556</v>
      </c>
    </row>
    <row r="340" spans="5:6" x14ac:dyDescent="0.25">
      <c r="E340" s="24">
        <f t="shared" ca="1" si="10"/>
        <v>0.97391345235159221</v>
      </c>
      <c r="F340" s="24">
        <f t="shared" ca="1" si="11"/>
        <v>69.417027525925519</v>
      </c>
    </row>
    <row r="341" spans="5:6" x14ac:dyDescent="0.25">
      <c r="E341" s="24">
        <f t="shared" ca="1" si="10"/>
        <v>0.43969594622659447</v>
      </c>
      <c r="F341" s="24">
        <f t="shared" ca="1" si="11"/>
        <v>48.482598547570582</v>
      </c>
    </row>
    <row r="342" spans="5:6" x14ac:dyDescent="0.25">
      <c r="E342" s="24">
        <f t="shared" ca="1" si="10"/>
        <v>0.11943420237243285</v>
      </c>
      <c r="F342" s="24">
        <f t="shared" ca="1" si="11"/>
        <v>38.221800781798606</v>
      </c>
    </row>
    <row r="343" spans="5:6" x14ac:dyDescent="0.25">
      <c r="E343" s="24">
        <f t="shared" ca="1" si="10"/>
        <v>0.2087867581183076</v>
      </c>
      <c r="F343" s="24">
        <f t="shared" ca="1" si="11"/>
        <v>41.893618754445576</v>
      </c>
    </row>
    <row r="344" spans="5:6" x14ac:dyDescent="0.25">
      <c r="E344" s="24">
        <f t="shared" ca="1" si="10"/>
        <v>0.82203083842877533</v>
      </c>
      <c r="F344" s="24">
        <f t="shared" ca="1" si="11"/>
        <v>59.231321863961881</v>
      </c>
    </row>
    <row r="345" spans="5:6" x14ac:dyDescent="0.25">
      <c r="E345" s="24">
        <f t="shared" ca="1" si="10"/>
        <v>0.32171665690902229</v>
      </c>
      <c r="F345" s="24">
        <f t="shared" ca="1" si="11"/>
        <v>45.370961863578081</v>
      </c>
    </row>
    <row r="346" spans="5:6" x14ac:dyDescent="0.25">
      <c r="E346" s="24">
        <f t="shared" ca="1" si="10"/>
        <v>1.0246312959059534E-2</v>
      </c>
      <c r="F346" s="24">
        <f t="shared" ca="1" si="11"/>
        <v>26.827960766925393</v>
      </c>
    </row>
    <row r="347" spans="5:6" x14ac:dyDescent="0.25">
      <c r="E347" s="24">
        <f t="shared" ca="1" si="10"/>
        <v>0.58800050514708813</v>
      </c>
      <c r="F347" s="24">
        <f t="shared" ca="1" si="11"/>
        <v>52.224045248493653</v>
      </c>
    </row>
    <row r="348" spans="5:6" x14ac:dyDescent="0.25">
      <c r="E348" s="24">
        <f t="shared" ca="1" si="10"/>
        <v>6.4417551242328397E-3</v>
      </c>
      <c r="F348" s="24">
        <f t="shared" ca="1" si="11"/>
        <v>25.13026795653392</v>
      </c>
    </row>
    <row r="349" spans="5:6" x14ac:dyDescent="0.25">
      <c r="E349" s="24">
        <f t="shared" ca="1" si="10"/>
        <v>0.76606779379326218</v>
      </c>
      <c r="F349" s="24">
        <f t="shared" ca="1" si="11"/>
        <v>57.259581730711311</v>
      </c>
    </row>
    <row r="350" spans="5:6" x14ac:dyDescent="0.25">
      <c r="E350" s="24">
        <f t="shared" ca="1" si="10"/>
        <v>0.57511805609420774</v>
      </c>
      <c r="F350" s="24">
        <f t="shared" ca="1" si="11"/>
        <v>51.894196971582936</v>
      </c>
    </row>
    <row r="351" spans="5:6" x14ac:dyDescent="0.25">
      <c r="E351" s="24">
        <f t="shared" ca="1" si="10"/>
        <v>3.6356615250914381E-2</v>
      </c>
      <c r="F351" s="24">
        <f t="shared" ca="1" si="11"/>
        <v>32.053735151299747</v>
      </c>
    </row>
    <row r="352" spans="5:6" x14ac:dyDescent="0.25">
      <c r="E352" s="24">
        <f t="shared" ca="1" si="10"/>
        <v>0.55689787260759605</v>
      </c>
      <c r="F352" s="24">
        <f t="shared" ca="1" si="11"/>
        <v>51.431088003820008</v>
      </c>
    </row>
    <row r="353" spans="5:6" x14ac:dyDescent="0.25">
      <c r="E353" s="24">
        <f t="shared" ca="1" si="10"/>
        <v>0.48598842722544855</v>
      </c>
      <c r="F353" s="24">
        <f t="shared" ca="1" si="11"/>
        <v>49.648709716936175</v>
      </c>
    </row>
    <row r="354" spans="5:6" x14ac:dyDescent="0.25">
      <c r="E354" s="24">
        <f t="shared" ca="1" si="10"/>
        <v>0.54320374192469711</v>
      </c>
      <c r="F354" s="24">
        <f t="shared" ca="1" si="11"/>
        <v>51.085082757841043</v>
      </c>
    </row>
    <row r="355" spans="5:6" x14ac:dyDescent="0.25">
      <c r="E355" s="24">
        <f t="shared" ca="1" si="10"/>
        <v>0.42814944359857354</v>
      </c>
      <c r="F355" s="24">
        <f t="shared" ca="1" si="11"/>
        <v>48.189124888529257</v>
      </c>
    </row>
    <row r="356" spans="5:6" x14ac:dyDescent="0.25">
      <c r="E356" s="24">
        <f t="shared" ca="1" si="10"/>
        <v>0.35716642731195358</v>
      </c>
      <c r="F356" s="24">
        <f t="shared" ca="1" si="11"/>
        <v>46.339568192822199</v>
      </c>
    </row>
    <row r="357" spans="5:6" x14ac:dyDescent="0.25">
      <c r="E357" s="24">
        <f t="shared" ca="1" si="10"/>
        <v>7.3795014743970655E-2</v>
      </c>
      <c r="F357" s="24">
        <f t="shared" ca="1" si="11"/>
        <v>35.519033755800585</v>
      </c>
    </row>
    <row r="358" spans="5:6" x14ac:dyDescent="0.25">
      <c r="E358" s="24">
        <f t="shared" ca="1" si="10"/>
        <v>0.53420621431729032</v>
      </c>
      <c r="F358" s="24">
        <f t="shared" ca="1" si="11"/>
        <v>50.858475942446987</v>
      </c>
    </row>
    <row r="359" spans="5:6" x14ac:dyDescent="0.25">
      <c r="E359" s="24">
        <f t="shared" ca="1" si="10"/>
        <v>0.39858764321128914</v>
      </c>
      <c r="F359" s="24">
        <f t="shared" ca="1" si="11"/>
        <v>47.429954834080156</v>
      </c>
    </row>
    <row r="360" spans="5:6" x14ac:dyDescent="0.25">
      <c r="E360" s="24">
        <f t="shared" ca="1" si="10"/>
        <v>0.34595450831017982</v>
      </c>
      <c r="F360" s="24">
        <f t="shared" ca="1" si="11"/>
        <v>46.037342845958058</v>
      </c>
    </row>
    <row r="361" spans="5:6" x14ac:dyDescent="0.25">
      <c r="E361" s="24">
        <f t="shared" ca="1" si="10"/>
        <v>0.90409688231180929</v>
      </c>
      <c r="F361" s="24">
        <f t="shared" ca="1" si="11"/>
        <v>63.052544013102825</v>
      </c>
    </row>
    <row r="362" spans="5:6" x14ac:dyDescent="0.25">
      <c r="E362" s="24">
        <f t="shared" ca="1" si="10"/>
        <v>0.8332554153452072</v>
      </c>
      <c r="F362" s="24">
        <f t="shared" ca="1" si="11"/>
        <v>59.671097552367584</v>
      </c>
    </row>
    <row r="363" spans="5:6" x14ac:dyDescent="0.25">
      <c r="E363" s="24">
        <f t="shared" ca="1" si="10"/>
        <v>0.93739359435880854</v>
      </c>
      <c r="F363" s="24">
        <f t="shared" ca="1" si="11"/>
        <v>65.332559184931213</v>
      </c>
    </row>
    <row r="364" spans="5:6" x14ac:dyDescent="0.25">
      <c r="E364" s="24">
        <f t="shared" ca="1" si="10"/>
        <v>0.56616715297834064</v>
      </c>
      <c r="F364" s="24">
        <f t="shared" ca="1" si="11"/>
        <v>51.666242724371095</v>
      </c>
    </row>
    <row r="365" spans="5:6" x14ac:dyDescent="0.25">
      <c r="E365" s="24">
        <f t="shared" ca="1" si="10"/>
        <v>0.75709119523213197</v>
      </c>
      <c r="F365" s="24">
        <f t="shared" ca="1" si="11"/>
        <v>56.969763260136212</v>
      </c>
    </row>
    <row r="366" spans="5:6" x14ac:dyDescent="0.25">
      <c r="E366" s="24">
        <f t="shared" ca="1" si="10"/>
        <v>1.7960870655202688E-2</v>
      </c>
      <c r="F366" s="24">
        <f t="shared" ca="1" si="11"/>
        <v>29.021878331957964</v>
      </c>
    </row>
    <row r="367" spans="5:6" x14ac:dyDescent="0.25">
      <c r="E367" s="24">
        <f t="shared" ca="1" si="10"/>
        <v>0.17665178889537692</v>
      </c>
      <c r="F367" s="24">
        <f t="shared" ca="1" si="11"/>
        <v>40.717995051200113</v>
      </c>
    </row>
    <row r="368" spans="5:6" x14ac:dyDescent="0.25">
      <c r="E368" s="24">
        <f t="shared" ca="1" si="10"/>
        <v>0.13970562664811492</v>
      </c>
      <c r="F368" s="24">
        <f t="shared" ca="1" si="11"/>
        <v>39.183571427291454</v>
      </c>
    </row>
    <row r="369" spans="5:6" x14ac:dyDescent="0.25">
      <c r="E369" s="24">
        <f t="shared" ca="1" si="10"/>
        <v>0.71096865657596353</v>
      </c>
      <c r="F369" s="24">
        <f t="shared" ca="1" si="11"/>
        <v>55.562167546074043</v>
      </c>
    </row>
    <row r="370" spans="5:6" x14ac:dyDescent="0.25">
      <c r="E370" s="24">
        <f t="shared" ca="1" si="10"/>
        <v>0.94738086698093571</v>
      </c>
      <c r="F370" s="24">
        <f t="shared" ca="1" si="11"/>
        <v>66.19972119852774</v>
      </c>
    </row>
    <row r="371" spans="5:6" x14ac:dyDescent="0.25">
      <c r="E371" s="24">
        <f t="shared" ca="1" si="10"/>
        <v>0.66907096347838679</v>
      </c>
      <c r="F371" s="24">
        <f t="shared" ca="1" si="11"/>
        <v>54.373492639788502</v>
      </c>
    </row>
    <row r="372" spans="5:6" x14ac:dyDescent="0.25">
      <c r="E372" s="24">
        <f t="shared" ca="1" si="10"/>
        <v>0.46683292470788817</v>
      </c>
      <c r="F372" s="24">
        <f t="shared" ca="1" si="11"/>
        <v>49.167664665682054</v>
      </c>
    </row>
    <row r="373" spans="5:6" x14ac:dyDescent="0.25">
      <c r="E373" s="24">
        <f t="shared" ca="1" si="10"/>
        <v>0.27410849817967153</v>
      </c>
      <c r="F373" s="24">
        <f t="shared" ca="1" si="11"/>
        <v>43.995659431913538</v>
      </c>
    </row>
    <row r="374" spans="5:6" x14ac:dyDescent="0.25">
      <c r="E374" s="24">
        <f t="shared" ca="1" si="10"/>
        <v>0.93019902658059073</v>
      </c>
      <c r="F374" s="24">
        <f t="shared" ca="1" si="11"/>
        <v>64.772749617425902</v>
      </c>
    </row>
    <row r="375" spans="5:6" x14ac:dyDescent="0.25">
      <c r="E375" s="24">
        <f t="shared" ca="1" si="10"/>
        <v>0.59104776069634035</v>
      </c>
      <c r="F375" s="24">
        <f t="shared" ca="1" si="11"/>
        <v>52.302410328468611</v>
      </c>
    </row>
    <row r="376" spans="5:6" x14ac:dyDescent="0.25">
      <c r="E376" s="24">
        <f t="shared" ca="1" si="10"/>
        <v>6.6225939267990586E-2</v>
      </c>
      <c r="F376" s="24">
        <f t="shared" ca="1" si="11"/>
        <v>34.954969108126235</v>
      </c>
    </row>
    <row r="377" spans="5:6" x14ac:dyDescent="0.25">
      <c r="E377" s="24">
        <f t="shared" ca="1" si="10"/>
        <v>0.94716431880833307</v>
      </c>
      <c r="F377" s="24">
        <f t="shared" ca="1" si="11"/>
        <v>66.179593314617193</v>
      </c>
    </row>
    <row r="378" spans="5:6" x14ac:dyDescent="0.25">
      <c r="E378" s="24">
        <f t="shared" ca="1" si="10"/>
        <v>0.99399175828546293</v>
      </c>
      <c r="F378" s="24">
        <f t="shared" ca="1" si="11"/>
        <v>75.116598979068002</v>
      </c>
    </row>
    <row r="379" spans="5:6" x14ac:dyDescent="0.25">
      <c r="E379" s="24">
        <f t="shared" ca="1" si="10"/>
        <v>0.90468569264149334</v>
      </c>
      <c r="F379" s="24">
        <f t="shared" ca="1" si="11"/>
        <v>63.087217697731475</v>
      </c>
    </row>
    <row r="380" spans="5:6" x14ac:dyDescent="0.25">
      <c r="E380" s="24">
        <f t="shared" ca="1" si="10"/>
        <v>0.55885171971687853</v>
      </c>
      <c r="F380" s="24">
        <f t="shared" ca="1" si="11"/>
        <v>51.48058550733473</v>
      </c>
    </row>
    <row r="381" spans="5:6" x14ac:dyDescent="0.25">
      <c r="E381" s="24">
        <f t="shared" ca="1" si="10"/>
        <v>0.66538096057835139</v>
      </c>
      <c r="F381" s="24">
        <f t="shared" ca="1" si="11"/>
        <v>54.271939345041488</v>
      </c>
    </row>
    <row r="382" spans="5:6" x14ac:dyDescent="0.25">
      <c r="E382" s="24">
        <f t="shared" ca="1" si="10"/>
        <v>0.20746280100938319</v>
      </c>
      <c r="F382" s="24">
        <f t="shared" ca="1" si="11"/>
        <v>41.847436732576526</v>
      </c>
    </row>
    <row r="383" spans="5:6" x14ac:dyDescent="0.25">
      <c r="E383" s="24">
        <f t="shared" ca="1" si="10"/>
        <v>0.93528826126114728</v>
      </c>
      <c r="F383" s="24">
        <f t="shared" ca="1" si="11"/>
        <v>65.16379271142695</v>
      </c>
    </row>
    <row r="384" spans="5:6" x14ac:dyDescent="0.25">
      <c r="E384" s="24">
        <f t="shared" ca="1" si="10"/>
        <v>0.53570839103312029</v>
      </c>
      <c r="F384" s="24">
        <f t="shared" ca="1" si="11"/>
        <v>50.89627515824499</v>
      </c>
    </row>
    <row r="385" spans="5:6" x14ac:dyDescent="0.25">
      <c r="E385" s="24">
        <f t="shared" ca="1" si="10"/>
        <v>1.2264754402965705E-2</v>
      </c>
      <c r="F385" s="24">
        <f t="shared" ca="1" si="11"/>
        <v>27.512673218665356</v>
      </c>
    </row>
    <row r="386" spans="5:6" x14ac:dyDescent="0.25">
      <c r="E386" s="24">
        <f t="shared" ca="1" si="10"/>
        <v>0.48610851631449592</v>
      </c>
      <c r="F386" s="24">
        <f t="shared" ca="1" si="11"/>
        <v>49.651721746039129</v>
      </c>
    </row>
    <row r="387" spans="5:6" x14ac:dyDescent="0.25">
      <c r="E387" s="24">
        <f t="shared" ca="1" si="10"/>
        <v>0.3335263416261125</v>
      </c>
      <c r="F387" s="24">
        <f t="shared" ca="1" si="11"/>
        <v>45.698034662709873</v>
      </c>
    </row>
    <row r="388" spans="5:6" x14ac:dyDescent="0.25">
      <c r="E388" s="24">
        <f t="shared" ref="E388:E451" ca="1" si="12">RAND()</f>
        <v>0.38889380241922555</v>
      </c>
      <c r="F388" s="24">
        <f t="shared" ref="F388:F451" ca="1" si="13">_xlfn.NORM.INV(E388,$C$3,$C$4)</f>
        <v>47.177966696808944</v>
      </c>
    </row>
    <row r="389" spans="5:6" x14ac:dyDescent="0.25">
      <c r="E389" s="24">
        <f t="shared" ca="1" si="12"/>
        <v>0.94919776840979697</v>
      </c>
      <c r="F389" s="24">
        <f t="shared" ca="1" si="13"/>
        <v>66.371244768634867</v>
      </c>
    </row>
    <row r="390" spans="5:6" x14ac:dyDescent="0.25">
      <c r="E390" s="24">
        <f t="shared" ca="1" si="12"/>
        <v>0.92812847464432091</v>
      </c>
      <c r="F390" s="24">
        <f t="shared" ca="1" si="13"/>
        <v>64.619932824070816</v>
      </c>
    </row>
    <row r="391" spans="5:6" x14ac:dyDescent="0.25">
      <c r="E391" s="24">
        <f t="shared" ca="1" si="12"/>
        <v>0.85661932016950915</v>
      </c>
      <c r="F391" s="24">
        <f t="shared" ca="1" si="13"/>
        <v>60.652532115974985</v>
      </c>
    </row>
    <row r="392" spans="5:6" x14ac:dyDescent="0.25">
      <c r="E392" s="24">
        <f t="shared" ca="1" si="12"/>
        <v>0.58721881637055084</v>
      </c>
      <c r="F392" s="24">
        <f t="shared" ca="1" si="13"/>
        <v>52.203965048023825</v>
      </c>
    </row>
    <row r="393" spans="5:6" x14ac:dyDescent="0.25">
      <c r="E393" s="24">
        <f t="shared" ca="1" si="12"/>
        <v>0.95760872617694481</v>
      </c>
      <c r="F393" s="24">
        <f t="shared" ca="1" si="13"/>
        <v>67.235863323451682</v>
      </c>
    </row>
    <row r="394" spans="5:6" x14ac:dyDescent="0.25">
      <c r="E394" s="24">
        <f t="shared" ca="1" si="12"/>
        <v>0.44175649382302584</v>
      </c>
      <c r="F394" s="24">
        <f t="shared" ca="1" si="13"/>
        <v>48.534826414454479</v>
      </c>
    </row>
    <row r="395" spans="5:6" x14ac:dyDescent="0.25">
      <c r="E395" s="24">
        <f t="shared" ca="1" si="12"/>
        <v>0.2643140884565357</v>
      </c>
      <c r="F395" s="24">
        <f t="shared" ca="1" si="13"/>
        <v>43.698984977878411</v>
      </c>
    </row>
    <row r="396" spans="5:6" x14ac:dyDescent="0.25">
      <c r="E396" s="24">
        <f t="shared" ca="1" si="12"/>
        <v>0.91914838187264436</v>
      </c>
      <c r="F396" s="24">
        <f t="shared" ca="1" si="13"/>
        <v>63.993660697611276</v>
      </c>
    </row>
    <row r="397" spans="5:6" x14ac:dyDescent="0.25">
      <c r="E397" s="24">
        <f t="shared" ca="1" si="12"/>
        <v>0.27204316696180575</v>
      </c>
      <c r="F397" s="24">
        <f t="shared" ca="1" si="13"/>
        <v>43.933547051730727</v>
      </c>
    </row>
    <row r="398" spans="5:6" x14ac:dyDescent="0.25">
      <c r="E398" s="24">
        <f t="shared" ca="1" si="12"/>
        <v>0.83070198237842185</v>
      </c>
      <c r="F398" s="24">
        <f t="shared" ca="1" si="13"/>
        <v>59.569429814019159</v>
      </c>
    </row>
    <row r="399" spans="5:6" x14ac:dyDescent="0.25">
      <c r="E399" s="24">
        <f t="shared" ca="1" si="12"/>
        <v>0.41576717211611391</v>
      </c>
      <c r="F399" s="24">
        <f t="shared" ca="1" si="13"/>
        <v>47.872658701099724</v>
      </c>
    </row>
    <row r="400" spans="5:6" x14ac:dyDescent="0.25">
      <c r="E400" s="24">
        <f t="shared" ca="1" si="12"/>
        <v>0.33199792548832863</v>
      </c>
      <c r="F400" s="24">
        <f t="shared" ca="1" si="13"/>
        <v>45.655970431874223</v>
      </c>
    </row>
    <row r="401" spans="5:6" x14ac:dyDescent="0.25">
      <c r="E401" s="24">
        <f t="shared" ca="1" si="12"/>
        <v>5.4178833192054521E-2</v>
      </c>
      <c r="F401" s="24">
        <f t="shared" ca="1" si="13"/>
        <v>33.9438108264684</v>
      </c>
    </row>
    <row r="402" spans="5:6" x14ac:dyDescent="0.25">
      <c r="E402" s="24">
        <f t="shared" ca="1" si="12"/>
        <v>0.73452794367107443</v>
      </c>
      <c r="F402" s="24">
        <f t="shared" ca="1" si="13"/>
        <v>56.265654639474064</v>
      </c>
    </row>
    <row r="403" spans="5:6" x14ac:dyDescent="0.25">
      <c r="E403" s="24">
        <f t="shared" ca="1" si="12"/>
        <v>6.6118670676725833E-3</v>
      </c>
      <c r="F403" s="24">
        <f t="shared" ca="1" si="13"/>
        <v>25.223136691684289</v>
      </c>
    </row>
    <row r="404" spans="5:6" x14ac:dyDescent="0.25">
      <c r="E404" s="24">
        <f t="shared" ca="1" si="12"/>
        <v>0.2543014597625014</v>
      </c>
      <c r="F404" s="24">
        <f t="shared" ca="1" si="13"/>
        <v>43.389853515841139</v>
      </c>
    </row>
    <row r="405" spans="5:6" x14ac:dyDescent="0.25">
      <c r="E405" s="24">
        <f t="shared" ca="1" si="12"/>
        <v>0.52271744829043321</v>
      </c>
      <c r="F405" s="24">
        <f t="shared" ca="1" si="13"/>
        <v>50.569750081272133</v>
      </c>
    </row>
    <row r="406" spans="5:6" x14ac:dyDescent="0.25">
      <c r="E406" s="24">
        <f t="shared" ca="1" si="12"/>
        <v>0.48230933477245219</v>
      </c>
      <c r="F406" s="24">
        <f t="shared" ca="1" si="13"/>
        <v>49.556415354746001</v>
      </c>
    </row>
    <row r="407" spans="5:6" x14ac:dyDescent="0.25">
      <c r="E407" s="24">
        <f t="shared" ca="1" si="12"/>
        <v>0.46439502792107867</v>
      </c>
      <c r="F407" s="24">
        <f t="shared" ca="1" si="13"/>
        <v>49.106327573319362</v>
      </c>
    </row>
    <row r="408" spans="5:6" x14ac:dyDescent="0.25">
      <c r="E408" s="24">
        <f t="shared" ca="1" si="12"/>
        <v>0.75265339611081206</v>
      </c>
      <c r="F408" s="24">
        <f t="shared" ca="1" si="13"/>
        <v>56.828633292878706</v>
      </c>
    </row>
    <row r="409" spans="5:6" x14ac:dyDescent="0.25">
      <c r="E409" s="24">
        <f t="shared" ca="1" si="12"/>
        <v>0.14276546058928474</v>
      </c>
      <c r="F409" s="24">
        <f t="shared" ca="1" si="13"/>
        <v>39.320230761267311</v>
      </c>
    </row>
    <row r="410" spans="5:6" x14ac:dyDescent="0.25">
      <c r="E410" s="24">
        <f t="shared" ca="1" si="12"/>
        <v>0.67084709100029438</v>
      </c>
      <c r="F410" s="24">
        <f t="shared" ca="1" si="13"/>
        <v>54.422534415199387</v>
      </c>
    </row>
    <row r="411" spans="5:6" x14ac:dyDescent="0.25">
      <c r="E411" s="24">
        <f t="shared" ca="1" si="12"/>
        <v>0.16799948974082757</v>
      </c>
      <c r="F411" s="24">
        <f t="shared" ca="1" si="13"/>
        <v>40.378992142910931</v>
      </c>
    </row>
    <row r="412" spans="5:6" x14ac:dyDescent="0.25">
      <c r="E412" s="24">
        <f t="shared" ca="1" si="12"/>
        <v>6.1760358688695227E-2</v>
      </c>
      <c r="F412" s="24">
        <f t="shared" ca="1" si="13"/>
        <v>34.598373736010004</v>
      </c>
    </row>
    <row r="413" spans="5:6" x14ac:dyDescent="0.25">
      <c r="E413" s="24">
        <f t="shared" ca="1" si="12"/>
        <v>0.63911267887818524</v>
      </c>
      <c r="F413" s="24">
        <f t="shared" ca="1" si="13"/>
        <v>53.560880285739316</v>
      </c>
    </row>
    <row r="414" spans="5:6" x14ac:dyDescent="0.25">
      <c r="E414" s="24">
        <f t="shared" ca="1" si="12"/>
        <v>0.28360235069597084</v>
      </c>
      <c r="F414" s="24">
        <f t="shared" ca="1" si="13"/>
        <v>44.278268878510524</v>
      </c>
    </row>
    <row r="415" spans="5:6" x14ac:dyDescent="0.25">
      <c r="E415" s="24">
        <f t="shared" ca="1" si="12"/>
        <v>0.78462066080300918</v>
      </c>
      <c r="F415" s="24">
        <f t="shared" ca="1" si="13"/>
        <v>57.878940558028859</v>
      </c>
    </row>
    <row r="416" spans="5:6" x14ac:dyDescent="0.25">
      <c r="E416" s="24">
        <f t="shared" ca="1" si="12"/>
        <v>0.15999748172237394</v>
      </c>
      <c r="F416" s="24">
        <f t="shared" ca="1" si="13"/>
        <v>40.055317667324232</v>
      </c>
    </row>
    <row r="417" spans="5:6" x14ac:dyDescent="0.25">
      <c r="E417" s="24">
        <f t="shared" ca="1" si="12"/>
        <v>0.20274295110013374</v>
      </c>
      <c r="F417" s="24">
        <f t="shared" ca="1" si="13"/>
        <v>41.681363332789047</v>
      </c>
    </row>
    <row r="418" spans="5:6" x14ac:dyDescent="0.25">
      <c r="E418" s="24">
        <f t="shared" ca="1" si="12"/>
        <v>0.60713005409529519</v>
      </c>
      <c r="F418" s="24">
        <f t="shared" ca="1" si="13"/>
        <v>52.718467047595105</v>
      </c>
    </row>
    <row r="419" spans="5:6" x14ac:dyDescent="0.25">
      <c r="E419" s="24">
        <f t="shared" ca="1" si="12"/>
        <v>0.1781717081791544</v>
      </c>
      <c r="F419" s="24">
        <f t="shared" ca="1" si="13"/>
        <v>40.776449659840566</v>
      </c>
    </row>
    <row r="420" spans="5:6" x14ac:dyDescent="0.25">
      <c r="E420" s="24">
        <f t="shared" ca="1" si="12"/>
        <v>0.9281419431729836</v>
      </c>
      <c r="F420" s="24">
        <f t="shared" ca="1" si="13"/>
        <v>64.620915877449505</v>
      </c>
    </row>
    <row r="421" spans="5:6" x14ac:dyDescent="0.25">
      <c r="E421" s="24">
        <f t="shared" ca="1" si="12"/>
        <v>0.77106450567197071</v>
      </c>
      <c r="F421" s="24">
        <f t="shared" ca="1" si="13"/>
        <v>57.423571261816612</v>
      </c>
    </row>
    <row r="422" spans="5:6" x14ac:dyDescent="0.25">
      <c r="E422" s="24">
        <f t="shared" ca="1" si="12"/>
        <v>0.95773914364654533</v>
      </c>
      <c r="F422" s="24">
        <f t="shared" ca="1" si="13"/>
        <v>67.250319616176114</v>
      </c>
    </row>
    <row r="423" spans="5:6" x14ac:dyDescent="0.25">
      <c r="E423" s="24">
        <f t="shared" ca="1" si="12"/>
        <v>0.14499787932294206</v>
      </c>
      <c r="F423" s="24">
        <f t="shared" ca="1" si="13"/>
        <v>39.418690778953788</v>
      </c>
    </row>
    <row r="424" spans="5:6" x14ac:dyDescent="0.25">
      <c r="E424" s="24">
        <f t="shared" ca="1" si="12"/>
        <v>0.44422486080828461</v>
      </c>
      <c r="F424" s="24">
        <f t="shared" ca="1" si="13"/>
        <v>48.597338668969741</v>
      </c>
    </row>
    <row r="425" spans="5:6" x14ac:dyDescent="0.25">
      <c r="E425" s="24">
        <f t="shared" ca="1" si="12"/>
        <v>0.30280246956228618</v>
      </c>
      <c r="F425" s="24">
        <f t="shared" ca="1" si="13"/>
        <v>44.836427804492189</v>
      </c>
    </row>
    <row r="426" spans="5:6" x14ac:dyDescent="0.25">
      <c r="E426" s="24">
        <f t="shared" ca="1" si="12"/>
        <v>0.15572157250866425</v>
      </c>
      <c r="F426" s="24">
        <f t="shared" ca="1" si="13"/>
        <v>39.878014827299083</v>
      </c>
    </row>
    <row r="427" spans="5:6" x14ac:dyDescent="0.25">
      <c r="E427" s="24">
        <f t="shared" ca="1" si="12"/>
        <v>0.89968772516047257</v>
      </c>
      <c r="F427" s="24">
        <f t="shared" ca="1" si="13"/>
        <v>62.797742295792325</v>
      </c>
    </row>
    <row r="428" spans="5:6" x14ac:dyDescent="0.25">
      <c r="E428" s="24">
        <f t="shared" ca="1" si="12"/>
        <v>0.77961528131192659</v>
      </c>
      <c r="F428" s="24">
        <f t="shared" ca="1" si="13"/>
        <v>57.708945506989416</v>
      </c>
    </row>
    <row r="429" spans="5:6" x14ac:dyDescent="0.25">
      <c r="E429" s="24">
        <f t="shared" ca="1" si="12"/>
        <v>0.53999627046067433</v>
      </c>
      <c r="F429" s="24">
        <f t="shared" ca="1" si="13"/>
        <v>51.004243246788903</v>
      </c>
    </row>
    <row r="430" spans="5:6" x14ac:dyDescent="0.25">
      <c r="E430" s="24">
        <f t="shared" ca="1" si="12"/>
        <v>3.5798850922838188E-2</v>
      </c>
      <c r="F430" s="24">
        <f t="shared" ca="1" si="13"/>
        <v>31.983322937163649</v>
      </c>
    </row>
    <row r="431" spans="5:6" x14ac:dyDescent="0.25">
      <c r="E431" s="24">
        <f t="shared" ca="1" si="12"/>
        <v>0.13003749380577556</v>
      </c>
      <c r="F431" s="24">
        <f t="shared" ca="1" si="13"/>
        <v>38.737860911484034</v>
      </c>
    </row>
    <row r="432" spans="5:6" x14ac:dyDescent="0.25">
      <c r="E432" s="24">
        <f t="shared" ca="1" si="12"/>
        <v>0.19386768154802569</v>
      </c>
      <c r="F432" s="24">
        <f t="shared" ca="1" si="13"/>
        <v>41.362684233536946</v>
      </c>
    </row>
    <row r="433" spans="5:6" x14ac:dyDescent="0.25">
      <c r="E433" s="24">
        <f t="shared" ca="1" si="12"/>
        <v>0.43686558525652708</v>
      </c>
      <c r="F433" s="24">
        <f t="shared" ca="1" si="13"/>
        <v>48.41079070015347</v>
      </c>
    </row>
    <row r="434" spans="5:6" x14ac:dyDescent="0.25">
      <c r="E434" s="24">
        <f t="shared" ca="1" si="12"/>
        <v>4.4972178308263389E-2</v>
      </c>
      <c r="F434" s="24">
        <f t="shared" ca="1" si="13"/>
        <v>33.043086980041537</v>
      </c>
    </row>
    <row r="435" spans="5:6" x14ac:dyDescent="0.25">
      <c r="E435" s="24">
        <f t="shared" ca="1" si="12"/>
        <v>0.61512005365949018</v>
      </c>
      <c r="F435" s="24">
        <f t="shared" ca="1" si="13"/>
        <v>52.92688981591126</v>
      </c>
    </row>
    <row r="436" spans="5:6" x14ac:dyDescent="0.25">
      <c r="E436" s="24">
        <f t="shared" ca="1" si="12"/>
        <v>0.61317678529033615</v>
      </c>
      <c r="F436" s="24">
        <f t="shared" ca="1" si="13"/>
        <v>52.876085107250717</v>
      </c>
    </row>
    <row r="437" spans="5:6" x14ac:dyDescent="0.25">
      <c r="E437" s="24">
        <f t="shared" ca="1" si="12"/>
        <v>0.42949574886992681</v>
      </c>
      <c r="F437" s="24">
        <f t="shared" ca="1" si="13"/>
        <v>48.223419059804165</v>
      </c>
    </row>
    <row r="438" spans="5:6" x14ac:dyDescent="0.25">
      <c r="E438" s="24">
        <f t="shared" ca="1" si="12"/>
        <v>0.39597438036660315</v>
      </c>
      <c r="F438" s="24">
        <f t="shared" ca="1" si="13"/>
        <v>47.362191099586163</v>
      </c>
    </row>
    <row r="439" spans="5:6" x14ac:dyDescent="0.25">
      <c r="E439" s="24">
        <f t="shared" ca="1" si="12"/>
        <v>0.10328774914919769</v>
      </c>
      <c r="F439" s="24">
        <f t="shared" ca="1" si="13"/>
        <v>37.369619295480796</v>
      </c>
    </row>
    <row r="440" spans="5:6" x14ac:dyDescent="0.25">
      <c r="E440" s="24">
        <f t="shared" ca="1" si="12"/>
        <v>0.19255806167420586</v>
      </c>
      <c r="F440" s="24">
        <f t="shared" ca="1" si="13"/>
        <v>41.314916868541424</v>
      </c>
    </row>
    <row r="441" spans="5:6" x14ac:dyDescent="0.25">
      <c r="E441" s="24">
        <f t="shared" ca="1" si="12"/>
        <v>2.0760638178077828E-3</v>
      </c>
      <c r="F441" s="24">
        <f t="shared" ca="1" si="13"/>
        <v>21.336331349749123</v>
      </c>
    </row>
    <row r="442" spans="5:6" x14ac:dyDescent="0.25">
      <c r="E442" s="24">
        <f t="shared" ca="1" si="12"/>
        <v>0.44916541370691243</v>
      </c>
      <c r="F442" s="24">
        <f t="shared" ca="1" si="13"/>
        <v>48.722297920731179</v>
      </c>
    </row>
    <row r="443" spans="5:6" x14ac:dyDescent="0.25">
      <c r="E443" s="24">
        <f t="shared" ca="1" si="12"/>
        <v>0.94940499852121385</v>
      </c>
      <c r="F443" s="24">
        <f t="shared" ca="1" si="13"/>
        <v>66.391116800612167</v>
      </c>
    </row>
    <row r="444" spans="5:6" x14ac:dyDescent="0.25">
      <c r="E444" s="24">
        <f t="shared" ca="1" si="12"/>
        <v>0.24585813143725943</v>
      </c>
      <c r="F444" s="24">
        <f t="shared" ca="1" si="13"/>
        <v>43.12418343409648</v>
      </c>
    </row>
    <row r="445" spans="5:6" x14ac:dyDescent="0.25">
      <c r="E445" s="24">
        <f t="shared" ca="1" si="12"/>
        <v>0.19478739081534902</v>
      </c>
      <c r="F445" s="24">
        <f t="shared" ca="1" si="13"/>
        <v>41.396112436322795</v>
      </c>
    </row>
    <row r="446" spans="5:6" x14ac:dyDescent="0.25">
      <c r="E446" s="24">
        <f t="shared" ca="1" si="12"/>
        <v>0.32133343871613551</v>
      </c>
      <c r="F446" s="24">
        <f t="shared" ca="1" si="13"/>
        <v>45.360267032445293</v>
      </c>
    </row>
    <row r="447" spans="5:6" x14ac:dyDescent="0.25">
      <c r="E447" s="24">
        <f t="shared" ca="1" si="12"/>
        <v>0.51995723996473897</v>
      </c>
      <c r="F447" s="24">
        <f t="shared" ca="1" si="13"/>
        <v>50.500462653513893</v>
      </c>
    </row>
    <row r="448" spans="5:6" x14ac:dyDescent="0.25">
      <c r="E448" s="24">
        <f t="shared" ca="1" si="12"/>
        <v>0.80370480727101989</v>
      </c>
      <c r="F448" s="24">
        <f t="shared" ca="1" si="13"/>
        <v>58.549291254225693</v>
      </c>
    </row>
    <row r="449" spans="5:6" x14ac:dyDescent="0.25">
      <c r="E449" s="24">
        <f t="shared" ca="1" si="12"/>
        <v>0.19192129221974974</v>
      </c>
      <c r="F449" s="24">
        <f t="shared" ca="1" si="13"/>
        <v>41.291619467962292</v>
      </c>
    </row>
    <row r="450" spans="5:6" x14ac:dyDescent="0.25">
      <c r="E450" s="24">
        <f t="shared" ca="1" si="12"/>
        <v>0.14205456111351644</v>
      </c>
      <c r="F450" s="24">
        <f t="shared" ca="1" si="13"/>
        <v>39.288658660685009</v>
      </c>
    </row>
    <row r="451" spans="5:6" x14ac:dyDescent="0.25">
      <c r="E451" s="24">
        <f t="shared" ca="1" si="12"/>
        <v>0.99930422963740728</v>
      </c>
      <c r="F451" s="24">
        <f t="shared" ca="1" si="13"/>
        <v>81.963999589441542</v>
      </c>
    </row>
    <row r="452" spans="5:6" x14ac:dyDescent="0.25">
      <c r="E452" s="24">
        <f t="shared" ref="E452:E515" ca="1" si="14">RAND()</f>
        <v>0.21082753528314491</v>
      </c>
      <c r="F452" s="24">
        <f t="shared" ref="F452:F515" ca="1" si="15">_xlfn.NORM.INV(E452,$C$3,$C$4)</f>
        <v>41.964468172393893</v>
      </c>
    </row>
    <row r="453" spans="5:6" x14ac:dyDescent="0.25">
      <c r="E453" s="24">
        <f t="shared" ca="1" si="14"/>
        <v>2.4566073712913972E-2</v>
      </c>
      <c r="F453" s="24">
        <f t="shared" ca="1" si="15"/>
        <v>30.325568808502332</v>
      </c>
    </row>
    <row r="454" spans="5:6" x14ac:dyDescent="0.25">
      <c r="E454" s="24">
        <f t="shared" ca="1" si="14"/>
        <v>0.52237562810416549</v>
      </c>
      <c r="F454" s="24">
        <f t="shared" ca="1" si="15"/>
        <v>50.561168210523689</v>
      </c>
    </row>
    <row r="455" spans="5:6" x14ac:dyDescent="0.25">
      <c r="E455" s="24">
        <f t="shared" ca="1" si="14"/>
        <v>0.23540955819921316</v>
      </c>
      <c r="F455" s="24">
        <f t="shared" ca="1" si="15"/>
        <v>42.788530649362542</v>
      </c>
    </row>
    <row r="456" spans="5:6" x14ac:dyDescent="0.25">
      <c r="E456" s="24">
        <f t="shared" ca="1" si="14"/>
        <v>0.48871067618848418</v>
      </c>
      <c r="F456" s="24">
        <f t="shared" ca="1" si="15"/>
        <v>49.71698083887992</v>
      </c>
    </row>
    <row r="457" spans="5:6" x14ac:dyDescent="0.25">
      <c r="E457" s="24">
        <f t="shared" ca="1" si="14"/>
        <v>9.6137758828750863E-2</v>
      </c>
      <c r="F457" s="24">
        <f t="shared" ca="1" si="15"/>
        <v>36.961229830767877</v>
      </c>
    </row>
    <row r="458" spans="5:6" x14ac:dyDescent="0.25">
      <c r="E458" s="24">
        <f t="shared" ca="1" si="14"/>
        <v>0.31281367997923359</v>
      </c>
      <c r="F458" s="24">
        <f t="shared" ca="1" si="15"/>
        <v>45.121094380091222</v>
      </c>
    </row>
    <row r="459" spans="5:6" x14ac:dyDescent="0.25">
      <c r="E459" s="24">
        <f t="shared" ca="1" si="14"/>
        <v>0.45547358587307163</v>
      </c>
      <c r="F459" s="24">
        <f t="shared" ca="1" si="15"/>
        <v>48.881560912283049</v>
      </c>
    </row>
    <row r="460" spans="5:6" x14ac:dyDescent="0.25">
      <c r="E460" s="24">
        <f t="shared" ca="1" si="14"/>
        <v>0.43700533043333034</v>
      </c>
      <c r="F460" s="24">
        <f t="shared" ca="1" si="15"/>
        <v>48.414338007104966</v>
      </c>
    </row>
    <row r="461" spans="5:6" x14ac:dyDescent="0.25">
      <c r="E461" s="24">
        <f t="shared" ca="1" si="14"/>
        <v>0.85908394333024407</v>
      </c>
      <c r="F461" s="24">
        <f t="shared" ca="1" si="15"/>
        <v>60.762127622815086</v>
      </c>
    </row>
    <row r="462" spans="5:6" x14ac:dyDescent="0.25">
      <c r="E462" s="24">
        <f t="shared" ca="1" si="14"/>
        <v>0.17267966798673684</v>
      </c>
      <c r="F462" s="24">
        <f t="shared" ca="1" si="15"/>
        <v>40.56371134012474</v>
      </c>
    </row>
    <row r="463" spans="5:6" x14ac:dyDescent="0.25">
      <c r="E463" s="24">
        <f t="shared" ca="1" si="14"/>
        <v>0.60293300014273199</v>
      </c>
      <c r="F463" s="24">
        <f t="shared" ca="1" si="15"/>
        <v>52.609461955310579</v>
      </c>
    </row>
    <row r="464" spans="5:6" x14ac:dyDescent="0.25">
      <c r="E464" s="24">
        <f t="shared" ca="1" si="14"/>
        <v>0.89597176003171963</v>
      </c>
      <c r="F464" s="24">
        <f t="shared" ca="1" si="15"/>
        <v>62.589276104857646</v>
      </c>
    </row>
    <row r="465" spans="5:6" x14ac:dyDescent="0.25">
      <c r="E465" s="24">
        <f t="shared" ca="1" si="14"/>
        <v>0.91269856070426725</v>
      </c>
      <c r="F465" s="24">
        <f t="shared" ca="1" si="15"/>
        <v>63.575614616042095</v>
      </c>
    </row>
    <row r="466" spans="5:6" x14ac:dyDescent="0.25">
      <c r="E466" s="24">
        <f t="shared" ca="1" si="14"/>
        <v>0.48130431793975559</v>
      </c>
      <c r="F466" s="24">
        <f t="shared" ca="1" si="15"/>
        <v>49.531197084419468</v>
      </c>
    </row>
    <row r="467" spans="5:6" x14ac:dyDescent="0.25">
      <c r="E467" s="24">
        <f t="shared" ca="1" si="14"/>
        <v>0.40502869794375163</v>
      </c>
      <c r="F467" s="24">
        <f t="shared" ca="1" si="15"/>
        <v>47.596480127047258</v>
      </c>
    </row>
    <row r="468" spans="5:6" x14ac:dyDescent="0.25">
      <c r="E468" s="24">
        <f t="shared" ca="1" si="14"/>
        <v>0.31441092097158196</v>
      </c>
      <c r="F468" s="24">
        <f t="shared" ca="1" si="15"/>
        <v>45.166142184687757</v>
      </c>
    </row>
    <row r="469" spans="5:6" x14ac:dyDescent="0.25">
      <c r="E469" s="24">
        <f t="shared" ca="1" si="14"/>
        <v>0.92150901242672056</v>
      </c>
      <c r="F469" s="24">
        <f t="shared" ca="1" si="15"/>
        <v>64.152951543798039</v>
      </c>
    </row>
    <row r="470" spans="5:6" x14ac:dyDescent="0.25">
      <c r="E470" s="24">
        <f t="shared" ca="1" si="14"/>
        <v>0.92356796816751074</v>
      </c>
      <c r="F470" s="24">
        <f t="shared" ca="1" si="15"/>
        <v>64.294878533174</v>
      </c>
    </row>
    <row r="471" spans="5:6" x14ac:dyDescent="0.25">
      <c r="E471" s="24">
        <f t="shared" ca="1" si="14"/>
        <v>0.82233523074963166</v>
      </c>
      <c r="F471" s="24">
        <f t="shared" ca="1" si="15"/>
        <v>59.243011609417437</v>
      </c>
    </row>
    <row r="472" spans="5:6" x14ac:dyDescent="0.25">
      <c r="E472" s="24">
        <f t="shared" ca="1" si="14"/>
        <v>0.79032654904894106</v>
      </c>
      <c r="F472" s="24">
        <f t="shared" ca="1" si="15"/>
        <v>58.075548242016083</v>
      </c>
    </row>
    <row r="473" spans="5:6" x14ac:dyDescent="0.25">
      <c r="E473" s="24">
        <f t="shared" ca="1" si="14"/>
        <v>0.65400385047490017</v>
      </c>
      <c r="F473" s="24">
        <f t="shared" ca="1" si="15"/>
        <v>53.961528134427454</v>
      </c>
    </row>
    <row r="474" spans="5:6" x14ac:dyDescent="0.25">
      <c r="E474" s="24">
        <f t="shared" ca="1" si="14"/>
        <v>0.31580665189025381</v>
      </c>
      <c r="F474" s="24">
        <f t="shared" ca="1" si="15"/>
        <v>45.205426514856384</v>
      </c>
    </row>
    <row r="475" spans="5:6" x14ac:dyDescent="0.25">
      <c r="E475" s="24">
        <f t="shared" ca="1" si="14"/>
        <v>0.82447873978778319</v>
      </c>
      <c r="F475" s="24">
        <f t="shared" ca="1" si="15"/>
        <v>59.325690483308378</v>
      </c>
    </row>
    <row r="476" spans="5:6" x14ac:dyDescent="0.25">
      <c r="E476" s="24">
        <f t="shared" ca="1" si="14"/>
        <v>0.28498758666872825</v>
      </c>
      <c r="F476" s="24">
        <f t="shared" ca="1" si="15"/>
        <v>44.319119377700233</v>
      </c>
    </row>
    <row r="477" spans="5:6" x14ac:dyDescent="0.25">
      <c r="E477" s="24">
        <f t="shared" ca="1" si="14"/>
        <v>0.82810388918940436</v>
      </c>
      <c r="F477" s="24">
        <f t="shared" ca="1" si="15"/>
        <v>59.466989186710819</v>
      </c>
    </row>
    <row r="478" spans="5:6" x14ac:dyDescent="0.25">
      <c r="E478" s="24">
        <f t="shared" ca="1" si="14"/>
        <v>0.75623782392676242</v>
      </c>
      <c r="F478" s="24">
        <f t="shared" ca="1" si="15"/>
        <v>56.94251736987691</v>
      </c>
    </row>
    <row r="479" spans="5:6" x14ac:dyDescent="0.25">
      <c r="E479" s="24">
        <f t="shared" ca="1" si="14"/>
        <v>0.60847529220993646</v>
      </c>
      <c r="F479" s="24">
        <f t="shared" ca="1" si="15"/>
        <v>52.753473163800976</v>
      </c>
    </row>
    <row r="480" spans="5:6" x14ac:dyDescent="0.25">
      <c r="E480" s="24">
        <f t="shared" ca="1" si="14"/>
        <v>0.33250879456372984</v>
      </c>
      <c r="F480" s="24">
        <f t="shared" ca="1" si="15"/>
        <v>45.670038807340944</v>
      </c>
    </row>
    <row r="481" spans="5:6" x14ac:dyDescent="0.25">
      <c r="E481" s="24">
        <f t="shared" ca="1" si="14"/>
        <v>0.77477349271799589</v>
      </c>
      <c r="F481" s="24">
        <f t="shared" ca="1" si="15"/>
        <v>57.546599971332682</v>
      </c>
    </row>
    <row r="482" spans="5:6" x14ac:dyDescent="0.25">
      <c r="E482" s="24">
        <f t="shared" ca="1" si="14"/>
        <v>0.81644332826005439</v>
      </c>
      <c r="F482" s="24">
        <f t="shared" ca="1" si="15"/>
        <v>59.018936902862677</v>
      </c>
    </row>
    <row r="483" spans="5:6" x14ac:dyDescent="0.25">
      <c r="E483" s="24">
        <f t="shared" ca="1" si="14"/>
        <v>0.44738076292554463</v>
      </c>
      <c r="F483" s="24">
        <f t="shared" ca="1" si="15"/>
        <v>48.677183561334267</v>
      </c>
    </row>
    <row r="484" spans="5:6" x14ac:dyDescent="0.25">
      <c r="E484" s="24">
        <f t="shared" ca="1" si="14"/>
        <v>0.86454123211073897</v>
      </c>
      <c r="F484" s="24">
        <f t="shared" ca="1" si="15"/>
        <v>61.009520292713873</v>
      </c>
    </row>
    <row r="485" spans="5:6" x14ac:dyDescent="0.25">
      <c r="E485" s="24">
        <f t="shared" ca="1" si="14"/>
        <v>0.40510866109911792</v>
      </c>
      <c r="F485" s="24">
        <f t="shared" ca="1" si="15"/>
        <v>47.598543194790189</v>
      </c>
    </row>
    <row r="486" spans="5:6" x14ac:dyDescent="0.25">
      <c r="E486" s="24">
        <f t="shared" ca="1" si="14"/>
        <v>8.2444538179162641E-2</v>
      </c>
      <c r="F486" s="24">
        <f t="shared" ca="1" si="15"/>
        <v>36.111852090106481</v>
      </c>
    </row>
    <row r="487" spans="5:6" x14ac:dyDescent="0.25">
      <c r="E487" s="24">
        <f t="shared" ca="1" si="14"/>
        <v>0.21836703838471971</v>
      </c>
      <c r="F487" s="24">
        <f t="shared" ca="1" si="15"/>
        <v>42.222799623251575</v>
      </c>
    </row>
    <row r="488" spans="5:6" x14ac:dyDescent="0.25">
      <c r="E488" s="24">
        <f t="shared" ca="1" si="14"/>
        <v>0.79058060006375352</v>
      </c>
      <c r="F488" s="24">
        <f t="shared" ca="1" si="15"/>
        <v>58.084374510501931</v>
      </c>
    </row>
    <row r="489" spans="5:6" x14ac:dyDescent="0.25">
      <c r="E489" s="24">
        <f t="shared" ca="1" si="14"/>
        <v>0.8577989826874679</v>
      </c>
      <c r="F489" s="24">
        <f t="shared" ca="1" si="15"/>
        <v>60.704828274398686</v>
      </c>
    </row>
    <row r="490" spans="5:6" x14ac:dyDescent="0.25">
      <c r="E490" s="24">
        <f t="shared" ca="1" si="14"/>
        <v>0.24543585814794255</v>
      </c>
      <c r="F490" s="24">
        <f t="shared" ca="1" si="15"/>
        <v>43.110769866063876</v>
      </c>
    </row>
    <row r="491" spans="5:6" x14ac:dyDescent="0.25">
      <c r="E491" s="24">
        <f t="shared" ca="1" si="14"/>
        <v>0.59202631580816589</v>
      </c>
      <c r="F491" s="24">
        <f t="shared" ca="1" si="15"/>
        <v>52.327605238991524</v>
      </c>
    </row>
    <row r="492" spans="5:6" x14ac:dyDescent="0.25">
      <c r="E492" s="24">
        <f t="shared" ca="1" si="14"/>
        <v>0.3779831061808625</v>
      </c>
      <c r="F492" s="24">
        <f t="shared" ca="1" si="15"/>
        <v>46.892178130782916</v>
      </c>
    </row>
    <row r="493" spans="5:6" x14ac:dyDescent="0.25">
      <c r="E493" s="24">
        <f t="shared" ca="1" si="14"/>
        <v>0.45749408421605486</v>
      </c>
      <c r="F493" s="24">
        <f t="shared" ca="1" si="15"/>
        <v>48.932510758108059</v>
      </c>
    </row>
    <row r="494" spans="5:6" x14ac:dyDescent="0.25">
      <c r="E494" s="24">
        <f t="shared" ca="1" si="14"/>
        <v>0.14045358672444364</v>
      </c>
      <c r="F494" s="24">
        <f t="shared" ca="1" si="15"/>
        <v>39.217163100257494</v>
      </c>
    </row>
    <row r="495" spans="5:6" x14ac:dyDescent="0.25">
      <c r="E495" s="24">
        <f t="shared" ca="1" si="14"/>
        <v>0.88633205031661844</v>
      </c>
      <c r="F495" s="24">
        <f t="shared" ca="1" si="15"/>
        <v>62.072499496828591</v>
      </c>
    </row>
    <row r="496" spans="5:6" x14ac:dyDescent="0.25">
      <c r="E496" s="24">
        <f t="shared" ca="1" si="14"/>
        <v>0.15725957458226003</v>
      </c>
      <c r="F496" s="24">
        <f t="shared" ca="1" si="15"/>
        <v>39.942153009147248</v>
      </c>
    </row>
    <row r="497" spans="5:6" x14ac:dyDescent="0.25">
      <c r="E497" s="24">
        <f t="shared" ca="1" si="14"/>
        <v>0.83976148344477974</v>
      </c>
      <c r="F497" s="24">
        <f t="shared" ca="1" si="15"/>
        <v>59.934780685568683</v>
      </c>
    </row>
    <row r="498" spans="5:6" x14ac:dyDescent="0.25">
      <c r="E498" s="24">
        <f t="shared" ca="1" si="14"/>
        <v>4.6056411677336984E-2</v>
      </c>
      <c r="F498" s="24">
        <f t="shared" ca="1" si="15"/>
        <v>33.156436609885347</v>
      </c>
    </row>
    <row r="499" spans="5:6" x14ac:dyDescent="0.25">
      <c r="E499" s="24">
        <f t="shared" ca="1" si="14"/>
        <v>0.81072776241631728</v>
      </c>
      <c r="F499" s="24">
        <f t="shared" ca="1" si="15"/>
        <v>58.805813156629107</v>
      </c>
    </row>
    <row r="500" spans="5:6" x14ac:dyDescent="0.25">
      <c r="E500" s="24">
        <f t="shared" ca="1" si="14"/>
        <v>0.17788998133197909</v>
      </c>
      <c r="F500" s="24">
        <f t="shared" ca="1" si="15"/>
        <v>40.765638548170394</v>
      </c>
    </row>
    <row r="501" spans="5:6" x14ac:dyDescent="0.25">
      <c r="E501" s="24">
        <f t="shared" ca="1" si="14"/>
        <v>0.42055292813059819</v>
      </c>
      <c r="F501" s="24">
        <f t="shared" ca="1" si="15"/>
        <v>47.995208415394842</v>
      </c>
    </row>
    <row r="502" spans="5:6" x14ac:dyDescent="0.25">
      <c r="E502" s="24">
        <f t="shared" ca="1" si="14"/>
        <v>0.18801113103755152</v>
      </c>
      <c r="F502" s="24">
        <f t="shared" ca="1" si="15"/>
        <v>41.147508373260216</v>
      </c>
    </row>
    <row r="503" spans="5:6" x14ac:dyDescent="0.25">
      <c r="E503" s="24">
        <f t="shared" ca="1" si="14"/>
        <v>0.6677516264871155</v>
      </c>
      <c r="F503" s="24">
        <f t="shared" ca="1" si="15"/>
        <v>54.33713162703026</v>
      </c>
    </row>
    <row r="504" spans="5:6" x14ac:dyDescent="0.25">
      <c r="E504" s="24">
        <f t="shared" ca="1" si="14"/>
        <v>0.60212944863663298</v>
      </c>
      <c r="F504" s="24">
        <f t="shared" ca="1" si="15"/>
        <v>52.588627982241796</v>
      </c>
    </row>
    <row r="505" spans="5:6" x14ac:dyDescent="0.25">
      <c r="E505" s="24">
        <f t="shared" ca="1" si="14"/>
        <v>0.64019745623125235</v>
      </c>
      <c r="F505" s="24">
        <f t="shared" ca="1" si="15"/>
        <v>53.589866349796189</v>
      </c>
    </row>
    <row r="506" spans="5:6" x14ac:dyDescent="0.25">
      <c r="E506" s="24">
        <f t="shared" ca="1" si="14"/>
        <v>0.8363051208660498</v>
      </c>
      <c r="F506" s="24">
        <f t="shared" ca="1" si="15"/>
        <v>59.793850557637754</v>
      </c>
    </row>
    <row r="507" spans="5:6" x14ac:dyDescent="0.25">
      <c r="E507" s="24">
        <f t="shared" ca="1" si="14"/>
        <v>0.53182093215495296</v>
      </c>
      <c r="F507" s="24">
        <f t="shared" ca="1" si="15"/>
        <v>50.798480150864847</v>
      </c>
    </row>
    <row r="508" spans="5:6" x14ac:dyDescent="0.25">
      <c r="E508" s="24">
        <f t="shared" ca="1" si="14"/>
        <v>0.54617667010972148</v>
      </c>
      <c r="F508" s="24">
        <f t="shared" ca="1" si="15"/>
        <v>51.160074217826185</v>
      </c>
    </row>
    <row r="509" spans="5:6" x14ac:dyDescent="0.25">
      <c r="E509" s="24">
        <f t="shared" ca="1" si="14"/>
        <v>5.9796809732302281E-2</v>
      </c>
      <c r="F509" s="24">
        <f t="shared" ca="1" si="15"/>
        <v>34.435184200906235</v>
      </c>
    </row>
    <row r="510" spans="5:6" x14ac:dyDescent="0.25">
      <c r="E510" s="24">
        <f t="shared" ca="1" si="14"/>
        <v>0.19032688987218604</v>
      </c>
      <c r="F510" s="24">
        <f t="shared" ca="1" si="15"/>
        <v>41.23307680753183</v>
      </c>
    </row>
    <row r="511" spans="5:6" x14ac:dyDescent="0.25">
      <c r="E511" s="24">
        <f t="shared" ca="1" si="14"/>
        <v>0.35086819979778217</v>
      </c>
      <c r="F511" s="24">
        <f t="shared" ca="1" si="15"/>
        <v>46.170224361081601</v>
      </c>
    </row>
    <row r="512" spans="5:6" x14ac:dyDescent="0.25">
      <c r="E512" s="24">
        <f t="shared" ca="1" si="14"/>
        <v>0.89043587269850655</v>
      </c>
      <c r="F512" s="24">
        <f t="shared" ca="1" si="15"/>
        <v>62.288494568811217</v>
      </c>
    </row>
    <row r="513" spans="5:6" x14ac:dyDescent="0.25">
      <c r="E513" s="24">
        <f t="shared" ca="1" si="14"/>
        <v>0.15221166316419799</v>
      </c>
      <c r="F513" s="24">
        <f t="shared" ca="1" si="15"/>
        <v>39.730060785090956</v>
      </c>
    </row>
    <row r="514" spans="5:6" x14ac:dyDescent="0.25">
      <c r="E514" s="24">
        <f t="shared" ca="1" si="14"/>
        <v>0.10948607526919296</v>
      </c>
      <c r="F514" s="24">
        <f t="shared" ca="1" si="15"/>
        <v>37.707341600954194</v>
      </c>
    </row>
    <row r="515" spans="5:6" x14ac:dyDescent="0.25">
      <c r="E515" s="24">
        <f t="shared" ca="1" si="14"/>
        <v>0.72018108127574665</v>
      </c>
      <c r="F515" s="24">
        <f t="shared" ca="1" si="15"/>
        <v>55.833795260402511</v>
      </c>
    </row>
    <row r="516" spans="5:6" x14ac:dyDescent="0.25">
      <c r="E516" s="24">
        <f t="shared" ref="E516:E579" ca="1" si="16">RAND()</f>
        <v>0.68781694109811331</v>
      </c>
      <c r="F516" s="24">
        <f t="shared" ref="F516:F579" ca="1" si="17">_xlfn.NORM.INV(E516,$C$3,$C$4)</f>
        <v>54.896718595448974</v>
      </c>
    </row>
    <row r="517" spans="5:6" x14ac:dyDescent="0.25">
      <c r="E517" s="24">
        <f t="shared" ca="1" si="16"/>
        <v>0.28576712536721594</v>
      </c>
      <c r="F517" s="24">
        <f t="shared" ca="1" si="17"/>
        <v>44.34206625169373</v>
      </c>
    </row>
    <row r="518" spans="5:6" x14ac:dyDescent="0.25">
      <c r="E518" s="24">
        <f t="shared" ca="1" si="16"/>
        <v>0.73392097293414982</v>
      </c>
      <c r="F518" s="24">
        <f t="shared" ca="1" si="17"/>
        <v>56.247151102547974</v>
      </c>
    </row>
    <row r="519" spans="5:6" x14ac:dyDescent="0.25">
      <c r="E519" s="24">
        <f t="shared" ca="1" si="16"/>
        <v>0.6522753805905892</v>
      </c>
      <c r="F519" s="24">
        <f t="shared" ca="1" si="17"/>
        <v>53.914708398002006</v>
      </c>
    </row>
    <row r="520" spans="5:6" x14ac:dyDescent="0.25">
      <c r="E520" s="24">
        <f t="shared" ca="1" si="16"/>
        <v>0.55926362091621129</v>
      </c>
      <c r="F520" s="24">
        <f t="shared" ca="1" si="17"/>
        <v>51.491024937410948</v>
      </c>
    </row>
    <row r="521" spans="5:6" x14ac:dyDescent="0.25">
      <c r="E521" s="24">
        <f t="shared" ca="1" si="16"/>
        <v>0.84992336624005627</v>
      </c>
      <c r="F521" s="24">
        <f t="shared" ca="1" si="17"/>
        <v>60.361047691726526</v>
      </c>
    </row>
    <row r="522" spans="5:6" x14ac:dyDescent="0.25">
      <c r="E522" s="24">
        <f t="shared" ca="1" si="16"/>
        <v>0.52241926056086929</v>
      </c>
      <c r="F522" s="24">
        <f t="shared" ca="1" si="17"/>
        <v>50.56226364083544</v>
      </c>
    </row>
    <row r="523" spans="5:6" x14ac:dyDescent="0.25">
      <c r="E523" s="24">
        <f t="shared" ca="1" si="16"/>
        <v>0.62424250111564716</v>
      </c>
      <c r="F523" s="24">
        <f t="shared" ca="1" si="17"/>
        <v>53.1664234944474</v>
      </c>
    </row>
    <row r="524" spans="5:6" x14ac:dyDescent="0.25">
      <c r="E524" s="24">
        <f t="shared" ca="1" si="16"/>
        <v>0.56169137179954631</v>
      </c>
      <c r="F524" s="24">
        <f t="shared" ca="1" si="17"/>
        <v>51.552588483646907</v>
      </c>
    </row>
    <row r="525" spans="5:6" x14ac:dyDescent="0.25">
      <c r="E525" s="24">
        <f t="shared" ca="1" si="16"/>
        <v>0.31925999570819175</v>
      </c>
      <c r="F525" s="24">
        <f t="shared" ca="1" si="17"/>
        <v>45.302308975450742</v>
      </c>
    </row>
    <row r="526" spans="5:6" x14ac:dyDescent="0.25">
      <c r="E526" s="24">
        <f t="shared" ca="1" si="16"/>
        <v>0.38261779986310729</v>
      </c>
      <c r="F526" s="24">
        <f t="shared" ca="1" si="17"/>
        <v>47.013873335142719</v>
      </c>
    </row>
    <row r="527" spans="5:6" x14ac:dyDescent="0.25">
      <c r="E527" s="24">
        <f t="shared" ca="1" si="16"/>
        <v>0.7690903445004359</v>
      </c>
      <c r="F527" s="24">
        <f t="shared" ca="1" si="17"/>
        <v>57.358543994780682</v>
      </c>
    </row>
    <row r="528" spans="5:6" x14ac:dyDescent="0.25">
      <c r="E528" s="24">
        <f t="shared" ca="1" si="16"/>
        <v>0.47516837589367167</v>
      </c>
      <c r="F528" s="24">
        <f t="shared" ca="1" si="17"/>
        <v>49.377161028457635</v>
      </c>
    </row>
    <row r="529" spans="5:6" x14ac:dyDescent="0.25">
      <c r="E529" s="24">
        <f t="shared" ca="1" si="16"/>
        <v>0.2597631017208325</v>
      </c>
      <c r="F529" s="24">
        <f t="shared" ca="1" si="17"/>
        <v>43.559240786299327</v>
      </c>
    </row>
    <row r="530" spans="5:6" x14ac:dyDescent="0.25">
      <c r="E530" s="24">
        <f t="shared" ca="1" si="16"/>
        <v>8.6456038348091679E-2</v>
      </c>
      <c r="F530" s="24">
        <f t="shared" ca="1" si="17"/>
        <v>36.370938070326673</v>
      </c>
    </row>
    <row r="531" spans="5:6" x14ac:dyDescent="0.25">
      <c r="E531" s="24">
        <f t="shared" ca="1" si="16"/>
        <v>0.47799113203022936</v>
      </c>
      <c r="F531" s="24">
        <f t="shared" ca="1" si="17"/>
        <v>49.448039352847445</v>
      </c>
    </row>
    <row r="532" spans="5:6" x14ac:dyDescent="0.25">
      <c r="E532" s="24">
        <f t="shared" ca="1" si="16"/>
        <v>0.65533188694125144</v>
      </c>
      <c r="F532" s="24">
        <f t="shared" ca="1" si="17"/>
        <v>53.997560207150492</v>
      </c>
    </row>
    <row r="533" spans="5:6" x14ac:dyDescent="0.25">
      <c r="E533" s="24">
        <f t="shared" ca="1" si="16"/>
        <v>0.45542936075316487</v>
      </c>
      <c r="F533" s="24">
        <f t="shared" ca="1" si="17"/>
        <v>48.88044539071587</v>
      </c>
    </row>
    <row r="534" spans="5:6" x14ac:dyDescent="0.25">
      <c r="E534" s="24">
        <f t="shared" ca="1" si="16"/>
        <v>0.17112259678896191</v>
      </c>
      <c r="F534" s="24">
        <f t="shared" ca="1" si="17"/>
        <v>40.502616014671382</v>
      </c>
    </row>
    <row r="535" spans="5:6" x14ac:dyDescent="0.25">
      <c r="E535" s="24">
        <f t="shared" ca="1" si="16"/>
        <v>0.12141836271011419</v>
      </c>
      <c r="F535" s="24">
        <f t="shared" ca="1" si="17"/>
        <v>38.320742725059091</v>
      </c>
    </row>
    <row r="536" spans="5:6" x14ac:dyDescent="0.25">
      <c r="E536" s="24">
        <f t="shared" ca="1" si="16"/>
        <v>0.1311495448661345</v>
      </c>
      <c r="F536" s="24">
        <f t="shared" ca="1" si="17"/>
        <v>38.790263758087143</v>
      </c>
    </row>
    <row r="537" spans="5:6" x14ac:dyDescent="0.25">
      <c r="E537" s="24">
        <f t="shared" ca="1" si="16"/>
        <v>0.66623769935003263</v>
      </c>
      <c r="F537" s="24">
        <f t="shared" ca="1" si="17"/>
        <v>54.295478198507794</v>
      </c>
    </row>
    <row r="538" spans="5:6" x14ac:dyDescent="0.25">
      <c r="E538" s="24">
        <f t="shared" ca="1" si="16"/>
        <v>0.61309845205044711</v>
      </c>
      <c r="F538" s="24">
        <f t="shared" ca="1" si="17"/>
        <v>52.874038731531627</v>
      </c>
    </row>
    <row r="539" spans="5:6" x14ac:dyDescent="0.25">
      <c r="E539" s="24">
        <f t="shared" ca="1" si="16"/>
        <v>0.80411426545641951</v>
      </c>
      <c r="F539" s="24">
        <f t="shared" ca="1" si="17"/>
        <v>58.564092154718281</v>
      </c>
    </row>
    <row r="540" spans="5:6" x14ac:dyDescent="0.25">
      <c r="E540" s="24">
        <f t="shared" ca="1" si="16"/>
        <v>0.4827341046592476</v>
      </c>
      <c r="F540" s="24">
        <f t="shared" ca="1" si="17"/>
        <v>49.567072987380591</v>
      </c>
    </row>
    <row r="541" spans="5:6" x14ac:dyDescent="0.25">
      <c r="E541" s="24">
        <f t="shared" ca="1" si="16"/>
        <v>8.8526852430433567E-2</v>
      </c>
      <c r="F541" s="24">
        <f t="shared" ca="1" si="17"/>
        <v>36.501175901283958</v>
      </c>
    </row>
    <row r="542" spans="5:6" x14ac:dyDescent="0.25">
      <c r="E542" s="24">
        <f t="shared" ca="1" si="16"/>
        <v>0.81602039724702835</v>
      </c>
      <c r="F542" s="24">
        <f t="shared" ca="1" si="17"/>
        <v>59.003026607544342</v>
      </c>
    </row>
    <row r="543" spans="5:6" x14ac:dyDescent="0.25">
      <c r="E543" s="24">
        <f t="shared" ca="1" si="16"/>
        <v>0.51500048356295625</v>
      </c>
      <c r="F543" s="24">
        <f t="shared" ca="1" si="17"/>
        <v>50.376095006313612</v>
      </c>
    </row>
    <row r="544" spans="5:6" x14ac:dyDescent="0.25">
      <c r="E544" s="24">
        <f t="shared" ca="1" si="16"/>
        <v>0.31324631011134785</v>
      </c>
      <c r="F544" s="24">
        <f t="shared" ca="1" si="17"/>
        <v>45.13330581076751</v>
      </c>
    </row>
    <row r="545" spans="5:6" x14ac:dyDescent="0.25">
      <c r="E545" s="24">
        <f t="shared" ca="1" si="16"/>
        <v>0.89923952635997317</v>
      </c>
      <c r="F545" s="24">
        <f t="shared" ca="1" si="17"/>
        <v>62.772303151758244</v>
      </c>
    </row>
    <row r="546" spans="5:6" x14ac:dyDescent="0.25">
      <c r="E546" s="24">
        <f t="shared" ca="1" si="16"/>
        <v>0.11088483802704918</v>
      </c>
      <c r="F546" s="24">
        <f t="shared" ca="1" si="17"/>
        <v>37.781640643281378</v>
      </c>
    </row>
    <row r="547" spans="5:6" x14ac:dyDescent="0.25">
      <c r="E547" s="24">
        <f t="shared" ca="1" si="16"/>
        <v>0.1660016119761023</v>
      </c>
      <c r="F547" s="24">
        <f t="shared" ca="1" si="17"/>
        <v>40.299131918224568</v>
      </c>
    </row>
    <row r="548" spans="5:6" x14ac:dyDescent="0.25">
      <c r="E548" s="24">
        <f t="shared" ca="1" si="16"/>
        <v>0.37596400926060258</v>
      </c>
      <c r="F548" s="24">
        <f t="shared" ca="1" si="17"/>
        <v>46.839018600479037</v>
      </c>
    </row>
    <row r="549" spans="5:6" x14ac:dyDescent="0.25">
      <c r="E549" s="24">
        <f t="shared" ca="1" si="16"/>
        <v>0.76224207837139779</v>
      </c>
      <c r="F549" s="24">
        <f t="shared" ca="1" si="17"/>
        <v>57.135332538872341</v>
      </c>
    </row>
    <row r="550" spans="5:6" x14ac:dyDescent="0.25">
      <c r="E550" s="24">
        <f t="shared" ca="1" si="16"/>
        <v>0.52918695100064128</v>
      </c>
      <c r="F550" s="24">
        <f t="shared" ca="1" si="17"/>
        <v>50.732262248398953</v>
      </c>
    </row>
    <row r="551" spans="5:6" x14ac:dyDescent="0.25">
      <c r="E551" s="24">
        <f t="shared" ca="1" si="16"/>
        <v>0.93186431896790356</v>
      </c>
      <c r="F551" s="24">
        <f t="shared" ca="1" si="17"/>
        <v>64.898207940887957</v>
      </c>
    </row>
    <row r="552" spans="5:6" x14ac:dyDescent="0.25">
      <c r="E552" s="24">
        <f t="shared" ca="1" si="16"/>
        <v>0.35021134669478549</v>
      </c>
      <c r="F552" s="24">
        <f t="shared" ca="1" si="17"/>
        <v>46.152500628695677</v>
      </c>
    </row>
    <row r="553" spans="5:6" x14ac:dyDescent="0.25">
      <c r="E553" s="24">
        <f t="shared" ca="1" si="16"/>
        <v>0.33212811504457296</v>
      </c>
      <c r="F553" s="24">
        <f t="shared" ca="1" si="17"/>
        <v>45.659556423203348</v>
      </c>
    </row>
    <row r="554" spans="5:6" x14ac:dyDescent="0.25">
      <c r="E554" s="24">
        <f t="shared" ca="1" si="16"/>
        <v>0.99436831913997525</v>
      </c>
      <c r="F554" s="24">
        <f t="shared" ca="1" si="17"/>
        <v>75.344200775052784</v>
      </c>
    </row>
    <row r="555" spans="5:6" x14ac:dyDescent="0.25">
      <c r="E555" s="24">
        <f t="shared" ca="1" si="16"/>
        <v>0.57931324025112974</v>
      </c>
      <c r="F555" s="24">
        <f t="shared" ca="1" si="17"/>
        <v>52.001368943745241</v>
      </c>
    </row>
    <row r="556" spans="5:6" x14ac:dyDescent="0.25">
      <c r="E556" s="24">
        <f t="shared" ca="1" si="16"/>
        <v>0.54351257450834478</v>
      </c>
      <c r="F556" s="24">
        <f t="shared" ca="1" si="17"/>
        <v>51.092870080022159</v>
      </c>
    </row>
    <row r="557" spans="5:6" x14ac:dyDescent="0.25">
      <c r="E557" s="24">
        <f t="shared" ca="1" si="16"/>
        <v>8.5872688222450977E-2</v>
      </c>
      <c r="F557" s="24">
        <f t="shared" ca="1" si="17"/>
        <v>36.333829700535659</v>
      </c>
    </row>
    <row r="558" spans="5:6" x14ac:dyDescent="0.25">
      <c r="E558" s="24">
        <f t="shared" ca="1" si="16"/>
        <v>0.94301488184294424</v>
      </c>
      <c r="F558" s="24">
        <f t="shared" ca="1" si="17"/>
        <v>65.805968946578744</v>
      </c>
    </row>
    <row r="559" spans="5:6" x14ac:dyDescent="0.25">
      <c r="E559" s="24">
        <f t="shared" ca="1" si="16"/>
        <v>0.38915780197769412</v>
      </c>
      <c r="F559" s="24">
        <f t="shared" ca="1" si="17"/>
        <v>47.18485233663047</v>
      </c>
    </row>
    <row r="560" spans="5:6" x14ac:dyDescent="0.25">
      <c r="E560" s="24">
        <f t="shared" ca="1" si="16"/>
        <v>0.22376237663466025</v>
      </c>
      <c r="F560" s="24">
        <f t="shared" ca="1" si="17"/>
        <v>42.404519018930827</v>
      </c>
    </row>
    <row r="561" spans="5:6" x14ac:dyDescent="0.25">
      <c r="E561" s="24">
        <f t="shared" ca="1" si="16"/>
        <v>0.95290591264788083</v>
      </c>
      <c r="F561" s="24">
        <f t="shared" ca="1" si="17"/>
        <v>66.73707115373054</v>
      </c>
    </row>
    <row r="562" spans="5:6" x14ac:dyDescent="0.25">
      <c r="E562" s="24">
        <f t="shared" ca="1" si="16"/>
        <v>0.42295015433570737</v>
      </c>
      <c r="F562" s="24">
        <f t="shared" ca="1" si="17"/>
        <v>48.056480472548856</v>
      </c>
    </row>
    <row r="563" spans="5:6" x14ac:dyDescent="0.25">
      <c r="E563" s="24">
        <f t="shared" ca="1" si="16"/>
        <v>0.638211389962131</v>
      </c>
      <c r="F563" s="24">
        <f t="shared" ca="1" si="17"/>
        <v>53.536819915202038</v>
      </c>
    </row>
    <row r="564" spans="5:6" x14ac:dyDescent="0.25">
      <c r="E564" s="24">
        <f t="shared" ca="1" si="16"/>
        <v>0.3820178808357213</v>
      </c>
      <c r="F564" s="24">
        <f t="shared" ca="1" si="17"/>
        <v>46.99814627162489</v>
      </c>
    </row>
    <row r="565" spans="5:6" x14ac:dyDescent="0.25">
      <c r="E565" s="24">
        <f t="shared" ca="1" si="16"/>
        <v>0.71968883940606954</v>
      </c>
      <c r="F565" s="24">
        <f t="shared" ca="1" si="17"/>
        <v>55.819173977184981</v>
      </c>
    </row>
    <row r="566" spans="5:6" x14ac:dyDescent="0.25">
      <c r="E566" s="24">
        <f t="shared" ca="1" si="16"/>
        <v>0.12443430272238076</v>
      </c>
      <c r="F566" s="24">
        <f t="shared" ca="1" si="17"/>
        <v>38.468982061461233</v>
      </c>
    </row>
    <row r="567" spans="5:6" x14ac:dyDescent="0.25">
      <c r="E567" s="24">
        <f t="shared" ca="1" si="16"/>
        <v>0.84651321414282255</v>
      </c>
      <c r="F567" s="24">
        <f t="shared" ca="1" si="17"/>
        <v>60.215930008693498</v>
      </c>
    </row>
    <row r="568" spans="5:6" x14ac:dyDescent="0.25">
      <c r="E568" s="24">
        <f t="shared" ca="1" si="16"/>
        <v>0.82933581308631465</v>
      </c>
      <c r="F568" s="24">
        <f t="shared" ca="1" si="17"/>
        <v>59.515438419916677</v>
      </c>
    </row>
    <row r="569" spans="5:6" x14ac:dyDescent="0.25">
      <c r="E569" s="24">
        <f t="shared" ca="1" si="16"/>
        <v>0.57313182005446417</v>
      </c>
      <c r="F569" s="24">
        <f t="shared" ca="1" si="17"/>
        <v>51.843532275228149</v>
      </c>
    </row>
    <row r="570" spans="5:6" x14ac:dyDescent="0.25">
      <c r="E570" s="24">
        <f t="shared" ca="1" si="16"/>
        <v>0.39226858585621938</v>
      </c>
      <c r="F570" s="24">
        <f t="shared" ca="1" si="17"/>
        <v>47.265888356510494</v>
      </c>
    </row>
    <row r="571" spans="5:6" x14ac:dyDescent="0.25">
      <c r="E571" s="24">
        <f t="shared" ca="1" si="16"/>
        <v>0.63523262230427868</v>
      </c>
      <c r="F571" s="24">
        <f t="shared" ca="1" si="17"/>
        <v>53.457444770456107</v>
      </c>
    </row>
    <row r="572" spans="5:6" x14ac:dyDescent="0.25">
      <c r="E572" s="24">
        <f t="shared" ca="1" si="16"/>
        <v>0.86303501977546115</v>
      </c>
      <c r="F572" s="24">
        <f t="shared" ca="1" si="17"/>
        <v>60.940570442111351</v>
      </c>
    </row>
    <row r="573" spans="5:6" x14ac:dyDescent="0.25">
      <c r="E573" s="24">
        <f t="shared" ca="1" si="16"/>
        <v>0.54342989658230734</v>
      </c>
      <c r="F573" s="24">
        <f t="shared" ca="1" si="17"/>
        <v>51.090785262279965</v>
      </c>
    </row>
    <row r="574" spans="5:6" x14ac:dyDescent="0.25">
      <c r="E574" s="24">
        <f t="shared" ca="1" si="16"/>
        <v>0.2079036362875516</v>
      </c>
      <c r="F574" s="24">
        <f t="shared" ca="1" si="17"/>
        <v>41.862833133903123</v>
      </c>
    </row>
    <row r="575" spans="5:6" x14ac:dyDescent="0.25">
      <c r="E575" s="24">
        <f t="shared" ca="1" si="16"/>
        <v>0.32120778517012816</v>
      </c>
      <c r="F575" s="24">
        <f t="shared" ca="1" si="17"/>
        <v>45.356759145522609</v>
      </c>
    </row>
    <row r="576" spans="5:6" x14ac:dyDescent="0.25">
      <c r="E576" s="24">
        <f t="shared" ca="1" si="16"/>
        <v>0.6259256398653017</v>
      </c>
      <c r="F576" s="24">
        <f t="shared" ca="1" si="17"/>
        <v>53.210813802649064</v>
      </c>
    </row>
    <row r="577" spans="5:6" x14ac:dyDescent="0.25">
      <c r="E577" s="24">
        <f t="shared" ca="1" si="16"/>
        <v>3.7844926564988057E-2</v>
      </c>
      <c r="F577" s="24">
        <f t="shared" ca="1" si="17"/>
        <v>32.237386660296877</v>
      </c>
    </row>
    <row r="578" spans="5:6" x14ac:dyDescent="0.25">
      <c r="E578" s="24">
        <f t="shared" ca="1" si="16"/>
        <v>0.67343588123205878</v>
      </c>
      <c r="F578" s="24">
        <f t="shared" ca="1" si="17"/>
        <v>54.49420650092943</v>
      </c>
    </row>
    <row r="579" spans="5:6" x14ac:dyDescent="0.25">
      <c r="E579" s="24">
        <f t="shared" ca="1" si="16"/>
        <v>3.4897805890162892E-2</v>
      </c>
      <c r="F579" s="24">
        <f t="shared" ca="1" si="17"/>
        <v>31.867651818613716</v>
      </c>
    </row>
    <row r="580" spans="5:6" x14ac:dyDescent="0.25">
      <c r="E580" s="24">
        <f t="shared" ref="E580:E643" ca="1" si="18">RAND()</f>
        <v>0.9228804426235141</v>
      </c>
      <c r="F580" s="24">
        <f t="shared" ref="F580:F643" ca="1" si="19">_xlfn.NORM.INV(E580,$C$3,$C$4)</f>
        <v>64.247166826563742</v>
      </c>
    </row>
    <row r="581" spans="5:6" x14ac:dyDescent="0.25">
      <c r="E581" s="24">
        <f t="shared" ca="1" si="18"/>
        <v>0.98778576926008255</v>
      </c>
      <c r="F581" s="24">
        <f t="shared" ca="1" si="19"/>
        <v>72.503228023794136</v>
      </c>
    </row>
    <row r="582" spans="5:6" x14ac:dyDescent="0.25">
      <c r="E582" s="24">
        <f t="shared" ca="1" si="18"/>
        <v>0.50946836920917715</v>
      </c>
      <c r="F582" s="24">
        <f t="shared" ca="1" si="19"/>
        <v>50.237359105621209</v>
      </c>
    </row>
    <row r="583" spans="5:6" x14ac:dyDescent="0.25">
      <c r="E583" s="24">
        <f t="shared" ca="1" si="18"/>
        <v>0.33382703563869121</v>
      </c>
      <c r="F583" s="24">
        <f t="shared" ca="1" si="19"/>
        <v>45.706301221795641</v>
      </c>
    </row>
    <row r="584" spans="5:6" x14ac:dyDescent="0.25">
      <c r="E584" s="24">
        <f t="shared" ca="1" si="18"/>
        <v>0.58160584548093019</v>
      </c>
      <c r="F584" s="24">
        <f t="shared" ca="1" si="19"/>
        <v>52.06003331400256</v>
      </c>
    </row>
    <row r="585" spans="5:6" x14ac:dyDescent="0.25">
      <c r="E585" s="24">
        <f t="shared" ca="1" si="18"/>
        <v>0.73539841034982978</v>
      </c>
      <c r="F585" s="24">
        <f t="shared" ca="1" si="19"/>
        <v>56.292228380216557</v>
      </c>
    </row>
    <row r="586" spans="5:6" x14ac:dyDescent="0.25">
      <c r="E586" s="24">
        <f t="shared" ca="1" si="18"/>
        <v>0.50697650309367659</v>
      </c>
      <c r="F586" s="24">
        <f t="shared" ca="1" si="19"/>
        <v>50.174883913245324</v>
      </c>
    </row>
    <row r="587" spans="5:6" x14ac:dyDescent="0.25">
      <c r="E587" s="24">
        <f t="shared" ca="1" si="18"/>
        <v>0.74860128663136316</v>
      </c>
      <c r="F587" s="24">
        <f t="shared" ca="1" si="19"/>
        <v>56.700946945947948</v>
      </c>
    </row>
    <row r="588" spans="5:6" x14ac:dyDescent="0.25">
      <c r="E588" s="24">
        <f t="shared" ca="1" si="18"/>
        <v>0.11157103006590785</v>
      </c>
      <c r="F588" s="24">
        <f t="shared" ca="1" si="19"/>
        <v>37.817844188007761</v>
      </c>
    </row>
    <row r="589" spans="5:6" x14ac:dyDescent="0.25">
      <c r="E589" s="24">
        <f t="shared" ca="1" si="18"/>
        <v>0.72038428683593825</v>
      </c>
      <c r="F589" s="24">
        <f t="shared" ca="1" si="19"/>
        <v>55.839834804232886</v>
      </c>
    </row>
    <row r="590" spans="5:6" x14ac:dyDescent="0.25">
      <c r="E590" s="24">
        <f t="shared" ca="1" si="18"/>
        <v>7.7125899218690619E-2</v>
      </c>
      <c r="F590" s="24">
        <f t="shared" ca="1" si="19"/>
        <v>35.7532717658286</v>
      </c>
    </row>
    <row r="591" spans="5:6" x14ac:dyDescent="0.25">
      <c r="E591" s="24">
        <f t="shared" ca="1" si="18"/>
        <v>0.34897373852177116</v>
      </c>
      <c r="F591" s="24">
        <f t="shared" ca="1" si="19"/>
        <v>46.119073582023155</v>
      </c>
    </row>
    <row r="592" spans="5:6" x14ac:dyDescent="0.25">
      <c r="E592" s="24">
        <f t="shared" ca="1" si="18"/>
        <v>0.68543540761190669</v>
      </c>
      <c r="F592" s="24">
        <f t="shared" ca="1" si="19"/>
        <v>54.829528924606208</v>
      </c>
    </row>
    <row r="593" spans="5:6" x14ac:dyDescent="0.25">
      <c r="E593" s="24">
        <f t="shared" ca="1" si="18"/>
        <v>0.5040559674536258</v>
      </c>
      <c r="F593" s="24">
        <f t="shared" ca="1" si="19"/>
        <v>50.101669778532688</v>
      </c>
    </row>
    <row r="594" spans="5:6" x14ac:dyDescent="0.25">
      <c r="E594" s="24">
        <f t="shared" ca="1" si="18"/>
        <v>0.60720482265605435</v>
      </c>
      <c r="F594" s="24">
        <f t="shared" ca="1" si="19"/>
        <v>52.720411815398592</v>
      </c>
    </row>
    <row r="595" spans="5:6" x14ac:dyDescent="0.25">
      <c r="E595" s="24">
        <f t="shared" ca="1" si="18"/>
        <v>0.40769380451440196</v>
      </c>
      <c r="F595" s="24">
        <f t="shared" ca="1" si="19"/>
        <v>47.665185972939938</v>
      </c>
    </row>
    <row r="596" spans="5:6" x14ac:dyDescent="0.25">
      <c r="E596" s="24">
        <f t="shared" ca="1" si="18"/>
        <v>0.5499623682905701</v>
      </c>
      <c r="F596" s="24">
        <f t="shared" ca="1" si="19"/>
        <v>51.255662710065117</v>
      </c>
    </row>
    <row r="597" spans="5:6" x14ac:dyDescent="0.25">
      <c r="E597" s="24">
        <f t="shared" ca="1" si="18"/>
        <v>0.66244690510848969</v>
      </c>
      <c r="F597" s="24">
        <f t="shared" ca="1" si="19"/>
        <v>54.191504395737674</v>
      </c>
    </row>
    <row r="598" spans="5:6" x14ac:dyDescent="0.25">
      <c r="E598" s="24">
        <f t="shared" ca="1" si="18"/>
        <v>0.8615999442615685</v>
      </c>
      <c r="F598" s="24">
        <f t="shared" ca="1" si="19"/>
        <v>60.875357421849003</v>
      </c>
    </row>
    <row r="599" spans="5:6" x14ac:dyDescent="0.25">
      <c r="E599" s="24">
        <f t="shared" ca="1" si="18"/>
        <v>0.64413502627480379</v>
      </c>
      <c r="F599" s="24">
        <f t="shared" ca="1" si="19"/>
        <v>53.695337153943157</v>
      </c>
    </row>
    <row r="600" spans="5:6" x14ac:dyDescent="0.25">
      <c r="E600" s="24">
        <f t="shared" ca="1" si="18"/>
        <v>0.79645863615369339</v>
      </c>
      <c r="F600" s="24">
        <f t="shared" ca="1" si="19"/>
        <v>58.290383132752154</v>
      </c>
    </row>
    <row r="601" spans="5:6" x14ac:dyDescent="0.25">
      <c r="E601" s="24">
        <f t="shared" ca="1" si="18"/>
        <v>0.17495160095890727</v>
      </c>
      <c r="F601" s="24">
        <f t="shared" ca="1" si="19"/>
        <v>40.652229357256729</v>
      </c>
    </row>
    <row r="602" spans="5:6" x14ac:dyDescent="0.25">
      <c r="E602" s="24">
        <f t="shared" ca="1" si="18"/>
        <v>0.52484487329546436</v>
      </c>
      <c r="F602" s="24">
        <f t="shared" ca="1" si="19"/>
        <v>50.623171724603871</v>
      </c>
    </row>
    <row r="603" spans="5:6" x14ac:dyDescent="0.25">
      <c r="E603" s="24">
        <f t="shared" ca="1" si="18"/>
        <v>0.42811999451443361</v>
      </c>
      <c r="F603" s="24">
        <f t="shared" ca="1" si="19"/>
        <v>48.188374501152474</v>
      </c>
    </row>
    <row r="604" spans="5:6" x14ac:dyDescent="0.25">
      <c r="E604" s="24">
        <f t="shared" ca="1" si="18"/>
        <v>0.39473580743642667</v>
      </c>
      <c r="F604" s="24">
        <f t="shared" ca="1" si="19"/>
        <v>47.330031869557217</v>
      </c>
    </row>
    <row r="605" spans="5:6" x14ac:dyDescent="0.25">
      <c r="E605" s="24">
        <f t="shared" ca="1" si="18"/>
        <v>0.14092296584996744</v>
      </c>
      <c r="F605" s="24">
        <f t="shared" ca="1" si="19"/>
        <v>39.238181418490868</v>
      </c>
    </row>
    <row r="606" spans="5:6" x14ac:dyDescent="0.25">
      <c r="E606" s="24">
        <f t="shared" ca="1" si="18"/>
        <v>0.24538446916773582</v>
      </c>
      <c r="F606" s="24">
        <f t="shared" ca="1" si="19"/>
        <v>43.109136642309224</v>
      </c>
    </row>
    <row r="607" spans="5:6" x14ac:dyDescent="0.25">
      <c r="E607" s="24">
        <f t="shared" ca="1" si="18"/>
        <v>0.89866639071399368</v>
      </c>
      <c r="F607" s="24">
        <f t="shared" ca="1" si="19"/>
        <v>62.739892709495066</v>
      </c>
    </row>
    <row r="608" spans="5:6" x14ac:dyDescent="0.25">
      <c r="E608" s="24">
        <f t="shared" ca="1" si="18"/>
        <v>0.12123992961047991</v>
      </c>
      <c r="F608" s="24">
        <f t="shared" ca="1" si="19"/>
        <v>38.311891779580577</v>
      </c>
    </row>
    <row r="609" spans="5:6" x14ac:dyDescent="0.25">
      <c r="E609" s="24">
        <f t="shared" ca="1" si="18"/>
        <v>0.97657859234999311</v>
      </c>
      <c r="F609" s="24">
        <f t="shared" ca="1" si="19"/>
        <v>69.877186482814594</v>
      </c>
    </row>
    <row r="610" spans="5:6" x14ac:dyDescent="0.25">
      <c r="E610" s="24">
        <f t="shared" ca="1" si="18"/>
        <v>0.21497588628565045</v>
      </c>
      <c r="F610" s="24">
        <f t="shared" ca="1" si="19"/>
        <v>42.107258172008407</v>
      </c>
    </row>
    <row r="611" spans="5:6" x14ac:dyDescent="0.25">
      <c r="E611" s="24">
        <f t="shared" ca="1" si="18"/>
        <v>0.16286152974894064</v>
      </c>
      <c r="F611" s="24">
        <f t="shared" ca="1" si="19"/>
        <v>40.172348945380662</v>
      </c>
    </row>
    <row r="612" spans="5:6" x14ac:dyDescent="0.25">
      <c r="E612" s="24">
        <f t="shared" ca="1" si="18"/>
        <v>0.28234043231932382</v>
      </c>
      <c r="F612" s="24">
        <f t="shared" ca="1" si="19"/>
        <v>44.240971729326468</v>
      </c>
    </row>
    <row r="613" spans="5:6" x14ac:dyDescent="0.25">
      <c r="E613" s="24">
        <f t="shared" ca="1" si="18"/>
        <v>0.14324144951074214</v>
      </c>
      <c r="F613" s="24">
        <f t="shared" ca="1" si="19"/>
        <v>39.341310770540247</v>
      </c>
    </row>
    <row r="614" spans="5:6" x14ac:dyDescent="0.25">
      <c r="E614" s="24">
        <f t="shared" ca="1" si="18"/>
        <v>0.65661659214020618</v>
      </c>
      <c r="F614" s="24">
        <f t="shared" ca="1" si="19"/>
        <v>54.032466076090586</v>
      </c>
    </row>
    <row r="615" spans="5:6" x14ac:dyDescent="0.25">
      <c r="E615" s="24">
        <f t="shared" ca="1" si="18"/>
        <v>1.186766355844926E-2</v>
      </c>
      <c r="F615" s="24">
        <f t="shared" ca="1" si="19"/>
        <v>27.386133888017781</v>
      </c>
    </row>
    <row r="616" spans="5:6" x14ac:dyDescent="0.25">
      <c r="E616" s="24">
        <f t="shared" ca="1" si="18"/>
        <v>0.66483259685512242</v>
      </c>
      <c r="F616" s="24">
        <f t="shared" ca="1" si="19"/>
        <v>54.256885502358699</v>
      </c>
    </row>
    <row r="617" spans="5:6" x14ac:dyDescent="0.25">
      <c r="E617" s="24">
        <f t="shared" ca="1" si="18"/>
        <v>0.64709472629811182</v>
      </c>
      <c r="F617" s="24">
        <f t="shared" ca="1" si="19"/>
        <v>53.77488582938566</v>
      </c>
    </row>
    <row r="618" spans="5:6" x14ac:dyDescent="0.25">
      <c r="E618" s="24">
        <f t="shared" ca="1" si="18"/>
        <v>0.65159718970896974</v>
      </c>
      <c r="F618" s="24">
        <f t="shared" ca="1" si="19"/>
        <v>53.896361449510906</v>
      </c>
    </row>
    <row r="619" spans="5:6" x14ac:dyDescent="0.25">
      <c r="E619" s="24">
        <f t="shared" ca="1" si="18"/>
        <v>0.58339270804840038</v>
      </c>
      <c r="F619" s="24">
        <f t="shared" ca="1" si="19"/>
        <v>52.105805588837214</v>
      </c>
    </row>
    <row r="620" spans="5:6" x14ac:dyDescent="0.25">
      <c r="E620" s="24">
        <f t="shared" ca="1" si="18"/>
        <v>0.97816984070033652</v>
      </c>
      <c r="F620" s="24">
        <f t="shared" ca="1" si="19"/>
        <v>70.173373672171095</v>
      </c>
    </row>
    <row r="621" spans="5:6" x14ac:dyDescent="0.25">
      <c r="E621" s="24">
        <f t="shared" ca="1" si="18"/>
        <v>2.0121208720455752E-2</v>
      </c>
      <c r="F621" s="24">
        <f t="shared" ca="1" si="19"/>
        <v>29.487480530007524</v>
      </c>
    </row>
    <row r="622" spans="5:6" x14ac:dyDescent="0.25">
      <c r="E622" s="24">
        <f t="shared" ca="1" si="18"/>
        <v>0.43296041197024082</v>
      </c>
      <c r="F622" s="24">
        <f t="shared" ca="1" si="19"/>
        <v>48.311578761882458</v>
      </c>
    </row>
    <row r="623" spans="5:6" x14ac:dyDescent="0.25">
      <c r="E623" s="24">
        <f t="shared" ca="1" si="18"/>
        <v>0.96959050221913057</v>
      </c>
      <c r="F623" s="24">
        <f t="shared" ca="1" si="19"/>
        <v>68.748090656266712</v>
      </c>
    </row>
    <row r="624" spans="5:6" x14ac:dyDescent="0.25">
      <c r="E624" s="24">
        <f t="shared" ca="1" si="18"/>
        <v>0.65401073802348142</v>
      </c>
      <c r="F624" s="24">
        <f t="shared" ca="1" si="19"/>
        <v>53.961714873270388</v>
      </c>
    </row>
    <row r="625" spans="5:6" x14ac:dyDescent="0.25">
      <c r="E625" s="24">
        <f t="shared" ca="1" si="18"/>
        <v>0.49456957198915563</v>
      </c>
      <c r="F625" s="24">
        <f t="shared" ca="1" si="19"/>
        <v>49.863875152180341</v>
      </c>
    </row>
    <row r="626" spans="5:6" x14ac:dyDescent="0.25">
      <c r="E626" s="24">
        <f t="shared" ca="1" si="18"/>
        <v>0.4085045242728953</v>
      </c>
      <c r="F626" s="24">
        <f t="shared" ca="1" si="19"/>
        <v>47.686064152160114</v>
      </c>
    </row>
    <row r="627" spans="5:6" x14ac:dyDescent="0.25">
      <c r="E627" s="24">
        <f t="shared" ca="1" si="18"/>
        <v>0.77000337313205292</v>
      </c>
      <c r="F627" s="24">
        <f t="shared" ca="1" si="19"/>
        <v>57.388579579195458</v>
      </c>
    </row>
    <row r="628" spans="5:6" x14ac:dyDescent="0.25">
      <c r="E628" s="24">
        <f t="shared" ca="1" si="18"/>
        <v>0.93390588003144714</v>
      </c>
      <c r="F628" s="24">
        <f t="shared" ca="1" si="19"/>
        <v>65.05528559712117</v>
      </c>
    </row>
    <row r="629" spans="5:6" x14ac:dyDescent="0.25">
      <c r="E629" s="24">
        <f t="shared" ca="1" si="18"/>
        <v>0.87830687404811147</v>
      </c>
      <c r="F629" s="24">
        <f t="shared" ca="1" si="19"/>
        <v>61.665645860537694</v>
      </c>
    </row>
    <row r="630" spans="5:6" x14ac:dyDescent="0.25">
      <c r="E630" s="24">
        <f t="shared" ca="1" si="18"/>
        <v>0.72803522219484451</v>
      </c>
      <c r="F630" s="24">
        <f t="shared" ca="1" si="19"/>
        <v>56.068815010039195</v>
      </c>
    </row>
    <row r="631" spans="5:6" x14ac:dyDescent="0.25">
      <c r="E631" s="24">
        <f t="shared" ca="1" si="18"/>
        <v>0.78055548581277356</v>
      </c>
      <c r="F631" s="24">
        <f t="shared" ca="1" si="19"/>
        <v>57.74070623619987</v>
      </c>
    </row>
    <row r="632" spans="5:6" x14ac:dyDescent="0.25">
      <c r="E632" s="24">
        <f t="shared" ca="1" si="18"/>
        <v>5.7445447109463088E-2</v>
      </c>
      <c r="F632" s="24">
        <f t="shared" ca="1" si="19"/>
        <v>34.234143388948141</v>
      </c>
    </row>
    <row r="633" spans="5:6" x14ac:dyDescent="0.25">
      <c r="E633" s="24">
        <f t="shared" ca="1" si="18"/>
        <v>0.80755130409523002</v>
      </c>
      <c r="F633" s="24">
        <f t="shared" ca="1" si="19"/>
        <v>58.689081127619637</v>
      </c>
    </row>
    <row r="634" spans="5:6" x14ac:dyDescent="0.25">
      <c r="E634" s="24">
        <f t="shared" ca="1" si="18"/>
        <v>0.20340187152448064</v>
      </c>
      <c r="F634" s="24">
        <f t="shared" ca="1" si="19"/>
        <v>41.704685409563645</v>
      </c>
    </row>
    <row r="635" spans="5:6" x14ac:dyDescent="0.25">
      <c r="E635" s="24">
        <f t="shared" ca="1" si="18"/>
        <v>0.29814222535521384</v>
      </c>
      <c r="F635" s="24">
        <f t="shared" ca="1" si="19"/>
        <v>44.702488096483506</v>
      </c>
    </row>
    <row r="636" spans="5:6" x14ac:dyDescent="0.25">
      <c r="E636" s="24">
        <f t="shared" ca="1" si="18"/>
        <v>0.42269989696927612</v>
      </c>
      <c r="F636" s="24">
        <f t="shared" ca="1" si="19"/>
        <v>48.050087452778364</v>
      </c>
    </row>
    <row r="637" spans="5:6" x14ac:dyDescent="0.25">
      <c r="E637" s="24">
        <f t="shared" ca="1" si="18"/>
        <v>0.31065570852905433</v>
      </c>
      <c r="F637" s="24">
        <f t="shared" ca="1" si="19"/>
        <v>45.060074161919374</v>
      </c>
    </row>
    <row r="638" spans="5:6" x14ac:dyDescent="0.25">
      <c r="E638" s="24">
        <f t="shared" ca="1" si="18"/>
        <v>0.67126979866476633</v>
      </c>
      <c r="F638" s="24">
        <f t="shared" ca="1" si="19"/>
        <v>54.434221704816387</v>
      </c>
    </row>
    <row r="639" spans="5:6" x14ac:dyDescent="0.25">
      <c r="E639" s="24">
        <f t="shared" ca="1" si="18"/>
        <v>0.77396707868645509</v>
      </c>
      <c r="F639" s="24">
        <f t="shared" ca="1" si="19"/>
        <v>57.519754166658515</v>
      </c>
    </row>
    <row r="640" spans="5:6" x14ac:dyDescent="0.25">
      <c r="E640" s="24">
        <f t="shared" ca="1" si="18"/>
        <v>0.36878612326995364</v>
      </c>
      <c r="F640" s="24">
        <f t="shared" ca="1" si="19"/>
        <v>46.649299521930168</v>
      </c>
    </row>
    <row r="641" spans="5:6" x14ac:dyDescent="0.25">
      <c r="E641" s="24">
        <f t="shared" ca="1" si="18"/>
        <v>0.63558297376094786</v>
      </c>
      <c r="F641" s="24">
        <f t="shared" ca="1" si="19"/>
        <v>53.466769184395929</v>
      </c>
    </row>
    <row r="642" spans="5:6" x14ac:dyDescent="0.25">
      <c r="E642" s="24">
        <f t="shared" ca="1" si="18"/>
        <v>0.57143516490982138</v>
      </c>
      <c r="F642" s="24">
        <f t="shared" ca="1" si="19"/>
        <v>51.800291671865033</v>
      </c>
    </row>
    <row r="643" spans="5:6" x14ac:dyDescent="0.25">
      <c r="E643" s="24">
        <f t="shared" ca="1" si="18"/>
        <v>0.86621163946071322</v>
      </c>
      <c r="F643" s="24">
        <f t="shared" ca="1" si="19"/>
        <v>61.086603771308731</v>
      </c>
    </row>
    <row r="644" spans="5:6" x14ac:dyDescent="0.25">
      <c r="E644" s="24">
        <f t="shared" ref="E644:E707" ca="1" si="20">RAND()</f>
        <v>0.46504830034535483</v>
      </c>
      <c r="F644" s="24">
        <f t="shared" ref="F644:F707" ca="1" si="21">_xlfn.NORM.INV(E644,$C$3,$C$4)</f>
        <v>49.12276700504588</v>
      </c>
    </row>
    <row r="645" spans="5:6" x14ac:dyDescent="0.25">
      <c r="E645" s="24">
        <f t="shared" ca="1" si="20"/>
        <v>0.84357170794273639</v>
      </c>
      <c r="F645" s="24">
        <f t="shared" ca="1" si="21"/>
        <v>60.09246180480713</v>
      </c>
    </row>
    <row r="646" spans="5:6" x14ac:dyDescent="0.25">
      <c r="E646" s="24">
        <f t="shared" ca="1" si="20"/>
        <v>0.79448446679287354</v>
      </c>
      <c r="F646" s="24">
        <f t="shared" ca="1" si="21"/>
        <v>58.220805288948227</v>
      </c>
    </row>
    <row r="647" spans="5:6" x14ac:dyDescent="0.25">
      <c r="E647" s="24">
        <f t="shared" ca="1" si="20"/>
        <v>0.84112205522533134</v>
      </c>
      <c r="F647" s="24">
        <f t="shared" ca="1" si="21"/>
        <v>59.990801016763854</v>
      </c>
    </row>
    <row r="648" spans="5:6" x14ac:dyDescent="0.25">
      <c r="E648" s="24">
        <f t="shared" ca="1" si="20"/>
        <v>0.83438905966093457</v>
      </c>
      <c r="F648" s="24">
        <f t="shared" ca="1" si="21"/>
        <v>59.716556633164799</v>
      </c>
    </row>
    <row r="649" spans="5:6" x14ac:dyDescent="0.25">
      <c r="E649" s="24">
        <f t="shared" ca="1" si="20"/>
        <v>0.1889674150702898</v>
      </c>
      <c r="F649" s="24">
        <f t="shared" ca="1" si="21"/>
        <v>41.182921783164623</v>
      </c>
    </row>
    <row r="650" spans="5:6" x14ac:dyDescent="0.25">
      <c r="E650" s="24">
        <f t="shared" ca="1" si="20"/>
        <v>0.26979486279358011</v>
      </c>
      <c r="F650" s="24">
        <f t="shared" ca="1" si="21"/>
        <v>43.86566476680742</v>
      </c>
    </row>
    <row r="651" spans="5:6" x14ac:dyDescent="0.25">
      <c r="E651" s="24">
        <f t="shared" ca="1" si="20"/>
        <v>0.48070405500729763</v>
      </c>
      <c r="F651" s="24">
        <f t="shared" ca="1" si="21"/>
        <v>49.516133643229139</v>
      </c>
    </row>
    <row r="652" spans="5:6" x14ac:dyDescent="0.25">
      <c r="E652" s="24">
        <f t="shared" ca="1" si="20"/>
        <v>0.78964814290598961</v>
      </c>
      <c r="F652" s="24">
        <f t="shared" ca="1" si="21"/>
        <v>58.052009745610775</v>
      </c>
    </row>
    <row r="653" spans="5:6" x14ac:dyDescent="0.25">
      <c r="E653" s="24">
        <f t="shared" ca="1" si="20"/>
        <v>0.48173526110851528</v>
      </c>
      <c r="F653" s="24">
        <f t="shared" ca="1" si="21"/>
        <v>49.542010832528824</v>
      </c>
    </row>
    <row r="654" spans="5:6" x14ac:dyDescent="0.25">
      <c r="E654" s="24">
        <f t="shared" ca="1" si="20"/>
        <v>0.7173725907105607</v>
      </c>
      <c r="F654" s="24">
        <f t="shared" ca="1" si="21"/>
        <v>55.750539382616907</v>
      </c>
    </row>
    <row r="655" spans="5:6" x14ac:dyDescent="0.25">
      <c r="E655" s="24">
        <f t="shared" ca="1" si="20"/>
        <v>0.7886373528792413</v>
      </c>
      <c r="F655" s="24">
        <f t="shared" ca="1" si="21"/>
        <v>58.017021112946523</v>
      </c>
    </row>
    <row r="656" spans="5:6" x14ac:dyDescent="0.25">
      <c r="E656" s="24">
        <f t="shared" ca="1" si="20"/>
        <v>0.21939790053567365</v>
      </c>
      <c r="F656" s="24">
        <f t="shared" ca="1" si="21"/>
        <v>42.257717093073829</v>
      </c>
    </row>
    <row r="657" spans="5:6" x14ac:dyDescent="0.25">
      <c r="E657" s="24">
        <f t="shared" ca="1" si="20"/>
        <v>0.81803077815220748</v>
      </c>
      <c r="F657" s="24">
        <f t="shared" ca="1" si="21"/>
        <v>59.078860214791703</v>
      </c>
    </row>
    <row r="658" spans="5:6" x14ac:dyDescent="0.25">
      <c r="E658" s="24">
        <f t="shared" ca="1" si="20"/>
        <v>0.84014538236707292</v>
      </c>
      <c r="F658" s="24">
        <f t="shared" ca="1" si="21"/>
        <v>59.950555756421977</v>
      </c>
    </row>
    <row r="659" spans="5:6" x14ac:dyDescent="0.25">
      <c r="E659" s="24">
        <f t="shared" ca="1" si="20"/>
        <v>0.20727311418046845</v>
      </c>
      <c r="F659" s="24">
        <f t="shared" ca="1" si="21"/>
        <v>41.84080587208453</v>
      </c>
    </row>
    <row r="660" spans="5:6" x14ac:dyDescent="0.25">
      <c r="E660" s="24">
        <f t="shared" ca="1" si="20"/>
        <v>1.8368368693755577E-2</v>
      </c>
      <c r="F660" s="24">
        <f t="shared" ca="1" si="21"/>
        <v>29.113222092767856</v>
      </c>
    </row>
    <row r="661" spans="5:6" x14ac:dyDescent="0.25">
      <c r="E661" s="24">
        <f t="shared" ca="1" si="20"/>
        <v>0.28263971990948955</v>
      </c>
      <c r="F661" s="24">
        <f t="shared" ca="1" si="21"/>
        <v>44.249824677490125</v>
      </c>
    </row>
    <row r="662" spans="5:6" x14ac:dyDescent="0.25">
      <c r="E662" s="24">
        <f t="shared" ca="1" si="20"/>
        <v>0.25956531043230124</v>
      </c>
      <c r="F662" s="24">
        <f t="shared" ca="1" si="21"/>
        <v>43.553138923029238</v>
      </c>
    </row>
    <row r="663" spans="5:6" x14ac:dyDescent="0.25">
      <c r="E663" s="24">
        <f t="shared" ca="1" si="20"/>
        <v>0.32708552154883508</v>
      </c>
      <c r="F663" s="24">
        <f t="shared" ca="1" si="21"/>
        <v>45.520247282102517</v>
      </c>
    </row>
    <row r="664" spans="5:6" x14ac:dyDescent="0.25">
      <c r="E664" s="24">
        <f t="shared" ca="1" si="20"/>
        <v>5.3046960600829474E-2</v>
      </c>
      <c r="F664" s="24">
        <f t="shared" ca="1" si="21"/>
        <v>33.839981869478578</v>
      </c>
    </row>
    <row r="665" spans="5:6" x14ac:dyDescent="0.25">
      <c r="E665" s="24">
        <f t="shared" ca="1" si="20"/>
        <v>0.31446097078049029</v>
      </c>
      <c r="F665" s="24">
        <f t="shared" ca="1" si="21"/>
        <v>45.167552176456311</v>
      </c>
    </row>
    <row r="666" spans="5:6" x14ac:dyDescent="0.25">
      <c r="E666" s="24">
        <f t="shared" ca="1" si="20"/>
        <v>0.19840236445493142</v>
      </c>
      <c r="F666" s="24">
        <f t="shared" ca="1" si="21"/>
        <v>41.526583699305085</v>
      </c>
    </row>
    <row r="667" spans="5:6" x14ac:dyDescent="0.25">
      <c r="E667" s="24">
        <f t="shared" ca="1" si="20"/>
        <v>0.25522034624061762</v>
      </c>
      <c r="F667" s="24">
        <f t="shared" ca="1" si="21"/>
        <v>43.418483543671776</v>
      </c>
    </row>
    <row r="668" spans="5:6" x14ac:dyDescent="0.25">
      <c r="E668" s="24">
        <f t="shared" ca="1" si="20"/>
        <v>0.36995932593145842</v>
      </c>
      <c r="F668" s="24">
        <f t="shared" ca="1" si="21"/>
        <v>46.680389254605359</v>
      </c>
    </row>
    <row r="669" spans="5:6" x14ac:dyDescent="0.25">
      <c r="E669" s="24">
        <f t="shared" ca="1" si="20"/>
        <v>0.21084577328982723</v>
      </c>
      <c r="F669" s="24">
        <f t="shared" ca="1" si="21"/>
        <v>41.965099518878247</v>
      </c>
    </row>
    <row r="670" spans="5:6" x14ac:dyDescent="0.25">
      <c r="E670" s="24">
        <f t="shared" ca="1" si="20"/>
        <v>0.53218117728618919</v>
      </c>
      <c r="F670" s="24">
        <f t="shared" ca="1" si="21"/>
        <v>50.807539318326569</v>
      </c>
    </row>
    <row r="671" spans="5:6" x14ac:dyDescent="0.25">
      <c r="E671" s="24">
        <f t="shared" ca="1" si="20"/>
        <v>0.47731191221488301</v>
      </c>
      <c r="F671" s="24">
        <f t="shared" ca="1" si="21"/>
        <v>49.430987071395073</v>
      </c>
    </row>
    <row r="672" spans="5:6" x14ac:dyDescent="0.25">
      <c r="E672" s="24">
        <f t="shared" ca="1" si="20"/>
        <v>0.1542603190213121</v>
      </c>
      <c r="F672" s="24">
        <f t="shared" ca="1" si="21"/>
        <v>39.81668909635345</v>
      </c>
    </row>
    <row r="673" spans="5:6" x14ac:dyDescent="0.25">
      <c r="E673" s="24">
        <f t="shared" ca="1" si="20"/>
        <v>0.62608533926868415</v>
      </c>
      <c r="F673" s="24">
        <f t="shared" ca="1" si="21"/>
        <v>53.215028913926638</v>
      </c>
    </row>
    <row r="674" spans="5:6" x14ac:dyDescent="0.25">
      <c r="E674" s="24">
        <f t="shared" ca="1" si="20"/>
        <v>0.61349978437563668</v>
      </c>
      <c r="F674" s="24">
        <f t="shared" ca="1" si="21"/>
        <v>52.884524401143764</v>
      </c>
    </row>
    <row r="675" spans="5:6" x14ac:dyDescent="0.25">
      <c r="E675" s="24">
        <f t="shared" ca="1" si="20"/>
        <v>0.1423608034105619</v>
      </c>
      <c r="F675" s="24">
        <f t="shared" ca="1" si="21"/>
        <v>39.302272409652076</v>
      </c>
    </row>
    <row r="676" spans="5:6" x14ac:dyDescent="0.25">
      <c r="E676" s="24">
        <f t="shared" ca="1" si="20"/>
        <v>0.33900611153615778</v>
      </c>
      <c r="F676" s="24">
        <f t="shared" ca="1" si="21"/>
        <v>45.848228475094558</v>
      </c>
    </row>
    <row r="677" spans="5:6" x14ac:dyDescent="0.25">
      <c r="E677" s="24">
        <f t="shared" ca="1" si="20"/>
        <v>0.52741243295313434</v>
      </c>
      <c r="F677" s="24">
        <f t="shared" ca="1" si="21"/>
        <v>50.687669396652112</v>
      </c>
    </row>
    <row r="678" spans="5:6" x14ac:dyDescent="0.25">
      <c r="E678" s="24">
        <f t="shared" ca="1" si="20"/>
        <v>0.56709524507768605</v>
      </c>
      <c r="F678" s="24">
        <f t="shared" ca="1" si="21"/>
        <v>51.689836398467122</v>
      </c>
    </row>
    <row r="679" spans="5:6" x14ac:dyDescent="0.25">
      <c r="E679" s="24">
        <f t="shared" ca="1" si="20"/>
        <v>9.2941229415063664E-2</v>
      </c>
      <c r="F679" s="24">
        <f t="shared" ca="1" si="21"/>
        <v>36.771415611402098</v>
      </c>
    </row>
    <row r="680" spans="5:6" x14ac:dyDescent="0.25">
      <c r="E680" s="24">
        <f t="shared" ca="1" si="20"/>
        <v>0.97490554044534294</v>
      </c>
      <c r="F680" s="24">
        <f t="shared" ca="1" si="21"/>
        <v>69.583503274669482</v>
      </c>
    </row>
    <row r="681" spans="5:6" x14ac:dyDescent="0.25">
      <c r="E681" s="24">
        <f t="shared" ca="1" si="20"/>
        <v>0.18204675921103053</v>
      </c>
      <c r="F681" s="24">
        <f t="shared" ca="1" si="21"/>
        <v>40.924074245623032</v>
      </c>
    </row>
    <row r="682" spans="5:6" x14ac:dyDescent="0.25">
      <c r="E682" s="24">
        <f t="shared" ca="1" si="20"/>
        <v>0.6535077765055276</v>
      </c>
      <c r="F682" s="24">
        <f t="shared" ca="1" si="21"/>
        <v>53.948081943377197</v>
      </c>
    </row>
    <row r="683" spans="5:6" x14ac:dyDescent="0.25">
      <c r="E683" s="24">
        <f t="shared" ca="1" si="20"/>
        <v>0.34829414526115543</v>
      </c>
      <c r="F683" s="24">
        <f t="shared" ca="1" si="21"/>
        <v>46.100699743223238</v>
      </c>
    </row>
    <row r="684" spans="5:6" x14ac:dyDescent="0.25">
      <c r="E684" s="24">
        <f t="shared" ca="1" si="20"/>
        <v>0.52579083392782067</v>
      </c>
      <c r="F684" s="24">
        <f t="shared" ca="1" si="21"/>
        <v>50.646931308628687</v>
      </c>
    </row>
    <row r="685" spans="5:6" x14ac:dyDescent="0.25">
      <c r="E685" s="24">
        <f t="shared" ca="1" si="20"/>
        <v>0.4691953301305497</v>
      </c>
      <c r="F685" s="24">
        <f t="shared" ca="1" si="21"/>
        <v>49.227072524441972</v>
      </c>
    </row>
    <row r="686" spans="5:6" x14ac:dyDescent="0.25">
      <c r="E686" s="24">
        <f t="shared" ca="1" si="20"/>
        <v>0.30590395371162382</v>
      </c>
      <c r="F686" s="24">
        <f t="shared" ca="1" si="21"/>
        <v>44.925055184060419</v>
      </c>
    </row>
    <row r="687" spans="5:6" x14ac:dyDescent="0.25">
      <c r="E687" s="24">
        <f t="shared" ca="1" si="20"/>
        <v>0.79682736803414367</v>
      </c>
      <c r="F687" s="24">
        <f t="shared" ca="1" si="21"/>
        <v>58.30342325786691</v>
      </c>
    </row>
    <row r="688" spans="5:6" x14ac:dyDescent="0.25">
      <c r="E688" s="24">
        <f t="shared" ca="1" si="20"/>
        <v>0.4932616490041436</v>
      </c>
      <c r="F688" s="24">
        <f t="shared" ca="1" si="21"/>
        <v>49.831086556710474</v>
      </c>
    </row>
    <row r="689" spans="5:6" x14ac:dyDescent="0.25">
      <c r="E689" s="24">
        <f t="shared" ca="1" si="20"/>
        <v>0.80367119871766424</v>
      </c>
      <c r="F689" s="24">
        <f t="shared" ca="1" si="21"/>
        <v>58.548077219912223</v>
      </c>
    </row>
    <row r="690" spans="5:6" x14ac:dyDescent="0.25">
      <c r="E690" s="24">
        <f t="shared" ca="1" si="20"/>
        <v>0.70026501238845362</v>
      </c>
      <c r="F690" s="24">
        <f t="shared" ca="1" si="21"/>
        <v>55.251628682488509</v>
      </c>
    </row>
    <row r="691" spans="5:6" x14ac:dyDescent="0.25">
      <c r="E691" s="24">
        <f t="shared" ca="1" si="20"/>
        <v>0.87089128782583058</v>
      </c>
      <c r="F691" s="24">
        <f t="shared" ca="1" si="21"/>
        <v>61.306143990296079</v>
      </c>
    </row>
    <row r="692" spans="5:6" x14ac:dyDescent="0.25">
      <c r="E692" s="24">
        <f t="shared" ca="1" si="20"/>
        <v>0.83722091057511305</v>
      </c>
      <c r="F692" s="24">
        <f t="shared" ca="1" si="21"/>
        <v>59.831000923755276</v>
      </c>
    </row>
    <row r="693" spans="5:6" x14ac:dyDescent="0.25">
      <c r="E693" s="24">
        <f t="shared" ca="1" si="20"/>
        <v>0.87882214806020031</v>
      </c>
      <c r="F693" s="24">
        <f t="shared" ca="1" si="21"/>
        <v>61.691189651608745</v>
      </c>
    </row>
    <row r="694" spans="5:6" x14ac:dyDescent="0.25">
      <c r="E694" s="24">
        <f t="shared" ca="1" si="20"/>
        <v>0.86407493133796975</v>
      </c>
      <c r="F694" s="24">
        <f t="shared" ca="1" si="21"/>
        <v>60.988118615035674</v>
      </c>
    </row>
    <row r="695" spans="5:6" x14ac:dyDescent="0.25">
      <c r="E695" s="24">
        <f t="shared" ca="1" si="20"/>
        <v>0.39252127613863108</v>
      </c>
      <c r="F695" s="24">
        <f t="shared" ca="1" si="21"/>
        <v>47.272462997208763</v>
      </c>
    </row>
    <row r="696" spans="5:6" x14ac:dyDescent="0.25">
      <c r="E696" s="24">
        <f t="shared" ca="1" si="20"/>
        <v>0.35498933329101467</v>
      </c>
      <c r="F696" s="24">
        <f t="shared" ca="1" si="21"/>
        <v>46.281152589968876</v>
      </c>
    </row>
    <row r="697" spans="5:6" x14ac:dyDescent="0.25">
      <c r="E697" s="24">
        <f t="shared" ca="1" si="20"/>
        <v>0.64470352493394856</v>
      </c>
      <c r="F697" s="24">
        <f t="shared" ca="1" si="21"/>
        <v>53.710598561200911</v>
      </c>
    </row>
    <row r="698" spans="5:6" x14ac:dyDescent="0.25">
      <c r="E698" s="24">
        <f t="shared" ca="1" si="20"/>
        <v>0.60690414645533086</v>
      </c>
      <c r="F698" s="24">
        <f t="shared" ca="1" si="21"/>
        <v>52.712591700710547</v>
      </c>
    </row>
    <row r="699" spans="5:6" x14ac:dyDescent="0.25">
      <c r="E699" s="24">
        <f t="shared" ca="1" si="20"/>
        <v>0.71936776497874966</v>
      </c>
      <c r="F699" s="24">
        <f t="shared" ca="1" si="21"/>
        <v>55.809643659247513</v>
      </c>
    </row>
    <row r="700" spans="5:6" x14ac:dyDescent="0.25">
      <c r="E700" s="24">
        <f t="shared" ca="1" si="20"/>
        <v>0.80002788981556483</v>
      </c>
      <c r="F700" s="24">
        <f t="shared" ca="1" si="21"/>
        <v>58.4172085778184</v>
      </c>
    </row>
    <row r="701" spans="5:6" x14ac:dyDescent="0.25">
      <c r="E701" s="24">
        <f t="shared" ca="1" si="20"/>
        <v>0.57576364605491182</v>
      </c>
      <c r="F701" s="24">
        <f t="shared" ca="1" si="21"/>
        <v>51.91067502395822</v>
      </c>
    </row>
    <row r="702" spans="5:6" x14ac:dyDescent="0.25">
      <c r="E702" s="24">
        <f t="shared" ca="1" si="20"/>
        <v>0.5633411939619104</v>
      </c>
      <c r="F702" s="24">
        <f t="shared" ca="1" si="21"/>
        <v>51.594458573321383</v>
      </c>
    </row>
    <row r="703" spans="5:6" x14ac:dyDescent="0.25">
      <c r="E703" s="24">
        <f t="shared" ca="1" si="20"/>
        <v>0.7914796031813891</v>
      </c>
      <c r="F703" s="24">
        <f t="shared" ca="1" si="21"/>
        <v>58.115658496168976</v>
      </c>
    </row>
    <row r="704" spans="5:6" x14ac:dyDescent="0.25">
      <c r="E704" s="24">
        <f t="shared" ca="1" si="20"/>
        <v>0.69395370868948503</v>
      </c>
      <c r="F704" s="24">
        <f t="shared" ca="1" si="21"/>
        <v>55.070887009975884</v>
      </c>
    </row>
    <row r="705" spans="5:6" x14ac:dyDescent="0.25">
      <c r="E705" s="24">
        <f t="shared" ca="1" si="20"/>
        <v>0.68316460767095843</v>
      </c>
      <c r="F705" s="24">
        <f t="shared" ca="1" si="21"/>
        <v>54.765665819901351</v>
      </c>
    </row>
    <row r="706" spans="5:6" x14ac:dyDescent="0.25">
      <c r="E706" s="24">
        <f t="shared" ca="1" si="20"/>
        <v>0.53282388248371826</v>
      </c>
      <c r="F706" s="24">
        <f t="shared" ca="1" si="21"/>
        <v>50.823703225186648</v>
      </c>
    </row>
    <row r="707" spans="5:6" x14ac:dyDescent="0.25">
      <c r="E707" s="24">
        <f t="shared" ca="1" si="20"/>
        <v>0.79173993997109726</v>
      </c>
      <c r="F707" s="24">
        <f t="shared" ca="1" si="21"/>
        <v>58.124732670364452</v>
      </c>
    </row>
    <row r="708" spans="5:6" x14ac:dyDescent="0.25">
      <c r="E708" s="24">
        <f t="shared" ref="E708:E771" ca="1" si="22">RAND()</f>
        <v>0.86128306179750003</v>
      </c>
      <c r="F708" s="24">
        <f t="shared" ref="F708:F771" ca="1" si="23">_xlfn.NORM.INV(E708,$C$3,$C$4)</f>
        <v>60.861019801455811</v>
      </c>
    </row>
    <row r="709" spans="5:6" x14ac:dyDescent="0.25">
      <c r="E709" s="24">
        <f t="shared" ca="1" si="22"/>
        <v>0.68357182176197295</v>
      </c>
      <c r="F709" s="24">
        <f t="shared" ca="1" si="23"/>
        <v>54.777103784189237</v>
      </c>
    </row>
    <row r="710" spans="5:6" x14ac:dyDescent="0.25">
      <c r="E710" s="24">
        <f t="shared" ca="1" si="22"/>
        <v>0.47222457687276609</v>
      </c>
      <c r="F710" s="24">
        <f t="shared" ca="1" si="23"/>
        <v>49.303209962619547</v>
      </c>
    </row>
    <row r="711" spans="5:6" x14ac:dyDescent="0.25">
      <c r="E711" s="24">
        <f t="shared" ca="1" si="22"/>
        <v>0.44719094220087663</v>
      </c>
      <c r="F711" s="24">
        <f t="shared" ca="1" si="23"/>
        <v>48.672383496511927</v>
      </c>
    </row>
    <row r="712" spans="5:6" x14ac:dyDescent="0.25">
      <c r="E712" s="24">
        <f t="shared" ca="1" si="22"/>
        <v>0.45387666246062075</v>
      </c>
      <c r="F712" s="24">
        <f t="shared" ca="1" si="23"/>
        <v>48.84127164676471</v>
      </c>
    </row>
    <row r="713" spans="5:6" x14ac:dyDescent="0.25">
      <c r="E713" s="24">
        <f t="shared" ca="1" si="22"/>
        <v>0.44740945480557059</v>
      </c>
      <c r="F713" s="24">
        <f t="shared" ca="1" si="23"/>
        <v>48.677909076663951</v>
      </c>
    </row>
    <row r="714" spans="5:6" x14ac:dyDescent="0.25">
      <c r="E714" s="24">
        <f t="shared" ca="1" si="22"/>
        <v>0.67191452967843512</v>
      </c>
      <c r="F714" s="24">
        <f t="shared" ca="1" si="23"/>
        <v>54.452059314615518</v>
      </c>
    </row>
    <row r="715" spans="5:6" x14ac:dyDescent="0.25">
      <c r="E715" s="24">
        <f t="shared" ca="1" si="22"/>
        <v>8.9350619088655048E-3</v>
      </c>
      <c r="F715" s="24">
        <f t="shared" ca="1" si="23"/>
        <v>26.317017525758839</v>
      </c>
    </row>
    <row r="716" spans="5:6" x14ac:dyDescent="0.25">
      <c r="E716" s="24">
        <f t="shared" ca="1" si="22"/>
        <v>0.93121782797950137</v>
      </c>
      <c r="F716" s="24">
        <f t="shared" ca="1" si="23"/>
        <v>64.849225414342726</v>
      </c>
    </row>
    <row r="717" spans="5:6" x14ac:dyDescent="0.25">
      <c r="E717" s="24">
        <f t="shared" ca="1" si="22"/>
        <v>0.96665629809202569</v>
      </c>
      <c r="F717" s="24">
        <f t="shared" ca="1" si="23"/>
        <v>68.337749757345961</v>
      </c>
    </row>
    <row r="718" spans="5:6" x14ac:dyDescent="0.25">
      <c r="E718" s="24">
        <f t="shared" ca="1" si="22"/>
        <v>0.18178918689469725</v>
      </c>
      <c r="F718" s="24">
        <f t="shared" ca="1" si="23"/>
        <v>40.914323208667625</v>
      </c>
    </row>
    <row r="719" spans="5:6" x14ac:dyDescent="0.25">
      <c r="E719" s="24">
        <f t="shared" ca="1" si="22"/>
        <v>0.98442230674775266</v>
      </c>
      <c r="F719" s="24">
        <f t="shared" ca="1" si="23"/>
        <v>71.550824027089419</v>
      </c>
    </row>
    <row r="720" spans="5:6" x14ac:dyDescent="0.25">
      <c r="E720" s="24">
        <f t="shared" ca="1" si="22"/>
        <v>0.67611350310261353</v>
      </c>
      <c r="F720" s="24">
        <f t="shared" ca="1" si="23"/>
        <v>54.568581671590437</v>
      </c>
    </row>
    <row r="721" spans="5:6" x14ac:dyDescent="0.25">
      <c r="E721" s="24">
        <f t="shared" ca="1" si="22"/>
        <v>0.67115693306011992</v>
      </c>
      <c r="F721" s="24">
        <f t="shared" ca="1" si="23"/>
        <v>54.431100532901858</v>
      </c>
    </row>
    <row r="722" spans="5:6" x14ac:dyDescent="0.25">
      <c r="E722" s="24">
        <f t="shared" ca="1" si="22"/>
        <v>0.25500840870026154</v>
      </c>
      <c r="F722" s="24">
        <f t="shared" ca="1" si="23"/>
        <v>43.411884934067416</v>
      </c>
    </row>
    <row r="723" spans="5:6" x14ac:dyDescent="0.25">
      <c r="E723" s="24">
        <f t="shared" ca="1" si="22"/>
        <v>0.62678896230625081</v>
      </c>
      <c r="F723" s="24">
        <f t="shared" ca="1" si="23"/>
        <v>53.233607179225864</v>
      </c>
    </row>
    <row r="724" spans="5:6" x14ac:dyDescent="0.25">
      <c r="E724" s="24">
        <f t="shared" ca="1" si="22"/>
        <v>0.58410291783797952</v>
      </c>
      <c r="F724" s="24">
        <f t="shared" ca="1" si="23"/>
        <v>52.124010530265942</v>
      </c>
    </row>
    <row r="725" spans="5:6" x14ac:dyDescent="0.25">
      <c r="E725" s="24">
        <f t="shared" ca="1" si="22"/>
        <v>0.81615007641201709</v>
      </c>
      <c r="F725" s="24">
        <f t="shared" ca="1" si="23"/>
        <v>59.007902600423101</v>
      </c>
    </row>
    <row r="726" spans="5:6" x14ac:dyDescent="0.25">
      <c r="E726" s="24">
        <f t="shared" ca="1" si="22"/>
        <v>0.22429106125600407</v>
      </c>
      <c r="F726" s="24">
        <f t="shared" ca="1" si="23"/>
        <v>42.422190399455111</v>
      </c>
    </row>
    <row r="727" spans="5:6" x14ac:dyDescent="0.25">
      <c r="E727" s="24">
        <f t="shared" ca="1" si="22"/>
        <v>0.9169184401791235</v>
      </c>
      <c r="F727" s="24">
        <f t="shared" ca="1" si="23"/>
        <v>63.846382164980362</v>
      </c>
    </row>
    <row r="728" spans="5:6" x14ac:dyDescent="0.25">
      <c r="E728" s="24">
        <f t="shared" ca="1" si="22"/>
        <v>0.70194231283412079</v>
      </c>
      <c r="F728" s="24">
        <f t="shared" ca="1" si="23"/>
        <v>55.299950333745237</v>
      </c>
    </row>
    <row r="729" spans="5:6" x14ac:dyDescent="0.25">
      <c r="E729" s="24">
        <f t="shared" ca="1" si="22"/>
        <v>0.79961281379466775</v>
      </c>
      <c r="F729" s="24">
        <f t="shared" ca="1" si="23"/>
        <v>58.402390414224371</v>
      </c>
    </row>
    <row r="730" spans="5:6" x14ac:dyDescent="0.25">
      <c r="E730" s="24">
        <f t="shared" ca="1" si="22"/>
        <v>0.32714377045048382</v>
      </c>
      <c r="F730" s="24">
        <f t="shared" ca="1" si="23"/>
        <v>45.521861415723706</v>
      </c>
    </row>
    <row r="731" spans="5:6" x14ac:dyDescent="0.25">
      <c r="E731" s="24">
        <f t="shared" ca="1" si="22"/>
        <v>0.20342705014581663</v>
      </c>
      <c r="F731" s="24">
        <f t="shared" ca="1" si="23"/>
        <v>41.705575695953044</v>
      </c>
    </row>
    <row r="732" spans="5:6" x14ac:dyDescent="0.25">
      <c r="E732" s="24">
        <f t="shared" ca="1" si="22"/>
        <v>0.36405669923995698</v>
      </c>
      <c r="F732" s="24">
        <f t="shared" ca="1" si="23"/>
        <v>46.523637762770342</v>
      </c>
    </row>
    <row r="733" spans="5:6" x14ac:dyDescent="0.25">
      <c r="E733" s="24">
        <f t="shared" ca="1" si="22"/>
        <v>0.63225813370502171</v>
      </c>
      <c r="F733" s="24">
        <f t="shared" ca="1" si="23"/>
        <v>53.378400425412543</v>
      </c>
    </row>
    <row r="734" spans="5:6" x14ac:dyDescent="0.25">
      <c r="E734" s="24">
        <f t="shared" ca="1" si="22"/>
        <v>0.66327198124043762</v>
      </c>
      <c r="F734" s="24">
        <f t="shared" ca="1" si="23"/>
        <v>54.214095626807079</v>
      </c>
    </row>
    <row r="735" spans="5:6" x14ac:dyDescent="0.25">
      <c r="E735" s="24">
        <f t="shared" ca="1" si="22"/>
        <v>5.2956693204717409E-2</v>
      </c>
      <c r="F735" s="24">
        <f t="shared" ca="1" si="23"/>
        <v>33.831626112191287</v>
      </c>
    </row>
    <row r="736" spans="5:6" x14ac:dyDescent="0.25">
      <c r="E736" s="24">
        <f t="shared" ca="1" si="22"/>
        <v>0.32001571103263182</v>
      </c>
      <c r="F736" s="24">
        <f t="shared" ca="1" si="23"/>
        <v>45.323451337439408</v>
      </c>
    </row>
    <row r="737" spans="5:6" x14ac:dyDescent="0.25">
      <c r="E737" s="24">
        <f t="shared" ca="1" si="22"/>
        <v>0.66940915169230109</v>
      </c>
      <c r="F737" s="24">
        <f t="shared" ca="1" si="23"/>
        <v>54.382822427673617</v>
      </c>
    </row>
    <row r="738" spans="5:6" x14ac:dyDescent="0.25">
      <c r="E738" s="24">
        <f t="shared" ca="1" si="22"/>
        <v>0.69523167499240512</v>
      </c>
      <c r="F738" s="24">
        <f t="shared" ca="1" si="23"/>
        <v>55.1073497038957</v>
      </c>
    </row>
    <row r="739" spans="5:6" x14ac:dyDescent="0.25">
      <c r="E739" s="24">
        <f t="shared" ca="1" si="22"/>
        <v>0.57741556747720801</v>
      </c>
      <c r="F739" s="24">
        <f t="shared" ca="1" si="23"/>
        <v>51.952862445171341</v>
      </c>
    </row>
    <row r="740" spans="5:6" x14ac:dyDescent="0.25">
      <c r="E740" s="24">
        <f t="shared" ca="1" si="22"/>
        <v>0.28981426475948768</v>
      </c>
      <c r="F740" s="24">
        <f t="shared" ca="1" si="23"/>
        <v>44.460725958569981</v>
      </c>
    </row>
    <row r="741" spans="5:6" x14ac:dyDescent="0.25">
      <c r="E741" s="24">
        <f t="shared" ca="1" si="22"/>
        <v>0.81932986709967548</v>
      </c>
      <c r="F741" s="24">
        <f t="shared" ca="1" si="23"/>
        <v>59.128142055632395</v>
      </c>
    </row>
    <row r="742" spans="5:6" x14ac:dyDescent="0.25">
      <c r="E742" s="24">
        <f t="shared" ca="1" si="22"/>
        <v>0.53714223842077069</v>
      </c>
      <c r="F742" s="24">
        <f t="shared" ca="1" si="23"/>
        <v>50.932366947378299</v>
      </c>
    </row>
    <row r="743" spans="5:6" x14ac:dyDescent="0.25">
      <c r="E743" s="24">
        <f t="shared" ca="1" si="22"/>
        <v>0.89450462047237678</v>
      </c>
      <c r="F743" s="24">
        <f t="shared" ca="1" si="23"/>
        <v>62.508457517520007</v>
      </c>
    </row>
    <row r="744" spans="5:6" x14ac:dyDescent="0.25">
      <c r="E744" s="24">
        <f t="shared" ca="1" si="22"/>
        <v>0.16986758380444378</v>
      </c>
      <c r="F744" s="24">
        <f t="shared" ca="1" si="23"/>
        <v>40.453113427139556</v>
      </c>
    </row>
    <row r="745" spans="5:6" x14ac:dyDescent="0.25">
      <c r="E745" s="24">
        <f t="shared" ca="1" si="22"/>
        <v>0.68897598093013179</v>
      </c>
      <c r="F745" s="24">
        <f t="shared" ca="1" si="23"/>
        <v>54.929498283927856</v>
      </c>
    </row>
    <row r="746" spans="5:6" x14ac:dyDescent="0.25">
      <c r="E746" s="24">
        <f t="shared" ca="1" si="22"/>
        <v>0.52339222660610962</v>
      </c>
      <c r="F746" s="24">
        <f t="shared" ca="1" si="23"/>
        <v>50.586692566423714</v>
      </c>
    </row>
    <row r="747" spans="5:6" x14ac:dyDescent="0.25">
      <c r="E747" s="24">
        <f t="shared" ca="1" si="22"/>
        <v>1.1164121221340251E-2</v>
      </c>
      <c r="F747" s="24">
        <f t="shared" ca="1" si="23"/>
        <v>27.152628080868602</v>
      </c>
    </row>
    <row r="748" spans="5:6" x14ac:dyDescent="0.25">
      <c r="E748" s="24">
        <f t="shared" ca="1" si="22"/>
        <v>0.48969580306023097</v>
      </c>
      <c r="F748" s="24">
        <f t="shared" ca="1" si="23"/>
        <v>49.74168336087606</v>
      </c>
    </row>
    <row r="749" spans="5:6" x14ac:dyDescent="0.25">
      <c r="E749" s="24">
        <f t="shared" ca="1" si="22"/>
        <v>7.1638808901687057E-2</v>
      </c>
      <c r="F749" s="24">
        <f t="shared" ca="1" si="23"/>
        <v>35.363061543081699</v>
      </c>
    </row>
    <row r="750" spans="5:6" x14ac:dyDescent="0.25">
      <c r="E750" s="24">
        <f t="shared" ca="1" si="22"/>
        <v>0.56402121290391838</v>
      </c>
      <c r="F750" s="24">
        <f t="shared" ca="1" si="23"/>
        <v>51.611724562702435</v>
      </c>
    </row>
    <row r="751" spans="5:6" x14ac:dyDescent="0.25">
      <c r="E751" s="24">
        <f t="shared" ca="1" si="22"/>
        <v>0.68284754083520249</v>
      </c>
      <c r="F751" s="24">
        <f t="shared" ca="1" si="23"/>
        <v>54.756764257554039</v>
      </c>
    </row>
    <row r="752" spans="5:6" x14ac:dyDescent="0.25">
      <c r="E752" s="24">
        <f t="shared" ca="1" si="22"/>
        <v>0.43343263939047172</v>
      </c>
      <c r="F752" s="24">
        <f t="shared" ca="1" si="23"/>
        <v>48.32358446450899</v>
      </c>
    </row>
    <row r="753" spans="5:6" x14ac:dyDescent="0.25">
      <c r="E753" s="24">
        <f t="shared" ca="1" si="22"/>
        <v>0.38569939362158057</v>
      </c>
      <c r="F753" s="24">
        <f t="shared" ca="1" si="23"/>
        <v>47.094542908366961</v>
      </c>
    </row>
    <row r="754" spans="5:6" x14ac:dyDescent="0.25">
      <c r="E754" s="24">
        <f t="shared" ca="1" si="22"/>
        <v>0.4675408414729243</v>
      </c>
      <c r="F754" s="24">
        <f t="shared" ca="1" si="23"/>
        <v>49.185469770601692</v>
      </c>
    </row>
    <row r="755" spans="5:6" x14ac:dyDescent="0.25">
      <c r="E755" s="24">
        <f t="shared" ca="1" si="22"/>
        <v>0.42631585439041775</v>
      </c>
      <c r="F755" s="24">
        <f t="shared" ca="1" si="23"/>
        <v>48.142383868479385</v>
      </c>
    </row>
    <row r="756" spans="5:6" x14ac:dyDescent="0.25">
      <c r="E756" s="24">
        <f t="shared" ca="1" si="22"/>
        <v>0.31755540358278833</v>
      </c>
      <c r="F756" s="24">
        <f t="shared" ca="1" si="23"/>
        <v>45.254542858701939</v>
      </c>
    </row>
    <row r="757" spans="5:6" x14ac:dyDescent="0.25">
      <c r="E757" s="24">
        <f t="shared" ca="1" si="22"/>
        <v>0.10654357914672252</v>
      </c>
      <c r="F757" s="24">
        <f t="shared" ca="1" si="23"/>
        <v>37.548786798958787</v>
      </c>
    </row>
    <row r="758" spans="5:6" x14ac:dyDescent="0.25">
      <c r="E758" s="24">
        <f t="shared" ca="1" si="22"/>
        <v>0.94577732718754481</v>
      </c>
      <c r="F758" s="24">
        <f t="shared" ca="1" si="23"/>
        <v>66.052202359876404</v>
      </c>
    </row>
    <row r="759" spans="5:6" x14ac:dyDescent="0.25">
      <c r="E759" s="24">
        <f t="shared" ca="1" si="22"/>
        <v>0.18607955529756093</v>
      </c>
      <c r="F759" s="24">
        <f t="shared" ca="1" si="23"/>
        <v>41.075636794137807</v>
      </c>
    </row>
    <row r="760" spans="5:6" x14ac:dyDescent="0.25">
      <c r="E760" s="24">
        <f t="shared" ca="1" si="22"/>
        <v>0.48389339069851056</v>
      </c>
      <c r="F760" s="24">
        <f t="shared" ca="1" si="23"/>
        <v>49.596157433667855</v>
      </c>
    </row>
    <row r="761" spans="5:6" x14ac:dyDescent="0.25">
      <c r="E761" s="24">
        <f t="shared" ca="1" si="22"/>
        <v>0.21782196550148891</v>
      </c>
      <c r="F761" s="24">
        <f t="shared" ca="1" si="23"/>
        <v>42.20429848955181</v>
      </c>
    </row>
    <row r="762" spans="5:6" x14ac:dyDescent="0.25">
      <c r="E762" s="24">
        <f t="shared" ca="1" si="22"/>
        <v>6.1871278179332467E-2</v>
      </c>
      <c r="F762" s="24">
        <f t="shared" ca="1" si="23"/>
        <v>34.607470538363955</v>
      </c>
    </row>
    <row r="763" spans="5:6" x14ac:dyDescent="0.25">
      <c r="E763" s="24">
        <f t="shared" ca="1" si="22"/>
        <v>0.97868730881283073</v>
      </c>
      <c r="F763" s="24">
        <f t="shared" ca="1" si="23"/>
        <v>70.27362222798368</v>
      </c>
    </row>
    <row r="764" spans="5:6" x14ac:dyDescent="0.25">
      <c r="E764" s="24">
        <f t="shared" ca="1" si="22"/>
        <v>0.96469394840053424</v>
      </c>
      <c r="F764" s="24">
        <f t="shared" ca="1" si="23"/>
        <v>68.07964003389587</v>
      </c>
    </row>
    <row r="765" spans="5:6" x14ac:dyDescent="0.25">
      <c r="E765" s="24">
        <f t="shared" ca="1" si="22"/>
        <v>0.30221959150226652</v>
      </c>
      <c r="F765" s="24">
        <f t="shared" ca="1" si="23"/>
        <v>44.819726440895543</v>
      </c>
    </row>
    <row r="766" spans="5:6" x14ac:dyDescent="0.25">
      <c r="E766" s="24">
        <f t="shared" ca="1" si="22"/>
        <v>0.15442773774000496</v>
      </c>
      <c r="F766" s="24">
        <f t="shared" ca="1" si="23"/>
        <v>39.823734720575224</v>
      </c>
    </row>
    <row r="767" spans="5:6" x14ac:dyDescent="0.25">
      <c r="E767" s="24">
        <f t="shared" ca="1" si="22"/>
        <v>0.64912230979436636</v>
      </c>
      <c r="F767" s="24">
        <f t="shared" ca="1" si="23"/>
        <v>53.829519649471571</v>
      </c>
    </row>
    <row r="768" spans="5:6" x14ac:dyDescent="0.25">
      <c r="E768" s="24">
        <f t="shared" ca="1" si="22"/>
        <v>0.58501058559368058</v>
      </c>
      <c r="F768" s="24">
        <f t="shared" ca="1" si="23"/>
        <v>52.147287209007992</v>
      </c>
    </row>
    <row r="769" spans="5:6" x14ac:dyDescent="0.25">
      <c r="E769" s="24">
        <f t="shared" ca="1" si="22"/>
        <v>0.72017736618326833</v>
      </c>
      <c r="F769" s="24">
        <f t="shared" ca="1" si="23"/>
        <v>55.833684862645931</v>
      </c>
    </row>
    <row r="770" spans="5:6" x14ac:dyDescent="0.25">
      <c r="E770" s="24">
        <f t="shared" ca="1" si="22"/>
        <v>0.74333312672216267</v>
      </c>
      <c r="F770" s="24">
        <f t="shared" ca="1" si="23"/>
        <v>56.536555503067646</v>
      </c>
    </row>
    <row r="771" spans="5:6" x14ac:dyDescent="0.25">
      <c r="E771" s="24">
        <f t="shared" ca="1" si="22"/>
        <v>0.6197542456568349</v>
      </c>
      <c r="F771" s="24">
        <f t="shared" ca="1" si="23"/>
        <v>53.048354129891145</v>
      </c>
    </row>
    <row r="772" spans="5:6" x14ac:dyDescent="0.25">
      <c r="E772" s="24">
        <f t="shared" ref="E772:E835" ca="1" si="24">RAND()</f>
        <v>0.71861444222223558</v>
      </c>
      <c r="F772" s="24">
        <f t="shared" ref="F772:F835" ca="1" si="25">_xlfn.NORM.INV(E772,$C$3,$C$4)</f>
        <v>55.787303772237586</v>
      </c>
    </row>
    <row r="773" spans="5:6" x14ac:dyDescent="0.25">
      <c r="E773" s="24">
        <f t="shared" ca="1" si="24"/>
        <v>0.28851552023126437</v>
      </c>
      <c r="F773" s="24">
        <f t="shared" ca="1" si="25"/>
        <v>44.422733262188835</v>
      </c>
    </row>
    <row r="774" spans="5:6" x14ac:dyDescent="0.25">
      <c r="E774" s="24">
        <f t="shared" ca="1" si="24"/>
        <v>9.0478891195278521E-2</v>
      </c>
      <c r="F774" s="24">
        <f t="shared" ca="1" si="25"/>
        <v>36.621881634390647</v>
      </c>
    </row>
    <row r="775" spans="5:6" x14ac:dyDescent="0.25">
      <c r="E775" s="24">
        <f t="shared" ca="1" si="24"/>
        <v>0.3282391952312127</v>
      </c>
      <c r="F775" s="24">
        <f t="shared" ca="1" si="25"/>
        <v>45.552195037718576</v>
      </c>
    </row>
    <row r="776" spans="5:6" x14ac:dyDescent="0.25">
      <c r="E776" s="24">
        <f t="shared" ca="1" si="24"/>
        <v>0.85724658223495442</v>
      </c>
      <c r="F776" s="24">
        <f t="shared" ca="1" si="25"/>
        <v>60.680303192083827</v>
      </c>
    </row>
    <row r="777" spans="5:6" x14ac:dyDescent="0.25">
      <c r="E777" s="24">
        <f t="shared" ca="1" si="24"/>
        <v>0.44627525435703241</v>
      </c>
      <c r="F777" s="24">
        <f t="shared" ca="1" si="25"/>
        <v>48.649223851488223</v>
      </c>
    </row>
    <row r="778" spans="5:6" x14ac:dyDescent="0.25">
      <c r="E778" s="24">
        <f t="shared" ca="1" si="24"/>
        <v>0.89573274771320843</v>
      </c>
      <c r="F778" s="24">
        <f t="shared" ca="1" si="25"/>
        <v>62.576053859209622</v>
      </c>
    </row>
    <row r="779" spans="5:6" x14ac:dyDescent="0.25">
      <c r="E779" s="24">
        <f t="shared" ca="1" si="24"/>
        <v>0.18280293506626266</v>
      </c>
      <c r="F779" s="24">
        <f t="shared" ca="1" si="25"/>
        <v>40.952651431708105</v>
      </c>
    </row>
    <row r="780" spans="5:6" x14ac:dyDescent="0.25">
      <c r="E780" s="24">
        <f t="shared" ca="1" si="24"/>
        <v>0.89417493337575427</v>
      </c>
      <c r="F780" s="24">
        <f t="shared" ca="1" si="25"/>
        <v>62.490408497135199</v>
      </c>
    </row>
    <row r="781" spans="5:6" x14ac:dyDescent="0.25">
      <c r="E781" s="24">
        <f t="shared" ca="1" si="24"/>
        <v>0.58314426848095369</v>
      </c>
      <c r="F781" s="24">
        <f t="shared" ca="1" si="25"/>
        <v>52.09943894098064</v>
      </c>
    </row>
    <row r="782" spans="5:6" x14ac:dyDescent="0.25">
      <c r="E782" s="24">
        <f t="shared" ca="1" si="24"/>
        <v>0.49208829423164502</v>
      </c>
      <c r="F782" s="24">
        <f t="shared" ca="1" si="25"/>
        <v>49.801669944846601</v>
      </c>
    </row>
    <row r="783" spans="5:6" x14ac:dyDescent="0.25">
      <c r="E783" s="24">
        <f t="shared" ca="1" si="24"/>
        <v>0.60809612827597048</v>
      </c>
      <c r="F783" s="24">
        <f t="shared" ca="1" si="25"/>
        <v>52.743603070082855</v>
      </c>
    </row>
    <row r="784" spans="5:6" x14ac:dyDescent="0.25">
      <c r="E784" s="24">
        <f t="shared" ca="1" si="24"/>
        <v>0.99081259928016407</v>
      </c>
      <c r="F784" s="24">
        <f t="shared" ca="1" si="25"/>
        <v>73.579776049879939</v>
      </c>
    </row>
    <row r="785" spans="5:6" x14ac:dyDescent="0.25">
      <c r="E785" s="24">
        <f t="shared" ca="1" si="24"/>
        <v>0.55512694392257367</v>
      </c>
      <c r="F785" s="24">
        <f t="shared" ca="1" si="25"/>
        <v>51.386254742144082</v>
      </c>
    </row>
    <row r="786" spans="5:6" x14ac:dyDescent="0.25">
      <c r="E786" s="24">
        <f t="shared" ca="1" si="24"/>
        <v>0.78729863490152185</v>
      </c>
      <c r="F786" s="24">
        <f t="shared" ca="1" si="25"/>
        <v>57.970831697594612</v>
      </c>
    </row>
    <row r="787" spans="5:6" x14ac:dyDescent="0.25">
      <c r="E787" s="24">
        <f t="shared" ca="1" si="24"/>
        <v>0.69216976872874869</v>
      </c>
      <c r="F787" s="24">
        <f t="shared" ca="1" si="25"/>
        <v>55.020100344025792</v>
      </c>
    </row>
    <row r="788" spans="5:6" x14ac:dyDescent="0.25">
      <c r="E788" s="24">
        <f t="shared" ca="1" si="24"/>
        <v>0.42478021304690916</v>
      </c>
      <c r="F788" s="24">
        <f t="shared" ca="1" si="25"/>
        <v>48.103206790231404</v>
      </c>
    </row>
    <row r="789" spans="5:6" x14ac:dyDescent="0.25">
      <c r="E789" s="24">
        <f t="shared" ca="1" si="24"/>
        <v>0.22473610647100717</v>
      </c>
      <c r="F789" s="24">
        <f t="shared" ca="1" si="25"/>
        <v>42.437047792735946</v>
      </c>
    </row>
    <row r="790" spans="5:6" x14ac:dyDescent="0.25">
      <c r="E790" s="24">
        <f t="shared" ca="1" si="24"/>
        <v>0.57288588388333561</v>
      </c>
      <c r="F790" s="24">
        <f t="shared" ca="1" si="25"/>
        <v>51.837262279276082</v>
      </c>
    </row>
    <row r="791" spans="5:6" x14ac:dyDescent="0.25">
      <c r="E791" s="24">
        <f t="shared" ca="1" si="24"/>
        <v>0.43756364396006231</v>
      </c>
      <c r="F791" s="24">
        <f t="shared" ca="1" si="25"/>
        <v>48.428508312893257</v>
      </c>
    </row>
    <row r="792" spans="5:6" x14ac:dyDescent="0.25">
      <c r="E792" s="24">
        <f t="shared" ca="1" si="24"/>
        <v>0.65414692380234285</v>
      </c>
      <c r="F792" s="24">
        <f t="shared" ca="1" si="25"/>
        <v>53.965407497626849</v>
      </c>
    </row>
    <row r="793" spans="5:6" x14ac:dyDescent="0.25">
      <c r="E793" s="24">
        <f t="shared" ca="1" si="24"/>
        <v>0.52624904869485178</v>
      </c>
      <c r="F793" s="24">
        <f t="shared" ca="1" si="25"/>
        <v>50.658441540846979</v>
      </c>
    </row>
    <row r="794" spans="5:6" x14ac:dyDescent="0.25">
      <c r="E794" s="24">
        <f t="shared" ca="1" si="24"/>
        <v>0.72368313858575717</v>
      </c>
      <c r="F794" s="24">
        <f t="shared" ca="1" si="25"/>
        <v>55.938181879677941</v>
      </c>
    </row>
    <row r="795" spans="5:6" x14ac:dyDescent="0.25">
      <c r="E795" s="24">
        <f t="shared" ca="1" si="24"/>
        <v>0.37996755834817109</v>
      </c>
      <c r="F795" s="24">
        <f t="shared" ca="1" si="25"/>
        <v>46.944340074259408</v>
      </c>
    </row>
    <row r="796" spans="5:6" x14ac:dyDescent="0.25">
      <c r="E796" s="24">
        <f t="shared" ca="1" si="24"/>
        <v>9.46914599749068E-2</v>
      </c>
      <c r="F796" s="24">
        <f t="shared" ca="1" si="25"/>
        <v>36.875932184291614</v>
      </c>
    </row>
    <row r="797" spans="5:6" x14ac:dyDescent="0.25">
      <c r="E797" s="24">
        <f t="shared" ca="1" si="24"/>
        <v>0.24537475260161112</v>
      </c>
      <c r="F797" s="24">
        <f t="shared" ca="1" si="25"/>
        <v>43.108827813677678</v>
      </c>
    </row>
    <row r="798" spans="5:6" x14ac:dyDescent="0.25">
      <c r="E798" s="24">
        <f t="shared" ca="1" si="24"/>
        <v>0.32142364102017973</v>
      </c>
      <c r="F798" s="24">
        <f t="shared" ca="1" si="25"/>
        <v>45.362784870270261</v>
      </c>
    </row>
    <row r="799" spans="5:6" x14ac:dyDescent="0.25">
      <c r="E799" s="24">
        <f t="shared" ca="1" si="24"/>
        <v>0.48509930213080676</v>
      </c>
      <c r="F799" s="24">
        <f t="shared" ca="1" si="25"/>
        <v>49.626408007952506</v>
      </c>
    </row>
    <row r="800" spans="5:6" x14ac:dyDescent="0.25">
      <c r="E800" s="24">
        <f t="shared" ca="1" si="24"/>
        <v>0.24084782663115123</v>
      </c>
      <c r="F800" s="24">
        <f t="shared" ca="1" si="25"/>
        <v>42.964220598588014</v>
      </c>
    </row>
    <row r="801" spans="5:6" x14ac:dyDescent="0.25">
      <c r="E801" s="24">
        <f t="shared" ca="1" si="24"/>
        <v>0.81179481711051871</v>
      </c>
      <c r="F801" s="24">
        <f t="shared" ca="1" si="25"/>
        <v>58.845296468144333</v>
      </c>
    </row>
    <row r="802" spans="5:6" x14ac:dyDescent="0.25">
      <c r="E802" s="24">
        <f t="shared" ca="1" si="24"/>
        <v>0.16738390128252223</v>
      </c>
      <c r="F802" s="24">
        <f t="shared" ca="1" si="25"/>
        <v>40.35445109156786</v>
      </c>
    </row>
    <row r="803" spans="5:6" x14ac:dyDescent="0.25">
      <c r="E803" s="24">
        <f t="shared" ca="1" si="24"/>
        <v>0.38908568362558171</v>
      </c>
      <c r="F803" s="24">
        <f t="shared" ca="1" si="25"/>
        <v>47.182971477497389</v>
      </c>
    </row>
    <row r="804" spans="5:6" x14ac:dyDescent="0.25">
      <c r="E804" s="24">
        <f t="shared" ca="1" si="24"/>
        <v>0.6122519617049641</v>
      </c>
      <c r="F804" s="24">
        <f t="shared" ca="1" si="25"/>
        <v>52.851932693918236</v>
      </c>
    </row>
    <row r="805" spans="5:6" x14ac:dyDescent="0.25">
      <c r="E805" s="24">
        <f t="shared" ca="1" si="24"/>
        <v>0.9850461726020826</v>
      </c>
      <c r="F805" s="24">
        <f t="shared" ca="1" si="25"/>
        <v>71.71311219353791</v>
      </c>
    </row>
    <row r="806" spans="5:6" x14ac:dyDescent="0.25">
      <c r="E806" s="24">
        <f t="shared" ca="1" si="24"/>
        <v>0.31787615533049252</v>
      </c>
      <c r="F806" s="24">
        <f t="shared" ca="1" si="25"/>
        <v>45.263539211811533</v>
      </c>
    </row>
    <row r="807" spans="5:6" x14ac:dyDescent="0.25">
      <c r="E807" s="24">
        <f t="shared" ca="1" si="24"/>
        <v>0.59044176977073659</v>
      </c>
      <c r="F807" s="24">
        <f t="shared" ca="1" si="25"/>
        <v>52.286815182758303</v>
      </c>
    </row>
    <row r="808" spans="5:6" x14ac:dyDescent="0.25">
      <c r="E808" s="24">
        <f t="shared" ca="1" si="24"/>
        <v>0.13574015939708883</v>
      </c>
      <c r="F808" s="24">
        <f t="shared" ca="1" si="25"/>
        <v>39.003400681820963</v>
      </c>
    </row>
    <row r="809" spans="5:6" x14ac:dyDescent="0.25">
      <c r="E809" s="24">
        <f t="shared" ca="1" si="24"/>
        <v>0.51527215612798627</v>
      </c>
      <c r="F809" s="24">
        <f t="shared" ca="1" si="25"/>
        <v>50.382909733362915</v>
      </c>
    </row>
    <row r="810" spans="5:6" x14ac:dyDescent="0.25">
      <c r="E810" s="24">
        <f t="shared" ca="1" si="24"/>
        <v>0.72190996466815782</v>
      </c>
      <c r="F810" s="24">
        <f t="shared" ca="1" si="25"/>
        <v>55.885248328394802</v>
      </c>
    </row>
    <row r="811" spans="5:6" x14ac:dyDescent="0.25">
      <c r="E811" s="24">
        <f t="shared" ca="1" si="24"/>
        <v>3.8103501734088163E-2</v>
      </c>
      <c r="F811" s="24">
        <f t="shared" ca="1" si="25"/>
        <v>32.268690073725224</v>
      </c>
    </row>
    <row r="812" spans="5:6" x14ac:dyDescent="0.25">
      <c r="E812" s="24">
        <f t="shared" ca="1" si="24"/>
        <v>0.60254425193572037</v>
      </c>
      <c r="F812" s="24">
        <f t="shared" ca="1" si="25"/>
        <v>52.599381329970313</v>
      </c>
    </row>
    <row r="813" spans="5:6" x14ac:dyDescent="0.25">
      <c r="E813" s="24">
        <f t="shared" ca="1" si="24"/>
        <v>0.73748717217806159</v>
      </c>
      <c r="F813" s="24">
        <f t="shared" ca="1" si="25"/>
        <v>56.356176606922439</v>
      </c>
    </row>
    <row r="814" spans="5:6" x14ac:dyDescent="0.25">
      <c r="E814" s="24">
        <f t="shared" ca="1" si="24"/>
        <v>0.92462593468617249</v>
      </c>
      <c r="F814" s="24">
        <f t="shared" ca="1" si="25"/>
        <v>64.368939451947099</v>
      </c>
    </row>
    <row r="815" spans="5:6" x14ac:dyDescent="0.25">
      <c r="E815" s="24">
        <f t="shared" ca="1" si="24"/>
        <v>0.82521490441239131</v>
      </c>
      <c r="F815" s="24">
        <f t="shared" ca="1" si="25"/>
        <v>59.35423305133984</v>
      </c>
    </row>
    <row r="816" spans="5:6" x14ac:dyDescent="0.25">
      <c r="E816" s="24">
        <f t="shared" ca="1" si="24"/>
        <v>2.114017594319606E-2</v>
      </c>
      <c r="F816" s="24">
        <f t="shared" ca="1" si="25"/>
        <v>29.69249905816752</v>
      </c>
    </row>
    <row r="817" spans="5:6" x14ac:dyDescent="0.25">
      <c r="E817" s="24">
        <f t="shared" ca="1" si="24"/>
        <v>0.36008680084300071</v>
      </c>
      <c r="F817" s="24">
        <f t="shared" ca="1" si="25"/>
        <v>46.417732119166438</v>
      </c>
    </row>
    <row r="818" spans="5:6" x14ac:dyDescent="0.25">
      <c r="E818" s="24">
        <f t="shared" ca="1" si="24"/>
        <v>0.69757746419890465</v>
      </c>
      <c r="F818" s="24">
        <f t="shared" ca="1" si="25"/>
        <v>55.174456903474152</v>
      </c>
    </row>
    <row r="819" spans="5:6" x14ac:dyDescent="0.25">
      <c r="E819" s="24">
        <f t="shared" ca="1" si="24"/>
        <v>0.85096957705800214</v>
      </c>
      <c r="F819" s="24">
        <f t="shared" ca="1" si="25"/>
        <v>60.406008299368061</v>
      </c>
    </row>
    <row r="820" spans="5:6" x14ac:dyDescent="0.25">
      <c r="E820" s="24">
        <f t="shared" ca="1" si="24"/>
        <v>0.10260415402486078</v>
      </c>
      <c r="F820" s="24">
        <f t="shared" ca="1" si="25"/>
        <v>37.331482613208806</v>
      </c>
    </row>
    <row r="821" spans="5:6" x14ac:dyDescent="0.25">
      <c r="E821" s="24">
        <f t="shared" ca="1" si="24"/>
        <v>0.64557711698432518</v>
      </c>
      <c r="F821" s="24">
        <f t="shared" ca="1" si="25"/>
        <v>53.734067102555386</v>
      </c>
    </row>
    <row r="822" spans="5:6" x14ac:dyDescent="0.25">
      <c r="E822" s="24">
        <f t="shared" ca="1" si="24"/>
        <v>0.46646885149483552</v>
      </c>
      <c r="F822" s="24">
        <f t="shared" ca="1" si="25"/>
        <v>49.158506686948918</v>
      </c>
    </row>
    <row r="823" spans="5:6" x14ac:dyDescent="0.25">
      <c r="E823" s="24">
        <f t="shared" ca="1" si="24"/>
        <v>0.41637293650878027</v>
      </c>
      <c r="F823" s="24">
        <f t="shared" ca="1" si="25"/>
        <v>47.888187908349956</v>
      </c>
    </row>
    <row r="824" spans="5:6" x14ac:dyDescent="0.25">
      <c r="E824" s="24">
        <f t="shared" ca="1" si="24"/>
        <v>0.82331275638887935</v>
      </c>
      <c r="F824" s="24">
        <f t="shared" ca="1" si="25"/>
        <v>59.280637783806064</v>
      </c>
    </row>
    <row r="825" spans="5:6" x14ac:dyDescent="0.25">
      <c r="E825" s="24">
        <f t="shared" ca="1" si="24"/>
        <v>0.96123782837044558</v>
      </c>
      <c r="F825" s="24">
        <f t="shared" ca="1" si="25"/>
        <v>67.652346151366174</v>
      </c>
    </row>
    <row r="826" spans="5:6" x14ac:dyDescent="0.25">
      <c r="E826" s="24">
        <f t="shared" ca="1" si="24"/>
        <v>9.9741552812227297E-2</v>
      </c>
      <c r="F826" s="24">
        <f t="shared" ca="1" si="25"/>
        <v>37.169743949803312</v>
      </c>
    </row>
    <row r="827" spans="5:6" x14ac:dyDescent="0.25">
      <c r="E827" s="24">
        <f t="shared" ca="1" si="24"/>
        <v>0.49993624394402891</v>
      </c>
      <c r="F827" s="24">
        <f t="shared" ca="1" si="25"/>
        <v>49.998401872667436</v>
      </c>
    </row>
    <row r="828" spans="5:6" x14ac:dyDescent="0.25">
      <c r="E828" s="24">
        <f t="shared" ca="1" si="24"/>
        <v>0.23223735853996164</v>
      </c>
      <c r="F828" s="24">
        <f t="shared" ca="1" si="25"/>
        <v>42.685014945569677</v>
      </c>
    </row>
    <row r="829" spans="5:6" x14ac:dyDescent="0.25">
      <c r="E829" s="24">
        <f t="shared" ca="1" si="24"/>
        <v>0.72136146714663352</v>
      </c>
      <c r="F829" s="24">
        <f t="shared" ca="1" si="25"/>
        <v>55.868907751205086</v>
      </c>
    </row>
    <row r="830" spans="5:6" x14ac:dyDescent="0.25">
      <c r="E830" s="24">
        <f t="shared" ca="1" si="24"/>
        <v>0.26431819501008624</v>
      </c>
      <c r="F830" s="24">
        <f t="shared" ca="1" si="25"/>
        <v>43.699110517039088</v>
      </c>
    </row>
    <row r="831" spans="5:6" x14ac:dyDescent="0.25">
      <c r="E831" s="24">
        <f t="shared" ca="1" si="24"/>
        <v>0.37549917402746869</v>
      </c>
      <c r="F831" s="24">
        <f t="shared" ca="1" si="25"/>
        <v>46.826767641243734</v>
      </c>
    </row>
    <row r="832" spans="5:6" x14ac:dyDescent="0.25">
      <c r="E832" s="24">
        <f t="shared" ca="1" si="24"/>
        <v>0.57309625217577909</v>
      </c>
      <c r="F832" s="24">
        <f t="shared" ca="1" si="25"/>
        <v>51.842625448610654</v>
      </c>
    </row>
    <row r="833" spans="5:6" x14ac:dyDescent="0.25">
      <c r="E833" s="24">
        <f t="shared" ca="1" si="24"/>
        <v>0.63659195334822483</v>
      </c>
      <c r="F833" s="24">
        <f t="shared" ca="1" si="25"/>
        <v>53.493639509255424</v>
      </c>
    </row>
    <row r="834" spans="5:6" x14ac:dyDescent="0.25">
      <c r="E834" s="24">
        <f t="shared" ca="1" si="24"/>
        <v>0.52945006103317527</v>
      </c>
      <c r="F834" s="24">
        <f t="shared" ca="1" si="25"/>
        <v>50.738875305159311</v>
      </c>
    </row>
    <row r="835" spans="5:6" x14ac:dyDescent="0.25">
      <c r="E835" s="24">
        <f t="shared" ca="1" si="24"/>
        <v>0.745136176829018</v>
      </c>
      <c r="F835" s="24">
        <f t="shared" ca="1" si="25"/>
        <v>56.592618337956154</v>
      </c>
    </row>
    <row r="836" spans="5:6" x14ac:dyDescent="0.25">
      <c r="E836" s="24">
        <f t="shared" ref="E836:E899" ca="1" si="26">RAND()</f>
        <v>0.93442394214535951</v>
      </c>
      <c r="F836" s="24">
        <f t="shared" ref="F836:F899" ca="1" si="27">_xlfn.NORM.INV(E836,$C$3,$C$4)</f>
        <v>65.095741727491458</v>
      </c>
    </row>
    <row r="837" spans="5:6" x14ac:dyDescent="0.25">
      <c r="E837" s="24">
        <f t="shared" ca="1" si="26"/>
        <v>0.49802810681508314</v>
      </c>
      <c r="F837" s="24">
        <f t="shared" ca="1" si="27"/>
        <v>49.950571766614424</v>
      </c>
    </row>
    <row r="838" spans="5:6" x14ac:dyDescent="0.25">
      <c r="E838" s="24">
        <f t="shared" ca="1" si="26"/>
        <v>0.14164987784176519</v>
      </c>
      <c r="F838" s="24">
        <f t="shared" ca="1" si="27"/>
        <v>39.270638291723522</v>
      </c>
    </row>
    <row r="839" spans="5:6" x14ac:dyDescent="0.25">
      <c r="E839" s="24">
        <f t="shared" ca="1" si="26"/>
        <v>0.16198119070624628</v>
      </c>
      <c r="F839" s="24">
        <f t="shared" ca="1" si="27"/>
        <v>40.136520173053157</v>
      </c>
    </row>
    <row r="840" spans="5:6" x14ac:dyDescent="0.25">
      <c r="E840" s="24">
        <f t="shared" ca="1" si="26"/>
        <v>0.78748183724452148</v>
      </c>
      <c r="F840" s="24">
        <f t="shared" ca="1" si="27"/>
        <v>57.977142620652529</v>
      </c>
    </row>
    <row r="841" spans="5:6" x14ac:dyDescent="0.25">
      <c r="E841" s="24">
        <f t="shared" ca="1" si="26"/>
        <v>0.76760622260671996</v>
      </c>
      <c r="F841" s="24">
        <f t="shared" ca="1" si="27"/>
        <v>57.309862447762825</v>
      </c>
    </row>
    <row r="842" spans="5:6" x14ac:dyDescent="0.25">
      <c r="E842" s="24">
        <f t="shared" ca="1" si="26"/>
        <v>0.95907514517911863</v>
      </c>
      <c r="F842" s="24">
        <f t="shared" ca="1" si="27"/>
        <v>67.400530134498808</v>
      </c>
    </row>
    <row r="843" spans="5:6" x14ac:dyDescent="0.25">
      <c r="E843" s="24">
        <f t="shared" ca="1" si="26"/>
        <v>0.73185983662007081</v>
      </c>
      <c r="F843" s="24">
        <f t="shared" ca="1" si="27"/>
        <v>56.184476032505899</v>
      </c>
    </row>
    <row r="844" spans="5:6" x14ac:dyDescent="0.25">
      <c r="E844" s="24">
        <f t="shared" ca="1" si="26"/>
        <v>0.26321995979754176</v>
      </c>
      <c r="F844" s="24">
        <f t="shared" ca="1" si="27"/>
        <v>43.665501488566008</v>
      </c>
    </row>
    <row r="845" spans="5:6" x14ac:dyDescent="0.25">
      <c r="E845" s="24">
        <f t="shared" ca="1" si="26"/>
        <v>0.83609248976499639</v>
      </c>
      <c r="F845" s="24">
        <f t="shared" ca="1" si="27"/>
        <v>59.785244182004512</v>
      </c>
    </row>
    <row r="846" spans="5:6" x14ac:dyDescent="0.25">
      <c r="E846" s="24">
        <f t="shared" ca="1" si="26"/>
        <v>0.92506774276645831</v>
      </c>
      <c r="F846" s="24">
        <f t="shared" ca="1" si="27"/>
        <v>64.400101958979775</v>
      </c>
    </row>
    <row r="847" spans="5:6" x14ac:dyDescent="0.25">
      <c r="E847" s="24">
        <f t="shared" ca="1" si="26"/>
        <v>0.52874186685482583</v>
      </c>
      <c r="F847" s="24">
        <f t="shared" ca="1" si="27"/>
        <v>50.721076147732255</v>
      </c>
    </row>
    <row r="848" spans="5:6" x14ac:dyDescent="0.25">
      <c r="E848" s="24">
        <f t="shared" ca="1" si="26"/>
        <v>2.9193056942643625E-2</v>
      </c>
      <c r="F848" s="24">
        <f t="shared" ca="1" si="27"/>
        <v>31.072123446652494</v>
      </c>
    </row>
    <row r="849" spans="5:6" x14ac:dyDescent="0.25">
      <c r="E849" s="24">
        <f t="shared" ca="1" si="26"/>
        <v>0.26498095452017778</v>
      </c>
      <c r="F849" s="24">
        <f t="shared" ca="1" si="27"/>
        <v>43.71935838092827</v>
      </c>
    </row>
    <row r="850" spans="5:6" x14ac:dyDescent="0.25">
      <c r="E850" s="24">
        <f t="shared" ca="1" si="26"/>
        <v>0.14414570839410012</v>
      </c>
      <c r="F850" s="24">
        <f t="shared" ca="1" si="27"/>
        <v>39.381227555997015</v>
      </c>
    </row>
    <row r="851" spans="5:6" x14ac:dyDescent="0.25">
      <c r="E851" s="24">
        <f t="shared" ca="1" si="26"/>
        <v>0.28140363699938198</v>
      </c>
      <c r="F851" s="24">
        <f t="shared" ca="1" si="27"/>
        <v>44.213232014309931</v>
      </c>
    </row>
    <row r="852" spans="5:6" x14ac:dyDescent="0.25">
      <c r="E852" s="24">
        <f t="shared" ca="1" si="26"/>
        <v>0.2048958160093951</v>
      </c>
      <c r="F852" s="24">
        <f t="shared" ca="1" si="27"/>
        <v>41.757396313807504</v>
      </c>
    </row>
    <row r="853" spans="5:6" x14ac:dyDescent="0.25">
      <c r="E853" s="24">
        <f t="shared" ca="1" si="26"/>
        <v>0.92461728584629066</v>
      </c>
      <c r="F853" s="24">
        <f t="shared" ca="1" si="27"/>
        <v>64.368330805715985</v>
      </c>
    </row>
    <row r="854" spans="5:6" x14ac:dyDescent="0.25">
      <c r="E854" s="24">
        <f t="shared" ca="1" si="26"/>
        <v>0.93056987676801661</v>
      </c>
      <c r="F854" s="24">
        <f t="shared" ca="1" si="27"/>
        <v>64.800487152611439</v>
      </c>
    </row>
    <row r="855" spans="5:6" x14ac:dyDescent="0.25">
      <c r="E855" s="24">
        <f t="shared" ca="1" si="26"/>
        <v>0.27579526403491705</v>
      </c>
      <c r="F855" s="24">
        <f t="shared" ca="1" si="27"/>
        <v>44.046215513892051</v>
      </c>
    </row>
    <row r="856" spans="5:6" x14ac:dyDescent="0.25">
      <c r="E856" s="24">
        <f t="shared" ca="1" si="26"/>
        <v>0.5701354436060887</v>
      </c>
      <c r="F856" s="24">
        <f t="shared" ca="1" si="27"/>
        <v>51.767190039902658</v>
      </c>
    </row>
    <row r="857" spans="5:6" x14ac:dyDescent="0.25">
      <c r="E857" s="24">
        <f t="shared" ca="1" si="26"/>
        <v>0.49808955781879583</v>
      </c>
      <c r="F857" s="24">
        <f t="shared" ca="1" si="27"/>
        <v>49.952112133084846</v>
      </c>
    </row>
    <row r="858" spans="5:6" x14ac:dyDescent="0.25">
      <c r="E858" s="24">
        <f t="shared" ca="1" si="26"/>
        <v>0.76329190509661693</v>
      </c>
      <c r="F858" s="24">
        <f t="shared" ca="1" si="27"/>
        <v>57.169317828258258</v>
      </c>
    </row>
    <row r="859" spans="5:6" x14ac:dyDescent="0.25">
      <c r="E859" s="24">
        <f t="shared" ca="1" si="26"/>
        <v>8.8336170813610893E-2</v>
      </c>
      <c r="F859" s="24">
        <f t="shared" ca="1" si="27"/>
        <v>36.489279120893713</v>
      </c>
    </row>
    <row r="860" spans="5:6" x14ac:dyDescent="0.25">
      <c r="E860" s="24">
        <f t="shared" ca="1" si="26"/>
        <v>0.25778346300949861</v>
      </c>
      <c r="F860" s="24">
        <f t="shared" ca="1" si="27"/>
        <v>43.498060151446346</v>
      </c>
    </row>
    <row r="861" spans="5:6" x14ac:dyDescent="0.25">
      <c r="E861" s="24">
        <f t="shared" ca="1" si="26"/>
        <v>6.9098414402794073E-2</v>
      </c>
      <c r="F861" s="24">
        <f t="shared" ca="1" si="27"/>
        <v>35.174606027859312</v>
      </c>
    </row>
    <row r="862" spans="5:6" x14ac:dyDescent="0.25">
      <c r="E862" s="24">
        <f t="shared" ca="1" si="26"/>
        <v>0.61136937419147941</v>
      </c>
      <c r="F862" s="24">
        <f t="shared" ca="1" si="27"/>
        <v>52.828898810867415</v>
      </c>
    </row>
    <row r="863" spans="5:6" x14ac:dyDescent="0.25">
      <c r="E863" s="24">
        <f t="shared" ca="1" si="26"/>
        <v>5.8711579973927841E-2</v>
      </c>
      <c r="F863" s="24">
        <f t="shared" ca="1" si="27"/>
        <v>34.343183315542838</v>
      </c>
    </row>
    <row r="864" spans="5:6" x14ac:dyDescent="0.25">
      <c r="E864" s="24">
        <f t="shared" ca="1" si="26"/>
        <v>0.8472508808774577</v>
      </c>
      <c r="F864" s="24">
        <f t="shared" ca="1" si="27"/>
        <v>60.247138241265091</v>
      </c>
    </row>
    <row r="865" spans="5:6" x14ac:dyDescent="0.25">
      <c r="E865" s="24">
        <f t="shared" ca="1" si="26"/>
        <v>0.30664755143225086</v>
      </c>
      <c r="F865" s="24">
        <f t="shared" ca="1" si="27"/>
        <v>44.946244707543244</v>
      </c>
    </row>
    <row r="866" spans="5:6" x14ac:dyDescent="0.25">
      <c r="E866" s="24">
        <f t="shared" ca="1" si="26"/>
        <v>0.73991612613070301</v>
      </c>
      <c r="F866" s="24">
        <f t="shared" ca="1" si="27"/>
        <v>56.430868484007682</v>
      </c>
    </row>
    <row r="867" spans="5:6" x14ac:dyDescent="0.25">
      <c r="E867" s="24">
        <f t="shared" ca="1" si="26"/>
        <v>0.29086878143128059</v>
      </c>
      <c r="F867" s="24">
        <f t="shared" ca="1" si="27"/>
        <v>44.491515425375937</v>
      </c>
    </row>
    <row r="868" spans="5:6" x14ac:dyDescent="0.25">
      <c r="E868" s="24">
        <f t="shared" ca="1" si="26"/>
        <v>0.44449546310791177</v>
      </c>
      <c r="F868" s="24">
        <f t="shared" ca="1" si="27"/>
        <v>48.604188389780163</v>
      </c>
    </row>
    <row r="869" spans="5:6" x14ac:dyDescent="0.25">
      <c r="E869" s="24">
        <f t="shared" ca="1" si="26"/>
        <v>0.8727699441795459</v>
      </c>
      <c r="F869" s="24">
        <f t="shared" ca="1" si="27"/>
        <v>61.395829027783051</v>
      </c>
    </row>
    <row r="870" spans="5:6" x14ac:dyDescent="0.25">
      <c r="E870" s="24">
        <f t="shared" ca="1" si="26"/>
        <v>0.32351980977928085</v>
      </c>
      <c r="F870" s="24">
        <f t="shared" ca="1" si="27"/>
        <v>45.421213405321986</v>
      </c>
    </row>
    <row r="871" spans="5:6" x14ac:dyDescent="0.25">
      <c r="E871" s="24">
        <f t="shared" ca="1" si="26"/>
        <v>0.34469666515126351</v>
      </c>
      <c r="F871" s="24">
        <f t="shared" ca="1" si="27"/>
        <v>46.003215008149155</v>
      </c>
    </row>
    <row r="872" spans="5:6" x14ac:dyDescent="0.25">
      <c r="E872" s="24">
        <f t="shared" ca="1" si="26"/>
        <v>0.59658053456345483</v>
      </c>
      <c r="F872" s="24">
        <f t="shared" ca="1" si="27"/>
        <v>52.445060319867117</v>
      </c>
    </row>
    <row r="873" spans="5:6" x14ac:dyDescent="0.25">
      <c r="E873" s="24">
        <f t="shared" ca="1" si="26"/>
        <v>0.57477845660846039</v>
      </c>
      <c r="F873" s="24">
        <f t="shared" ca="1" si="27"/>
        <v>51.885531093560125</v>
      </c>
    </row>
    <row r="874" spans="5:6" x14ac:dyDescent="0.25">
      <c r="E874" s="24">
        <f t="shared" ca="1" si="26"/>
        <v>1.3657194465776623E-2</v>
      </c>
      <c r="F874" s="24">
        <f t="shared" ca="1" si="27"/>
        <v>27.930047176118475</v>
      </c>
    </row>
    <row r="875" spans="5:6" x14ac:dyDescent="0.25">
      <c r="E875" s="24">
        <f t="shared" ca="1" si="26"/>
        <v>7.3180790311092592E-2</v>
      </c>
      <c r="F875" s="24">
        <f t="shared" ca="1" si="27"/>
        <v>35.47496226196057</v>
      </c>
    </row>
    <row r="876" spans="5:6" x14ac:dyDescent="0.25">
      <c r="E876" s="24">
        <f t="shared" ca="1" si="26"/>
        <v>7.684069297367313E-3</v>
      </c>
      <c r="F876" s="24">
        <f t="shared" ca="1" si="27"/>
        <v>25.764145807862427</v>
      </c>
    </row>
    <row r="877" spans="5:6" x14ac:dyDescent="0.25">
      <c r="E877" s="24">
        <f t="shared" ca="1" si="26"/>
        <v>0.89218984035608984</v>
      </c>
      <c r="F877" s="24">
        <f t="shared" ca="1" si="27"/>
        <v>62.382582493193439</v>
      </c>
    </row>
    <row r="878" spans="5:6" x14ac:dyDescent="0.25">
      <c r="E878" s="24">
        <f t="shared" ca="1" si="26"/>
        <v>0.89619618216125507</v>
      </c>
      <c r="F878" s="24">
        <f t="shared" ca="1" si="27"/>
        <v>62.601711282982791</v>
      </c>
    </row>
    <row r="879" spans="5:6" x14ac:dyDescent="0.25">
      <c r="E879" s="24">
        <f t="shared" ca="1" si="26"/>
        <v>0.44667252675291835</v>
      </c>
      <c r="F879" s="24">
        <f t="shared" ca="1" si="27"/>
        <v>48.65927257697281</v>
      </c>
    </row>
    <row r="880" spans="5:6" x14ac:dyDescent="0.25">
      <c r="E880" s="24">
        <f t="shared" ca="1" si="26"/>
        <v>5.6465180920339253E-2</v>
      </c>
      <c r="F880" s="24">
        <f t="shared" ca="1" si="27"/>
        <v>34.148416540663959</v>
      </c>
    </row>
    <row r="881" spans="5:6" x14ac:dyDescent="0.25">
      <c r="E881" s="24">
        <f t="shared" ca="1" si="26"/>
        <v>0.20516761232326186</v>
      </c>
      <c r="F881" s="24">
        <f t="shared" ca="1" si="27"/>
        <v>41.766961497248673</v>
      </c>
    </row>
    <row r="882" spans="5:6" x14ac:dyDescent="0.25">
      <c r="E882" s="24">
        <f t="shared" ca="1" si="26"/>
        <v>0.75634891298903628</v>
      </c>
      <c r="F882" s="24">
        <f t="shared" ca="1" si="27"/>
        <v>56.946061229285618</v>
      </c>
    </row>
    <row r="883" spans="5:6" x14ac:dyDescent="0.25">
      <c r="E883" s="24">
        <f t="shared" ca="1" si="26"/>
        <v>0.90406426517456018</v>
      </c>
      <c r="F883" s="24">
        <f t="shared" ca="1" si="27"/>
        <v>63.050627848365998</v>
      </c>
    </row>
    <row r="884" spans="5:6" x14ac:dyDescent="0.25">
      <c r="E884" s="24">
        <f t="shared" ca="1" si="26"/>
        <v>0.2863510672666133</v>
      </c>
      <c r="F884" s="24">
        <f t="shared" ca="1" si="27"/>
        <v>44.359235941977744</v>
      </c>
    </row>
    <row r="885" spans="5:6" x14ac:dyDescent="0.25">
      <c r="E885" s="24">
        <f t="shared" ca="1" si="26"/>
        <v>0.32942178641491648</v>
      </c>
      <c r="F885" s="24">
        <f t="shared" ca="1" si="27"/>
        <v>45.584896535019645</v>
      </c>
    </row>
    <row r="886" spans="5:6" x14ac:dyDescent="0.25">
      <c r="E886" s="24">
        <f t="shared" ca="1" si="26"/>
        <v>0.13954392764827805</v>
      </c>
      <c r="F886" s="24">
        <f t="shared" ca="1" si="27"/>
        <v>39.176293295237812</v>
      </c>
    </row>
    <row r="887" spans="5:6" x14ac:dyDescent="0.25">
      <c r="E887" s="24">
        <f t="shared" ca="1" si="26"/>
        <v>0.7925922438034535</v>
      </c>
      <c r="F887" s="24">
        <f t="shared" ca="1" si="27"/>
        <v>58.154487093294264</v>
      </c>
    </row>
    <row r="888" spans="5:6" x14ac:dyDescent="0.25">
      <c r="E888" s="24">
        <f t="shared" ca="1" si="26"/>
        <v>8.2317386189373343E-2</v>
      </c>
      <c r="F888" s="24">
        <f t="shared" ca="1" si="27"/>
        <v>36.103486425951175</v>
      </c>
    </row>
    <row r="889" spans="5:6" x14ac:dyDescent="0.25">
      <c r="E889" s="24">
        <f t="shared" ca="1" si="26"/>
        <v>0.67004872282645667</v>
      </c>
      <c r="F889" s="24">
        <f t="shared" ca="1" si="27"/>
        <v>54.40047707827182</v>
      </c>
    </row>
    <row r="890" spans="5:6" x14ac:dyDescent="0.25">
      <c r="E890" s="24">
        <f t="shared" ca="1" si="26"/>
        <v>0.38104991852299763</v>
      </c>
      <c r="F890" s="24">
        <f t="shared" ca="1" si="27"/>
        <v>46.972755157333047</v>
      </c>
    </row>
    <row r="891" spans="5:6" x14ac:dyDescent="0.25">
      <c r="E891" s="24">
        <f t="shared" ca="1" si="26"/>
        <v>0.3398552471263212</v>
      </c>
      <c r="F891" s="24">
        <f t="shared" ca="1" si="27"/>
        <v>45.871417816109513</v>
      </c>
    </row>
    <row r="892" spans="5:6" x14ac:dyDescent="0.25">
      <c r="E892" s="24">
        <f t="shared" ca="1" si="26"/>
        <v>0.36810140123089352</v>
      </c>
      <c r="F892" s="24">
        <f t="shared" ca="1" si="27"/>
        <v>46.631139509327575</v>
      </c>
    </row>
    <row r="893" spans="5:6" x14ac:dyDescent="0.25">
      <c r="E893" s="24">
        <f t="shared" ca="1" si="26"/>
        <v>0.58805422266655938</v>
      </c>
      <c r="F893" s="24">
        <f t="shared" ca="1" si="27"/>
        <v>52.225425484882379</v>
      </c>
    </row>
    <row r="894" spans="5:6" x14ac:dyDescent="0.25">
      <c r="E894" s="24">
        <f t="shared" ca="1" si="26"/>
        <v>0.1565243009159093</v>
      </c>
      <c r="F894" s="24">
        <f t="shared" ca="1" si="27"/>
        <v>39.911542202581828</v>
      </c>
    </row>
    <row r="895" spans="5:6" x14ac:dyDescent="0.25">
      <c r="E895" s="24">
        <f t="shared" ca="1" si="26"/>
        <v>0.37732886513294872</v>
      </c>
      <c r="F895" s="24">
        <f t="shared" ca="1" si="27"/>
        <v>46.874962719567833</v>
      </c>
    </row>
    <row r="896" spans="5:6" x14ac:dyDescent="0.25">
      <c r="E896" s="24">
        <f t="shared" ca="1" si="26"/>
        <v>0.41948136008763093</v>
      </c>
      <c r="F896" s="24">
        <f t="shared" ca="1" si="27"/>
        <v>47.967795380237156</v>
      </c>
    </row>
    <row r="897" spans="5:6" x14ac:dyDescent="0.25">
      <c r="E897" s="24">
        <f t="shared" ca="1" si="26"/>
        <v>0.38086938757500532</v>
      </c>
      <c r="F897" s="24">
        <f t="shared" ca="1" si="27"/>
        <v>46.968017402439855</v>
      </c>
    </row>
    <row r="898" spans="5:6" x14ac:dyDescent="0.25">
      <c r="E898" s="24">
        <f t="shared" ca="1" si="26"/>
        <v>0.49068158221561242</v>
      </c>
      <c r="F898" s="24">
        <f t="shared" ca="1" si="27"/>
        <v>49.766400661472566</v>
      </c>
    </row>
    <row r="899" spans="5:6" x14ac:dyDescent="0.25">
      <c r="E899" s="24">
        <f t="shared" ca="1" si="26"/>
        <v>0.11148160996215828</v>
      </c>
      <c r="F899" s="24">
        <f t="shared" ca="1" si="27"/>
        <v>37.813135424648692</v>
      </c>
    </row>
    <row r="900" spans="5:6" x14ac:dyDescent="0.25">
      <c r="E900" s="24">
        <f t="shared" ref="E900:E963" ca="1" si="28">RAND()</f>
        <v>0.82971018246880546</v>
      </c>
      <c r="F900" s="24">
        <f t="shared" ref="F900:F963" ca="1" si="29">_xlfn.NORM.INV(E900,$C$3,$C$4)</f>
        <v>59.53020596734796</v>
      </c>
    </row>
    <row r="901" spans="5:6" x14ac:dyDescent="0.25">
      <c r="E901" s="24">
        <f t="shared" ca="1" si="28"/>
        <v>0.87648177887037337</v>
      </c>
      <c r="F901" s="24">
        <f t="shared" ca="1" si="29"/>
        <v>61.575776306862579</v>
      </c>
    </row>
    <row r="902" spans="5:6" x14ac:dyDescent="0.25">
      <c r="E902" s="24">
        <f t="shared" ca="1" si="28"/>
        <v>0.13293770794614101</v>
      </c>
      <c r="F902" s="24">
        <f t="shared" ca="1" si="29"/>
        <v>38.873887249158713</v>
      </c>
    </row>
    <row r="903" spans="5:6" x14ac:dyDescent="0.25">
      <c r="E903" s="24">
        <f t="shared" ca="1" si="28"/>
        <v>0.31529438905770502</v>
      </c>
      <c r="F903" s="24">
        <f t="shared" ca="1" si="29"/>
        <v>45.191016958470506</v>
      </c>
    </row>
    <row r="904" spans="5:6" x14ac:dyDescent="0.25">
      <c r="E904" s="24">
        <f t="shared" ca="1" si="28"/>
        <v>0.22315234247353966</v>
      </c>
      <c r="F904" s="24">
        <f t="shared" ca="1" si="29"/>
        <v>42.384098993556577</v>
      </c>
    </row>
    <row r="905" spans="5:6" x14ac:dyDescent="0.25">
      <c r="E905" s="24">
        <f t="shared" ca="1" si="28"/>
        <v>0.88690686558804332</v>
      </c>
      <c r="F905" s="24">
        <f t="shared" ca="1" si="29"/>
        <v>62.102414195753717</v>
      </c>
    </row>
    <row r="906" spans="5:6" x14ac:dyDescent="0.25">
      <c r="E906" s="24">
        <f t="shared" ca="1" si="28"/>
        <v>0.66015255950052287</v>
      </c>
      <c r="F906" s="24">
        <f t="shared" ca="1" si="29"/>
        <v>54.128795276519199</v>
      </c>
    </row>
    <row r="907" spans="5:6" x14ac:dyDescent="0.25">
      <c r="E907" s="24">
        <f t="shared" ca="1" si="28"/>
        <v>0.45490565177531739</v>
      </c>
      <c r="F907" s="24">
        <f t="shared" ca="1" si="29"/>
        <v>48.867234444484204</v>
      </c>
    </row>
    <row r="908" spans="5:6" x14ac:dyDescent="0.25">
      <c r="E908" s="24">
        <f t="shared" ca="1" si="28"/>
        <v>0.65642971235898684</v>
      </c>
      <c r="F908" s="24">
        <f t="shared" ca="1" si="29"/>
        <v>54.027385445462102</v>
      </c>
    </row>
    <row r="909" spans="5:6" x14ac:dyDescent="0.25">
      <c r="E909" s="24">
        <f t="shared" ca="1" si="28"/>
        <v>0.83267558599854996</v>
      </c>
      <c r="F909" s="24">
        <f t="shared" ca="1" si="29"/>
        <v>59.647923507170397</v>
      </c>
    </row>
    <row r="910" spans="5:6" x14ac:dyDescent="0.25">
      <c r="E910" s="24">
        <f t="shared" ca="1" si="28"/>
        <v>0.81852134656346398</v>
      </c>
      <c r="F910" s="24">
        <f t="shared" ca="1" si="29"/>
        <v>59.097444301689016</v>
      </c>
    </row>
    <row r="911" spans="5:6" x14ac:dyDescent="0.25">
      <c r="E911" s="24">
        <f t="shared" ca="1" si="28"/>
        <v>0.38699429192466039</v>
      </c>
      <c r="F911" s="24">
        <f t="shared" ca="1" si="29"/>
        <v>47.12838395430952</v>
      </c>
    </row>
    <row r="912" spans="5:6" x14ac:dyDescent="0.25">
      <c r="E912" s="24">
        <f t="shared" ca="1" si="28"/>
        <v>0.12261038006381886</v>
      </c>
      <c r="F912" s="24">
        <f t="shared" ca="1" si="29"/>
        <v>38.379637982052309</v>
      </c>
    </row>
    <row r="913" spans="5:6" x14ac:dyDescent="0.25">
      <c r="E913" s="24">
        <f t="shared" ca="1" si="28"/>
        <v>0.49065291762272456</v>
      </c>
      <c r="F913" s="24">
        <f t="shared" ca="1" si="29"/>
        <v>49.765681950009828</v>
      </c>
    </row>
    <row r="914" spans="5:6" x14ac:dyDescent="0.25">
      <c r="E914" s="24">
        <f t="shared" ca="1" si="28"/>
        <v>0.8278610513415865</v>
      </c>
      <c r="F914" s="24">
        <f t="shared" ca="1" si="29"/>
        <v>59.457465033757501</v>
      </c>
    </row>
    <row r="915" spans="5:6" x14ac:dyDescent="0.25">
      <c r="E915" s="24">
        <f t="shared" ca="1" si="28"/>
        <v>0.52465370715017756</v>
      </c>
      <c r="F915" s="24">
        <f t="shared" ca="1" si="29"/>
        <v>50.618370658195332</v>
      </c>
    </row>
    <row r="916" spans="5:6" x14ac:dyDescent="0.25">
      <c r="E916" s="24">
        <f t="shared" ca="1" si="28"/>
        <v>0.60263568363060793</v>
      </c>
      <c r="F916" s="24">
        <f t="shared" ca="1" si="29"/>
        <v>52.601752006272292</v>
      </c>
    </row>
    <row r="917" spans="5:6" x14ac:dyDescent="0.25">
      <c r="E917" s="24">
        <f t="shared" ca="1" si="28"/>
        <v>0.68866550569174056</v>
      </c>
      <c r="F917" s="24">
        <f t="shared" ca="1" si="29"/>
        <v>54.920712316543373</v>
      </c>
    </row>
    <row r="918" spans="5:6" x14ac:dyDescent="0.25">
      <c r="E918" s="24">
        <f t="shared" ca="1" si="28"/>
        <v>0.98561577678882117</v>
      </c>
      <c r="F918" s="24">
        <f t="shared" ca="1" si="29"/>
        <v>71.866450431694702</v>
      </c>
    </row>
    <row r="919" spans="5:6" x14ac:dyDescent="0.25">
      <c r="E919" s="24">
        <f t="shared" ca="1" si="28"/>
        <v>0.82775579632294594</v>
      </c>
      <c r="F919" s="24">
        <f t="shared" ca="1" si="29"/>
        <v>59.453339573190981</v>
      </c>
    </row>
    <row r="920" spans="5:6" x14ac:dyDescent="0.25">
      <c r="E920" s="24">
        <f t="shared" ca="1" si="28"/>
        <v>0.35982130914492028</v>
      </c>
      <c r="F920" s="24">
        <f t="shared" ca="1" si="29"/>
        <v>46.410635330874292</v>
      </c>
    </row>
    <row r="921" spans="5:6" x14ac:dyDescent="0.25">
      <c r="E921" s="24">
        <f t="shared" ca="1" si="28"/>
        <v>0.20654549997822857</v>
      </c>
      <c r="F921" s="24">
        <f t="shared" ca="1" si="29"/>
        <v>41.815337395657849</v>
      </c>
    </row>
    <row r="922" spans="5:6" x14ac:dyDescent="0.25">
      <c r="E922" s="24">
        <f t="shared" ca="1" si="28"/>
        <v>1.7167979923240595E-2</v>
      </c>
      <c r="F922" s="24">
        <f t="shared" ca="1" si="29"/>
        <v>28.838959585063918</v>
      </c>
    </row>
    <row r="923" spans="5:6" x14ac:dyDescent="0.25">
      <c r="E923" s="24">
        <f t="shared" ca="1" si="28"/>
        <v>0.47887790575538436</v>
      </c>
      <c r="F923" s="24">
        <f t="shared" ca="1" si="29"/>
        <v>49.470300010481665</v>
      </c>
    </row>
    <row r="924" spans="5:6" x14ac:dyDescent="0.25">
      <c r="E924" s="24">
        <f t="shared" ca="1" si="28"/>
        <v>3.5016693169579671E-2</v>
      </c>
      <c r="F924" s="24">
        <f t="shared" ca="1" si="29"/>
        <v>31.883053214784624</v>
      </c>
    </row>
    <row r="925" spans="5:6" x14ac:dyDescent="0.25">
      <c r="E925" s="24">
        <f t="shared" ca="1" si="28"/>
        <v>0.15254470508440154</v>
      </c>
      <c r="F925" s="24">
        <f t="shared" ca="1" si="29"/>
        <v>39.744196002605022</v>
      </c>
    </row>
    <row r="926" spans="5:6" x14ac:dyDescent="0.25">
      <c r="E926" s="24">
        <f t="shared" ca="1" si="28"/>
        <v>0.56647487479114322</v>
      </c>
      <c r="F926" s="24">
        <f t="shared" ca="1" si="29"/>
        <v>51.674064500123499</v>
      </c>
    </row>
    <row r="927" spans="5:6" x14ac:dyDescent="0.25">
      <c r="E927" s="24">
        <f t="shared" ca="1" si="28"/>
        <v>0.78725301951697413</v>
      </c>
      <c r="F927" s="24">
        <f t="shared" ca="1" si="29"/>
        <v>57.969260840209778</v>
      </c>
    </row>
    <row r="928" spans="5:6" x14ac:dyDescent="0.25">
      <c r="E928" s="24">
        <f t="shared" ca="1" si="28"/>
        <v>0.63491663537436571</v>
      </c>
      <c r="F928" s="24">
        <f t="shared" ca="1" si="29"/>
        <v>53.449037527449406</v>
      </c>
    </row>
    <row r="929" spans="5:6" x14ac:dyDescent="0.25">
      <c r="E929" s="24">
        <f t="shared" ca="1" si="28"/>
        <v>0.73564365556099121</v>
      </c>
      <c r="F929" s="24">
        <f t="shared" ca="1" si="29"/>
        <v>56.299723285481321</v>
      </c>
    </row>
    <row r="930" spans="5:6" x14ac:dyDescent="0.25">
      <c r="E930" s="24">
        <f t="shared" ca="1" si="28"/>
        <v>0.96081485002221889</v>
      </c>
      <c r="F930" s="24">
        <f t="shared" ca="1" si="29"/>
        <v>67.602212522583983</v>
      </c>
    </row>
    <row r="931" spans="5:6" x14ac:dyDescent="0.25">
      <c r="E931" s="24">
        <f t="shared" ca="1" si="28"/>
        <v>0.10891908421425833</v>
      </c>
      <c r="F931" s="24">
        <f t="shared" ca="1" si="29"/>
        <v>37.677030224103518</v>
      </c>
    </row>
    <row r="932" spans="5:6" x14ac:dyDescent="0.25">
      <c r="E932" s="24">
        <f t="shared" ca="1" si="28"/>
        <v>0.75151800678948488</v>
      </c>
      <c r="F932" s="24">
        <f t="shared" ca="1" si="29"/>
        <v>56.79274443311396</v>
      </c>
    </row>
    <row r="933" spans="5:6" x14ac:dyDescent="0.25">
      <c r="E933" s="24">
        <f t="shared" ca="1" si="28"/>
        <v>0.42250440232470809</v>
      </c>
      <c r="F933" s="24">
        <f t="shared" ca="1" si="29"/>
        <v>48.045092835121586</v>
      </c>
    </row>
    <row r="934" spans="5:6" x14ac:dyDescent="0.25">
      <c r="E934" s="24">
        <f t="shared" ca="1" si="28"/>
        <v>0.12458436579445309</v>
      </c>
      <c r="F934" s="24">
        <f t="shared" ca="1" si="29"/>
        <v>38.476291924340245</v>
      </c>
    </row>
    <row r="935" spans="5:6" x14ac:dyDescent="0.25">
      <c r="E935" s="24">
        <f t="shared" ca="1" si="28"/>
        <v>0.9341399201333489</v>
      </c>
      <c r="F935" s="24">
        <f t="shared" ca="1" si="29"/>
        <v>65.073531538680072</v>
      </c>
    </row>
    <row r="936" spans="5:6" x14ac:dyDescent="0.25">
      <c r="E936" s="24">
        <f t="shared" ca="1" si="28"/>
        <v>2.7345585654144799E-2</v>
      </c>
      <c r="F936" s="24">
        <f t="shared" ca="1" si="29"/>
        <v>30.786783655325539</v>
      </c>
    </row>
    <row r="937" spans="5:6" x14ac:dyDescent="0.25">
      <c r="E937" s="24">
        <f t="shared" ca="1" si="28"/>
        <v>0.11832419479416911</v>
      </c>
      <c r="F937" s="24">
        <f t="shared" ca="1" si="29"/>
        <v>38.165942752757886</v>
      </c>
    </row>
    <row r="938" spans="5:6" x14ac:dyDescent="0.25">
      <c r="E938" s="24">
        <f t="shared" ca="1" si="28"/>
        <v>0.11699082621229051</v>
      </c>
      <c r="F938" s="24">
        <f t="shared" ca="1" si="29"/>
        <v>38.098352691755942</v>
      </c>
    </row>
    <row r="939" spans="5:6" x14ac:dyDescent="0.25">
      <c r="E939" s="24">
        <f t="shared" ca="1" si="28"/>
        <v>0.55350622605298205</v>
      </c>
      <c r="F939" s="24">
        <f t="shared" ca="1" si="29"/>
        <v>51.345248681231602</v>
      </c>
    </row>
    <row r="940" spans="5:6" x14ac:dyDescent="0.25">
      <c r="E940" s="24">
        <f t="shared" ca="1" si="28"/>
        <v>0.35475113557721538</v>
      </c>
      <c r="F940" s="24">
        <f t="shared" ca="1" si="29"/>
        <v>46.274753616471422</v>
      </c>
    </row>
    <row r="941" spans="5:6" x14ac:dyDescent="0.25">
      <c r="E941" s="24">
        <f t="shared" ca="1" si="28"/>
        <v>0.65224537494469936</v>
      </c>
      <c r="F941" s="24">
        <f t="shared" ca="1" si="29"/>
        <v>53.913896383659861</v>
      </c>
    </row>
    <row r="942" spans="5:6" x14ac:dyDescent="0.25">
      <c r="E942" s="24">
        <f t="shared" ca="1" si="28"/>
        <v>0.74606822048127663</v>
      </c>
      <c r="F942" s="24">
        <f t="shared" ca="1" si="29"/>
        <v>56.621680013001637</v>
      </c>
    </row>
    <row r="943" spans="5:6" x14ac:dyDescent="0.25">
      <c r="E943" s="24">
        <f t="shared" ca="1" si="28"/>
        <v>0.18703655840099398</v>
      </c>
      <c r="F943" s="24">
        <f t="shared" ca="1" si="29"/>
        <v>41.11130310175588</v>
      </c>
    </row>
    <row r="944" spans="5:6" x14ac:dyDescent="0.25">
      <c r="E944" s="24">
        <f t="shared" ca="1" si="28"/>
        <v>0.383024789347293</v>
      </c>
      <c r="F944" s="24">
        <f t="shared" ca="1" si="29"/>
        <v>47.024538485021537</v>
      </c>
    </row>
    <row r="945" spans="5:6" x14ac:dyDescent="0.25">
      <c r="E945" s="24">
        <f t="shared" ca="1" si="28"/>
        <v>0.94240766668739806</v>
      </c>
      <c r="F945" s="24">
        <f t="shared" ca="1" si="29"/>
        <v>65.753110413341659</v>
      </c>
    </row>
    <row r="946" spans="5:6" x14ac:dyDescent="0.25">
      <c r="E946" s="24">
        <f t="shared" ca="1" si="28"/>
        <v>0.47284484130118232</v>
      </c>
      <c r="F946" s="24">
        <f t="shared" ca="1" si="29"/>
        <v>49.31879463546948</v>
      </c>
    </row>
    <row r="947" spans="5:6" x14ac:dyDescent="0.25">
      <c r="E947" s="24">
        <f t="shared" ca="1" si="28"/>
        <v>5.6033667164502421E-2</v>
      </c>
      <c r="F947" s="24">
        <f t="shared" ca="1" si="29"/>
        <v>34.110307460821517</v>
      </c>
    </row>
    <row r="948" spans="5:6" x14ac:dyDescent="0.25">
      <c r="E948" s="24">
        <f t="shared" ca="1" si="28"/>
        <v>5.3596297855231456E-2</v>
      </c>
      <c r="F948" s="24">
        <f t="shared" ca="1" si="29"/>
        <v>33.890590601811084</v>
      </c>
    </row>
    <row r="949" spans="5:6" x14ac:dyDescent="0.25">
      <c r="E949" s="24">
        <f t="shared" ca="1" si="28"/>
        <v>0.53654589638487815</v>
      </c>
      <c r="F949" s="24">
        <f t="shared" ca="1" si="29"/>
        <v>50.917354800479089</v>
      </c>
    </row>
    <row r="950" spans="5:6" x14ac:dyDescent="0.25">
      <c r="E950" s="24">
        <f t="shared" ca="1" si="28"/>
        <v>0.77113551667907354</v>
      </c>
      <c r="F950" s="24">
        <f t="shared" ca="1" si="29"/>
        <v>57.425916149110286</v>
      </c>
    </row>
    <row r="951" spans="5:6" x14ac:dyDescent="0.25">
      <c r="E951" s="24">
        <f t="shared" ca="1" si="28"/>
        <v>0.56765485562102802</v>
      </c>
      <c r="F951" s="24">
        <f t="shared" ca="1" si="29"/>
        <v>51.704067185798635</v>
      </c>
    </row>
    <row r="952" spans="5:6" x14ac:dyDescent="0.25">
      <c r="E952" s="24">
        <f t="shared" ca="1" si="28"/>
        <v>0.87120835042070055</v>
      </c>
      <c r="F952" s="24">
        <f t="shared" ca="1" si="29"/>
        <v>61.321216376353341</v>
      </c>
    </row>
    <row r="953" spans="5:6" x14ac:dyDescent="0.25">
      <c r="E953" s="24">
        <f t="shared" ca="1" si="28"/>
        <v>0.37873468173538205</v>
      </c>
      <c r="F953" s="24">
        <f t="shared" ca="1" si="29"/>
        <v>46.911943401121235</v>
      </c>
    </row>
    <row r="954" spans="5:6" x14ac:dyDescent="0.25">
      <c r="E954" s="24">
        <f t="shared" ca="1" si="28"/>
        <v>0.93258380337527924</v>
      </c>
      <c r="F954" s="24">
        <f t="shared" ca="1" si="29"/>
        <v>64.953144591698234</v>
      </c>
    </row>
    <row r="955" spans="5:6" x14ac:dyDescent="0.25">
      <c r="E955" s="24">
        <f t="shared" ca="1" si="28"/>
        <v>2.4531368846520962E-3</v>
      </c>
      <c r="F955" s="24">
        <f t="shared" ca="1" si="29"/>
        <v>21.868760672205131</v>
      </c>
    </row>
    <row r="956" spans="5:6" x14ac:dyDescent="0.25">
      <c r="E956" s="24">
        <f t="shared" ca="1" si="28"/>
        <v>0.61258703604986675</v>
      </c>
      <c r="F956" s="24">
        <f t="shared" ca="1" si="29"/>
        <v>52.860681465146527</v>
      </c>
    </row>
    <row r="957" spans="5:6" x14ac:dyDescent="0.25">
      <c r="E957" s="24">
        <f t="shared" ca="1" si="28"/>
        <v>0.25760509769487139</v>
      </c>
      <c r="F957" s="24">
        <f t="shared" ca="1" si="29"/>
        <v>43.492535844103415</v>
      </c>
    </row>
    <row r="958" spans="5:6" x14ac:dyDescent="0.25">
      <c r="E958" s="24">
        <f t="shared" ca="1" si="28"/>
        <v>0.72264334524021978</v>
      </c>
      <c r="F958" s="24">
        <f t="shared" ca="1" si="29"/>
        <v>55.907121442656191</v>
      </c>
    </row>
    <row r="959" spans="5:6" x14ac:dyDescent="0.25">
      <c r="E959" s="24">
        <f t="shared" ca="1" si="28"/>
        <v>0.48454918982073836</v>
      </c>
      <c r="F959" s="24">
        <f t="shared" ca="1" si="29"/>
        <v>49.612608750908613</v>
      </c>
    </row>
    <row r="960" spans="5:6" x14ac:dyDescent="0.25">
      <c r="E960" s="24">
        <f t="shared" ca="1" si="28"/>
        <v>0.93745445832120966</v>
      </c>
      <c r="F960" s="24">
        <f t="shared" ca="1" si="29"/>
        <v>65.337503436038077</v>
      </c>
    </row>
    <row r="961" spans="5:6" x14ac:dyDescent="0.25">
      <c r="E961" s="24">
        <f t="shared" ca="1" si="28"/>
        <v>0.17194328371721213</v>
      </c>
      <c r="F961" s="24">
        <f t="shared" ca="1" si="29"/>
        <v>40.534861616810581</v>
      </c>
    </row>
    <row r="962" spans="5:6" x14ac:dyDescent="0.25">
      <c r="E962" s="24">
        <f t="shared" ca="1" si="28"/>
        <v>0.41021702550787464</v>
      </c>
      <c r="F962" s="24">
        <f t="shared" ca="1" si="29"/>
        <v>47.730132574125065</v>
      </c>
    </row>
    <row r="963" spans="5:6" x14ac:dyDescent="0.25">
      <c r="E963" s="24">
        <f t="shared" ca="1" si="28"/>
        <v>0.67287473561819444</v>
      </c>
      <c r="F963" s="24">
        <f t="shared" ca="1" si="29"/>
        <v>54.478651392760128</v>
      </c>
    </row>
    <row r="964" spans="5:6" x14ac:dyDescent="0.25">
      <c r="E964" s="24">
        <f t="shared" ref="E964:E1027" ca="1" si="30">RAND()</f>
        <v>0.18525373051158944</v>
      </c>
      <c r="F964" s="24">
        <f t="shared" ref="F964:F1027" ca="1" si="31">_xlfn.NORM.INV(E964,$C$3,$C$4)</f>
        <v>41.044767839717942</v>
      </c>
    </row>
    <row r="965" spans="5:6" x14ac:dyDescent="0.25">
      <c r="E965" s="24">
        <f t="shared" ca="1" si="30"/>
        <v>2.7889490762493363E-2</v>
      </c>
      <c r="F965" s="24">
        <f t="shared" ca="1" si="31"/>
        <v>30.872415415332966</v>
      </c>
    </row>
    <row r="966" spans="5:6" x14ac:dyDescent="0.25">
      <c r="E966" s="24">
        <f t="shared" ca="1" si="30"/>
        <v>0.40050644448426942</v>
      </c>
      <c r="F966" s="24">
        <f t="shared" ca="1" si="31"/>
        <v>47.479635487018754</v>
      </c>
    </row>
    <row r="967" spans="5:6" x14ac:dyDescent="0.25">
      <c r="E967" s="24">
        <f t="shared" ca="1" si="30"/>
        <v>0.25346715964256739</v>
      </c>
      <c r="F967" s="24">
        <f t="shared" ca="1" si="31"/>
        <v>43.363811963682267</v>
      </c>
    </row>
    <row r="968" spans="5:6" x14ac:dyDescent="0.25">
      <c r="E968" s="24">
        <f t="shared" ca="1" si="30"/>
        <v>1.7959334516311154E-2</v>
      </c>
      <c r="F968" s="24">
        <f t="shared" ca="1" si="31"/>
        <v>29.021530666708017</v>
      </c>
    </row>
    <row r="969" spans="5:6" x14ac:dyDescent="0.25">
      <c r="E969" s="24">
        <f t="shared" ca="1" si="30"/>
        <v>0.71796219065496936</v>
      </c>
      <c r="F969" s="24">
        <f t="shared" ca="1" si="31"/>
        <v>55.767984471475557</v>
      </c>
    </row>
    <row r="970" spans="5:6" x14ac:dyDescent="0.25">
      <c r="E970" s="24">
        <f t="shared" ca="1" si="30"/>
        <v>0.937492412318087</v>
      </c>
      <c r="F970" s="24">
        <f t="shared" ca="1" si="31"/>
        <v>65.340588507484313</v>
      </c>
    </row>
    <row r="971" spans="5:6" x14ac:dyDescent="0.25">
      <c r="E971" s="24">
        <f t="shared" ca="1" si="30"/>
        <v>0.7699775352796091</v>
      </c>
      <c r="F971" s="24">
        <f t="shared" ca="1" si="31"/>
        <v>57.387728684567541</v>
      </c>
    </row>
    <row r="972" spans="5:6" x14ac:dyDescent="0.25">
      <c r="E972" s="24">
        <f t="shared" ca="1" si="30"/>
        <v>0.57888768707316551</v>
      </c>
      <c r="F972" s="24">
        <f t="shared" ca="1" si="31"/>
        <v>51.990487303827983</v>
      </c>
    </row>
    <row r="973" spans="5:6" x14ac:dyDescent="0.25">
      <c r="E973" s="24">
        <f t="shared" ca="1" si="30"/>
        <v>0.71827372593698335</v>
      </c>
      <c r="F973" s="24">
        <f t="shared" ca="1" si="31"/>
        <v>55.777209269918842</v>
      </c>
    </row>
    <row r="974" spans="5:6" x14ac:dyDescent="0.25">
      <c r="E974" s="24">
        <f t="shared" ca="1" si="30"/>
        <v>0.81014349067802272</v>
      </c>
      <c r="F974" s="24">
        <f t="shared" ca="1" si="31"/>
        <v>58.784251910182121</v>
      </c>
    </row>
    <row r="975" spans="5:6" x14ac:dyDescent="0.25">
      <c r="E975" s="24">
        <f t="shared" ca="1" si="30"/>
        <v>0.40492219655571116</v>
      </c>
      <c r="F975" s="24">
        <f t="shared" ca="1" si="31"/>
        <v>47.59373220793109</v>
      </c>
    </row>
    <row r="976" spans="5:6" x14ac:dyDescent="0.25">
      <c r="E976" s="24">
        <f t="shared" ca="1" si="30"/>
        <v>0.21953984143774385</v>
      </c>
      <c r="F976" s="24">
        <f t="shared" ca="1" si="31"/>
        <v>42.262517535373263</v>
      </c>
    </row>
    <row r="977" spans="5:6" x14ac:dyDescent="0.25">
      <c r="E977" s="24">
        <f t="shared" ca="1" si="30"/>
        <v>0.9726166313755964</v>
      </c>
      <c r="F977" s="24">
        <f t="shared" ca="1" si="31"/>
        <v>69.207222162239916</v>
      </c>
    </row>
    <row r="978" spans="5:6" x14ac:dyDescent="0.25">
      <c r="E978" s="24">
        <f t="shared" ca="1" si="30"/>
        <v>0.25692539459709718</v>
      </c>
      <c r="F978" s="24">
        <f t="shared" ca="1" si="31"/>
        <v>43.471465931125735</v>
      </c>
    </row>
    <row r="979" spans="5:6" x14ac:dyDescent="0.25">
      <c r="E979" s="24">
        <f t="shared" ca="1" si="30"/>
        <v>0.43751517002334006</v>
      </c>
      <c r="F979" s="24">
        <f t="shared" ca="1" si="31"/>
        <v>48.427278143088294</v>
      </c>
    </row>
    <row r="980" spans="5:6" x14ac:dyDescent="0.25">
      <c r="E980" s="24">
        <f t="shared" ca="1" si="30"/>
        <v>0.29549348606711501</v>
      </c>
      <c r="F980" s="24">
        <f t="shared" ca="1" si="31"/>
        <v>44.625936704513975</v>
      </c>
    </row>
    <row r="981" spans="5:6" x14ac:dyDescent="0.25">
      <c r="E981" s="24">
        <f t="shared" ca="1" si="30"/>
        <v>0.14015065679332639</v>
      </c>
      <c r="F981" s="24">
        <f t="shared" ca="1" si="31"/>
        <v>39.203572876979372</v>
      </c>
    </row>
    <row r="982" spans="5:6" x14ac:dyDescent="0.25">
      <c r="E982" s="24">
        <f t="shared" ca="1" si="30"/>
        <v>0.4297217794680076</v>
      </c>
      <c r="F982" s="24">
        <f t="shared" ca="1" si="31"/>
        <v>48.229174634254527</v>
      </c>
    </row>
    <row r="983" spans="5:6" x14ac:dyDescent="0.25">
      <c r="E983" s="24">
        <f t="shared" ca="1" si="30"/>
        <v>0.18849691558158788</v>
      </c>
      <c r="F983" s="24">
        <f t="shared" ca="1" si="31"/>
        <v>41.16551194449363</v>
      </c>
    </row>
    <row r="984" spans="5:6" x14ac:dyDescent="0.25">
      <c r="E984" s="24">
        <f t="shared" ca="1" si="30"/>
        <v>0.28944085689210652</v>
      </c>
      <c r="F984" s="24">
        <f t="shared" ca="1" si="31"/>
        <v>44.449810719113735</v>
      </c>
    </row>
    <row r="985" spans="5:6" x14ac:dyDescent="0.25">
      <c r="E985" s="24">
        <f t="shared" ca="1" si="30"/>
        <v>0.3944660794585837</v>
      </c>
      <c r="F985" s="24">
        <f t="shared" ca="1" si="31"/>
        <v>47.323024799961821</v>
      </c>
    </row>
    <row r="986" spans="5:6" x14ac:dyDescent="0.25">
      <c r="E986" s="24">
        <f t="shared" ca="1" si="30"/>
        <v>0.59464155296009624</v>
      </c>
      <c r="F986" s="24">
        <f t="shared" ca="1" si="31"/>
        <v>52.395012928515754</v>
      </c>
    </row>
    <row r="987" spans="5:6" x14ac:dyDescent="0.25">
      <c r="E987" s="24">
        <f t="shared" ca="1" si="30"/>
        <v>0.28152976172127742</v>
      </c>
      <c r="F987" s="24">
        <f t="shared" ca="1" si="31"/>
        <v>44.216969319918306</v>
      </c>
    </row>
    <row r="988" spans="5:6" x14ac:dyDescent="0.25">
      <c r="E988" s="24">
        <f t="shared" ca="1" si="30"/>
        <v>0.28809016645304142</v>
      </c>
      <c r="F988" s="24">
        <f t="shared" ca="1" si="31"/>
        <v>44.410272722477735</v>
      </c>
    </row>
    <row r="989" spans="5:6" x14ac:dyDescent="0.25">
      <c r="E989" s="24">
        <f t="shared" ca="1" si="30"/>
        <v>0.71061657713996995</v>
      </c>
      <c r="F989" s="24">
        <f t="shared" ca="1" si="31"/>
        <v>55.551868745372659</v>
      </c>
    </row>
    <row r="990" spans="5:6" x14ac:dyDescent="0.25">
      <c r="E990" s="24">
        <f t="shared" ca="1" si="30"/>
        <v>0.8380480527908355</v>
      </c>
      <c r="F990" s="24">
        <f t="shared" ca="1" si="31"/>
        <v>59.864672176233015</v>
      </c>
    </row>
    <row r="991" spans="5:6" x14ac:dyDescent="0.25">
      <c r="E991" s="24">
        <f t="shared" ca="1" si="30"/>
        <v>0.68300382237568502</v>
      </c>
      <c r="F991" s="24">
        <f t="shared" ca="1" si="31"/>
        <v>54.761151346415268</v>
      </c>
    </row>
    <row r="992" spans="5:6" x14ac:dyDescent="0.25">
      <c r="E992" s="24">
        <f t="shared" ca="1" si="30"/>
        <v>0.69527298936273896</v>
      </c>
      <c r="F992" s="24">
        <f t="shared" ca="1" si="31"/>
        <v>55.108529608952296</v>
      </c>
    </row>
    <row r="993" spans="5:6" x14ac:dyDescent="0.25">
      <c r="E993" s="24">
        <f t="shared" ca="1" si="30"/>
        <v>7.0246856703681915E-2</v>
      </c>
      <c r="F993" s="24">
        <f t="shared" ca="1" si="31"/>
        <v>35.260450214049698</v>
      </c>
    </row>
    <row r="994" spans="5:6" x14ac:dyDescent="0.25">
      <c r="E994" s="24">
        <f t="shared" ca="1" si="30"/>
        <v>0.79075122307088852</v>
      </c>
      <c r="F994" s="24">
        <f t="shared" ca="1" si="31"/>
        <v>58.090305850722686</v>
      </c>
    </row>
    <row r="995" spans="5:6" x14ac:dyDescent="0.25">
      <c r="E995" s="24">
        <f t="shared" ca="1" si="30"/>
        <v>0.48309401167646182</v>
      </c>
      <c r="F995" s="24">
        <f t="shared" ca="1" si="31"/>
        <v>49.576102801463229</v>
      </c>
    </row>
    <row r="996" spans="5:6" x14ac:dyDescent="0.25">
      <c r="E996" s="24">
        <f t="shared" ca="1" si="30"/>
        <v>0.86036361265174355</v>
      </c>
      <c r="F996" s="24">
        <f t="shared" ca="1" si="31"/>
        <v>60.819544357689459</v>
      </c>
    </row>
    <row r="997" spans="5:6" x14ac:dyDescent="0.25">
      <c r="E997" s="24">
        <f t="shared" ca="1" si="30"/>
        <v>0.30333159203801874</v>
      </c>
      <c r="F997" s="24">
        <f t="shared" ca="1" si="31"/>
        <v>44.85157643172856</v>
      </c>
    </row>
    <row r="998" spans="5:6" x14ac:dyDescent="0.25">
      <c r="E998" s="24">
        <f t="shared" ca="1" si="30"/>
        <v>0.82907485340972609</v>
      </c>
      <c r="F998" s="24">
        <f t="shared" ca="1" si="31"/>
        <v>59.505156746283312</v>
      </c>
    </row>
    <row r="999" spans="5:6" x14ac:dyDescent="0.25">
      <c r="E999" s="24">
        <f t="shared" ca="1" si="30"/>
        <v>0.49340654959865471</v>
      </c>
      <c r="F999" s="24">
        <f t="shared" ca="1" si="31"/>
        <v>49.834719183108156</v>
      </c>
    </row>
    <row r="1000" spans="5:6" x14ac:dyDescent="0.25">
      <c r="E1000" s="24">
        <f t="shared" ca="1" si="30"/>
        <v>0.26541803337569836</v>
      </c>
      <c r="F1000" s="24">
        <f t="shared" ca="1" si="31"/>
        <v>43.732697428582</v>
      </c>
    </row>
    <row r="1001" spans="5:6" x14ac:dyDescent="0.25">
      <c r="E1001" s="24">
        <f t="shared" ca="1" si="30"/>
        <v>0.97817094800622995</v>
      </c>
      <c r="F1001" s="24">
        <f t="shared" ca="1" si="31"/>
        <v>70.173586035795594</v>
      </c>
    </row>
    <row r="1002" spans="5:6" x14ac:dyDescent="0.25">
      <c r="E1002" s="24">
        <f t="shared" ca="1" si="30"/>
        <v>0.80789578665277062</v>
      </c>
      <c r="F1002" s="24">
        <f t="shared" ca="1" si="31"/>
        <v>58.701683186144052</v>
      </c>
    </row>
    <row r="1003" spans="5:6" x14ac:dyDescent="0.25">
      <c r="E1003" s="24">
        <f t="shared" ca="1" si="30"/>
        <v>0.87546130505206254</v>
      </c>
      <c r="F1003" s="24">
        <f t="shared" ca="1" si="31"/>
        <v>61.525932139100703</v>
      </c>
    </row>
    <row r="1004" spans="5:6" x14ac:dyDescent="0.25">
      <c r="E1004" s="24">
        <f t="shared" ca="1" si="30"/>
        <v>3.5976867205088303E-2</v>
      </c>
      <c r="F1004" s="24">
        <f t="shared" ca="1" si="31"/>
        <v>32.005892757345407</v>
      </c>
    </row>
    <row r="1005" spans="5:6" x14ac:dyDescent="0.25">
      <c r="E1005" s="24">
        <f t="shared" ca="1" si="30"/>
        <v>0.11155004457695594</v>
      </c>
      <c r="F1005" s="24">
        <f t="shared" ca="1" si="31"/>
        <v>37.816739358046107</v>
      </c>
    </row>
    <row r="1006" spans="5:6" x14ac:dyDescent="0.25">
      <c r="E1006" s="24">
        <f t="shared" ca="1" si="30"/>
        <v>0.44346054907703458</v>
      </c>
      <c r="F1006" s="24">
        <f t="shared" ca="1" si="31"/>
        <v>48.577988179702601</v>
      </c>
    </row>
    <row r="1007" spans="5:6" x14ac:dyDescent="0.25">
      <c r="E1007" s="24">
        <f t="shared" ca="1" si="30"/>
        <v>0.89967932509240678</v>
      </c>
      <c r="F1007" s="24">
        <f t="shared" ca="1" si="31"/>
        <v>62.7972647577065</v>
      </c>
    </row>
    <row r="1008" spans="5:6" x14ac:dyDescent="0.25">
      <c r="E1008" s="24">
        <f t="shared" ca="1" si="30"/>
        <v>0.54808448776789331</v>
      </c>
      <c r="F1008" s="24">
        <f t="shared" ca="1" si="31"/>
        <v>51.208232622604164</v>
      </c>
    </row>
    <row r="1009" spans="5:6" x14ac:dyDescent="0.25">
      <c r="E1009" s="24">
        <f t="shared" ca="1" si="30"/>
        <v>0.13687413203209098</v>
      </c>
      <c r="F1009" s="24">
        <f t="shared" ca="1" si="31"/>
        <v>39.055285541899238</v>
      </c>
    </row>
    <row r="1010" spans="5:6" x14ac:dyDescent="0.25">
      <c r="E1010" s="24">
        <f t="shared" ca="1" si="30"/>
        <v>0.25556704146257969</v>
      </c>
      <c r="F1010" s="24">
        <f t="shared" ca="1" si="31"/>
        <v>43.429271618874225</v>
      </c>
    </row>
    <row r="1011" spans="5:6" x14ac:dyDescent="0.25">
      <c r="E1011" s="24">
        <f t="shared" ca="1" si="30"/>
        <v>0.25013221075364678</v>
      </c>
      <c r="F1011" s="24">
        <f t="shared" ca="1" si="31"/>
        <v>43.259262408546476</v>
      </c>
    </row>
    <row r="1012" spans="5:6" x14ac:dyDescent="0.25">
      <c r="E1012" s="24">
        <f t="shared" ca="1" si="30"/>
        <v>0.34372016748698719</v>
      </c>
      <c r="F1012" s="24">
        <f t="shared" ca="1" si="31"/>
        <v>45.976688530633723</v>
      </c>
    </row>
    <row r="1013" spans="5:6" x14ac:dyDescent="0.25">
      <c r="E1013" s="24">
        <f t="shared" ca="1" si="30"/>
        <v>0.66903895166282157</v>
      </c>
      <c r="F1013" s="24">
        <f t="shared" ca="1" si="31"/>
        <v>54.372609709207417</v>
      </c>
    </row>
    <row r="1014" spans="5:6" x14ac:dyDescent="0.25">
      <c r="E1014" s="24">
        <f t="shared" ca="1" si="30"/>
        <v>0.34558638805581043</v>
      </c>
      <c r="F1014" s="24">
        <f t="shared" ca="1" si="31"/>
        <v>46.027359790261428</v>
      </c>
    </row>
    <row r="1015" spans="5:6" x14ac:dyDescent="0.25">
      <c r="E1015" s="24">
        <f t="shared" ca="1" si="30"/>
        <v>0.57941994298839239</v>
      </c>
      <c r="F1015" s="24">
        <f t="shared" ca="1" si="31"/>
        <v>52.004097765341918</v>
      </c>
    </row>
    <row r="1016" spans="5:6" x14ac:dyDescent="0.25">
      <c r="E1016" s="24">
        <f t="shared" ca="1" si="30"/>
        <v>0.68581242845048473</v>
      </c>
      <c r="F1016" s="24">
        <f t="shared" ca="1" si="31"/>
        <v>54.840151136118877</v>
      </c>
    </row>
    <row r="1017" spans="5:6" x14ac:dyDescent="0.25">
      <c r="E1017" s="24">
        <f t="shared" ca="1" si="30"/>
        <v>0.14856979928936975</v>
      </c>
      <c r="F1017" s="24">
        <f t="shared" ca="1" si="31"/>
        <v>39.5741296952624</v>
      </c>
    </row>
    <row r="1018" spans="5:6" x14ac:dyDescent="0.25">
      <c r="E1018" s="24">
        <f t="shared" ca="1" si="30"/>
        <v>0.1859368114528902</v>
      </c>
      <c r="F1018" s="24">
        <f t="shared" ca="1" si="31"/>
        <v>41.070307177962803</v>
      </c>
    </row>
    <row r="1019" spans="5:6" x14ac:dyDescent="0.25">
      <c r="E1019" s="24">
        <f t="shared" ca="1" si="30"/>
        <v>0.46032633210610441</v>
      </c>
      <c r="F1019" s="24">
        <f t="shared" ca="1" si="31"/>
        <v>49.003883748680607</v>
      </c>
    </row>
    <row r="1020" spans="5:6" x14ac:dyDescent="0.25">
      <c r="E1020" s="24">
        <f t="shared" ca="1" si="30"/>
        <v>0.73172132350054619</v>
      </c>
      <c r="F1020" s="24">
        <f t="shared" ca="1" si="31"/>
        <v>56.18027284920349</v>
      </c>
    </row>
    <row r="1021" spans="5:6" x14ac:dyDescent="0.25">
      <c r="E1021" s="24">
        <f t="shared" ca="1" si="30"/>
        <v>8.0569804742606554E-2</v>
      </c>
      <c r="F1021" s="24">
        <f t="shared" ca="1" si="31"/>
        <v>35.987509441853234</v>
      </c>
    </row>
    <row r="1022" spans="5:6" x14ac:dyDescent="0.25">
      <c r="E1022" s="24">
        <f t="shared" ca="1" si="30"/>
        <v>0.6911315725834396</v>
      </c>
      <c r="F1022" s="24">
        <f t="shared" ca="1" si="31"/>
        <v>54.990603703574578</v>
      </c>
    </row>
    <row r="1023" spans="5:6" x14ac:dyDescent="0.25">
      <c r="E1023" s="24">
        <f t="shared" ca="1" si="30"/>
        <v>1.5474052092074753E-2</v>
      </c>
      <c r="F1023" s="24">
        <f t="shared" ca="1" si="31"/>
        <v>28.422606690903315</v>
      </c>
    </row>
    <row r="1024" spans="5:6" x14ac:dyDescent="0.25">
      <c r="E1024" s="24">
        <f t="shared" ca="1" si="30"/>
        <v>0.37411013415812344</v>
      </c>
      <c r="F1024" s="24">
        <f t="shared" ca="1" si="31"/>
        <v>46.790130339865975</v>
      </c>
    </row>
    <row r="1025" spans="5:6" x14ac:dyDescent="0.25">
      <c r="E1025" s="24">
        <f t="shared" ca="1" si="30"/>
        <v>0.2495683309935457</v>
      </c>
      <c r="F1025" s="24">
        <f t="shared" ca="1" si="31"/>
        <v>43.241512225772574</v>
      </c>
    </row>
    <row r="1026" spans="5:6" x14ac:dyDescent="0.25">
      <c r="E1026" s="24">
        <f t="shared" ca="1" si="30"/>
        <v>0.94840071536418313</v>
      </c>
      <c r="F1026" s="24">
        <f t="shared" ca="1" si="31"/>
        <v>66.295408747030152</v>
      </c>
    </row>
    <row r="1027" spans="5:6" x14ac:dyDescent="0.25">
      <c r="E1027" s="24">
        <f t="shared" ca="1" si="30"/>
        <v>0.13905900667426718</v>
      </c>
      <c r="F1027" s="24">
        <f t="shared" ca="1" si="31"/>
        <v>39.1544323644112</v>
      </c>
    </row>
    <row r="1028" spans="5:6" x14ac:dyDescent="0.25">
      <c r="E1028" s="24">
        <f t="shared" ref="E1028:E1091" ca="1" si="32">RAND()</f>
        <v>1.658419995910787E-2</v>
      </c>
      <c r="F1028" s="24">
        <f t="shared" ref="F1028:F1091" ca="1" si="33">_xlfn.NORM.INV(E1028,$C$3,$C$4)</f>
        <v>28.699610753540981</v>
      </c>
    </row>
    <row r="1029" spans="5:6" x14ac:dyDescent="0.25">
      <c r="E1029" s="24">
        <f t="shared" ca="1" si="32"/>
        <v>0.85001316306044483</v>
      </c>
      <c r="F1029" s="24">
        <f t="shared" ca="1" si="33"/>
        <v>60.364898464963268</v>
      </c>
    </row>
    <row r="1030" spans="5:6" x14ac:dyDescent="0.25">
      <c r="E1030" s="24">
        <f t="shared" ca="1" si="32"/>
        <v>0.89505659392631653</v>
      </c>
      <c r="F1030" s="24">
        <f t="shared" ca="1" si="33"/>
        <v>62.538767357952011</v>
      </c>
    </row>
    <row r="1031" spans="5:6" x14ac:dyDescent="0.25">
      <c r="E1031" s="24">
        <f t="shared" ca="1" si="32"/>
        <v>0.36170741976844067</v>
      </c>
      <c r="F1031" s="24">
        <f t="shared" ca="1" si="33"/>
        <v>46.461013509862958</v>
      </c>
    </row>
    <row r="1032" spans="5:6" x14ac:dyDescent="0.25">
      <c r="E1032" s="24">
        <f t="shared" ca="1" si="32"/>
        <v>4.3734575659603037E-2</v>
      </c>
      <c r="F1032" s="24">
        <f t="shared" ca="1" si="33"/>
        <v>32.910982554360466</v>
      </c>
    </row>
    <row r="1033" spans="5:6" x14ac:dyDescent="0.25">
      <c r="E1033" s="24">
        <f t="shared" ca="1" si="32"/>
        <v>0.67627182286288046</v>
      </c>
      <c r="F1033" s="24">
        <f t="shared" ca="1" si="33"/>
        <v>54.57298713516002</v>
      </c>
    </row>
    <row r="1034" spans="5:6" x14ac:dyDescent="0.25">
      <c r="E1034" s="24">
        <f t="shared" ca="1" si="32"/>
        <v>0.92818462309876626</v>
      </c>
      <c r="F1034" s="24">
        <f t="shared" ca="1" si="33"/>
        <v>64.624031972864657</v>
      </c>
    </row>
    <row r="1035" spans="5:6" x14ac:dyDescent="0.25">
      <c r="E1035" s="24">
        <f t="shared" ca="1" si="32"/>
        <v>0.51970127291003387</v>
      </c>
      <c r="F1035" s="24">
        <f t="shared" ca="1" si="33"/>
        <v>50.494038573713006</v>
      </c>
    </row>
    <row r="1036" spans="5:6" x14ac:dyDescent="0.25">
      <c r="E1036" s="24">
        <f t="shared" ca="1" si="32"/>
        <v>0.30175335799354897</v>
      </c>
      <c r="F1036" s="24">
        <f t="shared" ca="1" si="33"/>
        <v>44.806356918277309</v>
      </c>
    </row>
    <row r="1037" spans="5:6" x14ac:dyDescent="0.25">
      <c r="E1037" s="24">
        <f t="shared" ca="1" si="32"/>
        <v>0.2572807985527592</v>
      </c>
      <c r="F1037" s="24">
        <f t="shared" ca="1" si="33"/>
        <v>43.482486601289395</v>
      </c>
    </row>
    <row r="1038" spans="5:6" x14ac:dyDescent="0.25">
      <c r="E1038" s="24">
        <f t="shared" ca="1" si="32"/>
        <v>0.42775584058932414</v>
      </c>
      <c r="F1038" s="24">
        <f t="shared" ca="1" si="33"/>
        <v>48.179094709166264</v>
      </c>
    </row>
    <row r="1039" spans="5:6" x14ac:dyDescent="0.25">
      <c r="E1039" s="24">
        <f t="shared" ca="1" si="32"/>
        <v>0.85823190185426046</v>
      </c>
      <c r="F1039" s="24">
        <f t="shared" ca="1" si="33"/>
        <v>60.724093809050828</v>
      </c>
    </row>
    <row r="1040" spans="5:6" x14ac:dyDescent="0.25">
      <c r="E1040" s="24">
        <f t="shared" ca="1" si="32"/>
        <v>0.37788362598232672</v>
      </c>
      <c r="F1040" s="24">
        <f t="shared" ca="1" si="33"/>
        <v>46.889561047559752</v>
      </c>
    </row>
    <row r="1041" spans="5:6" x14ac:dyDescent="0.25">
      <c r="E1041" s="24">
        <f t="shared" ca="1" si="32"/>
        <v>9.299124605592668E-2</v>
      </c>
      <c r="F1041" s="24">
        <f t="shared" ca="1" si="33"/>
        <v>36.774422489801225</v>
      </c>
    </row>
    <row r="1042" spans="5:6" x14ac:dyDescent="0.25">
      <c r="E1042" s="24">
        <f t="shared" ca="1" si="32"/>
        <v>0.22834876420431494</v>
      </c>
      <c r="F1042" s="24">
        <f t="shared" ca="1" si="33"/>
        <v>42.557041781583948</v>
      </c>
    </row>
    <row r="1043" spans="5:6" x14ac:dyDescent="0.25">
      <c r="E1043" s="24">
        <f t="shared" ca="1" si="32"/>
        <v>0.81414853447113389</v>
      </c>
      <c r="F1043" s="24">
        <f t="shared" ca="1" si="33"/>
        <v>58.93288058833437</v>
      </c>
    </row>
    <row r="1044" spans="5:6" x14ac:dyDescent="0.25">
      <c r="E1044" s="24">
        <f t="shared" ca="1" si="32"/>
        <v>0.6584139509675222</v>
      </c>
      <c r="F1044" s="24">
        <f t="shared" ca="1" si="33"/>
        <v>54.081383611242416</v>
      </c>
    </row>
    <row r="1045" spans="5:6" x14ac:dyDescent="0.25">
      <c r="E1045" s="24">
        <f t="shared" ca="1" si="32"/>
        <v>0.48065753219746155</v>
      </c>
      <c r="F1045" s="24">
        <f t="shared" ca="1" si="33"/>
        <v>49.514966120085283</v>
      </c>
    </row>
    <row r="1046" spans="5:6" x14ac:dyDescent="0.25">
      <c r="E1046" s="24">
        <f t="shared" ca="1" si="32"/>
        <v>0.73585263425297298</v>
      </c>
      <c r="F1046" s="24">
        <f t="shared" ca="1" si="33"/>
        <v>56.306112648162298</v>
      </c>
    </row>
    <row r="1047" spans="5:6" x14ac:dyDescent="0.25">
      <c r="E1047" s="24">
        <f t="shared" ca="1" si="32"/>
        <v>0.40674340976101953</v>
      </c>
      <c r="F1047" s="24">
        <f t="shared" ca="1" si="33"/>
        <v>47.64069782066003</v>
      </c>
    </row>
    <row r="1048" spans="5:6" x14ac:dyDescent="0.25">
      <c r="E1048" s="24">
        <f t="shared" ca="1" si="32"/>
        <v>0.95379077769192477</v>
      </c>
      <c r="F1048" s="24">
        <f t="shared" ca="1" si="33"/>
        <v>66.827760936722541</v>
      </c>
    </row>
    <row r="1049" spans="5:6" x14ac:dyDescent="0.25">
      <c r="E1049" s="24">
        <f t="shared" ca="1" si="32"/>
        <v>0.78453423023626012</v>
      </c>
      <c r="F1049" s="24">
        <f t="shared" ca="1" si="33"/>
        <v>57.875985903071317</v>
      </c>
    </row>
    <row r="1050" spans="5:6" x14ac:dyDescent="0.25">
      <c r="E1050" s="24">
        <f t="shared" ca="1" si="32"/>
        <v>0.6370775868771299</v>
      </c>
      <c r="F1050" s="24">
        <f t="shared" ca="1" si="33"/>
        <v>53.506581492730106</v>
      </c>
    </row>
    <row r="1051" spans="5:6" x14ac:dyDescent="0.25">
      <c r="E1051" s="24">
        <f t="shared" ca="1" si="32"/>
        <v>0.31024505121246981</v>
      </c>
      <c r="F1051" s="24">
        <f t="shared" ca="1" si="33"/>
        <v>45.048441354773281</v>
      </c>
    </row>
    <row r="1052" spans="5:6" x14ac:dyDescent="0.25">
      <c r="E1052" s="24">
        <f t="shared" ca="1" si="32"/>
        <v>0.85488470483292789</v>
      </c>
      <c r="F1052" s="24">
        <f t="shared" ca="1" si="33"/>
        <v>60.57615900698044</v>
      </c>
    </row>
    <row r="1053" spans="5:6" x14ac:dyDescent="0.25">
      <c r="E1053" s="24">
        <f t="shared" ca="1" si="32"/>
        <v>8.8250152649688163E-2</v>
      </c>
      <c r="F1053" s="24">
        <f t="shared" ca="1" si="33"/>
        <v>36.483906113890924</v>
      </c>
    </row>
    <row r="1054" spans="5:6" x14ac:dyDescent="0.25">
      <c r="E1054" s="24">
        <f t="shared" ca="1" si="32"/>
        <v>0.26194817017405581</v>
      </c>
      <c r="F1054" s="24">
        <f t="shared" ca="1" si="33"/>
        <v>43.626491572745735</v>
      </c>
    </row>
    <row r="1055" spans="5:6" x14ac:dyDescent="0.25">
      <c r="E1055" s="24">
        <f t="shared" ca="1" si="32"/>
        <v>0.28582655073062535</v>
      </c>
      <c r="F1055" s="24">
        <f t="shared" ca="1" si="33"/>
        <v>44.343814302077163</v>
      </c>
    </row>
    <row r="1056" spans="5:6" x14ac:dyDescent="0.25">
      <c r="E1056" s="24">
        <f t="shared" ca="1" si="32"/>
        <v>8.0381104169140349E-2</v>
      </c>
      <c r="F1056" s="24">
        <f t="shared" ca="1" si="33"/>
        <v>35.974873253934483</v>
      </c>
    </row>
    <row r="1057" spans="5:6" x14ac:dyDescent="0.25">
      <c r="E1057" s="24">
        <f t="shared" ca="1" si="32"/>
        <v>0.14438028875663422</v>
      </c>
      <c r="F1057" s="24">
        <f t="shared" ca="1" si="33"/>
        <v>39.391555053678786</v>
      </c>
    </row>
    <row r="1058" spans="5:6" x14ac:dyDescent="0.25">
      <c r="E1058" s="24">
        <f t="shared" ca="1" si="32"/>
        <v>0.63371558119066485</v>
      </c>
      <c r="F1058" s="24">
        <f t="shared" ca="1" si="33"/>
        <v>53.417104093901798</v>
      </c>
    </row>
    <row r="1059" spans="5:6" x14ac:dyDescent="0.25">
      <c r="E1059" s="24">
        <f t="shared" ca="1" si="32"/>
        <v>0.12260895266826699</v>
      </c>
      <c r="F1059" s="24">
        <f t="shared" ca="1" si="33"/>
        <v>38.379567698116169</v>
      </c>
    </row>
    <row r="1060" spans="5:6" x14ac:dyDescent="0.25">
      <c r="E1060" s="24">
        <f t="shared" ca="1" si="32"/>
        <v>0.76806647911807513</v>
      </c>
      <c r="F1060" s="24">
        <f t="shared" ca="1" si="33"/>
        <v>57.324941012765542</v>
      </c>
    </row>
    <row r="1061" spans="5:6" x14ac:dyDescent="0.25">
      <c r="E1061" s="24">
        <f t="shared" ca="1" si="32"/>
        <v>0.43036231558573779</v>
      </c>
      <c r="F1061" s="24">
        <f t="shared" ca="1" si="33"/>
        <v>48.245481871672837</v>
      </c>
    </row>
    <row r="1062" spans="5:6" x14ac:dyDescent="0.25">
      <c r="E1062" s="24">
        <f t="shared" ca="1" si="32"/>
        <v>0.23248183906323316</v>
      </c>
      <c r="F1062" s="24">
        <f t="shared" ca="1" si="33"/>
        <v>42.69302066575387</v>
      </c>
    </row>
    <row r="1063" spans="5:6" x14ac:dyDescent="0.25">
      <c r="E1063" s="24">
        <f t="shared" ca="1" si="32"/>
        <v>0.87427342198486735</v>
      </c>
      <c r="F1063" s="24">
        <f t="shared" ca="1" si="33"/>
        <v>61.468269319353034</v>
      </c>
    </row>
    <row r="1064" spans="5:6" x14ac:dyDescent="0.25">
      <c r="E1064" s="24">
        <f t="shared" ca="1" si="32"/>
        <v>0.75660729175063557</v>
      </c>
      <c r="F1064" s="24">
        <f t="shared" ca="1" si="33"/>
        <v>56.954307163367105</v>
      </c>
    </row>
    <row r="1065" spans="5:6" x14ac:dyDescent="0.25">
      <c r="E1065" s="24">
        <f t="shared" ca="1" si="32"/>
        <v>0.50888114994598488</v>
      </c>
      <c r="F1065" s="24">
        <f t="shared" ca="1" si="33"/>
        <v>50.222635806495632</v>
      </c>
    </row>
    <row r="1066" spans="5:6" x14ac:dyDescent="0.25">
      <c r="E1066" s="24">
        <f t="shared" ca="1" si="32"/>
        <v>0.62909123466290018</v>
      </c>
      <c r="F1066" s="24">
        <f t="shared" ca="1" si="33"/>
        <v>53.294474195895923</v>
      </c>
    </row>
    <row r="1067" spans="5:6" x14ac:dyDescent="0.25">
      <c r="E1067" s="24">
        <f t="shared" ca="1" si="32"/>
        <v>0.64592833505716662</v>
      </c>
      <c r="F1067" s="24">
        <f t="shared" ca="1" si="33"/>
        <v>53.743508163524901</v>
      </c>
    </row>
    <row r="1068" spans="5:6" x14ac:dyDescent="0.25">
      <c r="E1068" s="24">
        <f t="shared" ca="1" si="32"/>
        <v>0.74360822925300041</v>
      </c>
      <c r="F1068" s="24">
        <f t="shared" ca="1" si="33"/>
        <v>56.545096043097651</v>
      </c>
    </row>
    <row r="1069" spans="5:6" x14ac:dyDescent="0.25">
      <c r="E1069" s="24">
        <f t="shared" ca="1" si="32"/>
        <v>1.3507250826079731E-2</v>
      </c>
      <c r="F1069" s="24">
        <f t="shared" ca="1" si="33"/>
        <v>27.886917964140014</v>
      </c>
    </row>
    <row r="1070" spans="5:6" x14ac:dyDescent="0.25">
      <c r="E1070" s="24">
        <f t="shared" ca="1" si="32"/>
        <v>0.47558625913685837</v>
      </c>
      <c r="F1070" s="24">
        <f t="shared" ca="1" si="33"/>
        <v>49.387655803945428</v>
      </c>
    </row>
    <row r="1071" spans="5:6" x14ac:dyDescent="0.25">
      <c r="E1071" s="24">
        <f t="shared" ca="1" si="32"/>
        <v>0.82207721851769611</v>
      </c>
      <c r="F1071" s="24">
        <f t="shared" ca="1" si="33"/>
        <v>59.23310220918647</v>
      </c>
    </row>
    <row r="1072" spans="5:6" x14ac:dyDescent="0.25">
      <c r="E1072" s="24">
        <f t="shared" ca="1" si="32"/>
        <v>0.61783470793825435</v>
      </c>
      <c r="F1072" s="24">
        <f t="shared" ca="1" si="33"/>
        <v>52.997988610710784</v>
      </c>
    </row>
    <row r="1073" spans="5:6" x14ac:dyDescent="0.25">
      <c r="E1073" s="24">
        <f t="shared" ca="1" si="32"/>
        <v>0.38159195593018869</v>
      </c>
      <c r="F1073" s="24">
        <f t="shared" ca="1" si="33"/>
        <v>46.986976011623412</v>
      </c>
    </row>
    <row r="1074" spans="5:6" x14ac:dyDescent="0.25">
      <c r="E1074" s="24">
        <f t="shared" ca="1" si="32"/>
        <v>0.58911856836618726</v>
      </c>
      <c r="F1074" s="24">
        <f t="shared" ca="1" si="33"/>
        <v>52.252781928327039</v>
      </c>
    </row>
    <row r="1075" spans="5:6" x14ac:dyDescent="0.25">
      <c r="E1075" s="24">
        <f t="shared" ca="1" si="32"/>
        <v>7.1055756235374523E-2</v>
      </c>
      <c r="F1075" s="24">
        <f t="shared" ca="1" si="33"/>
        <v>35.320268355466403</v>
      </c>
    </row>
    <row r="1076" spans="5:6" x14ac:dyDescent="0.25">
      <c r="E1076" s="24">
        <f t="shared" ca="1" si="32"/>
        <v>0.26249107334539734</v>
      </c>
      <c r="F1076" s="24">
        <f t="shared" ca="1" si="33"/>
        <v>43.643156006605416</v>
      </c>
    </row>
    <row r="1077" spans="5:6" x14ac:dyDescent="0.25">
      <c r="E1077" s="24">
        <f t="shared" ca="1" si="32"/>
        <v>0.49955227646246148</v>
      </c>
      <c r="F1077" s="24">
        <f t="shared" ca="1" si="33"/>
        <v>49.988777232860024</v>
      </c>
    </row>
    <row r="1078" spans="5:6" x14ac:dyDescent="0.25">
      <c r="E1078" s="24">
        <f t="shared" ca="1" si="32"/>
        <v>0.13289093763903936</v>
      </c>
      <c r="F1078" s="24">
        <f t="shared" ca="1" si="33"/>
        <v>38.8717099396587</v>
      </c>
    </row>
    <row r="1079" spans="5:6" x14ac:dyDescent="0.25">
      <c r="E1079" s="24">
        <f t="shared" ca="1" si="32"/>
        <v>0.93180273443258688</v>
      </c>
      <c r="F1079" s="24">
        <f t="shared" ca="1" si="33"/>
        <v>64.893526464986877</v>
      </c>
    </row>
    <row r="1080" spans="5:6" x14ac:dyDescent="0.25">
      <c r="E1080" s="24">
        <f t="shared" ca="1" si="32"/>
        <v>0.80961960670757471</v>
      </c>
      <c r="F1080" s="24">
        <f t="shared" ca="1" si="33"/>
        <v>58.764953805485533</v>
      </c>
    </row>
    <row r="1081" spans="5:6" x14ac:dyDescent="0.25">
      <c r="E1081" s="24">
        <f t="shared" ca="1" si="32"/>
        <v>0.27961187769806672</v>
      </c>
      <c r="F1081" s="24">
        <f t="shared" ca="1" si="33"/>
        <v>44.160051180057039</v>
      </c>
    </row>
    <row r="1082" spans="5:6" x14ac:dyDescent="0.25">
      <c r="E1082" s="24">
        <f t="shared" ca="1" si="32"/>
        <v>3.6330402945791596E-2</v>
      </c>
      <c r="F1082" s="24">
        <f t="shared" ca="1" si="33"/>
        <v>32.050445983567386</v>
      </c>
    </row>
    <row r="1083" spans="5:6" x14ac:dyDescent="0.25">
      <c r="E1083" s="24">
        <f t="shared" ca="1" si="32"/>
        <v>0.44085681834939494</v>
      </c>
      <c r="F1083" s="24">
        <f t="shared" ca="1" si="33"/>
        <v>48.512027703192473</v>
      </c>
    </row>
    <row r="1084" spans="5:6" x14ac:dyDescent="0.25">
      <c r="E1084" s="24">
        <f t="shared" ca="1" si="32"/>
        <v>0.14020507401580296</v>
      </c>
      <c r="F1084" s="24">
        <f t="shared" ca="1" si="33"/>
        <v>39.206015643886104</v>
      </c>
    </row>
    <row r="1085" spans="5:6" x14ac:dyDescent="0.25">
      <c r="E1085" s="24">
        <f t="shared" ca="1" si="32"/>
        <v>0.41456894459789795</v>
      </c>
      <c r="F1085" s="24">
        <f t="shared" ca="1" si="33"/>
        <v>47.84192611963136</v>
      </c>
    </row>
    <row r="1086" spans="5:6" x14ac:dyDescent="0.25">
      <c r="E1086" s="24">
        <f t="shared" ca="1" si="32"/>
        <v>5.514195956050072E-3</v>
      </c>
      <c r="F1086" s="24">
        <f t="shared" ca="1" si="33"/>
        <v>24.582020937476866</v>
      </c>
    </row>
    <row r="1087" spans="5:6" x14ac:dyDescent="0.25">
      <c r="E1087" s="24">
        <f t="shared" ca="1" si="32"/>
        <v>0.40913311992528778</v>
      </c>
      <c r="F1087" s="24">
        <f t="shared" ca="1" si="33"/>
        <v>47.702245209720495</v>
      </c>
    </row>
    <row r="1088" spans="5:6" x14ac:dyDescent="0.25">
      <c r="E1088" s="24">
        <f t="shared" ca="1" si="32"/>
        <v>0.35307999733921769</v>
      </c>
      <c r="F1088" s="24">
        <f t="shared" ca="1" si="33"/>
        <v>46.229816857145337</v>
      </c>
    </row>
    <row r="1089" spans="5:6" x14ac:dyDescent="0.25">
      <c r="E1089" s="24">
        <f t="shared" ca="1" si="32"/>
        <v>0.14343818709031442</v>
      </c>
      <c r="F1089" s="24">
        <f t="shared" ca="1" si="33"/>
        <v>39.350009820963564</v>
      </c>
    </row>
    <row r="1090" spans="5:6" x14ac:dyDescent="0.25">
      <c r="E1090" s="24">
        <f t="shared" ca="1" si="32"/>
        <v>0.90797257695023259</v>
      </c>
      <c r="F1090" s="24">
        <f t="shared" ca="1" si="33"/>
        <v>63.283732071899976</v>
      </c>
    </row>
    <row r="1091" spans="5:6" x14ac:dyDescent="0.25">
      <c r="E1091" s="24">
        <f t="shared" ca="1" si="32"/>
        <v>6.8411586043829686E-2</v>
      </c>
      <c r="F1091" s="24">
        <f t="shared" ca="1" si="33"/>
        <v>35.122740157497162</v>
      </c>
    </row>
    <row r="1092" spans="5:6" x14ac:dyDescent="0.25">
      <c r="E1092" s="24">
        <f t="shared" ref="E1092:E1155" ca="1" si="34">RAND()</f>
        <v>0.55529511357207395</v>
      </c>
      <c r="F1092" s="24">
        <f t="shared" ref="F1092:F1155" ca="1" si="35">_xlfn.NORM.INV(E1092,$C$3,$C$4)</f>
        <v>51.390510954632667</v>
      </c>
    </row>
    <row r="1093" spans="5:6" x14ac:dyDescent="0.25">
      <c r="E1093" s="24">
        <f t="shared" ca="1" si="34"/>
        <v>0.80850461251396777</v>
      </c>
      <c r="F1093" s="24">
        <f t="shared" ca="1" si="35"/>
        <v>58.723989466430503</v>
      </c>
    </row>
    <row r="1094" spans="5:6" x14ac:dyDescent="0.25">
      <c r="E1094" s="24">
        <f t="shared" ca="1" si="34"/>
        <v>0.15396138115159985</v>
      </c>
      <c r="F1094" s="24">
        <f t="shared" ca="1" si="35"/>
        <v>39.80409605232439</v>
      </c>
    </row>
    <row r="1095" spans="5:6" x14ac:dyDescent="0.25">
      <c r="E1095" s="24">
        <f t="shared" ca="1" si="34"/>
        <v>0.33947071407825535</v>
      </c>
      <c r="F1095" s="24">
        <f t="shared" ca="1" si="35"/>
        <v>45.860919226399872</v>
      </c>
    </row>
    <row r="1096" spans="5:6" x14ac:dyDescent="0.25">
      <c r="E1096" s="24">
        <f t="shared" ca="1" si="34"/>
        <v>2.360493702567823E-2</v>
      </c>
      <c r="F1096" s="24">
        <f t="shared" ca="1" si="35"/>
        <v>30.15587503410832</v>
      </c>
    </row>
    <row r="1097" spans="5:6" x14ac:dyDescent="0.25">
      <c r="E1097" s="24">
        <f t="shared" ca="1" si="34"/>
        <v>0.39626780906781434</v>
      </c>
      <c r="F1097" s="24">
        <f t="shared" ca="1" si="35"/>
        <v>47.369805893121104</v>
      </c>
    </row>
    <row r="1098" spans="5:6" x14ac:dyDescent="0.25">
      <c r="E1098" s="24">
        <f t="shared" ca="1" si="34"/>
        <v>5.2471021508083027E-2</v>
      </c>
      <c r="F1098" s="24">
        <f t="shared" ca="1" si="35"/>
        <v>33.786474132138757</v>
      </c>
    </row>
    <row r="1099" spans="5:6" x14ac:dyDescent="0.25">
      <c r="E1099" s="24">
        <f t="shared" ca="1" si="34"/>
        <v>0.93262240534235519</v>
      </c>
      <c r="F1099" s="24">
        <f t="shared" ca="1" si="35"/>
        <v>64.95610484719441</v>
      </c>
    </row>
    <row r="1100" spans="5:6" x14ac:dyDescent="0.25">
      <c r="E1100" s="24">
        <f t="shared" ca="1" si="34"/>
        <v>0.93833038085644738</v>
      </c>
      <c r="F1100" s="24">
        <f t="shared" ca="1" si="35"/>
        <v>65.40907754461351</v>
      </c>
    </row>
    <row r="1101" spans="5:6" x14ac:dyDescent="0.25">
      <c r="E1101" s="24">
        <f t="shared" ca="1" si="34"/>
        <v>0.57087268355214515</v>
      </c>
      <c r="F1101" s="24">
        <f t="shared" ca="1" si="35"/>
        <v>51.785963853933573</v>
      </c>
    </row>
    <row r="1102" spans="5:6" x14ac:dyDescent="0.25">
      <c r="E1102" s="24">
        <f t="shared" ca="1" si="34"/>
        <v>1.7516924488846009E-2</v>
      </c>
      <c r="F1102" s="24">
        <f t="shared" ca="1" si="35"/>
        <v>28.920330575867261</v>
      </c>
    </row>
    <row r="1103" spans="5:6" x14ac:dyDescent="0.25">
      <c r="E1103" s="24">
        <f t="shared" ca="1" si="34"/>
        <v>0.95085780372111861</v>
      </c>
      <c r="F1103" s="24">
        <f t="shared" ca="1" si="35"/>
        <v>66.532283805467316</v>
      </c>
    </row>
    <row r="1104" spans="5:6" x14ac:dyDescent="0.25">
      <c r="E1104" s="24">
        <f t="shared" ca="1" si="34"/>
        <v>0.64934210452691732</v>
      </c>
      <c r="F1104" s="24">
        <f t="shared" ca="1" si="35"/>
        <v>53.835448925478893</v>
      </c>
    </row>
    <row r="1105" spans="5:6" x14ac:dyDescent="0.25">
      <c r="E1105" s="24">
        <f t="shared" ca="1" si="34"/>
        <v>0.45719195852789318</v>
      </c>
      <c r="F1105" s="24">
        <f t="shared" ca="1" si="35"/>
        <v>48.924894007260583</v>
      </c>
    </row>
    <row r="1106" spans="5:6" x14ac:dyDescent="0.25">
      <c r="E1106" s="24">
        <f t="shared" ca="1" si="34"/>
        <v>6.9587137490020878E-2</v>
      </c>
      <c r="F1106" s="24">
        <f t="shared" ca="1" si="35"/>
        <v>35.211270532404868</v>
      </c>
    </row>
    <row r="1107" spans="5:6" x14ac:dyDescent="0.25">
      <c r="E1107" s="24">
        <f t="shared" ca="1" si="34"/>
        <v>1.4417238390784348E-2</v>
      </c>
      <c r="F1107" s="24">
        <f t="shared" ca="1" si="35"/>
        <v>28.142578705922972</v>
      </c>
    </row>
    <row r="1108" spans="5:6" x14ac:dyDescent="0.25">
      <c r="E1108" s="24">
        <f t="shared" ca="1" si="34"/>
        <v>0.25823764197233878</v>
      </c>
      <c r="F1108" s="24">
        <f t="shared" ca="1" si="35"/>
        <v>43.512117974571304</v>
      </c>
    </row>
    <row r="1109" spans="5:6" x14ac:dyDescent="0.25">
      <c r="E1109" s="24">
        <f t="shared" ca="1" si="34"/>
        <v>0.87554700081145787</v>
      </c>
      <c r="F1109" s="24">
        <f t="shared" ca="1" si="35"/>
        <v>61.530106861459629</v>
      </c>
    </row>
    <row r="1110" spans="5:6" x14ac:dyDescent="0.25">
      <c r="E1110" s="24">
        <f t="shared" ca="1" si="34"/>
        <v>0.55865198333339883</v>
      </c>
      <c r="F1110" s="24">
        <f t="shared" ca="1" si="35"/>
        <v>51.475523870072948</v>
      </c>
    </row>
    <row r="1111" spans="5:6" x14ac:dyDescent="0.25">
      <c r="E1111" s="24">
        <f t="shared" ca="1" si="34"/>
        <v>0.79911848954661024</v>
      </c>
      <c r="F1111" s="24">
        <f t="shared" ca="1" si="35"/>
        <v>58.384767131973405</v>
      </c>
    </row>
    <row r="1112" spans="5:6" x14ac:dyDescent="0.25">
      <c r="E1112" s="24">
        <f t="shared" ca="1" si="34"/>
        <v>0.88127088460375846</v>
      </c>
      <c r="F1112" s="24">
        <f t="shared" ca="1" si="35"/>
        <v>61.813638036781256</v>
      </c>
    </row>
    <row r="1113" spans="5:6" x14ac:dyDescent="0.25">
      <c r="E1113" s="24">
        <f t="shared" ca="1" si="34"/>
        <v>0.58984207236403863</v>
      </c>
      <c r="F1113" s="24">
        <f t="shared" ca="1" si="35"/>
        <v>52.271387474019996</v>
      </c>
    </row>
    <row r="1114" spans="5:6" x14ac:dyDescent="0.25">
      <c r="E1114" s="24">
        <f t="shared" ca="1" si="34"/>
        <v>0.16868846442019092</v>
      </c>
      <c r="F1114" s="24">
        <f t="shared" ca="1" si="35"/>
        <v>40.406390274006625</v>
      </c>
    </row>
    <row r="1115" spans="5:6" x14ac:dyDescent="0.25">
      <c r="E1115" s="24">
        <f t="shared" ca="1" si="34"/>
        <v>0.60330545321900586</v>
      </c>
      <c r="F1115" s="24">
        <f t="shared" ca="1" si="35"/>
        <v>52.619122519614848</v>
      </c>
    </row>
    <row r="1116" spans="5:6" x14ac:dyDescent="0.25">
      <c r="E1116" s="24">
        <f t="shared" ca="1" si="34"/>
        <v>0.10370479417889511</v>
      </c>
      <c r="F1116" s="24">
        <f t="shared" ca="1" si="35"/>
        <v>37.392795638025035</v>
      </c>
    </row>
    <row r="1117" spans="5:6" x14ac:dyDescent="0.25">
      <c r="E1117" s="24">
        <f t="shared" ca="1" si="34"/>
        <v>0.85398509640939302</v>
      </c>
      <c r="F1117" s="24">
        <f t="shared" ca="1" si="35"/>
        <v>60.536792170769267</v>
      </c>
    </row>
    <row r="1118" spans="5:6" x14ac:dyDescent="0.25">
      <c r="E1118" s="24">
        <f t="shared" ca="1" si="34"/>
        <v>0.14272927622828291</v>
      </c>
      <c r="F1118" s="24">
        <f t="shared" ca="1" si="35"/>
        <v>39.318626331531107</v>
      </c>
    </row>
    <row r="1119" spans="5:6" x14ac:dyDescent="0.25">
      <c r="E1119" s="24">
        <f t="shared" ca="1" si="34"/>
        <v>0.73210240369827162</v>
      </c>
      <c r="F1119" s="24">
        <f t="shared" ca="1" si="35"/>
        <v>56.191839368742571</v>
      </c>
    </row>
    <row r="1120" spans="5:6" x14ac:dyDescent="0.25">
      <c r="E1120" s="24">
        <f t="shared" ca="1" si="34"/>
        <v>0.67858895915070572</v>
      </c>
      <c r="F1120" s="24">
        <f t="shared" ca="1" si="35"/>
        <v>54.63756682355335</v>
      </c>
    </row>
    <row r="1121" spans="5:6" x14ac:dyDescent="0.25">
      <c r="E1121" s="24">
        <f t="shared" ca="1" si="34"/>
        <v>0.245284370411056</v>
      </c>
      <c r="F1121" s="24">
        <f t="shared" ca="1" si="35"/>
        <v>43.105954816314217</v>
      </c>
    </row>
    <row r="1122" spans="5:6" x14ac:dyDescent="0.25">
      <c r="E1122" s="24">
        <f t="shared" ca="1" si="34"/>
        <v>0.51955345092017713</v>
      </c>
      <c r="F1122" s="24">
        <f t="shared" ca="1" si="35"/>
        <v>50.490328735173577</v>
      </c>
    </row>
    <row r="1123" spans="5:6" x14ac:dyDescent="0.25">
      <c r="E1123" s="24">
        <f t="shared" ca="1" si="34"/>
        <v>0.6342459906534258</v>
      </c>
      <c r="F1123" s="24">
        <f t="shared" ca="1" si="35"/>
        <v>53.431202219102182</v>
      </c>
    </row>
    <row r="1124" spans="5:6" x14ac:dyDescent="0.25">
      <c r="E1124" s="24">
        <f t="shared" ca="1" si="34"/>
        <v>0.80391166498268407</v>
      </c>
      <c r="F1124" s="24">
        <f t="shared" ca="1" si="35"/>
        <v>58.556766305910983</v>
      </c>
    </row>
    <row r="1125" spans="5:6" x14ac:dyDescent="0.25">
      <c r="E1125" s="24">
        <f t="shared" ca="1" si="34"/>
        <v>0.17644892114144084</v>
      </c>
      <c r="F1125" s="24">
        <f t="shared" ca="1" si="35"/>
        <v>40.710168953370172</v>
      </c>
    </row>
    <row r="1126" spans="5:6" x14ac:dyDescent="0.25">
      <c r="E1126" s="24">
        <f t="shared" ca="1" si="34"/>
        <v>0.42221414482574204</v>
      </c>
      <c r="F1126" s="24">
        <f t="shared" ca="1" si="35"/>
        <v>48.037676257615594</v>
      </c>
    </row>
    <row r="1127" spans="5:6" x14ac:dyDescent="0.25">
      <c r="E1127" s="24">
        <f t="shared" ca="1" si="34"/>
        <v>0.62700901827335509</v>
      </c>
      <c r="F1127" s="24">
        <f t="shared" ca="1" si="35"/>
        <v>53.239419764066284</v>
      </c>
    </row>
    <row r="1128" spans="5:6" x14ac:dyDescent="0.25">
      <c r="E1128" s="24">
        <f t="shared" ca="1" si="34"/>
        <v>0.68483365076189129</v>
      </c>
      <c r="F1128" s="24">
        <f t="shared" ca="1" si="35"/>
        <v>54.81258626157345</v>
      </c>
    </row>
    <row r="1129" spans="5:6" x14ac:dyDescent="0.25">
      <c r="E1129" s="24">
        <f t="shared" ca="1" si="34"/>
        <v>0.84616728942852393</v>
      </c>
      <c r="F1129" s="24">
        <f t="shared" ca="1" si="35"/>
        <v>60.201329299488897</v>
      </c>
    </row>
    <row r="1130" spans="5:6" x14ac:dyDescent="0.25">
      <c r="E1130" s="24">
        <f t="shared" ca="1" si="34"/>
        <v>0.16861534956800117</v>
      </c>
      <c r="F1130" s="24">
        <f t="shared" ca="1" si="35"/>
        <v>40.403486167062709</v>
      </c>
    </row>
    <row r="1131" spans="5:6" x14ac:dyDescent="0.25">
      <c r="E1131" s="24">
        <f t="shared" ca="1" si="34"/>
        <v>0.75870119931731894</v>
      </c>
      <c r="F1131" s="24">
        <f t="shared" ca="1" si="35"/>
        <v>57.021307914066888</v>
      </c>
    </row>
    <row r="1132" spans="5:6" x14ac:dyDescent="0.25">
      <c r="E1132" s="24">
        <f t="shared" ca="1" si="34"/>
        <v>0.69780103413999162</v>
      </c>
      <c r="F1132" s="24">
        <f t="shared" ca="1" si="35"/>
        <v>55.180864815752244</v>
      </c>
    </row>
    <row r="1133" spans="5:6" x14ac:dyDescent="0.25">
      <c r="E1133" s="24">
        <f t="shared" ca="1" si="34"/>
        <v>0.70710899224013901</v>
      </c>
      <c r="F1133" s="24">
        <f t="shared" ca="1" si="35"/>
        <v>55.449585651113523</v>
      </c>
    </row>
    <row r="1134" spans="5:6" x14ac:dyDescent="0.25">
      <c r="E1134" s="24">
        <f t="shared" ca="1" si="34"/>
        <v>1.6564937418547254E-2</v>
      </c>
      <c r="F1134" s="24">
        <f t="shared" ca="1" si="35"/>
        <v>28.694941679264012</v>
      </c>
    </row>
    <row r="1135" spans="5:6" x14ac:dyDescent="0.25">
      <c r="E1135" s="24">
        <f t="shared" ca="1" si="34"/>
        <v>0.76019000243192503</v>
      </c>
      <c r="F1135" s="24">
        <f t="shared" ca="1" si="35"/>
        <v>57.069138843377303</v>
      </c>
    </row>
    <row r="1136" spans="5:6" x14ac:dyDescent="0.25">
      <c r="E1136" s="24">
        <f t="shared" ca="1" si="34"/>
        <v>0.58039433086609271</v>
      </c>
      <c r="F1136" s="24">
        <f t="shared" ca="1" si="35"/>
        <v>52.02902374546737</v>
      </c>
    </row>
    <row r="1137" spans="5:6" x14ac:dyDescent="0.25">
      <c r="E1137" s="24">
        <f t="shared" ca="1" si="34"/>
        <v>8.3992513469245411E-3</v>
      </c>
      <c r="F1137" s="24">
        <f t="shared" ca="1" si="35"/>
        <v>26.089114914259266</v>
      </c>
    </row>
    <row r="1138" spans="5:6" x14ac:dyDescent="0.25">
      <c r="E1138" s="24">
        <f t="shared" ca="1" si="34"/>
        <v>0.62858067492511238</v>
      </c>
      <c r="F1138" s="24">
        <f t="shared" ca="1" si="35"/>
        <v>53.280965662682391</v>
      </c>
    </row>
    <row r="1139" spans="5:6" x14ac:dyDescent="0.25">
      <c r="E1139" s="24">
        <f t="shared" ca="1" si="34"/>
        <v>0.4245663945867405</v>
      </c>
      <c r="F1139" s="24">
        <f t="shared" ca="1" si="35"/>
        <v>48.097749586001697</v>
      </c>
    </row>
    <row r="1140" spans="5:6" x14ac:dyDescent="0.25">
      <c r="E1140" s="24">
        <f t="shared" ca="1" si="34"/>
        <v>0.49578489935887193</v>
      </c>
      <c r="F1140" s="24">
        <f t="shared" ca="1" si="35"/>
        <v>49.89434112963464</v>
      </c>
    </row>
    <row r="1141" spans="5:6" x14ac:dyDescent="0.25">
      <c r="E1141" s="24">
        <f t="shared" ca="1" si="34"/>
        <v>0.87632663513991804</v>
      </c>
      <c r="F1141" s="24">
        <f t="shared" ca="1" si="35"/>
        <v>61.568179912517564</v>
      </c>
    </row>
    <row r="1142" spans="5:6" x14ac:dyDescent="0.25">
      <c r="E1142" s="24">
        <f t="shared" ca="1" si="34"/>
        <v>2.4068356497084498E-2</v>
      </c>
      <c r="F1142" s="24">
        <f t="shared" ca="1" si="35"/>
        <v>30.238404799677095</v>
      </c>
    </row>
    <row r="1143" spans="5:6" x14ac:dyDescent="0.25">
      <c r="E1143" s="24">
        <f t="shared" ca="1" si="34"/>
        <v>0.83510527516939415</v>
      </c>
      <c r="F1143" s="24">
        <f t="shared" ca="1" si="35"/>
        <v>59.745380629007883</v>
      </c>
    </row>
    <row r="1144" spans="5:6" x14ac:dyDescent="0.25">
      <c r="E1144" s="24">
        <f t="shared" ca="1" si="34"/>
        <v>0.27009493428253228</v>
      </c>
      <c r="F1144" s="24">
        <f t="shared" ca="1" si="35"/>
        <v>43.87474101737584</v>
      </c>
    </row>
    <row r="1145" spans="5:6" x14ac:dyDescent="0.25">
      <c r="E1145" s="24">
        <f t="shared" ca="1" si="34"/>
        <v>0.53907402596240006</v>
      </c>
      <c r="F1145" s="24">
        <f t="shared" ca="1" si="35"/>
        <v>50.981011831082618</v>
      </c>
    </row>
    <row r="1146" spans="5:6" x14ac:dyDescent="0.25">
      <c r="E1146" s="24">
        <f t="shared" ca="1" si="34"/>
        <v>0.82402131514515164</v>
      </c>
      <c r="F1146" s="24">
        <f t="shared" ca="1" si="35"/>
        <v>59.307993428332821</v>
      </c>
    </row>
    <row r="1147" spans="5:6" x14ac:dyDescent="0.25">
      <c r="E1147" s="24">
        <f t="shared" ca="1" si="34"/>
        <v>0.3988569388986154</v>
      </c>
      <c r="F1147" s="24">
        <f t="shared" ca="1" si="35"/>
        <v>47.43693110433437</v>
      </c>
    </row>
    <row r="1148" spans="5:6" x14ac:dyDescent="0.25">
      <c r="E1148" s="24">
        <f t="shared" ca="1" si="34"/>
        <v>0.53929417527117818</v>
      </c>
      <c r="F1148" s="24">
        <f t="shared" ca="1" si="35"/>
        <v>50.986556924738636</v>
      </c>
    </row>
    <row r="1149" spans="5:6" x14ac:dyDescent="0.25">
      <c r="E1149" s="24">
        <f t="shared" ca="1" si="34"/>
        <v>0.72708753868241682</v>
      </c>
      <c r="F1149" s="24">
        <f t="shared" ca="1" si="35"/>
        <v>56.040281564247579</v>
      </c>
    </row>
    <row r="1150" spans="5:6" x14ac:dyDescent="0.25">
      <c r="E1150" s="24">
        <f t="shared" ca="1" si="34"/>
        <v>2.609296149330409E-2</v>
      </c>
      <c r="F1150" s="24">
        <f t="shared" ca="1" si="35"/>
        <v>30.584031372612351</v>
      </c>
    </row>
    <row r="1151" spans="5:6" x14ac:dyDescent="0.25">
      <c r="E1151" s="24">
        <f t="shared" ca="1" si="34"/>
        <v>0.28741477617126676</v>
      </c>
      <c r="F1151" s="24">
        <f t="shared" ca="1" si="35"/>
        <v>44.390469624413299</v>
      </c>
    </row>
    <row r="1152" spans="5:6" x14ac:dyDescent="0.25">
      <c r="E1152" s="24">
        <f t="shared" ca="1" si="34"/>
        <v>0.59890767029236369</v>
      </c>
      <c r="F1152" s="24">
        <f t="shared" ca="1" si="35"/>
        <v>52.505207507843807</v>
      </c>
    </row>
    <row r="1153" spans="5:6" x14ac:dyDescent="0.25">
      <c r="E1153" s="24">
        <f t="shared" ca="1" si="34"/>
        <v>0.2298145953237164</v>
      </c>
      <c r="F1153" s="24">
        <f t="shared" ca="1" si="35"/>
        <v>42.605424223721116</v>
      </c>
    </row>
    <row r="1154" spans="5:6" x14ac:dyDescent="0.25">
      <c r="E1154" s="24">
        <f t="shared" ca="1" si="34"/>
        <v>0.44611313254259588</v>
      </c>
      <c r="F1154" s="24">
        <f t="shared" ca="1" si="35"/>
        <v>48.645122703021016</v>
      </c>
    </row>
    <row r="1155" spans="5:6" x14ac:dyDescent="0.25">
      <c r="E1155" s="24">
        <f t="shared" ca="1" si="34"/>
        <v>0.96349800833355181</v>
      </c>
      <c r="F1155" s="24">
        <f t="shared" ca="1" si="35"/>
        <v>67.928057902512705</v>
      </c>
    </row>
    <row r="1156" spans="5:6" x14ac:dyDescent="0.25">
      <c r="E1156" s="24">
        <f t="shared" ref="E1156:E1219" ca="1" si="36">RAND()</f>
        <v>0.75411818312786671</v>
      </c>
      <c r="F1156" s="24">
        <f t="shared" ref="F1156:F1219" ca="1" si="37">_xlfn.NORM.INV(E1156,$C$3,$C$4)</f>
        <v>56.875064561380952</v>
      </c>
    </row>
    <row r="1157" spans="5:6" x14ac:dyDescent="0.25">
      <c r="E1157" s="24">
        <f t="shared" ca="1" si="36"/>
        <v>0.83049842539201268</v>
      </c>
      <c r="F1157" s="24">
        <f t="shared" ca="1" si="37"/>
        <v>59.561367516202445</v>
      </c>
    </row>
    <row r="1158" spans="5:6" x14ac:dyDescent="0.25">
      <c r="E1158" s="24">
        <f t="shared" ca="1" si="36"/>
        <v>0.64268230418642414</v>
      </c>
      <c r="F1158" s="24">
        <f t="shared" ca="1" si="37"/>
        <v>53.656377643615876</v>
      </c>
    </row>
    <row r="1159" spans="5:6" x14ac:dyDescent="0.25">
      <c r="E1159" s="24">
        <f t="shared" ca="1" si="36"/>
        <v>0.33165711886073934</v>
      </c>
      <c r="F1159" s="24">
        <f t="shared" ca="1" si="37"/>
        <v>45.646580475522576</v>
      </c>
    </row>
    <row r="1160" spans="5:6" x14ac:dyDescent="0.25">
      <c r="E1160" s="24">
        <f t="shared" ca="1" si="36"/>
        <v>0.72617361508915079</v>
      </c>
      <c r="F1160" s="24">
        <f t="shared" ca="1" si="37"/>
        <v>56.012811088396397</v>
      </c>
    </row>
    <row r="1161" spans="5:6" x14ac:dyDescent="0.25">
      <c r="E1161" s="24">
        <f t="shared" ca="1" si="36"/>
        <v>0.74727995938036562</v>
      </c>
      <c r="F1161" s="24">
        <f t="shared" ca="1" si="37"/>
        <v>56.659546600248824</v>
      </c>
    </row>
    <row r="1162" spans="5:6" x14ac:dyDescent="0.25">
      <c r="E1162" s="24">
        <f t="shared" ca="1" si="36"/>
        <v>0.89934069845548892</v>
      </c>
      <c r="F1162" s="24">
        <f t="shared" ca="1" si="37"/>
        <v>62.778038315249049</v>
      </c>
    </row>
    <row r="1163" spans="5:6" x14ac:dyDescent="0.25">
      <c r="E1163" s="24">
        <f t="shared" ca="1" si="36"/>
        <v>0.95154192074729205</v>
      </c>
      <c r="F1163" s="24">
        <f t="shared" ca="1" si="37"/>
        <v>66.599915199246695</v>
      </c>
    </row>
    <row r="1164" spans="5:6" x14ac:dyDescent="0.25">
      <c r="E1164" s="24">
        <f t="shared" ca="1" si="36"/>
        <v>0.28029586336557122</v>
      </c>
      <c r="F1164" s="24">
        <f t="shared" ca="1" si="37"/>
        <v>44.180371829718872</v>
      </c>
    </row>
    <row r="1165" spans="5:6" x14ac:dyDescent="0.25">
      <c r="E1165" s="24">
        <f t="shared" ca="1" si="36"/>
        <v>0.67423118524354775</v>
      </c>
      <c r="F1165" s="24">
        <f t="shared" ca="1" si="37"/>
        <v>54.51627119638021</v>
      </c>
    </row>
    <row r="1166" spans="5:6" x14ac:dyDescent="0.25">
      <c r="E1166" s="24">
        <f t="shared" ca="1" si="36"/>
        <v>0.88309419345632389</v>
      </c>
      <c r="F1166" s="24">
        <f t="shared" ca="1" si="37"/>
        <v>61.905975520574678</v>
      </c>
    </row>
    <row r="1167" spans="5:6" x14ac:dyDescent="0.25">
      <c r="E1167" s="24">
        <f t="shared" ca="1" si="36"/>
        <v>0.33470586678968173</v>
      </c>
      <c r="F1167" s="24">
        <f t="shared" ca="1" si="37"/>
        <v>45.730444909776018</v>
      </c>
    </row>
    <row r="1168" spans="5:6" x14ac:dyDescent="0.25">
      <c r="E1168" s="24">
        <f t="shared" ca="1" si="36"/>
        <v>0.43929859273134064</v>
      </c>
      <c r="F1168" s="24">
        <f t="shared" ca="1" si="37"/>
        <v>48.47252227105772</v>
      </c>
    </row>
    <row r="1169" spans="5:6" x14ac:dyDescent="0.25">
      <c r="E1169" s="24">
        <f t="shared" ca="1" si="36"/>
        <v>9.7961682643240011E-2</v>
      </c>
      <c r="F1169" s="24">
        <f t="shared" ca="1" si="37"/>
        <v>37.067464068627444</v>
      </c>
    </row>
    <row r="1170" spans="5:6" x14ac:dyDescent="0.25">
      <c r="E1170" s="24">
        <f t="shared" ca="1" si="36"/>
        <v>0.53757587667611828</v>
      </c>
      <c r="F1170" s="24">
        <f t="shared" ca="1" si="37"/>
        <v>50.943284552724663</v>
      </c>
    </row>
    <row r="1171" spans="5:6" x14ac:dyDescent="0.25">
      <c r="E1171" s="24">
        <f t="shared" ca="1" si="36"/>
        <v>0.67616587163058262</v>
      </c>
      <c r="F1171" s="24">
        <f t="shared" ca="1" si="37"/>
        <v>54.570038799229884</v>
      </c>
    </row>
    <row r="1172" spans="5:6" x14ac:dyDescent="0.25">
      <c r="E1172" s="24">
        <f t="shared" ca="1" si="36"/>
        <v>0.23899795317412997</v>
      </c>
      <c r="F1172" s="24">
        <f t="shared" ca="1" si="37"/>
        <v>42.904704269942798</v>
      </c>
    </row>
    <row r="1173" spans="5:6" x14ac:dyDescent="0.25">
      <c r="E1173" s="24">
        <f t="shared" ca="1" si="36"/>
        <v>0.78543324856054786</v>
      </c>
      <c r="F1173" s="24">
        <f t="shared" ca="1" si="37"/>
        <v>57.906752834732089</v>
      </c>
    </row>
    <row r="1174" spans="5:6" x14ac:dyDescent="0.25">
      <c r="E1174" s="24">
        <f t="shared" ca="1" si="36"/>
        <v>0.6441965747950581</v>
      </c>
      <c r="F1174" s="24">
        <f t="shared" ca="1" si="37"/>
        <v>53.696989014506705</v>
      </c>
    </row>
    <row r="1175" spans="5:6" x14ac:dyDescent="0.25">
      <c r="E1175" s="24">
        <f t="shared" ca="1" si="36"/>
        <v>0.16587298907998993</v>
      </c>
      <c r="F1175" s="24">
        <f t="shared" ca="1" si="37"/>
        <v>40.293969331102851</v>
      </c>
    </row>
    <row r="1176" spans="5:6" x14ac:dyDescent="0.25">
      <c r="E1176" s="24">
        <f t="shared" ca="1" si="36"/>
        <v>0.7815775276296234</v>
      </c>
      <c r="F1176" s="24">
        <f t="shared" ca="1" si="37"/>
        <v>57.775320300493334</v>
      </c>
    </row>
    <row r="1177" spans="5:6" x14ac:dyDescent="0.25">
      <c r="E1177" s="24">
        <f t="shared" ca="1" si="36"/>
        <v>0.98216556733716964</v>
      </c>
      <c r="F1177" s="24">
        <f t="shared" ca="1" si="37"/>
        <v>71.00682285977642</v>
      </c>
    </row>
    <row r="1178" spans="5:6" x14ac:dyDescent="0.25">
      <c r="E1178" s="24">
        <f t="shared" ca="1" si="36"/>
        <v>1.3076695531413107E-2</v>
      </c>
      <c r="F1178" s="24">
        <f t="shared" ca="1" si="37"/>
        <v>27.760735188902501</v>
      </c>
    </row>
    <row r="1179" spans="5:6" x14ac:dyDescent="0.25">
      <c r="E1179" s="24">
        <f t="shared" ca="1" si="36"/>
        <v>0.83101972256656187</v>
      </c>
      <c r="F1179" s="24">
        <f t="shared" ca="1" si="37"/>
        <v>59.582027022708587</v>
      </c>
    </row>
    <row r="1180" spans="5:6" x14ac:dyDescent="0.25">
      <c r="E1180" s="24">
        <f t="shared" ca="1" si="36"/>
        <v>0.94529584991519056</v>
      </c>
      <c r="F1180" s="24">
        <f t="shared" ca="1" si="37"/>
        <v>66.008583326314266</v>
      </c>
    </row>
    <row r="1181" spans="5:6" x14ac:dyDescent="0.25">
      <c r="E1181" s="24">
        <f t="shared" ca="1" si="36"/>
        <v>0.77071580049705868</v>
      </c>
      <c r="F1181" s="24">
        <f t="shared" ca="1" si="37"/>
        <v>57.412062424531968</v>
      </c>
    </row>
    <row r="1182" spans="5:6" x14ac:dyDescent="0.25">
      <c r="E1182" s="24">
        <f t="shared" ca="1" si="36"/>
        <v>0.88203075441127954</v>
      </c>
      <c r="F1182" s="24">
        <f t="shared" ca="1" si="37"/>
        <v>61.85199718626199</v>
      </c>
    </row>
    <row r="1183" spans="5:6" x14ac:dyDescent="0.25">
      <c r="E1183" s="24">
        <f t="shared" ca="1" si="36"/>
        <v>0.89705426797225196</v>
      </c>
      <c r="F1183" s="24">
        <f t="shared" ca="1" si="37"/>
        <v>62.649438297737326</v>
      </c>
    </row>
    <row r="1184" spans="5:6" x14ac:dyDescent="0.25">
      <c r="E1184" s="24">
        <f t="shared" ca="1" si="36"/>
        <v>0.94851981627806736</v>
      </c>
      <c r="F1184" s="24">
        <f t="shared" ca="1" si="37"/>
        <v>66.306681175019975</v>
      </c>
    </row>
    <row r="1185" spans="5:6" x14ac:dyDescent="0.25">
      <c r="E1185" s="24">
        <f t="shared" ca="1" si="36"/>
        <v>0.12705597359313481</v>
      </c>
      <c r="F1185" s="24">
        <f t="shared" ca="1" si="37"/>
        <v>38.595813993587299</v>
      </c>
    </row>
    <row r="1186" spans="5:6" x14ac:dyDescent="0.25">
      <c r="E1186" s="24">
        <f t="shared" ca="1" si="36"/>
        <v>0.38667795625381063</v>
      </c>
      <c r="F1186" s="24">
        <f t="shared" ca="1" si="37"/>
        <v>47.120119845418181</v>
      </c>
    </row>
    <row r="1187" spans="5:6" x14ac:dyDescent="0.25">
      <c r="E1187" s="24">
        <f t="shared" ca="1" si="36"/>
        <v>0.28424212666820803</v>
      </c>
      <c r="F1187" s="24">
        <f t="shared" ca="1" si="37"/>
        <v>44.297147646493123</v>
      </c>
    </row>
    <row r="1188" spans="5:6" x14ac:dyDescent="0.25">
      <c r="E1188" s="24">
        <f t="shared" ca="1" si="36"/>
        <v>0.57022210456642242</v>
      </c>
      <c r="F1188" s="24">
        <f t="shared" ca="1" si="37"/>
        <v>51.769396536820402</v>
      </c>
    </row>
    <row r="1189" spans="5:6" x14ac:dyDescent="0.25">
      <c r="E1189" s="24">
        <f t="shared" ca="1" si="36"/>
        <v>0.89752906284248934</v>
      </c>
      <c r="F1189" s="24">
        <f t="shared" ca="1" si="37"/>
        <v>62.675970826028816</v>
      </c>
    </row>
    <row r="1190" spans="5:6" x14ac:dyDescent="0.25">
      <c r="E1190" s="24">
        <f t="shared" ca="1" si="36"/>
        <v>0.29291232560883296</v>
      </c>
      <c r="F1190" s="24">
        <f t="shared" ca="1" si="37"/>
        <v>44.551034238461042</v>
      </c>
    </row>
    <row r="1191" spans="5:6" x14ac:dyDescent="0.25">
      <c r="E1191" s="24">
        <f t="shared" ca="1" si="36"/>
        <v>0.79868294549261742</v>
      </c>
      <c r="F1191" s="24">
        <f t="shared" ca="1" si="37"/>
        <v>58.369260990826689</v>
      </c>
    </row>
    <row r="1192" spans="5:6" x14ac:dyDescent="0.25">
      <c r="E1192" s="24">
        <f t="shared" ca="1" si="36"/>
        <v>0.84539691640789383</v>
      </c>
      <c r="F1192" s="24">
        <f t="shared" ca="1" si="37"/>
        <v>60.168891462876267</v>
      </c>
    </row>
    <row r="1193" spans="5:6" x14ac:dyDescent="0.25">
      <c r="E1193" s="24">
        <f t="shared" ca="1" si="36"/>
        <v>0.87228700005424686</v>
      </c>
      <c r="F1193" s="24">
        <f t="shared" ca="1" si="37"/>
        <v>61.372686409511324</v>
      </c>
    </row>
    <row r="1194" spans="5:6" x14ac:dyDescent="0.25">
      <c r="E1194" s="24">
        <f t="shared" ca="1" si="36"/>
        <v>0.70023315778837536</v>
      </c>
      <c r="F1194" s="24">
        <f t="shared" ca="1" si="37"/>
        <v>55.250712166619763</v>
      </c>
    </row>
    <row r="1195" spans="5:6" x14ac:dyDescent="0.25">
      <c r="E1195" s="24">
        <f t="shared" ca="1" si="36"/>
        <v>0.9708152075168992</v>
      </c>
      <c r="F1195" s="24">
        <f t="shared" ca="1" si="37"/>
        <v>68.929119112188303</v>
      </c>
    </row>
    <row r="1196" spans="5:6" x14ac:dyDescent="0.25">
      <c r="E1196" s="24">
        <f t="shared" ca="1" si="36"/>
        <v>7.9592748419158532E-2</v>
      </c>
      <c r="F1196" s="24">
        <f t="shared" ca="1" si="37"/>
        <v>35.921837822230501</v>
      </c>
    </row>
    <row r="1197" spans="5:6" x14ac:dyDescent="0.25">
      <c r="E1197" s="24">
        <f t="shared" ca="1" si="36"/>
        <v>0.37642970615491123</v>
      </c>
      <c r="F1197" s="24">
        <f t="shared" ca="1" si="37"/>
        <v>46.85128751367801</v>
      </c>
    </row>
    <row r="1198" spans="5:6" x14ac:dyDescent="0.25">
      <c r="E1198" s="24">
        <f t="shared" ca="1" si="36"/>
        <v>0.49421824126723457</v>
      </c>
      <c r="F1198" s="24">
        <f t="shared" ca="1" si="37"/>
        <v>49.855067727068239</v>
      </c>
    </row>
    <row r="1199" spans="5:6" x14ac:dyDescent="0.25">
      <c r="E1199" s="24">
        <f t="shared" ca="1" si="36"/>
        <v>0.50950795472830912</v>
      </c>
      <c r="F1199" s="24">
        <f t="shared" ca="1" si="37"/>
        <v>50.238351648163494</v>
      </c>
    </row>
    <row r="1200" spans="5:6" x14ac:dyDescent="0.25">
      <c r="E1200" s="24">
        <f t="shared" ca="1" si="36"/>
        <v>0.7327715238559227</v>
      </c>
      <c r="F1200" s="24">
        <f t="shared" ca="1" si="37"/>
        <v>56.212168529991402</v>
      </c>
    </row>
    <row r="1201" spans="5:6" x14ac:dyDescent="0.25">
      <c r="E1201" s="24">
        <f t="shared" ca="1" si="36"/>
        <v>0.84989816279299057</v>
      </c>
      <c r="F1201" s="24">
        <f t="shared" ca="1" si="37"/>
        <v>60.359967163855174</v>
      </c>
    </row>
    <row r="1202" spans="5:6" x14ac:dyDescent="0.25">
      <c r="E1202" s="24">
        <f t="shared" ca="1" si="36"/>
        <v>0.58153068259442031</v>
      </c>
      <c r="F1202" s="24">
        <f t="shared" ca="1" si="37"/>
        <v>52.058108893670045</v>
      </c>
    </row>
    <row r="1203" spans="5:6" x14ac:dyDescent="0.25">
      <c r="E1203" s="24">
        <f t="shared" ca="1" si="36"/>
        <v>0.55365426226153791</v>
      </c>
      <c r="F1203" s="24">
        <f t="shared" ca="1" si="37"/>
        <v>51.348993221772709</v>
      </c>
    </row>
    <row r="1204" spans="5:6" x14ac:dyDescent="0.25">
      <c r="E1204" s="24">
        <f t="shared" ca="1" si="36"/>
        <v>0.99829447287402218</v>
      </c>
      <c r="F1204" s="24">
        <f t="shared" ca="1" si="37"/>
        <v>79.280406685403506</v>
      </c>
    </row>
    <row r="1205" spans="5:6" x14ac:dyDescent="0.25">
      <c r="E1205" s="24">
        <f t="shared" ca="1" si="36"/>
        <v>0.60389776203734347</v>
      </c>
      <c r="F1205" s="24">
        <f t="shared" ca="1" si="37"/>
        <v>52.634490669134806</v>
      </c>
    </row>
    <row r="1206" spans="5:6" x14ac:dyDescent="0.25">
      <c r="E1206" s="24">
        <f t="shared" ca="1" si="36"/>
        <v>9.3200917389034132E-2</v>
      </c>
      <c r="F1206" s="24">
        <f t="shared" ca="1" si="37"/>
        <v>36.787014424989479</v>
      </c>
    </row>
    <row r="1207" spans="5:6" x14ac:dyDescent="0.25">
      <c r="E1207" s="24">
        <f t="shared" ca="1" si="36"/>
        <v>0.1519280089818168</v>
      </c>
      <c r="F1207" s="24">
        <f t="shared" ca="1" si="37"/>
        <v>39.71800551826189</v>
      </c>
    </row>
    <row r="1208" spans="5:6" x14ac:dyDescent="0.25">
      <c r="E1208" s="24">
        <f t="shared" ca="1" si="36"/>
        <v>0.68887055664022878</v>
      </c>
      <c r="F1208" s="24">
        <f t="shared" ca="1" si="37"/>
        <v>54.926514513785285</v>
      </c>
    </row>
    <row r="1209" spans="5:6" x14ac:dyDescent="0.25">
      <c r="E1209" s="24">
        <f t="shared" ca="1" si="36"/>
        <v>0.53414630398495955</v>
      </c>
      <c r="F1209" s="24">
        <f t="shared" ca="1" si="37"/>
        <v>50.856968678925647</v>
      </c>
    </row>
    <row r="1210" spans="5:6" x14ac:dyDescent="0.25">
      <c r="E1210" s="24">
        <f t="shared" ca="1" si="36"/>
        <v>0.5775933735223221</v>
      </c>
      <c r="F1210" s="24">
        <f t="shared" ca="1" si="37"/>
        <v>51.957405385357966</v>
      </c>
    </row>
    <row r="1211" spans="5:6" x14ac:dyDescent="0.25">
      <c r="E1211" s="24">
        <f t="shared" ca="1" si="36"/>
        <v>0.19675218185396748</v>
      </c>
      <c r="F1211" s="24">
        <f t="shared" ca="1" si="37"/>
        <v>41.467205687785892</v>
      </c>
    </row>
    <row r="1212" spans="5:6" x14ac:dyDescent="0.25">
      <c r="E1212" s="24">
        <f t="shared" ca="1" si="36"/>
        <v>0.23830868025829499</v>
      </c>
      <c r="F1212" s="24">
        <f t="shared" ca="1" si="37"/>
        <v>42.882463847059334</v>
      </c>
    </row>
    <row r="1213" spans="5:6" x14ac:dyDescent="0.25">
      <c r="E1213" s="24">
        <f t="shared" ca="1" si="36"/>
        <v>0.23893841872890886</v>
      </c>
      <c r="F1213" s="24">
        <f t="shared" ca="1" si="37"/>
        <v>42.902784687631041</v>
      </c>
    </row>
    <row r="1214" spans="5:6" x14ac:dyDescent="0.25">
      <c r="E1214" s="24">
        <f t="shared" ca="1" si="36"/>
        <v>0.34298369545788443</v>
      </c>
      <c r="F1214" s="24">
        <f t="shared" ca="1" si="37"/>
        <v>45.956663595492373</v>
      </c>
    </row>
    <row r="1215" spans="5:6" x14ac:dyDescent="0.25">
      <c r="E1215" s="24">
        <f t="shared" ca="1" si="36"/>
        <v>0.22528492552936441</v>
      </c>
      <c r="F1215" s="24">
        <f t="shared" ca="1" si="37"/>
        <v>42.45534661853025</v>
      </c>
    </row>
    <row r="1216" spans="5:6" x14ac:dyDescent="0.25">
      <c r="E1216" s="24">
        <f t="shared" ca="1" si="36"/>
        <v>0.12102991457660284</v>
      </c>
      <c r="F1216" s="24">
        <f t="shared" ca="1" si="37"/>
        <v>38.301462507812055</v>
      </c>
    </row>
    <row r="1217" spans="5:6" x14ac:dyDescent="0.25">
      <c r="E1217" s="24">
        <f t="shared" ca="1" si="36"/>
        <v>0.34009980786413463</v>
      </c>
      <c r="F1217" s="24">
        <f t="shared" ca="1" si="37"/>
        <v>45.878092489563549</v>
      </c>
    </row>
    <row r="1218" spans="5:6" x14ac:dyDescent="0.25">
      <c r="E1218" s="24">
        <f t="shared" ca="1" si="36"/>
        <v>0.73803413992975164</v>
      </c>
      <c r="F1218" s="24">
        <f t="shared" ca="1" si="37"/>
        <v>56.372965156402216</v>
      </c>
    </row>
    <row r="1219" spans="5:6" x14ac:dyDescent="0.25">
      <c r="E1219" s="24">
        <f t="shared" ca="1" si="36"/>
        <v>8.6953814137457286E-2</v>
      </c>
      <c r="F1219" s="24">
        <f t="shared" ca="1" si="37"/>
        <v>36.402455095993133</v>
      </c>
    </row>
    <row r="1220" spans="5:6" x14ac:dyDescent="0.25">
      <c r="E1220" s="24">
        <f t="shared" ref="E1220:E1283" ca="1" si="38">RAND()</f>
        <v>0.70526765551056825</v>
      </c>
      <c r="F1220" s="24">
        <f t="shared" ref="F1220:F1283" ca="1" si="39">_xlfn.NORM.INV(E1220,$C$3,$C$4)</f>
        <v>55.396119278733487</v>
      </c>
    </row>
    <row r="1221" spans="5:6" x14ac:dyDescent="0.25">
      <c r="E1221" s="24">
        <f t="shared" ca="1" si="38"/>
        <v>0.16902020728328493</v>
      </c>
      <c r="F1221" s="24">
        <f t="shared" ca="1" si="39"/>
        <v>40.419556881528763</v>
      </c>
    </row>
    <row r="1222" spans="5:6" x14ac:dyDescent="0.25">
      <c r="E1222" s="24">
        <f t="shared" ca="1" si="38"/>
        <v>0.8252601229294475</v>
      </c>
      <c r="F1222" s="24">
        <f t="shared" ca="1" si="39"/>
        <v>59.355988747620614</v>
      </c>
    </row>
    <row r="1223" spans="5:6" x14ac:dyDescent="0.25">
      <c r="E1223" s="24">
        <f t="shared" ca="1" si="38"/>
        <v>0.90658379487898799</v>
      </c>
      <c r="F1223" s="24">
        <f t="shared" ca="1" si="39"/>
        <v>63.200078106043321</v>
      </c>
    </row>
    <row r="1224" spans="5:6" x14ac:dyDescent="0.25">
      <c r="E1224" s="24">
        <f t="shared" ca="1" si="38"/>
        <v>0.15403565016466325</v>
      </c>
      <c r="F1224" s="24">
        <f t="shared" ca="1" si="39"/>
        <v>39.807226214713708</v>
      </c>
    </row>
    <row r="1225" spans="5:6" x14ac:dyDescent="0.25">
      <c r="E1225" s="24">
        <f t="shared" ca="1" si="38"/>
        <v>0.94429324426897832</v>
      </c>
      <c r="F1225" s="24">
        <f t="shared" ca="1" si="39"/>
        <v>65.91871807043438</v>
      </c>
    </row>
    <row r="1226" spans="5:6" x14ac:dyDescent="0.25">
      <c r="E1226" s="24">
        <f t="shared" ca="1" si="38"/>
        <v>0.58792686611020983</v>
      </c>
      <c r="F1226" s="24">
        <f t="shared" ca="1" si="39"/>
        <v>52.222153210641125</v>
      </c>
    </row>
    <row r="1227" spans="5:6" x14ac:dyDescent="0.25">
      <c r="E1227" s="24">
        <f t="shared" ca="1" si="38"/>
        <v>3.0356338283203943E-3</v>
      </c>
      <c r="F1227" s="24">
        <f t="shared" ca="1" si="39"/>
        <v>22.560926828188805</v>
      </c>
    </row>
    <row r="1228" spans="5:6" x14ac:dyDescent="0.25">
      <c r="E1228" s="24">
        <f t="shared" ca="1" si="38"/>
        <v>9.2854021631505468E-5</v>
      </c>
      <c r="F1228" s="24">
        <f t="shared" ca="1" si="39"/>
        <v>12.622955219321049</v>
      </c>
    </row>
    <row r="1229" spans="5:6" x14ac:dyDescent="0.25">
      <c r="E1229" s="24">
        <f t="shared" ca="1" si="38"/>
        <v>0.26356186595519759</v>
      </c>
      <c r="F1229" s="24">
        <f t="shared" ca="1" si="39"/>
        <v>43.675972415306362</v>
      </c>
    </row>
    <row r="1230" spans="5:6" x14ac:dyDescent="0.25">
      <c r="E1230" s="24">
        <f t="shared" ca="1" si="38"/>
        <v>0.32798247848427453</v>
      </c>
      <c r="F1230" s="24">
        <f t="shared" ca="1" si="39"/>
        <v>45.545089925128927</v>
      </c>
    </row>
    <row r="1231" spans="5:6" x14ac:dyDescent="0.25">
      <c r="E1231" s="24">
        <f t="shared" ca="1" si="38"/>
        <v>0.33240936525110776</v>
      </c>
      <c r="F1231" s="24">
        <f t="shared" ca="1" si="39"/>
        <v>45.66730138313001</v>
      </c>
    </row>
    <row r="1232" spans="5:6" x14ac:dyDescent="0.25">
      <c r="E1232" s="24">
        <f t="shared" ca="1" si="38"/>
        <v>0.91402047008628262</v>
      </c>
      <c r="F1232" s="24">
        <f t="shared" ca="1" si="39"/>
        <v>63.659359753490456</v>
      </c>
    </row>
    <row r="1233" spans="5:6" x14ac:dyDescent="0.25">
      <c r="E1233" s="24">
        <f t="shared" ca="1" si="38"/>
        <v>0.18618995502989144</v>
      </c>
      <c r="F1233" s="24">
        <f t="shared" ca="1" si="39"/>
        <v>41.079757042811991</v>
      </c>
    </row>
    <row r="1234" spans="5:6" x14ac:dyDescent="0.25">
      <c r="E1234" s="24">
        <f t="shared" ca="1" si="38"/>
        <v>0.85831721822759288</v>
      </c>
      <c r="F1234" s="24">
        <f t="shared" ca="1" si="39"/>
        <v>60.72789520944422</v>
      </c>
    </row>
    <row r="1235" spans="5:6" x14ac:dyDescent="0.25">
      <c r="E1235" s="24">
        <f t="shared" ca="1" si="38"/>
        <v>0.1485279738854417</v>
      </c>
      <c r="F1235" s="24">
        <f t="shared" ca="1" si="39"/>
        <v>39.572324154324818</v>
      </c>
    </row>
    <row r="1236" spans="5:6" x14ac:dyDescent="0.25">
      <c r="E1236" s="24">
        <f t="shared" ca="1" si="38"/>
        <v>0.48117649514239902</v>
      </c>
      <c r="F1236" s="24">
        <f t="shared" ca="1" si="39"/>
        <v>49.527989495071843</v>
      </c>
    </row>
    <row r="1237" spans="5:6" x14ac:dyDescent="0.25">
      <c r="E1237" s="24">
        <f t="shared" ca="1" si="38"/>
        <v>0.2252852797295809</v>
      </c>
      <c r="F1237" s="24">
        <f t="shared" ca="1" si="39"/>
        <v>42.455358420178591</v>
      </c>
    </row>
    <row r="1238" spans="5:6" x14ac:dyDescent="0.25">
      <c r="E1238" s="24">
        <f t="shared" ca="1" si="38"/>
        <v>0.98039271874557798</v>
      </c>
      <c r="F1238" s="24">
        <f t="shared" ca="1" si="39"/>
        <v>70.619283024505265</v>
      </c>
    </row>
    <row r="1239" spans="5:6" x14ac:dyDescent="0.25">
      <c r="E1239" s="24">
        <f t="shared" ca="1" si="38"/>
        <v>0.23437979849208712</v>
      </c>
      <c r="F1239" s="24">
        <f t="shared" ca="1" si="39"/>
        <v>42.755012543713434</v>
      </c>
    </row>
    <row r="1240" spans="5:6" x14ac:dyDescent="0.25">
      <c r="E1240" s="24">
        <f t="shared" ca="1" si="38"/>
        <v>4.4967378107260592E-2</v>
      </c>
      <c r="F1240" s="24">
        <f t="shared" ca="1" si="39"/>
        <v>33.042580285229008</v>
      </c>
    </row>
    <row r="1241" spans="5:6" x14ac:dyDescent="0.25">
      <c r="E1241" s="24">
        <f t="shared" ca="1" si="38"/>
        <v>0.45955093301645689</v>
      </c>
      <c r="F1241" s="24">
        <f t="shared" ca="1" si="39"/>
        <v>48.984348794828584</v>
      </c>
    </row>
    <row r="1242" spans="5:6" x14ac:dyDescent="0.25">
      <c r="E1242" s="24">
        <f t="shared" ca="1" si="38"/>
        <v>0.87673311184404801</v>
      </c>
      <c r="F1242" s="24">
        <f t="shared" ca="1" si="39"/>
        <v>61.588096667595309</v>
      </c>
    </row>
    <row r="1243" spans="5:6" x14ac:dyDescent="0.25">
      <c r="E1243" s="24">
        <f t="shared" ca="1" si="38"/>
        <v>0.49207654876430484</v>
      </c>
      <c r="F1243" s="24">
        <f t="shared" ca="1" si="39"/>
        <v>49.801375471645706</v>
      </c>
    </row>
    <row r="1244" spans="5:6" x14ac:dyDescent="0.25">
      <c r="E1244" s="24">
        <f t="shared" ca="1" si="38"/>
        <v>0.22352002573177898</v>
      </c>
      <c r="F1244" s="24">
        <f t="shared" ca="1" si="39"/>
        <v>42.396410463523878</v>
      </c>
    </row>
    <row r="1245" spans="5:6" x14ac:dyDescent="0.25">
      <c r="E1245" s="24">
        <f t="shared" ca="1" si="38"/>
        <v>0.79332019499558992</v>
      </c>
      <c r="F1245" s="24">
        <f t="shared" ca="1" si="39"/>
        <v>58.179957570950918</v>
      </c>
    </row>
    <row r="1246" spans="5:6" x14ac:dyDescent="0.25">
      <c r="E1246" s="24">
        <f t="shared" ca="1" si="38"/>
        <v>8.7830971402104163E-3</v>
      </c>
      <c r="F1246" s="24">
        <f t="shared" ca="1" si="39"/>
        <v>26.253625428734356</v>
      </c>
    </row>
    <row r="1247" spans="5:6" x14ac:dyDescent="0.25">
      <c r="E1247" s="24">
        <f t="shared" ca="1" si="38"/>
        <v>0.32048459892212577</v>
      </c>
      <c r="F1247" s="24">
        <f t="shared" ca="1" si="39"/>
        <v>45.3365587297085</v>
      </c>
    </row>
    <row r="1248" spans="5:6" x14ac:dyDescent="0.25">
      <c r="E1248" s="24">
        <f t="shared" ca="1" si="38"/>
        <v>0.8601251330962012</v>
      </c>
      <c r="F1248" s="24">
        <f t="shared" ca="1" si="39"/>
        <v>60.808817137533282</v>
      </c>
    </row>
    <row r="1249" spans="5:6" x14ac:dyDescent="0.25">
      <c r="E1249" s="24">
        <f t="shared" ca="1" si="38"/>
        <v>0.28131724103758937</v>
      </c>
      <c r="F1249" s="24">
        <f t="shared" ca="1" si="39"/>
        <v>44.210671477832101</v>
      </c>
    </row>
    <row r="1250" spans="5:6" x14ac:dyDescent="0.25">
      <c r="E1250" s="24">
        <f t="shared" ca="1" si="38"/>
        <v>0.16708389496484044</v>
      </c>
      <c r="F1250" s="24">
        <f t="shared" ca="1" si="39"/>
        <v>40.342469961045083</v>
      </c>
    </row>
    <row r="1251" spans="5:6" x14ac:dyDescent="0.25">
      <c r="E1251" s="24">
        <f t="shared" ca="1" si="38"/>
        <v>0.42714895938438102</v>
      </c>
      <c r="F1251" s="24">
        <f t="shared" ca="1" si="39"/>
        <v>48.163625970578202</v>
      </c>
    </row>
    <row r="1252" spans="5:6" x14ac:dyDescent="0.25">
      <c r="E1252" s="24">
        <f t="shared" ca="1" si="38"/>
        <v>6.0360609021540057E-2</v>
      </c>
      <c r="F1252" s="24">
        <f t="shared" ca="1" si="39"/>
        <v>34.482465081812329</v>
      </c>
    </row>
    <row r="1253" spans="5:6" x14ac:dyDescent="0.25">
      <c r="E1253" s="24">
        <f t="shared" ca="1" si="38"/>
        <v>0.94482578572804832</v>
      </c>
      <c r="F1253" s="24">
        <f t="shared" ca="1" si="39"/>
        <v>65.96629009301202</v>
      </c>
    </row>
    <row r="1254" spans="5:6" x14ac:dyDescent="0.25">
      <c r="E1254" s="24">
        <f t="shared" ca="1" si="38"/>
        <v>0.89751505441773594</v>
      </c>
      <c r="F1254" s="24">
        <f t="shared" ca="1" si="39"/>
        <v>62.675186728015575</v>
      </c>
    </row>
    <row r="1255" spans="5:6" x14ac:dyDescent="0.25">
      <c r="E1255" s="24">
        <f t="shared" ca="1" si="38"/>
        <v>0.55521217213973428</v>
      </c>
      <c r="F1255" s="24">
        <f t="shared" ca="1" si="39"/>
        <v>51.388411755120117</v>
      </c>
    </row>
    <row r="1256" spans="5:6" x14ac:dyDescent="0.25">
      <c r="E1256" s="24">
        <f t="shared" ca="1" si="38"/>
        <v>0.1620767936610078</v>
      </c>
      <c r="F1256" s="24">
        <f t="shared" ca="1" si="39"/>
        <v>40.140417227790884</v>
      </c>
    </row>
    <row r="1257" spans="5:6" x14ac:dyDescent="0.25">
      <c r="E1257" s="24">
        <f t="shared" ca="1" si="38"/>
        <v>0.95979786826426905</v>
      </c>
      <c r="F1257" s="24">
        <f t="shared" ca="1" si="39"/>
        <v>67.483452427144343</v>
      </c>
    </row>
    <row r="1258" spans="5:6" x14ac:dyDescent="0.25">
      <c r="E1258" s="24">
        <f t="shared" ca="1" si="38"/>
        <v>6.9733503509815997E-2</v>
      </c>
      <c r="F1258" s="24">
        <f t="shared" ca="1" si="39"/>
        <v>35.222212464798787</v>
      </c>
    </row>
    <row r="1259" spans="5:6" x14ac:dyDescent="0.25">
      <c r="E1259" s="24">
        <f t="shared" ca="1" si="38"/>
        <v>0.9699680391655372</v>
      </c>
      <c r="F1259" s="24">
        <f t="shared" ca="1" si="39"/>
        <v>68.803240930158907</v>
      </c>
    </row>
    <row r="1260" spans="5:6" x14ac:dyDescent="0.25">
      <c r="E1260" s="24">
        <f t="shared" ca="1" si="38"/>
        <v>0.5439756764226733</v>
      </c>
      <c r="F1260" s="24">
        <f t="shared" ca="1" si="39"/>
        <v>51.104548601243685</v>
      </c>
    </row>
    <row r="1261" spans="5:6" x14ac:dyDescent="0.25">
      <c r="E1261" s="24">
        <f t="shared" ca="1" si="38"/>
        <v>0.5170578524372188</v>
      </c>
      <c r="F1261" s="24">
        <f t="shared" ca="1" si="39"/>
        <v>50.427707319826204</v>
      </c>
    </row>
    <row r="1262" spans="5:6" x14ac:dyDescent="0.25">
      <c r="E1262" s="24">
        <f t="shared" ca="1" si="38"/>
        <v>0.77519131135221087</v>
      </c>
      <c r="F1262" s="24">
        <f t="shared" ca="1" si="39"/>
        <v>57.560530706713088</v>
      </c>
    </row>
    <row r="1263" spans="5:6" x14ac:dyDescent="0.25">
      <c r="E1263" s="24">
        <f t="shared" ca="1" si="38"/>
        <v>0.62591019787240898</v>
      </c>
      <c r="F1263" s="24">
        <f t="shared" ca="1" si="39"/>
        <v>53.210406256441239</v>
      </c>
    </row>
    <row r="1264" spans="5:6" x14ac:dyDescent="0.25">
      <c r="E1264" s="24">
        <f t="shared" ca="1" si="38"/>
        <v>0.67924093296404142</v>
      </c>
      <c r="F1264" s="24">
        <f t="shared" ca="1" si="39"/>
        <v>54.65577244735659</v>
      </c>
    </row>
    <row r="1265" spans="5:6" x14ac:dyDescent="0.25">
      <c r="E1265" s="24">
        <f t="shared" ca="1" si="38"/>
        <v>0.14816040678394349</v>
      </c>
      <c r="F1265" s="24">
        <f t="shared" ca="1" si="39"/>
        <v>39.556442180850134</v>
      </c>
    </row>
    <row r="1266" spans="5:6" x14ac:dyDescent="0.25">
      <c r="E1266" s="24">
        <f t="shared" ca="1" si="38"/>
        <v>2.4399592225872291E-2</v>
      </c>
      <c r="F1266" s="24">
        <f t="shared" ca="1" si="39"/>
        <v>30.296579692765789</v>
      </c>
    </row>
    <row r="1267" spans="5:6" x14ac:dyDescent="0.25">
      <c r="E1267" s="24">
        <f t="shared" ca="1" si="38"/>
        <v>0.33203192177909258</v>
      </c>
      <c r="F1267" s="24">
        <f t="shared" ca="1" si="39"/>
        <v>45.656906892685861</v>
      </c>
    </row>
    <row r="1268" spans="5:6" x14ac:dyDescent="0.25">
      <c r="E1268" s="24">
        <f t="shared" ca="1" si="38"/>
        <v>1.6396729620875128E-2</v>
      </c>
      <c r="F1268" s="24">
        <f t="shared" ca="1" si="39"/>
        <v>28.653970861614937</v>
      </c>
    </row>
    <row r="1269" spans="5:6" x14ac:dyDescent="0.25">
      <c r="E1269" s="24">
        <f t="shared" ca="1" si="38"/>
        <v>0.30477384364536952</v>
      </c>
      <c r="F1269" s="24">
        <f t="shared" ca="1" si="39"/>
        <v>44.892807898559575</v>
      </c>
    </row>
    <row r="1270" spans="5:6" x14ac:dyDescent="0.25">
      <c r="E1270" s="24">
        <f t="shared" ca="1" si="38"/>
        <v>0.20713555022360508</v>
      </c>
      <c r="F1270" s="24">
        <f t="shared" ca="1" si="39"/>
        <v>41.835994819730587</v>
      </c>
    </row>
    <row r="1271" spans="5:6" x14ac:dyDescent="0.25">
      <c r="E1271" s="24">
        <f t="shared" ca="1" si="38"/>
        <v>2.0630171613902237E-2</v>
      </c>
      <c r="F1271" s="24">
        <f t="shared" ca="1" si="39"/>
        <v>29.590957291227056</v>
      </c>
    </row>
    <row r="1272" spans="5:6" x14ac:dyDescent="0.25">
      <c r="E1272" s="24">
        <f t="shared" ca="1" si="38"/>
        <v>0.35040390320128412</v>
      </c>
      <c r="F1272" s="24">
        <f t="shared" ca="1" si="39"/>
        <v>46.157697591204432</v>
      </c>
    </row>
    <row r="1273" spans="5:6" x14ac:dyDescent="0.25">
      <c r="E1273" s="24">
        <f t="shared" ca="1" si="38"/>
        <v>0.43220946239311264</v>
      </c>
      <c r="F1273" s="24">
        <f t="shared" ca="1" si="39"/>
        <v>48.292481928915336</v>
      </c>
    </row>
    <row r="1274" spans="5:6" x14ac:dyDescent="0.25">
      <c r="E1274" s="24">
        <f t="shared" ca="1" si="38"/>
        <v>0.68910808283883884</v>
      </c>
      <c r="F1274" s="24">
        <f t="shared" ca="1" si="39"/>
        <v>54.933237716808662</v>
      </c>
    </row>
    <row r="1275" spans="5:6" x14ac:dyDescent="0.25">
      <c r="E1275" s="24">
        <f t="shared" ca="1" si="38"/>
        <v>0.76946229452003445</v>
      </c>
      <c r="F1275" s="24">
        <f t="shared" ca="1" si="39"/>
        <v>57.370771877314205</v>
      </c>
    </row>
    <row r="1276" spans="5:6" x14ac:dyDescent="0.25">
      <c r="E1276" s="24">
        <f t="shared" ca="1" si="38"/>
        <v>0.32116572801915788</v>
      </c>
      <c r="F1276" s="24">
        <f t="shared" ca="1" si="39"/>
        <v>45.355584902774993</v>
      </c>
    </row>
    <row r="1277" spans="5:6" x14ac:dyDescent="0.25">
      <c r="E1277" s="24">
        <f t="shared" ca="1" si="38"/>
        <v>0.61408132156825534</v>
      </c>
      <c r="F1277" s="24">
        <f t="shared" ca="1" si="39"/>
        <v>52.899723942846499</v>
      </c>
    </row>
    <row r="1278" spans="5:6" x14ac:dyDescent="0.25">
      <c r="E1278" s="24">
        <f t="shared" ca="1" si="38"/>
        <v>0.24149359023847805</v>
      </c>
      <c r="F1278" s="24">
        <f t="shared" ca="1" si="39"/>
        <v>42.984938219999364</v>
      </c>
    </row>
    <row r="1279" spans="5:6" x14ac:dyDescent="0.25">
      <c r="E1279" s="24">
        <f t="shared" ca="1" si="38"/>
        <v>4.7046169075456112E-2</v>
      </c>
      <c r="F1279" s="24">
        <f t="shared" ca="1" si="39"/>
        <v>33.258052866066002</v>
      </c>
    </row>
    <row r="1280" spans="5:6" x14ac:dyDescent="0.25">
      <c r="E1280" s="24">
        <f t="shared" ca="1" si="38"/>
        <v>0.76428832927246404</v>
      </c>
      <c r="F1280" s="24">
        <f t="shared" ca="1" si="39"/>
        <v>57.201651124413544</v>
      </c>
    </row>
    <row r="1281" spans="5:6" x14ac:dyDescent="0.25">
      <c r="E1281" s="24">
        <f t="shared" ca="1" si="38"/>
        <v>0.72158956542205133</v>
      </c>
      <c r="F1281" s="24">
        <f t="shared" ca="1" si="39"/>
        <v>55.875701240717419</v>
      </c>
    </row>
    <row r="1282" spans="5:6" x14ac:dyDescent="0.25">
      <c r="E1282" s="24">
        <f t="shared" ca="1" si="38"/>
        <v>0.46058625647699736</v>
      </c>
      <c r="F1282" s="24">
        <f t="shared" ca="1" si="39"/>
        <v>49.010431277856597</v>
      </c>
    </row>
    <row r="1283" spans="5:6" x14ac:dyDescent="0.25">
      <c r="E1283" s="24">
        <f t="shared" ca="1" si="38"/>
        <v>0.79318234232353069</v>
      </c>
      <c r="F1283" s="24">
        <f t="shared" ca="1" si="39"/>
        <v>58.175130137311008</v>
      </c>
    </row>
    <row r="1284" spans="5:6" x14ac:dyDescent="0.25">
      <c r="E1284" s="24">
        <f t="shared" ref="E1284:E1347" ca="1" si="40">RAND()</f>
        <v>0.27792379127147704</v>
      </c>
      <c r="F1284" s="24">
        <f t="shared" ref="F1284:F1347" ca="1" si="41">_xlfn.NORM.INV(E1284,$C$3,$C$4)</f>
        <v>44.109795904820984</v>
      </c>
    </row>
    <row r="1285" spans="5:6" x14ac:dyDescent="0.25">
      <c r="E1285" s="24">
        <f t="shared" ca="1" si="40"/>
        <v>0.54359068691394274</v>
      </c>
      <c r="F1285" s="24">
        <f t="shared" ca="1" si="41"/>
        <v>51.094839816623228</v>
      </c>
    </row>
    <row r="1286" spans="5:6" x14ac:dyDescent="0.25">
      <c r="E1286" s="24">
        <f t="shared" ca="1" si="40"/>
        <v>5.9701750607933368E-3</v>
      </c>
      <c r="F1286" s="24">
        <f t="shared" ca="1" si="41"/>
        <v>24.860976829518147</v>
      </c>
    </row>
    <row r="1287" spans="5:6" x14ac:dyDescent="0.25">
      <c r="E1287" s="24">
        <f t="shared" ca="1" si="40"/>
        <v>0.60198872656390334</v>
      </c>
      <c r="F1287" s="24">
        <f t="shared" ca="1" si="41"/>
        <v>52.584980588153428</v>
      </c>
    </row>
    <row r="1288" spans="5:6" x14ac:dyDescent="0.25">
      <c r="E1288" s="24">
        <f t="shared" ca="1" si="40"/>
        <v>0.92111683232258079</v>
      </c>
      <c r="F1288" s="24">
        <f t="shared" ca="1" si="41"/>
        <v>64.126239086765537</v>
      </c>
    </row>
    <row r="1289" spans="5:6" x14ac:dyDescent="0.25">
      <c r="E1289" s="24">
        <f t="shared" ca="1" si="40"/>
        <v>0.31924453248225138</v>
      </c>
      <c r="F1289" s="24">
        <f t="shared" ca="1" si="41"/>
        <v>45.301876147640158</v>
      </c>
    </row>
    <row r="1290" spans="5:6" x14ac:dyDescent="0.25">
      <c r="E1290" s="24">
        <f t="shared" ca="1" si="40"/>
        <v>0.42788759706760249</v>
      </c>
      <c r="F1290" s="24">
        <f t="shared" ca="1" si="41"/>
        <v>48.182452460932105</v>
      </c>
    </row>
    <row r="1291" spans="5:6" x14ac:dyDescent="0.25">
      <c r="E1291" s="24">
        <f t="shared" ca="1" si="40"/>
        <v>0.59310681857767256</v>
      </c>
      <c r="F1291" s="24">
        <f t="shared" ca="1" si="41"/>
        <v>52.355442182953148</v>
      </c>
    </row>
    <row r="1292" spans="5:6" x14ac:dyDescent="0.25">
      <c r="E1292" s="24">
        <f t="shared" ca="1" si="40"/>
        <v>0.82395646043127746</v>
      </c>
      <c r="F1292" s="24">
        <f t="shared" ca="1" si="41"/>
        <v>59.305486658523563</v>
      </c>
    </row>
    <row r="1293" spans="5:6" x14ac:dyDescent="0.25">
      <c r="E1293" s="24">
        <f t="shared" ca="1" si="40"/>
        <v>0.63473254633758558</v>
      </c>
      <c r="F1293" s="24">
        <f t="shared" ca="1" si="41"/>
        <v>53.444140723313687</v>
      </c>
    </row>
    <row r="1294" spans="5:6" x14ac:dyDescent="0.25">
      <c r="E1294" s="24">
        <f t="shared" ca="1" si="40"/>
        <v>0.57381628032021581</v>
      </c>
      <c r="F1294" s="24">
        <f t="shared" ca="1" si="41"/>
        <v>51.860986005306479</v>
      </c>
    </row>
    <row r="1295" spans="5:6" x14ac:dyDescent="0.25">
      <c r="E1295" s="24">
        <f t="shared" ca="1" si="40"/>
        <v>0.88923553519579479</v>
      </c>
      <c r="F1295" s="24">
        <f t="shared" ca="1" si="41"/>
        <v>62.224726787267528</v>
      </c>
    </row>
    <row r="1296" spans="5:6" x14ac:dyDescent="0.25">
      <c r="E1296" s="24">
        <f t="shared" ca="1" si="40"/>
        <v>0.65245566972364011</v>
      </c>
      <c r="F1296" s="24">
        <f t="shared" ca="1" si="41"/>
        <v>53.919587935602237</v>
      </c>
    </row>
    <row r="1297" spans="5:6" x14ac:dyDescent="0.25">
      <c r="E1297" s="24">
        <f t="shared" ca="1" si="40"/>
        <v>3.3000343428154499E-2</v>
      </c>
      <c r="F1297" s="24">
        <f t="shared" ca="1" si="41"/>
        <v>31.615809956116145</v>
      </c>
    </row>
    <row r="1298" spans="5:6" x14ac:dyDescent="0.25">
      <c r="E1298" s="24">
        <f t="shared" ca="1" si="40"/>
        <v>0.23909486963770499</v>
      </c>
      <c r="F1298" s="24">
        <f t="shared" ca="1" si="41"/>
        <v>42.907828609863635</v>
      </c>
    </row>
    <row r="1299" spans="5:6" x14ac:dyDescent="0.25">
      <c r="E1299" s="24">
        <f t="shared" ca="1" si="40"/>
        <v>0.87260916546512235</v>
      </c>
      <c r="F1299" s="24">
        <f t="shared" ca="1" si="41"/>
        <v>61.388117760029189</v>
      </c>
    </row>
    <row r="1300" spans="5:6" x14ac:dyDescent="0.25">
      <c r="E1300" s="24">
        <f t="shared" ca="1" si="40"/>
        <v>0.85450844840335771</v>
      </c>
      <c r="F1300" s="24">
        <f t="shared" ca="1" si="41"/>
        <v>60.559674127900365</v>
      </c>
    </row>
    <row r="1301" spans="5:6" x14ac:dyDescent="0.25">
      <c r="E1301" s="24">
        <f t="shared" ca="1" si="40"/>
        <v>0.56629342863678978</v>
      </c>
      <c r="F1301" s="24">
        <f t="shared" ca="1" si="41"/>
        <v>51.669452317605639</v>
      </c>
    </row>
    <row r="1302" spans="5:6" x14ac:dyDescent="0.25">
      <c r="E1302" s="24">
        <f t="shared" ca="1" si="40"/>
        <v>0.13543007310121746</v>
      </c>
      <c r="F1302" s="24">
        <f t="shared" ca="1" si="41"/>
        <v>38.989161063033009</v>
      </c>
    </row>
    <row r="1303" spans="5:6" x14ac:dyDescent="0.25">
      <c r="E1303" s="24">
        <f t="shared" ca="1" si="40"/>
        <v>0.94574433224917276</v>
      </c>
      <c r="F1303" s="24">
        <f t="shared" ca="1" si="41"/>
        <v>66.049203453061267</v>
      </c>
    </row>
    <row r="1304" spans="5:6" x14ac:dyDescent="0.25">
      <c r="E1304" s="24">
        <f t="shared" ca="1" si="40"/>
        <v>0.8693454361685109</v>
      </c>
      <c r="F1304" s="24">
        <f t="shared" ca="1" si="41"/>
        <v>61.233022992143319</v>
      </c>
    </row>
    <row r="1305" spans="5:6" x14ac:dyDescent="0.25">
      <c r="E1305" s="24">
        <f t="shared" ca="1" si="40"/>
        <v>0.70826391786671339</v>
      </c>
      <c r="F1305" s="24">
        <f t="shared" ca="1" si="41"/>
        <v>55.483200475487145</v>
      </c>
    </row>
    <row r="1306" spans="5:6" x14ac:dyDescent="0.25">
      <c r="E1306" s="24">
        <f t="shared" ca="1" si="40"/>
        <v>6.7295938556112711E-2</v>
      </c>
      <c r="F1306" s="24">
        <f t="shared" ca="1" si="41"/>
        <v>35.037628897881604</v>
      </c>
    </row>
    <row r="1307" spans="5:6" x14ac:dyDescent="0.25">
      <c r="E1307" s="24">
        <f t="shared" ca="1" si="40"/>
        <v>0.57475440967011315</v>
      </c>
      <c r="F1307" s="24">
        <f t="shared" ca="1" si="41"/>
        <v>51.884917519076446</v>
      </c>
    </row>
    <row r="1308" spans="5:6" x14ac:dyDescent="0.25">
      <c r="E1308" s="24">
        <f t="shared" ca="1" si="40"/>
        <v>0.79315441684807308</v>
      </c>
      <c r="F1308" s="24">
        <f t="shared" ca="1" si="41"/>
        <v>58.174152453028</v>
      </c>
    </row>
    <row r="1309" spans="5:6" x14ac:dyDescent="0.25">
      <c r="E1309" s="24">
        <f t="shared" ca="1" si="40"/>
        <v>5.0309333126187794E-2</v>
      </c>
      <c r="F1309" s="24">
        <f t="shared" ca="1" si="41"/>
        <v>33.581382879250931</v>
      </c>
    </row>
    <row r="1310" spans="5:6" x14ac:dyDescent="0.25">
      <c r="E1310" s="24">
        <f t="shared" ca="1" si="40"/>
        <v>0.44294607336193303</v>
      </c>
      <c r="F1310" s="24">
        <f t="shared" ca="1" si="41"/>
        <v>48.564959928075197</v>
      </c>
    </row>
    <row r="1311" spans="5:6" x14ac:dyDescent="0.25">
      <c r="E1311" s="24">
        <f t="shared" ca="1" si="40"/>
        <v>0.49149101598823275</v>
      </c>
      <c r="F1311" s="24">
        <f t="shared" ca="1" si="41"/>
        <v>49.786695226750822</v>
      </c>
    </row>
    <row r="1312" spans="5:6" x14ac:dyDescent="0.25">
      <c r="E1312" s="24">
        <f t="shared" ca="1" si="40"/>
        <v>0.48356880898586063</v>
      </c>
      <c r="F1312" s="24">
        <f t="shared" ca="1" si="41"/>
        <v>49.58801460469531</v>
      </c>
    </row>
    <row r="1313" spans="5:6" x14ac:dyDescent="0.25">
      <c r="E1313" s="24">
        <f t="shared" ca="1" si="40"/>
        <v>0.63273684186579005</v>
      </c>
      <c r="F1313" s="24">
        <f t="shared" ca="1" si="41"/>
        <v>53.391107289721184</v>
      </c>
    </row>
    <row r="1314" spans="5:6" x14ac:dyDescent="0.25">
      <c r="E1314" s="24">
        <f t="shared" ca="1" si="40"/>
        <v>0.97581770201024254</v>
      </c>
      <c r="F1314" s="24">
        <f t="shared" ca="1" si="41"/>
        <v>69.741508218623096</v>
      </c>
    </row>
    <row r="1315" spans="5:6" x14ac:dyDescent="0.25">
      <c r="E1315" s="24">
        <f t="shared" ca="1" si="40"/>
        <v>0.91510590918720802</v>
      </c>
      <c r="F1315" s="24">
        <f t="shared" ca="1" si="41"/>
        <v>63.728847389304526</v>
      </c>
    </row>
    <row r="1316" spans="5:6" x14ac:dyDescent="0.25">
      <c r="E1316" s="24">
        <f t="shared" ca="1" si="40"/>
        <v>0.60682417159332591</v>
      </c>
      <c r="F1316" s="24">
        <f t="shared" ca="1" si="41"/>
        <v>52.710511959899478</v>
      </c>
    </row>
    <row r="1317" spans="5:6" x14ac:dyDescent="0.25">
      <c r="E1317" s="24">
        <f t="shared" ca="1" si="40"/>
        <v>0.76411666324345984</v>
      </c>
      <c r="F1317" s="24">
        <f t="shared" ca="1" si="41"/>
        <v>57.196075315467752</v>
      </c>
    </row>
    <row r="1318" spans="5:6" x14ac:dyDescent="0.25">
      <c r="E1318" s="24">
        <f t="shared" ca="1" si="40"/>
        <v>0.12278261925210765</v>
      </c>
      <c r="F1318" s="24">
        <f t="shared" ca="1" si="41"/>
        <v>38.388114706617174</v>
      </c>
    </row>
    <row r="1319" spans="5:6" x14ac:dyDescent="0.25">
      <c r="E1319" s="24">
        <f t="shared" ca="1" si="40"/>
        <v>0.86122366423867092</v>
      </c>
      <c r="F1319" s="24">
        <f t="shared" ca="1" si="41"/>
        <v>60.858334791515901</v>
      </c>
    </row>
    <row r="1320" spans="5:6" x14ac:dyDescent="0.25">
      <c r="E1320" s="24">
        <f t="shared" ca="1" si="40"/>
        <v>0.83696671233797293</v>
      </c>
      <c r="F1320" s="24">
        <f t="shared" ca="1" si="41"/>
        <v>59.820675406336633</v>
      </c>
    </row>
    <row r="1321" spans="5:6" x14ac:dyDescent="0.25">
      <c r="E1321" s="24">
        <f t="shared" ca="1" si="40"/>
        <v>0.26321150541395821</v>
      </c>
      <c r="F1321" s="24">
        <f t="shared" ca="1" si="41"/>
        <v>43.665242483852417</v>
      </c>
    </row>
    <row r="1322" spans="5:6" x14ac:dyDescent="0.25">
      <c r="E1322" s="24">
        <f t="shared" ca="1" si="40"/>
        <v>0.94663180538627523</v>
      </c>
      <c r="F1322" s="24">
        <f t="shared" ca="1" si="41"/>
        <v>66.130373696532516</v>
      </c>
    </row>
    <row r="1323" spans="5:6" x14ac:dyDescent="0.25">
      <c r="E1323" s="24">
        <f t="shared" ca="1" si="40"/>
        <v>0.7617524379440217</v>
      </c>
      <c r="F1323" s="24">
        <f t="shared" ca="1" si="41"/>
        <v>57.11950992197692</v>
      </c>
    </row>
    <row r="1324" spans="5:6" x14ac:dyDescent="0.25">
      <c r="E1324" s="24">
        <f t="shared" ca="1" si="40"/>
        <v>0.89286388233620151</v>
      </c>
      <c r="F1324" s="24">
        <f t="shared" ca="1" si="41"/>
        <v>62.419033191609792</v>
      </c>
    </row>
    <row r="1325" spans="5:6" x14ac:dyDescent="0.25">
      <c r="E1325" s="24">
        <f t="shared" ca="1" si="40"/>
        <v>0.24615533705887793</v>
      </c>
      <c r="F1325" s="24">
        <f t="shared" ca="1" si="41"/>
        <v>43.133616797115153</v>
      </c>
    </row>
    <row r="1326" spans="5:6" x14ac:dyDescent="0.25">
      <c r="E1326" s="24">
        <f t="shared" ca="1" si="40"/>
        <v>0.34082475986317229</v>
      </c>
      <c r="F1326" s="24">
        <f t="shared" ca="1" si="41"/>
        <v>45.897867468931196</v>
      </c>
    </row>
    <row r="1327" spans="5:6" x14ac:dyDescent="0.25">
      <c r="E1327" s="24">
        <f t="shared" ca="1" si="40"/>
        <v>0.84947867028822932</v>
      </c>
      <c r="F1327" s="24">
        <f t="shared" ca="1" si="41"/>
        <v>60.342000315204814</v>
      </c>
    </row>
    <row r="1328" spans="5:6" x14ac:dyDescent="0.25">
      <c r="E1328" s="24">
        <f t="shared" ca="1" si="40"/>
        <v>0.81500197408596442</v>
      </c>
      <c r="F1328" s="24">
        <f t="shared" ca="1" si="41"/>
        <v>58.964807595601584</v>
      </c>
    </row>
    <row r="1329" spans="5:6" x14ac:dyDescent="0.25">
      <c r="E1329" s="24">
        <f t="shared" ca="1" si="40"/>
        <v>0.84436776872689334</v>
      </c>
      <c r="F1329" s="24">
        <f t="shared" ca="1" si="41"/>
        <v>60.125723707001328</v>
      </c>
    </row>
    <row r="1330" spans="5:6" x14ac:dyDescent="0.25">
      <c r="E1330" s="24">
        <f t="shared" ca="1" si="40"/>
        <v>0.24051266370279079</v>
      </c>
      <c r="F1330" s="24">
        <f t="shared" ca="1" si="41"/>
        <v>42.953455869833377</v>
      </c>
    </row>
    <row r="1331" spans="5:6" x14ac:dyDescent="0.25">
      <c r="E1331" s="24">
        <f t="shared" ca="1" si="40"/>
        <v>0.19910497346778888</v>
      </c>
      <c r="F1331" s="24">
        <f t="shared" ca="1" si="41"/>
        <v>41.551774942019854</v>
      </c>
    </row>
    <row r="1332" spans="5:6" x14ac:dyDescent="0.25">
      <c r="E1332" s="24">
        <f t="shared" ca="1" si="40"/>
        <v>0.536277523671704</v>
      </c>
      <c r="F1332" s="24">
        <f t="shared" ca="1" si="41"/>
        <v>50.910599537696768</v>
      </c>
    </row>
    <row r="1333" spans="5:6" x14ac:dyDescent="0.25">
      <c r="E1333" s="24">
        <f t="shared" ca="1" si="40"/>
        <v>0.32206719847318932</v>
      </c>
      <c r="F1333" s="24">
        <f t="shared" ca="1" si="41"/>
        <v>45.380740122399061</v>
      </c>
    </row>
    <row r="1334" spans="5:6" x14ac:dyDescent="0.25">
      <c r="E1334" s="24">
        <f t="shared" ca="1" si="40"/>
        <v>9.005128644477256E-2</v>
      </c>
      <c r="F1334" s="24">
        <f t="shared" ca="1" si="41"/>
        <v>36.595607209258674</v>
      </c>
    </row>
    <row r="1335" spans="5:6" x14ac:dyDescent="0.25">
      <c r="E1335" s="24">
        <f t="shared" ca="1" si="40"/>
        <v>0.5941691718000085</v>
      </c>
      <c r="F1335" s="24">
        <f t="shared" ca="1" si="41"/>
        <v>52.382829346258909</v>
      </c>
    </row>
    <row r="1336" spans="5:6" x14ac:dyDescent="0.25">
      <c r="E1336" s="24">
        <f t="shared" ca="1" si="40"/>
        <v>0.25621801161668578</v>
      </c>
      <c r="F1336" s="24">
        <f t="shared" ca="1" si="41"/>
        <v>43.449507155494601</v>
      </c>
    </row>
    <row r="1337" spans="5:6" x14ac:dyDescent="0.25">
      <c r="E1337" s="24">
        <f t="shared" ca="1" si="40"/>
        <v>0.99184165079383024</v>
      </c>
      <c r="F1337" s="24">
        <f t="shared" ca="1" si="41"/>
        <v>74.017535198763511</v>
      </c>
    </row>
    <row r="1338" spans="5:6" x14ac:dyDescent="0.25">
      <c r="E1338" s="24">
        <f t="shared" ca="1" si="40"/>
        <v>0.98740774976730072</v>
      </c>
      <c r="F1338" s="24">
        <f t="shared" ca="1" si="41"/>
        <v>72.385609039581382</v>
      </c>
    </row>
    <row r="1339" spans="5:6" x14ac:dyDescent="0.25">
      <c r="E1339" s="24">
        <f t="shared" ca="1" si="40"/>
        <v>0.77518651749247403</v>
      </c>
      <c r="F1339" s="24">
        <f t="shared" ca="1" si="41"/>
        <v>57.560370788649536</v>
      </c>
    </row>
    <row r="1340" spans="5:6" x14ac:dyDescent="0.25">
      <c r="E1340" s="24">
        <f t="shared" ca="1" si="40"/>
        <v>0.74035282586502782</v>
      </c>
      <c r="F1340" s="24">
        <f t="shared" ca="1" si="41"/>
        <v>56.444335289887562</v>
      </c>
    </row>
    <row r="1341" spans="5:6" x14ac:dyDescent="0.25">
      <c r="E1341" s="24">
        <f t="shared" ca="1" si="40"/>
        <v>0.52168437535171708</v>
      </c>
      <c r="F1341" s="24">
        <f t="shared" ca="1" si="41"/>
        <v>50.543814605957976</v>
      </c>
    </row>
    <row r="1342" spans="5:6" x14ac:dyDescent="0.25">
      <c r="E1342" s="24">
        <f t="shared" ca="1" si="40"/>
        <v>0.91532881057945215</v>
      </c>
      <c r="F1342" s="24">
        <f t="shared" ca="1" si="41"/>
        <v>63.743199391387193</v>
      </c>
    </row>
    <row r="1343" spans="5:6" x14ac:dyDescent="0.25">
      <c r="E1343" s="24">
        <f t="shared" ca="1" si="40"/>
        <v>0.33650230370427481</v>
      </c>
      <c r="F1343" s="24">
        <f t="shared" ca="1" si="41"/>
        <v>45.77972037447384</v>
      </c>
    </row>
    <row r="1344" spans="5:6" x14ac:dyDescent="0.25">
      <c r="E1344" s="24">
        <f t="shared" ca="1" si="40"/>
        <v>0.26994610809064257</v>
      </c>
      <c r="F1344" s="24">
        <f t="shared" ca="1" si="41"/>
        <v>43.870240108541068</v>
      </c>
    </row>
    <row r="1345" spans="5:6" x14ac:dyDescent="0.25">
      <c r="E1345" s="24">
        <f t="shared" ca="1" si="40"/>
        <v>0.46419958198122047</v>
      </c>
      <c r="F1345" s="24">
        <f t="shared" ca="1" si="41"/>
        <v>49.101408759355166</v>
      </c>
    </row>
    <row r="1346" spans="5:6" x14ac:dyDescent="0.25">
      <c r="E1346" s="24">
        <f t="shared" ca="1" si="40"/>
        <v>0.99944042522268872</v>
      </c>
      <c r="F1346" s="24">
        <f t="shared" ca="1" si="41"/>
        <v>82.587228129313743</v>
      </c>
    </row>
    <row r="1347" spans="5:6" x14ac:dyDescent="0.25">
      <c r="E1347" s="24">
        <f t="shared" ca="1" si="40"/>
        <v>0.77228245327472178</v>
      </c>
      <c r="F1347" s="24">
        <f t="shared" ca="1" si="41"/>
        <v>57.463846429146315</v>
      </c>
    </row>
    <row r="1348" spans="5:6" x14ac:dyDescent="0.25">
      <c r="E1348" s="24">
        <f t="shared" ref="E1348:E1411" ca="1" si="42">RAND()</f>
        <v>0.16266680915585474</v>
      </c>
      <c r="F1348" s="24">
        <f t="shared" ref="F1348:F1411" ca="1" si="43">_xlfn.NORM.INV(E1348,$C$3,$C$4)</f>
        <v>40.164434919532155</v>
      </c>
    </row>
    <row r="1349" spans="5:6" x14ac:dyDescent="0.25">
      <c r="E1349" s="24">
        <f t="shared" ca="1" si="42"/>
        <v>0.90761513418235984</v>
      </c>
      <c r="F1349" s="24">
        <f t="shared" ca="1" si="43"/>
        <v>63.262112569569879</v>
      </c>
    </row>
    <row r="1350" spans="5:6" x14ac:dyDescent="0.25">
      <c r="E1350" s="24">
        <f t="shared" ca="1" si="42"/>
        <v>0.37875932716214378</v>
      </c>
      <c r="F1350" s="24">
        <f t="shared" ca="1" si="43"/>
        <v>46.912591332923107</v>
      </c>
    </row>
    <row r="1351" spans="5:6" x14ac:dyDescent="0.25">
      <c r="E1351" s="24">
        <f t="shared" ca="1" si="42"/>
        <v>1.3312793272055035E-2</v>
      </c>
      <c r="F1351" s="24">
        <f t="shared" ca="1" si="43"/>
        <v>27.830365101152367</v>
      </c>
    </row>
    <row r="1352" spans="5:6" x14ac:dyDescent="0.25">
      <c r="E1352" s="24">
        <f t="shared" ca="1" si="42"/>
        <v>0.15345535136051736</v>
      </c>
      <c r="F1352" s="24">
        <f t="shared" ca="1" si="43"/>
        <v>39.782742131848906</v>
      </c>
    </row>
    <row r="1353" spans="5:6" x14ac:dyDescent="0.25">
      <c r="E1353" s="24">
        <f t="shared" ca="1" si="42"/>
        <v>0.40068308115226536</v>
      </c>
      <c r="F1353" s="24">
        <f t="shared" ca="1" si="43"/>
        <v>47.484205732293603</v>
      </c>
    </row>
    <row r="1354" spans="5:6" x14ac:dyDescent="0.25">
      <c r="E1354" s="24">
        <f t="shared" ca="1" si="42"/>
        <v>0.59967487209724579</v>
      </c>
      <c r="F1354" s="24">
        <f t="shared" ca="1" si="43"/>
        <v>52.525056392575408</v>
      </c>
    </row>
    <row r="1355" spans="5:6" x14ac:dyDescent="0.25">
      <c r="E1355" s="24">
        <f t="shared" ca="1" si="42"/>
        <v>0.24393340295942412</v>
      </c>
      <c r="F1355" s="24">
        <f t="shared" ca="1" si="43"/>
        <v>43.062943243223671</v>
      </c>
    </row>
    <row r="1356" spans="5:6" x14ac:dyDescent="0.25">
      <c r="E1356" s="24">
        <f t="shared" ca="1" si="42"/>
        <v>5.5266429223586155E-2</v>
      </c>
      <c r="F1356" s="24">
        <f t="shared" ca="1" si="43"/>
        <v>34.041973364492662</v>
      </c>
    </row>
    <row r="1357" spans="5:6" x14ac:dyDescent="0.25">
      <c r="E1357" s="24">
        <f t="shared" ca="1" si="42"/>
        <v>0.95625917090067214</v>
      </c>
      <c r="F1357" s="24">
        <f t="shared" ca="1" si="43"/>
        <v>67.088342406818214</v>
      </c>
    </row>
    <row r="1358" spans="5:6" x14ac:dyDescent="0.25">
      <c r="E1358" s="24">
        <f t="shared" ca="1" si="42"/>
        <v>0.70743458220822719</v>
      </c>
      <c r="F1358" s="24">
        <f t="shared" ca="1" si="43"/>
        <v>55.459055900793544</v>
      </c>
    </row>
    <row r="1359" spans="5:6" x14ac:dyDescent="0.25">
      <c r="E1359" s="24">
        <f t="shared" ca="1" si="42"/>
        <v>3.7886306401408776E-2</v>
      </c>
      <c r="F1359" s="24">
        <f t="shared" ca="1" si="43"/>
        <v>32.242407856991683</v>
      </c>
    </row>
    <row r="1360" spans="5:6" x14ac:dyDescent="0.25">
      <c r="E1360" s="24">
        <f t="shared" ca="1" si="42"/>
        <v>0.16185286958601286</v>
      </c>
      <c r="F1360" s="24">
        <f t="shared" ca="1" si="43"/>
        <v>40.131287074762255</v>
      </c>
    </row>
    <row r="1361" spans="5:6" x14ac:dyDescent="0.25">
      <c r="E1361" s="24">
        <f t="shared" ca="1" si="42"/>
        <v>0.69957129938948226</v>
      </c>
      <c r="F1361" s="24">
        <f t="shared" ca="1" si="43"/>
        <v>55.231679234416205</v>
      </c>
    </row>
    <row r="1362" spans="5:6" x14ac:dyDescent="0.25">
      <c r="E1362" s="24">
        <f t="shared" ca="1" si="42"/>
        <v>0.41446065966878964</v>
      </c>
      <c r="F1362" s="24">
        <f t="shared" ca="1" si="43"/>
        <v>47.839147787655044</v>
      </c>
    </row>
    <row r="1363" spans="5:6" x14ac:dyDescent="0.25">
      <c r="E1363" s="24">
        <f t="shared" ca="1" si="42"/>
        <v>0.33935052544361777</v>
      </c>
      <c r="F1363" s="24">
        <f t="shared" ca="1" si="43"/>
        <v>45.857636879430316</v>
      </c>
    </row>
    <row r="1364" spans="5:6" x14ac:dyDescent="0.25">
      <c r="E1364" s="24">
        <f t="shared" ca="1" si="42"/>
        <v>0.59760380239926036</v>
      </c>
      <c r="F1364" s="24">
        <f t="shared" ca="1" si="43"/>
        <v>52.471496693015311</v>
      </c>
    </row>
    <row r="1365" spans="5:6" x14ac:dyDescent="0.25">
      <c r="E1365" s="24">
        <f t="shared" ca="1" si="42"/>
        <v>8.3965338804454337E-2</v>
      </c>
      <c r="F1365" s="24">
        <f t="shared" ca="1" si="43"/>
        <v>36.211165044018443</v>
      </c>
    </row>
    <row r="1366" spans="5:6" x14ac:dyDescent="0.25">
      <c r="E1366" s="24">
        <f t="shared" ca="1" si="42"/>
        <v>0.89653444352103795</v>
      </c>
      <c r="F1366" s="24">
        <f t="shared" ca="1" si="43"/>
        <v>62.620491170451501</v>
      </c>
    </row>
    <row r="1367" spans="5:6" x14ac:dyDescent="0.25">
      <c r="E1367" s="24">
        <f t="shared" ca="1" si="42"/>
        <v>0.11076789965405232</v>
      </c>
      <c r="F1367" s="24">
        <f t="shared" ca="1" si="43"/>
        <v>37.775454976061951</v>
      </c>
    </row>
    <row r="1368" spans="5:6" x14ac:dyDescent="0.25">
      <c r="E1368" s="24">
        <f t="shared" ca="1" si="42"/>
        <v>0.73816857488038712</v>
      </c>
      <c r="F1368" s="24">
        <f t="shared" ca="1" si="43"/>
        <v>56.377094233062877</v>
      </c>
    </row>
    <row r="1369" spans="5:6" x14ac:dyDescent="0.25">
      <c r="E1369" s="24">
        <f t="shared" ca="1" si="42"/>
        <v>0.63637368351969603</v>
      </c>
      <c r="F1369" s="24">
        <f t="shared" ca="1" si="43"/>
        <v>53.487824592596382</v>
      </c>
    </row>
    <row r="1370" spans="5:6" x14ac:dyDescent="0.25">
      <c r="E1370" s="24">
        <f t="shared" ca="1" si="42"/>
        <v>0.18203958595650016</v>
      </c>
      <c r="F1370" s="24">
        <f t="shared" ca="1" si="43"/>
        <v>40.923802801164214</v>
      </c>
    </row>
    <row r="1371" spans="5:6" x14ac:dyDescent="0.25">
      <c r="E1371" s="24">
        <f t="shared" ca="1" si="42"/>
        <v>3.0394747375156794E-2</v>
      </c>
      <c r="F1371" s="24">
        <f t="shared" ca="1" si="43"/>
        <v>31.24976529829425</v>
      </c>
    </row>
    <row r="1372" spans="5:6" x14ac:dyDescent="0.25">
      <c r="E1372" s="24">
        <f t="shared" ca="1" si="42"/>
        <v>0.62962262737764296</v>
      </c>
      <c r="F1372" s="24">
        <f t="shared" ca="1" si="43"/>
        <v>53.308540321890781</v>
      </c>
    </row>
    <row r="1373" spans="5:6" x14ac:dyDescent="0.25">
      <c r="E1373" s="24">
        <f t="shared" ca="1" si="42"/>
        <v>0.6440844119240362</v>
      </c>
      <c r="F1373" s="24">
        <f t="shared" ca="1" si="43"/>
        <v>53.693978823970028</v>
      </c>
    </row>
    <row r="1374" spans="5:6" x14ac:dyDescent="0.25">
      <c r="E1374" s="24">
        <f t="shared" ca="1" si="42"/>
        <v>0.64931636653865976</v>
      </c>
      <c r="F1374" s="24">
        <f t="shared" ca="1" si="43"/>
        <v>53.834754536913962</v>
      </c>
    </row>
    <row r="1375" spans="5:6" x14ac:dyDescent="0.25">
      <c r="E1375" s="24">
        <f t="shared" ca="1" si="42"/>
        <v>0.2763990328488477</v>
      </c>
      <c r="F1375" s="24">
        <f t="shared" ca="1" si="43"/>
        <v>44.064274806024478</v>
      </c>
    </row>
    <row r="1376" spans="5:6" x14ac:dyDescent="0.25">
      <c r="E1376" s="24">
        <f t="shared" ca="1" si="42"/>
        <v>0.9750754739864782</v>
      </c>
      <c r="F1376" s="24">
        <f t="shared" ca="1" si="43"/>
        <v>69.612569880864541</v>
      </c>
    </row>
    <row r="1377" spans="5:6" x14ac:dyDescent="0.25">
      <c r="E1377" s="24">
        <f t="shared" ca="1" si="42"/>
        <v>0.70876929025334923</v>
      </c>
      <c r="F1377" s="24">
        <f t="shared" ca="1" si="43"/>
        <v>55.497929138744283</v>
      </c>
    </row>
    <row r="1378" spans="5:6" x14ac:dyDescent="0.25">
      <c r="E1378" s="24">
        <f t="shared" ca="1" si="42"/>
        <v>0.24397160412285912</v>
      </c>
      <c r="F1378" s="24">
        <f t="shared" ca="1" si="43"/>
        <v>43.06416123797095</v>
      </c>
    </row>
    <row r="1379" spans="5:6" x14ac:dyDescent="0.25">
      <c r="E1379" s="24">
        <f t="shared" ca="1" si="42"/>
        <v>0.37053958099182271</v>
      </c>
      <c r="F1379" s="24">
        <f t="shared" ca="1" si="43"/>
        <v>46.695754075631974</v>
      </c>
    </row>
    <row r="1380" spans="5:6" x14ac:dyDescent="0.25">
      <c r="E1380" s="24">
        <f t="shared" ca="1" si="42"/>
        <v>0.16276451833549399</v>
      </c>
      <c r="F1380" s="24">
        <f t="shared" ca="1" si="43"/>
        <v>40.168406881809503</v>
      </c>
    </row>
    <row r="1381" spans="5:6" x14ac:dyDescent="0.25">
      <c r="E1381" s="24">
        <f t="shared" ca="1" si="42"/>
        <v>0.69105406032822858</v>
      </c>
      <c r="F1381" s="24">
        <f t="shared" ca="1" si="43"/>
        <v>54.988403213430843</v>
      </c>
    </row>
    <row r="1382" spans="5:6" x14ac:dyDescent="0.25">
      <c r="E1382" s="24">
        <f t="shared" ca="1" si="42"/>
        <v>0.40345129721610851</v>
      </c>
      <c r="F1382" s="24">
        <f t="shared" ca="1" si="43"/>
        <v>47.555761786942021</v>
      </c>
    </row>
    <row r="1383" spans="5:6" x14ac:dyDescent="0.25">
      <c r="E1383" s="24">
        <f t="shared" ca="1" si="42"/>
        <v>0.89655522996474879</v>
      </c>
      <c r="F1383" s="24">
        <f t="shared" ca="1" si="43"/>
        <v>62.621646662511722</v>
      </c>
    </row>
    <row r="1384" spans="5:6" x14ac:dyDescent="0.25">
      <c r="E1384" s="24">
        <f t="shared" ca="1" si="42"/>
        <v>7.1202921973004374E-2</v>
      </c>
      <c r="F1384" s="24">
        <f t="shared" ca="1" si="43"/>
        <v>35.331094952597844</v>
      </c>
    </row>
    <row r="1385" spans="5:6" x14ac:dyDescent="0.25">
      <c r="E1385" s="24">
        <f t="shared" ca="1" si="42"/>
        <v>0.5720649994670155</v>
      </c>
      <c r="F1385" s="24">
        <f t="shared" ca="1" si="43"/>
        <v>51.816339534232597</v>
      </c>
    </row>
    <row r="1386" spans="5:6" x14ac:dyDescent="0.25">
      <c r="E1386" s="24">
        <f t="shared" ca="1" si="42"/>
        <v>0.37988387718364491</v>
      </c>
      <c r="F1386" s="24">
        <f t="shared" ca="1" si="43"/>
        <v>46.942142176939257</v>
      </c>
    </row>
    <row r="1387" spans="5:6" x14ac:dyDescent="0.25">
      <c r="E1387" s="24">
        <f t="shared" ca="1" si="42"/>
        <v>0.58093885746070728</v>
      </c>
      <c r="F1387" s="24">
        <f t="shared" ca="1" si="43"/>
        <v>52.042958854859769</v>
      </c>
    </row>
    <row r="1388" spans="5:6" x14ac:dyDescent="0.25">
      <c r="E1388" s="24">
        <f t="shared" ca="1" si="42"/>
        <v>0.29142137659228406</v>
      </c>
      <c r="F1388" s="24">
        <f t="shared" ca="1" si="43"/>
        <v>44.507629089334038</v>
      </c>
    </row>
    <row r="1389" spans="5:6" x14ac:dyDescent="0.25">
      <c r="E1389" s="24">
        <f t="shared" ca="1" si="42"/>
        <v>3.2781451337703826E-2</v>
      </c>
      <c r="F1389" s="24">
        <f t="shared" ca="1" si="43"/>
        <v>31.58599589295147</v>
      </c>
    </row>
    <row r="1390" spans="5:6" x14ac:dyDescent="0.25">
      <c r="E1390" s="24">
        <f t="shared" ca="1" si="42"/>
        <v>9.2731624237833654E-2</v>
      </c>
      <c r="F1390" s="24">
        <f t="shared" ca="1" si="43"/>
        <v>36.758801631700436</v>
      </c>
    </row>
    <row r="1391" spans="5:6" x14ac:dyDescent="0.25">
      <c r="E1391" s="24">
        <f t="shared" ca="1" si="42"/>
        <v>0.33705786254653791</v>
      </c>
      <c r="F1391" s="24">
        <f t="shared" ca="1" si="43"/>
        <v>45.794938328651433</v>
      </c>
    </row>
    <row r="1392" spans="5:6" x14ac:dyDescent="0.25">
      <c r="E1392" s="24">
        <f t="shared" ca="1" si="42"/>
        <v>0.66492195584114389</v>
      </c>
      <c r="F1392" s="24">
        <f t="shared" ca="1" si="43"/>
        <v>54.259337952872194</v>
      </c>
    </row>
    <row r="1393" spans="5:6" x14ac:dyDescent="0.25">
      <c r="E1393" s="24">
        <f t="shared" ca="1" si="42"/>
        <v>0.95679991465206393</v>
      </c>
      <c r="F1393" s="24">
        <f t="shared" ca="1" si="43"/>
        <v>67.147003973219654</v>
      </c>
    </row>
    <row r="1394" spans="5:6" x14ac:dyDescent="0.25">
      <c r="E1394" s="24">
        <f t="shared" ca="1" si="42"/>
        <v>0.9691431593335631</v>
      </c>
      <c r="F1394" s="24">
        <f t="shared" ca="1" si="43"/>
        <v>68.683472734592186</v>
      </c>
    </row>
    <row r="1395" spans="5:6" x14ac:dyDescent="0.25">
      <c r="E1395" s="24">
        <f t="shared" ca="1" si="42"/>
        <v>0.76921025563221834</v>
      </c>
      <c r="F1395" s="24">
        <f t="shared" ca="1" si="43"/>
        <v>57.362484878979224</v>
      </c>
    </row>
    <row r="1396" spans="5:6" x14ac:dyDescent="0.25">
      <c r="E1396" s="24">
        <f t="shared" ca="1" si="42"/>
        <v>0.15010942450862885</v>
      </c>
      <c r="F1396" s="24">
        <f t="shared" ca="1" si="43"/>
        <v>39.640358096965727</v>
      </c>
    </row>
    <row r="1397" spans="5:6" x14ac:dyDescent="0.25">
      <c r="E1397" s="24">
        <f t="shared" ca="1" si="42"/>
        <v>0.43108397805876042</v>
      </c>
      <c r="F1397" s="24">
        <f t="shared" ca="1" si="43"/>
        <v>48.263848897618914</v>
      </c>
    </row>
    <row r="1398" spans="5:6" x14ac:dyDescent="0.25">
      <c r="E1398" s="24">
        <f t="shared" ca="1" si="42"/>
        <v>0.6688817508306073</v>
      </c>
      <c r="F1398" s="24">
        <f t="shared" ca="1" si="43"/>
        <v>54.368274385215948</v>
      </c>
    </row>
    <row r="1399" spans="5:6" x14ac:dyDescent="0.25">
      <c r="E1399" s="24">
        <f t="shared" ca="1" si="42"/>
        <v>0.59323967634155117</v>
      </c>
      <c r="F1399" s="24">
        <f t="shared" ca="1" si="43"/>
        <v>52.358866247615865</v>
      </c>
    </row>
    <row r="1400" spans="5:6" x14ac:dyDescent="0.25">
      <c r="E1400" s="24">
        <f t="shared" ca="1" si="42"/>
        <v>0.84506529645969519</v>
      </c>
      <c r="F1400" s="24">
        <f t="shared" ca="1" si="43"/>
        <v>60.154960949452274</v>
      </c>
    </row>
    <row r="1401" spans="5:6" x14ac:dyDescent="0.25">
      <c r="E1401" s="24">
        <f t="shared" ca="1" si="42"/>
        <v>0.62018379454441286</v>
      </c>
      <c r="F1401" s="24">
        <f t="shared" ca="1" si="43"/>
        <v>53.059635338356905</v>
      </c>
    </row>
    <row r="1402" spans="5:6" x14ac:dyDescent="0.25">
      <c r="E1402" s="24">
        <f t="shared" ca="1" si="42"/>
        <v>0.96251758433963508</v>
      </c>
      <c r="F1402" s="24">
        <f t="shared" ca="1" si="43"/>
        <v>67.806794551034784</v>
      </c>
    </row>
    <row r="1403" spans="5:6" x14ac:dyDescent="0.25">
      <c r="E1403" s="24">
        <f t="shared" ca="1" si="42"/>
        <v>0.98917803621538924</v>
      </c>
      <c r="F1403" s="24">
        <f t="shared" ca="1" si="43"/>
        <v>72.965592142279718</v>
      </c>
    </row>
    <row r="1404" spans="5:6" x14ac:dyDescent="0.25">
      <c r="E1404" s="24">
        <f t="shared" ca="1" si="42"/>
        <v>0.12839971427207975</v>
      </c>
      <c r="F1404" s="24">
        <f t="shared" ca="1" si="43"/>
        <v>38.660116350013858</v>
      </c>
    </row>
    <row r="1405" spans="5:6" x14ac:dyDescent="0.25">
      <c r="E1405" s="24">
        <f t="shared" ca="1" si="42"/>
        <v>0.68809676958221377</v>
      </c>
      <c r="F1405" s="24">
        <f t="shared" ca="1" si="43"/>
        <v>54.90462780791389</v>
      </c>
    </row>
    <row r="1406" spans="5:6" x14ac:dyDescent="0.25">
      <c r="E1406" s="24">
        <f t="shared" ca="1" si="42"/>
        <v>0.84114120245764024</v>
      </c>
      <c r="F1406" s="24">
        <f t="shared" ca="1" si="43"/>
        <v>59.991591624411534</v>
      </c>
    </row>
    <row r="1407" spans="5:6" x14ac:dyDescent="0.25">
      <c r="E1407" s="24">
        <f t="shared" ca="1" si="42"/>
        <v>0.48663248346165622</v>
      </c>
      <c r="F1407" s="24">
        <f t="shared" ca="1" si="43"/>
        <v>49.664863325720894</v>
      </c>
    </row>
    <row r="1408" spans="5:6" x14ac:dyDescent="0.25">
      <c r="E1408" s="24">
        <f t="shared" ca="1" si="42"/>
        <v>0.1630896906132201</v>
      </c>
      <c r="F1408" s="24">
        <f t="shared" ca="1" si="43"/>
        <v>40.181614259156369</v>
      </c>
    </row>
    <row r="1409" spans="5:6" x14ac:dyDescent="0.25">
      <c r="E1409" s="24">
        <f t="shared" ca="1" si="42"/>
        <v>0.1301277460075696</v>
      </c>
      <c r="F1409" s="24">
        <f t="shared" ca="1" si="43"/>
        <v>38.742125369565542</v>
      </c>
    </row>
    <row r="1410" spans="5:6" x14ac:dyDescent="0.25">
      <c r="E1410" s="24">
        <f t="shared" ca="1" si="42"/>
        <v>0.65402603136268223</v>
      </c>
      <c r="F1410" s="24">
        <f t="shared" ca="1" si="43"/>
        <v>53.962129519273205</v>
      </c>
    </row>
    <row r="1411" spans="5:6" x14ac:dyDescent="0.25">
      <c r="E1411" s="24">
        <f t="shared" ca="1" si="42"/>
        <v>0.78903801091506975</v>
      </c>
      <c r="F1411" s="24">
        <f t="shared" ca="1" si="43"/>
        <v>58.030878181959025</v>
      </c>
    </row>
    <row r="1412" spans="5:6" x14ac:dyDescent="0.25">
      <c r="E1412" s="24">
        <f t="shared" ref="E1412:E1475" ca="1" si="44">RAND()</f>
        <v>0.70980464088139672</v>
      </c>
      <c r="F1412" s="24">
        <f t="shared" ref="F1412:F1475" ca="1" si="45">_xlfn.NORM.INV(E1412,$C$3,$C$4)</f>
        <v>55.528140915506498</v>
      </c>
    </row>
    <row r="1413" spans="5:6" x14ac:dyDescent="0.25">
      <c r="E1413" s="24">
        <f t="shared" ca="1" si="44"/>
        <v>0.8874811721750846</v>
      </c>
      <c r="F1413" s="24">
        <f t="shared" ca="1" si="45"/>
        <v>62.132410974113689</v>
      </c>
    </row>
    <row r="1414" spans="5:6" x14ac:dyDescent="0.25">
      <c r="E1414" s="24">
        <f t="shared" ca="1" si="44"/>
        <v>0.96925809127940288</v>
      </c>
      <c r="F1414" s="24">
        <f t="shared" ca="1" si="45"/>
        <v>68.700000030081924</v>
      </c>
    </row>
    <row r="1415" spans="5:6" x14ac:dyDescent="0.25">
      <c r="E1415" s="24">
        <f t="shared" ca="1" si="44"/>
        <v>0.33546978958300799</v>
      </c>
      <c r="F1415" s="24">
        <f t="shared" ca="1" si="45"/>
        <v>45.751411572491719</v>
      </c>
    </row>
    <row r="1416" spans="5:6" x14ac:dyDescent="0.25">
      <c r="E1416" s="24">
        <f t="shared" ca="1" si="44"/>
        <v>0.36271587420246831</v>
      </c>
      <c r="F1416" s="24">
        <f t="shared" ca="1" si="45"/>
        <v>46.487912529485158</v>
      </c>
    </row>
    <row r="1417" spans="5:6" x14ac:dyDescent="0.25">
      <c r="E1417" s="24">
        <f t="shared" ca="1" si="44"/>
        <v>0.94980046337958124</v>
      </c>
      <c r="F1417" s="24">
        <f t="shared" ca="1" si="45"/>
        <v>66.429219966947386</v>
      </c>
    </row>
    <row r="1418" spans="5:6" x14ac:dyDescent="0.25">
      <c r="E1418" s="24">
        <f t="shared" ca="1" si="44"/>
        <v>0.23351046768488648</v>
      </c>
      <c r="F1418" s="24">
        <f t="shared" ca="1" si="45"/>
        <v>42.726652824952275</v>
      </c>
    </row>
    <row r="1419" spans="5:6" x14ac:dyDescent="0.25">
      <c r="E1419" s="24">
        <f t="shared" ca="1" si="44"/>
        <v>0.75704053543748095</v>
      </c>
      <c r="F1419" s="24">
        <f t="shared" ca="1" si="45"/>
        <v>56.9681443834167</v>
      </c>
    </row>
    <row r="1420" spans="5:6" x14ac:dyDescent="0.25">
      <c r="E1420" s="24">
        <f t="shared" ca="1" si="44"/>
        <v>0.91564639980516194</v>
      </c>
      <c r="F1420" s="24">
        <f t="shared" ca="1" si="45"/>
        <v>63.763697111990965</v>
      </c>
    </row>
    <row r="1421" spans="5:6" x14ac:dyDescent="0.25">
      <c r="E1421" s="24">
        <f t="shared" ca="1" si="44"/>
        <v>0.97845776750370639</v>
      </c>
      <c r="F1421" s="24">
        <f t="shared" ca="1" si="45"/>
        <v>70.228902403702335</v>
      </c>
    </row>
    <row r="1422" spans="5:6" x14ac:dyDescent="0.25">
      <c r="E1422" s="24">
        <f t="shared" ca="1" si="44"/>
        <v>0.97869445576272973</v>
      </c>
      <c r="F1422" s="24">
        <f t="shared" ca="1" si="45"/>
        <v>70.275021139745718</v>
      </c>
    </row>
    <row r="1423" spans="5:6" x14ac:dyDescent="0.25">
      <c r="E1423" s="24">
        <f t="shared" ca="1" si="44"/>
        <v>0.37496342809916272</v>
      </c>
      <c r="F1423" s="24">
        <f t="shared" ca="1" si="45"/>
        <v>46.812641884572265</v>
      </c>
    </row>
    <row r="1424" spans="5:6" x14ac:dyDescent="0.25">
      <c r="E1424" s="24">
        <f t="shared" ca="1" si="44"/>
        <v>0.32354207484346598</v>
      </c>
      <c r="F1424" s="24">
        <f t="shared" ca="1" si="45"/>
        <v>45.421833179196319</v>
      </c>
    </row>
    <row r="1425" spans="5:6" x14ac:dyDescent="0.25">
      <c r="E1425" s="24">
        <f t="shared" ca="1" si="44"/>
        <v>0.90576041494047865</v>
      </c>
      <c r="F1425" s="24">
        <f t="shared" ca="1" si="45"/>
        <v>63.150914488737442</v>
      </c>
    </row>
    <row r="1426" spans="5:6" x14ac:dyDescent="0.25">
      <c r="E1426" s="24">
        <f t="shared" ca="1" si="44"/>
        <v>0.85819243145524915</v>
      </c>
      <c r="F1426" s="24">
        <f t="shared" ca="1" si="45"/>
        <v>60.722335669779454</v>
      </c>
    </row>
    <row r="1427" spans="5:6" x14ac:dyDescent="0.25">
      <c r="E1427" s="24">
        <f t="shared" ca="1" si="44"/>
        <v>0.54742482664942393</v>
      </c>
      <c r="F1427" s="24">
        <f t="shared" ca="1" si="45"/>
        <v>51.191577904088298</v>
      </c>
    </row>
    <row r="1428" spans="5:6" x14ac:dyDescent="0.25">
      <c r="E1428" s="24">
        <f t="shared" ca="1" si="44"/>
        <v>0.68394115850641146</v>
      </c>
      <c r="F1428" s="24">
        <f t="shared" ca="1" si="45"/>
        <v>54.787483244181928</v>
      </c>
    </row>
    <row r="1429" spans="5:6" x14ac:dyDescent="0.25">
      <c r="E1429" s="24">
        <f t="shared" ca="1" si="44"/>
        <v>0.90283999271693161</v>
      </c>
      <c r="F1429" s="24">
        <f t="shared" ca="1" si="45"/>
        <v>62.979049044175262</v>
      </c>
    </row>
    <row r="1430" spans="5:6" x14ac:dyDescent="0.25">
      <c r="E1430" s="24">
        <f t="shared" ca="1" si="44"/>
        <v>0.5413095614843435</v>
      </c>
      <c r="F1430" s="24">
        <f t="shared" ca="1" si="45"/>
        <v>51.037334544745327</v>
      </c>
    </row>
    <row r="1431" spans="5:6" x14ac:dyDescent="0.25">
      <c r="E1431" s="24">
        <f t="shared" ca="1" si="44"/>
        <v>1.104881244889222E-2</v>
      </c>
      <c r="F1431" s="24">
        <f t="shared" ca="1" si="45"/>
        <v>27.113143760527198</v>
      </c>
    </row>
    <row r="1432" spans="5:6" x14ac:dyDescent="0.25">
      <c r="E1432" s="24">
        <f t="shared" ca="1" si="44"/>
        <v>0.53455320657050187</v>
      </c>
      <c r="F1432" s="24">
        <f t="shared" ca="1" si="45"/>
        <v>50.867206186340894</v>
      </c>
    </row>
    <row r="1433" spans="5:6" x14ac:dyDescent="0.25">
      <c r="E1433" s="24">
        <f t="shared" ca="1" si="44"/>
        <v>0.86085691393213237</v>
      </c>
      <c r="F1433" s="24">
        <f t="shared" ca="1" si="45"/>
        <v>60.841773503000994</v>
      </c>
    </row>
    <row r="1434" spans="5:6" x14ac:dyDescent="0.25">
      <c r="E1434" s="24">
        <f t="shared" ca="1" si="44"/>
        <v>0.35021137294587279</v>
      </c>
      <c r="F1434" s="24">
        <f t="shared" ca="1" si="45"/>
        <v>46.15250133726456</v>
      </c>
    </row>
    <row r="1435" spans="5:6" x14ac:dyDescent="0.25">
      <c r="E1435" s="24">
        <f t="shared" ca="1" si="44"/>
        <v>4.2282328961927074E-2</v>
      </c>
      <c r="F1435" s="24">
        <f t="shared" ca="1" si="45"/>
        <v>32.752063022535495</v>
      </c>
    </row>
    <row r="1436" spans="5:6" x14ac:dyDescent="0.25">
      <c r="E1436" s="24">
        <f t="shared" ca="1" si="44"/>
        <v>0.56146318991097588</v>
      </c>
      <c r="F1436" s="24">
        <f t="shared" ca="1" si="45"/>
        <v>51.546799717387096</v>
      </c>
    </row>
    <row r="1437" spans="5:6" x14ac:dyDescent="0.25">
      <c r="E1437" s="24">
        <f t="shared" ca="1" si="44"/>
        <v>0.77266591734399404</v>
      </c>
      <c r="F1437" s="24">
        <f t="shared" ca="1" si="45"/>
        <v>57.476551912749237</v>
      </c>
    </row>
    <row r="1438" spans="5:6" x14ac:dyDescent="0.25">
      <c r="E1438" s="24">
        <f t="shared" ca="1" si="44"/>
        <v>0.29904118671880564</v>
      </c>
      <c r="F1438" s="24">
        <f t="shared" ca="1" si="45"/>
        <v>44.728398415453356</v>
      </c>
    </row>
    <row r="1439" spans="5:6" x14ac:dyDescent="0.25">
      <c r="E1439" s="24">
        <f t="shared" ca="1" si="44"/>
        <v>0.54670966105259922</v>
      </c>
      <c r="F1439" s="24">
        <f t="shared" ca="1" si="45"/>
        <v>51.173525574418804</v>
      </c>
    </row>
    <row r="1440" spans="5:6" x14ac:dyDescent="0.25">
      <c r="E1440" s="24">
        <f t="shared" ca="1" si="44"/>
        <v>0.28147030932519612</v>
      </c>
      <c r="F1440" s="24">
        <f t="shared" ca="1" si="45"/>
        <v>44.215207737627416</v>
      </c>
    </row>
    <row r="1441" spans="5:6" x14ac:dyDescent="0.25">
      <c r="E1441" s="24">
        <f t="shared" ca="1" si="44"/>
        <v>0.43673053074987778</v>
      </c>
      <c r="F1441" s="24">
        <f t="shared" ca="1" si="45"/>
        <v>48.407362271663359</v>
      </c>
    </row>
    <row r="1442" spans="5:6" x14ac:dyDescent="0.25">
      <c r="E1442" s="24">
        <f t="shared" ca="1" si="44"/>
        <v>0.42009606646420372</v>
      </c>
      <c r="F1442" s="24">
        <f t="shared" ca="1" si="45"/>
        <v>47.983522757122067</v>
      </c>
    </row>
    <row r="1443" spans="5:6" x14ac:dyDescent="0.25">
      <c r="E1443" s="24">
        <f t="shared" ca="1" si="44"/>
        <v>0.96339593504209498</v>
      </c>
      <c r="F1443" s="24">
        <f t="shared" ca="1" si="45"/>
        <v>67.915309664785283</v>
      </c>
    </row>
    <row r="1444" spans="5:6" x14ac:dyDescent="0.25">
      <c r="E1444" s="24">
        <f t="shared" ca="1" si="44"/>
        <v>0.81359789853236875</v>
      </c>
      <c r="F1444" s="24">
        <f t="shared" ca="1" si="45"/>
        <v>58.912329648864628</v>
      </c>
    </row>
    <row r="1445" spans="5:6" x14ac:dyDescent="0.25">
      <c r="E1445" s="24">
        <f t="shared" ca="1" si="44"/>
        <v>0.63149738842003589</v>
      </c>
      <c r="F1445" s="24">
        <f t="shared" ca="1" si="45"/>
        <v>53.358218354547859</v>
      </c>
    </row>
    <row r="1446" spans="5:6" x14ac:dyDescent="0.25">
      <c r="E1446" s="24">
        <f t="shared" ca="1" si="44"/>
        <v>0.30963169832839921</v>
      </c>
      <c r="F1446" s="24">
        <f t="shared" ca="1" si="45"/>
        <v>45.031054240212853</v>
      </c>
    </row>
    <row r="1447" spans="5:6" x14ac:dyDescent="0.25">
      <c r="E1447" s="24">
        <f t="shared" ca="1" si="44"/>
        <v>9.7337867413657464E-2</v>
      </c>
      <c r="F1447" s="24">
        <f t="shared" ca="1" si="45"/>
        <v>37.031294610172246</v>
      </c>
    </row>
    <row r="1448" spans="5:6" x14ac:dyDescent="0.25">
      <c r="E1448" s="24">
        <f t="shared" ca="1" si="44"/>
        <v>0.84079280282238944</v>
      </c>
      <c r="F1448" s="24">
        <f t="shared" ca="1" si="45"/>
        <v>59.977215624774495</v>
      </c>
    </row>
    <row r="1449" spans="5:6" x14ac:dyDescent="0.25">
      <c r="E1449" s="24">
        <f t="shared" ca="1" si="44"/>
        <v>0.94155850430173682</v>
      </c>
      <c r="F1449" s="24">
        <f t="shared" ca="1" si="45"/>
        <v>65.679920341656398</v>
      </c>
    </row>
    <row r="1450" spans="5:6" x14ac:dyDescent="0.25">
      <c r="E1450" s="24">
        <f t="shared" ca="1" si="44"/>
        <v>0.52653487680692279</v>
      </c>
      <c r="F1450" s="24">
        <f t="shared" ca="1" si="45"/>
        <v>50.665621907316073</v>
      </c>
    </row>
    <row r="1451" spans="5:6" x14ac:dyDescent="0.25">
      <c r="E1451" s="24">
        <f t="shared" ca="1" si="44"/>
        <v>0.86430635112692789</v>
      </c>
      <c r="F1451" s="24">
        <f t="shared" ca="1" si="45"/>
        <v>60.998733728263645</v>
      </c>
    </row>
    <row r="1452" spans="5:6" x14ac:dyDescent="0.25">
      <c r="E1452" s="24">
        <f t="shared" ca="1" si="44"/>
        <v>0.80026703482345385</v>
      </c>
      <c r="F1452" s="24">
        <f t="shared" ca="1" si="45"/>
        <v>58.425754422860848</v>
      </c>
    </row>
    <row r="1453" spans="5:6" x14ac:dyDescent="0.25">
      <c r="E1453" s="24">
        <f t="shared" ca="1" si="44"/>
        <v>0.17677401238080304</v>
      </c>
      <c r="F1453" s="24">
        <f t="shared" ca="1" si="45"/>
        <v>40.722707364687537</v>
      </c>
    </row>
    <row r="1454" spans="5:6" x14ac:dyDescent="0.25">
      <c r="E1454" s="24">
        <f t="shared" ca="1" si="44"/>
        <v>0.31042661845512154</v>
      </c>
      <c r="F1454" s="24">
        <f t="shared" ca="1" si="45"/>
        <v>45.053585487374043</v>
      </c>
    </row>
    <row r="1455" spans="5:6" x14ac:dyDescent="0.25">
      <c r="E1455" s="24">
        <f t="shared" ca="1" si="44"/>
        <v>0.21399289702102176</v>
      </c>
      <c r="F1455" s="24">
        <f t="shared" ca="1" si="45"/>
        <v>42.073569066483685</v>
      </c>
    </row>
    <row r="1456" spans="5:6" x14ac:dyDescent="0.25">
      <c r="E1456" s="24">
        <f t="shared" ca="1" si="44"/>
        <v>0.18215004432975446</v>
      </c>
      <c r="F1456" s="24">
        <f t="shared" ca="1" si="45"/>
        <v>40.927981935934653</v>
      </c>
    </row>
    <row r="1457" spans="5:6" x14ac:dyDescent="0.25">
      <c r="E1457" s="24">
        <f t="shared" ca="1" si="44"/>
        <v>0.24525144802459287</v>
      </c>
      <c r="F1457" s="24">
        <f t="shared" ca="1" si="45"/>
        <v>43.104908164220333</v>
      </c>
    </row>
    <row r="1458" spans="5:6" x14ac:dyDescent="0.25">
      <c r="E1458" s="24">
        <f t="shared" ca="1" si="44"/>
        <v>0.99805174493860216</v>
      </c>
      <c r="F1458" s="24">
        <f t="shared" ca="1" si="45"/>
        <v>78.864206303273519</v>
      </c>
    </row>
    <row r="1459" spans="5:6" x14ac:dyDescent="0.25">
      <c r="E1459" s="24">
        <f t="shared" ca="1" si="44"/>
        <v>0.19222002384240244</v>
      </c>
      <c r="F1459" s="24">
        <f t="shared" ca="1" si="45"/>
        <v>41.302555001006418</v>
      </c>
    </row>
    <row r="1460" spans="5:6" x14ac:dyDescent="0.25">
      <c r="E1460" s="24">
        <f t="shared" ca="1" si="44"/>
        <v>0.46070898094777091</v>
      </c>
      <c r="F1460" s="24">
        <f t="shared" ca="1" si="45"/>
        <v>49.013522575854537</v>
      </c>
    </row>
    <row r="1461" spans="5:6" x14ac:dyDescent="0.25">
      <c r="E1461" s="24">
        <f t="shared" ca="1" si="44"/>
        <v>0.3730195602488745</v>
      </c>
      <c r="F1461" s="24">
        <f t="shared" ca="1" si="45"/>
        <v>46.761335174265433</v>
      </c>
    </row>
    <row r="1462" spans="5:6" x14ac:dyDescent="0.25">
      <c r="E1462" s="24">
        <f t="shared" ca="1" si="44"/>
        <v>0.10560347739620146</v>
      </c>
      <c r="F1462" s="24">
        <f t="shared" ca="1" si="45"/>
        <v>37.497464887008285</v>
      </c>
    </row>
    <row r="1463" spans="5:6" x14ac:dyDescent="0.25">
      <c r="E1463" s="24">
        <f t="shared" ca="1" si="44"/>
        <v>0.68287741498966359</v>
      </c>
      <c r="F1463" s="24">
        <f t="shared" ca="1" si="45"/>
        <v>54.757602805121991</v>
      </c>
    </row>
    <row r="1464" spans="5:6" x14ac:dyDescent="0.25">
      <c r="E1464" s="24">
        <f t="shared" ca="1" si="44"/>
        <v>0.80345610752082131</v>
      </c>
      <c r="F1464" s="24">
        <f t="shared" ca="1" si="45"/>
        <v>58.54031050947529</v>
      </c>
    </row>
    <row r="1465" spans="5:6" x14ac:dyDescent="0.25">
      <c r="E1465" s="24">
        <f t="shared" ca="1" si="44"/>
        <v>0.79814185029743223</v>
      </c>
      <c r="F1465" s="24">
        <f t="shared" ca="1" si="45"/>
        <v>58.350025024466518</v>
      </c>
    </row>
    <row r="1466" spans="5:6" x14ac:dyDescent="0.25">
      <c r="E1466" s="24">
        <f t="shared" ca="1" si="44"/>
        <v>0.10395273814874828</v>
      </c>
      <c r="F1466" s="24">
        <f t="shared" ca="1" si="45"/>
        <v>37.406542530400444</v>
      </c>
    </row>
    <row r="1467" spans="5:6" x14ac:dyDescent="0.25">
      <c r="E1467" s="24">
        <f t="shared" ca="1" si="44"/>
        <v>0.15016157843306166</v>
      </c>
      <c r="F1467" s="24">
        <f t="shared" ca="1" si="45"/>
        <v>39.642593592439205</v>
      </c>
    </row>
    <row r="1468" spans="5:6" x14ac:dyDescent="0.25">
      <c r="E1468" s="24">
        <f t="shared" ca="1" si="44"/>
        <v>0.82153064024973965</v>
      </c>
      <c r="F1468" s="24">
        <f t="shared" ca="1" si="45"/>
        <v>59.212139825450706</v>
      </c>
    </row>
    <row r="1469" spans="5:6" x14ac:dyDescent="0.25">
      <c r="E1469" s="24">
        <f t="shared" ca="1" si="44"/>
        <v>0.91273730182163293</v>
      </c>
      <c r="F1469" s="24">
        <f t="shared" ca="1" si="45"/>
        <v>63.578055406853935</v>
      </c>
    </row>
    <row r="1470" spans="5:6" x14ac:dyDescent="0.25">
      <c r="E1470" s="24">
        <f t="shared" ca="1" si="44"/>
        <v>0.89960735823722771</v>
      </c>
      <c r="F1470" s="24">
        <f t="shared" ca="1" si="45"/>
        <v>62.793174687031794</v>
      </c>
    </row>
    <row r="1471" spans="5:6" x14ac:dyDescent="0.25">
      <c r="E1471" s="24">
        <f t="shared" ca="1" si="44"/>
        <v>0.93581097376549172</v>
      </c>
      <c r="F1471" s="24">
        <f t="shared" ca="1" si="45"/>
        <v>65.205290932893902</v>
      </c>
    </row>
    <row r="1472" spans="5:6" x14ac:dyDescent="0.25">
      <c r="E1472" s="24">
        <f t="shared" ca="1" si="44"/>
        <v>0.30185596067214582</v>
      </c>
      <c r="F1472" s="24">
        <f t="shared" ca="1" si="45"/>
        <v>44.809299906944261</v>
      </c>
    </row>
    <row r="1473" spans="5:6" x14ac:dyDescent="0.25">
      <c r="E1473" s="24">
        <f t="shared" ca="1" si="44"/>
        <v>0.53555158747882847</v>
      </c>
      <c r="F1473" s="24">
        <f t="shared" ca="1" si="45"/>
        <v>50.892328926994303</v>
      </c>
    </row>
    <row r="1474" spans="5:6" x14ac:dyDescent="0.25">
      <c r="E1474" s="24">
        <f t="shared" ca="1" si="44"/>
        <v>0.17870339705593075</v>
      </c>
      <c r="F1474" s="24">
        <f t="shared" ca="1" si="45"/>
        <v>40.796823611305527</v>
      </c>
    </row>
    <row r="1475" spans="5:6" x14ac:dyDescent="0.25">
      <c r="E1475" s="24">
        <f t="shared" ca="1" si="44"/>
        <v>0.15609423911589304</v>
      </c>
      <c r="F1475" s="24">
        <f t="shared" ca="1" si="45"/>
        <v>39.893594036944684</v>
      </c>
    </row>
    <row r="1476" spans="5:6" x14ac:dyDescent="0.25">
      <c r="E1476" s="24">
        <f t="shared" ref="E1476:E1539" ca="1" si="46">RAND()</f>
        <v>0.26043173050160029</v>
      </c>
      <c r="F1476" s="24">
        <f t="shared" ref="F1476:F1539" ca="1" si="47">_xlfn.NORM.INV(E1476,$C$3,$C$4)</f>
        <v>43.579850266916552</v>
      </c>
    </row>
    <row r="1477" spans="5:6" x14ac:dyDescent="0.25">
      <c r="E1477" s="24">
        <f t="shared" ca="1" si="46"/>
        <v>0.2378365872138074</v>
      </c>
      <c r="F1477" s="24">
        <f t="shared" ca="1" si="47"/>
        <v>42.867210724993086</v>
      </c>
    </row>
    <row r="1478" spans="5:6" x14ac:dyDescent="0.25">
      <c r="E1478" s="24">
        <f t="shared" ca="1" si="46"/>
        <v>0.5863596955030751</v>
      </c>
      <c r="F1478" s="24">
        <f t="shared" ca="1" si="47"/>
        <v>52.181905997097459</v>
      </c>
    </row>
    <row r="1479" spans="5:6" x14ac:dyDescent="0.25">
      <c r="E1479" s="24">
        <f t="shared" ca="1" si="46"/>
        <v>0.35690601393732391</v>
      </c>
      <c r="F1479" s="24">
        <f t="shared" ca="1" si="47"/>
        <v>46.33258741556859</v>
      </c>
    </row>
    <row r="1480" spans="5:6" x14ac:dyDescent="0.25">
      <c r="E1480" s="24">
        <f t="shared" ca="1" si="46"/>
        <v>0.23856256848751645</v>
      </c>
      <c r="F1480" s="24">
        <f t="shared" ca="1" si="47"/>
        <v>42.890660021340793</v>
      </c>
    </row>
    <row r="1481" spans="5:6" x14ac:dyDescent="0.25">
      <c r="E1481" s="24">
        <f t="shared" ca="1" si="46"/>
        <v>3.3412096953790549E-2</v>
      </c>
      <c r="F1481" s="24">
        <f t="shared" ca="1" si="47"/>
        <v>31.671453801406827</v>
      </c>
    </row>
    <row r="1482" spans="5:6" x14ac:dyDescent="0.25">
      <c r="E1482" s="24">
        <f t="shared" ca="1" si="46"/>
        <v>6.7309543722511744E-2</v>
      </c>
      <c r="F1482" s="24">
        <f t="shared" ca="1" si="47"/>
        <v>35.038673360547335</v>
      </c>
    </row>
    <row r="1483" spans="5:6" x14ac:dyDescent="0.25">
      <c r="E1483" s="24">
        <f t="shared" ca="1" si="46"/>
        <v>0.88701831647305718</v>
      </c>
      <c r="F1483" s="24">
        <f t="shared" ca="1" si="47"/>
        <v>62.108226902091936</v>
      </c>
    </row>
    <row r="1484" spans="5:6" x14ac:dyDescent="0.25">
      <c r="E1484" s="24">
        <f t="shared" ca="1" si="46"/>
        <v>0.9499661634308264</v>
      </c>
      <c r="F1484" s="24">
        <f t="shared" ca="1" si="47"/>
        <v>66.445256371009918</v>
      </c>
    </row>
    <row r="1485" spans="5:6" x14ac:dyDescent="0.25">
      <c r="E1485" s="24">
        <f t="shared" ca="1" si="46"/>
        <v>0.78839350108216477</v>
      </c>
      <c r="F1485" s="24">
        <f t="shared" ca="1" si="47"/>
        <v>58.008594840745715</v>
      </c>
    </row>
    <row r="1486" spans="5:6" x14ac:dyDescent="0.25">
      <c r="E1486" s="24">
        <f t="shared" ca="1" si="46"/>
        <v>0.3450206024439616</v>
      </c>
      <c r="F1486" s="24">
        <f t="shared" ca="1" si="47"/>
        <v>46.012008519908228</v>
      </c>
    </row>
    <row r="1487" spans="5:6" x14ac:dyDescent="0.25">
      <c r="E1487" s="24">
        <f t="shared" ca="1" si="46"/>
        <v>0.10026021454196965</v>
      </c>
      <c r="F1487" s="24">
        <f t="shared" ca="1" si="47"/>
        <v>37.199297460991595</v>
      </c>
    </row>
    <row r="1488" spans="5:6" x14ac:dyDescent="0.25">
      <c r="E1488" s="24">
        <f t="shared" ca="1" si="46"/>
        <v>0.50063336158724192</v>
      </c>
      <c r="F1488" s="24">
        <f t="shared" ca="1" si="47"/>
        <v>50.015876027295661</v>
      </c>
    </row>
    <row r="1489" spans="5:6" x14ac:dyDescent="0.25">
      <c r="E1489" s="24">
        <f t="shared" ca="1" si="46"/>
        <v>0.51847224343879661</v>
      </c>
      <c r="F1489" s="24">
        <f t="shared" ca="1" si="47"/>
        <v>50.463196055346216</v>
      </c>
    </row>
    <row r="1490" spans="5:6" x14ac:dyDescent="0.25">
      <c r="E1490" s="24">
        <f t="shared" ca="1" si="46"/>
        <v>0.94187838933217516</v>
      </c>
      <c r="F1490" s="24">
        <f t="shared" ca="1" si="47"/>
        <v>65.707392795410456</v>
      </c>
    </row>
    <row r="1491" spans="5:6" x14ac:dyDescent="0.25">
      <c r="E1491" s="24">
        <f t="shared" ca="1" si="46"/>
        <v>0.93946073106549766</v>
      </c>
      <c r="F1491" s="24">
        <f t="shared" ca="1" si="47"/>
        <v>65.50262442590352</v>
      </c>
    </row>
    <row r="1492" spans="5:6" x14ac:dyDescent="0.25">
      <c r="E1492" s="24">
        <f t="shared" ca="1" si="46"/>
        <v>0.69573390226172882</v>
      </c>
      <c r="F1492" s="24">
        <f t="shared" ca="1" si="47"/>
        <v>55.121697737761586</v>
      </c>
    </row>
    <row r="1493" spans="5:6" x14ac:dyDescent="0.25">
      <c r="E1493" s="24">
        <f t="shared" ca="1" si="46"/>
        <v>0.64955970052689416</v>
      </c>
      <c r="F1493" s="24">
        <f t="shared" ca="1" si="47"/>
        <v>53.841320216072994</v>
      </c>
    </row>
    <row r="1494" spans="5:6" x14ac:dyDescent="0.25">
      <c r="E1494" s="24">
        <f t="shared" ca="1" si="46"/>
        <v>0.53837640706852274</v>
      </c>
      <c r="F1494" s="24">
        <f t="shared" ca="1" si="47"/>
        <v>50.963442276371346</v>
      </c>
    </row>
    <row r="1495" spans="5:6" x14ac:dyDescent="0.25">
      <c r="E1495" s="24">
        <f t="shared" ca="1" si="46"/>
        <v>0.59311240643692931</v>
      </c>
      <c r="F1495" s="24">
        <f t="shared" ca="1" si="47"/>
        <v>52.355586189982887</v>
      </c>
    </row>
    <row r="1496" spans="5:6" x14ac:dyDescent="0.25">
      <c r="E1496" s="24">
        <f t="shared" ca="1" si="46"/>
        <v>0.21783164816709555</v>
      </c>
      <c r="F1496" s="24">
        <f t="shared" ca="1" si="47"/>
        <v>42.204627376100021</v>
      </c>
    </row>
    <row r="1497" spans="5:6" x14ac:dyDescent="0.25">
      <c r="E1497" s="24">
        <f t="shared" ca="1" si="46"/>
        <v>0.53837265741223939</v>
      </c>
      <c r="F1497" s="24">
        <f t="shared" ca="1" si="47"/>
        <v>50.963347849238652</v>
      </c>
    </row>
    <row r="1498" spans="5:6" x14ac:dyDescent="0.25">
      <c r="E1498" s="24">
        <f t="shared" ca="1" si="46"/>
        <v>0.5971869193798276</v>
      </c>
      <c r="F1498" s="24">
        <f t="shared" ca="1" si="47"/>
        <v>52.460724344248561</v>
      </c>
    </row>
    <row r="1499" spans="5:6" x14ac:dyDescent="0.25">
      <c r="E1499" s="24">
        <f t="shared" ca="1" si="46"/>
        <v>0.92810479718220973</v>
      </c>
      <c r="F1499" s="24">
        <f t="shared" ca="1" si="47"/>
        <v>64.618204974084577</v>
      </c>
    </row>
    <row r="1500" spans="5:6" x14ac:dyDescent="0.25">
      <c r="E1500" s="24">
        <f t="shared" ca="1" si="46"/>
        <v>0.20614536216352175</v>
      </c>
      <c r="F1500" s="24">
        <f t="shared" ca="1" si="47"/>
        <v>41.801308835686299</v>
      </c>
    </row>
    <row r="1501" spans="5:6" x14ac:dyDescent="0.25">
      <c r="E1501" s="24">
        <f t="shared" ca="1" si="46"/>
        <v>0.91062673730404009</v>
      </c>
      <c r="F1501" s="24">
        <f t="shared" ca="1" si="47"/>
        <v>63.446245059950684</v>
      </c>
    </row>
    <row r="1502" spans="5:6" x14ac:dyDescent="0.25">
      <c r="E1502" s="24">
        <f t="shared" ca="1" si="46"/>
        <v>0.61353295593580237</v>
      </c>
      <c r="F1502" s="24">
        <f t="shared" ca="1" si="47"/>
        <v>52.885391221212139</v>
      </c>
    </row>
    <row r="1503" spans="5:6" x14ac:dyDescent="0.25">
      <c r="E1503" s="24">
        <f t="shared" ca="1" si="46"/>
        <v>0.88050689513327163</v>
      </c>
      <c r="F1503" s="24">
        <f t="shared" ca="1" si="47"/>
        <v>61.775245373165404</v>
      </c>
    </row>
    <row r="1504" spans="5:6" x14ac:dyDescent="0.25">
      <c r="E1504" s="24">
        <f t="shared" ca="1" si="46"/>
        <v>0.40000144200573018</v>
      </c>
      <c r="F1504" s="24">
        <f t="shared" ca="1" si="47"/>
        <v>47.466566293164242</v>
      </c>
    </row>
    <row r="1505" spans="5:6" x14ac:dyDescent="0.25">
      <c r="E1505" s="24">
        <f t="shared" ca="1" si="46"/>
        <v>6.4932908916841781E-2</v>
      </c>
      <c r="F1505" s="24">
        <f t="shared" ca="1" si="47"/>
        <v>34.853687661572216</v>
      </c>
    </row>
    <row r="1506" spans="5:6" x14ac:dyDescent="0.25">
      <c r="E1506" s="24">
        <f t="shared" ca="1" si="46"/>
        <v>0.57878750873968932</v>
      </c>
      <c r="F1506" s="24">
        <f t="shared" ca="1" si="47"/>
        <v>51.987926029297292</v>
      </c>
    </row>
    <row r="1507" spans="5:6" x14ac:dyDescent="0.25">
      <c r="E1507" s="24">
        <f t="shared" ca="1" si="46"/>
        <v>0.55868989490345622</v>
      </c>
      <c r="F1507" s="24">
        <f t="shared" ca="1" si="47"/>
        <v>51.476484580378994</v>
      </c>
    </row>
    <row r="1508" spans="5:6" x14ac:dyDescent="0.25">
      <c r="E1508" s="24">
        <f t="shared" ca="1" si="46"/>
        <v>0.37855192855815623</v>
      </c>
      <c r="F1508" s="24">
        <f t="shared" ca="1" si="47"/>
        <v>46.907138389180759</v>
      </c>
    </row>
    <row r="1509" spans="5:6" x14ac:dyDescent="0.25">
      <c r="E1509" s="24">
        <f t="shared" ca="1" si="46"/>
        <v>0.915194690603089</v>
      </c>
      <c r="F1509" s="24">
        <f t="shared" ca="1" si="47"/>
        <v>63.734560388512534</v>
      </c>
    </row>
    <row r="1510" spans="5:6" x14ac:dyDescent="0.25">
      <c r="E1510" s="24">
        <f t="shared" ca="1" si="46"/>
        <v>0.19720980752287165</v>
      </c>
      <c r="F1510" s="24">
        <f t="shared" ca="1" si="47"/>
        <v>41.483702370801957</v>
      </c>
    </row>
    <row r="1511" spans="5:6" x14ac:dyDescent="0.25">
      <c r="E1511" s="24">
        <f t="shared" ca="1" si="46"/>
        <v>0.26537149567955454</v>
      </c>
      <c r="F1511" s="24">
        <f t="shared" ca="1" si="47"/>
        <v>43.731277692635196</v>
      </c>
    </row>
    <row r="1512" spans="5:6" x14ac:dyDescent="0.25">
      <c r="E1512" s="24">
        <f t="shared" ca="1" si="46"/>
        <v>0.41837399296516875</v>
      </c>
      <c r="F1512" s="24">
        <f t="shared" ca="1" si="47"/>
        <v>47.939450470066546</v>
      </c>
    </row>
    <row r="1513" spans="5:6" x14ac:dyDescent="0.25">
      <c r="E1513" s="24">
        <f t="shared" ca="1" si="46"/>
        <v>0.5460204197808125</v>
      </c>
      <c r="F1513" s="24">
        <f t="shared" ca="1" si="47"/>
        <v>51.156131249756257</v>
      </c>
    </row>
    <row r="1514" spans="5:6" x14ac:dyDescent="0.25">
      <c r="E1514" s="24">
        <f t="shared" ca="1" si="46"/>
        <v>0.41673398709137399</v>
      </c>
      <c r="F1514" s="24">
        <f t="shared" ca="1" si="47"/>
        <v>47.897441276406994</v>
      </c>
    </row>
    <row r="1515" spans="5:6" x14ac:dyDescent="0.25">
      <c r="E1515" s="24">
        <f t="shared" ca="1" si="46"/>
        <v>6.7907112430972028E-2</v>
      </c>
      <c r="F1515" s="24">
        <f t="shared" ca="1" si="47"/>
        <v>35.084388332061764</v>
      </c>
    </row>
    <row r="1516" spans="5:6" x14ac:dyDescent="0.25">
      <c r="E1516" s="24">
        <f t="shared" ca="1" si="46"/>
        <v>0.47735487401961285</v>
      </c>
      <c r="F1516" s="24">
        <f t="shared" ca="1" si="47"/>
        <v>49.432065705602199</v>
      </c>
    </row>
    <row r="1517" spans="5:6" x14ac:dyDescent="0.25">
      <c r="E1517" s="24">
        <f t="shared" ca="1" si="46"/>
        <v>0.24811957967091613</v>
      </c>
      <c r="F1517" s="24">
        <f t="shared" ca="1" si="47"/>
        <v>43.195809454852188</v>
      </c>
    </row>
    <row r="1518" spans="5:6" x14ac:dyDescent="0.25">
      <c r="E1518" s="24">
        <f t="shared" ca="1" si="46"/>
        <v>0.14681508035096025</v>
      </c>
      <c r="F1518" s="24">
        <f t="shared" ca="1" si="47"/>
        <v>39.498086826482321</v>
      </c>
    </row>
    <row r="1519" spans="5:6" x14ac:dyDescent="0.25">
      <c r="E1519" s="24">
        <f t="shared" ca="1" si="46"/>
        <v>0.70248286940821891</v>
      </c>
      <c r="F1519" s="24">
        <f t="shared" ca="1" si="47"/>
        <v>55.315549676342357</v>
      </c>
    </row>
    <row r="1520" spans="5:6" x14ac:dyDescent="0.25">
      <c r="E1520" s="24">
        <f t="shared" ca="1" si="46"/>
        <v>0.13808172774941985</v>
      </c>
      <c r="F1520" s="24">
        <f t="shared" ca="1" si="47"/>
        <v>39.110217009022229</v>
      </c>
    </row>
    <row r="1521" spans="5:6" x14ac:dyDescent="0.25">
      <c r="E1521" s="24">
        <f t="shared" ca="1" si="46"/>
        <v>0.30827738118241332</v>
      </c>
      <c r="F1521" s="24">
        <f t="shared" ca="1" si="47"/>
        <v>44.99260916597089</v>
      </c>
    </row>
    <row r="1522" spans="5:6" x14ac:dyDescent="0.25">
      <c r="E1522" s="24">
        <f t="shared" ca="1" si="46"/>
        <v>0.7801765961431274</v>
      </c>
      <c r="F1522" s="24">
        <f t="shared" ca="1" si="47"/>
        <v>57.727897716339783</v>
      </c>
    </row>
    <row r="1523" spans="5:6" x14ac:dyDescent="0.25">
      <c r="E1523" s="24">
        <f t="shared" ca="1" si="46"/>
        <v>0.63701941892418901</v>
      </c>
      <c r="F1523" s="24">
        <f t="shared" ca="1" si="47"/>
        <v>53.505031025534464</v>
      </c>
    </row>
    <row r="1524" spans="5:6" x14ac:dyDescent="0.25">
      <c r="E1524" s="24">
        <f t="shared" ca="1" si="46"/>
        <v>0.72229616840136501</v>
      </c>
      <c r="F1524" s="24">
        <f t="shared" ca="1" si="47"/>
        <v>55.896763358745204</v>
      </c>
    </row>
    <row r="1525" spans="5:6" x14ac:dyDescent="0.25">
      <c r="E1525" s="24">
        <f t="shared" ca="1" si="46"/>
        <v>0.19715219611822388</v>
      </c>
      <c r="F1525" s="24">
        <f t="shared" ca="1" si="47"/>
        <v>41.481626846278729</v>
      </c>
    </row>
    <row r="1526" spans="5:6" x14ac:dyDescent="0.25">
      <c r="E1526" s="24">
        <f t="shared" ca="1" si="46"/>
        <v>0.29448276939091955</v>
      </c>
      <c r="F1526" s="24">
        <f t="shared" ca="1" si="47"/>
        <v>44.596642944447893</v>
      </c>
    </row>
    <row r="1527" spans="5:6" x14ac:dyDescent="0.25">
      <c r="E1527" s="24">
        <f t="shared" ca="1" si="46"/>
        <v>0.40953204521351183</v>
      </c>
      <c r="F1527" s="24">
        <f t="shared" ca="1" si="47"/>
        <v>47.712511062420212</v>
      </c>
    </row>
    <row r="1528" spans="5:6" x14ac:dyDescent="0.25">
      <c r="E1528" s="24">
        <f t="shared" ca="1" si="46"/>
        <v>0.10264288009342859</v>
      </c>
      <c r="F1528" s="24">
        <f t="shared" ca="1" si="47"/>
        <v>37.333648003967156</v>
      </c>
    </row>
    <row r="1529" spans="5:6" x14ac:dyDescent="0.25">
      <c r="E1529" s="24">
        <f t="shared" ca="1" si="46"/>
        <v>0.13349626774848344</v>
      </c>
      <c r="F1529" s="24">
        <f t="shared" ca="1" si="47"/>
        <v>38.899849366514118</v>
      </c>
    </row>
    <row r="1530" spans="5:6" x14ac:dyDescent="0.25">
      <c r="E1530" s="24">
        <f t="shared" ca="1" si="46"/>
        <v>0.51011116176363558</v>
      </c>
      <c r="F1530" s="24">
        <f t="shared" ca="1" si="47"/>
        <v>50.253476380257275</v>
      </c>
    </row>
    <row r="1531" spans="5:6" x14ac:dyDescent="0.25">
      <c r="E1531" s="24">
        <f t="shared" ca="1" si="46"/>
        <v>3.7000924734641449E-3</v>
      </c>
      <c r="F1531" s="24">
        <f t="shared" ca="1" si="47"/>
        <v>23.217223607412198</v>
      </c>
    </row>
    <row r="1532" spans="5:6" x14ac:dyDescent="0.25">
      <c r="E1532" s="24">
        <f t="shared" ca="1" si="46"/>
        <v>0.3582527567257251</v>
      </c>
      <c r="F1532" s="24">
        <f t="shared" ca="1" si="47"/>
        <v>46.368669720729066</v>
      </c>
    </row>
    <row r="1533" spans="5:6" x14ac:dyDescent="0.25">
      <c r="E1533" s="24">
        <f t="shared" ca="1" si="46"/>
        <v>0.98945130844493911</v>
      </c>
      <c r="F1533" s="24">
        <f t="shared" ca="1" si="47"/>
        <v>73.062371806098838</v>
      </c>
    </row>
    <row r="1534" spans="5:6" x14ac:dyDescent="0.25">
      <c r="E1534" s="24">
        <f t="shared" ca="1" si="46"/>
        <v>0.35984927216275242</v>
      </c>
      <c r="F1534" s="24">
        <f t="shared" ca="1" si="47"/>
        <v>46.411382888018849</v>
      </c>
    </row>
    <row r="1535" spans="5:6" x14ac:dyDescent="0.25">
      <c r="E1535" s="24">
        <f t="shared" ca="1" si="46"/>
        <v>0.61766644816662353</v>
      </c>
      <c r="F1535" s="24">
        <f t="shared" ca="1" si="47"/>
        <v>52.993577392108058</v>
      </c>
    </row>
    <row r="1536" spans="5:6" x14ac:dyDescent="0.25">
      <c r="E1536" s="24">
        <f t="shared" ca="1" si="46"/>
        <v>0.24988057359349181</v>
      </c>
      <c r="F1536" s="24">
        <f t="shared" ca="1" si="47"/>
        <v>43.251343833662929</v>
      </c>
    </row>
    <row r="1537" spans="5:6" x14ac:dyDescent="0.25">
      <c r="E1537" s="24">
        <f t="shared" ca="1" si="46"/>
        <v>0.17347849157111872</v>
      </c>
      <c r="F1537" s="24">
        <f t="shared" ca="1" si="47"/>
        <v>40.594918733834078</v>
      </c>
    </row>
    <row r="1538" spans="5:6" x14ac:dyDescent="0.25">
      <c r="E1538" s="24">
        <f t="shared" ca="1" si="46"/>
        <v>0.81631345171120995</v>
      </c>
      <c r="F1538" s="24">
        <f t="shared" ca="1" si="47"/>
        <v>59.014048632981982</v>
      </c>
    </row>
    <row r="1539" spans="5:6" x14ac:dyDescent="0.25">
      <c r="E1539" s="24">
        <f t="shared" ca="1" si="46"/>
        <v>0.85264630974162425</v>
      </c>
      <c r="F1539" s="24">
        <f t="shared" ca="1" si="47"/>
        <v>60.478507406192605</v>
      </c>
    </row>
    <row r="1540" spans="5:6" x14ac:dyDescent="0.25">
      <c r="E1540" s="24">
        <f t="shared" ref="E1540:E1603" ca="1" si="48">RAND()</f>
        <v>0.26223703598644943</v>
      </c>
      <c r="F1540" s="24">
        <f t="shared" ref="F1540:F1603" ca="1" si="49">_xlfn.NORM.INV(E1540,$C$3,$C$4)</f>
        <v>43.635360520372046</v>
      </c>
    </row>
    <row r="1541" spans="5:6" x14ac:dyDescent="0.25">
      <c r="E1541" s="24">
        <f t="shared" ca="1" si="48"/>
        <v>0.79632905413653532</v>
      </c>
      <c r="F1541" s="24">
        <f t="shared" ca="1" si="49"/>
        <v>58.285803838760778</v>
      </c>
    </row>
    <row r="1542" spans="5:6" x14ac:dyDescent="0.25">
      <c r="E1542" s="24">
        <f t="shared" ca="1" si="48"/>
        <v>0.28964658410163202</v>
      </c>
      <c r="F1542" s="24">
        <f t="shared" ca="1" si="49"/>
        <v>44.455825233216856</v>
      </c>
    </row>
    <row r="1543" spans="5:6" x14ac:dyDescent="0.25">
      <c r="E1543" s="24">
        <f t="shared" ca="1" si="48"/>
        <v>0.6337858234998196</v>
      </c>
      <c r="F1543" s="24">
        <f t="shared" ca="1" si="49"/>
        <v>53.418970722791336</v>
      </c>
    </row>
    <row r="1544" spans="5:6" x14ac:dyDescent="0.25">
      <c r="E1544" s="24">
        <f t="shared" ca="1" si="48"/>
        <v>0.63730219554743928</v>
      </c>
      <c r="F1544" s="24">
        <f t="shared" ca="1" si="49"/>
        <v>53.512569230070689</v>
      </c>
    </row>
    <row r="1545" spans="5:6" x14ac:dyDescent="0.25">
      <c r="E1545" s="24">
        <f t="shared" ca="1" si="48"/>
        <v>0.17791684365309512</v>
      </c>
      <c r="F1545" s="24">
        <f t="shared" ca="1" si="49"/>
        <v>40.766669840280443</v>
      </c>
    </row>
    <row r="1546" spans="5:6" x14ac:dyDescent="0.25">
      <c r="E1546" s="24">
        <f t="shared" ca="1" si="48"/>
        <v>0.83794667051335403</v>
      </c>
      <c r="F1546" s="24">
        <f t="shared" ca="1" si="49"/>
        <v>59.860539101592771</v>
      </c>
    </row>
    <row r="1547" spans="5:6" x14ac:dyDescent="0.25">
      <c r="E1547" s="24">
        <f t="shared" ca="1" si="48"/>
        <v>0.90552040728303906</v>
      </c>
      <c r="F1547" s="24">
        <f t="shared" ca="1" si="49"/>
        <v>63.136643428303351</v>
      </c>
    </row>
    <row r="1548" spans="5:6" x14ac:dyDescent="0.25">
      <c r="E1548" s="24">
        <f t="shared" ca="1" si="48"/>
        <v>0.85651415408880449</v>
      </c>
      <c r="F1548" s="24">
        <f t="shared" ca="1" si="49"/>
        <v>60.647884084317852</v>
      </c>
    </row>
    <row r="1549" spans="5:6" x14ac:dyDescent="0.25">
      <c r="E1549" s="24">
        <f t="shared" ca="1" si="48"/>
        <v>0.75845576009217575</v>
      </c>
      <c r="F1549" s="24">
        <f t="shared" ca="1" si="49"/>
        <v>57.013438092883867</v>
      </c>
    </row>
    <row r="1550" spans="5:6" x14ac:dyDescent="0.25">
      <c r="E1550" s="24">
        <f t="shared" ca="1" si="48"/>
        <v>0.29799933258777422</v>
      </c>
      <c r="F1550" s="24">
        <f t="shared" ca="1" si="49"/>
        <v>44.698366295570153</v>
      </c>
    </row>
    <row r="1551" spans="5:6" x14ac:dyDescent="0.25">
      <c r="E1551" s="24">
        <f t="shared" ca="1" si="48"/>
        <v>0.65474068413106457</v>
      </c>
      <c r="F1551" s="24">
        <f t="shared" ca="1" si="49"/>
        <v>53.981513405107719</v>
      </c>
    </row>
    <row r="1552" spans="5:6" x14ac:dyDescent="0.25">
      <c r="E1552" s="24">
        <f t="shared" ca="1" si="48"/>
        <v>0.8492679108332134</v>
      </c>
      <c r="F1552" s="24">
        <f t="shared" ca="1" si="49"/>
        <v>60.33298608346638</v>
      </c>
    </row>
    <row r="1553" spans="5:6" x14ac:dyDescent="0.25">
      <c r="E1553" s="24">
        <f t="shared" ca="1" si="48"/>
        <v>0.85427482775685182</v>
      </c>
      <c r="F1553" s="24">
        <f t="shared" ca="1" si="49"/>
        <v>60.549452958190585</v>
      </c>
    </row>
    <row r="1554" spans="5:6" x14ac:dyDescent="0.25">
      <c r="E1554" s="24">
        <f t="shared" ca="1" si="48"/>
        <v>0.90106769935071707</v>
      </c>
      <c r="F1554" s="24">
        <f t="shared" ca="1" si="49"/>
        <v>62.876592593100838</v>
      </c>
    </row>
    <row r="1555" spans="5:6" x14ac:dyDescent="0.25">
      <c r="E1555" s="24">
        <f t="shared" ca="1" si="48"/>
        <v>0.63897267134372393</v>
      </c>
      <c r="F1555" s="24">
        <f t="shared" ca="1" si="49"/>
        <v>53.557141363564668</v>
      </c>
    </row>
    <row r="1556" spans="5:6" x14ac:dyDescent="0.25">
      <c r="E1556" s="24">
        <f t="shared" ca="1" si="48"/>
        <v>0.83968831714466718</v>
      </c>
      <c r="F1556" s="24">
        <f t="shared" ca="1" si="49"/>
        <v>59.931776959856819</v>
      </c>
    </row>
    <row r="1557" spans="5:6" x14ac:dyDescent="0.25">
      <c r="E1557" s="24">
        <f t="shared" ca="1" si="48"/>
        <v>0.77612183102971044</v>
      </c>
      <c r="F1557" s="24">
        <f t="shared" ca="1" si="49"/>
        <v>57.591608573835103</v>
      </c>
    </row>
    <row r="1558" spans="5:6" x14ac:dyDescent="0.25">
      <c r="E1558" s="24">
        <f t="shared" ca="1" si="48"/>
        <v>0.23541289582658942</v>
      </c>
      <c r="F1558" s="24">
        <f t="shared" ca="1" si="49"/>
        <v>42.788639155458242</v>
      </c>
    </row>
    <row r="1559" spans="5:6" x14ac:dyDescent="0.25">
      <c r="E1559" s="24">
        <f t="shared" ca="1" si="48"/>
        <v>0.46717348663853231</v>
      </c>
      <c r="F1559" s="24">
        <f t="shared" ca="1" si="49"/>
        <v>49.176230604371248</v>
      </c>
    </row>
    <row r="1560" spans="5:6" x14ac:dyDescent="0.25">
      <c r="E1560" s="24">
        <f t="shared" ca="1" si="48"/>
        <v>0.10346499420319943</v>
      </c>
      <c r="F1560" s="24">
        <f t="shared" ca="1" si="49"/>
        <v>37.379477575568849</v>
      </c>
    </row>
    <row r="1561" spans="5:6" x14ac:dyDescent="0.25">
      <c r="E1561" s="24">
        <f t="shared" ca="1" si="48"/>
        <v>0.92556735421876424</v>
      </c>
      <c r="F1561" s="24">
        <f t="shared" ca="1" si="49"/>
        <v>64.435510894190912</v>
      </c>
    </row>
    <row r="1562" spans="5:6" x14ac:dyDescent="0.25">
      <c r="E1562" s="24">
        <f t="shared" ca="1" si="48"/>
        <v>0.51296491469505012</v>
      </c>
      <c r="F1562" s="24">
        <f t="shared" ca="1" si="49"/>
        <v>50.325039442833727</v>
      </c>
    </row>
    <row r="1563" spans="5:6" x14ac:dyDescent="0.25">
      <c r="E1563" s="24">
        <f t="shared" ca="1" si="48"/>
        <v>0.30722263279027362</v>
      </c>
      <c r="F1563" s="24">
        <f t="shared" ca="1" si="49"/>
        <v>44.96261664604711</v>
      </c>
    </row>
    <row r="1564" spans="5:6" x14ac:dyDescent="0.25">
      <c r="E1564" s="24">
        <f t="shared" ca="1" si="48"/>
        <v>0.77815326677668106</v>
      </c>
      <c r="F1564" s="24">
        <f t="shared" ca="1" si="49"/>
        <v>57.659711535275655</v>
      </c>
    </row>
    <row r="1565" spans="5:6" x14ac:dyDescent="0.25">
      <c r="E1565" s="24">
        <f t="shared" ca="1" si="48"/>
        <v>0.46474591840745982</v>
      </c>
      <c r="F1565" s="24">
        <f t="shared" ca="1" si="49"/>
        <v>49.115157939129389</v>
      </c>
    </row>
    <row r="1566" spans="5:6" x14ac:dyDescent="0.25">
      <c r="E1566" s="24">
        <f t="shared" ca="1" si="48"/>
        <v>0.79587149281012326</v>
      </c>
      <c r="F1566" s="24">
        <f t="shared" ca="1" si="49"/>
        <v>58.269647975484361</v>
      </c>
    </row>
    <row r="1567" spans="5:6" x14ac:dyDescent="0.25">
      <c r="E1567" s="24">
        <f t="shared" ca="1" si="48"/>
        <v>0.91752568592251404</v>
      </c>
      <c r="F1567" s="24">
        <f t="shared" ca="1" si="49"/>
        <v>63.886190279109897</v>
      </c>
    </row>
    <row r="1568" spans="5:6" x14ac:dyDescent="0.25">
      <c r="E1568" s="24">
        <f t="shared" ca="1" si="48"/>
        <v>0.6909610600848296</v>
      </c>
      <c r="F1568" s="24">
        <f t="shared" ca="1" si="49"/>
        <v>54.985763354558856</v>
      </c>
    </row>
    <row r="1569" spans="5:6" x14ac:dyDescent="0.25">
      <c r="E1569" s="24">
        <f t="shared" ca="1" si="48"/>
        <v>0.49805515464958439</v>
      </c>
      <c r="F1569" s="24">
        <f t="shared" ca="1" si="49"/>
        <v>49.951249763450811</v>
      </c>
    </row>
    <row r="1570" spans="5:6" x14ac:dyDescent="0.25">
      <c r="E1570" s="24">
        <f t="shared" ca="1" si="48"/>
        <v>0.49091201029127918</v>
      </c>
      <c r="F1570" s="24">
        <f t="shared" ca="1" si="49"/>
        <v>49.772178174254748</v>
      </c>
    </row>
    <row r="1571" spans="5:6" x14ac:dyDescent="0.25">
      <c r="E1571" s="24">
        <f t="shared" ca="1" si="48"/>
        <v>8.3037457383111746E-2</v>
      </c>
      <c r="F1571" s="24">
        <f t="shared" ca="1" si="49"/>
        <v>36.150734076292288</v>
      </c>
    </row>
    <row r="1572" spans="5:6" x14ac:dyDescent="0.25">
      <c r="E1572" s="24">
        <f t="shared" ca="1" si="48"/>
        <v>0.62284649900230582</v>
      </c>
      <c r="F1572" s="24">
        <f t="shared" ca="1" si="49"/>
        <v>53.129653307454106</v>
      </c>
    </row>
    <row r="1573" spans="5:6" x14ac:dyDescent="0.25">
      <c r="E1573" s="24">
        <f t="shared" ca="1" si="48"/>
        <v>0.40312476280401499</v>
      </c>
      <c r="F1573" s="24">
        <f t="shared" ca="1" si="49"/>
        <v>47.547327726004198</v>
      </c>
    </row>
    <row r="1574" spans="5:6" x14ac:dyDescent="0.25">
      <c r="E1574" s="24">
        <f t="shared" ca="1" si="48"/>
        <v>0.9395971423786017</v>
      </c>
      <c r="F1574" s="24">
        <f t="shared" ca="1" si="49"/>
        <v>65.514005845271726</v>
      </c>
    </row>
    <row r="1575" spans="5:6" x14ac:dyDescent="0.25">
      <c r="E1575" s="24">
        <f t="shared" ca="1" si="48"/>
        <v>5.1182501906509081E-2</v>
      </c>
      <c r="F1575" s="24">
        <f t="shared" ca="1" si="49"/>
        <v>33.665053443057914</v>
      </c>
    </row>
    <row r="1576" spans="5:6" x14ac:dyDescent="0.25">
      <c r="E1576" s="24">
        <f t="shared" ca="1" si="48"/>
        <v>0.71513005406680641</v>
      </c>
      <c r="F1576" s="24">
        <f t="shared" ca="1" si="49"/>
        <v>55.684346147489627</v>
      </c>
    </row>
    <row r="1577" spans="5:6" x14ac:dyDescent="0.25">
      <c r="E1577" s="24">
        <f t="shared" ca="1" si="48"/>
        <v>0.24568496394762807</v>
      </c>
      <c r="F1577" s="24">
        <f t="shared" ca="1" si="49"/>
        <v>43.118684243097405</v>
      </c>
    </row>
    <row r="1578" spans="5:6" x14ac:dyDescent="0.25">
      <c r="E1578" s="24">
        <f t="shared" ca="1" si="48"/>
        <v>0.96729031001967158</v>
      </c>
      <c r="F1578" s="24">
        <f t="shared" ca="1" si="49"/>
        <v>68.423814040027409</v>
      </c>
    </row>
    <row r="1579" spans="5:6" x14ac:dyDescent="0.25">
      <c r="E1579" s="24">
        <f t="shared" ca="1" si="48"/>
        <v>0.85934590387624232</v>
      </c>
      <c r="F1579" s="24">
        <f t="shared" ca="1" si="49"/>
        <v>60.773852470116495</v>
      </c>
    </row>
    <row r="1580" spans="5:6" x14ac:dyDescent="0.25">
      <c r="E1580" s="24">
        <f t="shared" ca="1" si="48"/>
        <v>0.57383262269798707</v>
      </c>
      <c r="F1580" s="24">
        <f t="shared" ca="1" si="49"/>
        <v>51.861402804871418</v>
      </c>
    </row>
    <row r="1581" spans="5:6" x14ac:dyDescent="0.25">
      <c r="E1581" s="24">
        <f t="shared" ca="1" si="48"/>
        <v>0.37677180311453418</v>
      </c>
      <c r="F1581" s="24">
        <f t="shared" ca="1" si="49"/>
        <v>46.86029713274506</v>
      </c>
    </row>
    <row r="1582" spans="5:6" x14ac:dyDescent="0.25">
      <c r="E1582" s="24">
        <f t="shared" ca="1" si="48"/>
        <v>0.61375466431135484</v>
      </c>
      <c r="F1582" s="24">
        <f t="shared" ca="1" si="49"/>
        <v>52.891185333623966</v>
      </c>
    </row>
    <row r="1583" spans="5:6" x14ac:dyDescent="0.25">
      <c r="E1583" s="24">
        <f t="shared" ca="1" si="48"/>
        <v>0.94877380591572213</v>
      </c>
      <c r="F1583" s="24">
        <f t="shared" ca="1" si="49"/>
        <v>66.330789737052143</v>
      </c>
    </row>
    <row r="1584" spans="5:6" x14ac:dyDescent="0.25">
      <c r="E1584" s="24">
        <f t="shared" ca="1" si="48"/>
        <v>0.51270780647514069</v>
      </c>
      <c r="F1584" s="24">
        <f t="shared" ca="1" si="49"/>
        <v>50.318591357265099</v>
      </c>
    </row>
    <row r="1585" spans="5:6" x14ac:dyDescent="0.25">
      <c r="E1585" s="24">
        <f t="shared" ca="1" si="48"/>
        <v>0.93629429134092013</v>
      </c>
      <c r="F1585" s="24">
        <f t="shared" ca="1" si="49"/>
        <v>65.243895967613724</v>
      </c>
    </row>
    <row r="1586" spans="5:6" x14ac:dyDescent="0.25">
      <c r="E1586" s="24">
        <f t="shared" ca="1" si="48"/>
        <v>0.8305151934330236</v>
      </c>
      <c r="F1586" s="24">
        <f t="shared" ca="1" si="49"/>
        <v>59.562031414428333</v>
      </c>
    </row>
    <row r="1587" spans="5:6" x14ac:dyDescent="0.25">
      <c r="E1587" s="24">
        <f t="shared" ca="1" si="48"/>
        <v>0.2884386214117538</v>
      </c>
      <c r="F1587" s="24">
        <f t="shared" ca="1" si="49"/>
        <v>44.420481189012172</v>
      </c>
    </row>
    <row r="1588" spans="5:6" x14ac:dyDescent="0.25">
      <c r="E1588" s="24">
        <f t="shared" ca="1" si="48"/>
        <v>0.95833173407243166</v>
      </c>
      <c r="F1588" s="24">
        <f t="shared" ca="1" si="49"/>
        <v>67.316464424376321</v>
      </c>
    </row>
    <row r="1589" spans="5:6" x14ac:dyDescent="0.25">
      <c r="E1589" s="24">
        <f t="shared" ca="1" si="48"/>
        <v>7.962891117268367E-2</v>
      </c>
      <c r="F1589" s="24">
        <f t="shared" ca="1" si="49"/>
        <v>35.924279290059857</v>
      </c>
    </row>
    <row r="1590" spans="5:6" x14ac:dyDescent="0.25">
      <c r="E1590" s="24">
        <f t="shared" ca="1" si="48"/>
        <v>0.49710357097892743</v>
      </c>
      <c r="F1590" s="24">
        <f t="shared" ca="1" si="49"/>
        <v>49.927396653358059</v>
      </c>
    </row>
    <row r="1591" spans="5:6" x14ac:dyDescent="0.25">
      <c r="E1591" s="24">
        <f t="shared" ca="1" si="48"/>
        <v>0.85033831481712341</v>
      </c>
      <c r="F1591" s="24">
        <f t="shared" ca="1" si="49"/>
        <v>60.378854883139127</v>
      </c>
    </row>
    <row r="1592" spans="5:6" x14ac:dyDescent="0.25">
      <c r="E1592" s="24">
        <f t="shared" ca="1" si="48"/>
        <v>0.34836773987974512</v>
      </c>
      <c r="F1592" s="24">
        <f t="shared" ca="1" si="49"/>
        <v>46.102690120419652</v>
      </c>
    </row>
    <row r="1593" spans="5:6" x14ac:dyDescent="0.25">
      <c r="E1593" s="24">
        <f t="shared" ca="1" si="48"/>
        <v>0.16669451539713132</v>
      </c>
      <c r="F1593" s="24">
        <f t="shared" ca="1" si="49"/>
        <v>40.326898892688327</v>
      </c>
    </row>
    <row r="1594" spans="5:6" x14ac:dyDescent="0.25">
      <c r="E1594" s="24">
        <f t="shared" ca="1" si="48"/>
        <v>0.67521205239158877</v>
      </c>
      <c r="F1594" s="24">
        <f t="shared" ca="1" si="49"/>
        <v>54.543514432183976</v>
      </c>
    </row>
    <row r="1595" spans="5:6" x14ac:dyDescent="0.25">
      <c r="E1595" s="24">
        <f t="shared" ca="1" si="48"/>
        <v>0.17304583747675906</v>
      </c>
      <c r="F1595" s="24">
        <f t="shared" ca="1" si="49"/>
        <v>40.578027760773068</v>
      </c>
    </row>
    <row r="1596" spans="5:6" x14ac:dyDescent="0.25">
      <c r="E1596" s="24">
        <f t="shared" ca="1" si="48"/>
        <v>0.86216861741104178</v>
      </c>
      <c r="F1596" s="24">
        <f t="shared" ca="1" si="49"/>
        <v>60.901143742367026</v>
      </c>
    </row>
    <row r="1597" spans="5:6" x14ac:dyDescent="0.25">
      <c r="E1597" s="24">
        <f t="shared" ca="1" si="48"/>
        <v>0.30728593465309073</v>
      </c>
      <c r="F1597" s="24">
        <f t="shared" ca="1" si="49"/>
        <v>44.964417955537797</v>
      </c>
    </row>
    <row r="1598" spans="5:6" x14ac:dyDescent="0.25">
      <c r="E1598" s="24">
        <f t="shared" ca="1" si="48"/>
        <v>0.55209477030990717</v>
      </c>
      <c r="F1598" s="24">
        <f t="shared" ca="1" si="49"/>
        <v>51.309555640087773</v>
      </c>
    </row>
    <row r="1599" spans="5:6" x14ac:dyDescent="0.25">
      <c r="E1599" s="24">
        <f t="shared" ca="1" si="48"/>
        <v>0.33206291745078209</v>
      </c>
      <c r="F1599" s="24">
        <f t="shared" ca="1" si="49"/>
        <v>45.657760665342053</v>
      </c>
    </row>
    <row r="1600" spans="5:6" x14ac:dyDescent="0.25">
      <c r="E1600" s="24">
        <f t="shared" ca="1" si="48"/>
        <v>0.37568410264486896</v>
      </c>
      <c r="F1600" s="24">
        <f t="shared" ca="1" si="49"/>
        <v>46.831642094588219</v>
      </c>
    </row>
    <row r="1601" spans="5:6" x14ac:dyDescent="0.25">
      <c r="E1601" s="24">
        <f t="shared" ca="1" si="48"/>
        <v>0.7284632758065831</v>
      </c>
      <c r="F1601" s="24">
        <f t="shared" ca="1" si="49"/>
        <v>56.081719317861911</v>
      </c>
    </row>
    <row r="1602" spans="5:6" x14ac:dyDescent="0.25">
      <c r="E1602" s="24">
        <f t="shared" ca="1" si="48"/>
        <v>0.32767280458131476</v>
      </c>
      <c r="F1602" s="24">
        <f t="shared" ca="1" si="49"/>
        <v>45.536516130819834</v>
      </c>
    </row>
    <row r="1603" spans="5:6" x14ac:dyDescent="0.25">
      <c r="E1603" s="24">
        <f t="shared" ca="1" si="48"/>
        <v>0.38208583733057766</v>
      </c>
      <c r="F1603" s="24">
        <f t="shared" ca="1" si="49"/>
        <v>46.999928144442158</v>
      </c>
    </row>
    <row r="1604" spans="5:6" x14ac:dyDescent="0.25">
      <c r="E1604" s="24">
        <f t="shared" ref="E1604:E1667" ca="1" si="50">RAND()</f>
        <v>0.48969044139406515</v>
      </c>
      <c r="F1604" s="24">
        <f t="shared" ref="F1604:F1667" ca="1" si="51">_xlfn.NORM.INV(E1604,$C$3,$C$4)</f>
        <v>49.741548918965243</v>
      </c>
    </row>
    <row r="1605" spans="5:6" x14ac:dyDescent="0.25">
      <c r="E1605" s="24">
        <f t="shared" ca="1" si="50"/>
        <v>0.3844568663719421</v>
      </c>
      <c r="F1605" s="24">
        <f t="shared" ca="1" si="51"/>
        <v>47.062039227047237</v>
      </c>
    </row>
    <row r="1606" spans="5:6" x14ac:dyDescent="0.25">
      <c r="E1606" s="24">
        <f t="shared" ca="1" si="50"/>
        <v>0.15156680796970068</v>
      </c>
      <c r="F1606" s="24">
        <f t="shared" ca="1" si="51"/>
        <v>39.702632858044787</v>
      </c>
    </row>
    <row r="1607" spans="5:6" x14ac:dyDescent="0.25">
      <c r="E1607" s="24">
        <f t="shared" ca="1" si="50"/>
        <v>0.28288635436367782</v>
      </c>
      <c r="F1607" s="24">
        <f t="shared" ca="1" si="51"/>
        <v>44.257116756223176</v>
      </c>
    </row>
    <row r="1608" spans="5:6" x14ac:dyDescent="0.25">
      <c r="E1608" s="24">
        <f t="shared" ca="1" si="50"/>
        <v>0.74720618975349773</v>
      </c>
      <c r="F1608" s="24">
        <f t="shared" ca="1" si="51"/>
        <v>56.657238588601814</v>
      </c>
    </row>
    <row r="1609" spans="5:6" x14ac:dyDescent="0.25">
      <c r="E1609" s="24">
        <f t="shared" ca="1" si="50"/>
        <v>0.80528253196734001</v>
      </c>
      <c r="F1609" s="24">
        <f t="shared" ca="1" si="51"/>
        <v>58.606425632477603</v>
      </c>
    </row>
    <row r="1610" spans="5:6" x14ac:dyDescent="0.25">
      <c r="E1610" s="24">
        <f t="shared" ca="1" si="50"/>
        <v>0.3231457503202565</v>
      </c>
      <c r="F1610" s="24">
        <f t="shared" ca="1" si="51"/>
        <v>45.410798394033272</v>
      </c>
    </row>
    <row r="1611" spans="5:6" x14ac:dyDescent="0.25">
      <c r="E1611" s="24">
        <f t="shared" ca="1" si="50"/>
        <v>0.71062753199972029</v>
      </c>
      <c r="F1611" s="24">
        <f t="shared" ca="1" si="51"/>
        <v>55.552189101066801</v>
      </c>
    </row>
    <row r="1612" spans="5:6" x14ac:dyDescent="0.25">
      <c r="E1612" s="24">
        <f t="shared" ca="1" si="50"/>
        <v>0.6329307630582135</v>
      </c>
      <c r="F1612" s="24">
        <f t="shared" ca="1" si="51"/>
        <v>53.396256305521199</v>
      </c>
    </row>
    <row r="1613" spans="5:6" x14ac:dyDescent="0.25">
      <c r="E1613" s="24">
        <f t="shared" ca="1" si="50"/>
        <v>2.9544572961230475E-2</v>
      </c>
      <c r="F1613" s="24">
        <f t="shared" ca="1" si="51"/>
        <v>31.124705263108051</v>
      </c>
    </row>
    <row r="1614" spans="5:6" x14ac:dyDescent="0.25">
      <c r="E1614" s="24">
        <f t="shared" ca="1" si="50"/>
        <v>0.24413166190915603</v>
      </c>
      <c r="F1614" s="24">
        <f t="shared" ca="1" si="51"/>
        <v>43.069263355519297</v>
      </c>
    </row>
    <row r="1615" spans="5:6" x14ac:dyDescent="0.25">
      <c r="E1615" s="24">
        <f t="shared" ca="1" si="50"/>
        <v>0.97734817601284729</v>
      </c>
      <c r="F1615" s="24">
        <f t="shared" ca="1" si="51"/>
        <v>70.018241468741323</v>
      </c>
    </row>
    <row r="1616" spans="5:6" x14ac:dyDescent="0.25">
      <c r="E1616" s="24">
        <f t="shared" ca="1" si="50"/>
        <v>6.8576960305907098E-2</v>
      </c>
      <c r="F1616" s="24">
        <f t="shared" ca="1" si="51"/>
        <v>35.135264977195803</v>
      </c>
    </row>
    <row r="1617" spans="5:6" x14ac:dyDescent="0.25">
      <c r="E1617" s="24">
        <f t="shared" ca="1" si="50"/>
        <v>0.92474087477003597</v>
      </c>
      <c r="F1617" s="24">
        <f t="shared" ca="1" si="51"/>
        <v>64.377033208601659</v>
      </c>
    </row>
    <row r="1618" spans="5:6" x14ac:dyDescent="0.25">
      <c r="E1618" s="24">
        <f t="shared" ca="1" si="50"/>
        <v>0.54684200854910003</v>
      </c>
      <c r="F1618" s="24">
        <f t="shared" ca="1" si="51"/>
        <v>51.176866021953273</v>
      </c>
    </row>
    <row r="1619" spans="5:6" x14ac:dyDescent="0.25">
      <c r="E1619" s="24">
        <f t="shared" ca="1" si="50"/>
        <v>0.31658722186238863</v>
      </c>
      <c r="F1619" s="24">
        <f t="shared" ca="1" si="51"/>
        <v>45.227364228817322</v>
      </c>
    </row>
    <row r="1620" spans="5:6" x14ac:dyDescent="0.25">
      <c r="E1620" s="24">
        <f t="shared" ca="1" si="50"/>
        <v>9.8483987956052843E-2</v>
      </c>
      <c r="F1620" s="24">
        <f t="shared" ca="1" si="51"/>
        <v>37.097618265545627</v>
      </c>
    </row>
    <row r="1621" spans="5:6" x14ac:dyDescent="0.25">
      <c r="E1621" s="24">
        <f t="shared" ca="1" si="50"/>
        <v>0.84230846740616239</v>
      </c>
      <c r="F1621" s="24">
        <f t="shared" ca="1" si="51"/>
        <v>60.039907644680135</v>
      </c>
    </row>
    <row r="1622" spans="5:6" x14ac:dyDescent="0.25">
      <c r="E1622" s="24">
        <f t="shared" ca="1" si="50"/>
        <v>0.80408108737031581</v>
      </c>
      <c r="F1622" s="24">
        <f t="shared" ca="1" si="51"/>
        <v>58.56289215066144</v>
      </c>
    </row>
    <row r="1623" spans="5:6" x14ac:dyDescent="0.25">
      <c r="E1623" s="24">
        <f t="shared" ca="1" si="50"/>
        <v>0.9756985835785057</v>
      </c>
      <c r="F1623" s="24">
        <f t="shared" ca="1" si="51"/>
        <v>69.720593401247555</v>
      </c>
    </row>
    <row r="1624" spans="5:6" x14ac:dyDescent="0.25">
      <c r="E1624" s="24">
        <f t="shared" ca="1" si="50"/>
        <v>0.39848010585288018</v>
      </c>
      <c r="F1624" s="24">
        <f t="shared" ca="1" si="51"/>
        <v>47.427168663416943</v>
      </c>
    </row>
    <row r="1625" spans="5:6" x14ac:dyDescent="0.25">
      <c r="E1625" s="24">
        <f t="shared" ca="1" si="50"/>
        <v>0.53686918671348838</v>
      </c>
      <c r="F1625" s="24">
        <f t="shared" ca="1" si="51"/>
        <v>50.925492961649923</v>
      </c>
    </row>
    <row r="1626" spans="5:6" x14ac:dyDescent="0.25">
      <c r="E1626" s="24">
        <f t="shared" ca="1" si="50"/>
        <v>0.24190171861500342</v>
      </c>
      <c r="F1626" s="24">
        <f t="shared" ca="1" si="51"/>
        <v>42.998016425040483</v>
      </c>
    </row>
    <row r="1627" spans="5:6" x14ac:dyDescent="0.25">
      <c r="E1627" s="24">
        <f t="shared" ca="1" si="50"/>
        <v>0.28712443792227882</v>
      </c>
      <c r="F1627" s="24">
        <f t="shared" ca="1" si="51"/>
        <v>44.381949864236205</v>
      </c>
    </row>
    <row r="1628" spans="5:6" x14ac:dyDescent="0.25">
      <c r="E1628" s="24">
        <f t="shared" ca="1" si="50"/>
        <v>0.45550040243144918</v>
      </c>
      <c r="F1628" s="24">
        <f t="shared" ca="1" si="51"/>
        <v>48.882237318576259</v>
      </c>
    </row>
    <row r="1629" spans="5:6" x14ac:dyDescent="0.25">
      <c r="E1629" s="24">
        <f t="shared" ca="1" si="50"/>
        <v>0.24440463781320798</v>
      </c>
      <c r="F1629" s="24">
        <f t="shared" ca="1" si="51"/>
        <v>43.077960773002118</v>
      </c>
    </row>
    <row r="1630" spans="5:6" x14ac:dyDescent="0.25">
      <c r="E1630" s="24">
        <f t="shared" ca="1" si="50"/>
        <v>0.64988647521616338</v>
      </c>
      <c r="F1630" s="24">
        <f t="shared" ca="1" si="51"/>
        <v>53.850139912786879</v>
      </c>
    </row>
    <row r="1631" spans="5:6" x14ac:dyDescent="0.25">
      <c r="E1631" s="24">
        <f t="shared" ca="1" si="50"/>
        <v>3.9970515884352853E-2</v>
      </c>
      <c r="F1631" s="24">
        <f t="shared" ca="1" si="51"/>
        <v>32.489716790266833</v>
      </c>
    </row>
    <row r="1632" spans="5:6" x14ac:dyDescent="0.25">
      <c r="E1632" s="24">
        <f t="shared" ca="1" si="50"/>
        <v>0.1013521200782781</v>
      </c>
      <c r="F1632" s="24">
        <f t="shared" ca="1" si="51"/>
        <v>37.261151834133258</v>
      </c>
    </row>
    <row r="1633" spans="5:6" x14ac:dyDescent="0.25">
      <c r="E1633" s="24">
        <f t="shared" ca="1" si="50"/>
        <v>0.69296288885940527</v>
      </c>
      <c r="F1633" s="24">
        <f t="shared" ca="1" si="51"/>
        <v>55.042663475517656</v>
      </c>
    </row>
    <row r="1634" spans="5:6" x14ac:dyDescent="0.25">
      <c r="E1634" s="24">
        <f t="shared" ca="1" si="50"/>
        <v>0.62225836305444004</v>
      </c>
      <c r="F1634" s="24">
        <f t="shared" ca="1" si="51"/>
        <v>53.114174709420993</v>
      </c>
    </row>
    <row r="1635" spans="5:6" x14ac:dyDescent="0.25">
      <c r="E1635" s="24">
        <f t="shared" ca="1" si="50"/>
        <v>0.3933586046272044</v>
      </c>
      <c r="F1635" s="24">
        <f t="shared" ca="1" si="51"/>
        <v>47.294240683246393</v>
      </c>
    </row>
    <row r="1636" spans="5:6" x14ac:dyDescent="0.25">
      <c r="E1636" s="24">
        <f t="shared" ca="1" si="50"/>
        <v>4.4987678332426562E-3</v>
      </c>
      <c r="F1636" s="24">
        <f t="shared" ca="1" si="51"/>
        <v>23.878522383591317</v>
      </c>
    </row>
    <row r="1637" spans="5:6" x14ac:dyDescent="0.25">
      <c r="E1637" s="24">
        <f t="shared" ca="1" si="50"/>
        <v>0.12637778700919333</v>
      </c>
      <c r="F1637" s="24">
        <f t="shared" ca="1" si="51"/>
        <v>38.563180797389819</v>
      </c>
    </row>
    <row r="1638" spans="5:6" x14ac:dyDescent="0.25">
      <c r="E1638" s="24">
        <f t="shared" ca="1" si="50"/>
        <v>0.5868636858203693</v>
      </c>
      <c r="F1638" s="24">
        <f t="shared" ca="1" si="51"/>
        <v>52.194845312858305</v>
      </c>
    </row>
    <row r="1639" spans="5:6" x14ac:dyDescent="0.25">
      <c r="E1639" s="24">
        <f t="shared" ca="1" si="50"/>
        <v>0.75688246586086805</v>
      </c>
      <c r="F1639" s="24">
        <f t="shared" ca="1" si="51"/>
        <v>56.963094309341749</v>
      </c>
    </row>
    <row r="1640" spans="5:6" x14ac:dyDescent="0.25">
      <c r="E1640" s="24">
        <f t="shared" ca="1" si="50"/>
        <v>0.52041974942392266</v>
      </c>
      <c r="F1640" s="24">
        <f t="shared" ca="1" si="51"/>
        <v>50.512070913848859</v>
      </c>
    </row>
    <row r="1641" spans="5:6" x14ac:dyDescent="0.25">
      <c r="E1641" s="24">
        <f t="shared" ca="1" si="50"/>
        <v>0.98442793218932867</v>
      </c>
      <c r="F1641" s="24">
        <f t="shared" ca="1" si="51"/>
        <v>71.552262256599832</v>
      </c>
    </row>
    <row r="1642" spans="5:6" x14ac:dyDescent="0.25">
      <c r="E1642" s="24">
        <f t="shared" ca="1" si="50"/>
        <v>4.716549896952249E-2</v>
      </c>
      <c r="F1642" s="24">
        <f t="shared" ca="1" si="51"/>
        <v>33.270188043177228</v>
      </c>
    </row>
    <row r="1643" spans="5:6" x14ac:dyDescent="0.25">
      <c r="E1643" s="24">
        <f t="shared" ca="1" si="50"/>
        <v>0.30208119871460326</v>
      </c>
      <c r="F1643" s="24">
        <f t="shared" ca="1" si="51"/>
        <v>44.815758912873086</v>
      </c>
    </row>
    <row r="1644" spans="5:6" x14ac:dyDescent="0.25">
      <c r="E1644" s="24">
        <f t="shared" ca="1" si="50"/>
        <v>0.45153179168551039</v>
      </c>
      <c r="F1644" s="24">
        <f t="shared" ca="1" si="51"/>
        <v>48.782077897853966</v>
      </c>
    </row>
    <row r="1645" spans="5:6" x14ac:dyDescent="0.25">
      <c r="E1645" s="24">
        <f t="shared" ca="1" si="50"/>
        <v>0.42545991080481038</v>
      </c>
      <c r="F1645" s="24">
        <f t="shared" ca="1" si="51"/>
        <v>48.120550704861614</v>
      </c>
    </row>
    <row r="1646" spans="5:6" x14ac:dyDescent="0.25">
      <c r="E1646" s="24">
        <f t="shared" ca="1" si="50"/>
        <v>2.7434287457428708E-2</v>
      </c>
      <c r="F1646" s="24">
        <f t="shared" ca="1" si="51"/>
        <v>30.800845093596315</v>
      </c>
    </row>
    <row r="1647" spans="5:6" x14ac:dyDescent="0.25">
      <c r="E1647" s="24">
        <f t="shared" ca="1" si="50"/>
        <v>0.1463798762531916</v>
      </c>
      <c r="F1647" s="24">
        <f t="shared" ca="1" si="51"/>
        <v>39.47913254058335</v>
      </c>
    </row>
    <row r="1648" spans="5:6" x14ac:dyDescent="0.25">
      <c r="E1648" s="24">
        <f t="shared" ca="1" si="50"/>
        <v>0.44566275708242076</v>
      </c>
      <c r="F1648" s="24">
        <f t="shared" ca="1" si="51"/>
        <v>48.633728487630989</v>
      </c>
    </row>
    <row r="1649" spans="5:6" x14ac:dyDescent="0.25">
      <c r="E1649" s="24">
        <f t="shared" ca="1" si="50"/>
        <v>0.34862504919139958</v>
      </c>
      <c r="F1649" s="24">
        <f t="shared" ca="1" si="51"/>
        <v>46.109647875470841</v>
      </c>
    </row>
    <row r="1650" spans="5:6" x14ac:dyDescent="0.25">
      <c r="E1650" s="24">
        <f t="shared" ca="1" si="50"/>
        <v>0.59014167058967204</v>
      </c>
      <c r="F1650" s="24">
        <f t="shared" ca="1" si="51"/>
        <v>52.279094206572218</v>
      </c>
    </row>
    <row r="1651" spans="5:6" x14ac:dyDescent="0.25">
      <c r="E1651" s="24">
        <f t="shared" ca="1" si="50"/>
        <v>0.89200700401637645</v>
      </c>
      <c r="F1651" s="24">
        <f t="shared" ca="1" si="51"/>
        <v>62.37272342930283</v>
      </c>
    </row>
    <row r="1652" spans="5:6" x14ac:dyDescent="0.25">
      <c r="E1652" s="24">
        <f t="shared" ca="1" si="50"/>
        <v>0.77336480766701243</v>
      </c>
      <c r="F1652" s="24">
        <f t="shared" ca="1" si="51"/>
        <v>57.499739657752798</v>
      </c>
    </row>
    <row r="1653" spans="5:6" x14ac:dyDescent="0.25">
      <c r="E1653" s="24">
        <f t="shared" ca="1" si="50"/>
        <v>0.29633496137756665</v>
      </c>
      <c r="F1653" s="24">
        <f t="shared" ca="1" si="51"/>
        <v>44.650290174258259</v>
      </c>
    </row>
    <row r="1654" spans="5:6" x14ac:dyDescent="0.25">
      <c r="E1654" s="24">
        <f t="shared" ca="1" si="50"/>
        <v>0.74999722107701416</v>
      </c>
      <c r="F1654" s="24">
        <f t="shared" ca="1" si="51"/>
        <v>56.744810053261659</v>
      </c>
    </row>
    <row r="1655" spans="5:6" x14ac:dyDescent="0.25">
      <c r="E1655" s="24">
        <f t="shared" ca="1" si="50"/>
        <v>0.61439239388312061</v>
      </c>
      <c r="F1655" s="24">
        <f t="shared" ca="1" si="51"/>
        <v>52.907857137386983</v>
      </c>
    </row>
    <row r="1656" spans="5:6" x14ac:dyDescent="0.25">
      <c r="E1656" s="24">
        <f t="shared" ca="1" si="50"/>
        <v>0.22280552087143024</v>
      </c>
      <c r="F1656" s="24">
        <f t="shared" ca="1" si="51"/>
        <v>42.372475464259161</v>
      </c>
    </row>
    <row r="1657" spans="5:6" x14ac:dyDescent="0.25">
      <c r="E1657" s="24">
        <f t="shared" ca="1" si="50"/>
        <v>0.28801683938939882</v>
      </c>
      <c r="F1657" s="24">
        <f t="shared" ca="1" si="51"/>
        <v>44.408123763715466</v>
      </c>
    </row>
    <row r="1658" spans="5:6" x14ac:dyDescent="0.25">
      <c r="E1658" s="24">
        <f t="shared" ca="1" si="50"/>
        <v>0.81364043331653135</v>
      </c>
      <c r="F1658" s="24">
        <f t="shared" ca="1" si="51"/>
        <v>58.913915798272399</v>
      </c>
    </row>
    <row r="1659" spans="5:6" x14ac:dyDescent="0.25">
      <c r="E1659" s="24">
        <f t="shared" ca="1" si="50"/>
        <v>0.12215325842657965</v>
      </c>
      <c r="F1659" s="24">
        <f t="shared" ca="1" si="51"/>
        <v>38.357100225334236</v>
      </c>
    </row>
    <row r="1660" spans="5:6" x14ac:dyDescent="0.25">
      <c r="E1660" s="24">
        <f t="shared" ca="1" si="50"/>
        <v>0.67649508598525498</v>
      </c>
      <c r="F1660" s="24">
        <f t="shared" ca="1" si="51"/>
        <v>54.579201245372623</v>
      </c>
    </row>
    <row r="1661" spans="5:6" x14ac:dyDescent="0.25">
      <c r="E1661" s="24">
        <f t="shared" ca="1" si="50"/>
        <v>7.5868594919858756E-2</v>
      </c>
      <c r="F1661" s="24">
        <f t="shared" ca="1" si="51"/>
        <v>35.665777019368647</v>
      </c>
    </row>
    <row r="1662" spans="5:6" x14ac:dyDescent="0.25">
      <c r="E1662" s="24">
        <f t="shared" ca="1" si="50"/>
        <v>0.86441009749992359</v>
      </c>
      <c r="F1662" s="24">
        <f t="shared" ca="1" si="51"/>
        <v>61.003496549627499</v>
      </c>
    </row>
    <row r="1663" spans="5:6" x14ac:dyDescent="0.25">
      <c r="E1663" s="24">
        <f t="shared" ca="1" si="50"/>
        <v>0.3515222560019905</v>
      </c>
      <c r="F1663" s="24">
        <f t="shared" ca="1" si="51"/>
        <v>46.187860679548812</v>
      </c>
    </row>
    <row r="1664" spans="5:6" x14ac:dyDescent="0.25">
      <c r="E1664" s="24">
        <f t="shared" ca="1" si="50"/>
        <v>3.717423709244283E-2</v>
      </c>
      <c r="F1664" s="24">
        <f t="shared" ca="1" si="51"/>
        <v>32.155370757228681</v>
      </c>
    </row>
    <row r="1665" spans="5:6" x14ac:dyDescent="0.25">
      <c r="E1665" s="24">
        <f t="shared" ca="1" si="50"/>
        <v>0.84195410924509451</v>
      </c>
      <c r="F1665" s="24">
        <f t="shared" ca="1" si="51"/>
        <v>60.025215133171194</v>
      </c>
    </row>
    <row r="1666" spans="5:6" x14ac:dyDescent="0.25">
      <c r="E1666" s="24">
        <f t="shared" ca="1" si="50"/>
        <v>0.33401049150582296</v>
      </c>
      <c r="F1666" s="24">
        <f t="shared" ca="1" si="51"/>
        <v>45.711343275705147</v>
      </c>
    </row>
    <row r="1667" spans="5:6" x14ac:dyDescent="0.25">
      <c r="E1667" s="24">
        <f t="shared" ca="1" si="50"/>
        <v>0.53936073160060072</v>
      </c>
      <c r="F1667" s="24">
        <f t="shared" ca="1" si="51"/>
        <v>50.988233397002126</v>
      </c>
    </row>
    <row r="1668" spans="5:6" x14ac:dyDescent="0.25">
      <c r="E1668" s="24">
        <f t="shared" ref="E1668:E1731" ca="1" si="52">RAND()</f>
        <v>0.36087723515765113</v>
      </c>
      <c r="F1668" s="24">
        <f t="shared" ref="F1668:F1731" ca="1" si="53">_xlfn.NORM.INV(E1668,$C$3,$C$4)</f>
        <v>46.438850347860622</v>
      </c>
    </row>
    <row r="1669" spans="5:6" x14ac:dyDescent="0.25">
      <c r="E1669" s="24">
        <f t="shared" ca="1" si="52"/>
        <v>0.49270513954154593</v>
      </c>
      <c r="F1669" s="24">
        <f t="shared" ca="1" si="53"/>
        <v>49.817134774070325</v>
      </c>
    </row>
    <row r="1670" spans="5:6" x14ac:dyDescent="0.25">
      <c r="E1670" s="24">
        <f t="shared" ca="1" si="52"/>
        <v>0.97740705056015231</v>
      </c>
      <c r="F1670" s="24">
        <f t="shared" ca="1" si="53"/>
        <v>70.029197869249842</v>
      </c>
    </row>
    <row r="1671" spans="5:6" x14ac:dyDescent="0.25">
      <c r="E1671" s="24">
        <f t="shared" ca="1" si="52"/>
        <v>0.92232292955106143</v>
      </c>
      <c r="F1671" s="24">
        <f t="shared" ca="1" si="53"/>
        <v>64.208714272131232</v>
      </c>
    </row>
    <row r="1672" spans="5:6" x14ac:dyDescent="0.25">
      <c r="E1672" s="24">
        <f t="shared" ca="1" si="52"/>
        <v>0.667770958385563</v>
      </c>
      <c r="F1672" s="24">
        <f t="shared" ca="1" si="53"/>
        <v>54.337664000485269</v>
      </c>
    </row>
    <row r="1673" spans="5:6" x14ac:dyDescent="0.25">
      <c r="E1673" s="24">
        <f t="shared" ca="1" si="52"/>
        <v>0.23704810500625673</v>
      </c>
      <c r="F1673" s="24">
        <f t="shared" ca="1" si="53"/>
        <v>42.841698125472895</v>
      </c>
    </row>
    <row r="1674" spans="5:6" x14ac:dyDescent="0.25">
      <c r="E1674" s="24">
        <f t="shared" ca="1" si="52"/>
        <v>0.20652091505562908</v>
      </c>
      <c r="F1674" s="24">
        <f t="shared" ca="1" si="53"/>
        <v>41.814475929524804</v>
      </c>
    </row>
    <row r="1675" spans="5:6" x14ac:dyDescent="0.25">
      <c r="E1675" s="24">
        <f t="shared" ca="1" si="52"/>
        <v>0.1723213244164814</v>
      </c>
      <c r="F1675" s="24">
        <f t="shared" ca="1" si="53"/>
        <v>40.549682145933815</v>
      </c>
    </row>
    <row r="1676" spans="5:6" x14ac:dyDescent="0.25">
      <c r="E1676" s="24">
        <f t="shared" ca="1" si="52"/>
        <v>0.55523207053617174</v>
      </c>
      <c r="F1676" s="24">
        <f t="shared" ca="1" si="53"/>
        <v>51.388915366402905</v>
      </c>
    </row>
    <row r="1677" spans="5:6" x14ac:dyDescent="0.25">
      <c r="E1677" s="24">
        <f t="shared" ca="1" si="52"/>
        <v>0.12657083354860055</v>
      </c>
      <c r="F1677" s="24">
        <f t="shared" ca="1" si="53"/>
        <v>38.572482263299229</v>
      </c>
    </row>
    <row r="1678" spans="5:6" x14ac:dyDescent="0.25">
      <c r="E1678" s="24">
        <f t="shared" ca="1" si="52"/>
        <v>0.95081817775053323</v>
      </c>
      <c r="F1678" s="24">
        <f t="shared" ca="1" si="53"/>
        <v>66.528389508322604</v>
      </c>
    </row>
    <row r="1679" spans="5:6" x14ac:dyDescent="0.25">
      <c r="E1679" s="24">
        <f t="shared" ca="1" si="52"/>
        <v>0.12452459099390178</v>
      </c>
      <c r="F1679" s="24">
        <f t="shared" ca="1" si="53"/>
        <v>38.473380916085567</v>
      </c>
    </row>
    <row r="1680" spans="5:6" x14ac:dyDescent="0.25">
      <c r="E1680" s="24">
        <f t="shared" ca="1" si="52"/>
        <v>4.0628180942122061E-2</v>
      </c>
      <c r="F1680" s="24">
        <f t="shared" ca="1" si="53"/>
        <v>32.565575681964653</v>
      </c>
    </row>
    <row r="1681" spans="5:6" x14ac:dyDescent="0.25">
      <c r="E1681" s="24">
        <f t="shared" ca="1" si="52"/>
        <v>0.22116656239674892</v>
      </c>
      <c r="F1681" s="24">
        <f t="shared" ca="1" si="53"/>
        <v>42.317406584960523</v>
      </c>
    </row>
    <row r="1682" spans="5:6" x14ac:dyDescent="0.25">
      <c r="E1682" s="24">
        <f t="shared" ca="1" si="52"/>
        <v>0.64792629827262826</v>
      </c>
      <c r="F1682" s="24">
        <f t="shared" ca="1" si="53"/>
        <v>53.797279054933938</v>
      </c>
    </row>
    <row r="1683" spans="5:6" x14ac:dyDescent="0.25">
      <c r="E1683" s="24">
        <f t="shared" ca="1" si="52"/>
        <v>0.99513575646948227</v>
      </c>
      <c r="F1683" s="24">
        <f t="shared" ca="1" si="53"/>
        <v>75.853334165000774</v>
      </c>
    </row>
    <row r="1684" spans="5:6" x14ac:dyDescent="0.25">
      <c r="E1684" s="24">
        <f t="shared" ca="1" si="52"/>
        <v>0.35001419499260522</v>
      </c>
      <c r="F1684" s="24">
        <f t="shared" ca="1" si="53"/>
        <v>46.147178568266568</v>
      </c>
    </row>
    <row r="1685" spans="5:6" x14ac:dyDescent="0.25">
      <c r="E1685" s="24">
        <f t="shared" ca="1" si="52"/>
        <v>9.5767709862771833E-2</v>
      </c>
      <c r="F1685" s="24">
        <f t="shared" ca="1" si="53"/>
        <v>36.939496030071368</v>
      </c>
    </row>
    <row r="1686" spans="5:6" x14ac:dyDescent="0.25">
      <c r="E1686" s="24">
        <f t="shared" ca="1" si="52"/>
        <v>0.26487411312411802</v>
      </c>
      <c r="F1686" s="24">
        <f t="shared" ca="1" si="53"/>
        <v>43.716096028423834</v>
      </c>
    </row>
    <row r="1687" spans="5:6" x14ac:dyDescent="0.25">
      <c r="E1687" s="24">
        <f t="shared" ca="1" si="52"/>
        <v>0.35057906147424467</v>
      </c>
      <c r="F1687" s="24">
        <f t="shared" ca="1" si="53"/>
        <v>46.162424086620561</v>
      </c>
    </row>
    <row r="1688" spans="5:6" x14ac:dyDescent="0.25">
      <c r="E1688" s="24">
        <f t="shared" ca="1" si="52"/>
        <v>0.25359750269663561</v>
      </c>
      <c r="F1688" s="24">
        <f t="shared" ca="1" si="53"/>
        <v>43.367883409148703</v>
      </c>
    </row>
    <row r="1689" spans="5:6" x14ac:dyDescent="0.25">
      <c r="E1689" s="24">
        <f t="shared" ca="1" si="52"/>
        <v>0.20622746401486003</v>
      </c>
      <c r="F1689" s="24">
        <f t="shared" ca="1" si="53"/>
        <v>41.804188585896568</v>
      </c>
    </row>
    <row r="1690" spans="5:6" x14ac:dyDescent="0.25">
      <c r="E1690" s="24">
        <f t="shared" ca="1" si="52"/>
        <v>0.81486534834716762</v>
      </c>
      <c r="F1690" s="24">
        <f t="shared" ca="1" si="53"/>
        <v>58.959690314644135</v>
      </c>
    </row>
    <row r="1691" spans="5:6" x14ac:dyDescent="0.25">
      <c r="E1691" s="24">
        <f t="shared" ca="1" si="52"/>
        <v>0.51385466069946417</v>
      </c>
      <c r="F1691" s="24">
        <f t="shared" ca="1" si="53"/>
        <v>50.347354680097112</v>
      </c>
    </row>
    <row r="1692" spans="5:6" x14ac:dyDescent="0.25">
      <c r="E1692" s="24">
        <f t="shared" ca="1" si="52"/>
        <v>0.36988454805674265</v>
      </c>
      <c r="F1692" s="24">
        <f t="shared" ca="1" si="53"/>
        <v>46.678408609990896</v>
      </c>
    </row>
    <row r="1693" spans="5:6" x14ac:dyDescent="0.25">
      <c r="E1693" s="24">
        <f t="shared" ca="1" si="52"/>
        <v>0.5970822831544933</v>
      </c>
      <c r="F1693" s="24">
        <f t="shared" ca="1" si="53"/>
        <v>52.458020969948244</v>
      </c>
    </row>
    <row r="1694" spans="5:6" x14ac:dyDescent="0.25">
      <c r="E1694" s="24">
        <f t="shared" ca="1" si="52"/>
        <v>4.8133997987758637E-2</v>
      </c>
      <c r="F1694" s="24">
        <f t="shared" ca="1" si="53"/>
        <v>33.367779528806039</v>
      </c>
    </row>
    <row r="1695" spans="5:6" x14ac:dyDescent="0.25">
      <c r="E1695" s="24">
        <f t="shared" ca="1" si="52"/>
        <v>0.31984102421837424</v>
      </c>
      <c r="F1695" s="24">
        <f t="shared" ca="1" si="53"/>
        <v>45.318566051143222</v>
      </c>
    </row>
    <row r="1696" spans="5:6" x14ac:dyDescent="0.25">
      <c r="E1696" s="24">
        <f t="shared" ca="1" si="52"/>
        <v>0.6855565812208857</v>
      </c>
      <c r="F1696" s="24">
        <f t="shared" ca="1" si="53"/>
        <v>54.832942283572173</v>
      </c>
    </row>
    <row r="1697" spans="5:6" x14ac:dyDescent="0.25">
      <c r="E1697" s="24">
        <f t="shared" ca="1" si="52"/>
        <v>0.99145545237597665</v>
      </c>
      <c r="F1697" s="24">
        <f t="shared" ca="1" si="53"/>
        <v>73.847852190071734</v>
      </c>
    </row>
    <row r="1698" spans="5:6" x14ac:dyDescent="0.25">
      <c r="E1698" s="24">
        <f t="shared" ca="1" si="52"/>
        <v>0.90002753038710548</v>
      </c>
      <c r="F1698" s="24">
        <f t="shared" ca="1" si="53"/>
        <v>62.817084511092432</v>
      </c>
    </row>
    <row r="1699" spans="5:6" x14ac:dyDescent="0.25">
      <c r="E1699" s="24">
        <f t="shared" ca="1" si="52"/>
        <v>0.41999935096134144</v>
      </c>
      <c r="F1699" s="24">
        <f t="shared" ca="1" si="53"/>
        <v>47.98104860462044</v>
      </c>
    </row>
    <row r="1700" spans="5:6" x14ac:dyDescent="0.25">
      <c r="E1700" s="24">
        <f t="shared" ca="1" si="52"/>
        <v>0.65482065682472224</v>
      </c>
      <c r="F1700" s="24">
        <f t="shared" ca="1" si="53"/>
        <v>53.983683474288647</v>
      </c>
    </row>
    <row r="1701" spans="5:6" x14ac:dyDescent="0.25">
      <c r="E1701" s="24">
        <f t="shared" ca="1" si="52"/>
        <v>0.82669746493836782</v>
      </c>
      <c r="F1701" s="24">
        <f t="shared" ca="1" si="53"/>
        <v>59.411947432497172</v>
      </c>
    </row>
    <row r="1702" spans="5:6" x14ac:dyDescent="0.25">
      <c r="E1702" s="24">
        <f t="shared" ca="1" si="52"/>
        <v>0.93812699068660643</v>
      </c>
      <c r="F1702" s="24">
        <f t="shared" ca="1" si="53"/>
        <v>65.392387587649665</v>
      </c>
    </row>
    <row r="1703" spans="5:6" x14ac:dyDescent="0.25">
      <c r="E1703" s="24">
        <f t="shared" ca="1" si="52"/>
        <v>0.76877578104719779</v>
      </c>
      <c r="F1703" s="24">
        <f t="shared" ca="1" si="53"/>
        <v>57.348211280600722</v>
      </c>
    </row>
    <row r="1704" spans="5:6" x14ac:dyDescent="0.25">
      <c r="E1704" s="24">
        <f t="shared" ca="1" si="52"/>
        <v>0.66419365169590505</v>
      </c>
      <c r="F1704" s="24">
        <f t="shared" ca="1" si="53"/>
        <v>54.239357149136083</v>
      </c>
    </row>
    <row r="1705" spans="5:6" x14ac:dyDescent="0.25">
      <c r="E1705" s="24">
        <f t="shared" ca="1" si="52"/>
        <v>0.66121317623455</v>
      </c>
      <c r="F1705" s="24">
        <f t="shared" ca="1" si="53"/>
        <v>54.157763755439149</v>
      </c>
    </row>
    <row r="1706" spans="5:6" x14ac:dyDescent="0.25">
      <c r="E1706" s="24">
        <f t="shared" ca="1" si="52"/>
        <v>0.43690339297909531</v>
      </c>
      <c r="F1706" s="24">
        <f t="shared" ca="1" si="53"/>
        <v>48.411750435259457</v>
      </c>
    </row>
    <row r="1707" spans="5:6" x14ac:dyDescent="0.25">
      <c r="E1707" s="24">
        <f t="shared" ca="1" si="52"/>
        <v>0.26001458760823293</v>
      </c>
      <c r="F1707" s="24">
        <f t="shared" ca="1" si="53"/>
        <v>43.566995667449575</v>
      </c>
    </row>
    <row r="1708" spans="5:6" x14ac:dyDescent="0.25">
      <c r="E1708" s="24">
        <f t="shared" ca="1" si="52"/>
        <v>0.76411851794311614</v>
      </c>
      <c r="F1708" s="24">
        <f t="shared" ca="1" si="53"/>
        <v>57.196135545196626</v>
      </c>
    </row>
    <row r="1709" spans="5:6" x14ac:dyDescent="0.25">
      <c r="E1709" s="24">
        <f t="shared" ca="1" si="52"/>
        <v>0.15958015646344226</v>
      </c>
      <c r="F1709" s="24">
        <f t="shared" ca="1" si="53"/>
        <v>40.038150962314823</v>
      </c>
    </row>
    <row r="1710" spans="5:6" x14ac:dyDescent="0.25">
      <c r="E1710" s="24">
        <f t="shared" ca="1" si="52"/>
        <v>0.2046077295894303</v>
      </c>
      <c r="F1710" s="24">
        <f t="shared" ca="1" si="53"/>
        <v>41.747249601439826</v>
      </c>
    </row>
    <row r="1711" spans="5:6" x14ac:dyDescent="0.25">
      <c r="E1711" s="24">
        <f t="shared" ca="1" si="52"/>
        <v>0.11110135141233968</v>
      </c>
      <c r="F1711" s="24">
        <f t="shared" ca="1" si="53"/>
        <v>37.793081186384683</v>
      </c>
    </row>
    <row r="1712" spans="5:6" x14ac:dyDescent="0.25">
      <c r="E1712" s="24">
        <f t="shared" ca="1" si="52"/>
        <v>0.35125333025460093</v>
      </c>
      <c r="F1712" s="24">
        <f t="shared" ca="1" si="53"/>
        <v>46.180610661469885</v>
      </c>
    </row>
    <row r="1713" spans="5:6" x14ac:dyDescent="0.25">
      <c r="E1713" s="24">
        <f t="shared" ca="1" si="52"/>
        <v>0.48263988355677689</v>
      </c>
      <c r="F1713" s="24">
        <f t="shared" ca="1" si="53"/>
        <v>49.564708988143224</v>
      </c>
    </row>
    <row r="1714" spans="5:6" x14ac:dyDescent="0.25">
      <c r="E1714" s="24">
        <f t="shared" ca="1" si="52"/>
        <v>0.11256796618251452</v>
      </c>
      <c r="F1714" s="24">
        <f t="shared" ca="1" si="53"/>
        <v>37.870159857228714</v>
      </c>
    </row>
    <row r="1715" spans="5:6" x14ac:dyDescent="0.25">
      <c r="E1715" s="24">
        <f t="shared" ca="1" si="52"/>
        <v>0.77717626587011879</v>
      </c>
      <c r="F1715" s="24">
        <f t="shared" ca="1" si="53"/>
        <v>57.626913872403023</v>
      </c>
    </row>
    <row r="1716" spans="5:6" x14ac:dyDescent="0.25">
      <c r="E1716" s="24">
        <f t="shared" ca="1" si="52"/>
        <v>0.73074300960597471</v>
      </c>
      <c r="F1716" s="24">
        <f t="shared" ca="1" si="53"/>
        <v>56.150616901540069</v>
      </c>
    </row>
    <row r="1717" spans="5:6" x14ac:dyDescent="0.25">
      <c r="E1717" s="24">
        <f t="shared" ca="1" si="52"/>
        <v>0.27436102136892893</v>
      </c>
      <c r="F1717" s="24">
        <f t="shared" ca="1" si="53"/>
        <v>44.003237850352903</v>
      </c>
    </row>
    <row r="1718" spans="5:6" x14ac:dyDescent="0.25">
      <c r="E1718" s="24">
        <f t="shared" ca="1" si="52"/>
        <v>0.48821952138396807</v>
      </c>
      <c r="F1718" s="24">
        <f t="shared" ca="1" si="53"/>
        <v>49.704664264195273</v>
      </c>
    </row>
    <row r="1719" spans="5:6" x14ac:dyDescent="0.25">
      <c r="E1719" s="24">
        <f t="shared" ca="1" si="52"/>
        <v>0.50114670515935233</v>
      </c>
      <c r="F1719" s="24">
        <f t="shared" ca="1" si="53"/>
        <v>50.028743675330915</v>
      </c>
    </row>
    <row r="1720" spans="5:6" x14ac:dyDescent="0.25">
      <c r="E1720" s="24">
        <f t="shared" ca="1" si="52"/>
        <v>0.60291876974795244</v>
      </c>
      <c r="F1720" s="24">
        <f t="shared" ca="1" si="53"/>
        <v>52.609092900406608</v>
      </c>
    </row>
    <row r="1721" spans="5:6" x14ac:dyDescent="0.25">
      <c r="E1721" s="24">
        <f t="shared" ca="1" si="52"/>
        <v>0.62890474158258047</v>
      </c>
      <c r="F1721" s="24">
        <f t="shared" ca="1" si="53"/>
        <v>53.289539213860991</v>
      </c>
    </row>
    <row r="1722" spans="5:6" x14ac:dyDescent="0.25">
      <c r="E1722" s="24">
        <f t="shared" ca="1" si="52"/>
        <v>0.96185716184526859</v>
      </c>
      <c r="F1722" s="24">
        <f t="shared" ca="1" si="53"/>
        <v>67.726563010520579</v>
      </c>
    </row>
    <row r="1723" spans="5:6" x14ac:dyDescent="0.25">
      <c r="E1723" s="24">
        <f t="shared" ca="1" si="52"/>
        <v>0.59904190036105864</v>
      </c>
      <c r="F1723" s="24">
        <f t="shared" ca="1" si="53"/>
        <v>52.508679565628363</v>
      </c>
    </row>
    <row r="1724" spans="5:6" x14ac:dyDescent="0.25">
      <c r="E1724" s="24">
        <f t="shared" ca="1" si="52"/>
        <v>0.31605494754976038</v>
      </c>
      <c r="F1724" s="24">
        <f t="shared" ca="1" si="53"/>
        <v>45.212407296965061</v>
      </c>
    </row>
    <row r="1725" spans="5:6" x14ac:dyDescent="0.25">
      <c r="E1725" s="24">
        <f t="shared" ca="1" si="52"/>
        <v>0.15161643078519516</v>
      </c>
      <c r="F1725" s="24">
        <f t="shared" ca="1" si="53"/>
        <v>39.70474623920267</v>
      </c>
    </row>
    <row r="1726" spans="5:6" x14ac:dyDescent="0.25">
      <c r="E1726" s="24">
        <f t="shared" ca="1" si="52"/>
        <v>0.34255822219456233</v>
      </c>
      <c r="F1726" s="24">
        <f t="shared" ca="1" si="53"/>
        <v>45.945087438519629</v>
      </c>
    </row>
    <row r="1727" spans="5:6" x14ac:dyDescent="0.25">
      <c r="E1727" s="24">
        <f t="shared" ca="1" si="52"/>
        <v>0.52296487705549966</v>
      </c>
      <c r="F1727" s="24">
        <f t="shared" ca="1" si="53"/>
        <v>50.575962385679688</v>
      </c>
    </row>
    <row r="1728" spans="5:6" x14ac:dyDescent="0.25">
      <c r="E1728" s="24">
        <f t="shared" ca="1" si="52"/>
        <v>0.77922653590799817</v>
      </c>
      <c r="F1728" s="24">
        <f t="shared" ca="1" si="53"/>
        <v>57.695836138335785</v>
      </c>
    </row>
    <row r="1729" spans="5:6" x14ac:dyDescent="0.25">
      <c r="E1729" s="24">
        <f t="shared" ca="1" si="52"/>
        <v>0.51357795946584306</v>
      </c>
      <c r="F1729" s="24">
        <f t="shared" ca="1" si="53"/>
        <v>50.340414706321447</v>
      </c>
    </row>
    <row r="1730" spans="5:6" x14ac:dyDescent="0.25">
      <c r="E1730" s="24">
        <f t="shared" ca="1" si="52"/>
        <v>0.29610848001353407</v>
      </c>
      <c r="F1730" s="24">
        <f t="shared" ca="1" si="53"/>
        <v>44.643738613545587</v>
      </c>
    </row>
    <row r="1731" spans="5:6" x14ac:dyDescent="0.25">
      <c r="E1731" s="24">
        <f t="shared" ca="1" si="52"/>
        <v>0.35551100435184835</v>
      </c>
      <c r="F1731" s="24">
        <f t="shared" ca="1" si="53"/>
        <v>46.295161513836582</v>
      </c>
    </row>
    <row r="1732" spans="5:6" x14ac:dyDescent="0.25">
      <c r="E1732" s="24">
        <f t="shared" ref="E1732:E1795" ca="1" si="54">RAND()</f>
        <v>0.22580857343935612</v>
      </c>
      <c r="F1732" s="24">
        <f t="shared" ref="F1732:F1795" ca="1" si="55">_xlfn.NORM.INV(E1732,$C$3,$C$4)</f>
        <v>42.472782662247184</v>
      </c>
    </row>
    <row r="1733" spans="5:6" x14ac:dyDescent="0.25">
      <c r="E1733" s="24">
        <f t="shared" ca="1" si="54"/>
        <v>0.8349907896035208</v>
      </c>
      <c r="F1733" s="24">
        <f t="shared" ca="1" si="55"/>
        <v>59.740767738940512</v>
      </c>
    </row>
    <row r="1734" spans="5:6" x14ac:dyDescent="0.25">
      <c r="E1734" s="24">
        <f t="shared" ca="1" si="54"/>
        <v>0.66838337017787564</v>
      </c>
      <c r="F1734" s="24">
        <f t="shared" ca="1" si="55"/>
        <v>54.354535339646382</v>
      </c>
    </row>
    <row r="1735" spans="5:6" x14ac:dyDescent="0.25">
      <c r="E1735" s="24">
        <f t="shared" ca="1" si="54"/>
        <v>0.69519477966938292</v>
      </c>
      <c r="F1735" s="24">
        <f t="shared" ca="1" si="55"/>
        <v>55.106296063361256</v>
      </c>
    </row>
    <row r="1736" spans="5:6" x14ac:dyDescent="0.25">
      <c r="E1736" s="24">
        <f t="shared" ca="1" si="54"/>
        <v>0.87600666530163451</v>
      </c>
      <c r="F1736" s="24">
        <f t="shared" ca="1" si="55"/>
        <v>61.552534084227148</v>
      </c>
    </row>
    <row r="1737" spans="5:6" x14ac:dyDescent="0.25">
      <c r="E1737" s="24">
        <f t="shared" ca="1" si="54"/>
        <v>0.82136947704905483</v>
      </c>
      <c r="F1737" s="24">
        <f t="shared" ca="1" si="55"/>
        <v>59.205966614128862</v>
      </c>
    </row>
    <row r="1738" spans="5:6" x14ac:dyDescent="0.25">
      <c r="E1738" s="24">
        <f t="shared" ca="1" si="54"/>
        <v>0.96286763404589348</v>
      </c>
      <c r="F1738" s="24">
        <f t="shared" ca="1" si="55"/>
        <v>67.849789464238484</v>
      </c>
    </row>
    <row r="1739" spans="5:6" x14ac:dyDescent="0.25">
      <c r="E1739" s="24">
        <f t="shared" ca="1" si="54"/>
        <v>0.5168726456388214</v>
      </c>
      <c r="F1739" s="24">
        <f t="shared" ca="1" si="55"/>
        <v>50.423060671619787</v>
      </c>
    </row>
    <row r="1740" spans="5:6" x14ac:dyDescent="0.25">
      <c r="E1740" s="24">
        <f t="shared" ca="1" si="54"/>
        <v>0.19045539504493336</v>
      </c>
      <c r="F1740" s="24">
        <f t="shared" ca="1" si="55"/>
        <v>41.237806333267031</v>
      </c>
    </row>
    <row r="1741" spans="5:6" x14ac:dyDescent="0.25">
      <c r="E1741" s="24">
        <f t="shared" ca="1" si="54"/>
        <v>0.10439392855830787</v>
      </c>
      <c r="F1741" s="24">
        <f t="shared" ca="1" si="55"/>
        <v>37.430945011074392</v>
      </c>
    </row>
    <row r="1742" spans="5:6" x14ac:dyDescent="0.25">
      <c r="E1742" s="24">
        <f t="shared" ca="1" si="54"/>
        <v>8.5654175664457988E-2</v>
      </c>
      <c r="F1742" s="24">
        <f t="shared" ca="1" si="55"/>
        <v>36.319881002318269</v>
      </c>
    </row>
    <row r="1743" spans="5:6" x14ac:dyDescent="0.25">
      <c r="E1743" s="24">
        <f t="shared" ca="1" si="54"/>
        <v>0.53829585910476274</v>
      </c>
      <c r="F1743" s="24">
        <f t="shared" ca="1" si="55"/>
        <v>50.961413865797198</v>
      </c>
    </row>
    <row r="1744" spans="5:6" x14ac:dyDescent="0.25">
      <c r="E1744" s="24">
        <f t="shared" ca="1" si="54"/>
        <v>0.96185773783345441</v>
      </c>
      <c r="F1744" s="24">
        <f t="shared" ca="1" si="55"/>
        <v>67.726632488984706</v>
      </c>
    </row>
    <row r="1745" spans="5:6" x14ac:dyDescent="0.25">
      <c r="E1745" s="24">
        <f t="shared" ca="1" si="54"/>
        <v>0.88752986888025487</v>
      </c>
      <c r="F1745" s="24">
        <f t="shared" ca="1" si="55"/>
        <v>62.134959490306578</v>
      </c>
    </row>
    <row r="1746" spans="5:6" x14ac:dyDescent="0.25">
      <c r="E1746" s="24">
        <f t="shared" ca="1" si="54"/>
        <v>0.29042009668132485</v>
      </c>
      <c r="F1746" s="24">
        <f t="shared" ca="1" si="55"/>
        <v>44.47842125930282</v>
      </c>
    </row>
    <row r="1747" spans="5:6" x14ac:dyDescent="0.25">
      <c r="E1747" s="24">
        <f t="shared" ca="1" si="54"/>
        <v>0.33496159325418728</v>
      </c>
      <c r="F1747" s="24">
        <f t="shared" ca="1" si="55"/>
        <v>45.737465676460765</v>
      </c>
    </row>
    <row r="1748" spans="5:6" x14ac:dyDescent="0.25">
      <c r="E1748" s="24">
        <f t="shared" ca="1" si="54"/>
        <v>0.11843031404031212</v>
      </c>
      <c r="F1748" s="24">
        <f t="shared" ca="1" si="55"/>
        <v>38.171298870631475</v>
      </c>
    </row>
    <row r="1749" spans="5:6" x14ac:dyDescent="0.25">
      <c r="E1749" s="24">
        <f t="shared" ca="1" si="54"/>
        <v>0.2910691585238665</v>
      </c>
      <c r="F1749" s="24">
        <f t="shared" ca="1" si="55"/>
        <v>44.497360068228438</v>
      </c>
    </row>
    <row r="1750" spans="5:6" x14ac:dyDescent="0.25">
      <c r="E1750" s="24">
        <f t="shared" ca="1" si="54"/>
        <v>0.59578515425448408</v>
      </c>
      <c r="F1750" s="24">
        <f t="shared" ca="1" si="55"/>
        <v>52.42452328275489</v>
      </c>
    </row>
    <row r="1751" spans="5:6" x14ac:dyDescent="0.25">
      <c r="E1751" s="24">
        <f t="shared" ca="1" si="54"/>
        <v>0.69017417989145968</v>
      </c>
      <c r="F1751" s="24">
        <f t="shared" ca="1" si="55"/>
        <v>54.963441240513589</v>
      </c>
    </row>
    <row r="1752" spans="5:6" x14ac:dyDescent="0.25">
      <c r="E1752" s="24">
        <f t="shared" ca="1" si="54"/>
        <v>0.33080737427092699</v>
      </c>
      <c r="F1752" s="24">
        <f t="shared" ca="1" si="55"/>
        <v>45.623151434311332</v>
      </c>
    </row>
    <row r="1753" spans="5:6" x14ac:dyDescent="0.25">
      <c r="E1753" s="24">
        <f t="shared" ca="1" si="54"/>
        <v>0.93283086080250288</v>
      </c>
      <c r="F1753" s="24">
        <f t="shared" ca="1" si="55"/>
        <v>64.972113292493617</v>
      </c>
    </row>
    <row r="1754" spans="5:6" x14ac:dyDescent="0.25">
      <c r="E1754" s="24">
        <f t="shared" ca="1" si="54"/>
        <v>0.80057303374370514</v>
      </c>
      <c r="F1754" s="24">
        <f t="shared" ca="1" si="55"/>
        <v>58.436698274711198</v>
      </c>
    </row>
    <row r="1755" spans="5:6" x14ac:dyDescent="0.25">
      <c r="E1755" s="24">
        <f t="shared" ca="1" si="54"/>
        <v>4.0305806940468814E-2</v>
      </c>
      <c r="F1755" s="24">
        <f t="shared" ca="1" si="55"/>
        <v>32.528516819847525</v>
      </c>
    </row>
    <row r="1756" spans="5:6" x14ac:dyDescent="0.25">
      <c r="E1756" s="24">
        <f t="shared" ca="1" si="54"/>
        <v>0.88115392375489776</v>
      </c>
      <c r="F1756" s="24">
        <f t="shared" ca="1" si="55"/>
        <v>61.807749132147222</v>
      </c>
    </row>
    <row r="1757" spans="5:6" x14ac:dyDescent="0.25">
      <c r="E1757" s="24">
        <f t="shared" ca="1" si="54"/>
        <v>0.35351395651807471</v>
      </c>
      <c r="F1757" s="24">
        <f t="shared" ca="1" si="55"/>
        <v>46.241493264397697</v>
      </c>
    </row>
    <row r="1758" spans="5:6" x14ac:dyDescent="0.25">
      <c r="E1758" s="24">
        <f t="shared" ca="1" si="54"/>
        <v>0.31956988712966417</v>
      </c>
      <c r="F1758" s="24">
        <f t="shared" ca="1" si="55"/>
        <v>45.310981225301894</v>
      </c>
    </row>
    <row r="1759" spans="5:6" x14ac:dyDescent="0.25">
      <c r="E1759" s="24">
        <f t="shared" ca="1" si="54"/>
        <v>0.49282040189548881</v>
      </c>
      <c r="F1759" s="24">
        <f t="shared" ca="1" si="55"/>
        <v>49.820024448339595</v>
      </c>
    </row>
    <row r="1760" spans="5:6" x14ac:dyDescent="0.25">
      <c r="E1760" s="24">
        <f t="shared" ca="1" si="54"/>
        <v>0.20794024189201743</v>
      </c>
      <c r="F1760" s="24">
        <f t="shared" ca="1" si="55"/>
        <v>41.864110736241706</v>
      </c>
    </row>
    <row r="1761" spans="5:6" x14ac:dyDescent="0.25">
      <c r="E1761" s="24">
        <f t="shared" ca="1" si="54"/>
        <v>0.4810104149338712</v>
      </c>
      <c r="F1761" s="24">
        <f t="shared" ca="1" si="55"/>
        <v>49.523821800438242</v>
      </c>
    </row>
    <row r="1762" spans="5:6" x14ac:dyDescent="0.25">
      <c r="E1762" s="24">
        <f t="shared" ca="1" si="54"/>
        <v>4.0329421075940286E-2</v>
      </c>
      <c r="F1762" s="24">
        <f t="shared" ca="1" si="55"/>
        <v>32.531239562265718</v>
      </c>
    </row>
    <row r="1763" spans="5:6" x14ac:dyDescent="0.25">
      <c r="E1763" s="24">
        <f t="shared" ca="1" si="54"/>
        <v>0.71986375378125478</v>
      </c>
      <c r="F1763" s="24">
        <f t="shared" ca="1" si="55"/>
        <v>55.824368111718627</v>
      </c>
    </row>
    <row r="1764" spans="5:6" x14ac:dyDescent="0.25">
      <c r="E1764" s="24">
        <f t="shared" ca="1" si="54"/>
        <v>0.26462177296999789</v>
      </c>
      <c r="F1764" s="24">
        <f t="shared" ca="1" si="55"/>
        <v>43.70838828200926</v>
      </c>
    </row>
    <row r="1765" spans="5:6" x14ac:dyDescent="0.25">
      <c r="E1765" s="24">
        <f t="shared" ca="1" si="54"/>
        <v>0.52507380689538175</v>
      </c>
      <c r="F1765" s="24">
        <f t="shared" ca="1" si="55"/>
        <v>50.628921495659149</v>
      </c>
    </row>
    <row r="1766" spans="5:6" x14ac:dyDescent="0.25">
      <c r="E1766" s="24">
        <f t="shared" ca="1" si="54"/>
        <v>2.1537603903221458E-2</v>
      </c>
      <c r="F1766" s="24">
        <f t="shared" ca="1" si="55"/>
        <v>29.770199829950116</v>
      </c>
    </row>
    <row r="1767" spans="5:6" x14ac:dyDescent="0.25">
      <c r="E1767" s="24">
        <f t="shared" ca="1" si="54"/>
        <v>0.78409452051864803</v>
      </c>
      <c r="F1767" s="24">
        <f t="shared" ca="1" si="55"/>
        <v>57.860964926139779</v>
      </c>
    </row>
    <row r="1768" spans="5:6" x14ac:dyDescent="0.25">
      <c r="E1768" s="24">
        <f t="shared" ca="1" si="54"/>
        <v>0.99749000216167871</v>
      </c>
      <c r="F1768" s="24">
        <f t="shared" ca="1" si="55"/>
        <v>78.057478586750548</v>
      </c>
    </row>
    <row r="1769" spans="5:6" x14ac:dyDescent="0.25">
      <c r="E1769" s="24">
        <f t="shared" ca="1" si="54"/>
        <v>0.52282309319433717</v>
      </c>
      <c r="F1769" s="24">
        <f t="shared" ca="1" si="55"/>
        <v>50.572402527974965</v>
      </c>
    </row>
    <row r="1770" spans="5:6" x14ac:dyDescent="0.25">
      <c r="E1770" s="24">
        <f t="shared" ca="1" si="54"/>
        <v>5.6229682859178398E-2</v>
      </c>
      <c r="F1770" s="24">
        <f t="shared" ca="1" si="55"/>
        <v>34.127647137021668</v>
      </c>
    </row>
    <row r="1771" spans="5:6" x14ac:dyDescent="0.25">
      <c r="E1771" s="24">
        <f t="shared" ca="1" si="54"/>
        <v>0.32025061968716906</v>
      </c>
      <c r="F1771" s="24">
        <f t="shared" ca="1" si="55"/>
        <v>45.330019027068552</v>
      </c>
    </row>
    <row r="1772" spans="5:6" x14ac:dyDescent="0.25">
      <c r="E1772" s="24">
        <f t="shared" ca="1" si="54"/>
        <v>6.2722607455148238E-2</v>
      </c>
      <c r="F1772" s="24">
        <f t="shared" ca="1" si="55"/>
        <v>34.676870011232452</v>
      </c>
    </row>
    <row r="1773" spans="5:6" x14ac:dyDescent="0.25">
      <c r="E1773" s="24">
        <f t="shared" ca="1" si="54"/>
        <v>0.29282962916088562</v>
      </c>
      <c r="F1773" s="24">
        <f t="shared" ca="1" si="55"/>
        <v>44.548629438644092</v>
      </c>
    </row>
    <row r="1774" spans="5:6" x14ac:dyDescent="0.25">
      <c r="E1774" s="24">
        <f t="shared" ca="1" si="54"/>
        <v>0.79539341696207089</v>
      </c>
      <c r="F1774" s="24">
        <f t="shared" ca="1" si="55"/>
        <v>58.252790798305512</v>
      </c>
    </row>
    <row r="1775" spans="5:6" x14ac:dyDescent="0.25">
      <c r="E1775" s="24">
        <f t="shared" ca="1" si="54"/>
        <v>0.21873398989789083</v>
      </c>
      <c r="F1775" s="24">
        <f t="shared" ca="1" si="55"/>
        <v>42.235239892924781</v>
      </c>
    </row>
    <row r="1776" spans="5:6" x14ac:dyDescent="0.25">
      <c r="E1776" s="24">
        <f t="shared" ca="1" si="54"/>
        <v>0.69998841578334337</v>
      </c>
      <c r="F1776" s="24">
        <f t="shared" ca="1" si="55"/>
        <v>55.243671955911708</v>
      </c>
    </row>
    <row r="1777" spans="5:6" x14ac:dyDescent="0.25">
      <c r="E1777" s="24">
        <f t="shared" ca="1" si="54"/>
        <v>0.49830560904343957</v>
      </c>
      <c r="F1777" s="24">
        <f t="shared" ca="1" si="55"/>
        <v>49.957527789508511</v>
      </c>
    </row>
    <row r="1778" spans="5:6" x14ac:dyDescent="0.25">
      <c r="E1778" s="24">
        <f t="shared" ca="1" si="54"/>
        <v>0.12973337636267923</v>
      </c>
      <c r="F1778" s="24">
        <f t="shared" ca="1" si="55"/>
        <v>38.723476120925653</v>
      </c>
    </row>
    <row r="1779" spans="5:6" x14ac:dyDescent="0.25">
      <c r="E1779" s="24">
        <f t="shared" ca="1" si="54"/>
        <v>0.80772582135494531</v>
      </c>
      <c r="F1779" s="24">
        <f t="shared" ca="1" si="55"/>
        <v>58.695463692247678</v>
      </c>
    </row>
    <row r="1780" spans="5:6" x14ac:dyDescent="0.25">
      <c r="E1780" s="24">
        <f t="shared" ca="1" si="54"/>
        <v>0.94991500658615968</v>
      </c>
      <c r="F1780" s="24">
        <f t="shared" ca="1" si="55"/>
        <v>66.440300913600566</v>
      </c>
    </row>
    <row r="1781" spans="5:6" x14ac:dyDescent="0.25">
      <c r="E1781" s="24">
        <f t="shared" ca="1" si="54"/>
        <v>0.44476064530120973</v>
      </c>
      <c r="F1781" s="24">
        <f t="shared" ca="1" si="55"/>
        <v>48.610900276831622</v>
      </c>
    </row>
    <row r="1782" spans="5:6" x14ac:dyDescent="0.25">
      <c r="E1782" s="24">
        <f t="shared" ca="1" si="54"/>
        <v>0.61706260322504314</v>
      </c>
      <c r="F1782" s="24">
        <f t="shared" ca="1" si="55"/>
        <v>52.977751349543944</v>
      </c>
    </row>
    <row r="1783" spans="5:6" x14ac:dyDescent="0.25">
      <c r="E1783" s="24">
        <f t="shared" ca="1" si="54"/>
        <v>0.69795566996961245</v>
      </c>
      <c r="F1783" s="24">
        <f t="shared" ca="1" si="55"/>
        <v>55.18529819848392</v>
      </c>
    </row>
    <row r="1784" spans="5:6" x14ac:dyDescent="0.25">
      <c r="E1784" s="24">
        <f t="shared" ca="1" si="54"/>
        <v>0.77619732375131589</v>
      </c>
      <c r="F1784" s="24">
        <f t="shared" ca="1" si="55"/>
        <v>57.594133124357697</v>
      </c>
    </row>
    <row r="1785" spans="5:6" x14ac:dyDescent="0.25">
      <c r="E1785" s="24">
        <f t="shared" ca="1" si="54"/>
        <v>0.12785073632743849</v>
      </c>
      <c r="F1785" s="24">
        <f t="shared" ca="1" si="55"/>
        <v>38.633902746542347</v>
      </c>
    </row>
    <row r="1786" spans="5:6" x14ac:dyDescent="0.25">
      <c r="E1786" s="24">
        <f t="shared" ca="1" si="54"/>
        <v>0.95725403582847302</v>
      </c>
      <c r="F1786" s="24">
        <f t="shared" ca="1" si="55"/>
        <v>67.196728352819235</v>
      </c>
    </row>
    <row r="1787" spans="5:6" x14ac:dyDescent="0.25">
      <c r="E1787" s="24">
        <f t="shared" ca="1" si="54"/>
        <v>0.48784204559485733</v>
      </c>
      <c r="F1787" s="24">
        <f t="shared" ca="1" si="55"/>
        <v>49.695198088207846</v>
      </c>
    </row>
    <row r="1788" spans="5:6" x14ac:dyDescent="0.25">
      <c r="E1788" s="24">
        <f t="shared" ca="1" si="54"/>
        <v>0.14865230383746708</v>
      </c>
      <c r="F1788" s="24">
        <f t="shared" ca="1" si="55"/>
        <v>39.577690298677041</v>
      </c>
    </row>
    <row r="1789" spans="5:6" x14ac:dyDescent="0.25">
      <c r="E1789" s="24">
        <f t="shared" ca="1" si="54"/>
        <v>0.92258436951922873</v>
      </c>
      <c r="F1789" s="24">
        <f t="shared" ca="1" si="55"/>
        <v>64.226720006846364</v>
      </c>
    </row>
    <row r="1790" spans="5:6" x14ac:dyDescent="0.25">
      <c r="E1790" s="24">
        <f t="shared" ca="1" si="54"/>
        <v>0.95348893722602179</v>
      </c>
      <c r="F1790" s="24">
        <f t="shared" ca="1" si="55"/>
        <v>66.79666991247376</v>
      </c>
    </row>
    <row r="1791" spans="5:6" x14ac:dyDescent="0.25">
      <c r="E1791" s="24">
        <f t="shared" ca="1" si="54"/>
        <v>0.2072777957987022</v>
      </c>
      <c r="F1791" s="24">
        <f t="shared" ca="1" si="55"/>
        <v>41.840969570043917</v>
      </c>
    </row>
    <row r="1792" spans="5:6" x14ac:dyDescent="0.25">
      <c r="E1792" s="24">
        <f t="shared" ca="1" si="54"/>
        <v>4.9813595156597335E-2</v>
      </c>
      <c r="F1792" s="24">
        <f t="shared" ca="1" si="55"/>
        <v>33.533363045441533</v>
      </c>
    </row>
    <row r="1793" spans="5:6" x14ac:dyDescent="0.25">
      <c r="E1793" s="24">
        <f t="shared" ca="1" si="54"/>
        <v>0.20775855583313141</v>
      </c>
      <c r="F1793" s="24">
        <f t="shared" ca="1" si="55"/>
        <v>41.857768254531344</v>
      </c>
    </row>
    <row r="1794" spans="5:6" x14ac:dyDescent="0.25">
      <c r="E1794" s="24">
        <f t="shared" ca="1" si="54"/>
        <v>2.335841927320137E-2</v>
      </c>
      <c r="F1794" s="24">
        <f t="shared" ca="1" si="55"/>
        <v>30.111416359557065</v>
      </c>
    </row>
    <row r="1795" spans="5:6" x14ac:dyDescent="0.25">
      <c r="E1795" s="24">
        <f t="shared" ca="1" si="54"/>
        <v>0.41128339702407846</v>
      </c>
      <c r="F1795" s="24">
        <f t="shared" ca="1" si="55"/>
        <v>47.75755159446333</v>
      </c>
    </row>
    <row r="1796" spans="5:6" x14ac:dyDescent="0.25">
      <c r="E1796" s="24">
        <f t="shared" ref="E1796:E1859" ca="1" si="56">RAND()</f>
        <v>0.89595820900968426</v>
      </c>
      <c r="F1796" s="24">
        <f t="shared" ref="F1796:F1859" ca="1" si="57">_xlfn.NORM.INV(E1796,$C$3,$C$4)</f>
        <v>62.58852586892209</v>
      </c>
    </row>
    <row r="1797" spans="5:6" x14ac:dyDescent="0.25">
      <c r="E1797" s="24">
        <f t="shared" ca="1" si="56"/>
        <v>0.2377420421394808</v>
      </c>
      <c r="F1797" s="24">
        <f t="shared" ca="1" si="57"/>
        <v>42.864154020150387</v>
      </c>
    </row>
    <row r="1798" spans="5:6" x14ac:dyDescent="0.25">
      <c r="E1798" s="24">
        <f t="shared" ca="1" si="56"/>
        <v>0.20117958688657644</v>
      </c>
      <c r="F1798" s="24">
        <f t="shared" ca="1" si="57"/>
        <v>41.625847092713741</v>
      </c>
    </row>
    <row r="1799" spans="5:6" x14ac:dyDescent="0.25">
      <c r="E1799" s="24">
        <f t="shared" ca="1" si="56"/>
        <v>0.53933894650388936</v>
      </c>
      <c r="F1799" s="24">
        <f t="shared" ca="1" si="57"/>
        <v>50.98768465409411</v>
      </c>
    </row>
    <row r="1800" spans="5:6" x14ac:dyDescent="0.25">
      <c r="E1800" s="24">
        <f t="shared" ca="1" si="56"/>
        <v>8.4848874621675452E-2</v>
      </c>
      <c r="F1800" s="24">
        <f t="shared" ca="1" si="57"/>
        <v>36.268243552073571</v>
      </c>
    </row>
    <row r="1801" spans="5:6" x14ac:dyDescent="0.25">
      <c r="E1801" s="24">
        <f t="shared" ca="1" si="56"/>
        <v>0.1613249069135716</v>
      </c>
      <c r="F1801" s="24">
        <f t="shared" ca="1" si="57"/>
        <v>40.109727590736455</v>
      </c>
    </row>
    <row r="1802" spans="5:6" x14ac:dyDescent="0.25">
      <c r="E1802" s="24">
        <f t="shared" ca="1" si="56"/>
        <v>0.50520633422616301</v>
      </c>
      <c r="F1802" s="24">
        <f t="shared" ca="1" si="57"/>
        <v>50.130507150378421</v>
      </c>
    </row>
    <row r="1803" spans="5:6" x14ac:dyDescent="0.25">
      <c r="E1803" s="24">
        <f t="shared" ca="1" si="56"/>
        <v>0.85659539660382622</v>
      </c>
      <c r="F1803" s="24">
        <f t="shared" ca="1" si="57"/>
        <v>60.651474562489618</v>
      </c>
    </row>
    <row r="1804" spans="5:6" x14ac:dyDescent="0.25">
      <c r="E1804" s="24">
        <f t="shared" ca="1" si="56"/>
        <v>0.64648632521996174</v>
      </c>
      <c r="F1804" s="24">
        <f t="shared" ca="1" si="57"/>
        <v>53.758514314577894</v>
      </c>
    </row>
    <row r="1805" spans="5:6" x14ac:dyDescent="0.25">
      <c r="E1805" s="24">
        <f t="shared" ca="1" si="56"/>
        <v>3.3675980688877449E-2</v>
      </c>
      <c r="F1805" s="24">
        <f t="shared" ca="1" si="57"/>
        <v>31.706818510458323</v>
      </c>
    </row>
    <row r="1806" spans="5:6" x14ac:dyDescent="0.25">
      <c r="E1806" s="24">
        <f t="shared" ca="1" si="56"/>
        <v>0.87031399028074952</v>
      </c>
      <c r="F1806" s="24">
        <f t="shared" ca="1" si="57"/>
        <v>61.278766427711474</v>
      </c>
    </row>
    <row r="1807" spans="5:6" x14ac:dyDescent="0.25">
      <c r="E1807" s="24">
        <f t="shared" ca="1" si="56"/>
        <v>1.9539511425463285E-2</v>
      </c>
      <c r="F1807" s="24">
        <f t="shared" ca="1" si="57"/>
        <v>29.366461668554699</v>
      </c>
    </row>
    <row r="1808" spans="5:6" x14ac:dyDescent="0.25">
      <c r="E1808" s="24">
        <f t="shared" ca="1" si="56"/>
        <v>6.907275726431672E-2</v>
      </c>
      <c r="F1808" s="24">
        <f t="shared" ca="1" si="57"/>
        <v>35.172675690455378</v>
      </c>
    </row>
    <row r="1809" spans="5:6" x14ac:dyDescent="0.25">
      <c r="E1809" s="24">
        <f t="shared" ca="1" si="56"/>
        <v>0.73285561000885768</v>
      </c>
      <c r="F1809" s="24">
        <f t="shared" ca="1" si="57"/>
        <v>56.214725044618888</v>
      </c>
    </row>
    <row r="1810" spans="5:6" x14ac:dyDescent="0.25">
      <c r="E1810" s="24">
        <f t="shared" ca="1" si="56"/>
        <v>0.73854167415124994</v>
      </c>
      <c r="F1810" s="24">
        <f t="shared" ca="1" si="57"/>
        <v>56.388559420870706</v>
      </c>
    </row>
    <row r="1811" spans="5:6" x14ac:dyDescent="0.25">
      <c r="E1811" s="24">
        <f t="shared" ca="1" si="56"/>
        <v>0.83713724763081887</v>
      </c>
      <c r="F1811" s="24">
        <f t="shared" ca="1" si="57"/>
        <v>59.8276013831304</v>
      </c>
    </row>
    <row r="1812" spans="5:6" x14ac:dyDescent="0.25">
      <c r="E1812" s="24">
        <f t="shared" ca="1" si="56"/>
        <v>0.46796808866882778</v>
      </c>
      <c r="F1812" s="24">
        <f t="shared" ca="1" si="57"/>
        <v>49.196214387081483</v>
      </c>
    </row>
    <row r="1813" spans="5:6" x14ac:dyDescent="0.25">
      <c r="E1813" s="24">
        <f t="shared" ca="1" si="56"/>
        <v>0.97186024234497226</v>
      </c>
      <c r="F1813" s="24">
        <f t="shared" ca="1" si="57"/>
        <v>69.088649518926815</v>
      </c>
    </row>
    <row r="1814" spans="5:6" x14ac:dyDescent="0.25">
      <c r="E1814" s="24">
        <f t="shared" ca="1" si="56"/>
        <v>0.52274593746125542</v>
      </c>
      <c r="F1814" s="24">
        <f t="shared" ca="1" si="57"/>
        <v>50.570465360349402</v>
      </c>
    </row>
    <row r="1815" spans="5:6" x14ac:dyDescent="0.25">
      <c r="E1815" s="24">
        <f t="shared" ca="1" si="56"/>
        <v>0.7534008056985827</v>
      </c>
      <c r="F1815" s="24">
        <f t="shared" ca="1" si="57"/>
        <v>56.852306453827957</v>
      </c>
    </row>
    <row r="1816" spans="5:6" x14ac:dyDescent="0.25">
      <c r="E1816" s="24">
        <f t="shared" ca="1" si="56"/>
        <v>0.75518159396785545</v>
      </c>
      <c r="F1816" s="24">
        <f t="shared" ca="1" si="57"/>
        <v>56.908865930787051</v>
      </c>
    </row>
    <row r="1817" spans="5:6" x14ac:dyDescent="0.25">
      <c r="E1817" s="24">
        <f t="shared" ca="1" si="56"/>
        <v>0.82138063063523148</v>
      </c>
      <c r="F1817" s="24">
        <f t="shared" ca="1" si="57"/>
        <v>59.206393729202119</v>
      </c>
    </row>
    <row r="1818" spans="5:6" x14ac:dyDescent="0.25">
      <c r="E1818" s="24">
        <f t="shared" ca="1" si="56"/>
        <v>0.38768098245411919</v>
      </c>
      <c r="F1818" s="24">
        <f t="shared" ca="1" si="57"/>
        <v>47.146316656978833</v>
      </c>
    </row>
    <row r="1819" spans="5:6" x14ac:dyDescent="0.25">
      <c r="E1819" s="24">
        <f t="shared" ca="1" si="56"/>
        <v>0.37588776759613474</v>
      </c>
      <c r="F1819" s="24">
        <f t="shared" ca="1" si="57"/>
        <v>46.837009539948852</v>
      </c>
    </row>
    <row r="1820" spans="5:6" x14ac:dyDescent="0.25">
      <c r="E1820" s="24">
        <f t="shared" ca="1" si="56"/>
        <v>0.68059428176351189</v>
      </c>
      <c r="F1820" s="24">
        <f t="shared" ca="1" si="57"/>
        <v>54.693612568881477</v>
      </c>
    </row>
    <row r="1821" spans="5:6" x14ac:dyDescent="0.25">
      <c r="E1821" s="24">
        <f t="shared" ca="1" si="56"/>
        <v>0.17980512980686336</v>
      </c>
      <c r="F1821" s="24">
        <f t="shared" ca="1" si="57"/>
        <v>40.838920140486493</v>
      </c>
    </row>
    <row r="1822" spans="5:6" x14ac:dyDescent="0.25">
      <c r="E1822" s="24">
        <f t="shared" ca="1" si="56"/>
        <v>0.39448083675745593</v>
      </c>
      <c r="F1822" s="24">
        <f t="shared" ca="1" si="57"/>
        <v>47.323408203199392</v>
      </c>
    </row>
    <row r="1823" spans="5:6" x14ac:dyDescent="0.25">
      <c r="E1823" s="24">
        <f t="shared" ca="1" si="56"/>
        <v>0.34689958103785534</v>
      </c>
      <c r="F1823" s="24">
        <f t="shared" ca="1" si="57"/>
        <v>46.062954233942243</v>
      </c>
    </row>
    <row r="1824" spans="5:6" x14ac:dyDescent="0.25">
      <c r="E1824" s="24">
        <f t="shared" ca="1" si="56"/>
        <v>0.4164862140723975</v>
      </c>
      <c r="F1824" s="24">
        <f t="shared" ca="1" si="57"/>
        <v>47.891091294163076</v>
      </c>
    </row>
    <row r="1825" spans="5:6" x14ac:dyDescent="0.25">
      <c r="E1825" s="24">
        <f t="shared" ca="1" si="56"/>
        <v>0.71528826177540872</v>
      </c>
      <c r="F1825" s="24">
        <f t="shared" ca="1" si="57"/>
        <v>55.689007793511124</v>
      </c>
    </row>
    <row r="1826" spans="5:6" x14ac:dyDescent="0.25">
      <c r="E1826" s="24">
        <f t="shared" ca="1" si="56"/>
        <v>0.13036321417232133</v>
      </c>
      <c r="F1826" s="24">
        <f t="shared" ca="1" si="57"/>
        <v>38.753241721641288</v>
      </c>
    </row>
    <row r="1827" spans="5:6" x14ac:dyDescent="0.25">
      <c r="E1827" s="24">
        <f t="shared" ca="1" si="56"/>
        <v>0.5958301807738009</v>
      </c>
      <c r="F1827" s="24">
        <f t="shared" ca="1" si="57"/>
        <v>52.425685611625987</v>
      </c>
    </row>
    <row r="1828" spans="5:6" x14ac:dyDescent="0.25">
      <c r="E1828" s="24">
        <f t="shared" ca="1" si="56"/>
        <v>0.25134779184680567</v>
      </c>
      <c r="F1828" s="24">
        <f t="shared" ca="1" si="57"/>
        <v>43.297455264739298</v>
      </c>
    </row>
    <row r="1829" spans="5:6" x14ac:dyDescent="0.25">
      <c r="E1829" s="24">
        <f t="shared" ca="1" si="56"/>
        <v>0.23181499627328972</v>
      </c>
      <c r="F1829" s="24">
        <f t="shared" ca="1" si="57"/>
        <v>42.671173279676168</v>
      </c>
    </row>
    <row r="1830" spans="5:6" x14ac:dyDescent="0.25">
      <c r="E1830" s="24">
        <f t="shared" ca="1" si="56"/>
        <v>9.4840548986725892E-2</v>
      </c>
      <c r="F1830" s="24">
        <f t="shared" ca="1" si="57"/>
        <v>36.884769099368057</v>
      </c>
    </row>
    <row r="1831" spans="5:6" x14ac:dyDescent="0.25">
      <c r="E1831" s="24">
        <f t="shared" ca="1" si="56"/>
        <v>0.40792380844344334</v>
      </c>
      <c r="F1831" s="24">
        <f t="shared" ca="1" si="57"/>
        <v>47.671110213001789</v>
      </c>
    </row>
    <row r="1832" spans="5:6" x14ac:dyDescent="0.25">
      <c r="E1832" s="24">
        <f t="shared" ca="1" si="56"/>
        <v>0.58579411071800802</v>
      </c>
      <c r="F1832" s="24">
        <f t="shared" ca="1" si="57"/>
        <v>52.167389668724354</v>
      </c>
    </row>
    <row r="1833" spans="5:6" x14ac:dyDescent="0.25">
      <c r="E1833" s="24">
        <f t="shared" ca="1" si="56"/>
        <v>3.1211381403888128E-2</v>
      </c>
      <c r="F1833" s="24">
        <f t="shared" ca="1" si="57"/>
        <v>31.367191488652686</v>
      </c>
    </row>
    <row r="1834" spans="5:6" x14ac:dyDescent="0.25">
      <c r="E1834" s="24">
        <f t="shared" ca="1" si="56"/>
        <v>0.66989071501343489</v>
      </c>
      <c r="F1834" s="24">
        <f t="shared" ca="1" si="57"/>
        <v>54.396114174418784</v>
      </c>
    </row>
    <row r="1835" spans="5:6" x14ac:dyDescent="0.25">
      <c r="E1835" s="24">
        <f t="shared" ca="1" si="56"/>
        <v>6.4074706354207089E-2</v>
      </c>
      <c r="F1835" s="24">
        <f t="shared" ca="1" si="57"/>
        <v>34.785598217940006</v>
      </c>
    </row>
    <row r="1836" spans="5:6" x14ac:dyDescent="0.25">
      <c r="E1836" s="24">
        <f t="shared" ca="1" si="56"/>
        <v>0.75739347282353431</v>
      </c>
      <c r="F1836" s="24">
        <f t="shared" ca="1" si="57"/>
        <v>56.979426596919708</v>
      </c>
    </row>
    <row r="1837" spans="5:6" x14ac:dyDescent="0.25">
      <c r="E1837" s="24">
        <f t="shared" ca="1" si="56"/>
        <v>0.48623355919979339</v>
      </c>
      <c r="F1837" s="24">
        <f t="shared" ca="1" si="57"/>
        <v>49.654857990811102</v>
      </c>
    </row>
    <row r="1838" spans="5:6" x14ac:dyDescent="0.25">
      <c r="E1838" s="24">
        <f t="shared" ca="1" si="56"/>
        <v>0.53197568567592701</v>
      </c>
      <c r="F1838" s="24">
        <f t="shared" ca="1" si="57"/>
        <v>50.802371692653224</v>
      </c>
    </row>
    <row r="1839" spans="5:6" x14ac:dyDescent="0.25">
      <c r="E1839" s="24">
        <f t="shared" ca="1" si="56"/>
        <v>0.52264153137743397</v>
      </c>
      <c r="F1839" s="24">
        <f t="shared" ca="1" si="57"/>
        <v>50.567844045655839</v>
      </c>
    </row>
    <row r="1840" spans="5:6" x14ac:dyDescent="0.25">
      <c r="E1840" s="24">
        <f t="shared" ca="1" si="56"/>
        <v>0.14977667531155459</v>
      </c>
      <c r="F1840" s="24">
        <f t="shared" ca="1" si="57"/>
        <v>39.626083122600285</v>
      </c>
    </row>
    <row r="1841" spans="5:6" x14ac:dyDescent="0.25">
      <c r="E1841" s="24">
        <f t="shared" ca="1" si="56"/>
        <v>0.88883271050490853</v>
      </c>
      <c r="F1841" s="24">
        <f t="shared" ca="1" si="57"/>
        <v>62.203437824801469</v>
      </c>
    </row>
    <row r="1842" spans="5:6" x14ac:dyDescent="0.25">
      <c r="E1842" s="24">
        <f t="shared" ca="1" si="56"/>
        <v>0.62606156614268593</v>
      </c>
      <c r="F1842" s="24">
        <f t="shared" ca="1" si="57"/>
        <v>53.21440140909101</v>
      </c>
    </row>
    <row r="1843" spans="5:6" x14ac:dyDescent="0.25">
      <c r="E1843" s="24">
        <f t="shared" ca="1" si="56"/>
        <v>0.40926766620927268</v>
      </c>
      <c r="F1843" s="24">
        <f t="shared" ca="1" si="57"/>
        <v>47.705707863312973</v>
      </c>
    </row>
    <row r="1844" spans="5:6" x14ac:dyDescent="0.25">
      <c r="E1844" s="24">
        <f t="shared" ca="1" si="56"/>
        <v>0.25822576399732211</v>
      </c>
      <c r="F1844" s="24">
        <f t="shared" ca="1" si="57"/>
        <v>43.511750488851739</v>
      </c>
    </row>
    <row r="1845" spans="5:6" x14ac:dyDescent="0.25">
      <c r="E1845" s="24">
        <f t="shared" ca="1" si="56"/>
        <v>3.4522489108479326E-2</v>
      </c>
      <c r="F1845" s="24">
        <f t="shared" ca="1" si="57"/>
        <v>31.818746627369599</v>
      </c>
    </row>
    <row r="1846" spans="5:6" x14ac:dyDescent="0.25">
      <c r="E1846" s="24">
        <f t="shared" ca="1" si="56"/>
        <v>0.17218150949619149</v>
      </c>
      <c r="F1846" s="24">
        <f t="shared" ca="1" si="57"/>
        <v>40.544203328084819</v>
      </c>
    </row>
    <row r="1847" spans="5:6" x14ac:dyDescent="0.25">
      <c r="E1847" s="24">
        <f t="shared" ca="1" si="56"/>
        <v>0.78629531266026154</v>
      </c>
      <c r="F1847" s="24">
        <f t="shared" ca="1" si="57"/>
        <v>57.936325546257876</v>
      </c>
    </row>
    <row r="1848" spans="5:6" x14ac:dyDescent="0.25">
      <c r="E1848" s="24">
        <f t="shared" ca="1" si="56"/>
        <v>0.17515855732692331</v>
      </c>
      <c r="F1848" s="24">
        <f t="shared" ca="1" si="57"/>
        <v>40.660256312865769</v>
      </c>
    </row>
    <row r="1849" spans="5:6" x14ac:dyDescent="0.25">
      <c r="E1849" s="24">
        <f t="shared" ca="1" si="56"/>
        <v>0.86256898541396032</v>
      </c>
      <c r="F1849" s="24">
        <f t="shared" ca="1" si="57"/>
        <v>60.919341883322936</v>
      </c>
    </row>
    <row r="1850" spans="5:6" x14ac:dyDescent="0.25">
      <c r="E1850" s="24">
        <f t="shared" ca="1" si="56"/>
        <v>0.63946598485043193</v>
      </c>
      <c r="F1850" s="24">
        <f t="shared" ca="1" si="57"/>
        <v>53.570317589463571</v>
      </c>
    </row>
    <row r="1851" spans="5:6" x14ac:dyDescent="0.25">
      <c r="E1851" s="24">
        <f t="shared" ca="1" si="56"/>
        <v>0.20941550331601388</v>
      </c>
      <c r="F1851" s="24">
        <f t="shared" ca="1" si="57"/>
        <v>41.915490063652292</v>
      </c>
    </row>
    <row r="1852" spans="5:6" x14ac:dyDescent="0.25">
      <c r="E1852" s="24">
        <f t="shared" ca="1" si="56"/>
        <v>0.14809025837349998</v>
      </c>
      <c r="F1852" s="24">
        <f t="shared" ca="1" si="57"/>
        <v>39.55340818827635</v>
      </c>
    </row>
    <row r="1853" spans="5:6" x14ac:dyDescent="0.25">
      <c r="E1853" s="24">
        <f t="shared" ca="1" si="56"/>
        <v>0.10665038692759843</v>
      </c>
      <c r="F1853" s="24">
        <f t="shared" ca="1" si="57"/>
        <v>37.554596917629787</v>
      </c>
    </row>
    <row r="1854" spans="5:6" x14ac:dyDescent="0.25">
      <c r="E1854" s="24">
        <f t="shared" ca="1" si="56"/>
        <v>0.59898648319742376</v>
      </c>
      <c r="F1854" s="24">
        <f t="shared" ca="1" si="57"/>
        <v>52.507246082704128</v>
      </c>
    </row>
    <row r="1855" spans="5:6" x14ac:dyDescent="0.25">
      <c r="E1855" s="24">
        <f t="shared" ca="1" si="56"/>
        <v>0.16476310749324596</v>
      </c>
      <c r="F1855" s="24">
        <f t="shared" ca="1" si="57"/>
        <v>40.24931363824706</v>
      </c>
    </row>
    <row r="1856" spans="5:6" x14ac:dyDescent="0.25">
      <c r="E1856" s="24">
        <f t="shared" ca="1" si="56"/>
        <v>1.3602719158102516E-2</v>
      </c>
      <c r="F1856" s="24">
        <f t="shared" ca="1" si="57"/>
        <v>27.91442558952469</v>
      </c>
    </row>
    <row r="1857" spans="5:6" x14ac:dyDescent="0.25">
      <c r="E1857" s="24">
        <f t="shared" ca="1" si="56"/>
        <v>0.69566501665465363</v>
      </c>
      <c r="F1857" s="24">
        <f t="shared" ca="1" si="57"/>
        <v>55.119729134790944</v>
      </c>
    </row>
    <row r="1858" spans="5:6" x14ac:dyDescent="0.25">
      <c r="E1858" s="24">
        <f t="shared" ca="1" si="56"/>
        <v>0.91304625173611142</v>
      </c>
      <c r="F1858" s="24">
        <f t="shared" ca="1" si="57"/>
        <v>63.597549065908311</v>
      </c>
    </row>
    <row r="1859" spans="5:6" x14ac:dyDescent="0.25">
      <c r="E1859" s="24">
        <f t="shared" ca="1" si="56"/>
        <v>0.82678574149644701</v>
      </c>
      <c r="F1859" s="24">
        <f t="shared" ca="1" si="57"/>
        <v>59.415393828035562</v>
      </c>
    </row>
    <row r="1860" spans="5:6" x14ac:dyDescent="0.25">
      <c r="E1860" s="24">
        <f t="shared" ref="E1860:E1923" ca="1" si="58">RAND()</f>
        <v>0.94476647976793582</v>
      </c>
      <c r="F1860" s="24">
        <f t="shared" ref="F1860:F1923" ca="1" si="59">_xlfn.NORM.INV(E1860,$C$3,$C$4)</f>
        <v>65.960974386615476</v>
      </c>
    </row>
    <row r="1861" spans="5:6" x14ac:dyDescent="0.25">
      <c r="E1861" s="24">
        <f t="shared" ca="1" si="58"/>
        <v>0.93509440623705053</v>
      </c>
      <c r="F1861" s="24">
        <f t="shared" ca="1" si="59"/>
        <v>65.148468710425888</v>
      </c>
    </row>
    <row r="1862" spans="5:6" x14ac:dyDescent="0.25">
      <c r="E1862" s="24">
        <f t="shared" ca="1" si="58"/>
        <v>0.76174663438809476</v>
      </c>
      <c r="F1862" s="24">
        <f t="shared" ca="1" si="59"/>
        <v>57.119322488333268</v>
      </c>
    </row>
    <row r="1863" spans="5:6" x14ac:dyDescent="0.25">
      <c r="E1863" s="24">
        <f t="shared" ca="1" si="58"/>
        <v>0.47535346423565772</v>
      </c>
      <c r="F1863" s="24">
        <f t="shared" ca="1" si="59"/>
        <v>49.381809445703333</v>
      </c>
    </row>
    <row r="1864" spans="5:6" x14ac:dyDescent="0.25">
      <c r="E1864" s="24">
        <f t="shared" ca="1" si="58"/>
        <v>0.33287716224194874</v>
      </c>
      <c r="F1864" s="24">
        <f t="shared" ca="1" si="59"/>
        <v>45.68017764529371</v>
      </c>
    </row>
    <row r="1865" spans="5:6" x14ac:dyDescent="0.25">
      <c r="E1865" s="24">
        <f t="shared" ca="1" si="58"/>
        <v>0.93107283509470273</v>
      </c>
      <c r="F1865" s="24">
        <f t="shared" ca="1" si="59"/>
        <v>64.838288556206294</v>
      </c>
    </row>
    <row r="1866" spans="5:6" x14ac:dyDescent="0.25">
      <c r="E1866" s="24">
        <f t="shared" ca="1" si="58"/>
        <v>0.12596242735310426</v>
      </c>
      <c r="F1866" s="24">
        <f t="shared" ca="1" si="59"/>
        <v>38.543134106385189</v>
      </c>
    </row>
    <row r="1867" spans="5:6" x14ac:dyDescent="0.25">
      <c r="E1867" s="24">
        <f t="shared" ca="1" si="58"/>
        <v>0.81668671928567338</v>
      </c>
      <c r="F1867" s="24">
        <f t="shared" ca="1" si="59"/>
        <v>59.028103418529255</v>
      </c>
    </row>
    <row r="1868" spans="5:6" x14ac:dyDescent="0.25">
      <c r="E1868" s="24">
        <f t="shared" ca="1" si="58"/>
        <v>0.33414358355493023</v>
      </c>
      <c r="F1868" s="24">
        <f t="shared" ca="1" si="59"/>
        <v>45.715000461036119</v>
      </c>
    </row>
    <row r="1869" spans="5:6" x14ac:dyDescent="0.25">
      <c r="E1869" s="24">
        <f t="shared" ca="1" si="58"/>
        <v>0.90569098109833435</v>
      </c>
      <c r="F1869" s="24">
        <f t="shared" ca="1" si="59"/>
        <v>63.146783140285386</v>
      </c>
    </row>
    <row r="1870" spans="5:6" x14ac:dyDescent="0.25">
      <c r="E1870" s="24">
        <f t="shared" ca="1" si="58"/>
        <v>0.14049547759478598</v>
      </c>
      <c r="F1870" s="24">
        <f t="shared" ca="1" si="59"/>
        <v>39.219040866464788</v>
      </c>
    </row>
    <row r="1871" spans="5:6" x14ac:dyDescent="0.25">
      <c r="E1871" s="24">
        <f t="shared" ca="1" si="58"/>
        <v>0.78579944049879802</v>
      </c>
      <c r="F1871" s="24">
        <f t="shared" ca="1" si="59"/>
        <v>57.919306418430949</v>
      </c>
    </row>
    <row r="1872" spans="5:6" x14ac:dyDescent="0.25">
      <c r="E1872" s="24">
        <f t="shared" ca="1" si="58"/>
        <v>0.79405407657966687</v>
      </c>
      <c r="F1872" s="24">
        <f t="shared" ca="1" si="59"/>
        <v>58.205689379321583</v>
      </c>
    </row>
    <row r="1873" spans="5:6" x14ac:dyDescent="0.25">
      <c r="E1873" s="24">
        <f t="shared" ca="1" si="58"/>
        <v>0.93911428057880486</v>
      </c>
      <c r="F1873" s="24">
        <f t="shared" ca="1" si="59"/>
        <v>65.473808390597597</v>
      </c>
    </row>
    <row r="1874" spans="5:6" x14ac:dyDescent="0.25">
      <c r="E1874" s="24">
        <f t="shared" ca="1" si="58"/>
        <v>0.90283027067171229</v>
      </c>
      <c r="F1874" s="24">
        <f t="shared" ca="1" si="59"/>
        <v>62.978483288966103</v>
      </c>
    </row>
    <row r="1875" spans="5:6" x14ac:dyDescent="0.25">
      <c r="E1875" s="24">
        <f t="shared" ca="1" si="58"/>
        <v>0.24396472914203904</v>
      </c>
      <c r="F1875" s="24">
        <f t="shared" ca="1" si="59"/>
        <v>43.063942045681607</v>
      </c>
    </row>
    <row r="1876" spans="5:6" x14ac:dyDescent="0.25">
      <c r="E1876" s="24">
        <f t="shared" ca="1" si="58"/>
        <v>0.79232641313025931</v>
      </c>
      <c r="F1876" s="24">
        <f t="shared" ca="1" si="59"/>
        <v>58.145199052755643</v>
      </c>
    </row>
    <row r="1877" spans="5:6" x14ac:dyDescent="0.25">
      <c r="E1877" s="24">
        <f t="shared" ca="1" si="58"/>
        <v>0.2373943988525673</v>
      </c>
      <c r="F1877" s="24">
        <f t="shared" ca="1" si="59"/>
        <v>42.852908743810183</v>
      </c>
    </row>
    <row r="1878" spans="5:6" x14ac:dyDescent="0.25">
      <c r="E1878" s="24">
        <f t="shared" ca="1" si="58"/>
        <v>0.80070411274798137</v>
      </c>
      <c r="F1878" s="24">
        <f t="shared" ca="1" si="59"/>
        <v>58.441389322086607</v>
      </c>
    </row>
    <row r="1879" spans="5:6" x14ac:dyDescent="0.25">
      <c r="E1879" s="24">
        <f t="shared" ca="1" si="58"/>
        <v>0.2347685091838082</v>
      </c>
      <c r="F1879" s="24">
        <f t="shared" ca="1" si="59"/>
        <v>42.767674405472938</v>
      </c>
    </row>
    <row r="1880" spans="5:6" x14ac:dyDescent="0.25">
      <c r="E1880" s="24">
        <f t="shared" ca="1" si="58"/>
        <v>0.89435705740498395</v>
      </c>
      <c r="F1880" s="24">
        <f t="shared" ca="1" si="59"/>
        <v>62.500374008526094</v>
      </c>
    </row>
    <row r="1881" spans="5:6" x14ac:dyDescent="0.25">
      <c r="E1881" s="24">
        <f t="shared" ca="1" si="58"/>
        <v>0.32045003487227453</v>
      </c>
      <c r="F1881" s="24">
        <f t="shared" ca="1" si="59"/>
        <v>45.335592792632575</v>
      </c>
    </row>
    <row r="1882" spans="5:6" x14ac:dyDescent="0.25">
      <c r="E1882" s="24">
        <f t="shared" ca="1" si="58"/>
        <v>0.95586181488673361</v>
      </c>
      <c r="F1882" s="24">
        <f t="shared" ca="1" si="59"/>
        <v>67.045607856593477</v>
      </c>
    </row>
    <row r="1883" spans="5:6" x14ac:dyDescent="0.25">
      <c r="E1883" s="24">
        <f t="shared" ca="1" si="58"/>
        <v>0.20742420790511329</v>
      </c>
      <c r="F1883" s="24">
        <f t="shared" ca="1" si="59"/>
        <v>41.846087928427167</v>
      </c>
    </row>
    <row r="1884" spans="5:6" x14ac:dyDescent="0.25">
      <c r="E1884" s="24">
        <f t="shared" ca="1" si="58"/>
        <v>0.84568707426067402</v>
      </c>
      <c r="F1884" s="24">
        <f t="shared" ca="1" si="59"/>
        <v>60.18109646588946</v>
      </c>
    </row>
    <row r="1885" spans="5:6" x14ac:dyDescent="0.25">
      <c r="E1885" s="24">
        <f t="shared" ca="1" si="58"/>
        <v>0.368676068553077</v>
      </c>
      <c r="F1885" s="24">
        <f t="shared" ca="1" si="59"/>
        <v>46.646381427280531</v>
      </c>
    </row>
    <row r="1886" spans="5:6" x14ac:dyDescent="0.25">
      <c r="E1886" s="24">
        <f t="shared" ca="1" si="58"/>
        <v>0.88458056880194025</v>
      </c>
      <c r="F1886" s="24">
        <f t="shared" ca="1" si="59"/>
        <v>61.982007785143033</v>
      </c>
    </row>
    <row r="1887" spans="5:6" x14ac:dyDescent="0.25">
      <c r="E1887" s="24">
        <f t="shared" ca="1" si="58"/>
        <v>0.8570026567061102</v>
      </c>
      <c r="F1887" s="24">
        <f t="shared" ca="1" si="59"/>
        <v>60.66949398143349</v>
      </c>
    </row>
    <row r="1888" spans="5:6" x14ac:dyDescent="0.25">
      <c r="E1888" s="24">
        <f t="shared" ca="1" si="58"/>
        <v>0.10787287398507428</v>
      </c>
      <c r="F1888" s="24">
        <f t="shared" ca="1" si="59"/>
        <v>37.620800601214363</v>
      </c>
    </row>
    <row r="1889" spans="5:6" x14ac:dyDescent="0.25">
      <c r="E1889" s="24">
        <f t="shared" ca="1" si="58"/>
        <v>7.8561236529379408E-2</v>
      </c>
      <c r="F1889" s="24">
        <f t="shared" ca="1" si="59"/>
        <v>35.851840729434173</v>
      </c>
    </row>
    <row r="1890" spans="5:6" x14ac:dyDescent="0.25">
      <c r="E1890" s="24">
        <f t="shared" ca="1" si="58"/>
        <v>5.7699533677313397E-4</v>
      </c>
      <c r="F1890" s="24">
        <f t="shared" ca="1" si="59"/>
        <v>17.49985359477192</v>
      </c>
    </row>
    <row r="1891" spans="5:6" x14ac:dyDescent="0.25">
      <c r="E1891" s="24">
        <f t="shared" ca="1" si="58"/>
        <v>0.97122736240720942</v>
      </c>
      <c r="F1891" s="24">
        <f t="shared" ca="1" si="59"/>
        <v>68.991460549088529</v>
      </c>
    </row>
    <row r="1892" spans="5:6" x14ac:dyDescent="0.25">
      <c r="E1892" s="24">
        <f t="shared" ca="1" si="58"/>
        <v>0.13154137183833547</v>
      </c>
      <c r="F1892" s="24">
        <f t="shared" ca="1" si="59"/>
        <v>38.808654534064665</v>
      </c>
    </row>
    <row r="1893" spans="5:6" x14ac:dyDescent="0.25">
      <c r="E1893" s="24">
        <f t="shared" ca="1" si="58"/>
        <v>0.10035816142964304</v>
      </c>
      <c r="F1893" s="24">
        <f t="shared" ca="1" si="59"/>
        <v>37.204865969636543</v>
      </c>
    </row>
    <row r="1894" spans="5:6" x14ac:dyDescent="0.25">
      <c r="E1894" s="24">
        <f t="shared" ca="1" si="58"/>
        <v>0.98569577881331272</v>
      </c>
      <c r="F1894" s="24">
        <f t="shared" ca="1" si="59"/>
        <v>71.888403976757587</v>
      </c>
    </row>
    <row r="1895" spans="5:6" x14ac:dyDescent="0.25">
      <c r="E1895" s="24">
        <f t="shared" ca="1" si="58"/>
        <v>0.82671743227020611</v>
      </c>
      <c r="F1895" s="24">
        <f t="shared" ca="1" si="59"/>
        <v>59.41272687709332</v>
      </c>
    </row>
    <row r="1896" spans="5:6" x14ac:dyDescent="0.25">
      <c r="E1896" s="24">
        <f t="shared" ca="1" si="58"/>
        <v>0.79238052875826293</v>
      </c>
      <c r="F1896" s="24">
        <f t="shared" ca="1" si="59"/>
        <v>58.147089266070502</v>
      </c>
    </row>
    <row r="1897" spans="5:6" x14ac:dyDescent="0.25">
      <c r="E1897" s="24">
        <f t="shared" ca="1" si="58"/>
        <v>0.52659381242017256</v>
      </c>
      <c r="F1897" s="24">
        <f t="shared" ca="1" si="59"/>
        <v>50.667102487590377</v>
      </c>
    </row>
    <row r="1898" spans="5:6" x14ac:dyDescent="0.25">
      <c r="E1898" s="24">
        <f t="shared" ca="1" si="58"/>
        <v>0.31355111845932093</v>
      </c>
      <c r="F1898" s="24">
        <f t="shared" ca="1" si="59"/>
        <v>45.141904983363965</v>
      </c>
    </row>
    <row r="1899" spans="5:6" x14ac:dyDescent="0.25">
      <c r="E1899" s="24">
        <f t="shared" ca="1" si="58"/>
        <v>0.72498659694846335</v>
      </c>
      <c r="F1899" s="24">
        <f t="shared" ca="1" si="59"/>
        <v>55.977199581685603</v>
      </c>
    </row>
    <row r="1900" spans="5:6" x14ac:dyDescent="0.25">
      <c r="E1900" s="24">
        <f t="shared" ca="1" si="58"/>
        <v>0.31092646672644619</v>
      </c>
      <c r="F1900" s="24">
        <f t="shared" ca="1" si="59"/>
        <v>45.067740350648528</v>
      </c>
    </row>
    <row r="1901" spans="5:6" x14ac:dyDescent="0.25">
      <c r="E1901" s="24">
        <f t="shared" ca="1" si="58"/>
        <v>0.49594790126832433</v>
      </c>
      <c r="F1901" s="24">
        <f t="shared" ca="1" si="59"/>
        <v>49.898427200952931</v>
      </c>
    </row>
    <row r="1902" spans="5:6" x14ac:dyDescent="0.25">
      <c r="E1902" s="24">
        <f t="shared" ca="1" si="58"/>
        <v>0.13273812647270811</v>
      </c>
      <c r="F1902" s="24">
        <f t="shared" ca="1" si="59"/>
        <v>38.86459240374495</v>
      </c>
    </row>
    <row r="1903" spans="5:6" x14ac:dyDescent="0.25">
      <c r="E1903" s="24">
        <f t="shared" ca="1" si="58"/>
        <v>0.21042773072206034</v>
      </c>
      <c r="F1903" s="24">
        <f t="shared" ca="1" si="59"/>
        <v>41.950620049539204</v>
      </c>
    </row>
    <row r="1904" spans="5:6" x14ac:dyDescent="0.25">
      <c r="E1904" s="24">
        <f t="shared" ca="1" si="58"/>
        <v>0.45652358473996346</v>
      </c>
      <c r="F1904" s="24">
        <f t="shared" ca="1" si="59"/>
        <v>48.908041722302777</v>
      </c>
    </row>
    <row r="1905" spans="5:6" x14ac:dyDescent="0.25">
      <c r="E1905" s="24">
        <f t="shared" ca="1" si="58"/>
        <v>0.52416670542586929</v>
      </c>
      <c r="F1905" s="24">
        <f t="shared" ca="1" si="59"/>
        <v>50.606140433068013</v>
      </c>
    </row>
    <row r="1906" spans="5:6" x14ac:dyDescent="0.25">
      <c r="E1906" s="24">
        <f t="shared" ca="1" si="58"/>
        <v>0.53076160072147283</v>
      </c>
      <c r="F1906" s="24">
        <f t="shared" ca="1" si="59"/>
        <v>50.771844667018215</v>
      </c>
    </row>
    <row r="1907" spans="5:6" x14ac:dyDescent="0.25">
      <c r="E1907" s="24">
        <f t="shared" ca="1" si="58"/>
        <v>0.47459741874440042</v>
      </c>
      <c r="F1907" s="24">
        <f t="shared" ca="1" si="59"/>
        <v>49.362820823159879</v>
      </c>
    </row>
    <row r="1908" spans="5:6" x14ac:dyDescent="0.25">
      <c r="E1908" s="24">
        <f t="shared" ca="1" si="58"/>
        <v>0.69538076705601959</v>
      </c>
      <c r="F1908" s="24">
        <f t="shared" ca="1" si="59"/>
        <v>55.111607987694263</v>
      </c>
    </row>
    <row r="1909" spans="5:6" x14ac:dyDescent="0.25">
      <c r="E1909" s="24">
        <f t="shared" ca="1" si="58"/>
        <v>0.66342758454964212</v>
      </c>
      <c r="F1909" s="24">
        <f t="shared" ca="1" si="59"/>
        <v>54.218358575435687</v>
      </c>
    </row>
    <row r="1910" spans="5:6" x14ac:dyDescent="0.25">
      <c r="E1910" s="24">
        <f t="shared" ca="1" si="58"/>
        <v>0.60621857921710354</v>
      </c>
      <c r="F1910" s="24">
        <f t="shared" ca="1" si="59"/>
        <v>52.694767369147137</v>
      </c>
    </row>
    <row r="1911" spans="5:6" x14ac:dyDescent="0.25">
      <c r="E1911" s="24">
        <f t="shared" ca="1" si="58"/>
        <v>0.39615549983565013</v>
      </c>
      <c r="F1911" s="24">
        <f t="shared" ca="1" si="59"/>
        <v>47.36689152694381</v>
      </c>
    </row>
    <row r="1912" spans="5:6" x14ac:dyDescent="0.25">
      <c r="E1912" s="24">
        <f t="shared" ca="1" si="58"/>
        <v>0.40208950096751594</v>
      </c>
      <c r="F1912" s="24">
        <f t="shared" ca="1" si="59"/>
        <v>47.520576367811053</v>
      </c>
    </row>
    <row r="1913" spans="5:6" x14ac:dyDescent="0.25">
      <c r="E1913" s="24">
        <f t="shared" ca="1" si="58"/>
        <v>0.84041687350016081</v>
      </c>
      <c r="F1913" s="24">
        <f t="shared" ca="1" si="59"/>
        <v>59.96172676130125</v>
      </c>
    </row>
    <row r="1914" spans="5:6" x14ac:dyDescent="0.25">
      <c r="E1914" s="24">
        <f t="shared" ca="1" si="58"/>
        <v>0.40065506634345849</v>
      </c>
      <c r="F1914" s="24">
        <f t="shared" ca="1" si="59"/>
        <v>47.483480920443007</v>
      </c>
    </row>
    <row r="1915" spans="5:6" x14ac:dyDescent="0.25">
      <c r="E1915" s="24">
        <f t="shared" ca="1" si="58"/>
        <v>0.99081337853481188</v>
      </c>
      <c r="F1915" s="24">
        <f t="shared" ca="1" si="59"/>
        <v>73.580090923876043</v>
      </c>
    </row>
    <row r="1916" spans="5:6" x14ac:dyDescent="0.25">
      <c r="E1916" s="24">
        <f t="shared" ca="1" si="58"/>
        <v>0.88456462485516085</v>
      </c>
      <c r="F1916" s="24">
        <f t="shared" ca="1" si="59"/>
        <v>61.981188529362846</v>
      </c>
    </row>
    <row r="1917" spans="5:6" x14ac:dyDescent="0.25">
      <c r="E1917" s="24">
        <f t="shared" ca="1" si="58"/>
        <v>0.11861402181125202</v>
      </c>
      <c r="F1917" s="24">
        <f t="shared" ca="1" si="59"/>
        <v>38.180563072105159</v>
      </c>
    </row>
    <row r="1918" spans="5:6" x14ac:dyDescent="0.25">
      <c r="E1918" s="24">
        <f t="shared" ca="1" si="58"/>
        <v>0.48812959368927733</v>
      </c>
      <c r="F1918" s="24">
        <f t="shared" ca="1" si="59"/>
        <v>49.702409120357864</v>
      </c>
    </row>
    <row r="1919" spans="5:6" x14ac:dyDescent="0.25">
      <c r="E1919" s="24">
        <f t="shared" ca="1" si="58"/>
        <v>0.37922279011741877</v>
      </c>
      <c r="F1919" s="24">
        <f t="shared" ca="1" si="59"/>
        <v>46.924773430379616</v>
      </c>
    </row>
    <row r="1920" spans="5:6" x14ac:dyDescent="0.25">
      <c r="E1920" s="24">
        <f t="shared" ca="1" si="58"/>
        <v>9.1699280307669495E-2</v>
      </c>
      <c r="F1920" s="24">
        <f t="shared" ca="1" si="59"/>
        <v>36.696365793732149</v>
      </c>
    </row>
    <row r="1921" spans="5:6" x14ac:dyDescent="0.25">
      <c r="E1921" s="24">
        <f t="shared" ca="1" si="58"/>
        <v>0.48050005981820731</v>
      </c>
      <c r="F1921" s="24">
        <f t="shared" ca="1" si="59"/>
        <v>49.51101418908722</v>
      </c>
    </row>
    <row r="1922" spans="5:6" x14ac:dyDescent="0.25">
      <c r="E1922" s="24">
        <f t="shared" ca="1" si="58"/>
        <v>0.45678770614129383</v>
      </c>
      <c r="F1922" s="24">
        <f t="shared" ca="1" si="59"/>
        <v>48.914701611016021</v>
      </c>
    </row>
    <row r="1923" spans="5:6" x14ac:dyDescent="0.25">
      <c r="E1923" s="24">
        <f t="shared" ca="1" si="58"/>
        <v>0.15118823066712384</v>
      </c>
      <c r="F1923" s="24">
        <f t="shared" ca="1" si="59"/>
        <v>39.686494503396105</v>
      </c>
    </row>
    <row r="1924" spans="5:6" x14ac:dyDescent="0.25">
      <c r="E1924" s="24">
        <f t="shared" ref="E1924:E1987" ca="1" si="60">RAND()</f>
        <v>0.39799236403184013</v>
      </c>
      <c r="F1924" s="24">
        <f t="shared" ref="F1924:F1987" ca="1" si="61">_xlfn.NORM.INV(E1924,$C$3,$C$4)</f>
        <v>47.414529316497429</v>
      </c>
    </row>
    <row r="1925" spans="5:6" x14ac:dyDescent="0.25">
      <c r="E1925" s="24">
        <f t="shared" ca="1" si="60"/>
        <v>0.94923833283163894</v>
      </c>
      <c r="F1925" s="24">
        <f t="shared" ca="1" si="61"/>
        <v>66.375129547252442</v>
      </c>
    </row>
    <row r="1926" spans="5:6" x14ac:dyDescent="0.25">
      <c r="E1926" s="24">
        <f t="shared" ca="1" si="60"/>
        <v>0.86026400545566706</v>
      </c>
      <c r="F1926" s="24">
        <f t="shared" ca="1" si="61"/>
        <v>60.815062341370748</v>
      </c>
    </row>
    <row r="1927" spans="5:6" x14ac:dyDescent="0.25">
      <c r="E1927" s="24">
        <f t="shared" ca="1" si="60"/>
        <v>0.29432764836035441</v>
      </c>
      <c r="F1927" s="24">
        <f t="shared" ca="1" si="61"/>
        <v>44.59214294647682</v>
      </c>
    </row>
    <row r="1928" spans="5:6" x14ac:dyDescent="0.25">
      <c r="E1928" s="24">
        <f t="shared" ca="1" si="60"/>
        <v>0.52942579802150702</v>
      </c>
      <c r="F1928" s="24">
        <f t="shared" ca="1" si="61"/>
        <v>50.73826546060571</v>
      </c>
    </row>
    <row r="1929" spans="5:6" x14ac:dyDescent="0.25">
      <c r="E1929" s="24">
        <f t="shared" ca="1" si="60"/>
        <v>0.95120044293897321</v>
      </c>
      <c r="F1929" s="24">
        <f t="shared" ca="1" si="61"/>
        <v>66.566062194020702</v>
      </c>
    </row>
    <row r="1930" spans="5:6" x14ac:dyDescent="0.25">
      <c r="E1930" s="24">
        <f t="shared" ca="1" si="60"/>
        <v>0.31114983390646711</v>
      </c>
      <c r="F1930" s="24">
        <f t="shared" ca="1" si="61"/>
        <v>45.074062538878977</v>
      </c>
    </row>
    <row r="1931" spans="5:6" x14ac:dyDescent="0.25">
      <c r="E1931" s="24">
        <f t="shared" ca="1" si="60"/>
        <v>0.14217254360053311</v>
      </c>
      <c r="F1931" s="24">
        <f t="shared" ca="1" si="61"/>
        <v>39.293905824599655</v>
      </c>
    </row>
    <row r="1932" spans="5:6" x14ac:dyDescent="0.25">
      <c r="E1932" s="24">
        <f t="shared" ca="1" si="60"/>
        <v>0.55804451747601258</v>
      </c>
      <c r="F1932" s="24">
        <f t="shared" ca="1" si="61"/>
        <v>51.460132037595635</v>
      </c>
    </row>
    <row r="1933" spans="5:6" x14ac:dyDescent="0.25">
      <c r="E1933" s="24">
        <f t="shared" ca="1" si="60"/>
        <v>0.43009268918007026</v>
      </c>
      <c r="F1933" s="24">
        <f t="shared" ca="1" si="61"/>
        <v>48.238618096372775</v>
      </c>
    </row>
    <row r="1934" spans="5:6" x14ac:dyDescent="0.25">
      <c r="E1934" s="24">
        <f t="shared" ca="1" si="60"/>
        <v>0.85633706604257886</v>
      </c>
      <c r="F1934" s="24">
        <f t="shared" ca="1" si="61"/>
        <v>60.640062507083265</v>
      </c>
    </row>
    <row r="1935" spans="5:6" x14ac:dyDescent="0.25">
      <c r="E1935" s="24">
        <f t="shared" ca="1" si="60"/>
        <v>0.37015784262527029</v>
      </c>
      <c r="F1935" s="24">
        <f t="shared" ca="1" si="61"/>
        <v>46.685646742898257</v>
      </c>
    </row>
    <row r="1936" spans="5:6" x14ac:dyDescent="0.25">
      <c r="E1936" s="24">
        <f t="shared" ca="1" si="60"/>
        <v>0.51614247117334777</v>
      </c>
      <c r="F1936" s="24">
        <f t="shared" ca="1" si="61"/>
        <v>50.404742225108564</v>
      </c>
    </row>
    <row r="1937" spans="5:6" x14ac:dyDescent="0.25">
      <c r="E1937" s="24">
        <f t="shared" ca="1" si="60"/>
        <v>0.21443207227279892</v>
      </c>
      <c r="F1937" s="24">
        <f t="shared" ca="1" si="61"/>
        <v>42.088631620261012</v>
      </c>
    </row>
    <row r="1938" spans="5:6" x14ac:dyDescent="0.25">
      <c r="E1938" s="24">
        <f t="shared" ca="1" si="60"/>
        <v>0.35094498425632448</v>
      </c>
      <c r="F1938" s="24">
        <f t="shared" ca="1" si="61"/>
        <v>46.17229543414183</v>
      </c>
    </row>
    <row r="1939" spans="5:6" x14ac:dyDescent="0.25">
      <c r="E1939" s="24">
        <f t="shared" ca="1" si="60"/>
        <v>0.85220609726466423</v>
      </c>
      <c r="F1939" s="24">
        <f t="shared" ca="1" si="61"/>
        <v>60.459420131679288</v>
      </c>
    </row>
    <row r="1940" spans="5:6" x14ac:dyDescent="0.25">
      <c r="E1940" s="24">
        <f t="shared" ca="1" si="60"/>
        <v>0.86154664376749435</v>
      </c>
      <c r="F1940" s="24">
        <f t="shared" ca="1" si="61"/>
        <v>60.872944231354573</v>
      </c>
    </row>
    <row r="1941" spans="5:6" x14ac:dyDescent="0.25">
      <c r="E1941" s="24">
        <f t="shared" ca="1" si="60"/>
        <v>7.4358447391806859E-3</v>
      </c>
      <c r="F1941" s="24">
        <f t="shared" ca="1" si="61"/>
        <v>25.645113093288042</v>
      </c>
    </row>
    <row r="1942" spans="5:6" x14ac:dyDescent="0.25">
      <c r="E1942" s="24">
        <f t="shared" ca="1" si="60"/>
        <v>0.20216140839155738</v>
      </c>
      <c r="F1942" s="24">
        <f t="shared" ca="1" si="61"/>
        <v>41.660742340078045</v>
      </c>
    </row>
    <row r="1943" spans="5:6" x14ac:dyDescent="0.25">
      <c r="E1943" s="24">
        <f t="shared" ca="1" si="60"/>
        <v>6.3378610364278054E-2</v>
      </c>
      <c r="F1943" s="24">
        <f t="shared" ca="1" si="61"/>
        <v>34.72984755738743</v>
      </c>
    </row>
    <row r="1944" spans="5:6" x14ac:dyDescent="0.25">
      <c r="E1944" s="24">
        <f t="shared" ca="1" si="60"/>
        <v>0.2876614769210516</v>
      </c>
      <c r="F1944" s="24">
        <f t="shared" ca="1" si="61"/>
        <v>44.397705675961305</v>
      </c>
    </row>
    <row r="1945" spans="5:6" x14ac:dyDescent="0.25">
      <c r="E1945" s="24">
        <f t="shared" ca="1" si="60"/>
        <v>0.5744172881163947</v>
      </c>
      <c r="F1945" s="24">
        <f t="shared" ca="1" si="61"/>
        <v>51.876316372336035</v>
      </c>
    </row>
    <row r="1946" spans="5:6" x14ac:dyDescent="0.25">
      <c r="E1946" s="24">
        <f t="shared" ca="1" si="60"/>
        <v>0.17012087314357771</v>
      </c>
      <c r="F1946" s="24">
        <f t="shared" ca="1" si="61"/>
        <v>40.463122964364707</v>
      </c>
    </row>
    <row r="1947" spans="5:6" x14ac:dyDescent="0.25">
      <c r="E1947" s="24">
        <f t="shared" ca="1" si="60"/>
        <v>0.38727467176758124</v>
      </c>
      <c r="F1947" s="24">
        <f t="shared" ca="1" si="61"/>
        <v>47.135707096140528</v>
      </c>
    </row>
    <row r="1948" spans="5:6" x14ac:dyDescent="0.25">
      <c r="E1948" s="24">
        <f t="shared" ca="1" si="60"/>
        <v>0.48148940877751945</v>
      </c>
      <c r="F1948" s="24">
        <f t="shared" ca="1" si="61"/>
        <v>49.535841674396828</v>
      </c>
    </row>
    <row r="1949" spans="5:6" x14ac:dyDescent="0.25">
      <c r="E1949" s="24">
        <f t="shared" ca="1" si="60"/>
        <v>0.86053744279791311</v>
      </c>
      <c r="F1949" s="24">
        <f t="shared" ca="1" si="61"/>
        <v>60.827371388220016</v>
      </c>
    </row>
    <row r="1950" spans="5:6" x14ac:dyDescent="0.25">
      <c r="E1950" s="24">
        <f t="shared" ca="1" si="60"/>
        <v>2.9597388608520125E-2</v>
      </c>
      <c r="F1950" s="24">
        <f t="shared" ca="1" si="61"/>
        <v>31.13256079697727</v>
      </c>
    </row>
    <row r="1951" spans="5:6" x14ac:dyDescent="0.25">
      <c r="E1951" s="24">
        <f t="shared" ca="1" si="60"/>
        <v>0.83532951798565369</v>
      </c>
      <c r="F1951" s="24">
        <f t="shared" ca="1" si="61"/>
        <v>59.75442190838632</v>
      </c>
    </row>
    <row r="1952" spans="5:6" x14ac:dyDescent="0.25">
      <c r="E1952" s="24">
        <f t="shared" ca="1" si="60"/>
        <v>0.11762971353531859</v>
      </c>
      <c r="F1952" s="24">
        <f t="shared" ca="1" si="61"/>
        <v>38.130806324084176</v>
      </c>
    </row>
    <row r="1953" spans="5:6" x14ac:dyDescent="0.25">
      <c r="E1953" s="24">
        <f t="shared" ca="1" si="60"/>
        <v>0.5485176241080818</v>
      </c>
      <c r="F1953" s="24">
        <f t="shared" ca="1" si="61"/>
        <v>51.21917000284882</v>
      </c>
    </row>
    <row r="1954" spans="5:6" x14ac:dyDescent="0.25">
      <c r="E1954" s="24">
        <f t="shared" ca="1" si="60"/>
        <v>5.0440595502587726E-2</v>
      </c>
      <c r="F1954" s="24">
        <f t="shared" ca="1" si="61"/>
        <v>33.59403447002822</v>
      </c>
    </row>
    <row r="1955" spans="5:6" x14ac:dyDescent="0.25">
      <c r="E1955" s="24">
        <f t="shared" ca="1" si="60"/>
        <v>0.58356223911649241</v>
      </c>
      <c r="F1955" s="24">
        <f t="shared" ca="1" si="61"/>
        <v>52.110150574310083</v>
      </c>
    </row>
    <row r="1956" spans="5:6" x14ac:dyDescent="0.25">
      <c r="E1956" s="24">
        <f t="shared" ca="1" si="60"/>
        <v>0.81643738647022457</v>
      </c>
      <c r="F1956" s="24">
        <f t="shared" ca="1" si="61"/>
        <v>59.018713219820455</v>
      </c>
    </row>
    <row r="1957" spans="5:6" x14ac:dyDescent="0.25">
      <c r="E1957" s="24">
        <f t="shared" ca="1" si="60"/>
        <v>0.74919601400575819</v>
      </c>
      <c r="F1957" s="24">
        <f t="shared" ca="1" si="61"/>
        <v>56.719618683328818</v>
      </c>
    </row>
    <row r="1958" spans="5:6" x14ac:dyDescent="0.25">
      <c r="E1958" s="24">
        <f t="shared" ca="1" si="60"/>
        <v>2.744946492624134E-2</v>
      </c>
      <c r="F1958" s="24">
        <f t="shared" ca="1" si="61"/>
        <v>30.803247299652227</v>
      </c>
    </row>
    <row r="1959" spans="5:6" x14ac:dyDescent="0.25">
      <c r="E1959" s="24">
        <f t="shared" ca="1" si="60"/>
        <v>0.48262629441080795</v>
      </c>
      <c r="F1959" s="24">
        <f t="shared" ca="1" si="61"/>
        <v>49.564368035652777</v>
      </c>
    </row>
    <row r="1960" spans="5:6" x14ac:dyDescent="0.25">
      <c r="E1960" s="24">
        <f t="shared" ca="1" si="60"/>
        <v>0.77909408861658991</v>
      </c>
      <c r="F1960" s="24">
        <f t="shared" ca="1" si="61"/>
        <v>57.691372738090251</v>
      </c>
    </row>
    <row r="1961" spans="5:6" x14ac:dyDescent="0.25">
      <c r="E1961" s="24">
        <f t="shared" ca="1" si="60"/>
        <v>0.72376739014405911</v>
      </c>
      <c r="F1961" s="24">
        <f t="shared" ca="1" si="61"/>
        <v>55.940701127165845</v>
      </c>
    </row>
    <row r="1962" spans="5:6" x14ac:dyDescent="0.25">
      <c r="E1962" s="24">
        <f t="shared" ca="1" si="60"/>
        <v>0.90111186628671891</v>
      </c>
      <c r="F1962" s="24">
        <f t="shared" ca="1" si="61"/>
        <v>62.879129489199379</v>
      </c>
    </row>
    <row r="1963" spans="5:6" x14ac:dyDescent="0.25">
      <c r="E1963" s="24">
        <f t="shared" ca="1" si="60"/>
        <v>0.98168078764251099</v>
      </c>
      <c r="F1963" s="24">
        <f t="shared" ca="1" si="61"/>
        <v>70.89770453419689</v>
      </c>
    </row>
    <row r="1964" spans="5:6" x14ac:dyDescent="0.25">
      <c r="E1964" s="24">
        <f t="shared" ca="1" si="60"/>
        <v>0.75705656914230546</v>
      </c>
      <c r="F1964" s="24">
        <f t="shared" ca="1" si="61"/>
        <v>56.968656734303508</v>
      </c>
    </row>
    <row r="1965" spans="5:6" x14ac:dyDescent="0.25">
      <c r="E1965" s="24">
        <f t="shared" ca="1" si="60"/>
        <v>0.64397034450725865</v>
      </c>
      <c r="F1965" s="24">
        <f t="shared" ca="1" si="61"/>
        <v>53.690917863109817</v>
      </c>
    </row>
    <row r="1966" spans="5:6" x14ac:dyDescent="0.25">
      <c r="E1966" s="24">
        <f t="shared" ca="1" si="60"/>
        <v>0.36715876887420196</v>
      </c>
      <c r="F1966" s="24">
        <f t="shared" ca="1" si="61"/>
        <v>46.606121067530736</v>
      </c>
    </row>
    <row r="1967" spans="5:6" x14ac:dyDescent="0.25">
      <c r="E1967" s="24">
        <f t="shared" ca="1" si="60"/>
        <v>0.2010974825027958</v>
      </c>
      <c r="F1967" s="24">
        <f t="shared" ca="1" si="61"/>
        <v>41.622924373762643</v>
      </c>
    </row>
    <row r="1968" spans="5:6" x14ac:dyDescent="0.25">
      <c r="E1968" s="24">
        <f t="shared" ca="1" si="60"/>
        <v>0.65849873089125188</v>
      </c>
      <c r="F1968" s="24">
        <f t="shared" ca="1" si="61"/>
        <v>54.083693415349771</v>
      </c>
    </row>
    <row r="1969" spans="5:6" x14ac:dyDescent="0.25">
      <c r="E1969" s="24">
        <f t="shared" ca="1" si="60"/>
        <v>0.40952325900118636</v>
      </c>
      <c r="F1969" s="24">
        <f t="shared" ca="1" si="61"/>
        <v>47.712284986030028</v>
      </c>
    </row>
    <row r="1970" spans="5:6" x14ac:dyDescent="0.25">
      <c r="E1970" s="24">
        <f t="shared" ca="1" si="60"/>
        <v>0.21884563181849193</v>
      </c>
      <c r="F1970" s="24">
        <f t="shared" ca="1" si="61"/>
        <v>42.239022356842959</v>
      </c>
    </row>
    <row r="1971" spans="5:6" x14ac:dyDescent="0.25">
      <c r="E1971" s="24">
        <f t="shared" ca="1" si="60"/>
        <v>0.55041208744380232</v>
      </c>
      <c r="F1971" s="24">
        <f t="shared" ca="1" si="61"/>
        <v>51.267025530146739</v>
      </c>
    </row>
    <row r="1972" spans="5:6" x14ac:dyDescent="0.25">
      <c r="E1972" s="24">
        <f t="shared" ca="1" si="60"/>
        <v>8.3301429316444797E-2</v>
      </c>
      <c r="F1972" s="24">
        <f t="shared" ca="1" si="61"/>
        <v>36.167977454233451</v>
      </c>
    </row>
    <row r="1973" spans="5:6" x14ac:dyDescent="0.25">
      <c r="E1973" s="24">
        <f t="shared" ca="1" si="60"/>
        <v>0.62154930885116078</v>
      </c>
      <c r="F1973" s="24">
        <f t="shared" ca="1" si="61"/>
        <v>53.095523688328512</v>
      </c>
    </row>
    <row r="1974" spans="5:6" x14ac:dyDescent="0.25">
      <c r="E1974" s="24">
        <f t="shared" ca="1" si="60"/>
        <v>9.0444865506438599E-2</v>
      </c>
      <c r="F1974" s="24">
        <f t="shared" ca="1" si="61"/>
        <v>36.619794287094351</v>
      </c>
    </row>
    <row r="1975" spans="5:6" x14ac:dyDescent="0.25">
      <c r="E1975" s="24">
        <f t="shared" ca="1" si="60"/>
        <v>6.1107462149365577E-2</v>
      </c>
      <c r="F1975" s="24">
        <f t="shared" ca="1" si="61"/>
        <v>34.544567846721634</v>
      </c>
    </row>
    <row r="1976" spans="5:6" x14ac:dyDescent="0.25">
      <c r="E1976" s="24">
        <f t="shared" ca="1" si="60"/>
        <v>0.33455473067749819</v>
      </c>
      <c r="F1976" s="24">
        <f t="shared" ca="1" si="61"/>
        <v>45.726294598598976</v>
      </c>
    </row>
    <row r="1977" spans="5:6" x14ac:dyDescent="0.25">
      <c r="E1977" s="24">
        <f t="shared" ca="1" si="60"/>
        <v>5.6317309506718871E-2</v>
      </c>
      <c r="F1977" s="24">
        <f t="shared" ca="1" si="61"/>
        <v>34.135383235656057</v>
      </c>
    </row>
    <row r="1978" spans="5:6" x14ac:dyDescent="0.25">
      <c r="E1978" s="24">
        <f t="shared" ca="1" si="60"/>
        <v>0.62649524881764673</v>
      </c>
      <c r="F1978" s="24">
        <f t="shared" ca="1" si="61"/>
        <v>53.225850697245441</v>
      </c>
    </row>
    <row r="1979" spans="5:6" x14ac:dyDescent="0.25">
      <c r="E1979" s="24">
        <f t="shared" ca="1" si="60"/>
        <v>0.20035593208318114</v>
      </c>
      <c r="F1979" s="24">
        <f t="shared" ca="1" si="61"/>
        <v>41.596494459893599</v>
      </c>
    </row>
    <row r="1980" spans="5:6" x14ac:dyDescent="0.25">
      <c r="E1980" s="24">
        <f t="shared" ca="1" si="60"/>
        <v>0.63891159602467162</v>
      </c>
      <c r="F1980" s="24">
        <f t="shared" ca="1" si="61"/>
        <v>53.555510493817366</v>
      </c>
    </row>
    <row r="1981" spans="5:6" x14ac:dyDescent="0.25">
      <c r="E1981" s="24">
        <f t="shared" ca="1" si="60"/>
        <v>0.48958103203638426</v>
      </c>
      <c r="F1981" s="24">
        <f t="shared" ca="1" si="61"/>
        <v>49.738805507208625</v>
      </c>
    </row>
    <row r="1982" spans="5:6" x14ac:dyDescent="0.25">
      <c r="E1982" s="24">
        <f t="shared" ca="1" si="60"/>
        <v>0.71400220652663493</v>
      </c>
      <c r="F1982" s="24">
        <f t="shared" ca="1" si="61"/>
        <v>55.651149405220877</v>
      </c>
    </row>
    <row r="1983" spans="5:6" x14ac:dyDescent="0.25">
      <c r="E1983" s="24">
        <f t="shared" ca="1" si="60"/>
        <v>0.1572575403346308</v>
      </c>
      <c r="F1983" s="24">
        <f t="shared" ca="1" si="61"/>
        <v>39.942068449654371</v>
      </c>
    </row>
    <row r="1984" spans="5:6" x14ac:dyDescent="0.25">
      <c r="E1984" s="24">
        <f t="shared" ca="1" si="60"/>
        <v>0.62770344576727688</v>
      </c>
      <c r="F1984" s="24">
        <f t="shared" ca="1" si="61"/>
        <v>53.257769644650715</v>
      </c>
    </row>
    <row r="1985" spans="5:6" x14ac:dyDescent="0.25">
      <c r="E1985" s="24">
        <f t="shared" ca="1" si="60"/>
        <v>0.54336698720197996</v>
      </c>
      <c r="F1985" s="24">
        <f t="shared" ca="1" si="61"/>
        <v>51.08919896262065</v>
      </c>
    </row>
    <row r="1986" spans="5:6" x14ac:dyDescent="0.25">
      <c r="E1986" s="24">
        <f t="shared" ca="1" si="60"/>
        <v>0.97914450927106345</v>
      </c>
      <c r="F1986" s="24">
        <f t="shared" ca="1" si="61"/>
        <v>70.363922657775717</v>
      </c>
    </row>
    <row r="1987" spans="5:6" x14ac:dyDescent="0.25">
      <c r="E1987" s="24">
        <f t="shared" ca="1" si="60"/>
        <v>0.29659905680038268</v>
      </c>
      <c r="F1987" s="24">
        <f t="shared" ca="1" si="61"/>
        <v>44.657926920513077</v>
      </c>
    </row>
    <row r="1988" spans="5:6" x14ac:dyDescent="0.25">
      <c r="E1988" s="24">
        <f t="shared" ref="E1988:E2051" ca="1" si="62">RAND()</f>
        <v>0.96704093547098191</v>
      </c>
      <c r="F1988" s="24">
        <f t="shared" ref="F1988:F2051" ca="1" si="63">_xlfn.NORM.INV(E1988,$C$3,$C$4)</f>
        <v>68.389799914692176</v>
      </c>
    </row>
    <row r="1989" spans="5:6" x14ac:dyDescent="0.25">
      <c r="E1989" s="24">
        <f t="shared" ca="1" si="62"/>
        <v>0.9084007920425069</v>
      </c>
      <c r="F1989" s="24">
        <f t="shared" ca="1" si="63"/>
        <v>63.309714175598216</v>
      </c>
    </row>
    <row r="1990" spans="5:6" x14ac:dyDescent="0.25">
      <c r="E1990" s="24">
        <f t="shared" ca="1" si="62"/>
        <v>0.87118028014658222</v>
      </c>
      <c r="F1990" s="24">
        <f t="shared" ca="1" si="63"/>
        <v>61.319880945985503</v>
      </c>
    </row>
    <row r="1991" spans="5:6" x14ac:dyDescent="0.25">
      <c r="E1991" s="24">
        <f t="shared" ca="1" si="62"/>
        <v>0.90278591701360833</v>
      </c>
      <c r="F1991" s="24">
        <f t="shared" ca="1" si="63"/>
        <v>62.975902742394091</v>
      </c>
    </row>
    <row r="1992" spans="5:6" x14ac:dyDescent="0.25">
      <c r="E1992" s="24">
        <f t="shared" ca="1" si="62"/>
        <v>0.32317726151534798</v>
      </c>
      <c r="F1992" s="24">
        <f t="shared" ca="1" si="63"/>
        <v>45.411675958334264</v>
      </c>
    </row>
    <row r="1993" spans="5:6" x14ac:dyDescent="0.25">
      <c r="E1993" s="24">
        <f t="shared" ca="1" si="62"/>
        <v>0.74378225103708684</v>
      </c>
      <c r="F1993" s="24">
        <f t="shared" ca="1" si="63"/>
        <v>56.550501003737899</v>
      </c>
    </row>
    <row r="1994" spans="5:6" x14ac:dyDescent="0.25">
      <c r="E1994" s="24">
        <f t="shared" ca="1" si="62"/>
        <v>0.27597413508048696</v>
      </c>
      <c r="F1994" s="24">
        <f t="shared" ca="1" si="63"/>
        <v>44.051567736630574</v>
      </c>
    </row>
    <row r="1995" spans="5:6" x14ac:dyDescent="0.25">
      <c r="E1995" s="24">
        <f t="shared" ca="1" si="62"/>
        <v>0.72961983912480621</v>
      </c>
      <c r="F1995" s="24">
        <f t="shared" ca="1" si="63"/>
        <v>56.116636420275292</v>
      </c>
    </row>
    <row r="1996" spans="5:6" x14ac:dyDescent="0.25">
      <c r="E1996" s="24">
        <f t="shared" ca="1" si="62"/>
        <v>0.50372191748032991</v>
      </c>
      <c r="F1996" s="24">
        <f t="shared" ca="1" si="63"/>
        <v>50.09329598933855</v>
      </c>
    </row>
    <row r="1997" spans="5:6" x14ac:dyDescent="0.25">
      <c r="E1997" s="24">
        <f t="shared" ca="1" si="62"/>
        <v>0.43380070305358975</v>
      </c>
      <c r="F1997" s="24">
        <f t="shared" ca="1" si="63"/>
        <v>48.332940277281018</v>
      </c>
    </row>
    <row r="1998" spans="5:6" x14ac:dyDescent="0.25">
      <c r="E1998" s="24">
        <f t="shared" ca="1" si="62"/>
        <v>0.90769112609558056</v>
      </c>
      <c r="F1998" s="24">
        <f t="shared" ca="1" si="63"/>
        <v>63.26670366147431</v>
      </c>
    </row>
    <row r="1999" spans="5:6" x14ac:dyDescent="0.25">
      <c r="E1999" s="24">
        <f t="shared" ca="1" si="62"/>
        <v>0.17834322079982812</v>
      </c>
      <c r="F1999" s="24">
        <f t="shared" ca="1" si="63"/>
        <v>40.783026085416765</v>
      </c>
    </row>
    <row r="2000" spans="5:6" x14ac:dyDescent="0.25">
      <c r="E2000" s="24">
        <f t="shared" ca="1" si="62"/>
        <v>0.73297837309913505</v>
      </c>
      <c r="F2000" s="24">
        <f t="shared" ca="1" si="63"/>
        <v>56.218458203688073</v>
      </c>
    </row>
    <row r="2001" spans="5:6" x14ac:dyDescent="0.25">
      <c r="E2001" s="24">
        <f t="shared" ca="1" si="62"/>
        <v>0.82805828510168855</v>
      </c>
      <c r="F2001" s="24">
        <f t="shared" ca="1" si="63"/>
        <v>59.465199929739796</v>
      </c>
    </row>
    <row r="2002" spans="5:6" x14ac:dyDescent="0.25">
      <c r="E2002" s="24">
        <f t="shared" ca="1" si="62"/>
        <v>0.43810788877053275</v>
      </c>
      <c r="F2002" s="24">
        <f t="shared" ca="1" si="63"/>
        <v>48.442318510076014</v>
      </c>
    </row>
    <row r="2003" spans="5:6" x14ac:dyDescent="0.25">
      <c r="E2003" s="24">
        <f t="shared" ca="1" si="62"/>
        <v>0.25297588896453893</v>
      </c>
      <c r="F2003" s="24">
        <f t="shared" ca="1" si="63"/>
        <v>43.348456545046908</v>
      </c>
    </row>
    <row r="2004" spans="5:6" x14ac:dyDescent="0.25">
      <c r="E2004" s="24">
        <f t="shared" ca="1" si="62"/>
        <v>0.69936779097578283</v>
      </c>
      <c r="F2004" s="24">
        <f t="shared" ca="1" si="63"/>
        <v>55.225830793582645</v>
      </c>
    </row>
    <row r="2005" spans="5:6" x14ac:dyDescent="0.25">
      <c r="E2005" s="24">
        <f t="shared" ca="1" si="62"/>
        <v>0.27166937742214137</v>
      </c>
      <c r="F2005" s="24">
        <f t="shared" ca="1" si="63"/>
        <v>43.922280791509024</v>
      </c>
    </row>
    <row r="2006" spans="5:6" x14ac:dyDescent="0.25">
      <c r="E2006" s="24">
        <f t="shared" ca="1" si="62"/>
        <v>0.86861087807318782</v>
      </c>
      <c r="F2006" s="24">
        <f t="shared" ca="1" si="63"/>
        <v>61.198486962894584</v>
      </c>
    </row>
    <row r="2007" spans="5:6" x14ac:dyDescent="0.25">
      <c r="E2007" s="24">
        <f t="shared" ca="1" si="62"/>
        <v>1.8239462338352719E-2</v>
      </c>
      <c r="F2007" s="24">
        <f t="shared" ca="1" si="63"/>
        <v>29.0845151250385</v>
      </c>
    </row>
    <row r="2008" spans="5:6" x14ac:dyDescent="0.25">
      <c r="E2008" s="24">
        <f t="shared" ca="1" si="62"/>
        <v>0.10933822846957297</v>
      </c>
      <c r="F2008" s="24">
        <f t="shared" ca="1" si="63"/>
        <v>37.699448592241218</v>
      </c>
    </row>
    <row r="2009" spans="5:6" x14ac:dyDescent="0.25">
      <c r="E2009" s="24">
        <f t="shared" ca="1" si="62"/>
        <v>0.71319604647253276</v>
      </c>
      <c r="F2009" s="24">
        <f t="shared" ca="1" si="63"/>
        <v>55.627459249906352</v>
      </c>
    </row>
    <row r="2010" spans="5:6" x14ac:dyDescent="0.25">
      <c r="E2010" s="24">
        <f t="shared" ca="1" si="62"/>
        <v>0.27593915831062066</v>
      </c>
      <c r="F2010" s="24">
        <f t="shared" ca="1" si="63"/>
        <v>44.050521287316961</v>
      </c>
    </row>
    <row r="2011" spans="5:6" x14ac:dyDescent="0.25">
      <c r="E2011" s="24">
        <f t="shared" ca="1" si="62"/>
        <v>0.92607817866740427</v>
      </c>
      <c r="F2011" s="24">
        <f t="shared" ca="1" si="63"/>
        <v>64.471902637948801</v>
      </c>
    </row>
    <row r="2012" spans="5:6" x14ac:dyDescent="0.25">
      <c r="E2012" s="24">
        <f t="shared" ca="1" si="62"/>
        <v>0.72104541332646288</v>
      </c>
      <c r="F2012" s="24">
        <f t="shared" ca="1" si="63"/>
        <v>55.859499140543846</v>
      </c>
    </row>
    <row r="2013" spans="5:6" x14ac:dyDescent="0.25">
      <c r="E2013" s="24">
        <f t="shared" ca="1" si="62"/>
        <v>0.75160235066816505</v>
      </c>
      <c r="F2013" s="24">
        <f t="shared" ca="1" si="63"/>
        <v>56.79540747204225</v>
      </c>
    </row>
    <row r="2014" spans="5:6" x14ac:dyDescent="0.25">
      <c r="E2014" s="24">
        <f t="shared" ca="1" si="62"/>
        <v>0.53487200455936734</v>
      </c>
      <c r="F2014" s="24">
        <f t="shared" ca="1" si="63"/>
        <v>50.875227651608341</v>
      </c>
    </row>
    <row r="2015" spans="5:6" x14ac:dyDescent="0.25">
      <c r="E2015" s="24">
        <f t="shared" ca="1" si="62"/>
        <v>0.3278266333871025</v>
      </c>
      <c r="F2015" s="24">
        <f t="shared" ca="1" si="63"/>
        <v>45.540775525651277</v>
      </c>
    </row>
    <row r="2016" spans="5:6" x14ac:dyDescent="0.25">
      <c r="E2016" s="24">
        <f t="shared" ca="1" si="62"/>
        <v>0.6706008808420868</v>
      </c>
      <c r="F2016" s="24">
        <f t="shared" ca="1" si="63"/>
        <v>54.415729824555569</v>
      </c>
    </row>
    <row r="2017" spans="5:6" x14ac:dyDescent="0.25">
      <c r="E2017" s="24">
        <f t="shared" ca="1" si="62"/>
        <v>0.66716541432355203</v>
      </c>
      <c r="F2017" s="24">
        <f t="shared" ca="1" si="63"/>
        <v>54.32099399177855</v>
      </c>
    </row>
    <row r="2018" spans="5:6" x14ac:dyDescent="0.25">
      <c r="E2018" s="24">
        <f t="shared" ca="1" si="62"/>
        <v>0.17433935012995416</v>
      </c>
      <c r="F2018" s="24">
        <f t="shared" ca="1" si="63"/>
        <v>40.628447410479971</v>
      </c>
    </row>
    <row r="2019" spans="5:6" x14ac:dyDescent="0.25">
      <c r="E2019" s="24">
        <f t="shared" ca="1" si="62"/>
        <v>0.27767812579414008</v>
      </c>
      <c r="F2019" s="24">
        <f t="shared" ca="1" si="63"/>
        <v>44.102469920894691</v>
      </c>
    </row>
    <row r="2020" spans="5:6" x14ac:dyDescent="0.25">
      <c r="E2020" s="24">
        <f t="shared" ca="1" si="62"/>
        <v>0.63845996704221752</v>
      </c>
      <c r="F2020" s="24">
        <f t="shared" ca="1" si="63"/>
        <v>53.543453757617939</v>
      </c>
    </row>
    <row r="2021" spans="5:6" x14ac:dyDescent="0.25">
      <c r="E2021" s="24">
        <f t="shared" ca="1" si="62"/>
        <v>0.31168816168058155</v>
      </c>
      <c r="F2021" s="24">
        <f t="shared" ca="1" si="63"/>
        <v>45.089291295910456</v>
      </c>
    </row>
    <row r="2022" spans="5:6" x14ac:dyDescent="0.25">
      <c r="E2022" s="24">
        <f t="shared" ca="1" si="62"/>
        <v>0.85966129610126418</v>
      </c>
      <c r="F2022" s="24">
        <f t="shared" ca="1" si="63"/>
        <v>60.787988496325688</v>
      </c>
    </row>
    <row r="2023" spans="5:6" x14ac:dyDescent="0.25">
      <c r="E2023" s="24">
        <f t="shared" ca="1" si="62"/>
        <v>0.30330193261055649</v>
      </c>
      <c r="F2023" s="24">
        <f t="shared" ca="1" si="63"/>
        <v>44.85072760350549</v>
      </c>
    </row>
    <row r="2024" spans="5:6" x14ac:dyDescent="0.25">
      <c r="E2024" s="24">
        <f t="shared" ca="1" si="62"/>
        <v>0.62633614722875341</v>
      </c>
      <c r="F2024" s="24">
        <f t="shared" ca="1" si="63"/>
        <v>53.221649900931766</v>
      </c>
    </row>
    <row r="2025" spans="5:6" x14ac:dyDescent="0.25">
      <c r="E2025" s="24">
        <f t="shared" ca="1" si="62"/>
        <v>0.85805894481769707</v>
      </c>
      <c r="F2025" s="24">
        <f t="shared" ca="1" si="63"/>
        <v>60.716392197387684</v>
      </c>
    </row>
    <row r="2026" spans="5:6" x14ac:dyDescent="0.25">
      <c r="E2026" s="24">
        <f t="shared" ca="1" si="62"/>
        <v>0.20015426348508858</v>
      </c>
      <c r="F2026" s="24">
        <f t="shared" ca="1" si="63"/>
        <v>41.589296546840508</v>
      </c>
    </row>
    <row r="2027" spans="5:6" x14ac:dyDescent="0.25">
      <c r="E2027" s="24">
        <f t="shared" ca="1" si="62"/>
        <v>0.92248702763369961</v>
      </c>
      <c r="F2027" s="24">
        <f t="shared" ca="1" si="63"/>
        <v>64.22001054798011</v>
      </c>
    </row>
    <row r="2028" spans="5:6" x14ac:dyDescent="0.25">
      <c r="E2028" s="24">
        <f t="shared" ca="1" si="62"/>
        <v>0.52778393394377321</v>
      </c>
      <c r="F2028" s="24">
        <f t="shared" ca="1" si="63"/>
        <v>50.697003890589727</v>
      </c>
    </row>
    <row r="2029" spans="5:6" x14ac:dyDescent="0.25">
      <c r="E2029" s="24">
        <f t="shared" ca="1" si="62"/>
        <v>0.93969469402286465</v>
      </c>
      <c r="F2029" s="24">
        <f t="shared" ca="1" si="63"/>
        <v>65.522157366098469</v>
      </c>
    </row>
    <row r="2030" spans="5:6" x14ac:dyDescent="0.25">
      <c r="E2030" s="24">
        <f t="shared" ca="1" si="62"/>
        <v>0.81538081121950634</v>
      </c>
      <c r="F2030" s="24">
        <f t="shared" ca="1" si="63"/>
        <v>58.979009136151575</v>
      </c>
    </row>
    <row r="2031" spans="5:6" x14ac:dyDescent="0.25">
      <c r="E2031" s="24">
        <f t="shared" ca="1" si="62"/>
        <v>0.92979751396514876</v>
      </c>
      <c r="F2031" s="24">
        <f t="shared" ca="1" si="63"/>
        <v>64.742846286871</v>
      </c>
    </row>
    <row r="2032" spans="5:6" x14ac:dyDescent="0.25">
      <c r="E2032" s="24">
        <f t="shared" ca="1" si="62"/>
        <v>0.1120400690404435</v>
      </c>
      <c r="F2032" s="24">
        <f t="shared" ca="1" si="63"/>
        <v>37.842499138224369</v>
      </c>
    </row>
    <row r="2033" spans="5:6" x14ac:dyDescent="0.25">
      <c r="E2033" s="24">
        <f t="shared" ca="1" si="62"/>
        <v>0.85099209589478453</v>
      </c>
      <c r="F2033" s="24">
        <f t="shared" ca="1" si="63"/>
        <v>60.406978352933592</v>
      </c>
    </row>
    <row r="2034" spans="5:6" x14ac:dyDescent="0.25">
      <c r="E2034" s="24">
        <f t="shared" ca="1" si="62"/>
        <v>6.9416077606363702E-2</v>
      </c>
      <c r="F2034" s="24">
        <f t="shared" ca="1" si="63"/>
        <v>35.198460072573717</v>
      </c>
    </row>
    <row r="2035" spans="5:6" x14ac:dyDescent="0.25">
      <c r="E2035" s="24">
        <f t="shared" ca="1" si="62"/>
        <v>6.1666164287024428E-2</v>
      </c>
      <c r="F2035" s="24">
        <f t="shared" ca="1" si="63"/>
        <v>34.59063858300344</v>
      </c>
    </row>
    <row r="2036" spans="5:6" x14ac:dyDescent="0.25">
      <c r="E2036" s="24">
        <f t="shared" ca="1" si="62"/>
        <v>0.19825713463514349</v>
      </c>
      <c r="F2036" s="24">
        <f t="shared" ca="1" si="63"/>
        <v>41.521369942630031</v>
      </c>
    </row>
    <row r="2037" spans="5:6" x14ac:dyDescent="0.25">
      <c r="E2037" s="24">
        <f t="shared" ca="1" si="62"/>
        <v>0.55788872870515138</v>
      </c>
      <c r="F2037" s="24">
        <f t="shared" ca="1" si="63"/>
        <v>51.456185255673752</v>
      </c>
    </row>
    <row r="2038" spans="5:6" x14ac:dyDescent="0.25">
      <c r="E2038" s="24">
        <f t="shared" ca="1" si="62"/>
        <v>0.15495067909398819</v>
      </c>
      <c r="F2038" s="24">
        <f t="shared" ca="1" si="63"/>
        <v>39.845709645559708</v>
      </c>
    </row>
    <row r="2039" spans="5:6" x14ac:dyDescent="0.25">
      <c r="E2039" s="24">
        <f t="shared" ca="1" si="62"/>
        <v>0.44051006929132575</v>
      </c>
      <c r="F2039" s="24">
        <f t="shared" ca="1" si="63"/>
        <v>48.503238662979008</v>
      </c>
    </row>
    <row r="2040" spans="5:6" x14ac:dyDescent="0.25">
      <c r="E2040" s="24">
        <f t="shared" ca="1" si="62"/>
        <v>0.3517393294825254</v>
      </c>
      <c r="F2040" s="24">
        <f t="shared" ca="1" si="63"/>
        <v>46.19371134163341</v>
      </c>
    </row>
    <row r="2041" spans="5:6" x14ac:dyDescent="0.25">
      <c r="E2041" s="24">
        <f t="shared" ca="1" si="62"/>
        <v>0.97879301957983</v>
      </c>
      <c r="F2041" s="24">
        <f t="shared" ca="1" si="63"/>
        <v>70.294354166337058</v>
      </c>
    </row>
    <row r="2042" spans="5:6" x14ac:dyDescent="0.25">
      <c r="E2042" s="24">
        <f t="shared" ca="1" si="62"/>
        <v>0.99179802567942821</v>
      </c>
      <c r="F2042" s="24">
        <f t="shared" ca="1" si="63"/>
        <v>73.998018560469745</v>
      </c>
    </row>
    <row r="2043" spans="5:6" x14ac:dyDescent="0.25">
      <c r="E2043" s="24">
        <f t="shared" ca="1" si="62"/>
        <v>0.50278263448027072</v>
      </c>
      <c r="F2043" s="24">
        <f t="shared" ca="1" si="63"/>
        <v>50.069750868242608</v>
      </c>
    </row>
    <row r="2044" spans="5:6" x14ac:dyDescent="0.25">
      <c r="E2044" s="24">
        <f t="shared" ca="1" si="62"/>
        <v>0.96735902774318128</v>
      </c>
      <c r="F2044" s="24">
        <f t="shared" ca="1" si="63"/>
        <v>68.43322454886075</v>
      </c>
    </row>
    <row r="2045" spans="5:6" x14ac:dyDescent="0.25">
      <c r="E2045" s="24">
        <f t="shared" ca="1" si="62"/>
        <v>0.17065308370214627</v>
      </c>
      <c r="F2045" s="24">
        <f t="shared" ca="1" si="63"/>
        <v>40.484123896303331</v>
      </c>
    </row>
    <row r="2046" spans="5:6" x14ac:dyDescent="0.25">
      <c r="E2046" s="24">
        <f t="shared" ca="1" si="62"/>
        <v>0.29490968003779361</v>
      </c>
      <c r="F2046" s="24">
        <f t="shared" ca="1" si="63"/>
        <v>44.6090218049277</v>
      </c>
    </row>
    <row r="2047" spans="5:6" x14ac:dyDescent="0.25">
      <c r="E2047" s="24">
        <f t="shared" ca="1" si="62"/>
        <v>0.18442214462090789</v>
      </c>
      <c r="F2047" s="24">
        <f t="shared" ca="1" si="63"/>
        <v>41.013597067967872</v>
      </c>
    </row>
    <row r="2048" spans="5:6" x14ac:dyDescent="0.25">
      <c r="E2048" s="24">
        <f t="shared" ca="1" si="62"/>
        <v>0.87814081414191214</v>
      </c>
      <c r="F2048" s="24">
        <f t="shared" ca="1" si="63"/>
        <v>61.657429936131017</v>
      </c>
    </row>
    <row r="2049" spans="5:6" x14ac:dyDescent="0.25">
      <c r="E2049" s="24">
        <f t="shared" ca="1" si="62"/>
        <v>1.8805303921073047E-2</v>
      </c>
      <c r="F2049" s="24">
        <f t="shared" ca="1" si="63"/>
        <v>29.209266357316253</v>
      </c>
    </row>
    <row r="2050" spans="5:6" x14ac:dyDescent="0.25">
      <c r="E2050" s="24">
        <f t="shared" ca="1" si="62"/>
        <v>0.62361141768442729</v>
      </c>
      <c r="F2050" s="24">
        <f t="shared" ca="1" si="63"/>
        <v>53.149795714179369</v>
      </c>
    </row>
    <row r="2051" spans="5:6" x14ac:dyDescent="0.25">
      <c r="E2051" s="24">
        <f t="shared" ca="1" si="62"/>
        <v>0.69417765717694657</v>
      </c>
      <c r="F2051" s="24">
        <f t="shared" ca="1" si="63"/>
        <v>55.077271782275872</v>
      </c>
    </row>
    <row r="2052" spans="5:6" x14ac:dyDescent="0.25">
      <c r="E2052" s="24">
        <f t="shared" ref="E2052:E2115" ca="1" si="64">RAND()</f>
        <v>0.27797650813204133</v>
      </c>
      <c r="F2052" s="24">
        <f t="shared" ref="F2052:F2115" ca="1" si="65">_xlfn.NORM.INV(E2052,$C$3,$C$4)</f>
        <v>44.111367560953248</v>
      </c>
    </row>
    <row r="2053" spans="5:6" x14ac:dyDescent="0.25">
      <c r="E2053" s="24">
        <f t="shared" ca="1" si="64"/>
        <v>0.19741380127861718</v>
      </c>
      <c r="F2053" s="24">
        <f t="shared" ca="1" si="65"/>
        <v>41.491048559395722</v>
      </c>
    </row>
    <row r="2054" spans="5:6" x14ac:dyDescent="0.25">
      <c r="E2054" s="24">
        <f t="shared" ca="1" si="64"/>
        <v>0.26349068568796685</v>
      </c>
      <c r="F2054" s="24">
        <f t="shared" ca="1" si="65"/>
        <v>43.673793080873793</v>
      </c>
    </row>
    <row r="2055" spans="5:6" x14ac:dyDescent="0.25">
      <c r="E2055" s="24">
        <f t="shared" ca="1" si="64"/>
        <v>6.6047677302259578E-2</v>
      </c>
      <c r="F2055" s="24">
        <f t="shared" ca="1" si="65"/>
        <v>34.94109768373395</v>
      </c>
    </row>
    <row r="2056" spans="5:6" x14ac:dyDescent="0.25">
      <c r="E2056" s="24">
        <f t="shared" ca="1" si="64"/>
        <v>0.93351435974396535</v>
      </c>
      <c r="F2056" s="24">
        <f t="shared" ca="1" si="65"/>
        <v>65.024873964297484</v>
      </c>
    </row>
    <row r="2057" spans="5:6" x14ac:dyDescent="0.25">
      <c r="E2057" s="24">
        <f t="shared" ca="1" si="64"/>
        <v>0.59136226261422131</v>
      </c>
      <c r="F2057" s="24">
        <f t="shared" ca="1" si="65"/>
        <v>52.310506224708909</v>
      </c>
    </row>
    <row r="2058" spans="5:6" x14ac:dyDescent="0.25">
      <c r="E2058" s="24">
        <f t="shared" ca="1" si="64"/>
        <v>0.13581556463225997</v>
      </c>
      <c r="F2058" s="24">
        <f t="shared" ca="1" si="65"/>
        <v>39.006860032280841</v>
      </c>
    </row>
    <row r="2059" spans="5:6" x14ac:dyDescent="0.25">
      <c r="E2059" s="24">
        <f t="shared" ca="1" si="64"/>
        <v>0.32659717716815562</v>
      </c>
      <c r="F2059" s="24">
        <f t="shared" ca="1" si="65"/>
        <v>45.506710188001335</v>
      </c>
    </row>
    <row r="2060" spans="5:6" x14ac:dyDescent="0.25">
      <c r="E2060" s="24">
        <f t="shared" ca="1" si="64"/>
        <v>0.14051437663561406</v>
      </c>
      <c r="F2060" s="24">
        <f t="shared" ca="1" si="65"/>
        <v>39.219887895130817</v>
      </c>
    </row>
    <row r="2061" spans="5:6" x14ac:dyDescent="0.25">
      <c r="E2061" s="24">
        <f t="shared" ca="1" si="64"/>
        <v>0.7518064491308234</v>
      </c>
      <c r="F2061" s="24">
        <f t="shared" ca="1" si="65"/>
        <v>56.801853588045809</v>
      </c>
    </row>
    <row r="2062" spans="5:6" x14ac:dyDescent="0.25">
      <c r="E2062" s="24">
        <f t="shared" ca="1" si="64"/>
        <v>8.3500523995746034E-2</v>
      </c>
      <c r="F2062" s="24">
        <f t="shared" ca="1" si="65"/>
        <v>36.180955714122753</v>
      </c>
    </row>
    <row r="2063" spans="5:6" x14ac:dyDescent="0.25">
      <c r="E2063" s="24">
        <f t="shared" ca="1" si="64"/>
        <v>0.26985141290335057</v>
      </c>
      <c r="F2063" s="24">
        <f t="shared" ca="1" si="65"/>
        <v>43.867375622010549</v>
      </c>
    </row>
    <row r="2064" spans="5:6" x14ac:dyDescent="0.25">
      <c r="E2064" s="24">
        <f t="shared" ca="1" si="64"/>
        <v>0.38322445341195177</v>
      </c>
      <c r="F2064" s="24">
        <f t="shared" ca="1" si="65"/>
        <v>47.029769439191114</v>
      </c>
    </row>
    <row r="2065" spans="5:6" x14ac:dyDescent="0.25">
      <c r="E2065" s="24">
        <f t="shared" ca="1" si="64"/>
        <v>0.96853600704297238</v>
      </c>
      <c r="F2065" s="24">
        <f t="shared" ca="1" si="65"/>
        <v>68.59699972640756</v>
      </c>
    </row>
    <row r="2066" spans="5:6" x14ac:dyDescent="0.25">
      <c r="E2066" s="24">
        <f t="shared" ca="1" si="64"/>
        <v>0.7964892714963302</v>
      </c>
      <c r="F2066" s="24">
        <f t="shared" ca="1" si="65"/>
        <v>58.291466008063921</v>
      </c>
    </row>
    <row r="2067" spans="5:6" x14ac:dyDescent="0.25">
      <c r="E2067" s="24">
        <f t="shared" ca="1" si="64"/>
        <v>0.74246906032083082</v>
      </c>
      <c r="F2067" s="24">
        <f t="shared" ca="1" si="65"/>
        <v>56.509761552841304</v>
      </c>
    </row>
    <row r="2068" spans="5:6" x14ac:dyDescent="0.25">
      <c r="E2068" s="24">
        <f t="shared" ca="1" si="64"/>
        <v>0.71035201129284997</v>
      </c>
      <c r="F2068" s="24">
        <f t="shared" ca="1" si="65"/>
        <v>55.544133709495519</v>
      </c>
    </row>
    <row r="2069" spans="5:6" x14ac:dyDescent="0.25">
      <c r="E2069" s="24">
        <f t="shared" ca="1" si="64"/>
        <v>0.41031975248420594</v>
      </c>
      <c r="F2069" s="24">
        <f t="shared" ca="1" si="65"/>
        <v>47.732774675608326</v>
      </c>
    </row>
    <row r="2070" spans="5:6" x14ac:dyDescent="0.25">
      <c r="E2070" s="24">
        <f t="shared" ca="1" si="64"/>
        <v>0.77318374771362675</v>
      </c>
      <c r="F2070" s="24">
        <f t="shared" ca="1" si="65"/>
        <v>57.493728594317595</v>
      </c>
    </row>
    <row r="2071" spans="5:6" x14ac:dyDescent="0.25">
      <c r="E2071" s="24">
        <f t="shared" ca="1" si="64"/>
        <v>0.78308616875385917</v>
      </c>
      <c r="F2071" s="24">
        <f t="shared" ca="1" si="65"/>
        <v>57.826585272120006</v>
      </c>
    </row>
    <row r="2072" spans="5:6" x14ac:dyDescent="0.25">
      <c r="E2072" s="24">
        <f t="shared" ca="1" si="64"/>
        <v>0.52599533498369688</v>
      </c>
      <c r="F2072" s="24">
        <f t="shared" ca="1" si="65"/>
        <v>50.65206821356967</v>
      </c>
    </row>
    <row r="2073" spans="5:6" x14ac:dyDescent="0.25">
      <c r="E2073" s="24">
        <f t="shared" ca="1" si="64"/>
        <v>0.5896668633642983</v>
      </c>
      <c r="F2073" s="24">
        <f t="shared" ca="1" si="65"/>
        <v>52.266881100408156</v>
      </c>
    </row>
    <row r="2074" spans="5:6" x14ac:dyDescent="0.25">
      <c r="E2074" s="24">
        <f t="shared" ca="1" si="64"/>
        <v>0.4237838779722497</v>
      </c>
      <c r="F2074" s="24">
        <f t="shared" ca="1" si="65"/>
        <v>48.077772878944202</v>
      </c>
    </row>
    <row r="2075" spans="5:6" x14ac:dyDescent="0.25">
      <c r="E2075" s="24">
        <f t="shared" ca="1" si="64"/>
        <v>0.61602060656078317</v>
      </c>
      <c r="F2075" s="24">
        <f t="shared" ca="1" si="65"/>
        <v>52.950459386782747</v>
      </c>
    </row>
    <row r="2076" spans="5:6" x14ac:dyDescent="0.25">
      <c r="E2076" s="24">
        <f t="shared" ca="1" si="64"/>
        <v>0.16725391089925734</v>
      </c>
      <c r="F2076" s="24">
        <f t="shared" ca="1" si="65"/>
        <v>40.349261462586981</v>
      </c>
    </row>
    <row r="2077" spans="5:6" x14ac:dyDescent="0.25">
      <c r="E2077" s="24">
        <f t="shared" ca="1" si="64"/>
        <v>0.96835526609647404</v>
      </c>
      <c r="F2077" s="24">
        <f t="shared" ca="1" si="65"/>
        <v>68.57152450051079</v>
      </c>
    </row>
    <row r="2078" spans="5:6" x14ac:dyDescent="0.25">
      <c r="E2078" s="24">
        <f t="shared" ca="1" si="64"/>
        <v>0.82140453572500083</v>
      </c>
      <c r="F2078" s="24">
        <f t="shared" ca="1" si="65"/>
        <v>59.207309206524762</v>
      </c>
    </row>
    <row r="2079" spans="5:6" x14ac:dyDescent="0.25">
      <c r="E2079" s="24">
        <f t="shared" ca="1" si="64"/>
        <v>0.11903379499453526</v>
      </c>
      <c r="F2079" s="24">
        <f t="shared" ca="1" si="65"/>
        <v>38.201693837102653</v>
      </c>
    </row>
    <row r="2080" spans="5:6" x14ac:dyDescent="0.25">
      <c r="E2080" s="24">
        <f t="shared" ca="1" si="64"/>
        <v>0.78514819864419516</v>
      </c>
      <c r="F2080" s="24">
        <f t="shared" ca="1" si="65"/>
        <v>57.896989534193033</v>
      </c>
    </row>
    <row r="2081" spans="5:6" x14ac:dyDescent="0.25">
      <c r="E2081" s="24">
        <f t="shared" ca="1" si="64"/>
        <v>0.98857744735564601</v>
      </c>
      <c r="F2081" s="24">
        <f t="shared" ca="1" si="65"/>
        <v>72.760151096072875</v>
      </c>
    </row>
    <row r="2082" spans="5:6" x14ac:dyDescent="0.25">
      <c r="E2082" s="24">
        <f t="shared" ca="1" si="64"/>
        <v>5.9409910633879903E-2</v>
      </c>
      <c r="F2082" s="24">
        <f t="shared" ca="1" si="65"/>
        <v>34.402535951046005</v>
      </c>
    </row>
    <row r="2083" spans="5:6" x14ac:dyDescent="0.25">
      <c r="E2083" s="24">
        <f t="shared" ca="1" si="64"/>
        <v>0.67361828794218925</v>
      </c>
      <c r="F2083" s="24">
        <f t="shared" ca="1" si="65"/>
        <v>54.499265205249813</v>
      </c>
    </row>
    <row r="2084" spans="5:6" x14ac:dyDescent="0.25">
      <c r="E2084" s="24">
        <f t="shared" ca="1" si="64"/>
        <v>0.12455539860725628</v>
      </c>
      <c r="F2084" s="24">
        <f t="shared" ca="1" si="65"/>
        <v>38.474881356175729</v>
      </c>
    </row>
    <row r="2085" spans="5:6" x14ac:dyDescent="0.25">
      <c r="E2085" s="24">
        <f t="shared" ca="1" si="64"/>
        <v>5.0710511042627471E-2</v>
      </c>
      <c r="F2085" s="24">
        <f t="shared" ca="1" si="65"/>
        <v>33.619967800409697</v>
      </c>
    </row>
    <row r="2086" spans="5:6" x14ac:dyDescent="0.25">
      <c r="E2086" s="24">
        <f t="shared" ca="1" si="64"/>
        <v>0.73021920057362932</v>
      </c>
      <c r="F2086" s="24">
        <f t="shared" ca="1" si="65"/>
        <v>56.134760731243475</v>
      </c>
    </row>
    <row r="2087" spans="5:6" x14ac:dyDescent="0.25">
      <c r="E2087" s="24">
        <f t="shared" ca="1" si="64"/>
        <v>8.0785165811127047E-2</v>
      </c>
      <c r="F2087" s="24">
        <f t="shared" ca="1" si="65"/>
        <v>36.001903643992748</v>
      </c>
    </row>
    <row r="2088" spans="5:6" x14ac:dyDescent="0.25">
      <c r="E2088" s="24">
        <f t="shared" ca="1" si="64"/>
        <v>8.9392260065909723E-2</v>
      </c>
      <c r="F2088" s="24">
        <f t="shared" ca="1" si="65"/>
        <v>36.554930797199447</v>
      </c>
    </row>
    <row r="2089" spans="5:6" x14ac:dyDescent="0.25">
      <c r="E2089" s="24">
        <f t="shared" ca="1" si="64"/>
        <v>0.61705746403441175</v>
      </c>
      <c r="F2089" s="24">
        <f t="shared" ca="1" si="65"/>
        <v>52.977616689657594</v>
      </c>
    </row>
    <row r="2090" spans="5:6" x14ac:dyDescent="0.25">
      <c r="E2090" s="24">
        <f t="shared" ca="1" si="64"/>
        <v>0.5460206670555724</v>
      </c>
      <c r="F2090" s="24">
        <f t="shared" ca="1" si="65"/>
        <v>51.156137489578448</v>
      </c>
    </row>
    <row r="2091" spans="5:6" x14ac:dyDescent="0.25">
      <c r="E2091" s="24">
        <f t="shared" ca="1" si="64"/>
        <v>0.23922178533369531</v>
      </c>
      <c r="F2091" s="24">
        <f t="shared" ca="1" si="65"/>
        <v>42.911919002043113</v>
      </c>
    </row>
    <row r="2092" spans="5:6" x14ac:dyDescent="0.25">
      <c r="E2092" s="24">
        <f t="shared" ca="1" si="64"/>
        <v>0.27156754099298086</v>
      </c>
      <c r="F2092" s="24">
        <f t="shared" ca="1" si="65"/>
        <v>43.919210038161239</v>
      </c>
    </row>
    <row r="2093" spans="5:6" x14ac:dyDescent="0.25">
      <c r="E2093" s="24">
        <f t="shared" ca="1" si="64"/>
        <v>0.54861580671839483</v>
      </c>
      <c r="F2093" s="24">
        <f t="shared" ca="1" si="65"/>
        <v>51.221649471948787</v>
      </c>
    </row>
    <row r="2094" spans="5:6" x14ac:dyDescent="0.25">
      <c r="E2094" s="24">
        <f t="shared" ca="1" si="64"/>
        <v>0.4600346773057632</v>
      </c>
      <c r="F2094" s="24">
        <f t="shared" ca="1" si="65"/>
        <v>48.99653641721649</v>
      </c>
    </row>
    <row r="2095" spans="5:6" x14ac:dyDescent="0.25">
      <c r="E2095" s="24">
        <f t="shared" ca="1" si="64"/>
        <v>0.26911064047255762</v>
      </c>
      <c r="F2095" s="24">
        <f t="shared" ca="1" si="65"/>
        <v>43.844950191265795</v>
      </c>
    </row>
    <row r="2096" spans="5:6" x14ac:dyDescent="0.25">
      <c r="E2096" s="24">
        <f t="shared" ca="1" si="64"/>
        <v>0.60359685791971329</v>
      </c>
      <c r="F2096" s="24">
        <f t="shared" ca="1" si="65"/>
        <v>52.626682582312085</v>
      </c>
    </row>
    <row r="2097" spans="5:6" x14ac:dyDescent="0.25">
      <c r="E2097" s="24">
        <f t="shared" ca="1" si="64"/>
        <v>0.80911122201021934</v>
      </c>
      <c r="F2097" s="24">
        <f t="shared" ca="1" si="65"/>
        <v>58.746257798231369</v>
      </c>
    </row>
    <row r="2098" spans="5:6" x14ac:dyDescent="0.25">
      <c r="E2098" s="24">
        <f t="shared" ca="1" si="64"/>
        <v>0.45977419149162646</v>
      </c>
      <c r="F2098" s="24">
        <f t="shared" ca="1" si="65"/>
        <v>48.989973833106369</v>
      </c>
    </row>
    <row r="2099" spans="5:6" x14ac:dyDescent="0.25">
      <c r="E2099" s="24">
        <f t="shared" ca="1" si="64"/>
        <v>0.16846818185517687</v>
      </c>
      <c r="F2099" s="24">
        <f t="shared" ca="1" si="65"/>
        <v>40.397638240186069</v>
      </c>
    </row>
    <row r="2100" spans="5:6" x14ac:dyDescent="0.25">
      <c r="E2100" s="24">
        <f t="shared" ca="1" si="64"/>
        <v>0.20624400017363809</v>
      </c>
      <c r="F2100" s="24">
        <f t="shared" ca="1" si="65"/>
        <v>41.804768515028471</v>
      </c>
    </row>
    <row r="2101" spans="5:6" x14ac:dyDescent="0.25">
      <c r="E2101" s="24">
        <f t="shared" ca="1" si="64"/>
        <v>0.49786206273702127</v>
      </c>
      <c r="F2101" s="24">
        <f t="shared" ca="1" si="65"/>
        <v>49.946409603560241</v>
      </c>
    </row>
    <row r="2102" spans="5:6" x14ac:dyDescent="0.25">
      <c r="E2102" s="24">
        <f t="shared" ca="1" si="64"/>
        <v>0.47119319310524466</v>
      </c>
      <c r="F2102" s="24">
        <f t="shared" ca="1" si="65"/>
        <v>49.277291799855433</v>
      </c>
    </row>
    <row r="2103" spans="5:6" x14ac:dyDescent="0.25">
      <c r="E2103" s="24">
        <f t="shared" ca="1" si="64"/>
        <v>0.1498021025257974</v>
      </c>
      <c r="F2103" s="24">
        <f t="shared" ca="1" si="65"/>
        <v>39.627174698589158</v>
      </c>
    </row>
    <row r="2104" spans="5:6" x14ac:dyDescent="0.25">
      <c r="E2104" s="24">
        <f t="shared" ca="1" si="64"/>
        <v>9.9289907148585765E-2</v>
      </c>
      <c r="F2104" s="24">
        <f t="shared" ca="1" si="65"/>
        <v>37.143917449779664</v>
      </c>
    </row>
    <row r="2105" spans="5:6" x14ac:dyDescent="0.25">
      <c r="E2105" s="24">
        <f t="shared" ca="1" si="64"/>
        <v>0.78544125870288117</v>
      </c>
      <c r="F2105" s="24">
        <f t="shared" ca="1" si="65"/>
        <v>57.90702730054479</v>
      </c>
    </row>
    <row r="2106" spans="5:6" x14ac:dyDescent="0.25">
      <c r="E2106" s="24">
        <f t="shared" ca="1" si="64"/>
        <v>0.58156467237708598</v>
      </c>
      <c r="F2106" s="24">
        <f t="shared" ca="1" si="65"/>
        <v>52.058979135913312</v>
      </c>
    </row>
    <row r="2107" spans="5:6" x14ac:dyDescent="0.25">
      <c r="E2107" s="24">
        <f t="shared" ca="1" si="64"/>
        <v>0.99162789676063445</v>
      </c>
      <c r="F2107" s="24">
        <f t="shared" ca="1" si="65"/>
        <v>73.922768556660685</v>
      </c>
    </row>
    <row r="2108" spans="5:6" x14ac:dyDescent="0.25">
      <c r="E2108" s="24">
        <f t="shared" ca="1" si="64"/>
        <v>0.65057827814795599</v>
      </c>
      <c r="F2108" s="24">
        <f t="shared" ca="1" si="65"/>
        <v>53.868821671264897</v>
      </c>
    </row>
    <row r="2109" spans="5:6" x14ac:dyDescent="0.25">
      <c r="E2109" s="24">
        <f t="shared" ca="1" si="64"/>
        <v>0.39570281010953301</v>
      </c>
      <c r="F2109" s="24">
        <f t="shared" ca="1" si="65"/>
        <v>47.355142193388396</v>
      </c>
    </row>
    <row r="2110" spans="5:6" x14ac:dyDescent="0.25">
      <c r="E2110" s="24">
        <f t="shared" ca="1" si="64"/>
        <v>0.31232276372939516</v>
      </c>
      <c r="F2110" s="24">
        <f t="shared" ca="1" si="65"/>
        <v>45.107228945374061</v>
      </c>
    </row>
    <row r="2111" spans="5:6" x14ac:dyDescent="0.25">
      <c r="E2111" s="24">
        <f t="shared" ca="1" si="64"/>
        <v>2.5018526263374308E-2</v>
      </c>
      <c r="F2111" s="24">
        <f t="shared" ca="1" si="65"/>
        <v>30.403529029428633</v>
      </c>
    </row>
    <row r="2112" spans="5:6" x14ac:dyDescent="0.25">
      <c r="E2112" s="24">
        <f t="shared" ca="1" si="64"/>
        <v>0.66774323704922511</v>
      </c>
      <c r="F2112" s="24">
        <f t="shared" ca="1" si="65"/>
        <v>54.336900597464961</v>
      </c>
    </row>
    <row r="2113" spans="5:6" x14ac:dyDescent="0.25">
      <c r="E2113" s="24">
        <f t="shared" ca="1" si="64"/>
        <v>0.66692620062761687</v>
      </c>
      <c r="F2113" s="24">
        <f t="shared" ca="1" si="65"/>
        <v>54.314411993195463</v>
      </c>
    </row>
    <row r="2114" spans="5:6" x14ac:dyDescent="0.25">
      <c r="E2114" s="24">
        <f t="shared" ca="1" si="64"/>
        <v>0.19475880360698683</v>
      </c>
      <c r="F2114" s="24">
        <f t="shared" ca="1" si="65"/>
        <v>41.395074840063103</v>
      </c>
    </row>
    <row r="2115" spans="5:6" x14ac:dyDescent="0.25">
      <c r="E2115" s="24">
        <f t="shared" ca="1" si="64"/>
        <v>0.68727138860794112</v>
      </c>
      <c r="F2115" s="24">
        <f t="shared" ca="1" si="65"/>
        <v>54.881307623914473</v>
      </c>
    </row>
    <row r="2116" spans="5:6" x14ac:dyDescent="0.25">
      <c r="E2116" s="24">
        <f t="shared" ref="E2116:E2160" ca="1" si="66">RAND()</f>
        <v>0.7451576120247374</v>
      </c>
      <c r="F2116" s="24">
        <f t="shared" ref="F2116:F2160" ca="1" si="67">_xlfn.NORM.INV(E2116,$C$3,$C$4)</f>
        <v>56.593286073999735</v>
      </c>
    </row>
    <row r="2117" spans="5:6" x14ac:dyDescent="0.25">
      <c r="E2117" s="24">
        <f t="shared" ca="1" si="66"/>
        <v>0.51601883447060315</v>
      </c>
      <c r="F2117" s="24">
        <f t="shared" ca="1" si="67"/>
        <v>50.401640592513303</v>
      </c>
    </row>
    <row r="2118" spans="5:6" x14ac:dyDescent="0.25">
      <c r="E2118" s="24">
        <f t="shared" ca="1" si="66"/>
        <v>0.54802981259154215</v>
      </c>
      <c r="F2118" s="24">
        <f t="shared" ca="1" si="67"/>
        <v>51.206852090603348</v>
      </c>
    </row>
    <row r="2119" spans="5:6" x14ac:dyDescent="0.25">
      <c r="E2119" s="24">
        <f t="shared" ca="1" si="66"/>
        <v>0.12545278118582415</v>
      </c>
      <c r="F2119" s="24">
        <f t="shared" ca="1" si="67"/>
        <v>38.518473742451604</v>
      </c>
    </row>
    <row r="2120" spans="5:6" x14ac:dyDescent="0.25">
      <c r="E2120" s="24">
        <f t="shared" ca="1" si="66"/>
        <v>0.79979499787898878</v>
      </c>
      <c r="F2120" s="24">
        <f t="shared" ca="1" si="67"/>
        <v>58.408892090322503</v>
      </c>
    </row>
    <row r="2121" spans="5:6" x14ac:dyDescent="0.25">
      <c r="E2121" s="24">
        <f t="shared" ca="1" si="66"/>
        <v>0.90790130239343536</v>
      </c>
      <c r="F2121" s="24">
        <f t="shared" ca="1" si="67"/>
        <v>63.279416159231644</v>
      </c>
    </row>
    <row r="2122" spans="5:6" x14ac:dyDescent="0.25">
      <c r="E2122" s="24">
        <f t="shared" ca="1" si="66"/>
        <v>0.48674601479766422</v>
      </c>
      <c r="F2122" s="24">
        <f t="shared" ca="1" si="67"/>
        <v>49.667710719348825</v>
      </c>
    </row>
    <row r="2123" spans="5:6" x14ac:dyDescent="0.25">
      <c r="E2123" s="24">
        <f t="shared" ca="1" si="66"/>
        <v>0.77231278892008692</v>
      </c>
      <c r="F2123" s="24">
        <f t="shared" ca="1" si="67"/>
        <v>57.46485111438399</v>
      </c>
    </row>
    <row r="2124" spans="5:6" x14ac:dyDescent="0.25">
      <c r="E2124" s="24">
        <f t="shared" ca="1" si="66"/>
        <v>0.24516370566463364</v>
      </c>
      <c r="F2124" s="24">
        <f t="shared" ca="1" si="67"/>
        <v>43.102118333866208</v>
      </c>
    </row>
    <row r="2125" spans="5:6" x14ac:dyDescent="0.25">
      <c r="E2125" s="24">
        <f t="shared" ca="1" si="66"/>
        <v>0.62347078788443111</v>
      </c>
      <c r="F2125" s="24">
        <f t="shared" ca="1" si="67"/>
        <v>53.146091589398992</v>
      </c>
    </row>
    <row r="2126" spans="5:6" x14ac:dyDescent="0.25">
      <c r="E2126" s="24">
        <f t="shared" ca="1" si="66"/>
        <v>0.91604185372880409</v>
      </c>
      <c r="F2126" s="24">
        <f t="shared" ca="1" si="67"/>
        <v>63.78930145647432</v>
      </c>
    </row>
    <row r="2127" spans="5:6" x14ac:dyDescent="0.25">
      <c r="E2127" s="24">
        <f t="shared" ca="1" si="66"/>
        <v>3.8258739275051079E-3</v>
      </c>
      <c r="F2127" s="24">
        <f t="shared" ca="1" si="67"/>
        <v>23.329376661117994</v>
      </c>
    </row>
    <row r="2128" spans="5:6" x14ac:dyDescent="0.25">
      <c r="E2128" s="24">
        <f t="shared" ca="1" si="66"/>
        <v>0.60187288707879638</v>
      </c>
      <c r="F2128" s="24">
        <f t="shared" ca="1" si="67"/>
        <v>52.581978387215074</v>
      </c>
    </row>
    <row r="2129" spans="5:6" x14ac:dyDescent="0.25">
      <c r="E2129" s="24">
        <f t="shared" ca="1" si="66"/>
        <v>0.36591017493537104</v>
      </c>
      <c r="F2129" s="24">
        <f t="shared" ca="1" si="67"/>
        <v>46.57294932278981</v>
      </c>
    </row>
    <row r="2130" spans="5:6" x14ac:dyDescent="0.25">
      <c r="E2130" s="24">
        <f t="shared" ca="1" si="66"/>
        <v>0.42765580154588456</v>
      </c>
      <c r="F2130" s="24">
        <f t="shared" ca="1" si="67"/>
        <v>48.176545124180358</v>
      </c>
    </row>
    <row r="2131" spans="5:6" x14ac:dyDescent="0.25">
      <c r="E2131" s="24">
        <f t="shared" ca="1" si="66"/>
        <v>0.3052356799891125</v>
      </c>
      <c r="F2131" s="24">
        <f t="shared" ca="1" si="67"/>
        <v>44.905992631741107</v>
      </c>
    </row>
    <row r="2132" spans="5:6" x14ac:dyDescent="0.25">
      <c r="E2132" s="24">
        <f t="shared" ca="1" si="66"/>
        <v>0.62384907142649348</v>
      </c>
      <c r="F2132" s="24">
        <f t="shared" ca="1" si="67"/>
        <v>53.156056388037598</v>
      </c>
    </row>
    <row r="2133" spans="5:6" x14ac:dyDescent="0.25">
      <c r="E2133" s="24">
        <f t="shared" ca="1" si="66"/>
        <v>0.24168687283983026</v>
      </c>
      <c r="F2133" s="24">
        <f t="shared" ca="1" si="67"/>
        <v>42.991133327950891</v>
      </c>
    </row>
    <row r="2134" spans="5:6" x14ac:dyDescent="0.25">
      <c r="E2134" s="24">
        <f t="shared" ca="1" si="66"/>
        <v>0.13887580528775145</v>
      </c>
      <c r="F2134" s="24">
        <f t="shared" ca="1" si="67"/>
        <v>39.146159881179585</v>
      </c>
    </row>
    <row r="2135" spans="5:6" x14ac:dyDescent="0.25">
      <c r="E2135" s="24">
        <f t="shared" ca="1" si="66"/>
        <v>0.77645932666995787</v>
      </c>
      <c r="F2135" s="24">
        <f t="shared" ca="1" si="67"/>
        <v>57.602898516155648</v>
      </c>
    </row>
    <row r="2136" spans="5:6" x14ac:dyDescent="0.25">
      <c r="E2136" s="24">
        <f t="shared" ca="1" si="66"/>
        <v>0.75424272669626069</v>
      </c>
      <c r="F2136" s="24">
        <f t="shared" ca="1" si="67"/>
        <v>56.879019212868442</v>
      </c>
    </row>
    <row r="2137" spans="5:6" x14ac:dyDescent="0.25">
      <c r="E2137" s="24">
        <f t="shared" ca="1" si="66"/>
        <v>0.73780847609390265</v>
      </c>
      <c r="F2137" s="24">
        <f t="shared" ca="1" si="67"/>
        <v>56.366036488986012</v>
      </c>
    </row>
    <row r="2138" spans="5:6" x14ac:dyDescent="0.25">
      <c r="E2138" s="24">
        <f t="shared" ca="1" si="66"/>
        <v>0.98792246518715521</v>
      </c>
      <c r="F2138" s="24">
        <f t="shared" ca="1" si="67"/>
        <v>72.546537690110171</v>
      </c>
    </row>
    <row r="2139" spans="5:6" x14ac:dyDescent="0.25">
      <c r="E2139" s="24">
        <f t="shared" ca="1" si="66"/>
        <v>0.7463525608504189</v>
      </c>
      <c r="F2139" s="24">
        <f t="shared" ca="1" si="67"/>
        <v>56.630557047985064</v>
      </c>
    </row>
    <row r="2140" spans="5:6" x14ac:dyDescent="0.25">
      <c r="E2140" s="24">
        <f t="shared" ca="1" si="66"/>
        <v>0.60224358428079061</v>
      </c>
      <c r="F2140" s="24">
        <f t="shared" ca="1" si="67"/>
        <v>52.591586532085856</v>
      </c>
    </row>
    <row r="2141" spans="5:6" x14ac:dyDescent="0.25">
      <c r="E2141" s="24">
        <f t="shared" ca="1" si="66"/>
        <v>0.82291745921947157</v>
      </c>
      <c r="F2141" s="24">
        <f t="shared" ca="1" si="67"/>
        <v>59.265406508969001</v>
      </c>
    </row>
    <row r="2142" spans="5:6" x14ac:dyDescent="0.25">
      <c r="E2142" s="24">
        <f t="shared" ca="1" si="66"/>
        <v>0.34875781814313678</v>
      </c>
      <c r="F2142" s="24">
        <f t="shared" ca="1" si="67"/>
        <v>46.113237268654785</v>
      </c>
    </row>
    <row r="2143" spans="5:6" x14ac:dyDescent="0.25">
      <c r="E2143" s="24">
        <f t="shared" ca="1" si="66"/>
        <v>0.38405482010583714</v>
      </c>
      <c r="F2143" s="24">
        <f t="shared" ca="1" si="67"/>
        <v>47.05151533230876</v>
      </c>
    </row>
    <row r="2144" spans="5:6" x14ac:dyDescent="0.25">
      <c r="E2144" s="24">
        <f t="shared" ca="1" si="66"/>
        <v>0.33706248070580913</v>
      </c>
      <c r="F2144" s="24">
        <f t="shared" ca="1" si="67"/>
        <v>45.795064789136099</v>
      </c>
    </row>
    <row r="2145" spans="5:6" x14ac:dyDescent="0.25">
      <c r="E2145" s="24">
        <f t="shared" ca="1" si="66"/>
        <v>1.7440609493450498E-2</v>
      </c>
      <c r="F2145" s="24">
        <f t="shared" ca="1" si="67"/>
        <v>28.902653596726093</v>
      </c>
    </row>
    <row r="2146" spans="5:6" x14ac:dyDescent="0.25">
      <c r="E2146" s="24">
        <f t="shared" ca="1" si="66"/>
        <v>0.79672587739608169</v>
      </c>
      <c r="F2146" s="24">
        <f t="shared" ca="1" si="67"/>
        <v>58.299832655276418</v>
      </c>
    </row>
    <row r="2147" spans="5:6" x14ac:dyDescent="0.25">
      <c r="E2147" s="24">
        <f t="shared" ca="1" si="66"/>
        <v>8.0300610429835384E-2</v>
      </c>
      <c r="F2147" s="24">
        <f t="shared" ca="1" si="67"/>
        <v>35.969476232844173</v>
      </c>
    </row>
    <row r="2148" spans="5:6" x14ac:dyDescent="0.25">
      <c r="E2148" s="24">
        <f t="shared" ca="1" si="66"/>
        <v>0.34749018415535537</v>
      </c>
      <c r="F2148" s="24">
        <f t="shared" ca="1" si="67"/>
        <v>46.078946413769209</v>
      </c>
    </row>
    <row r="2149" spans="5:6" x14ac:dyDescent="0.25">
      <c r="E2149" s="24">
        <f t="shared" ca="1" si="66"/>
        <v>0.51246311423318758</v>
      </c>
      <c r="F2149" s="24">
        <f t="shared" ca="1" si="67"/>
        <v>50.312454778376846</v>
      </c>
    </row>
    <row r="2150" spans="5:6" x14ac:dyDescent="0.25">
      <c r="E2150" s="24">
        <f t="shared" ca="1" si="66"/>
        <v>0.76175604696346289</v>
      </c>
      <c r="F2150" s="24">
        <f t="shared" ca="1" si="67"/>
        <v>57.119626481374745</v>
      </c>
    </row>
    <row r="2151" spans="5:6" x14ac:dyDescent="0.25">
      <c r="E2151" s="24">
        <f t="shared" ca="1" si="66"/>
        <v>0.92666560452693136</v>
      </c>
      <c r="F2151" s="24">
        <f t="shared" ca="1" si="67"/>
        <v>64.513989895926102</v>
      </c>
    </row>
    <row r="2152" spans="5:6" x14ac:dyDescent="0.25">
      <c r="E2152" s="24">
        <f t="shared" ca="1" si="66"/>
        <v>6.3268055755165364E-2</v>
      </c>
      <c r="F2152" s="24">
        <f t="shared" ca="1" si="67"/>
        <v>34.720949391628068</v>
      </c>
    </row>
    <row r="2153" spans="5:6" x14ac:dyDescent="0.25">
      <c r="E2153" s="24">
        <f t="shared" ca="1" si="66"/>
        <v>0.84579027410452834</v>
      </c>
      <c r="F2153" s="24">
        <f t="shared" ca="1" si="67"/>
        <v>60.185441052010113</v>
      </c>
    </row>
    <row r="2154" spans="5:6" x14ac:dyDescent="0.25">
      <c r="E2154" s="24">
        <f t="shared" ca="1" si="66"/>
        <v>0.23877328936549147</v>
      </c>
      <c r="F2154" s="24">
        <f t="shared" ca="1" si="67"/>
        <v>42.897459015693364</v>
      </c>
    </row>
    <row r="2155" spans="5:6" x14ac:dyDescent="0.25">
      <c r="E2155" s="24">
        <f t="shared" ca="1" si="66"/>
        <v>0.75564584155558245</v>
      </c>
      <c r="F2155" s="24">
        <f t="shared" ca="1" si="67"/>
        <v>56.923647179853816</v>
      </c>
    </row>
    <row r="2156" spans="5:6" x14ac:dyDescent="0.25">
      <c r="E2156" s="24">
        <f t="shared" ca="1" si="66"/>
        <v>0.13287014889049298</v>
      </c>
      <c r="F2156" s="24">
        <f t="shared" ca="1" si="67"/>
        <v>38.870741986603889</v>
      </c>
    </row>
    <row r="2157" spans="5:6" x14ac:dyDescent="0.25">
      <c r="E2157" s="24">
        <f t="shared" ca="1" si="66"/>
        <v>0.86663573960233631</v>
      </c>
      <c r="F2157" s="24">
        <f t="shared" ca="1" si="67"/>
        <v>61.10627964133144</v>
      </c>
    </row>
    <row r="2158" spans="5:6" x14ac:dyDescent="0.25">
      <c r="E2158" s="24">
        <f t="shared" ca="1" si="66"/>
        <v>0.66671573618742486</v>
      </c>
      <c r="F2158" s="24">
        <f t="shared" ca="1" si="67"/>
        <v>54.308622579795767</v>
      </c>
    </row>
    <row r="2159" spans="5:6" x14ac:dyDescent="0.25">
      <c r="E2159" s="24">
        <f t="shared" ca="1" si="66"/>
        <v>0.42377675085567712</v>
      </c>
      <c r="F2159" s="24">
        <f t="shared" ca="1" si="67"/>
        <v>48.077590897103505</v>
      </c>
    </row>
    <row r="2160" spans="5:6" x14ac:dyDescent="0.25">
      <c r="E2160" s="24">
        <f t="shared" ca="1" si="66"/>
        <v>0.83005732147139788</v>
      </c>
      <c r="F2160" s="24">
        <f t="shared" ca="1" si="67"/>
        <v>59.543917967771471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A56E7-F00E-46C2-B8A1-3318E1D5B65A}">
  <sheetPr>
    <tabColor theme="8" tint="-0.249977111117893"/>
  </sheetPr>
  <dimension ref="B2:L2160"/>
  <sheetViews>
    <sheetView zoomScale="90" zoomScaleNormal="90" workbookViewId="0">
      <selection activeCell="I24" sqref="I24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9.5730046341105934E-2</v>
      </c>
      <c r="F3" s="16">
        <f ca="1">_xlfn.LOGNORM.INV(E3,$C$3,$C$4)</f>
        <v>5.4397225113344403</v>
      </c>
      <c r="H3" s="16" t="s">
        <v>19</v>
      </c>
      <c r="I3" s="16">
        <f ca="1">AVERAGE(F3:F2160)</f>
        <v>35.119667197834112</v>
      </c>
      <c r="J3" s="16">
        <f>EXP(C3+(C4^2)/2)</f>
        <v>33.115451958692312</v>
      </c>
      <c r="L3" s="15">
        <f ca="1">LN((I3^2)/(SQRT(I3^2+I4)))</f>
        <v>3.0593722887771211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0.78650224676615965</v>
      </c>
      <c r="F4" s="16">
        <f t="shared" ref="F4:F67" ca="1" si="1">_xlfn.LOGNORM.INV(E4,$C$3,$C$4)</f>
        <v>44.449044504177188</v>
      </c>
      <c r="H4" s="16" t="s">
        <v>21</v>
      </c>
      <c r="I4" s="16">
        <f ca="1">_xlfn.VAR.S(F3:F2160)</f>
        <v>2115.2189069939504</v>
      </c>
      <c r="J4" s="16">
        <f>(EXP(C4^2)-1)*EXP(2*C3+C4^2)</f>
        <v>1884.3248286132693</v>
      </c>
      <c r="L4" s="15">
        <f ca="1">SQRT(LN((I3^2+I4)/(I3^2)))</f>
        <v>0.99938881702890836</v>
      </c>
    </row>
    <row r="5" spans="2:12" x14ac:dyDescent="0.25">
      <c r="E5" s="16">
        <f t="shared" ca="1" si="0"/>
        <v>0.53426241986401157</v>
      </c>
      <c r="F5" s="16">
        <f t="shared" ca="1" si="1"/>
        <v>21.889104500431429</v>
      </c>
      <c r="H5" s="16" t="s">
        <v>22</v>
      </c>
      <c r="I5" s="16">
        <f ca="1">_xlfn.STDEV.S(F3:F2160)</f>
        <v>45.99150907497981</v>
      </c>
      <c r="J5" s="16">
        <f>SQRT(J4)</f>
        <v>43.408810495258557</v>
      </c>
    </row>
    <row r="6" spans="2:12" x14ac:dyDescent="0.25">
      <c r="E6" s="16">
        <f t="shared" ca="1" si="0"/>
        <v>3.2978650802786058E-2</v>
      </c>
      <c r="F6" s="16">
        <f t="shared" ca="1" si="1"/>
        <v>3.1940390040538897</v>
      </c>
      <c r="H6" s="16" t="s">
        <v>23</v>
      </c>
      <c r="I6" s="16">
        <f ca="1">SKEW(F3:F2160)</f>
        <v>4.2457997502092066</v>
      </c>
      <c r="J6" s="16"/>
    </row>
    <row r="7" spans="2:12" x14ac:dyDescent="0.25">
      <c r="E7" s="16">
        <f t="shared" ca="1" si="0"/>
        <v>0.65745468752226432</v>
      </c>
      <c r="F7" s="16">
        <f t="shared" ca="1" si="1"/>
        <v>30.130151731687572</v>
      </c>
      <c r="H7" s="16" t="s">
        <v>24</v>
      </c>
      <c r="I7" s="16">
        <f ca="1">I19/(I5^4)</f>
        <v>30.771080468216681</v>
      </c>
      <c r="J7" s="16"/>
    </row>
    <row r="8" spans="2:12" x14ac:dyDescent="0.25">
      <c r="E8" s="16">
        <f t="shared" ca="1" si="0"/>
        <v>0.13814071076646983</v>
      </c>
      <c r="F8" s="16">
        <f t="shared" ca="1" si="1"/>
        <v>6.7618002474338184</v>
      </c>
    </row>
    <row r="9" spans="2:12" x14ac:dyDescent="0.25">
      <c r="E9" s="16">
        <f t="shared" ca="1" si="0"/>
        <v>0.90228366823160477</v>
      </c>
      <c r="F9" s="16">
        <f t="shared" ca="1" si="1"/>
        <v>73.308322496214416</v>
      </c>
      <c r="H9" s="57" t="s">
        <v>26</v>
      </c>
      <c r="I9" s="57"/>
    </row>
    <row r="10" spans="2:12" x14ac:dyDescent="0.25">
      <c r="E10" s="16">
        <f t="shared" ca="1" si="0"/>
        <v>0.15957740870928683</v>
      </c>
      <c r="F10" s="16">
        <f t="shared" ca="1" si="1"/>
        <v>7.4172159924293384</v>
      </c>
      <c r="H10" s="16"/>
      <c r="I10" s="16">
        <f ca="1">SUMPRODUCT(F3:F2160)/COUNT(F3:F2160)</f>
        <v>35.119667197834112</v>
      </c>
    </row>
    <row r="11" spans="2:12" x14ac:dyDescent="0.25">
      <c r="E11" s="16">
        <f t="shared" ca="1" si="0"/>
        <v>3.9287485692287127E-2</v>
      </c>
      <c r="F11" s="16">
        <f t="shared" ca="1" si="1"/>
        <v>3.4590191359443767</v>
      </c>
      <c r="H11" s="16"/>
      <c r="I11" s="16">
        <f ca="1">SUMPRODUCT(F3:F2160,F3:F2160)/COUNT(F3:F2160)</f>
        <v>3347.6297554980947</v>
      </c>
    </row>
    <row r="12" spans="2:12" x14ac:dyDescent="0.25">
      <c r="E12" s="16">
        <f t="shared" ca="1" si="0"/>
        <v>0.80935642685644182</v>
      </c>
      <c r="F12" s="16">
        <f t="shared" ca="1" si="1"/>
        <v>48.208104317897529</v>
      </c>
      <c r="H12" s="16"/>
      <c r="I12" s="16">
        <f ca="1">SUMPRODUCT(F3:F2160,F3:F2160,F3:F2160)/COUNT(F3:F2160)</f>
        <v>678536.69917648192</v>
      </c>
    </row>
    <row r="13" spans="2:12" x14ac:dyDescent="0.25">
      <c r="E13" s="16">
        <f t="shared" ca="1" si="0"/>
        <v>0.70868396271940493</v>
      </c>
      <c r="F13" s="16">
        <f t="shared" ca="1" si="1"/>
        <v>34.797451459222913</v>
      </c>
      <c r="H13" s="16"/>
      <c r="I13" s="16">
        <f ca="1">SUMPRODUCT(F3:F2160,F3:F2160,F3:F2160,F3:F2160)/COUNT(F3:F2160)</f>
        <v>212784534.72887975</v>
      </c>
    </row>
    <row r="14" spans="2:12" x14ac:dyDescent="0.25">
      <c r="E14" s="16">
        <f t="shared" ca="1" si="0"/>
        <v>0.20536971892617917</v>
      </c>
      <c r="F14" s="16">
        <f t="shared" ca="1" si="1"/>
        <v>8.8233968364351618</v>
      </c>
    </row>
    <row r="15" spans="2:12" x14ac:dyDescent="0.25">
      <c r="E15" s="16">
        <f t="shared" ca="1" si="0"/>
        <v>0.92018232760437024</v>
      </c>
      <c r="F15" s="16">
        <f t="shared" ca="1" si="1"/>
        <v>81.96555032668347</v>
      </c>
      <c r="H15" s="57" t="s">
        <v>27</v>
      </c>
      <c r="I15" s="57"/>
    </row>
    <row r="16" spans="2:12" x14ac:dyDescent="0.25">
      <c r="E16" s="16">
        <f t="shared" ca="1" si="0"/>
        <v>0.60198082720739732</v>
      </c>
      <c r="F16" s="16">
        <f t="shared" ca="1" si="1"/>
        <v>26.009909119335003</v>
      </c>
      <c r="H16" s="16"/>
      <c r="I16" s="16">
        <v>0</v>
      </c>
    </row>
    <row r="17" spans="5:9" x14ac:dyDescent="0.25">
      <c r="E17" s="16">
        <f t="shared" ca="1" si="0"/>
        <v>0.2518866613361227</v>
      </c>
      <c r="F17" s="16">
        <f t="shared" ca="1" si="1"/>
        <v>10.292706084925154</v>
      </c>
      <c r="H17" s="16"/>
      <c r="I17" s="16">
        <f ca="1">I11-I10^2</f>
        <v>2114.2387314114694</v>
      </c>
    </row>
    <row r="18" spans="5:9" x14ac:dyDescent="0.25">
      <c r="E18" s="16">
        <f t="shared" ca="1" si="0"/>
        <v>0.303383373657516</v>
      </c>
      <c r="F18" s="16">
        <f t="shared" ca="1" si="1"/>
        <v>12.004791106543363</v>
      </c>
      <c r="H18" s="16"/>
      <c r="I18" s="16">
        <f ca="1">I12-3*I10*I11+2*I10^3</f>
        <v>412466.33501393849</v>
      </c>
    </row>
    <row r="19" spans="5:9" x14ac:dyDescent="0.25">
      <c r="E19" s="16">
        <f t="shared" ca="1" si="0"/>
        <v>0.9565707892866594</v>
      </c>
      <c r="F19" s="16">
        <f t="shared" ca="1" si="1"/>
        <v>111.29758700804371</v>
      </c>
      <c r="H19" s="16"/>
      <c r="I19" s="16">
        <f ca="1">I13-4*I10*I12+6*(I10^2)*I11-3*(I10^4)</f>
        <v>137674461.20198762</v>
      </c>
    </row>
    <row r="20" spans="5:9" x14ac:dyDescent="0.25">
      <c r="E20" s="16">
        <f t="shared" ca="1" si="0"/>
        <v>0.18251569059032691</v>
      </c>
      <c r="F20" s="16">
        <f t="shared" ca="1" si="1"/>
        <v>8.1187846411046607</v>
      </c>
    </row>
    <row r="21" spans="5:9" x14ac:dyDescent="0.25">
      <c r="E21" s="16">
        <f t="shared" ca="1" si="0"/>
        <v>0.29252869672062976</v>
      </c>
      <c r="F21" s="16">
        <f t="shared" ca="1" si="1"/>
        <v>11.634648325427298</v>
      </c>
    </row>
    <row r="22" spans="5:9" x14ac:dyDescent="0.25">
      <c r="E22" s="16">
        <f t="shared" ca="1" si="0"/>
        <v>6.4449336247315303E-2</v>
      </c>
      <c r="F22" s="16">
        <f t="shared" ca="1" si="1"/>
        <v>4.3997194622569049</v>
      </c>
    </row>
    <row r="23" spans="5:9" x14ac:dyDescent="0.25">
      <c r="E23" s="16">
        <f t="shared" ca="1" si="0"/>
        <v>0.27171980725142719</v>
      </c>
      <c r="F23" s="16">
        <f t="shared" ca="1" si="1"/>
        <v>10.939500337215373</v>
      </c>
    </row>
    <row r="24" spans="5:9" x14ac:dyDescent="0.25">
      <c r="E24" s="16">
        <f t="shared" ca="1" si="0"/>
        <v>0.92956338953595119</v>
      </c>
      <c r="F24" s="16">
        <f t="shared" ca="1" si="1"/>
        <v>87.579505462551111</v>
      </c>
    </row>
    <row r="25" spans="5:9" x14ac:dyDescent="0.25">
      <c r="E25" s="16">
        <f t="shared" ca="1" si="0"/>
        <v>0.70685231517423319</v>
      </c>
      <c r="F25" s="16">
        <f t="shared" ca="1" si="1"/>
        <v>34.612411360644153</v>
      </c>
    </row>
    <row r="26" spans="5:9" x14ac:dyDescent="0.25">
      <c r="E26" s="16">
        <f t="shared" ca="1" si="0"/>
        <v>0.15921753009500095</v>
      </c>
      <c r="F26" s="16">
        <f t="shared" ca="1" si="1"/>
        <v>7.4062263324633388</v>
      </c>
    </row>
    <row r="27" spans="5:9" x14ac:dyDescent="0.25">
      <c r="E27" s="16">
        <f t="shared" ca="1" si="0"/>
        <v>6.2981118617366771E-4</v>
      </c>
      <c r="F27" s="16">
        <f t="shared" ca="1" si="1"/>
        <v>0.79849728784381624</v>
      </c>
    </row>
    <row r="28" spans="5:9" x14ac:dyDescent="0.25">
      <c r="E28" s="16">
        <f t="shared" ca="1" si="0"/>
        <v>0.17701775061520564</v>
      </c>
      <c r="F28" s="16">
        <f t="shared" ca="1" si="1"/>
        <v>7.9503014973456905</v>
      </c>
    </row>
    <row r="29" spans="5:9" x14ac:dyDescent="0.25">
      <c r="E29" s="16">
        <f t="shared" ca="1" si="0"/>
        <v>0.79756968307559162</v>
      </c>
      <c r="F29" s="16">
        <f t="shared" ca="1" si="1"/>
        <v>46.199630478649091</v>
      </c>
    </row>
    <row r="30" spans="5:9" x14ac:dyDescent="0.25">
      <c r="E30" s="16">
        <f t="shared" ca="1" si="0"/>
        <v>0.91294251965745987</v>
      </c>
      <c r="F30" s="16">
        <f t="shared" ca="1" si="1"/>
        <v>78.186720414599534</v>
      </c>
    </row>
    <row r="31" spans="5:9" x14ac:dyDescent="0.25">
      <c r="E31" s="16">
        <f t="shared" ca="1" si="0"/>
        <v>0.7108546851625156</v>
      </c>
      <c r="F31" s="16">
        <f t="shared" ca="1" si="1"/>
        <v>35.018738650983266</v>
      </c>
    </row>
    <row r="32" spans="5:9" x14ac:dyDescent="0.25">
      <c r="E32" s="16">
        <f t="shared" ca="1" si="0"/>
        <v>0.57660894059115508</v>
      </c>
      <c r="F32" s="16">
        <f t="shared" ca="1" si="1"/>
        <v>24.366904030490943</v>
      </c>
    </row>
    <row r="33" spans="5:6" x14ac:dyDescent="0.25">
      <c r="E33" s="16">
        <f t="shared" ca="1" si="0"/>
        <v>0.77774791962083056</v>
      </c>
      <c r="F33" s="16">
        <f t="shared" ca="1" si="1"/>
        <v>43.146850081775199</v>
      </c>
    </row>
    <row r="34" spans="5:6" x14ac:dyDescent="0.25">
      <c r="E34" s="16">
        <f t="shared" ca="1" si="0"/>
        <v>3.1277528401806309E-3</v>
      </c>
      <c r="F34" s="16">
        <f t="shared" ca="1" si="1"/>
        <v>1.3046321464148731</v>
      </c>
    </row>
    <row r="35" spans="5:6" x14ac:dyDescent="0.25">
      <c r="E35" s="16">
        <f t="shared" ca="1" si="0"/>
        <v>0.30221812087179989</v>
      </c>
      <c r="F35" s="16">
        <f t="shared" ca="1" si="1"/>
        <v>11.964793091830316</v>
      </c>
    </row>
    <row r="36" spans="5:6" x14ac:dyDescent="0.25">
      <c r="E36" s="16">
        <f t="shared" ca="1" si="0"/>
        <v>0.36148769406516701</v>
      </c>
      <c r="F36" s="16">
        <f t="shared" ca="1" si="1"/>
        <v>14.090698885162499</v>
      </c>
    </row>
    <row r="37" spans="5:6" x14ac:dyDescent="0.25">
      <c r="E37" s="16">
        <f t="shared" ca="1" si="0"/>
        <v>0.30811940449396813</v>
      </c>
      <c r="F37" s="16">
        <f t="shared" ca="1" si="1"/>
        <v>12.168029581212556</v>
      </c>
    </row>
    <row r="38" spans="5:6" x14ac:dyDescent="0.25">
      <c r="E38" s="16">
        <f t="shared" ca="1" si="0"/>
        <v>7.2487512645159957E-2</v>
      </c>
      <c r="F38" s="16">
        <f t="shared" ca="1" si="1"/>
        <v>4.676208931425224</v>
      </c>
    </row>
    <row r="39" spans="5:6" x14ac:dyDescent="0.25">
      <c r="E39" s="16">
        <f t="shared" ca="1" si="0"/>
        <v>0.54272750531573644</v>
      </c>
      <c r="F39" s="16">
        <f t="shared" ca="1" si="1"/>
        <v>22.360758216594093</v>
      </c>
    </row>
    <row r="40" spans="5:6" x14ac:dyDescent="0.25">
      <c r="E40" s="16">
        <f t="shared" ca="1" si="0"/>
        <v>1.7366710591879442E-2</v>
      </c>
      <c r="F40" s="16">
        <f t="shared" ca="1" si="1"/>
        <v>2.4315947566577374</v>
      </c>
    </row>
    <row r="41" spans="5:6" x14ac:dyDescent="0.25">
      <c r="E41" s="16">
        <f t="shared" ca="1" si="0"/>
        <v>0.11385575442193085</v>
      </c>
      <c r="F41" s="16">
        <f t="shared" ca="1" si="1"/>
        <v>6.011805328637907</v>
      </c>
    </row>
    <row r="42" spans="5:6" x14ac:dyDescent="0.25">
      <c r="E42" s="16">
        <f t="shared" ca="1" si="0"/>
        <v>0.17595400423227237</v>
      </c>
      <c r="F42" s="16">
        <f t="shared" ca="1" si="1"/>
        <v>7.9177355223823627</v>
      </c>
    </row>
    <row r="43" spans="5:6" x14ac:dyDescent="0.25">
      <c r="E43" s="16">
        <f t="shared" ca="1" si="0"/>
        <v>8.2189934117598562E-2</v>
      </c>
      <c r="F43" s="16">
        <f t="shared" ca="1" si="1"/>
        <v>5.0003560742023465</v>
      </c>
    </row>
    <row r="44" spans="5:6" x14ac:dyDescent="0.25">
      <c r="E44" s="16">
        <f t="shared" ca="1" si="0"/>
        <v>5.933779339862999E-2</v>
      </c>
      <c r="F44" s="16">
        <f t="shared" ca="1" si="1"/>
        <v>4.2191901268916334</v>
      </c>
    </row>
    <row r="45" spans="5:6" x14ac:dyDescent="0.25">
      <c r="E45" s="16">
        <f t="shared" ca="1" si="0"/>
        <v>0.99297966129448245</v>
      </c>
      <c r="F45" s="16">
        <f t="shared" ca="1" si="1"/>
        <v>234.210671796561</v>
      </c>
    </row>
    <row r="46" spans="5:6" x14ac:dyDescent="0.25">
      <c r="E46" s="16">
        <f t="shared" ca="1" si="0"/>
        <v>0.90576729862604821</v>
      </c>
      <c r="F46" s="16">
        <f t="shared" ca="1" si="1"/>
        <v>74.823530873486391</v>
      </c>
    </row>
    <row r="47" spans="5:6" x14ac:dyDescent="0.25">
      <c r="E47" s="16">
        <f t="shared" ca="1" si="0"/>
        <v>0.12139693773514493</v>
      </c>
      <c r="F47" s="16">
        <f t="shared" ca="1" si="1"/>
        <v>6.2461673084393103</v>
      </c>
    </row>
    <row r="48" spans="5:6" x14ac:dyDescent="0.25">
      <c r="E48" s="16">
        <f t="shared" ca="1" si="0"/>
        <v>0.58860775112963204</v>
      </c>
      <c r="F48" s="16">
        <f t="shared" ca="1" si="1"/>
        <v>25.127554955484971</v>
      </c>
    </row>
    <row r="49" spans="5:6" x14ac:dyDescent="0.25">
      <c r="E49" s="16">
        <f t="shared" ca="1" si="0"/>
        <v>0.46476766841286343</v>
      </c>
      <c r="F49" s="16">
        <f t="shared" ca="1" si="1"/>
        <v>18.385651062098798</v>
      </c>
    </row>
    <row r="50" spans="5:6" x14ac:dyDescent="0.25">
      <c r="E50" s="16">
        <f t="shared" ca="1" si="0"/>
        <v>0.19504157365231978</v>
      </c>
      <c r="F50" s="16">
        <f t="shared" ca="1" si="1"/>
        <v>8.5039725588185853</v>
      </c>
    </row>
    <row r="51" spans="5:6" x14ac:dyDescent="0.25">
      <c r="E51" s="16">
        <f t="shared" ca="1" si="0"/>
        <v>0.91877345765865504</v>
      </c>
      <c r="F51" s="16">
        <f t="shared" ca="1" si="1"/>
        <v>81.196213384322093</v>
      </c>
    </row>
    <row r="52" spans="5:6" x14ac:dyDescent="0.25">
      <c r="E52" s="16">
        <f t="shared" ca="1" si="0"/>
        <v>0.1338624062574717</v>
      </c>
      <c r="F52" s="16">
        <f t="shared" ca="1" si="1"/>
        <v>6.6305165595936293</v>
      </c>
    </row>
    <row r="53" spans="5:6" x14ac:dyDescent="0.25">
      <c r="E53" s="16">
        <f t="shared" ca="1" si="0"/>
        <v>8.8847167523578574E-2</v>
      </c>
      <c r="F53" s="16">
        <f t="shared" ca="1" si="1"/>
        <v>5.2179874023297517</v>
      </c>
    </row>
    <row r="54" spans="5:6" x14ac:dyDescent="0.25">
      <c r="E54" s="16">
        <f t="shared" ca="1" si="0"/>
        <v>0.33452573690962606</v>
      </c>
      <c r="F54" s="16">
        <f t="shared" ca="1" si="1"/>
        <v>13.099182613980778</v>
      </c>
    </row>
    <row r="55" spans="5:6" x14ac:dyDescent="0.25">
      <c r="E55" s="16">
        <f t="shared" ca="1" si="0"/>
        <v>0.72479027529314655</v>
      </c>
      <c r="F55" s="16">
        <f t="shared" ca="1" si="1"/>
        <v>36.493410437141122</v>
      </c>
    </row>
    <row r="56" spans="5:6" x14ac:dyDescent="0.25">
      <c r="E56" s="16">
        <f t="shared" ca="1" si="0"/>
        <v>0.94800537551379305</v>
      </c>
      <c r="F56" s="16">
        <f t="shared" ca="1" si="1"/>
        <v>102.085827661793</v>
      </c>
    </row>
    <row r="57" spans="5:6" x14ac:dyDescent="0.25">
      <c r="E57" s="16">
        <f t="shared" ca="1" si="0"/>
        <v>0.85740182830508338</v>
      </c>
      <c r="F57" s="16">
        <f t="shared" ca="1" si="1"/>
        <v>58.481994484749286</v>
      </c>
    </row>
    <row r="58" spans="5:6" x14ac:dyDescent="0.25">
      <c r="E58" s="16">
        <f t="shared" ca="1" si="0"/>
        <v>9.0251243011821081E-2</v>
      </c>
      <c r="F58" s="16">
        <f t="shared" ca="1" si="1"/>
        <v>5.2634700609265828</v>
      </c>
    </row>
    <row r="59" spans="5:6" x14ac:dyDescent="0.25">
      <c r="E59" s="16">
        <f t="shared" ca="1" si="0"/>
        <v>0.5973818589930473</v>
      </c>
      <c r="F59" s="16">
        <f t="shared" ca="1" si="1"/>
        <v>25.702188066364563</v>
      </c>
    </row>
    <row r="60" spans="5:6" x14ac:dyDescent="0.25">
      <c r="E60" s="16">
        <f t="shared" ca="1" si="0"/>
        <v>0.13341998375737585</v>
      </c>
      <c r="F60" s="16">
        <f t="shared" ca="1" si="1"/>
        <v>6.6169253032599427</v>
      </c>
    </row>
    <row r="61" spans="5:6" x14ac:dyDescent="0.25">
      <c r="E61" s="16">
        <f t="shared" ca="1" si="0"/>
        <v>0.78379786850518607</v>
      </c>
      <c r="F61" s="16">
        <f t="shared" ca="1" si="1"/>
        <v>44.039373996125086</v>
      </c>
    </row>
    <row r="62" spans="5:6" x14ac:dyDescent="0.25">
      <c r="E62" s="16">
        <f t="shared" ca="1" si="0"/>
        <v>0.82553396421950098</v>
      </c>
      <c r="F62" s="16">
        <f t="shared" ca="1" si="1"/>
        <v>51.247289728607264</v>
      </c>
    </row>
    <row r="63" spans="5:6" x14ac:dyDescent="0.25">
      <c r="E63" s="16">
        <f t="shared" ca="1" si="0"/>
        <v>0.72845675540795096</v>
      </c>
      <c r="F63" s="16">
        <f t="shared" ca="1" si="1"/>
        <v>36.897812501606666</v>
      </c>
    </row>
    <row r="64" spans="5:6" x14ac:dyDescent="0.25">
      <c r="E64" s="16">
        <f t="shared" ca="1" si="0"/>
        <v>0.65761270853375808</v>
      </c>
      <c r="F64" s="16">
        <f t="shared" ca="1" si="1"/>
        <v>30.143113002749296</v>
      </c>
    </row>
    <row r="65" spans="5:6" x14ac:dyDescent="0.25">
      <c r="E65" s="16">
        <f t="shared" ca="1" si="0"/>
        <v>0.12555219535718187</v>
      </c>
      <c r="F65" s="16">
        <f t="shared" ca="1" si="1"/>
        <v>6.3746485482847586</v>
      </c>
    </row>
    <row r="66" spans="5:6" x14ac:dyDescent="0.25">
      <c r="E66" s="16">
        <f t="shared" ca="1" si="0"/>
        <v>2.7460962469445627E-2</v>
      </c>
      <c r="F66" s="16">
        <f t="shared" ca="1" si="1"/>
        <v>2.9461718009424906</v>
      </c>
    </row>
    <row r="67" spans="5:6" x14ac:dyDescent="0.25">
      <c r="E67" s="16">
        <f t="shared" ca="1" si="0"/>
        <v>0.76277830206281727</v>
      </c>
      <c r="F67" s="16">
        <f t="shared" ca="1" si="1"/>
        <v>41.069596379747033</v>
      </c>
    </row>
    <row r="68" spans="5:6" x14ac:dyDescent="0.25">
      <c r="E68" s="16">
        <f t="shared" ref="E68:E131" ca="1" si="2">RAND()</f>
        <v>0.97964613156286007</v>
      </c>
      <c r="F68" s="16">
        <f t="shared" ref="F68:F131" ca="1" si="3">_xlfn.LOGNORM.INV(E68,$C$3,$C$4)</f>
        <v>155.47649501841113</v>
      </c>
    </row>
    <row r="69" spans="5:6" x14ac:dyDescent="0.25">
      <c r="E69" s="16">
        <f t="shared" ca="1" si="2"/>
        <v>0.36743892060151773</v>
      </c>
      <c r="F69" s="16">
        <f t="shared" ca="1" si="3"/>
        <v>14.315686294121619</v>
      </c>
    </row>
    <row r="70" spans="5:6" x14ac:dyDescent="0.25">
      <c r="E70" s="16">
        <f t="shared" ca="1" si="2"/>
        <v>0.94933763728277443</v>
      </c>
      <c r="F70" s="16">
        <f t="shared" ca="1" si="3"/>
        <v>103.38553092588391</v>
      </c>
    </row>
    <row r="71" spans="5:6" x14ac:dyDescent="0.25">
      <c r="E71" s="16">
        <f t="shared" ca="1" si="2"/>
        <v>0.5980532252378622</v>
      </c>
      <c r="F71" s="16">
        <f t="shared" ca="1" si="3"/>
        <v>25.746824758741539</v>
      </c>
    </row>
    <row r="72" spans="5:6" x14ac:dyDescent="0.25">
      <c r="E72" s="16">
        <f t="shared" ca="1" si="2"/>
        <v>0.49855526152579255</v>
      </c>
      <c r="F72" s="16">
        <f t="shared" ca="1" si="3"/>
        <v>20.012930102316716</v>
      </c>
    </row>
    <row r="73" spans="5:6" x14ac:dyDescent="0.25">
      <c r="E73" s="16">
        <f t="shared" ca="1" si="2"/>
        <v>0.16520876266241502</v>
      </c>
      <c r="F73" s="16">
        <f t="shared" ca="1" si="3"/>
        <v>7.5892044741185254</v>
      </c>
    </row>
    <row r="74" spans="5:6" x14ac:dyDescent="0.25">
      <c r="E74" s="16">
        <f t="shared" ca="1" si="2"/>
        <v>0.64205685332150253</v>
      </c>
      <c r="F74" s="16">
        <f t="shared" ca="1" si="3"/>
        <v>28.903483483412348</v>
      </c>
    </row>
    <row r="75" spans="5:6" x14ac:dyDescent="0.25">
      <c r="E75" s="16">
        <f t="shared" ca="1" si="2"/>
        <v>0.28882745728322057</v>
      </c>
      <c r="F75" s="16">
        <f t="shared" ca="1" si="3"/>
        <v>11.509658828904728</v>
      </c>
    </row>
    <row r="76" spans="5:6" x14ac:dyDescent="0.25">
      <c r="E76" s="16">
        <f t="shared" ca="1" si="2"/>
        <v>0.38631324461618932</v>
      </c>
      <c r="F76" s="16">
        <f t="shared" ca="1" si="3"/>
        <v>15.045199191291537</v>
      </c>
    </row>
    <row r="77" spans="5:6" x14ac:dyDescent="0.25">
      <c r="E77" s="16">
        <f t="shared" ca="1" si="2"/>
        <v>0.10038987266070676</v>
      </c>
      <c r="F77" s="16">
        <f t="shared" ca="1" si="3"/>
        <v>5.5882534567868287</v>
      </c>
    </row>
    <row r="78" spans="5:6" x14ac:dyDescent="0.25">
      <c r="E78" s="16">
        <f t="shared" ca="1" si="2"/>
        <v>0.22409314075123832</v>
      </c>
      <c r="F78" s="16">
        <f t="shared" ca="1" si="3"/>
        <v>9.4079752876168197</v>
      </c>
    </row>
    <row r="79" spans="5:6" x14ac:dyDescent="0.25">
      <c r="E79" s="16">
        <f t="shared" ca="1" si="2"/>
        <v>0.60032832186384866</v>
      </c>
      <c r="F79" s="16">
        <f t="shared" ca="1" si="3"/>
        <v>25.898809836387901</v>
      </c>
    </row>
    <row r="80" spans="5:6" x14ac:dyDescent="0.25">
      <c r="E80" s="16">
        <f t="shared" ca="1" si="2"/>
        <v>8.4522782964237875E-2</v>
      </c>
      <c r="F80" s="16">
        <f t="shared" ca="1" si="3"/>
        <v>5.0770122095924117</v>
      </c>
    </row>
    <row r="81" spans="5:6" x14ac:dyDescent="0.25">
      <c r="E81" s="16">
        <f t="shared" ca="1" si="2"/>
        <v>0.93353647269088569</v>
      </c>
      <c r="F81" s="16">
        <f t="shared" ca="1" si="3"/>
        <v>90.256786439134814</v>
      </c>
    </row>
    <row r="82" spans="5:6" x14ac:dyDescent="0.25">
      <c r="E82" s="16">
        <f t="shared" ca="1" si="2"/>
        <v>0.76517377794411945</v>
      </c>
      <c r="F82" s="16">
        <f t="shared" ca="1" si="3"/>
        <v>41.390221795314474</v>
      </c>
    </row>
    <row r="83" spans="5:6" x14ac:dyDescent="0.25">
      <c r="E83" s="16">
        <f t="shared" ca="1" si="2"/>
        <v>5.1056826449267789E-2</v>
      </c>
      <c r="F83" s="16">
        <f t="shared" ca="1" si="3"/>
        <v>3.9169297006824002</v>
      </c>
    </row>
    <row r="84" spans="5:6" x14ac:dyDescent="0.25">
      <c r="E84" s="16">
        <f t="shared" ca="1" si="2"/>
        <v>0.7486961174538419</v>
      </c>
      <c r="F84" s="16">
        <f t="shared" ca="1" si="3"/>
        <v>39.267305974874354</v>
      </c>
    </row>
    <row r="85" spans="5:6" x14ac:dyDescent="0.25">
      <c r="E85" s="16">
        <f t="shared" ca="1" si="2"/>
        <v>0.62971955650437561</v>
      </c>
      <c r="F85" s="16">
        <f t="shared" ca="1" si="3"/>
        <v>27.969389416904125</v>
      </c>
    </row>
    <row r="86" spans="5:6" x14ac:dyDescent="0.25">
      <c r="E86" s="16">
        <f t="shared" ca="1" si="2"/>
        <v>0.90765961779424409</v>
      </c>
      <c r="F86" s="16">
        <f t="shared" ca="1" si="3"/>
        <v>75.677430585938779</v>
      </c>
    </row>
    <row r="87" spans="5:6" x14ac:dyDescent="0.25">
      <c r="E87" s="16">
        <f t="shared" ca="1" si="2"/>
        <v>0.51633155644618367</v>
      </c>
      <c r="F87" s="16">
        <f t="shared" ca="1" si="3"/>
        <v>20.925082979803008</v>
      </c>
    </row>
    <row r="88" spans="5:6" x14ac:dyDescent="0.25">
      <c r="E88" s="16">
        <f t="shared" ca="1" si="2"/>
        <v>0.74481870842413278</v>
      </c>
      <c r="F88" s="16">
        <f t="shared" ca="1" si="3"/>
        <v>38.794295769674939</v>
      </c>
    </row>
    <row r="89" spans="5:6" x14ac:dyDescent="0.25">
      <c r="E89" s="16">
        <f t="shared" ca="1" si="2"/>
        <v>0.64239955735100895</v>
      </c>
      <c r="F89" s="16">
        <f t="shared" ca="1" si="3"/>
        <v>28.930029322461547</v>
      </c>
    </row>
    <row r="90" spans="5:6" x14ac:dyDescent="0.25">
      <c r="E90" s="16">
        <f t="shared" ca="1" si="2"/>
        <v>0.90700778422047057</v>
      </c>
      <c r="F90" s="16">
        <f t="shared" ca="1" si="3"/>
        <v>75.380748875435387</v>
      </c>
    </row>
    <row r="91" spans="5:6" x14ac:dyDescent="0.25">
      <c r="E91" s="16">
        <f t="shared" ca="1" si="2"/>
        <v>8.5868952219410044E-3</v>
      </c>
      <c r="F91" s="16">
        <f t="shared" ca="1" si="3"/>
        <v>1.8534230284732354</v>
      </c>
    </row>
    <row r="92" spans="5:6" x14ac:dyDescent="0.25">
      <c r="E92" s="16">
        <f t="shared" ca="1" si="2"/>
        <v>0.21438787404309345</v>
      </c>
      <c r="F92" s="16">
        <f t="shared" ca="1" si="3"/>
        <v>9.103979767505507</v>
      </c>
    </row>
    <row r="93" spans="5:6" x14ac:dyDescent="0.25">
      <c r="E93" s="16">
        <f t="shared" ca="1" si="2"/>
        <v>9.7911186940103034E-2</v>
      </c>
      <c r="F93" s="16">
        <f t="shared" ca="1" si="3"/>
        <v>5.5093919140105481</v>
      </c>
    </row>
    <row r="94" spans="5:6" x14ac:dyDescent="0.25">
      <c r="E94" s="16">
        <f t="shared" ca="1" si="2"/>
        <v>0.38522511692839467</v>
      </c>
      <c r="F94" s="16">
        <f t="shared" ca="1" si="3"/>
        <v>15.002456866739989</v>
      </c>
    </row>
    <row r="95" spans="5:6" x14ac:dyDescent="0.25">
      <c r="E95" s="16">
        <f t="shared" ca="1" si="2"/>
        <v>8.229680551850127E-2</v>
      </c>
      <c r="F95" s="16">
        <f t="shared" ca="1" si="3"/>
        <v>5.0038776680103396</v>
      </c>
    </row>
    <row r="96" spans="5:6" x14ac:dyDescent="0.25">
      <c r="E96" s="16">
        <f t="shared" ca="1" si="2"/>
        <v>0.37945366333772867</v>
      </c>
      <c r="F96" s="16">
        <f t="shared" ca="1" si="3"/>
        <v>14.777178857433114</v>
      </c>
    </row>
    <row r="97" spans="5:6" x14ac:dyDescent="0.25">
      <c r="E97" s="16">
        <f t="shared" ca="1" si="2"/>
        <v>0.23447990274575636</v>
      </c>
      <c r="F97" s="16">
        <f t="shared" ca="1" si="3"/>
        <v>9.7359716610419316</v>
      </c>
    </row>
    <row r="98" spans="5:6" x14ac:dyDescent="0.25">
      <c r="E98" s="16">
        <f t="shared" ca="1" si="2"/>
        <v>0.33958625669598552</v>
      </c>
      <c r="F98" s="16">
        <f t="shared" ca="1" si="3"/>
        <v>13.281969344224297</v>
      </c>
    </row>
    <row r="99" spans="5:6" x14ac:dyDescent="0.25">
      <c r="E99" s="16">
        <f t="shared" ca="1" si="2"/>
        <v>0.75148556337266159</v>
      </c>
      <c r="F99" s="16">
        <f t="shared" ca="1" si="3"/>
        <v>39.613581262233502</v>
      </c>
    </row>
    <row r="100" spans="5:6" x14ac:dyDescent="0.25">
      <c r="E100" s="16">
        <f t="shared" ca="1" si="2"/>
        <v>0.70063378056838377</v>
      </c>
      <c r="F100" s="16">
        <f t="shared" ca="1" si="3"/>
        <v>33.995365418044976</v>
      </c>
    </row>
    <row r="101" spans="5:6" x14ac:dyDescent="0.25">
      <c r="E101" s="16">
        <f t="shared" ca="1" si="2"/>
        <v>0.26938488710100061</v>
      </c>
      <c r="F101" s="16">
        <f t="shared" ca="1" si="3"/>
        <v>10.862599030023741</v>
      </c>
    </row>
    <row r="102" spans="5:6" x14ac:dyDescent="0.25">
      <c r="E102" s="16">
        <f t="shared" ca="1" si="2"/>
        <v>0.61453414637797077</v>
      </c>
      <c r="F102" s="16">
        <f t="shared" ca="1" si="3"/>
        <v>26.873922669528767</v>
      </c>
    </row>
    <row r="103" spans="5:6" x14ac:dyDescent="0.25">
      <c r="E103" s="16">
        <f t="shared" ca="1" si="2"/>
        <v>0.1388235847507413</v>
      </c>
      <c r="F103" s="16">
        <f t="shared" ca="1" si="3"/>
        <v>6.7827325349066774</v>
      </c>
    </row>
    <row r="104" spans="5:6" x14ac:dyDescent="0.25">
      <c r="E104" s="16">
        <f t="shared" ca="1" si="2"/>
        <v>7.1528519952569702E-2</v>
      </c>
      <c r="F104" s="16">
        <f t="shared" ca="1" si="3"/>
        <v>4.643640936521245</v>
      </c>
    </row>
    <row r="105" spans="5:6" x14ac:dyDescent="0.25">
      <c r="E105" s="16">
        <f t="shared" ca="1" si="2"/>
        <v>0.51120314710648529</v>
      </c>
      <c r="F105" s="16">
        <f t="shared" ca="1" si="3"/>
        <v>20.657652198454905</v>
      </c>
    </row>
    <row r="106" spans="5:6" x14ac:dyDescent="0.25">
      <c r="E106" s="16">
        <f t="shared" ca="1" si="2"/>
        <v>0.33945904782713776</v>
      </c>
      <c r="F106" s="16">
        <f t="shared" ca="1" si="3"/>
        <v>13.277356481536556</v>
      </c>
    </row>
    <row r="107" spans="5:6" x14ac:dyDescent="0.25">
      <c r="E107" s="16">
        <f t="shared" ca="1" si="2"/>
        <v>0.56404519353247007</v>
      </c>
      <c r="F107" s="16">
        <f t="shared" ca="1" si="3"/>
        <v>23.599684726959918</v>
      </c>
    </row>
    <row r="108" spans="5:6" x14ac:dyDescent="0.25">
      <c r="E108" s="16">
        <f t="shared" ca="1" si="2"/>
        <v>0.8382564756602392</v>
      </c>
      <c r="F108" s="16">
        <f t="shared" ca="1" si="3"/>
        <v>53.910077642502529</v>
      </c>
    </row>
    <row r="109" spans="5:6" x14ac:dyDescent="0.25">
      <c r="E109" s="16">
        <f t="shared" ca="1" si="2"/>
        <v>0.8121568756056442</v>
      </c>
      <c r="F109" s="16">
        <f t="shared" ca="1" si="3"/>
        <v>48.709421779305011</v>
      </c>
    </row>
    <row r="110" spans="5:6" x14ac:dyDescent="0.25">
      <c r="E110" s="16">
        <f t="shared" ca="1" si="2"/>
        <v>2.9129809368423021E-2</v>
      </c>
      <c r="F110" s="16">
        <f t="shared" ca="1" si="3"/>
        <v>3.023033128274371</v>
      </c>
    </row>
    <row r="111" spans="5:6" x14ac:dyDescent="0.25">
      <c r="E111" s="16">
        <f t="shared" ca="1" si="2"/>
        <v>0.93872411376768017</v>
      </c>
      <c r="F111" s="16">
        <f t="shared" ca="1" si="3"/>
        <v>94.080512613153971</v>
      </c>
    </row>
    <row r="112" spans="5:6" x14ac:dyDescent="0.25">
      <c r="E112" s="16">
        <f t="shared" ca="1" si="2"/>
        <v>0.52108804369304385</v>
      </c>
      <c r="F112" s="16">
        <f t="shared" ca="1" si="3"/>
        <v>21.176340138414318</v>
      </c>
    </row>
    <row r="113" spans="5:6" x14ac:dyDescent="0.25">
      <c r="E113" s="16">
        <f t="shared" ca="1" si="2"/>
        <v>0.4213069114206327</v>
      </c>
      <c r="F113" s="16">
        <f t="shared" ca="1" si="3"/>
        <v>16.468488887334797</v>
      </c>
    </row>
    <row r="114" spans="5:6" x14ac:dyDescent="0.25">
      <c r="E114" s="16">
        <f t="shared" ca="1" si="2"/>
        <v>0.54659177486263277</v>
      </c>
      <c r="F114" s="16">
        <f t="shared" ca="1" si="3"/>
        <v>22.579784707417591</v>
      </c>
    </row>
    <row r="115" spans="5:6" x14ac:dyDescent="0.25">
      <c r="E115" s="16">
        <f t="shared" ca="1" si="2"/>
        <v>0.71866144720376324</v>
      </c>
      <c r="F115" s="16">
        <f t="shared" ca="1" si="3"/>
        <v>35.833015409027183</v>
      </c>
    </row>
    <row r="116" spans="5:6" x14ac:dyDescent="0.25">
      <c r="E116" s="16">
        <f t="shared" ca="1" si="2"/>
        <v>0.44265493087162811</v>
      </c>
      <c r="F116" s="16">
        <f t="shared" ca="1" si="3"/>
        <v>17.387622708776892</v>
      </c>
    </row>
    <row r="117" spans="5:6" x14ac:dyDescent="0.25">
      <c r="E117" s="16">
        <f t="shared" ca="1" si="2"/>
        <v>0.39984355571274066</v>
      </c>
      <c r="F117" s="16">
        <f t="shared" ca="1" si="3"/>
        <v>15.584049751021203</v>
      </c>
    </row>
    <row r="118" spans="5:6" x14ac:dyDescent="0.25">
      <c r="E118" s="16">
        <f t="shared" ca="1" si="2"/>
        <v>0.55655774754387721</v>
      </c>
      <c r="F118" s="16">
        <f t="shared" ca="1" si="3"/>
        <v>23.155851451150333</v>
      </c>
    </row>
    <row r="119" spans="5:6" x14ac:dyDescent="0.25">
      <c r="E119" s="16">
        <f t="shared" ca="1" si="2"/>
        <v>9.7527832829985339E-2</v>
      </c>
      <c r="F119" s="16">
        <f t="shared" ca="1" si="3"/>
        <v>5.4971660502779001</v>
      </c>
    </row>
    <row r="120" spans="5:6" x14ac:dyDescent="0.25">
      <c r="E120" s="16">
        <f t="shared" ca="1" si="2"/>
        <v>8.0327493459863564E-2</v>
      </c>
      <c r="F120" s="16">
        <f t="shared" ca="1" si="3"/>
        <v>4.9388273112843084</v>
      </c>
    </row>
    <row r="121" spans="5:6" x14ac:dyDescent="0.25">
      <c r="E121" s="16">
        <f t="shared" ca="1" si="2"/>
        <v>0.14362722914479209</v>
      </c>
      <c r="F121" s="16">
        <f t="shared" ca="1" si="3"/>
        <v>6.9298356807666952</v>
      </c>
    </row>
    <row r="122" spans="5:6" x14ac:dyDescent="0.25">
      <c r="E122" s="16">
        <f t="shared" ca="1" si="2"/>
        <v>0.69883675269431</v>
      </c>
      <c r="F122" s="16">
        <f t="shared" ca="1" si="3"/>
        <v>33.820185151723365</v>
      </c>
    </row>
    <row r="123" spans="5:6" x14ac:dyDescent="0.25">
      <c r="E123" s="16">
        <f t="shared" ca="1" si="2"/>
        <v>0.1061882105017502</v>
      </c>
      <c r="F123" s="16">
        <f t="shared" ca="1" si="3"/>
        <v>5.7715606280770713</v>
      </c>
    </row>
    <row r="124" spans="5:6" x14ac:dyDescent="0.25">
      <c r="E124" s="16">
        <f t="shared" ca="1" si="2"/>
        <v>0.78848570569301457</v>
      </c>
      <c r="F124" s="16">
        <f t="shared" ca="1" si="3"/>
        <v>44.753874823921826</v>
      </c>
    </row>
    <row r="125" spans="5:6" x14ac:dyDescent="0.25">
      <c r="E125" s="16">
        <f t="shared" ca="1" si="2"/>
        <v>0.88487328474840787</v>
      </c>
      <c r="F125" s="16">
        <f t="shared" ca="1" si="3"/>
        <v>66.666747271422608</v>
      </c>
    </row>
    <row r="126" spans="5:6" x14ac:dyDescent="0.25">
      <c r="E126" s="16">
        <f t="shared" ca="1" si="2"/>
        <v>0.25941424383030309</v>
      </c>
      <c r="F126" s="16">
        <f t="shared" ca="1" si="3"/>
        <v>10.536523921135103</v>
      </c>
    </row>
    <row r="127" spans="5:6" x14ac:dyDescent="0.25">
      <c r="E127" s="16">
        <f t="shared" ca="1" si="2"/>
        <v>0.27132877951763645</v>
      </c>
      <c r="F127" s="16">
        <f t="shared" ca="1" si="3"/>
        <v>10.926606986579779</v>
      </c>
    </row>
    <row r="128" spans="5:6" x14ac:dyDescent="0.25">
      <c r="E128" s="16">
        <f t="shared" ca="1" si="2"/>
        <v>0.22813260372134325</v>
      </c>
      <c r="F128" s="16">
        <f t="shared" ca="1" si="3"/>
        <v>9.5351905891162971</v>
      </c>
    </row>
    <row r="129" spans="5:6" x14ac:dyDescent="0.25">
      <c r="E129" s="16">
        <f t="shared" ca="1" si="2"/>
        <v>5.1254251521387628E-3</v>
      </c>
      <c r="F129" s="16">
        <f t="shared" ca="1" si="3"/>
        <v>1.5414898917725612</v>
      </c>
    </row>
    <row r="130" spans="5:6" x14ac:dyDescent="0.25">
      <c r="E130" s="16">
        <f t="shared" ca="1" si="2"/>
        <v>0.8114106750152672</v>
      </c>
      <c r="F130" s="16">
        <f t="shared" ca="1" si="3"/>
        <v>48.574886218787668</v>
      </c>
    </row>
    <row r="131" spans="5:6" x14ac:dyDescent="0.25">
      <c r="E131" s="16">
        <f t="shared" ca="1" si="2"/>
        <v>0.32857456117955797</v>
      </c>
      <c r="F131" s="16">
        <f t="shared" ca="1" si="3"/>
        <v>12.886076059903859</v>
      </c>
    </row>
    <row r="132" spans="5:6" x14ac:dyDescent="0.25">
      <c r="E132" s="16">
        <f t="shared" ref="E132:E195" ca="1" si="4">RAND()</f>
        <v>0.36298077741661239</v>
      </c>
      <c r="F132" s="16">
        <f t="shared" ref="F132:F195" ca="1" si="5">_xlfn.LOGNORM.INV(E132,$C$3,$C$4)</f>
        <v>14.146926906912647</v>
      </c>
    </row>
    <row r="133" spans="5:6" x14ac:dyDescent="0.25">
      <c r="E133" s="16">
        <f t="shared" ca="1" si="4"/>
        <v>0.50112471467088338</v>
      </c>
      <c r="F133" s="16">
        <f t="shared" ca="1" si="5"/>
        <v>20.142242875787009</v>
      </c>
    </row>
    <row r="134" spans="5:6" x14ac:dyDescent="0.25">
      <c r="E134" s="16">
        <f t="shared" ca="1" si="4"/>
        <v>0.2164259032888648</v>
      </c>
      <c r="F134" s="16">
        <f t="shared" ca="1" si="5"/>
        <v>9.1676322318532133</v>
      </c>
    </row>
    <row r="135" spans="5:6" x14ac:dyDescent="0.25">
      <c r="E135" s="16">
        <f t="shared" ca="1" si="4"/>
        <v>0.51495344226502693</v>
      </c>
      <c r="F135" s="16">
        <f t="shared" ca="1" si="5"/>
        <v>20.85286820185728</v>
      </c>
    </row>
    <row r="136" spans="5:6" x14ac:dyDescent="0.25">
      <c r="E136" s="16">
        <f t="shared" ca="1" si="4"/>
        <v>0.27263447133153929</v>
      </c>
      <c r="F136" s="16">
        <f t="shared" ca="1" si="5"/>
        <v>10.969682865498161</v>
      </c>
    </row>
    <row r="137" spans="5:6" x14ac:dyDescent="0.25">
      <c r="E137" s="16">
        <f t="shared" ca="1" si="4"/>
        <v>0.97139913912879172</v>
      </c>
      <c r="F137" s="16">
        <f t="shared" ca="1" si="5"/>
        <v>134.52717719548144</v>
      </c>
    </row>
    <row r="138" spans="5:6" x14ac:dyDescent="0.25">
      <c r="E138" s="16">
        <f t="shared" ca="1" si="4"/>
        <v>0.87353633975552369</v>
      </c>
      <c r="F138" s="16">
        <f t="shared" ca="1" si="5"/>
        <v>63.008399277062949</v>
      </c>
    </row>
    <row r="139" spans="5:6" x14ac:dyDescent="0.25">
      <c r="E139" s="16">
        <f t="shared" ca="1" si="4"/>
        <v>0.36005820020307444</v>
      </c>
      <c r="F139" s="16">
        <f t="shared" ca="1" si="5"/>
        <v>14.037000960523033</v>
      </c>
    </row>
    <row r="140" spans="5:6" x14ac:dyDescent="0.25">
      <c r="E140" s="16">
        <f t="shared" ca="1" si="4"/>
        <v>0.97622421550283078</v>
      </c>
      <c r="F140" s="16">
        <f t="shared" ca="1" si="5"/>
        <v>145.67151278629885</v>
      </c>
    </row>
    <row r="141" spans="5:6" x14ac:dyDescent="0.25">
      <c r="E141" s="16">
        <f t="shared" ca="1" si="4"/>
        <v>0.51637867523136016</v>
      </c>
      <c r="F141" s="16">
        <f t="shared" ca="1" si="5"/>
        <v>20.927556651377493</v>
      </c>
    </row>
    <row r="142" spans="5:6" x14ac:dyDescent="0.25">
      <c r="E142" s="16">
        <f t="shared" ca="1" si="4"/>
        <v>0.17469809685944937</v>
      </c>
      <c r="F142" s="16">
        <f t="shared" ca="1" si="5"/>
        <v>7.8792985220235554</v>
      </c>
    </row>
    <row r="143" spans="5:6" x14ac:dyDescent="0.25">
      <c r="E143" s="16">
        <f t="shared" ca="1" si="4"/>
        <v>0.86679010223396225</v>
      </c>
      <c r="F143" s="16">
        <f t="shared" ca="1" si="5"/>
        <v>61.028757559745408</v>
      </c>
    </row>
    <row r="144" spans="5:6" x14ac:dyDescent="0.25">
      <c r="E144" s="16">
        <f t="shared" ca="1" si="4"/>
        <v>0.40436966282418163</v>
      </c>
      <c r="F144" s="16">
        <f t="shared" ca="1" si="5"/>
        <v>15.767443819096787</v>
      </c>
    </row>
    <row r="145" spans="5:6" x14ac:dyDescent="0.25">
      <c r="E145" s="16">
        <f t="shared" ca="1" si="4"/>
        <v>0.58170529996607534</v>
      </c>
      <c r="F145" s="16">
        <f t="shared" ca="1" si="5"/>
        <v>24.686535653150735</v>
      </c>
    </row>
    <row r="146" spans="5:6" x14ac:dyDescent="0.25">
      <c r="E146" s="16">
        <f t="shared" ca="1" si="4"/>
        <v>0.87781931060554486</v>
      </c>
      <c r="F146" s="16">
        <f t="shared" ca="1" si="5"/>
        <v>64.338265688001499</v>
      </c>
    </row>
    <row r="147" spans="5:6" x14ac:dyDescent="0.25">
      <c r="E147" s="16">
        <f t="shared" ca="1" si="4"/>
        <v>0.65868454566254875</v>
      </c>
      <c r="F147" s="16">
        <f t="shared" ca="1" si="5"/>
        <v>30.231235097969542</v>
      </c>
    </row>
    <row r="148" spans="5:6" x14ac:dyDescent="0.25">
      <c r="E148" s="16">
        <f t="shared" ca="1" si="4"/>
        <v>4.763151817414224E-2</v>
      </c>
      <c r="F148" s="16">
        <f t="shared" ca="1" si="5"/>
        <v>3.7876073546818367</v>
      </c>
    </row>
    <row r="149" spans="5:6" x14ac:dyDescent="0.25">
      <c r="E149" s="16">
        <f t="shared" ca="1" si="4"/>
        <v>0.59938882575012264</v>
      </c>
      <c r="F149" s="16">
        <f t="shared" ca="1" si="5"/>
        <v>25.835912210995641</v>
      </c>
    </row>
    <row r="150" spans="5:6" x14ac:dyDescent="0.25">
      <c r="E150" s="16">
        <f t="shared" ca="1" si="4"/>
        <v>0.9039723360831321</v>
      </c>
      <c r="F150" s="16">
        <f t="shared" ca="1" si="5"/>
        <v>74.03389175576811</v>
      </c>
    </row>
    <row r="151" spans="5:6" x14ac:dyDescent="0.25">
      <c r="E151" s="16">
        <f t="shared" ca="1" si="4"/>
        <v>0.25740725923112151</v>
      </c>
      <c r="F151" s="16">
        <f t="shared" ca="1" si="5"/>
        <v>10.471325422677584</v>
      </c>
    </row>
    <row r="152" spans="5:6" x14ac:dyDescent="0.25">
      <c r="E152" s="16">
        <f t="shared" ca="1" si="4"/>
        <v>0.20040464167020378</v>
      </c>
      <c r="F152" s="16">
        <f t="shared" ca="1" si="5"/>
        <v>8.6696050311323596</v>
      </c>
    </row>
    <row r="153" spans="5:6" x14ac:dyDescent="0.25">
      <c r="E153" s="16">
        <f t="shared" ca="1" si="4"/>
        <v>0.95916756954833138</v>
      </c>
      <c r="F153" s="16">
        <f t="shared" ca="1" si="5"/>
        <v>114.56092674170051</v>
      </c>
    </row>
    <row r="154" spans="5:6" x14ac:dyDescent="0.25">
      <c r="E154" s="16">
        <f t="shared" ca="1" si="4"/>
        <v>0.88415388465924638</v>
      </c>
      <c r="F154" s="16">
        <f t="shared" ca="1" si="5"/>
        <v>66.420855216101828</v>
      </c>
    </row>
    <row r="155" spans="5:6" x14ac:dyDescent="0.25">
      <c r="E155" s="16">
        <f t="shared" ca="1" si="4"/>
        <v>0.14800431851806517</v>
      </c>
      <c r="F155" s="16">
        <f t="shared" ca="1" si="5"/>
        <v>7.0636999664095477</v>
      </c>
    </row>
    <row r="156" spans="5:6" x14ac:dyDescent="0.25">
      <c r="E156" s="16">
        <f t="shared" ca="1" si="4"/>
        <v>0.4723277793174252</v>
      </c>
      <c r="F156" s="16">
        <f t="shared" ca="1" si="5"/>
        <v>18.738501535151691</v>
      </c>
    </row>
    <row r="157" spans="5:6" x14ac:dyDescent="0.25">
      <c r="E157" s="16">
        <f t="shared" ca="1" si="4"/>
        <v>9.3647347775639322E-2</v>
      </c>
      <c r="F157" s="16">
        <f t="shared" ca="1" si="5"/>
        <v>5.3729416404049823</v>
      </c>
    </row>
    <row r="158" spans="5:6" x14ac:dyDescent="0.25">
      <c r="E158" s="16">
        <f t="shared" ca="1" si="4"/>
        <v>0.72540103230761477</v>
      </c>
      <c r="F158" s="16">
        <f t="shared" ca="1" si="5"/>
        <v>36.560281069987141</v>
      </c>
    </row>
    <row r="159" spans="5:6" x14ac:dyDescent="0.25">
      <c r="E159" s="16">
        <f t="shared" ca="1" si="4"/>
        <v>0.79567858681263404</v>
      </c>
      <c r="F159" s="16">
        <f t="shared" ca="1" si="5"/>
        <v>45.891702139753399</v>
      </c>
    </row>
    <row r="160" spans="5:6" x14ac:dyDescent="0.25">
      <c r="E160" s="16">
        <f t="shared" ca="1" si="4"/>
        <v>0.7485069771908468</v>
      </c>
      <c r="F160" s="16">
        <f t="shared" ca="1" si="5"/>
        <v>39.244009974017288</v>
      </c>
    </row>
    <row r="161" spans="5:6" x14ac:dyDescent="0.25">
      <c r="E161" s="16">
        <f t="shared" ca="1" si="4"/>
        <v>0.99118377933053226</v>
      </c>
      <c r="F161" s="16">
        <f t="shared" ca="1" si="5"/>
        <v>215.56178246246085</v>
      </c>
    </row>
    <row r="162" spans="5:6" x14ac:dyDescent="0.25">
      <c r="E162" s="16">
        <f t="shared" ca="1" si="4"/>
        <v>0.84339470479306333</v>
      </c>
      <c r="F162" s="16">
        <f t="shared" ca="1" si="5"/>
        <v>55.064659518489499</v>
      </c>
    </row>
    <row r="163" spans="5:6" x14ac:dyDescent="0.25">
      <c r="E163" s="16">
        <f t="shared" ca="1" si="4"/>
        <v>0.64661463807296671</v>
      </c>
      <c r="F163" s="16">
        <f t="shared" ca="1" si="5"/>
        <v>29.259275239299701</v>
      </c>
    </row>
    <row r="164" spans="5:6" x14ac:dyDescent="0.25">
      <c r="E164" s="16">
        <f t="shared" ca="1" si="4"/>
        <v>0.92808564336044552</v>
      </c>
      <c r="F164" s="16">
        <f t="shared" ca="1" si="5"/>
        <v>86.632995669840341</v>
      </c>
    </row>
    <row r="165" spans="5:6" x14ac:dyDescent="0.25">
      <c r="E165" s="16">
        <f t="shared" ca="1" si="4"/>
        <v>0.73599072098848117</v>
      </c>
      <c r="F165" s="16">
        <f t="shared" ca="1" si="5"/>
        <v>37.751816572638454</v>
      </c>
    </row>
    <row r="166" spans="5:6" x14ac:dyDescent="0.25">
      <c r="E166" s="16">
        <f t="shared" ca="1" si="4"/>
        <v>0.35223153854490374</v>
      </c>
      <c r="F166" s="16">
        <f t="shared" ca="1" si="5"/>
        <v>13.745304515683463</v>
      </c>
    </row>
    <row r="167" spans="5:6" x14ac:dyDescent="0.25">
      <c r="E167" s="16">
        <f t="shared" ca="1" si="4"/>
        <v>0.14135273391397496</v>
      </c>
      <c r="F167" s="16">
        <f t="shared" ca="1" si="5"/>
        <v>6.8602126422716996</v>
      </c>
    </row>
    <row r="168" spans="5:6" x14ac:dyDescent="0.25">
      <c r="E168" s="16">
        <f t="shared" ca="1" si="4"/>
        <v>0.68210831156585117</v>
      </c>
      <c r="F168" s="16">
        <f t="shared" ca="1" si="5"/>
        <v>32.252724546995587</v>
      </c>
    </row>
    <row r="169" spans="5:6" x14ac:dyDescent="0.25">
      <c r="E169" s="16">
        <f t="shared" ca="1" si="4"/>
        <v>0.23389688336943959</v>
      </c>
      <c r="F169" s="16">
        <f t="shared" ca="1" si="5"/>
        <v>9.7174825385743944</v>
      </c>
    </row>
    <row r="170" spans="5:6" x14ac:dyDescent="0.25">
      <c r="E170" s="16">
        <f t="shared" ca="1" si="4"/>
        <v>0.39831232630334024</v>
      </c>
      <c r="F170" s="16">
        <f t="shared" ca="1" si="5"/>
        <v>15.52236874930138</v>
      </c>
    </row>
    <row r="171" spans="5:6" x14ac:dyDescent="0.25">
      <c r="E171" s="16">
        <f t="shared" ca="1" si="4"/>
        <v>0.492840003434871</v>
      </c>
      <c r="F171" s="16">
        <f t="shared" ca="1" si="5"/>
        <v>19.728249365888125</v>
      </c>
    </row>
    <row r="172" spans="5:6" x14ac:dyDescent="0.25">
      <c r="E172" s="16">
        <f t="shared" ca="1" si="4"/>
        <v>0.74196935913463014</v>
      </c>
      <c r="F172" s="16">
        <f t="shared" ca="1" si="5"/>
        <v>38.45269392819506</v>
      </c>
    </row>
    <row r="173" spans="5:6" x14ac:dyDescent="0.25">
      <c r="E173" s="16">
        <f t="shared" ca="1" si="4"/>
        <v>0.72890943824174903</v>
      </c>
      <c r="F173" s="16">
        <f t="shared" ca="1" si="5"/>
        <v>36.948240693688469</v>
      </c>
    </row>
    <row r="174" spans="5:6" x14ac:dyDescent="0.25">
      <c r="E174" s="16">
        <f t="shared" ca="1" si="4"/>
        <v>0.52750432000242575</v>
      </c>
      <c r="F174" s="16">
        <f t="shared" ca="1" si="5"/>
        <v>21.520324483622122</v>
      </c>
    </row>
    <row r="175" spans="5:6" x14ac:dyDescent="0.25">
      <c r="E175" s="16">
        <f t="shared" ca="1" si="4"/>
        <v>0.26463661818598017</v>
      </c>
      <c r="F175" s="16">
        <f t="shared" ca="1" si="5"/>
        <v>10.706854923044057</v>
      </c>
    </row>
    <row r="176" spans="5:6" x14ac:dyDescent="0.25">
      <c r="E176" s="16">
        <f t="shared" ca="1" si="4"/>
        <v>0.28180608768261606</v>
      </c>
      <c r="F176" s="16">
        <f t="shared" ca="1" si="5"/>
        <v>11.274183366416635</v>
      </c>
    </row>
    <row r="177" spans="5:6" x14ac:dyDescent="0.25">
      <c r="E177" s="16">
        <f t="shared" ca="1" si="4"/>
        <v>7.1352489087834203E-2</v>
      </c>
      <c r="F177" s="16">
        <f t="shared" ca="1" si="5"/>
        <v>4.6376513446787557</v>
      </c>
    </row>
    <row r="178" spans="5:6" x14ac:dyDescent="0.25">
      <c r="E178" s="16">
        <f t="shared" ca="1" si="4"/>
        <v>0.99524817800131127</v>
      </c>
      <c r="F178" s="16">
        <f t="shared" ca="1" si="5"/>
        <v>268.64332041924331</v>
      </c>
    </row>
    <row r="179" spans="5:6" x14ac:dyDescent="0.25">
      <c r="E179" s="16">
        <f t="shared" ca="1" si="4"/>
        <v>0.761483335482528</v>
      </c>
      <c r="F179" s="16">
        <f t="shared" ca="1" si="5"/>
        <v>40.898040504458102</v>
      </c>
    </row>
    <row r="180" spans="5:6" x14ac:dyDescent="0.25">
      <c r="E180" s="16">
        <f t="shared" ca="1" si="4"/>
        <v>0.15024246874586622</v>
      </c>
      <c r="F180" s="16">
        <f t="shared" ca="1" si="5"/>
        <v>7.1321018486331358</v>
      </c>
    </row>
    <row r="181" spans="5:6" x14ac:dyDescent="0.25">
      <c r="E181" s="16">
        <f t="shared" ca="1" si="4"/>
        <v>0.98316597418616114</v>
      </c>
      <c r="F181" s="16">
        <f t="shared" ca="1" si="5"/>
        <v>168.01025481806639</v>
      </c>
    </row>
    <row r="182" spans="5:6" x14ac:dyDescent="0.25">
      <c r="E182" s="16">
        <f t="shared" ca="1" si="4"/>
        <v>0.98862439959527781</v>
      </c>
      <c r="F182" s="16">
        <f t="shared" ca="1" si="5"/>
        <v>195.89658950212893</v>
      </c>
    </row>
    <row r="183" spans="5:6" x14ac:dyDescent="0.25">
      <c r="E183" s="16">
        <f t="shared" ca="1" si="4"/>
        <v>0.76214209163863522</v>
      </c>
      <c r="F183" s="16">
        <f t="shared" ca="1" si="5"/>
        <v>40.985158117299598</v>
      </c>
    </row>
    <row r="184" spans="5:6" x14ac:dyDescent="0.25">
      <c r="E184" s="16">
        <f t="shared" ca="1" si="4"/>
        <v>0.12830026345327594</v>
      </c>
      <c r="F184" s="16">
        <f t="shared" ca="1" si="5"/>
        <v>6.4594058322876817</v>
      </c>
    </row>
    <row r="185" spans="5:6" x14ac:dyDescent="0.25">
      <c r="E185" s="16">
        <f t="shared" ca="1" si="4"/>
        <v>0.80760890713971389</v>
      </c>
      <c r="F185" s="16">
        <f t="shared" ca="1" si="5"/>
        <v>47.9001551481063</v>
      </c>
    </row>
    <row r="186" spans="5:6" x14ac:dyDescent="0.25">
      <c r="E186" s="16">
        <f t="shared" ca="1" si="4"/>
        <v>0.98233488602161867</v>
      </c>
      <c r="F186" s="16">
        <f t="shared" ca="1" si="5"/>
        <v>164.77041786753884</v>
      </c>
    </row>
    <row r="187" spans="5:6" x14ac:dyDescent="0.25">
      <c r="E187" s="16">
        <f t="shared" ca="1" si="4"/>
        <v>0.47008909771940044</v>
      </c>
      <c r="F187" s="16">
        <f t="shared" ca="1" si="5"/>
        <v>18.633370841125625</v>
      </c>
    </row>
    <row r="188" spans="5:6" x14ac:dyDescent="0.25">
      <c r="E188" s="16">
        <f t="shared" ca="1" si="4"/>
        <v>0.63439856229667779</v>
      </c>
      <c r="F188" s="16">
        <f t="shared" ca="1" si="5"/>
        <v>28.318799545343925</v>
      </c>
    </row>
    <row r="189" spans="5:6" x14ac:dyDescent="0.25">
      <c r="E189" s="16">
        <f t="shared" ca="1" si="4"/>
        <v>0.43415025225023229</v>
      </c>
      <c r="F189" s="16">
        <f t="shared" ca="1" si="5"/>
        <v>17.016482139633485</v>
      </c>
    </row>
    <row r="190" spans="5:6" x14ac:dyDescent="0.25">
      <c r="E190" s="16">
        <f t="shared" ca="1" si="4"/>
        <v>0.34917982858261742</v>
      </c>
      <c r="F190" s="16">
        <f t="shared" ca="1" si="5"/>
        <v>13.632604250288908</v>
      </c>
    </row>
    <row r="191" spans="5:6" x14ac:dyDescent="0.25">
      <c r="E191" s="16">
        <f t="shared" ca="1" si="4"/>
        <v>0.61049647906443172</v>
      </c>
      <c r="F191" s="16">
        <f t="shared" ca="1" si="5"/>
        <v>26.592075648557618</v>
      </c>
    </row>
    <row r="192" spans="5:6" x14ac:dyDescent="0.25">
      <c r="E192" s="16">
        <f t="shared" ca="1" si="4"/>
        <v>0.87691587140228666</v>
      </c>
      <c r="F192" s="16">
        <f t="shared" ca="1" si="5"/>
        <v>64.052730692856557</v>
      </c>
    </row>
    <row r="193" spans="5:6" x14ac:dyDescent="0.25">
      <c r="E193" s="16">
        <f t="shared" ca="1" si="4"/>
        <v>1.7895622131896771E-2</v>
      </c>
      <c r="F193" s="16">
        <f t="shared" ca="1" si="5"/>
        <v>2.4613472514690109</v>
      </c>
    </row>
    <row r="194" spans="5:6" x14ac:dyDescent="0.25">
      <c r="E194" s="16">
        <f t="shared" ca="1" si="4"/>
        <v>0.5230362154631808</v>
      </c>
      <c r="F194" s="16">
        <f t="shared" ca="1" si="5"/>
        <v>21.280163659482582</v>
      </c>
    </row>
    <row r="195" spans="5:6" x14ac:dyDescent="0.25">
      <c r="E195" s="16">
        <f t="shared" ca="1" si="4"/>
        <v>0.56550755668833053</v>
      </c>
      <c r="F195" s="16">
        <f t="shared" ca="1" si="5"/>
        <v>23.6875129919861</v>
      </c>
    </row>
    <row r="196" spans="5:6" x14ac:dyDescent="0.25">
      <c r="E196" s="16">
        <f t="shared" ref="E196:E259" ca="1" si="6">RAND()</f>
        <v>0.90315406237539297</v>
      </c>
      <c r="F196" s="16">
        <f t="shared" ref="F196:F259" ca="1" si="7">_xlfn.LOGNORM.INV(E196,$C$3,$C$4)</f>
        <v>73.680251856261137</v>
      </c>
    </row>
    <row r="197" spans="5:6" x14ac:dyDescent="0.25">
      <c r="E197" s="16">
        <f t="shared" ca="1" si="6"/>
        <v>0.83088209707066174</v>
      </c>
      <c r="F197" s="16">
        <f t="shared" ca="1" si="7"/>
        <v>52.334556140440142</v>
      </c>
    </row>
    <row r="198" spans="5:6" x14ac:dyDescent="0.25">
      <c r="E198" s="16">
        <f t="shared" ca="1" si="6"/>
        <v>5.0341000101506772E-2</v>
      </c>
      <c r="F198" s="16">
        <f t="shared" ca="1" si="7"/>
        <v>3.8901345564712226</v>
      </c>
    </row>
    <row r="199" spans="5:6" x14ac:dyDescent="0.25">
      <c r="E199" s="16">
        <f t="shared" ca="1" si="6"/>
        <v>0.3988499471595135</v>
      </c>
      <c r="F199" s="16">
        <f t="shared" ca="1" si="7"/>
        <v>15.544004467457995</v>
      </c>
    </row>
    <row r="200" spans="5:6" x14ac:dyDescent="0.25">
      <c r="E200" s="16">
        <f t="shared" ca="1" si="6"/>
        <v>0.5044633330882512</v>
      </c>
      <c r="F200" s="16">
        <f t="shared" ca="1" si="7"/>
        <v>20.311518731621543</v>
      </c>
    </row>
    <row r="201" spans="5:6" x14ac:dyDescent="0.25">
      <c r="E201" s="16">
        <f t="shared" ca="1" si="6"/>
        <v>0.35383365994633209</v>
      </c>
      <c r="F201" s="16">
        <f t="shared" ca="1" si="7"/>
        <v>13.804701394632911</v>
      </c>
    </row>
    <row r="202" spans="5:6" x14ac:dyDescent="0.25">
      <c r="E202" s="16">
        <f t="shared" ca="1" si="6"/>
        <v>0.77118956809328032</v>
      </c>
      <c r="F202" s="16">
        <f t="shared" ca="1" si="7"/>
        <v>42.214768655457242</v>
      </c>
    </row>
    <row r="203" spans="5:6" x14ac:dyDescent="0.25">
      <c r="E203" s="16">
        <f t="shared" ca="1" si="6"/>
        <v>0.90087643206027346</v>
      </c>
      <c r="F203" s="16">
        <f t="shared" ca="1" si="7"/>
        <v>72.716011290202474</v>
      </c>
    </row>
    <row r="204" spans="5:6" x14ac:dyDescent="0.25">
      <c r="E204" s="16">
        <f t="shared" ca="1" si="6"/>
        <v>0.716484874541368</v>
      </c>
      <c r="F204" s="16">
        <f t="shared" ca="1" si="7"/>
        <v>35.603026838392637</v>
      </c>
    </row>
    <row r="205" spans="5:6" x14ac:dyDescent="0.25">
      <c r="E205" s="16">
        <f t="shared" ca="1" si="6"/>
        <v>0.39608848884286207</v>
      </c>
      <c r="F205" s="16">
        <f t="shared" ca="1" si="7"/>
        <v>15.433110779733541</v>
      </c>
    </row>
    <row r="206" spans="5:6" x14ac:dyDescent="0.25">
      <c r="E206" s="16">
        <f t="shared" ca="1" si="6"/>
        <v>0.86670032931068997</v>
      </c>
      <c r="F206" s="16">
        <f t="shared" ca="1" si="7"/>
        <v>61.00330247469536</v>
      </c>
    </row>
    <row r="207" spans="5:6" x14ac:dyDescent="0.25">
      <c r="E207" s="16">
        <f t="shared" ca="1" si="6"/>
        <v>0.36714236825034297</v>
      </c>
      <c r="F207" s="16">
        <f t="shared" ca="1" si="7"/>
        <v>14.304419694114145</v>
      </c>
    </row>
    <row r="208" spans="5:6" x14ac:dyDescent="0.25">
      <c r="E208" s="16">
        <f t="shared" ca="1" si="6"/>
        <v>0.4141424770579063</v>
      </c>
      <c r="F208" s="16">
        <f t="shared" ca="1" si="7"/>
        <v>16.169039986221815</v>
      </c>
    </row>
    <row r="209" spans="5:6" x14ac:dyDescent="0.25">
      <c r="E209" s="16">
        <f t="shared" ca="1" si="6"/>
        <v>0.84488240477987731</v>
      </c>
      <c r="F209" s="16">
        <f t="shared" ca="1" si="7"/>
        <v>55.40825865387508</v>
      </c>
    </row>
    <row r="210" spans="5:6" x14ac:dyDescent="0.25">
      <c r="E210" s="16">
        <f t="shared" ca="1" si="6"/>
        <v>1.1442793111615779E-2</v>
      </c>
      <c r="F210" s="16">
        <f t="shared" ca="1" si="7"/>
        <v>2.0640307452557711</v>
      </c>
    </row>
    <row r="211" spans="5:6" x14ac:dyDescent="0.25">
      <c r="E211" s="16">
        <f t="shared" ca="1" si="6"/>
        <v>4.2654779764040085E-2</v>
      </c>
      <c r="F211" s="16">
        <f t="shared" ca="1" si="7"/>
        <v>3.5942077483200738</v>
      </c>
    </row>
    <row r="212" spans="5:6" x14ac:dyDescent="0.25">
      <c r="E212" s="16">
        <f t="shared" ca="1" si="6"/>
        <v>0.45822878966407909</v>
      </c>
      <c r="F212" s="16">
        <f t="shared" ca="1" si="7"/>
        <v>18.085365045820261</v>
      </c>
    </row>
    <row r="213" spans="5:6" x14ac:dyDescent="0.25">
      <c r="E213" s="16">
        <f t="shared" ca="1" si="6"/>
        <v>0.17773139896158419</v>
      </c>
      <c r="F213" s="16">
        <f t="shared" ca="1" si="7"/>
        <v>7.9721548686983468</v>
      </c>
    </row>
    <row r="214" spans="5:6" x14ac:dyDescent="0.25">
      <c r="E214" s="16">
        <f t="shared" ca="1" si="6"/>
        <v>0.48529630096395748</v>
      </c>
      <c r="F214" s="16">
        <f t="shared" ca="1" si="7"/>
        <v>19.35856474102108</v>
      </c>
    </row>
    <row r="215" spans="5:6" x14ac:dyDescent="0.25">
      <c r="E215" s="16">
        <f t="shared" ca="1" si="6"/>
        <v>0.89714250761621328</v>
      </c>
      <c r="F215" s="16">
        <f t="shared" ca="1" si="7"/>
        <v>71.195972979662116</v>
      </c>
    </row>
    <row r="216" spans="5:6" x14ac:dyDescent="0.25">
      <c r="E216" s="16">
        <f t="shared" ca="1" si="6"/>
        <v>0.69068472822802052</v>
      </c>
      <c r="F216" s="16">
        <f t="shared" ca="1" si="7"/>
        <v>33.042418938173711</v>
      </c>
    </row>
    <row r="217" spans="5:6" x14ac:dyDescent="0.25">
      <c r="E217" s="16">
        <f t="shared" ca="1" si="6"/>
        <v>0.68499004053589152</v>
      </c>
      <c r="F217" s="16">
        <f t="shared" ca="1" si="7"/>
        <v>32.514911961692874</v>
      </c>
    </row>
    <row r="218" spans="5:6" x14ac:dyDescent="0.25">
      <c r="E218" s="16">
        <f t="shared" ca="1" si="6"/>
        <v>0.89949612174438809</v>
      </c>
      <c r="F218" s="16">
        <f t="shared" ca="1" si="7"/>
        <v>72.145556936390179</v>
      </c>
    </row>
    <row r="219" spans="5:6" x14ac:dyDescent="0.25">
      <c r="E219" s="16">
        <f t="shared" ca="1" si="6"/>
        <v>0.12370282912530051</v>
      </c>
      <c r="F219" s="16">
        <f t="shared" ca="1" si="7"/>
        <v>6.3175166825466817</v>
      </c>
    </row>
    <row r="220" spans="5:6" x14ac:dyDescent="0.25">
      <c r="E220" s="16">
        <f t="shared" ca="1" si="6"/>
        <v>0.9522325192607487</v>
      </c>
      <c r="F220" s="16">
        <f t="shared" ca="1" si="7"/>
        <v>106.36713293666629</v>
      </c>
    </row>
    <row r="221" spans="5:6" x14ac:dyDescent="0.25">
      <c r="E221" s="16">
        <f t="shared" ca="1" si="6"/>
        <v>0.67902357662804069</v>
      </c>
      <c r="F221" s="16">
        <f t="shared" ca="1" si="7"/>
        <v>31.975504676523929</v>
      </c>
    </row>
    <row r="222" spans="5:6" x14ac:dyDescent="0.25">
      <c r="E222" s="16">
        <f t="shared" ca="1" si="6"/>
        <v>0.60132105979924733</v>
      </c>
      <c r="F222" s="16">
        <f t="shared" ca="1" si="7"/>
        <v>25.965480742192359</v>
      </c>
    </row>
    <row r="223" spans="5:6" x14ac:dyDescent="0.25">
      <c r="E223" s="16">
        <f t="shared" ca="1" si="6"/>
        <v>0.17746889374705621</v>
      </c>
      <c r="F223" s="16">
        <f t="shared" ca="1" si="7"/>
        <v>7.9641159013979452</v>
      </c>
    </row>
    <row r="224" spans="5:6" x14ac:dyDescent="0.25">
      <c r="E224" s="16">
        <f t="shared" ca="1" si="6"/>
        <v>0.23829948752204033</v>
      </c>
      <c r="F224" s="16">
        <f t="shared" ca="1" si="7"/>
        <v>9.8573433894016986</v>
      </c>
    </row>
    <row r="225" spans="5:6" x14ac:dyDescent="0.25">
      <c r="E225" s="16">
        <f t="shared" ca="1" si="6"/>
        <v>0.61450534255483757</v>
      </c>
      <c r="F225" s="16">
        <f t="shared" ca="1" si="7"/>
        <v>26.871898448041321</v>
      </c>
    </row>
    <row r="226" spans="5:6" x14ac:dyDescent="0.25">
      <c r="E226" s="16">
        <f t="shared" ca="1" si="6"/>
        <v>0.34848600817733666</v>
      </c>
      <c r="F226" s="16">
        <f t="shared" ca="1" si="7"/>
        <v>13.607060848379875</v>
      </c>
    </row>
    <row r="227" spans="5:6" x14ac:dyDescent="0.25">
      <c r="E227" s="16">
        <f t="shared" ca="1" si="6"/>
        <v>0.53126140456517501</v>
      </c>
      <c r="F227" s="16">
        <f t="shared" ca="1" si="7"/>
        <v>21.724509382008002</v>
      </c>
    </row>
    <row r="228" spans="5:6" x14ac:dyDescent="0.25">
      <c r="E228" s="16">
        <f t="shared" ca="1" si="6"/>
        <v>0.26670859886112863</v>
      </c>
      <c r="F228" s="16">
        <f t="shared" ca="1" si="7"/>
        <v>10.774711770469496</v>
      </c>
    </row>
    <row r="229" spans="5:6" x14ac:dyDescent="0.25">
      <c r="E229" s="16">
        <f t="shared" ca="1" si="6"/>
        <v>0.53056432046412605</v>
      </c>
      <c r="F229" s="16">
        <f t="shared" ca="1" si="7"/>
        <v>21.686468458564772</v>
      </c>
    </row>
    <row r="230" spans="5:6" x14ac:dyDescent="0.25">
      <c r="E230" s="16">
        <f t="shared" ca="1" si="6"/>
        <v>0.49733096102303265</v>
      </c>
      <c r="F230" s="16">
        <f t="shared" ca="1" si="7"/>
        <v>19.951606402523595</v>
      </c>
    </row>
    <row r="231" spans="5:6" x14ac:dyDescent="0.25">
      <c r="E231" s="16">
        <f t="shared" ca="1" si="6"/>
        <v>0.93362501424807998</v>
      </c>
      <c r="F231" s="16">
        <f t="shared" ca="1" si="7"/>
        <v>90.318788345906938</v>
      </c>
    </row>
    <row r="232" spans="5:6" x14ac:dyDescent="0.25">
      <c r="E232" s="16">
        <f t="shared" ca="1" si="6"/>
        <v>0.99897705764243616</v>
      </c>
      <c r="F232" s="16">
        <f t="shared" ca="1" si="7"/>
        <v>438.55678150069923</v>
      </c>
    </row>
    <row r="233" spans="5:6" x14ac:dyDescent="0.25">
      <c r="E233" s="16">
        <f t="shared" ca="1" si="6"/>
        <v>0.59417286117625323</v>
      </c>
      <c r="F233" s="16">
        <f t="shared" ca="1" si="7"/>
        <v>25.490158814605802</v>
      </c>
    </row>
    <row r="234" spans="5:6" x14ac:dyDescent="0.25">
      <c r="E234" s="16">
        <f t="shared" ca="1" si="6"/>
        <v>0.87333577400040541</v>
      </c>
      <c r="F234" s="16">
        <f t="shared" ca="1" si="7"/>
        <v>62.94756889310662</v>
      </c>
    </row>
    <row r="235" spans="5:6" x14ac:dyDescent="0.25">
      <c r="E235" s="16">
        <f t="shared" ca="1" si="6"/>
        <v>0.32075363547586366</v>
      </c>
      <c r="F235" s="16">
        <f t="shared" ca="1" si="7"/>
        <v>12.608958858001957</v>
      </c>
    </row>
    <row r="236" spans="5:6" x14ac:dyDescent="0.25">
      <c r="E236" s="16">
        <f t="shared" ca="1" si="6"/>
        <v>0.93153006584212061</v>
      </c>
      <c r="F236" s="16">
        <f t="shared" ca="1" si="7"/>
        <v>88.879703676701567</v>
      </c>
    </row>
    <row r="237" spans="5:6" x14ac:dyDescent="0.25">
      <c r="E237" s="16">
        <f t="shared" ca="1" si="6"/>
        <v>0.53121301320039049</v>
      </c>
      <c r="F237" s="16">
        <f t="shared" ca="1" si="7"/>
        <v>21.721866271032354</v>
      </c>
    </row>
    <row r="238" spans="5:6" x14ac:dyDescent="0.25">
      <c r="E238" s="16">
        <f t="shared" ca="1" si="6"/>
        <v>3.4980138384215542E-2</v>
      </c>
      <c r="F238" s="16">
        <f t="shared" ca="1" si="7"/>
        <v>3.2799632748233214</v>
      </c>
    </row>
    <row r="239" spans="5:6" x14ac:dyDescent="0.25">
      <c r="E239" s="16">
        <f t="shared" ca="1" si="6"/>
        <v>0.90568210889137157</v>
      </c>
      <c r="F239" s="16">
        <f t="shared" ca="1" si="7"/>
        <v>74.785613987851747</v>
      </c>
    </row>
    <row r="240" spans="5:6" x14ac:dyDescent="0.25">
      <c r="E240" s="16">
        <f t="shared" ca="1" si="6"/>
        <v>0.54969307937768774</v>
      </c>
      <c r="F240" s="16">
        <f t="shared" ca="1" si="7"/>
        <v>22.75729948456263</v>
      </c>
    </row>
    <row r="241" spans="5:6" x14ac:dyDescent="0.25">
      <c r="E241" s="16">
        <f t="shared" ca="1" si="6"/>
        <v>0.49508135486300353</v>
      </c>
      <c r="F241" s="16">
        <f t="shared" ca="1" si="7"/>
        <v>19.839412165254835</v>
      </c>
    </row>
    <row r="242" spans="5:6" x14ac:dyDescent="0.25">
      <c r="E242" s="16">
        <f t="shared" ca="1" si="6"/>
        <v>0.5302632620283797</v>
      </c>
      <c r="F242" s="16">
        <f t="shared" ca="1" si="7"/>
        <v>21.670061437258731</v>
      </c>
    </row>
    <row r="243" spans="5:6" x14ac:dyDescent="0.25">
      <c r="E243" s="16">
        <f t="shared" ca="1" si="6"/>
        <v>0.28556399025145451</v>
      </c>
      <c r="F243" s="16">
        <f t="shared" ca="1" si="7"/>
        <v>11.399949828421683</v>
      </c>
    </row>
    <row r="244" spans="5:6" x14ac:dyDescent="0.25">
      <c r="E244" s="16">
        <f t="shared" ca="1" si="6"/>
        <v>0.46523291716140291</v>
      </c>
      <c r="F244" s="16">
        <f t="shared" ca="1" si="7"/>
        <v>18.407188005360968</v>
      </c>
    </row>
    <row r="245" spans="5:6" x14ac:dyDescent="0.25">
      <c r="E245" s="16">
        <f t="shared" ca="1" si="6"/>
        <v>0.67367797974744503</v>
      </c>
      <c r="F245" s="16">
        <f t="shared" ca="1" si="7"/>
        <v>31.503293295567993</v>
      </c>
    </row>
    <row r="246" spans="5:6" x14ac:dyDescent="0.25">
      <c r="E246" s="16">
        <f t="shared" ca="1" si="6"/>
        <v>8.2531222209388133E-2</v>
      </c>
      <c r="F246" s="16">
        <f t="shared" ca="1" si="7"/>
        <v>5.0115987169284928</v>
      </c>
    </row>
    <row r="247" spans="5:6" x14ac:dyDescent="0.25">
      <c r="E247" s="16">
        <f t="shared" ca="1" si="6"/>
        <v>0.69590934607361643</v>
      </c>
      <c r="F247" s="16">
        <f t="shared" ca="1" si="7"/>
        <v>33.53773571961753</v>
      </c>
    </row>
    <row r="248" spans="5:6" x14ac:dyDescent="0.25">
      <c r="E248" s="16">
        <f t="shared" ca="1" si="6"/>
        <v>0.54931928195834456</v>
      </c>
      <c r="F248" s="16">
        <f t="shared" ca="1" si="7"/>
        <v>22.73582102517533</v>
      </c>
    </row>
    <row r="249" spans="5:6" x14ac:dyDescent="0.25">
      <c r="E249" s="16">
        <f t="shared" ca="1" si="6"/>
        <v>0.58713263686439066</v>
      </c>
      <c r="F249" s="16">
        <f t="shared" ca="1" si="7"/>
        <v>25.032504977377091</v>
      </c>
    </row>
    <row r="250" spans="5:6" x14ac:dyDescent="0.25">
      <c r="E250" s="16">
        <f t="shared" ca="1" si="6"/>
        <v>0.58014199953157874</v>
      </c>
      <c r="F250" s="16">
        <f t="shared" ca="1" si="7"/>
        <v>24.58795677745594</v>
      </c>
    </row>
    <row r="251" spans="5:6" x14ac:dyDescent="0.25">
      <c r="E251" s="16">
        <f t="shared" ca="1" si="6"/>
        <v>0.40469483253572913</v>
      </c>
      <c r="F251" s="16">
        <f t="shared" ca="1" si="7"/>
        <v>15.780681809158978</v>
      </c>
    </row>
    <row r="252" spans="5:6" x14ac:dyDescent="0.25">
      <c r="E252" s="16">
        <f t="shared" ca="1" si="6"/>
        <v>0.52780201006040994</v>
      </c>
      <c r="F252" s="16">
        <f t="shared" ca="1" si="7"/>
        <v>21.536427622392047</v>
      </c>
    </row>
    <row r="253" spans="5:6" x14ac:dyDescent="0.25">
      <c r="E253" s="16">
        <f t="shared" ca="1" si="6"/>
        <v>0.77573535708098607</v>
      </c>
      <c r="F253" s="16">
        <f t="shared" ca="1" si="7"/>
        <v>42.85700923037431</v>
      </c>
    </row>
    <row r="254" spans="5:6" x14ac:dyDescent="0.25">
      <c r="E254" s="16">
        <f t="shared" ca="1" si="6"/>
        <v>0.51866227923908303</v>
      </c>
      <c r="F254" s="16">
        <f t="shared" ca="1" si="7"/>
        <v>21.047809042265438</v>
      </c>
    </row>
    <row r="255" spans="5:6" x14ac:dyDescent="0.25">
      <c r="E255" s="16">
        <f t="shared" ca="1" si="6"/>
        <v>0.2785563422695615</v>
      </c>
      <c r="F255" s="16">
        <f t="shared" ca="1" si="7"/>
        <v>11.165899725485184</v>
      </c>
    </row>
    <row r="256" spans="5:6" x14ac:dyDescent="0.25">
      <c r="E256" s="16">
        <f t="shared" ca="1" si="6"/>
        <v>0.99510828929102979</v>
      </c>
      <c r="F256" s="16">
        <f t="shared" ca="1" si="7"/>
        <v>265.97214116627021</v>
      </c>
    </row>
    <row r="257" spans="5:6" x14ac:dyDescent="0.25">
      <c r="E257" s="16">
        <f t="shared" ca="1" si="6"/>
        <v>0.22806484113768188</v>
      </c>
      <c r="F257" s="16">
        <f t="shared" ca="1" si="7"/>
        <v>9.533053008554079</v>
      </c>
    </row>
    <row r="258" spans="5:6" x14ac:dyDescent="0.25">
      <c r="E258" s="16">
        <f t="shared" ca="1" si="6"/>
        <v>0.82091601736343434</v>
      </c>
      <c r="F258" s="16">
        <f t="shared" ca="1" si="7"/>
        <v>50.343101760978179</v>
      </c>
    </row>
    <row r="259" spans="5:6" x14ac:dyDescent="0.25">
      <c r="E259" s="16">
        <f t="shared" ca="1" si="6"/>
        <v>0.75081828672130124</v>
      </c>
      <c r="F259" s="16">
        <f t="shared" ca="1" si="7"/>
        <v>39.530282737513367</v>
      </c>
    </row>
    <row r="260" spans="5:6" x14ac:dyDescent="0.25">
      <c r="E260" s="16">
        <f t="shared" ref="E260:E323" ca="1" si="8">RAND()</f>
        <v>0.75601796458234194</v>
      </c>
      <c r="F260" s="16">
        <f t="shared" ref="F260:F323" ca="1" si="9">_xlfn.LOGNORM.INV(E260,$C$3,$C$4)</f>
        <v>40.187283677601499</v>
      </c>
    </row>
    <row r="261" spans="5:6" x14ac:dyDescent="0.25">
      <c r="E261" s="16">
        <f t="shared" ca="1" si="8"/>
        <v>0.24692996020091995</v>
      </c>
      <c r="F261" s="16">
        <f t="shared" ca="1" si="9"/>
        <v>10.133203251143492</v>
      </c>
    </row>
    <row r="262" spans="5:6" x14ac:dyDescent="0.25">
      <c r="E262" s="16">
        <f t="shared" ca="1" si="8"/>
        <v>6.8355734228221943E-2</v>
      </c>
      <c r="F262" s="16">
        <f t="shared" ca="1" si="9"/>
        <v>4.5351152088522957</v>
      </c>
    </row>
    <row r="263" spans="5:6" x14ac:dyDescent="0.25">
      <c r="E263" s="16">
        <f t="shared" ca="1" si="8"/>
        <v>0.11107947029067811</v>
      </c>
      <c r="F263" s="16">
        <f t="shared" ca="1" si="9"/>
        <v>5.9250704165979444</v>
      </c>
    </row>
    <row r="264" spans="5:6" x14ac:dyDescent="0.25">
      <c r="E264" s="16">
        <f t="shared" ca="1" si="8"/>
        <v>0.55844091328612433</v>
      </c>
      <c r="F264" s="16">
        <f t="shared" ca="1" si="9"/>
        <v>23.266569457623145</v>
      </c>
    </row>
    <row r="265" spans="5:6" x14ac:dyDescent="0.25">
      <c r="E265" s="16">
        <f t="shared" ca="1" si="8"/>
        <v>0.40466301625314305</v>
      </c>
      <c r="F265" s="16">
        <f t="shared" ca="1" si="9"/>
        <v>15.779386163968859</v>
      </c>
    </row>
    <row r="266" spans="5:6" x14ac:dyDescent="0.25">
      <c r="E266" s="16">
        <f t="shared" ca="1" si="8"/>
        <v>0.47211336276293248</v>
      </c>
      <c r="F266" s="16">
        <f t="shared" ca="1" si="9"/>
        <v>18.728408524907419</v>
      </c>
    </row>
    <row r="267" spans="5:6" x14ac:dyDescent="0.25">
      <c r="E267" s="16">
        <f t="shared" ca="1" si="8"/>
        <v>0.77414231360528762</v>
      </c>
      <c r="F267" s="16">
        <f t="shared" ca="1" si="9"/>
        <v>42.630003738005826</v>
      </c>
    </row>
    <row r="268" spans="5:6" x14ac:dyDescent="0.25">
      <c r="E268" s="16">
        <f t="shared" ca="1" si="8"/>
        <v>7.8834275024373568E-2</v>
      </c>
      <c r="F268" s="16">
        <f t="shared" ca="1" si="9"/>
        <v>4.8892729917098867</v>
      </c>
    </row>
    <row r="269" spans="5:6" x14ac:dyDescent="0.25">
      <c r="E269" s="16">
        <f t="shared" ca="1" si="8"/>
        <v>0.89953777849832217</v>
      </c>
      <c r="F269" s="16">
        <f t="shared" ca="1" si="9"/>
        <v>72.162623488480108</v>
      </c>
    </row>
    <row r="270" spans="5:6" x14ac:dyDescent="0.25">
      <c r="E270" s="16">
        <f t="shared" ca="1" si="8"/>
        <v>0.51783127425546083</v>
      </c>
      <c r="F270" s="16">
        <f t="shared" ca="1" si="9"/>
        <v>21.003965826754175</v>
      </c>
    </row>
    <row r="271" spans="5:6" x14ac:dyDescent="0.25">
      <c r="E271" s="16">
        <f t="shared" ca="1" si="8"/>
        <v>9.9909662275553313E-2</v>
      </c>
      <c r="F271" s="16">
        <f t="shared" ca="1" si="9"/>
        <v>5.5730000346904429</v>
      </c>
    </row>
    <row r="272" spans="5:6" x14ac:dyDescent="0.25">
      <c r="E272" s="16">
        <f t="shared" ca="1" si="8"/>
        <v>0.29244282008280487</v>
      </c>
      <c r="F272" s="16">
        <f t="shared" ca="1" si="9"/>
        <v>11.631741415242717</v>
      </c>
    </row>
    <row r="273" spans="5:6" x14ac:dyDescent="0.25">
      <c r="E273" s="16">
        <f t="shared" ca="1" si="8"/>
        <v>0.46459900838493429</v>
      </c>
      <c r="F273" s="16">
        <f t="shared" ca="1" si="9"/>
        <v>18.377849255874001</v>
      </c>
    </row>
    <row r="274" spans="5:6" x14ac:dyDescent="0.25">
      <c r="E274" s="16">
        <f t="shared" ca="1" si="8"/>
        <v>0.66668257012702037</v>
      </c>
      <c r="F274" s="16">
        <f t="shared" ca="1" si="9"/>
        <v>30.900459014280557</v>
      </c>
    </row>
    <row r="275" spans="5:6" x14ac:dyDescent="0.25">
      <c r="E275" s="16">
        <f t="shared" ca="1" si="8"/>
        <v>0.85414761786205762</v>
      </c>
      <c r="F275" s="16">
        <f t="shared" ca="1" si="9"/>
        <v>57.649939725654974</v>
      </c>
    </row>
    <row r="276" spans="5:6" x14ac:dyDescent="0.25">
      <c r="E276" s="16">
        <f t="shared" ca="1" si="8"/>
        <v>0.44805441220590969</v>
      </c>
      <c r="F276" s="16">
        <f t="shared" ca="1" si="9"/>
        <v>17.626819757912262</v>
      </c>
    </row>
    <row r="277" spans="5:6" x14ac:dyDescent="0.25">
      <c r="E277" s="16">
        <f t="shared" ca="1" si="8"/>
        <v>0.77051068352194674</v>
      </c>
      <c r="F277" s="16">
        <f t="shared" ca="1" si="9"/>
        <v>42.12029633336045</v>
      </c>
    </row>
    <row r="278" spans="5:6" x14ac:dyDescent="0.25">
      <c r="E278" s="16">
        <f t="shared" ca="1" si="8"/>
        <v>0.86569845793954026</v>
      </c>
      <c r="F278" s="16">
        <f t="shared" ca="1" si="9"/>
        <v>60.720734320719757</v>
      </c>
    </row>
    <row r="279" spans="5:6" x14ac:dyDescent="0.25">
      <c r="E279" s="16">
        <f t="shared" ca="1" si="8"/>
        <v>0.76331938182729875</v>
      </c>
      <c r="F279" s="16">
        <f t="shared" ca="1" si="9"/>
        <v>41.141643912246785</v>
      </c>
    </row>
    <row r="280" spans="5:6" x14ac:dyDescent="0.25">
      <c r="E280" s="16">
        <f t="shared" ca="1" si="8"/>
        <v>0.85642642635593846</v>
      </c>
      <c r="F280" s="16">
        <f t="shared" ca="1" si="9"/>
        <v>58.23000976520602</v>
      </c>
    </row>
    <row r="281" spans="5:6" x14ac:dyDescent="0.25">
      <c r="E281" s="16">
        <f t="shared" ca="1" si="8"/>
        <v>0.95618061259140896</v>
      </c>
      <c r="F281" s="16">
        <f t="shared" ca="1" si="9"/>
        <v>110.82882472531595</v>
      </c>
    </row>
    <row r="282" spans="5:6" x14ac:dyDescent="0.25">
      <c r="E282" s="16">
        <f t="shared" ca="1" si="8"/>
        <v>0.50671747948335089</v>
      </c>
      <c r="F282" s="16">
        <f t="shared" ca="1" si="9"/>
        <v>20.426621380805386</v>
      </c>
    </row>
    <row r="283" spans="5:6" x14ac:dyDescent="0.25">
      <c r="E283" s="16">
        <f t="shared" ca="1" si="8"/>
        <v>0.28546935372889115</v>
      </c>
      <c r="F283" s="16">
        <f t="shared" ca="1" si="9"/>
        <v>11.396775250375848</v>
      </c>
    </row>
    <row r="284" spans="5:6" x14ac:dyDescent="0.25">
      <c r="E284" s="16">
        <f t="shared" ca="1" si="8"/>
        <v>0.27379467076370712</v>
      </c>
      <c r="F284" s="16">
        <f t="shared" ca="1" si="9"/>
        <v>11.008014976313794</v>
      </c>
    </row>
    <row r="285" spans="5:6" x14ac:dyDescent="0.25">
      <c r="E285" s="16">
        <f t="shared" ca="1" si="8"/>
        <v>0.81092978905064361</v>
      </c>
      <c r="F285" s="16">
        <f t="shared" ca="1" si="9"/>
        <v>48.488555591877265</v>
      </c>
    </row>
    <row r="286" spans="5:6" x14ac:dyDescent="0.25">
      <c r="E286" s="16">
        <f t="shared" ca="1" si="8"/>
        <v>1.5424046820923354E-2</v>
      </c>
      <c r="F286" s="16">
        <f t="shared" ca="1" si="9"/>
        <v>2.3186225363662851</v>
      </c>
    </row>
    <row r="287" spans="5:6" x14ac:dyDescent="0.25">
      <c r="E287" s="16">
        <f t="shared" ca="1" si="8"/>
        <v>0.59887594844622982</v>
      </c>
      <c r="F287" s="16">
        <f t="shared" ca="1" si="9"/>
        <v>25.801656672686612</v>
      </c>
    </row>
    <row r="288" spans="5:6" x14ac:dyDescent="0.25">
      <c r="E288" s="16">
        <f t="shared" ca="1" si="8"/>
        <v>0.52700660103710939</v>
      </c>
      <c r="F288" s="16">
        <f t="shared" ca="1" si="9"/>
        <v>21.493429791887682</v>
      </c>
    </row>
    <row r="289" spans="5:6" x14ac:dyDescent="0.25">
      <c r="E289" s="16">
        <f t="shared" ca="1" si="8"/>
        <v>0.94143252116425413</v>
      </c>
      <c r="F289" s="16">
        <f t="shared" ca="1" si="9"/>
        <v>96.246566840521965</v>
      </c>
    </row>
    <row r="290" spans="5:6" x14ac:dyDescent="0.25">
      <c r="E290" s="16">
        <f t="shared" ca="1" si="8"/>
        <v>0.64818734764050145</v>
      </c>
      <c r="F290" s="16">
        <f t="shared" ca="1" si="9"/>
        <v>29.38344064112697</v>
      </c>
    </row>
    <row r="291" spans="5:6" x14ac:dyDescent="0.25">
      <c r="E291" s="16">
        <f t="shared" ca="1" si="8"/>
        <v>0.6101872329588135</v>
      </c>
      <c r="F291" s="16">
        <f t="shared" ca="1" si="9"/>
        <v>26.570645692601765</v>
      </c>
    </row>
    <row r="292" spans="5:6" x14ac:dyDescent="0.25">
      <c r="E292" s="16">
        <f t="shared" ca="1" si="8"/>
        <v>0.40955789448498714</v>
      </c>
      <c r="F292" s="16">
        <f t="shared" ca="1" si="9"/>
        <v>15.979675249816484</v>
      </c>
    </row>
    <row r="293" spans="5:6" x14ac:dyDescent="0.25">
      <c r="E293" s="16">
        <f t="shared" ca="1" si="8"/>
        <v>0.56405128067310806</v>
      </c>
      <c r="F293" s="16">
        <f t="shared" ca="1" si="9"/>
        <v>23.600049529934502</v>
      </c>
    </row>
    <row r="294" spans="5:6" x14ac:dyDescent="0.25">
      <c r="E294" s="16">
        <f t="shared" ca="1" si="8"/>
        <v>0.98891037094615131</v>
      </c>
      <c r="F294" s="16">
        <f t="shared" ca="1" si="9"/>
        <v>197.80543407507804</v>
      </c>
    </row>
    <row r="295" spans="5:6" x14ac:dyDescent="0.25">
      <c r="E295" s="16">
        <f t="shared" ca="1" si="8"/>
        <v>0.46136775818753384</v>
      </c>
      <c r="F295" s="16">
        <f t="shared" ca="1" si="9"/>
        <v>18.228959057556132</v>
      </c>
    </row>
    <row r="296" spans="5:6" x14ac:dyDescent="0.25">
      <c r="E296" s="16">
        <f t="shared" ca="1" si="8"/>
        <v>0.46688130848411213</v>
      </c>
      <c r="F296" s="16">
        <f t="shared" ca="1" si="9"/>
        <v>18.483679747467612</v>
      </c>
    </row>
    <row r="297" spans="5:6" x14ac:dyDescent="0.25">
      <c r="E297" s="16">
        <f t="shared" ca="1" si="8"/>
        <v>0.98801325381521155</v>
      </c>
      <c r="F297" s="16">
        <f t="shared" ca="1" si="9"/>
        <v>192.0112165863851</v>
      </c>
    </row>
    <row r="298" spans="5:6" x14ac:dyDescent="0.25">
      <c r="E298" s="16">
        <f t="shared" ca="1" si="8"/>
        <v>0.50462088600623989</v>
      </c>
      <c r="F298" s="16">
        <f t="shared" ca="1" si="9"/>
        <v>20.319542395008128</v>
      </c>
    </row>
    <row r="299" spans="5:6" x14ac:dyDescent="0.25">
      <c r="E299" s="16">
        <f t="shared" ca="1" si="8"/>
        <v>0.37292864934462666</v>
      </c>
      <c r="F299" s="16">
        <f t="shared" ca="1" si="9"/>
        <v>14.525320359164034</v>
      </c>
    </row>
    <row r="300" spans="5:6" x14ac:dyDescent="0.25">
      <c r="E300" s="16">
        <f t="shared" ca="1" si="8"/>
        <v>0.22008540351796102</v>
      </c>
      <c r="F300" s="16">
        <f t="shared" ca="1" si="9"/>
        <v>9.2821684427882012</v>
      </c>
    </row>
    <row r="301" spans="5:6" x14ac:dyDescent="0.25">
      <c r="E301" s="16">
        <f t="shared" ca="1" si="8"/>
        <v>0.45233841725845503</v>
      </c>
      <c r="F301" s="16">
        <f t="shared" ca="1" si="9"/>
        <v>17.818629313054725</v>
      </c>
    </row>
    <row r="302" spans="5:6" x14ac:dyDescent="0.25">
      <c r="E302" s="16">
        <f t="shared" ca="1" si="8"/>
        <v>0.53139694693714112</v>
      </c>
      <c r="F302" s="16">
        <f t="shared" ca="1" si="9"/>
        <v>21.731914481900152</v>
      </c>
    </row>
    <row r="303" spans="5:6" x14ac:dyDescent="0.25">
      <c r="E303" s="16">
        <f t="shared" ca="1" si="8"/>
        <v>0.38971111688586246</v>
      </c>
      <c r="F303" s="16">
        <f t="shared" ca="1" si="9"/>
        <v>15.179228660698506</v>
      </c>
    </row>
    <row r="304" spans="5:6" x14ac:dyDescent="0.25">
      <c r="E304" s="16">
        <f t="shared" ca="1" si="8"/>
        <v>0.64668067358939196</v>
      </c>
      <c r="F304" s="16">
        <f t="shared" ca="1" si="9"/>
        <v>29.26447418999572</v>
      </c>
    </row>
    <row r="305" spans="5:6" x14ac:dyDescent="0.25">
      <c r="E305" s="16">
        <f t="shared" ca="1" si="8"/>
        <v>9.6530886938926419E-2</v>
      </c>
      <c r="F305" s="16">
        <f t="shared" ca="1" si="9"/>
        <v>5.4653337217943347</v>
      </c>
    </row>
    <row r="306" spans="5:6" x14ac:dyDescent="0.25">
      <c r="E306" s="16">
        <f t="shared" ca="1" si="8"/>
        <v>0.8201965319533705</v>
      </c>
      <c r="F306" s="16">
        <f t="shared" ca="1" si="9"/>
        <v>50.204984932246575</v>
      </c>
    </row>
    <row r="307" spans="5:6" x14ac:dyDescent="0.25">
      <c r="E307" s="16">
        <f t="shared" ca="1" si="8"/>
        <v>0.94517767105223538</v>
      </c>
      <c r="F307" s="16">
        <f t="shared" ca="1" si="9"/>
        <v>99.463659231610691</v>
      </c>
    </row>
    <row r="308" spans="5:6" x14ac:dyDescent="0.25">
      <c r="E308" s="16">
        <f t="shared" ca="1" si="8"/>
        <v>0.85064784936939664</v>
      </c>
      <c r="F308" s="16">
        <f t="shared" ca="1" si="9"/>
        <v>56.781807142596392</v>
      </c>
    </row>
    <row r="309" spans="5:6" x14ac:dyDescent="0.25">
      <c r="E309" s="16">
        <f t="shared" ca="1" si="8"/>
        <v>0.41605435732578666</v>
      </c>
      <c r="F309" s="16">
        <f t="shared" ca="1" si="9"/>
        <v>16.248525299231343</v>
      </c>
    </row>
    <row r="310" spans="5:6" x14ac:dyDescent="0.25">
      <c r="E310" s="16">
        <f t="shared" ca="1" si="8"/>
        <v>0.87087139812227077</v>
      </c>
      <c r="F310" s="16">
        <f t="shared" ca="1" si="9"/>
        <v>62.210259744546661</v>
      </c>
    </row>
    <row r="311" spans="5:6" x14ac:dyDescent="0.25">
      <c r="E311" s="16">
        <f t="shared" ca="1" si="8"/>
        <v>0.8595254796430648</v>
      </c>
      <c r="F311" s="16">
        <f t="shared" ca="1" si="9"/>
        <v>59.038504507713128</v>
      </c>
    </row>
    <row r="312" spans="5:6" x14ac:dyDescent="0.25">
      <c r="E312" s="16">
        <f t="shared" ca="1" si="8"/>
        <v>0.52130954712538446</v>
      </c>
      <c r="F312" s="16">
        <f t="shared" ca="1" si="9"/>
        <v>21.188117710190109</v>
      </c>
    </row>
    <row r="313" spans="5:6" x14ac:dyDescent="0.25">
      <c r="E313" s="16">
        <f t="shared" ca="1" si="8"/>
        <v>9.66410648984809E-2</v>
      </c>
      <c r="F313" s="16">
        <f t="shared" ca="1" si="9"/>
        <v>5.468854410990251</v>
      </c>
    </row>
    <row r="314" spans="5:6" x14ac:dyDescent="0.25">
      <c r="E314" s="16">
        <f t="shared" ca="1" si="8"/>
        <v>0.29102721105076745</v>
      </c>
      <c r="F314" s="16">
        <f t="shared" ca="1" si="9"/>
        <v>11.583870647228254</v>
      </c>
    </row>
    <row r="315" spans="5:6" x14ac:dyDescent="0.25">
      <c r="E315" s="16">
        <f t="shared" ca="1" si="8"/>
        <v>0.31603310713944466</v>
      </c>
      <c r="F315" s="16">
        <f t="shared" ca="1" si="9"/>
        <v>12.443262791404832</v>
      </c>
    </row>
    <row r="316" spans="5:6" x14ac:dyDescent="0.25">
      <c r="E316" s="16">
        <f t="shared" ca="1" si="8"/>
        <v>0.8511999288260349</v>
      </c>
      <c r="F316" s="16">
        <f t="shared" ca="1" si="9"/>
        <v>56.916972823124418</v>
      </c>
    </row>
    <row r="317" spans="5:6" x14ac:dyDescent="0.25">
      <c r="E317" s="16">
        <f t="shared" ca="1" si="8"/>
        <v>0.69204334381773724</v>
      </c>
      <c r="F317" s="16">
        <f t="shared" ca="1" si="9"/>
        <v>33.17015779087459</v>
      </c>
    </row>
    <row r="318" spans="5:6" x14ac:dyDescent="0.25">
      <c r="E318" s="16">
        <f t="shared" ca="1" si="8"/>
        <v>3.2975771891769812E-2</v>
      </c>
      <c r="F318" s="16">
        <f t="shared" ca="1" si="9"/>
        <v>3.1939140323412811</v>
      </c>
    </row>
    <row r="319" spans="5:6" x14ac:dyDescent="0.25">
      <c r="E319" s="16">
        <f t="shared" ca="1" si="8"/>
        <v>0.87208496049692052</v>
      </c>
      <c r="F319" s="16">
        <f t="shared" ca="1" si="9"/>
        <v>62.571022712959255</v>
      </c>
    </row>
    <row r="320" spans="5:6" x14ac:dyDescent="0.25">
      <c r="E320" s="16">
        <f t="shared" ca="1" si="8"/>
        <v>0.60719549778787496</v>
      </c>
      <c r="F320" s="16">
        <f t="shared" ca="1" si="9"/>
        <v>26.364460934743143</v>
      </c>
    </row>
    <row r="321" spans="5:6" x14ac:dyDescent="0.25">
      <c r="E321" s="16">
        <f t="shared" ca="1" si="8"/>
        <v>4.7831105635777971E-2</v>
      </c>
      <c r="F321" s="16">
        <f t="shared" ca="1" si="9"/>
        <v>3.79522185597517</v>
      </c>
    </row>
    <row r="322" spans="5:6" x14ac:dyDescent="0.25">
      <c r="E322" s="16">
        <f t="shared" ca="1" si="8"/>
        <v>8.3745753999622474E-2</v>
      </c>
      <c r="F322" s="16">
        <f t="shared" ca="1" si="9"/>
        <v>5.0515288726392225</v>
      </c>
    </row>
    <row r="323" spans="5:6" x14ac:dyDescent="0.25">
      <c r="E323" s="16">
        <f t="shared" ca="1" si="8"/>
        <v>0.36830431870991387</v>
      </c>
      <c r="F323" s="16">
        <f t="shared" ca="1" si="9"/>
        <v>14.348598023979276</v>
      </c>
    </row>
    <row r="324" spans="5:6" x14ac:dyDescent="0.25">
      <c r="E324" s="16">
        <f t="shared" ref="E324:E387" ca="1" si="10">RAND()</f>
        <v>0.34108007656429085</v>
      </c>
      <c r="F324" s="16">
        <f t="shared" ref="F324:F387" ca="1" si="11">_xlfn.LOGNORM.INV(E324,$C$3,$C$4)</f>
        <v>13.336208882864748</v>
      </c>
    </row>
    <row r="325" spans="5:6" x14ac:dyDescent="0.25">
      <c r="E325" s="16">
        <f t="shared" ca="1" si="10"/>
        <v>0.64448776885414749</v>
      </c>
      <c r="F325" s="16">
        <f t="shared" ca="1" si="11"/>
        <v>29.092504248922882</v>
      </c>
    </row>
    <row r="326" spans="5:6" x14ac:dyDescent="0.25">
      <c r="E326" s="16">
        <f t="shared" ca="1" si="10"/>
        <v>0.95692413872870186</v>
      </c>
      <c r="F326" s="16">
        <f t="shared" ca="1" si="11"/>
        <v>111.72677557504244</v>
      </c>
    </row>
    <row r="327" spans="5:6" x14ac:dyDescent="0.25">
      <c r="E327" s="16">
        <f t="shared" ca="1" si="10"/>
        <v>0.60227945225665891</v>
      </c>
      <c r="F327" s="16">
        <f t="shared" ca="1" si="11"/>
        <v>26.030049808892805</v>
      </c>
    </row>
    <row r="328" spans="5:6" x14ac:dyDescent="0.25">
      <c r="E328" s="16">
        <f t="shared" ca="1" si="10"/>
        <v>0.50558216641493936</v>
      </c>
      <c r="F328" s="16">
        <f t="shared" ca="1" si="11"/>
        <v>20.368566869210312</v>
      </c>
    </row>
    <row r="329" spans="5:6" x14ac:dyDescent="0.25">
      <c r="E329" s="16">
        <f t="shared" ca="1" si="10"/>
        <v>0.45168507772335709</v>
      </c>
      <c r="F329" s="16">
        <f t="shared" ca="1" si="11"/>
        <v>17.789259425173775</v>
      </c>
    </row>
    <row r="330" spans="5:6" x14ac:dyDescent="0.25">
      <c r="E330" s="16">
        <f t="shared" ca="1" si="10"/>
        <v>4.3087304616435729E-2</v>
      </c>
      <c r="F330" s="16">
        <f t="shared" ca="1" si="11"/>
        <v>3.6113030278879235</v>
      </c>
    </row>
    <row r="331" spans="5:6" x14ac:dyDescent="0.25">
      <c r="E331" s="16">
        <f t="shared" ca="1" si="10"/>
        <v>0.71601696459984243</v>
      </c>
      <c r="F331" s="16">
        <f t="shared" ca="1" si="11"/>
        <v>35.553888345790078</v>
      </c>
    </row>
    <row r="332" spans="5:6" x14ac:dyDescent="0.25">
      <c r="E332" s="16">
        <f t="shared" ca="1" si="10"/>
        <v>0.45459567196760386</v>
      </c>
      <c r="F332" s="16">
        <f t="shared" ca="1" si="11"/>
        <v>17.920430029832616</v>
      </c>
    </row>
    <row r="333" spans="5:6" x14ac:dyDescent="0.25">
      <c r="E333" s="16">
        <f t="shared" ca="1" si="10"/>
        <v>0.11612611109026727</v>
      </c>
      <c r="F333" s="16">
        <f t="shared" ca="1" si="11"/>
        <v>6.0825419890805481</v>
      </c>
    </row>
    <row r="334" spans="5:6" x14ac:dyDescent="0.25">
      <c r="E334" s="16">
        <f t="shared" ca="1" si="10"/>
        <v>0.59436659298625694</v>
      </c>
      <c r="F334" s="16">
        <f t="shared" ca="1" si="11"/>
        <v>25.502897602744142</v>
      </c>
    </row>
    <row r="335" spans="5:6" x14ac:dyDescent="0.25">
      <c r="E335" s="16">
        <f t="shared" ca="1" si="10"/>
        <v>0.28643436465892658</v>
      </c>
      <c r="F335" s="16">
        <f t="shared" ca="1" si="11"/>
        <v>11.429164506636257</v>
      </c>
    </row>
    <row r="336" spans="5:6" x14ac:dyDescent="0.25">
      <c r="E336" s="16">
        <f t="shared" ca="1" si="10"/>
        <v>0.59564887620173146</v>
      </c>
      <c r="F336" s="16">
        <f t="shared" ca="1" si="11"/>
        <v>25.58741312408678</v>
      </c>
    </row>
    <row r="337" spans="5:6" x14ac:dyDescent="0.25">
      <c r="E337" s="16">
        <f t="shared" ca="1" si="10"/>
        <v>0.65136832007467216</v>
      </c>
      <c r="F337" s="16">
        <f t="shared" ca="1" si="11"/>
        <v>29.636813418529574</v>
      </c>
    </row>
    <row r="338" spans="5:6" x14ac:dyDescent="0.25">
      <c r="E338" s="16">
        <f t="shared" ca="1" si="10"/>
        <v>0.57163525008708493</v>
      </c>
      <c r="F338" s="16">
        <f t="shared" ca="1" si="11"/>
        <v>24.059716406307238</v>
      </c>
    </row>
    <row r="339" spans="5:6" x14ac:dyDescent="0.25">
      <c r="E339" s="16">
        <f t="shared" ca="1" si="10"/>
        <v>0.47810690669262634</v>
      </c>
      <c r="F339" s="16">
        <f t="shared" ca="1" si="11"/>
        <v>19.012460488640844</v>
      </c>
    </row>
    <row r="340" spans="5:6" x14ac:dyDescent="0.25">
      <c r="E340" s="16">
        <f t="shared" ca="1" si="10"/>
        <v>0.91276121383914366</v>
      </c>
      <c r="F340" s="16">
        <f t="shared" ca="1" si="11"/>
        <v>78.09735840038536</v>
      </c>
    </row>
    <row r="341" spans="5:6" x14ac:dyDescent="0.25">
      <c r="E341" s="16">
        <f t="shared" ca="1" si="10"/>
        <v>0.45552093348213463</v>
      </c>
      <c r="F341" s="16">
        <f t="shared" ca="1" si="11"/>
        <v>17.962307200777435</v>
      </c>
    </row>
    <row r="342" spans="5:6" x14ac:dyDescent="0.25">
      <c r="E342" s="16">
        <f t="shared" ca="1" si="10"/>
        <v>8.9283558055657908E-2</v>
      </c>
      <c r="F342" s="16">
        <f t="shared" ca="1" si="11"/>
        <v>5.2321380983844872</v>
      </c>
    </row>
    <row r="343" spans="5:6" x14ac:dyDescent="0.25">
      <c r="E343" s="16">
        <f t="shared" ca="1" si="10"/>
        <v>0.81780277060940287</v>
      </c>
      <c r="F343" s="16">
        <f t="shared" ca="1" si="11"/>
        <v>49.750640231074875</v>
      </c>
    </row>
    <row r="344" spans="5:6" x14ac:dyDescent="0.25">
      <c r="E344" s="16">
        <f t="shared" ca="1" si="10"/>
        <v>0.52422137613096986</v>
      </c>
      <c r="F344" s="16">
        <f t="shared" ca="1" si="11"/>
        <v>21.343587323235003</v>
      </c>
    </row>
    <row r="345" spans="5:6" x14ac:dyDescent="0.25">
      <c r="E345" s="16">
        <f t="shared" ca="1" si="10"/>
        <v>0.46407507445214491</v>
      </c>
      <c r="F345" s="16">
        <f t="shared" ca="1" si="11"/>
        <v>18.353632564944871</v>
      </c>
    </row>
    <row r="346" spans="5:6" x14ac:dyDescent="0.25">
      <c r="E346" s="16">
        <f t="shared" ca="1" si="10"/>
        <v>0.94047358338841591</v>
      </c>
      <c r="F346" s="16">
        <f t="shared" ca="1" si="11"/>
        <v>95.465175558262871</v>
      </c>
    </row>
    <row r="347" spans="5:6" x14ac:dyDescent="0.25">
      <c r="E347" s="16">
        <f t="shared" ca="1" si="10"/>
        <v>0.38595633817924768</v>
      </c>
      <c r="F347" s="16">
        <f t="shared" ca="1" si="11"/>
        <v>15.031170174081007</v>
      </c>
    </row>
    <row r="348" spans="5:6" x14ac:dyDescent="0.25">
      <c r="E348" s="16">
        <f t="shared" ca="1" si="10"/>
        <v>0.54391362734666227</v>
      </c>
      <c r="F348" s="16">
        <f t="shared" ca="1" si="11"/>
        <v>22.427735296615523</v>
      </c>
    </row>
    <row r="349" spans="5:6" x14ac:dyDescent="0.25">
      <c r="E349" s="16">
        <f t="shared" ca="1" si="10"/>
        <v>6.4758185128956591E-2</v>
      </c>
      <c r="F349" s="16">
        <f t="shared" ca="1" si="11"/>
        <v>4.4105006373320474</v>
      </c>
    </row>
    <row r="350" spans="5:6" x14ac:dyDescent="0.25">
      <c r="E350" s="16">
        <f t="shared" ca="1" si="10"/>
        <v>0.91865221633022442</v>
      </c>
      <c r="F350" s="16">
        <f t="shared" ca="1" si="11"/>
        <v>81.13081547600045</v>
      </c>
    </row>
    <row r="351" spans="5:6" x14ac:dyDescent="0.25">
      <c r="E351" s="16">
        <f t="shared" ca="1" si="10"/>
        <v>0.21704125795802198</v>
      </c>
      <c r="F351" s="16">
        <f t="shared" ca="1" si="11"/>
        <v>9.1868698499558299</v>
      </c>
    </row>
    <row r="352" spans="5:6" x14ac:dyDescent="0.25">
      <c r="E352" s="16">
        <f t="shared" ca="1" si="10"/>
        <v>0.26991043083166177</v>
      </c>
      <c r="F352" s="16">
        <f t="shared" ca="1" si="11"/>
        <v>10.87988960381019</v>
      </c>
    </row>
    <row r="353" spans="5:6" x14ac:dyDescent="0.25">
      <c r="E353" s="16">
        <f t="shared" ca="1" si="10"/>
        <v>0.34548972455556637</v>
      </c>
      <c r="F353" s="16">
        <f t="shared" ca="1" si="11"/>
        <v>13.497085477887742</v>
      </c>
    </row>
    <row r="354" spans="5:6" x14ac:dyDescent="0.25">
      <c r="E354" s="16">
        <f t="shared" ca="1" si="10"/>
        <v>0.3352444450702472</v>
      </c>
      <c r="F354" s="16">
        <f t="shared" ca="1" si="11"/>
        <v>13.125053310026633</v>
      </c>
    </row>
    <row r="355" spans="5:6" x14ac:dyDescent="0.25">
      <c r="E355" s="16">
        <f t="shared" ca="1" si="10"/>
        <v>0.92943574431022669</v>
      </c>
      <c r="F355" s="16">
        <f t="shared" ca="1" si="11"/>
        <v>87.49673977306874</v>
      </c>
    </row>
    <row r="356" spans="5:6" x14ac:dyDescent="0.25">
      <c r="E356" s="16">
        <f t="shared" ca="1" si="10"/>
        <v>0.14576985805097098</v>
      </c>
      <c r="F356" s="16">
        <f t="shared" ca="1" si="11"/>
        <v>6.995381070226915</v>
      </c>
    </row>
    <row r="357" spans="5:6" x14ac:dyDescent="0.25">
      <c r="E357" s="16">
        <f t="shared" ca="1" si="10"/>
        <v>0.31374358873437369</v>
      </c>
      <c r="F357" s="16">
        <f t="shared" ca="1" si="11"/>
        <v>12.363311110751692</v>
      </c>
    </row>
    <row r="358" spans="5:6" x14ac:dyDescent="0.25">
      <c r="E358" s="16">
        <f t="shared" ca="1" si="10"/>
        <v>0.19945529621322733</v>
      </c>
      <c r="F358" s="16">
        <f t="shared" ca="1" si="11"/>
        <v>8.6402501522809096</v>
      </c>
    </row>
    <row r="359" spans="5:6" x14ac:dyDescent="0.25">
      <c r="E359" s="16">
        <f t="shared" ca="1" si="10"/>
        <v>4.5973121174281428E-2</v>
      </c>
      <c r="F359" s="16">
        <f t="shared" ca="1" si="11"/>
        <v>3.7239337270788098</v>
      </c>
    </row>
    <row r="360" spans="5:6" x14ac:dyDescent="0.25">
      <c r="E360" s="16">
        <f t="shared" ca="1" si="10"/>
        <v>0.72139021153322591</v>
      </c>
      <c r="F360" s="16">
        <f t="shared" ca="1" si="11"/>
        <v>36.124682956101999</v>
      </c>
    </row>
    <row r="361" spans="5:6" x14ac:dyDescent="0.25">
      <c r="E361" s="16">
        <f t="shared" ca="1" si="10"/>
        <v>0.53294191657310608</v>
      </c>
      <c r="F361" s="16">
        <f t="shared" ca="1" si="11"/>
        <v>21.81651385163827</v>
      </c>
    </row>
    <row r="362" spans="5:6" x14ac:dyDescent="0.25">
      <c r="E362" s="16">
        <f t="shared" ca="1" si="10"/>
        <v>0.96973404401221475</v>
      </c>
      <c r="F362" s="16">
        <f t="shared" ca="1" si="11"/>
        <v>131.22313431733383</v>
      </c>
    </row>
    <row r="363" spans="5:6" x14ac:dyDescent="0.25">
      <c r="E363" s="16">
        <f t="shared" ca="1" si="10"/>
        <v>0.56467314248631739</v>
      </c>
      <c r="F363" s="16">
        <f t="shared" ca="1" si="11"/>
        <v>23.637352319015623</v>
      </c>
    </row>
    <row r="364" spans="5:6" x14ac:dyDescent="0.25">
      <c r="E364" s="16">
        <f t="shared" ca="1" si="10"/>
        <v>3.3153410504510039E-2</v>
      </c>
      <c r="F364" s="16">
        <f t="shared" ca="1" si="11"/>
        <v>3.2016175553723301</v>
      </c>
    </row>
    <row r="365" spans="5:6" x14ac:dyDescent="0.25">
      <c r="E365" s="16">
        <f t="shared" ca="1" si="10"/>
        <v>0.37537605534893659</v>
      </c>
      <c r="F365" s="16">
        <f t="shared" ca="1" si="11"/>
        <v>14.619440719730955</v>
      </c>
    </row>
    <row r="366" spans="5:6" x14ac:dyDescent="0.25">
      <c r="E366" s="16">
        <f t="shared" ca="1" si="10"/>
        <v>4.2158300295122131E-2</v>
      </c>
      <c r="F366" s="16">
        <f t="shared" ca="1" si="11"/>
        <v>3.5745121495231142</v>
      </c>
    </row>
    <row r="367" spans="5:6" x14ac:dyDescent="0.25">
      <c r="E367" s="16">
        <f t="shared" ca="1" si="10"/>
        <v>4.3203247154088853E-4</v>
      </c>
      <c r="F367" s="16">
        <f t="shared" ca="1" si="11"/>
        <v>0.71790905144651407</v>
      </c>
    </row>
    <row r="368" spans="5:6" x14ac:dyDescent="0.25">
      <c r="E368" s="16">
        <f t="shared" ca="1" si="10"/>
        <v>0.44658035879984614</v>
      </c>
      <c r="F368" s="16">
        <f t="shared" ca="1" si="11"/>
        <v>17.561238888382778</v>
      </c>
    </row>
    <row r="369" spans="5:6" x14ac:dyDescent="0.25">
      <c r="E369" s="16">
        <f t="shared" ca="1" si="10"/>
        <v>0.99904896102323604</v>
      </c>
      <c r="F369" s="16">
        <f t="shared" ca="1" si="11"/>
        <v>448.14226716298407</v>
      </c>
    </row>
    <row r="370" spans="5:6" x14ac:dyDescent="0.25">
      <c r="E370" s="16">
        <f t="shared" ca="1" si="10"/>
        <v>0.16298063901028026</v>
      </c>
      <c r="F370" s="16">
        <f t="shared" ca="1" si="11"/>
        <v>7.5211472551046921</v>
      </c>
    </row>
    <row r="371" spans="5:6" x14ac:dyDescent="0.25">
      <c r="E371" s="16">
        <f t="shared" ca="1" si="10"/>
        <v>8.2244366063289664E-2</v>
      </c>
      <c r="F371" s="16">
        <f t="shared" ca="1" si="11"/>
        <v>5.0021498199401391</v>
      </c>
    </row>
    <row r="372" spans="5:6" x14ac:dyDescent="0.25">
      <c r="E372" s="16">
        <f t="shared" ca="1" si="10"/>
        <v>0.8760250795241129</v>
      </c>
      <c r="F372" s="16">
        <f t="shared" ca="1" si="11"/>
        <v>63.773859027338339</v>
      </c>
    </row>
    <row r="373" spans="5:6" x14ac:dyDescent="0.25">
      <c r="E373" s="16">
        <f t="shared" ca="1" si="10"/>
        <v>0.58526984206556343</v>
      </c>
      <c r="F373" s="16">
        <f t="shared" ca="1" si="11"/>
        <v>24.913100361975495</v>
      </c>
    </row>
    <row r="374" spans="5:6" x14ac:dyDescent="0.25">
      <c r="E374" s="16">
        <f t="shared" ca="1" si="10"/>
        <v>0.35515435184889088</v>
      </c>
      <c r="F374" s="16">
        <f t="shared" ca="1" si="11"/>
        <v>13.85378496056569</v>
      </c>
    </row>
    <row r="375" spans="5:6" x14ac:dyDescent="0.25">
      <c r="E375" s="16">
        <f t="shared" ca="1" si="10"/>
        <v>0.21718226017079123</v>
      </c>
      <c r="F375" s="16">
        <f t="shared" ca="1" si="11"/>
        <v>9.1912791861898402</v>
      </c>
    </row>
    <row r="376" spans="5:6" x14ac:dyDescent="0.25">
      <c r="E376" s="16">
        <f t="shared" ca="1" si="10"/>
        <v>0.98004662416314792</v>
      </c>
      <c r="F376" s="16">
        <f t="shared" ca="1" si="11"/>
        <v>156.75950451809848</v>
      </c>
    </row>
    <row r="377" spans="5:6" x14ac:dyDescent="0.25">
      <c r="E377" s="16">
        <f t="shared" ca="1" si="10"/>
        <v>0.24393704591229715</v>
      </c>
      <c r="F377" s="16">
        <f t="shared" ca="1" si="11"/>
        <v>10.037277778011672</v>
      </c>
    </row>
    <row r="378" spans="5:6" x14ac:dyDescent="0.25">
      <c r="E378" s="16">
        <f t="shared" ca="1" si="10"/>
        <v>0.93074305862460538</v>
      </c>
      <c r="F378" s="16">
        <f t="shared" ca="1" si="11"/>
        <v>88.353686931895382</v>
      </c>
    </row>
    <row r="379" spans="5:6" x14ac:dyDescent="0.25">
      <c r="E379" s="16">
        <f t="shared" ca="1" si="10"/>
        <v>0.69190551921020127</v>
      </c>
      <c r="F379" s="16">
        <f t="shared" ca="1" si="11"/>
        <v>33.157165601811634</v>
      </c>
    </row>
    <row r="380" spans="5:6" x14ac:dyDescent="0.25">
      <c r="E380" s="16">
        <f t="shared" ca="1" si="10"/>
        <v>0.60489127927506703</v>
      </c>
      <c r="F380" s="16">
        <f t="shared" ca="1" si="11"/>
        <v>26.207044905813611</v>
      </c>
    </row>
    <row r="381" spans="5:6" x14ac:dyDescent="0.25">
      <c r="E381" s="16">
        <f t="shared" ca="1" si="10"/>
        <v>0.32173060801041486</v>
      </c>
      <c r="F381" s="16">
        <f t="shared" ca="1" si="11"/>
        <v>12.643397106264326</v>
      </c>
    </row>
    <row r="382" spans="5:6" x14ac:dyDescent="0.25">
      <c r="E382" s="16">
        <f t="shared" ca="1" si="10"/>
        <v>0.85584859661082369</v>
      </c>
      <c r="F382" s="16">
        <f t="shared" ca="1" si="11"/>
        <v>58.081788195587599</v>
      </c>
    </row>
    <row r="383" spans="5:6" x14ac:dyDescent="0.25">
      <c r="E383" s="16">
        <f t="shared" ca="1" si="10"/>
        <v>0.33100827341388683</v>
      </c>
      <c r="F383" s="16">
        <f t="shared" ca="1" si="11"/>
        <v>12.972987048078569</v>
      </c>
    </row>
    <row r="384" spans="5:6" x14ac:dyDescent="0.25">
      <c r="E384" s="16">
        <f t="shared" ca="1" si="10"/>
        <v>0.53211967908005442</v>
      </c>
      <c r="F384" s="16">
        <f t="shared" ca="1" si="11"/>
        <v>21.771445596830649</v>
      </c>
    </row>
    <row r="385" spans="5:6" x14ac:dyDescent="0.25">
      <c r="E385" s="16">
        <f t="shared" ca="1" si="10"/>
        <v>0.77869624342316146</v>
      </c>
      <c r="F385" s="16">
        <f t="shared" ca="1" si="11"/>
        <v>43.284624427074647</v>
      </c>
    </row>
    <row r="386" spans="5:6" x14ac:dyDescent="0.25">
      <c r="E386" s="16">
        <f t="shared" ca="1" si="10"/>
        <v>0.49930278772306902</v>
      </c>
      <c r="F386" s="16">
        <f t="shared" ca="1" si="11"/>
        <v>20.050465032080499</v>
      </c>
    </row>
    <row r="387" spans="5:6" x14ac:dyDescent="0.25">
      <c r="E387" s="16">
        <f t="shared" ca="1" si="10"/>
        <v>0.97231175788887858</v>
      </c>
      <c r="F387" s="16">
        <f t="shared" ca="1" si="11"/>
        <v>136.44348991649954</v>
      </c>
    </row>
    <row r="388" spans="5:6" x14ac:dyDescent="0.25">
      <c r="E388" s="16">
        <f t="shared" ref="E388:E451" ca="1" si="12">RAND()</f>
        <v>0.50254812382221725</v>
      </c>
      <c r="F388" s="16">
        <f t="shared" ref="F388:F451" ca="1" si="13">_xlfn.LOGNORM.INV(E388,$C$3,$C$4)</f>
        <v>20.214238708479066</v>
      </c>
    </row>
    <row r="389" spans="5:6" x14ac:dyDescent="0.25">
      <c r="E389" s="16">
        <f t="shared" ca="1" si="12"/>
        <v>0.12437029617822559</v>
      </c>
      <c r="F389" s="16">
        <f t="shared" ca="1" si="13"/>
        <v>6.3381455796897486</v>
      </c>
    </row>
    <row r="390" spans="5:6" x14ac:dyDescent="0.25">
      <c r="E390" s="16">
        <f t="shared" ca="1" si="12"/>
        <v>7.6128017123091696E-2</v>
      </c>
      <c r="F390" s="16">
        <f t="shared" ca="1" si="13"/>
        <v>4.7989252373674054</v>
      </c>
    </row>
    <row r="391" spans="5:6" x14ac:dyDescent="0.25">
      <c r="E391" s="16">
        <f t="shared" ca="1" si="12"/>
        <v>0.59081544683973397</v>
      </c>
      <c r="F391" s="16">
        <f t="shared" ca="1" si="13"/>
        <v>25.270636481842093</v>
      </c>
    </row>
    <row r="392" spans="5:6" x14ac:dyDescent="0.25">
      <c r="E392" s="16">
        <f t="shared" ca="1" si="12"/>
        <v>0.64751409076900879</v>
      </c>
      <c r="F392" s="16">
        <f t="shared" ca="1" si="13"/>
        <v>29.330198281588988</v>
      </c>
    </row>
    <row r="393" spans="5:6" x14ac:dyDescent="0.25">
      <c r="E393" s="16">
        <f t="shared" ca="1" si="12"/>
        <v>0.27561777110625607</v>
      </c>
      <c r="F393" s="16">
        <f t="shared" ca="1" si="13"/>
        <v>11.068356640884311</v>
      </c>
    </row>
    <row r="394" spans="5:6" x14ac:dyDescent="0.25">
      <c r="E394" s="16">
        <f t="shared" ca="1" si="12"/>
        <v>0.33144205154200945</v>
      </c>
      <c r="F394" s="16">
        <f t="shared" ca="1" si="13"/>
        <v>12.988512243734897</v>
      </c>
    </row>
    <row r="395" spans="5:6" x14ac:dyDescent="0.25">
      <c r="E395" s="16">
        <f t="shared" ca="1" si="12"/>
        <v>0.52813652389507815</v>
      </c>
      <c r="F395" s="16">
        <f t="shared" ca="1" si="13"/>
        <v>21.554538075384077</v>
      </c>
    </row>
    <row r="396" spans="5:6" x14ac:dyDescent="0.25">
      <c r="E396" s="16">
        <f t="shared" ca="1" si="12"/>
        <v>0.89239241943048797</v>
      </c>
      <c r="F396" s="16">
        <f t="shared" ca="1" si="13"/>
        <v>69.362891624337308</v>
      </c>
    </row>
    <row r="397" spans="5:6" x14ac:dyDescent="0.25">
      <c r="E397" s="16">
        <f t="shared" ca="1" si="12"/>
        <v>0.93999967441115084</v>
      </c>
      <c r="F397" s="16">
        <f t="shared" ca="1" si="13"/>
        <v>95.08496510209622</v>
      </c>
    </row>
    <row r="398" spans="5:6" x14ac:dyDescent="0.25">
      <c r="E398" s="16">
        <f t="shared" ca="1" si="12"/>
        <v>0.15695728610844739</v>
      </c>
      <c r="F398" s="16">
        <f t="shared" ca="1" si="13"/>
        <v>7.3372048552010494</v>
      </c>
    </row>
    <row r="399" spans="5:6" x14ac:dyDescent="0.25">
      <c r="E399" s="16">
        <f t="shared" ca="1" si="12"/>
        <v>8.0501913439838146E-2</v>
      </c>
      <c r="F399" s="16">
        <f t="shared" ca="1" si="13"/>
        <v>4.9446024775355655</v>
      </c>
    </row>
    <row r="400" spans="5:6" x14ac:dyDescent="0.25">
      <c r="E400" s="16">
        <f t="shared" ca="1" si="12"/>
        <v>0.32912027713622316</v>
      </c>
      <c r="F400" s="16">
        <f t="shared" ca="1" si="13"/>
        <v>12.905535880898023</v>
      </c>
    </row>
    <row r="401" spans="5:6" x14ac:dyDescent="0.25">
      <c r="E401" s="16">
        <f t="shared" ca="1" si="12"/>
        <v>0.41399716464265002</v>
      </c>
      <c r="F401" s="16">
        <f t="shared" ca="1" si="13"/>
        <v>16.163011205727191</v>
      </c>
    </row>
    <row r="402" spans="5:6" x14ac:dyDescent="0.25">
      <c r="E402" s="16">
        <f t="shared" ca="1" si="12"/>
        <v>0.55135793714377646</v>
      </c>
      <c r="F402" s="16">
        <f t="shared" ca="1" si="13"/>
        <v>22.853240375517984</v>
      </c>
    </row>
    <row r="403" spans="5:6" x14ac:dyDescent="0.25">
      <c r="E403" s="16">
        <f t="shared" ca="1" si="12"/>
        <v>0.84066014208689355</v>
      </c>
      <c r="F403" s="16">
        <f t="shared" ca="1" si="13"/>
        <v>54.444111954705406</v>
      </c>
    </row>
    <row r="404" spans="5:6" x14ac:dyDescent="0.25">
      <c r="E404" s="16">
        <f t="shared" ca="1" si="12"/>
        <v>0.9013911525861843</v>
      </c>
      <c r="F404" s="16">
        <f t="shared" ca="1" si="13"/>
        <v>72.931384360723797</v>
      </c>
    </row>
    <row r="405" spans="5:6" x14ac:dyDescent="0.25">
      <c r="E405" s="16">
        <f t="shared" ca="1" si="12"/>
        <v>0.22013795718938345</v>
      </c>
      <c r="F405" s="16">
        <f t="shared" ca="1" si="13"/>
        <v>9.283815602081896</v>
      </c>
    </row>
    <row r="406" spans="5:6" x14ac:dyDescent="0.25">
      <c r="E406" s="16">
        <f t="shared" ca="1" si="12"/>
        <v>0.33617354741506178</v>
      </c>
      <c r="F406" s="16">
        <f t="shared" ca="1" si="13"/>
        <v>13.158540859545166</v>
      </c>
    </row>
    <row r="407" spans="5:6" x14ac:dyDescent="0.25">
      <c r="E407" s="16">
        <f t="shared" ca="1" si="12"/>
        <v>0.14295073502753119</v>
      </c>
      <c r="F407" s="16">
        <f t="shared" ca="1" si="13"/>
        <v>6.9091330053821691</v>
      </c>
    </row>
    <row r="408" spans="5:6" x14ac:dyDescent="0.25">
      <c r="E408" s="16">
        <f t="shared" ca="1" si="12"/>
        <v>9.1990780360001856E-2</v>
      </c>
      <c r="F408" s="16">
        <f t="shared" ca="1" si="13"/>
        <v>5.3196356424047924</v>
      </c>
    </row>
    <row r="409" spans="5:6" x14ac:dyDescent="0.25">
      <c r="E409" s="16">
        <f t="shared" ca="1" si="12"/>
        <v>1.8636027971344893E-3</v>
      </c>
      <c r="F409" s="16">
        <f t="shared" ca="1" si="13"/>
        <v>1.1047603623397266</v>
      </c>
    </row>
    <row r="410" spans="5:6" x14ac:dyDescent="0.25">
      <c r="E410" s="16">
        <f t="shared" ca="1" si="12"/>
        <v>0.85221023263955065</v>
      </c>
      <c r="F410" s="16">
        <f t="shared" ca="1" si="13"/>
        <v>57.16603487375405</v>
      </c>
    </row>
    <row r="411" spans="5:6" x14ac:dyDescent="0.25">
      <c r="E411" s="16">
        <f t="shared" ca="1" si="12"/>
        <v>0.17756137950638795</v>
      </c>
      <c r="F411" s="16">
        <f t="shared" ca="1" si="13"/>
        <v>7.9669481181972035</v>
      </c>
    </row>
    <row r="412" spans="5:6" x14ac:dyDescent="0.25">
      <c r="E412" s="16">
        <f t="shared" ca="1" si="12"/>
        <v>0.5276390704161984</v>
      </c>
      <c r="F412" s="16">
        <f t="shared" ca="1" si="13"/>
        <v>21.527612028360508</v>
      </c>
    </row>
    <row r="413" spans="5:6" x14ac:dyDescent="0.25">
      <c r="E413" s="16">
        <f t="shared" ca="1" si="12"/>
        <v>0.44425530195017437</v>
      </c>
      <c r="F413" s="16">
        <f t="shared" ca="1" si="13"/>
        <v>17.458225718205313</v>
      </c>
    </row>
    <row r="414" spans="5:6" x14ac:dyDescent="0.25">
      <c r="E414" s="16">
        <f t="shared" ca="1" si="12"/>
        <v>0.85885685721522054</v>
      </c>
      <c r="F414" s="16">
        <f t="shared" ca="1" si="13"/>
        <v>58.862108508597004</v>
      </c>
    </row>
    <row r="415" spans="5:6" x14ac:dyDescent="0.25">
      <c r="E415" s="16">
        <f t="shared" ca="1" si="12"/>
        <v>0.51203105046829767</v>
      </c>
      <c r="F415" s="16">
        <f t="shared" ca="1" si="13"/>
        <v>20.70058465182947</v>
      </c>
    </row>
    <row r="416" spans="5:6" x14ac:dyDescent="0.25">
      <c r="E416" s="16">
        <f t="shared" ca="1" si="12"/>
        <v>0.92552133737327913</v>
      </c>
      <c r="F416" s="16">
        <f t="shared" ca="1" si="13"/>
        <v>85.048713928060351</v>
      </c>
    </row>
    <row r="417" spans="5:6" x14ac:dyDescent="0.25">
      <c r="E417" s="16">
        <f t="shared" ca="1" si="12"/>
        <v>1.3140338435192134E-2</v>
      </c>
      <c r="F417" s="16">
        <f t="shared" ca="1" si="13"/>
        <v>2.1770289943552763</v>
      </c>
    </row>
    <row r="418" spans="5:6" x14ac:dyDescent="0.25">
      <c r="E418" s="16">
        <f t="shared" ca="1" si="12"/>
        <v>0.33511867909079607</v>
      </c>
      <c r="F418" s="16">
        <f t="shared" ca="1" si="13"/>
        <v>13.120524110264331</v>
      </c>
    </row>
    <row r="419" spans="5:6" x14ac:dyDescent="0.25">
      <c r="E419" s="16">
        <f t="shared" ca="1" si="12"/>
        <v>0.38808948508920527</v>
      </c>
      <c r="F419" s="16">
        <f t="shared" ca="1" si="13"/>
        <v>15.115157097531654</v>
      </c>
    </row>
    <row r="420" spans="5:6" x14ac:dyDescent="0.25">
      <c r="E420" s="16">
        <f t="shared" ca="1" si="12"/>
        <v>0.58447610384542847</v>
      </c>
      <c r="F420" s="16">
        <f t="shared" ca="1" si="13"/>
        <v>24.862432508193169</v>
      </c>
    </row>
    <row r="421" spans="5:6" x14ac:dyDescent="0.25">
      <c r="E421" s="16">
        <f t="shared" ca="1" si="12"/>
        <v>0.26628020124854845</v>
      </c>
      <c r="F421" s="16">
        <f t="shared" ca="1" si="13"/>
        <v>10.760668686827993</v>
      </c>
    </row>
    <row r="422" spans="5:6" x14ac:dyDescent="0.25">
      <c r="E422" s="16">
        <f t="shared" ca="1" si="12"/>
        <v>0.14408318385183705</v>
      </c>
      <c r="F422" s="16">
        <f t="shared" ca="1" si="13"/>
        <v>6.9437869622155537</v>
      </c>
    </row>
    <row r="423" spans="5:6" x14ac:dyDescent="0.25">
      <c r="E423" s="16">
        <f t="shared" ca="1" si="12"/>
        <v>0.63389216696165018</v>
      </c>
      <c r="F423" s="16">
        <f t="shared" ca="1" si="13"/>
        <v>28.280702837964256</v>
      </c>
    </row>
    <row r="424" spans="5:6" x14ac:dyDescent="0.25">
      <c r="E424" s="16">
        <f t="shared" ca="1" si="12"/>
        <v>0.18428829897314214</v>
      </c>
      <c r="F424" s="16">
        <f t="shared" ca="1" si="13"/>
        <v>8.1731728738532574</v>
      </c>
    </row>
    <row r="425" spans="5:6" x14ac:dyDescent="0.25">
      <c r="E425" s="16">
        <f t="shared" ca="1" si="12"/>
        <v>0.79618759288245322</v>
      </c>
      <c r="F425" s="16">
        <f t="shared" ca="1" si="13"/>
        <v>45.974213939443331</v>
      </c>
    </row>
    <row r="426" spans="5:6" x14ac:dyDescent="0.25">
      <c r="E426" s="16">
        <f t="shared" ca="1" si="12"/>
        <v>0.60954419206238619</v>
      </c>
      <c r="F426" s="16">
        <f t="shared" ca="1" si="13"/>
        <v>26.526155318764904</v>
      </c>
    </row>
    <row r="427" spans="5:6" x14ac:dyDescent="0.25">
      <c r="E427" s="16">
        <f t="shared" ca="1" si="12"/>
        <v>0.11055788757494367</v>
      </c>
      <c r="F427" s="16">
        <f t="shared" ca="1" si="13"/>
        <v>5.9087448102013811</v>
      </c>
    </row>
    <row r="428" spans="5:6" x14ac:dyDescent="0.25">
      <c r="E428" s="16">
        <f t="shared" ca="1" si="12"/>
        <v>0.76639100920543279</v>
      </c>
      <c r="F428" s="16">
        <f t="shared" ca="1" si="13"/>
        <v>41.554799128952247</v>
      </c>
    </row>
    <row r="429" spans="5:6" x14ac:dyDescent="0.25">
      <c r="E429" s="16">
        <f t="shared" ca="1" si="12"/>
        <v>0.87783151528872716</v>
      </c>
      <c r="F429" s="16">
        <f t="shared" ca="1" si="13"/>
        <v>64.342141870134753</v>
      </c>
    </row>
    <row r="430" spans="5:6" x14ac:dyDescent="0.25">
      <c r="E430" s="16">
        <f t="shared" ca="1" si="12"/>
        <v>0.78086151203135923</v>
      </c>
      <c r="F430" s="16">
        <f t="shared" ca="1" si="13"/>
        <v>43.602133625587342</v>
      </c>
    </row>
    <row r="431" spans="5:6" x14ac:dyDescent="0.25">
      <c r="E431" s="16">
        <f t="shared" ca="1" si="12"/>
        <v>0.82571464210467727</v>
      </c>
      <c r="F431" s="16">
        <f t="shared" ca="1" si="13"/>
        <v>51.283303833826515</v>
      </c>
    </row>
    <row r="432" spans="5:6" x14ac:dyDescent="0.25">
      <c r="E432" s="16">
        <f t="shared" ca="1" si="12"/>
        <v>0.50245319032021563</v>
      </c>
      <c r="F432" s="16">
        <f t="shared" ca="1" si="13"/>
        <v>20.209428945381411</v>
      </c>
    </row>
    <row r="433" spans="5:6" x14ac:dyDescent="0.25">
      <c r="E433" s="16">
        <f t="shared" ca="1" si="12"/>
        <v>0.45199321428897299</v>
      </c>
      <c r="F433" s="16">
        <f t="shared" ca="1" si="13"/>
        <v>17.803105928510362</v>
      </c>
    </row>
    <row r="434" spans="5:6" x14ac:dyDescent="0.25">
      <c r="E434" s="16">
        <f t="shared" ca="1" si="12"/>
        <v>0.87788795827765698</v>
      </c>
      <c r="F434" s="16">
        <f t="shared" ca="1" si="13"/>
        <v>64.360074622373943</v>
      </c>
    </row>
    <row r="435" spans="5:6" x14ac:dyDescent="0.25">
      <c r="E435" s="16">
        <f t="shared" ca="1" si="12"/>
        <v>5.8421501306726853E-3</v>
      </c>
      <c r="F435" s="16">
        <f t="shared" ca="1" si="13"/>
        <v>1.613590537495504</v>
      </c>
    </row>
    <row r="436" spans="5:6" x14ac:dyDescent="0.25">
      <c r="E436" s="16">
        <f t="shared" ca="1" si="12"/>
        <v>0.55912029481171244</v>
      </c>
      <c r="F436" s="16">
        <f t="shared" ca="1" si="13"/>
        <v>23.306661535374275</v>
      </c>
    </row>
    <row r="437" spans="5:6" x14ac:dyDescent="0.25">
      <c r="E437" s="16">
        <f t="shared" ca="1" si="12"/>
        <v>0.28358656483829447</v>
      </c>
      <c r="F437" s="16">
        <f t="shared" ca="1" si="13"/>
        <v>11.333696511226302</v>
      </c>
    </row>
    <row r="438" spans="5:6" x14ac:dyDescent="0.25">
      <c r="E438" s="16">
        <f t="shared" ca="1" si="12"/>
        <v>0.41839900933588237</v>
      </c>
      <c r="F438" s="16">
        <f t="shared" ca="1" si="13"/>
        <v>16.346423034802317</v>
      </c>
    </row>
    <row r="439" spans="5:6" x14ac:dyDescent="0.25">
      <c r="E439" s="16">
        <f t="shared" ca="1" si="12"/>
        <v>0.76136947747767858</v>
      </c>
      <c r="F439" s="16">
        <f t="shared" ca="1" si="13"/>
        <v>40.883015405293889</v>
      </c>
    </row>
    <row r="440" spans="5:6" x14ac:dyDescent="0.25">
      <c r="E440" s="16">
        <f t="shared" ca="1" si="12"/>
        <v>0.84556520858708328</v>
      </c>
      <c r="F440" s="16">
        <f t="shared" ca="1" si="13"/>
        <v>55.567408674004525</v>
      </c>
    </row>
    <row r="441" spans="5:6" x14ac:dyDescent="0.25">
      <c r="E441" s="16">
        <f t="shared" ca="1" si="12"/>
        <v>2.323975201748496E-2</v>
      </c>
      <c r="F441" s="16">
        <f t="shared" ca="1" si="13"/>
        <v>2.7428222764041448</v>
      </c>
    </row>
    <row r="442" spans="5:6" x14ac:dyDescent="0.25">
      <c r="E442" s="16">
        <f t="shared" ca="1" si="12"/>
        <v>0.15520039169447364</v>
      </c>
      <c r="F442" s="16">
        <f t="shared" ca="1" si="13"/>
        <v>7.2835514030477908</v>
      </c>
    </row>
    <row r="443" spans="5:6" x14ac:dyDescent="0.25">
      <c r="E443" s="16">
        <f t="shared" ca="1" si="12"/>
        <v>0.79602475852441934</v>
      </c>
      <c r="F443" s="16">
        <f t="shared" ca="1" si="13"/>
        <v>45.947788405702411</v>
      </c>
    </row>
    <row r="444" spans="5:6" x14ac:dyDescent="0.25">
      <c r="E444" s="16">
        <f t="shared" ca="1" si="12"/>
        <v>0.13754138006672811</v>
      </c>
      <c r="F444" s="16">
        <f t="shared" ca="1" si="13"/>
        <v>6.7434241002478599</v>
      </c>
    </row>
    <row r="445" spans="5:6" x14ac:dyDescent="0.25">
      <c r="E445" s="16">
        <f t="shared" ca="1" si="12"/>
        <v>0.50688830393422235</v>
      </c>
      <c r="F445" s="16">
        <f t="shared" ca="1" si="13"/>
        <v>20.435371070603686</v>
      </c>
    </row>
    <row r="446" spans="5:6" x14ac:dyDescent="0.25">
      <c r="E446" s="16">
        <f t="shared" ca="1" si="12"/>
        <v>0.31425462273800209</v>
      </c>
      <c r="F446" s="16">
        <f t="shared" ca="1" si="13"/>
        <v>12.381133682507</v>
      </c>
    </row>
    <row r="447" spans="5:6" x14ac:dyDescent="0.25">
      <c r="E447" s="16">
        <f t="shared" ca="1" si="12"/>
        <v>0.68591658766369534</v>
      </c>
      <c r="F447" s="16">
        <f t="shared" ca="1" si="13"/>
        <v>32.599882000930513</v>
      </c>
    </row>
    <row r="448" spans="5:6" x14ac:dyDescent="0.25">
      <c r="E448" s="16">
        <f t="shared" ca="1" si="12"/>
        <v>0.80340343361942979</v>
      </c>
      <c r="F448" s="16">
        <f t="shared" ca="1" si="13"/>
        <v>47.17390736666448</v>
      </c>
    </row>
    <row r="449" spans="5:6" x14ac:dyDescent="0.25">
      <c r="E449" s="16">
        <f t="shared" ca="1" si="12"/>
        <v>0.93494707979199598</v>
      </c>
      <c r="F449" s="16">
        <f t="shared" ca="1" si="13"/>
        <v>91.257451390146869</v>
      </c>
    </row>
    <row r="450" spans="5:6" x14ac:dyDescent="0.25">
      <c r="E450" s="16">
        <f t="shared" ca="1" si="12"/>
        <v>0.19170082535331645</v>
      </c>
      <c r="F450" s="16">
        <f t="shared" ca="1" si="13"/>
        <v>8.4010292272642584</v>
      </c>
    </row>
    <row r="451" spans="5:6" x14ac:dyDescent="0.25">
      <c r="E451" s="16">
        <f t="shared" ca="1" si="12"/>
        <v>0.37166288329117481</v>
      </c>
      <c r="F451" s="16">
        <f t="shared" ca="1" si="13"/>
        <v>14.476803877390861</v>
      </c>
    </row>
    <row r="452" spans="5:6" x14ac:dyDescent="0.25">
      <c r="E452" s="16">
        <f t="shared" ref="E452:E515" ca="1" si="14">RAND()</f>
        <v>0.9035695977632805</v>
      </c>
      <c r="F452" s="16">
        <f t="shared" ref="F452:F515" ca="1" si="15">_xlfn.LOGNORM.INV(E452,$C$3,$C$4)</f>
        <v>73.859349936642488</v>
      </c>
    </row>
    <row r="453" spans="5:6" x14ac:dyDescent="0.25">
      <c r="E453" s="16">
        <f t="shared" ca="1" si="14"/>
        <v>0.33875709939028287</v>
      </c>
      <c r="F453" s="16">
        <f t="shared" ca="1" si="15"/>
        <v>13.25191921700613</v>
      </c>
    </row>
    <row r="454" spans="5:6" x14ac:dyDescent="0.25">
      <c r="E454" s="16">
        <f t="shared" ca="1" si="14"/>
        <v>0.21283363250558274</v>
      </c>
      <c r="F454" s="16">
        <f t="shared" ca="1" si="15"/>
        <v>9.0554996156416898</v>
      </c>
    </row>
    <row r="455" spans="5:6" x14ac:dyDescent="0.25">
      <c r="E455" s="16">
        <f t="shared" ca="1" si="14"/>
        <v>0.9568038457737893</v>
      </c>
      <c r="F455" s="16">
        <f t="shared" ca="1" si="15"/>
        <v>111.58016039289954</v>
      </c>
    </row>
    <row r="456" spans="5:6" x14ac:dyDescent="0.25">
      <c r="E456" s="16">
        <f t="shared" ca="1" si="14"/>
        <v>0.38919477316460993</v>
      </c>
      <c r="F456" s="16">
        <f t="shared" ca="1" si="15"/>
        <v>15.158806516614753</v>
      </c>
    </row>
    <row r="457" spans="5:6" x14ac:dyDescent="0.25">
      <c r="E457" s="16">
        <f t="shared" ca="1" si="14"/>
        <v>0.35006361282634391</v>
      </c>
      <c r="F457" s="16">
        <f t="shared" ca="1" si="15"/>
        <v>13.665183793906959</v>
      </c>
    </row>
    <row r="458" spans="5:6" x14ac:dyDescent="0.25">
      <c r="E458" s="16">
        <f t="shared" ca="1" si="14"/>
        <v>0.2406206451342302</v>
      </c>
      <c r="F458" s="16">
        <f t="shared" ca="1" si="15"/>
        <v>9.9313109626409304</v>
      </c>
    </row>
    <row r="459" spans="5:6" x14ac:dyDescent="0.25">
      <c r="E459" s="16">
        <f t="shared" ca="1" si="14"/>
        <v>0.20295062977795475</v>
      </c>
      <c r="F459" s="16">
        <f t="shared" ca="1" si="15"/>
        <v>8.748409275936794</v>
      </c>
    </row>
    <row r="460" spans="5:6" x14ac:dyDescent="0.25">
      <c r="E460" s="16">
        <f t="shared" ca="1" si="14"/>
        <v>0.84735856916621966</v>
      </c>
      <c r="F460" s="16">
        <f t="shared" ca="1" si="15"/>
        <v>55.989840397872996</v>
      </c>
    </row>
    <row r="461" spans="5:6" x14ac:dyDescent="0.25">
      <c r="E461" s="16">
        <f t="shared" ca="1" si="14"/>
        <v>0.77134968339238319</v>
      </c>
      <c r="F461" s="16">
        <f t="shared" ca="1" si="15"/>
        <v>42.237103818500842</v>
      </c>
    </row>
    <row r="462" spans="5:6" x14ac:dyDescent="0.25">
      <c r="E462" s="16">
        <f t="shared" ca="1" si="14"/>
        <v>0.34940262301777436</v>
      </c>
      <c r="F462" s="16">
        <f t="shared" ca="1" si="15"/>
        <v>13.640812776936331</v>
      </c>
    </row>
    <row r="463" spans="5:6" x14ac:dyDescent="0.25">
      <c r="E463" s="16">
        <f t="shared" ca="1" si="14"/>
        <v>0.94353644269967052</v>
      </c>
      <c r="F463" s="16">
        <f t="shared" ca="1" si="15"/>
        <v>98.020108050943691</v>
      </c>
    </row>
    <row r="464" spans="5:6" x14ac:dyDescent="0.25">
      <c r="E464" s="16">
        <f t="shared" ca="1" si="14"/>
        <v>0.27693195814215787</v>
      </c>
      <c r="F464" s="16">
        <f t="shared" ca="1" si="15"/>
        <v>11.111936635823046</v>
      </c>
    </row>
    <row r="465" spans="5:6" x14ac:dyDescent="0.25">
      <c r="E465" s="16">
        <f t="shared" ca="1" si="14"/>
        <v>6.0929393527903164E-3</v>
      </c>
      <c r="F465" s="16">
        <f t="shared" ca="1" si="15"/>
        <v>1.637686552582432</v>
      </c>
    </row>
    <row r="466" spans="5:6" x14ac:dyDescent="0.25">
      <c r="E466" s="16">
        <f t="shared" ca="1" si="14"/>
        <v>0.27927359145643738</v>
      </c>
      <c r="F466" s="16">
        <f t="shared" ca="1" si="15"/>
        <v>11.189761473433233</v>
      </c>
    </row>
    <row r="467" spans="5:6" x14ac:dyDescent="0.25">
      <c r="E467" s="16">
        <f t="shared" ca="1" si="14"/>
        <v>0.13334123486235849</v>
      </c>
      <c r="F467" s="16">
        <f t="shared" ca="1" si="15"/>
        <v>6.6145058093678122</v>
      </c>
    </row>
    <row r="468" spans="5:6" x14ac:dyDescent="0.25">
      <c r="E468" s="16">
        <f t="shared" ca="1" si="14"/>
        <v>0.57782302752426451</v>
      </c>
      <c r="F468" s="16">
        <f t="shared" ca="1" si="15"/>
        <v>24.442596385931111</v>
      </c>
    </row>
    <row r="469" spans="5:6" x14ac:dyDescent="0.25">
      <c r="E469" s="16">
        <f t="shared" ca="1" si="14"/>
        <v>0.44023803550760932</v>
      </c>
      <c r="F469" s="16">
        <f t="shared" ca="1" si="15"/>
        <v>17.281460197858465</v>
      </c>
    </row>
    <row r="470" spans="5:6" x14ac:dyDescent="0.25">
      <c r="E470" s="16">
        <f t="shared" ca="1" si="14"/>
        <v>0.5646526184792986</v>
      </c>
      <c r="F470" s="16">
        <f t="shared" ca="1" si="15"/>
        <v>23.636120079923341</v>
      </c>
    </row>
    <row r="471" spans="5:6" x14ac:dyDescent="0.25">
      <c r="E471" s="16">
        <f t="shared" ca="1" si="14"/>
        <v>0.98130676328762789</v>
      </c>
      <c r="F471" s="16">
        <f t="shared" ca="1" si="15"/>
        <v>161.01837526321816</v>
      </c>
    </row>
    <row r="472" spans="5:6" x14ac:dyDescent="0.25">
      <c r="E472" s="16">
        <f t="shared" ca="1" si="14"/>
        <v>2.4349141471788793E-2</v>
      </c>
      <c r="F472" s="16">
        <f t="shared" ca="1" si="15"/>
        <v>2.7976399911014376</v>
      </c>
    </row>
    <row r="473" spans="5:6" x14ac:dyDescent="0.25">
      <c r="E473" s="16">
        <f t="shared" ca="1" si="14"/>
        <v>0.87068036691529516</v>
      </c>
      <c r="F473" s="16">
        <f t="shared" ca="1" si="15"/>
        <v>62.153874256521391</v>
      </c>
    </row>
    <row r="474" spans="5:6" x14ac:dyDescent="0.25">
      <c r="E474" s="16">
        <f t="shared" ca="1" si="14"/>
        <v>0.57551950610549396</v>
      </c>
      <c r="F474" s="16">
        <f t="shared" ca="1" si="15"/>
        <v>24.299221147557599</v>
      </c>
    </row>
    <row r="475" spans="5:6" x14ac:dyDescent="0.25">
      <c r="E475" s="16">
        <f t="shared" ca="1" si="14"/>
        <v>6.1684990259233796E-2</v>
      </c>
      <c r="F475" s="16">
        <f t="shared" ca="1" si="15"/>
        <v>4.3025958606821355</v>
      </c>
    </row>
    <row r="476" spans="5:6" x14ac:dyDescent="0.25">
      <c r="E476" s="16">
        <f t="shared" ca="1" si="14"/>
        <v>0.2032927355995251</v>
      </c>
      <c r="F476" s="16">
        <f t="shared" ca="1" si="15"/>
        <v>8.7590072696300432</v>
      </c>
    </row>
    <row r="477" spans="5:6" x14ac:dyDescent="0.25">
      <c r="E477" s="16">
        <f t="shared" ca="1" si="14"/>
        <v>0.96382893224420851</v>
      </c>
      <c r="F477" s="16">
        <f t="shared" ca="1" si="15"/>
        <v>121.14146059842668</v>
      </c>
    </row>
    <row r="478" spans="5:6" x14ac:dyDescent="0.25">
      <c r="E478" s="16">
        <f t="shared" ca="1" si="14"/>
        <v>0.4973190039496852</v>
      </c>
      <c r="F478" s="16">
        <f t="shared" ca="1" si="15"/>
        <v>19.951008409729194</v>
      </c>
    </row>
    <row r="479" spans="5:6" x14ac:dyDescent="0.25">
      <c r="E479" s="16">
        <f t="shared" ca="1" si="14"/>
        <v>0.7495166365911442</v>
      </c>
      <c r="F479" s="16">
        <f t="shared" ca="1" si="15"/>
        <v>39.368635654980878</v>
      </c>
    </row>
    <row r="480" spans="5:6" x14ac:dyDescent="0.25">
      <c r="E480" s="16">
        <f t="shared" ca="1" si="14"/>
        <v>3.7043179604922205E-2</v>
      </c>
      <c r="F480" s="16">
        <f t="shared" ca="1" si="15"/>
        <v>3.3666572194952491</v>
      </c>
    </row>
    <row r="481" spans="5:6" x14ac:dyDescent="0.25">
      <c r="E481" s="16">
        <f t="shared" ca="1" si="14"/>
        <v>0.74746134189611602</v>
      </c>
      <c r="F481" s="16">
        <f t="shared" ca="1" si="15"/>
        <v>39.115636511469908</v>
      </c>
    </row>
    <row r="482" spans="5:6" x14ac:dyDescent="0.25">
      <c r="E482" s="16">
        <f t="shared" ca="1" si="14"/>
        <v>0.35970337573469047</v>
      </c>
      <c r="F482" s="16">
        <f t="shared" ca="1" si="15"/>
        <v>14.023692636799074</v>
      </c>
    </row>
    <row r="483" spans="5:6" x14ac:dyDescent="0.25">
      <c r="E483" s="16">
        <f t="shared" ca="1" si="14"/>
        <v>0.24904975849937827</v>
      </c>
      <c r="F483" s="16">
        <f t="shared" ca="1" si="15"/>
        <v>10.201318166019263</v>
      </c>
    </row>
    <row r="484" spans="5:6" x14ac:dyDescent="0.25">
      <c r="E484" s="16">
        <f t="shared" ca="1" si="14"/>
        <v>0.55340493616379693</v>
      </c>
      <c r="F484" s="16">
        <f t="shared" ca="1" si="15"/>
        <v>22.971829677876407</v>
      </c>
    </row>
    <row r="485" spans="5:6" x14ac:dyDescent="0.25">
      <c r="E485" s="16">
        <f t="shared" ca="1" si="14"/>
        <v>0.83299527411152041</v>
      </c>
      <c r="F485" s="16">
        <f t="shared" ca="1" si="15"/>
        <v>52.776678963226196</v>
      </c>
    </row>
    <row r="486" spans="5:6" x14ac:dyDescent="0.25">
      <c r="E486" s="16">
        <f t="shared" ca="1" si="14"/>
        <v>0.99761692937102053</v>
      </c>
      <c r="F486" s="16">
        <f t="shared" ca="1" si="15"/>
        <v>337.79146609532074</v>
      </c>
    </row>
    <row r="487" spans="5:6" x14ac:dyDescent="0.25">
      <c r="E487" s="16">
        <f t="shared" ca="1" si="14"/>
        <v>0.94684529611534229</v>
      </c>
      <c r="F487" s="16">
        <f t="shared" ca="1" si="15"/>
        <v>100.9884287578593</v>
      </c>
    </row>
    <row r="488" spans="5:6" x14ac:dyDescent="0.25">
      <c r="E488" s="16">
        <f t="shared" ca="1" si="14"/>
        <v>0.15315566459337759</v>
      </c>
      <c r="F488" s="16">
        <f t="shared" ca="1" si="15"/>
        <v>7.2211005158756265</v>
      </c>
    </row>
    <row r="489" spans="5:6" x14ac:dyDescent="0.25">
      <c r="E489" s="16">
        <f t="shared" ca="1" si="14"/>
        <v>0.92299869792939471</v>
      </c>
      <c r="F489" s="16">
        <f t="shared" ca="1" si="15"/>
        <v>83.557500308025396</v>
      </c>
    </row>
    <row r="490" spans="5:6" x14ac:dyDescent="0.25">
      <c r="E490" s="16">
        <f t="shared" ca="1" si="14"/>
        <v>0.47308527799761058</v>
      </c>
      <c r="F490" s="16">
        <f t="shared" ca="1" si="15"/>
        <v>18.774199054980429</v>
      </c>
    </row>
    <row r="491" spans="5:6" x14ac:dyDescent="0.25">
      <c r="E491" s="16">
        <f t="shared" ca="1" si="14"/>
        <v>0.49221286529210362</v>
      </c>
      <c r="F491" s="16">
        <f t="shared" ca="1" si="15"/>
        <v>19.697255440220083</v>
      </c>
    </row>
    <row r="492" spans="5:6" x14ac:dyDescent="0.25">
      <c r="E492" s="16">
        <f t="shared" ca="1" si="14"/>
        <v>0.75291936516287294</v>
      </c>
      <c r="F492" s="16">
        <f t="shared" ca="1" si="15"/>
        <v>39.793568752842226</v>
      </c>
    </row>
    <row r="493" spans="5:6" x14ac:dyDescent="0.25">
      <c r="E493" s="16">
        <f t="shared" ca="1" si="14"/>
        <v>0.22258850141937592</v>
      </c>
      <c r="F493" s="16">
        <f t="shared" ca="1" si="15"/>
        <v>9.360696439214097</v>
      </c>
    </row>
    <row r="494" spans="5:6" x14ac:dyDescent="0.25">
      <c r="E494" s="16">
        <f t="shared" ca="1" si="14"/>
        <v>0.9443520922820452</v>
      </c>
      <c r="F494" s="16">
        <f t="shared" ca="1" si="15"/>
        <v>98.730678944583616</v>
      </c>
    </row>
    <row r="495" spans="5:6" x14ac:dyDescent="0.25">
      <c r="E495" s="16">
        <f t="shared" ca="1" si="14"/>
        <v>0.99932283692593638</v>
      </c>
      <c r="F495" s="16">
        <f t="shared" ca="1" si="15"/>
        <v>494.82897899350422</v>
      </c>
    </row>
    <row r="496" spans="5:6" x14ac:dyDescent="0.25">
      <c r="E496" s="16">
        <f t="shared" ca="1" si="14"/>
        <v>0.82807176619930445</v>
      </c>
      <c r="F496" s="16">
        <f t="shared" ca="1" si="15"/>
        <v>51.757682867381476</v>
      </c>
    </row>
    <row r="497" spans="5:6" x14ac:dyDescent="0.25">
      <c r="E497" s="16">
        <f t="shared" ca="1" si="14"/>
        <v>0.95813427187490452</v>
      </c>
      <c r="F497" s="16">
        <f t="shared" ca="1" si="15"/>
        <v>113.23145078956462</v>
      </c>
    </row>
    <row r="498" spans="5:6" x14ac:dyDescent="0.25">
      <c r="E498" s="16">
        <f t="shared" ca="1" si="14"/>
        <v>0.27379846817469422</v>
      </c>
      <c r="F498" s="16">
        <f t="shared" ca="1" si="15"/>
        <v>11.008140527147448</v>
      </c>
    </row>
    <row r="499" spans="5:6" x14ac:dyDescent="0.25">
      <c r="E499" s="16">
        <f t="shared" ca="1" si="14"/>
        <v>5.2360453904316429E-2</v>
      </c>
      <c r="F499" s="16">
        <f t="shared" ca="1" si="15"/>
        <v>3.9654322074000987</v>
      </c>
    </row>
    <row r="500" spans="5:6" x14ac:dyDescent="0.25">
      <c r="E500" s="16">
        <f t="shared" ca="1" si="14"/>
        <v>0.54876700603578865</v>
      </c>
      <c r="F500" s="16">
        <f t="shared" ca="1" si="15"/>
        <v>22.704128843491741</v>
      </c>
    </row>
    <row r="501" spans="5:6" x14ac:dyDescent="0.25">
      <c r="E501" s="16">
        <f t="shared" ca="1" si="14"/>
        <v>0.82585642364128664</v>
      </c>
      <c r="F501" s="16">
        <f t="shared" ca="1" si="15"/>
        <v>51.31159917183151</v>
      </c>
    </row>
    <row r="502" spans="5:6" x14ac:dyDescent="0.25">
      <c r="E502" s="16">
        <f t="shared" ca="1" si="14"/>
        <v>0.46777194362957963</v>
      </c>
      <c r="F502" s="16">
        <f t="shared" ca="1" si="15"/>
        <v>18.525129753491324</v>
      </c>
    </row>
    <row r="503" spans="5:6" x14ac:dyDescent="0.25">
      <c r="E503" s="16">
        <f t="shared" ca="1" si="14"/>
        <v>0.21710127743164975</v>
      </c>
      <c r="F503" s="16">
        <f t="shared" ca="1" si="15"/>
        <v>9.1887466863867875</v>
      </c>
    </row>
    <row r="504" spans="5:6" x14ac:dyDescent="0.25">
      <c r="E504" s="16">
        <f t="shared" ca="1" si="14"/>
        <v>0.22363330739631848</v>
      </c>
      <c r="F504" s="16">
        <f t="shared" ca="1" si="15"/>
        <v>9.3935203334546955</v>
      </c>
    </row>
    <row r="505" spans="5:6" x14ac:dyDescent="0.25">
      <c r="E505" s="16">
        <f t="shared" ca="1" si="14"/>
        <v>0.84960975650472037</v>
      </c>
      <c r="F505" s="16">
        <f t="shared" ca="1" si="15"/>
        <v>56.529414567767596</v>
      </c>
    </row>
    <row r="506" spans="5:6" x14ac:dyDescent="0.25">
      <c r="E506" s="16">
        <f t="shared" ca="1" si="14"/>
        <v>0.65291220557243512</v>
      </c>
      <c r="F506" s="16">
        <f t="shared" ca="1" si="15"/>
        <v>29.760881467425378</v>
      </c>
    </row>
    <row r="507" spans="5:6" x14ac:dyDescent="0.25">
      <c r="E507" s="16">
        <f t="shared" ca="1" si="14"/>
        <v>8.6138552127855705E-2</v>
      </c>
      <c r="F507" s="16">
        <f t="shared" ca="1" si="15"/>
        <v>5.1298505615908097</v>
      </c>
    </row>
    <row r="508" spans="5:6" x14ac:dyDescent="0.25">
      <c r="E508" s="16">
        <f t="shared" ca="1" si="14"/>
        <v>0.94791524972201491</v>
      </c>
      <c r="F508" s="16">
        <f t="shared" ca="1" si="15"/>
        <v>101.99945012189293</v>
      </c>
    </row>
    <row r="509" spans="5:6" x14ac:dyDescent="0.25">
      <c r="E509" s="16">
        <f t="shared" ca="1" si="14"/>
        <v>0.82244121734221709</v>
      </c>
      <c r="F509" s="16">
        <f t="shared" ca="1" si="15"/>
        <v>50.638314009506978</v>
      </c>
    </row>
    <row r="510" spans="5:6" x14ac:dyDescent="0.25">
      <c r="E510" s="16">
        <f t="shared" ca="1" si="14"/>
        <v>0.74251437257556829</v>
      </c>
      <c r="F510" s="16">
        <f t="shared" ca="1" si="15"/>
        <v>38.517648869051577</v>
      </c>
    </row>
    <row r="511" spans="5:6" x14ac:dyDescent="0.25">
      <c r="E511" s="16">
        <f t="shared" ca="1" si="14"/>
        <v>0.31660942514687729</v>
      </c>
      <c r="F511" s="16">
        <f t="shared" ca="1" si="15"/>
        <v>12.463430431479804</v>
      </c>
    </row>
    <row r="512" spans="5:6" x14ac:dyDescent="0.25">
      <c r="E512" s="16">
        <f t="shared" ca="1" si="14"/>
        <v>0.49201373301351492</v>
      </c>
      <c r="F512" s="16">
        <f t="shared" ca="1" si="15"/>
        <v>19.687424075936217</v>
      </c>
    </row>
    <row r="513" spans="5:6" x14ac:dyDescent="0.25">
      <c r="E513" s="16">
        <f t="shared" ca="1" si="14"/>
        <v>0.76898891796023883</v>
      </c>
      <c r="F513" s="16">
        <f t="shared" ca="1" si="15"/>
        <v>41.909861194326197</v>
      </c>
    </row>
    <row r="514" spans="5:6" x14ac:dyDescent="0.25">
      <c r="E514" s="16">
        <f t="shared" ca="1" si="14"/>
        <v>2.6569738382874353E-2</v>
      </c>
      <c r="F514" s="16">
        <f t="shared" ca="1" si="15"/>
        <v>2.9043634956597058</v>
      </c>
    </row>
    <row r="515" spans="5:6" x14ac:dyDescent="0.25">
      <c r="E515" s="16">
        <f t="shared" ca="1" si="14"/>
        <v>0.59413714048461852</v>
      </c>
      <c r="F515" s="16">
        <f t="shared" ca="1" si="15"/>
        <v>25.487810869704234</v>
      </c>
    </row>
    <row r="516" spans="5:6" x14ac:dyDescent="0.25">
      <c r="E516" s="16">
        <f t="shared" ref="E516:E579" ca="1" si="16">RAND()</f>
        <v>0.30777584124137158</v>
      </c>
      <c r="F516" s="16">
        <f t="shared" ref="F516:F579" ca="1" si="17">_xlfn.LOGNORM.INV(E516,$C$3,$C$4)</f>
        <v>12.156151226758839</v>
      </c>
    </row>
    <row r="517" spans="5:6" x14ac:dyDescent="0.25">
      <c r="E517" s="16">
        <f t="shared" ca="1" si="16"/>
        <v>0.60273346560906949</v>
      </c>
      <c r="F517" s="16">
        <f t="shared" ca="1" si="17"/>
        <v>26.060708268392919</v>
      </c>
    </row>
    <row r="518" spans="5:6" x14ac:dyDescent="0.25">
      <c r="E518" s="16">
        <f t="shared" ca="1" si="16"/>
        <v>0.18715403048444412</v>
      </c>
      <c r="F518" s="16">
        <f t="shared" ca="1" si="17"/>
        <v>8.2611791771926839</v>
      </c>
    </row>
    <row r="519" spans="5:6" x14ac:dyDescent="0.25">
      <c r="E519" s="16">
        <f t="shared" ca="1" si="16"/>
        <v>0.76915903015837139</v>
      </c>
      <c r="F519" s="16">
        <f t="shared" ca="1" si="17"/>
        <v>41.933294150260274</v>
      </c>
    </row>
    <row r="520" spans="5:6" x14ac:dyDescent="0.25">
      <c r="E520" s="16">
        <f t="shared" ca="1" si="16"/>
        <v>0.33447691437531879</v>
      </c>
      <c r="F520" s="16">
        <f t="shared" ca="1" si="17"/>
        <v>13.097426253953376</v>
      </c>
    </row>
    <row r="521" spans="5:6" x14ac:dyDescent="0.25">
      <c r="E521" s="16">
        <f t="shared" ca="1" si="16"/>
        <v>5.9612938785759573E-2</v>
      </c>
      <c r="F521" s="16">
        <f t="shared" ca="1" si="17"/>
        <v>4.22901415990055</v>
      </c>
    </row>
    <row r="522" spans="5:6" x14ac:dyDescent="0.25">
      <c r="E522" s="16">
        <f t="shared" ca="1" si="16"/>
        <v>0.66730012744165224</v>
      </c>
      <c r="F522" s="16">
        <f t="shared" ca="1" si="17"/>
        <v>30.953006860672733</v>
      </c>
    </row>
    <row r="523" spans="5:6" x14ac:dyDescent="0.25">
      <c r="E523" s="16">
        <f t="shared" ca="1" si="16"/>
        <v>0.64817491138928751</v>
      </c>
      <c r="F523" s="16">
        <f t="shared" ca="1" si="17"/>
        <v>29.382455951645866</v>
      </c>
    </row>
    <row r="524" spans="5:6" x14ac:dyDescent="0.25">
      <c r="E524" s="16">
        <f t="shared" ca="1" si="16"/>
        <v>0.43828181864644578</v>
      </c>
      <c r="F524" s="16">
        <f t="shared" ca="1" si="17"/>
        <v>17.19593699737122</v>
      </c>
    </row>
    <row r="525" spans="5:6" x14ac:dyDescent="0.25">
      <c r="E525" s="16">
        <f t="shared" ca="1" si="16"/>
        <v>0.40533412455569362</v>
      </c>
      <c r="F525" s="16">
        <f t="shared" ca="1" si="17"/>
        <v>15.80673263422929</v>
      </c>
    </row>
    <row r="526" spans="5:6" x14ac:dyDescent="0.25">
      <c r="E526" s="16">
        <f t="shared" ca="1" si="16"/>
        <v>0.37739823873985023</v>
      </c>
      <c r="F526" s="16">
        <f t="shared" ca="1" si="17"/>
        <v>14.697521328071751</v>
      </c>
    </row>
    <row r="527" spans="5:6" x14ac:dyDescent="0.25">
      <c r="E527" s="16">
        <f t="shared" ca="1" si="16"/>
        <v>0.97157149112195296</v>
      </c>
      <c r="F527" s="16">
        <f t="shared" ca="1" si="17"/>
        <v>134.88308780920681</v>
      </c>
    </row>
    <row r="528" spans="5:6" x14ac:dyDescent="0.25">
      <c r="E528" s="16">
        <f t="shared" ca="1" si="16"/>
        <v>0.71771890798319882</v>
      </c>
      <c r="F528" s="16">
        <f t="shared" ca="1" si="17"/>
        <v>35.733135004724524</v>
      </c>
    </row>
    <row r="529" spans="5:6" x14ac:dyDescent="0.25">
      <c r="E529" s="16">
        <f t="shared" ca="1" si="16"/>
        <v>0.4344222064099873</v>
      </c>
      <c r="F529" s="16">
        <f t="shared" ca="1" si="17"/>
        <v>17.028246036674236</v>
      </c>
    </row>
    <row r="530" spans="5:6" x14ac:dyDescent="0.25">
      <c r="E530" s="16">
        <f t="shared" ca="1" si="16"/>
        <v>0.15756080756898017</v>
      </c>
      <c r="F530" s="16">
        <f t="shared" ca="1" si="17"/>
        <v>7.3556348937271769</v>
      </c>
    </row>
    <row r="531" spans="5:6" x14ac:dyDescent="0.25">
      <c r="E531" s="16">
        <f t="shared" ca="1" si="16"/>
        <v>0.26820161850527902</v>
      </c>
      <c r="F531" s="16">
        <f t="shared" ca="1" si="17"/>
        <v>10.823707810692023</v>
      </c>
    </row>
    <row r="532" spans="5:6" x14ac:dyDescent="0.25">
      <c r="E532" s="16">
        <f t="shared" ca="1" si="16"/>
        <v>0.70216388764985671</v>
      </c>
      <c r="F532" s="16">
        <f t="shared" ca="1" si="17"/>
        <v>34.14561918357316</v>
      </c>
    </row>
    <row r="533" spans="5:6" x14ac:dyDescent="0.25">
      <c r="E533" s="16">
        <f t="shared" ca="1" si="16"/>
        <v>0.64465940576462133</v>
      </c>
      <c r="F533" s="16">
        <f t="shared" ca="1" si="17"/>
        <v>29.105914089563068</v>
      </c>
    </row>
    <row r="534" spans="5:6" x14ac:dyDescent="0.25">
      <c r="E534" s="16">
        <f t="shared" ca="1" si="16"/>
        <v>0.6613741536005282</v>
      </c>
      <c r="F534" s="16">
        <f t="shared" ca="1" si="17"/>
        <v>30.453969756682543</v>
      </c>
    </row>
    <row r="535" spans="5:6" x14ac:dyDescent="0.25">
      <c r="E535" s="16">
        <f t="shared" ca="1" si="16"/>
        <v>8.9121559408689155E-4</v>
      </c>
      <c r="F535" s="16">
        <f t="shared" ca="1" si="17"/>
        <v>0.8831359751516723</v>
      </c>
    </row>
    <row r="536" spans="5:6" x14ac:dyDescent="0.25">
      <c r="E536" s="16">
        <f t="shared" ca="1" si="16"/>
        <v>0.55999644585443387</v>
      </c>
      <c r="F536" s="16">
        <f t="shared" ca="1" si="17"/>
        <v>23.358482735882465</v>
      </c>
    </row>
    <row r="537" spans="5:6" x14ac:dyDescent="0.25">
      <c r="E537" s="16">
        <f t="shared" ca="1" si="16"/>
        <v>0.20486013408516968</v>
      </c>
      <c r="F537" s="16">
        <f t="shared" ca="1" si="17"/>
        <v>8.807591339922654</v>
      </c>
    </row>
    <row r="538" spans="5:6" x14ac:dyDescent="0.25">
      <c r="E538" s="16">
        <f t="shared" ca="1" si="16"/>
        <v>0.33960084989944694</v>
      </c>
      <c r="F538" s="16">
        <f t="shared" ca="1" si="17"/>
        <v>13.282498584722054</v>
      </c>
    </row>
    <row r="539" spans="5:6" x14ac:dyDescent="0.25">
      <c r="E539" s="16">
        <f t="shared" ca="1" si="16"/>
        <v>0.5063279085522292</v>
      </c>
      <c r="F539" s="16">
        <f t="shared" ca="1" si="17"/>
        <v>20.406681661988358</v>
      </c>
    </row>
    <row r="540" spans="5:6" x14ac:dyDescent="0.25">
      <c r="E540" s="16">
        <f t="shared" ca="1" si="16"/>
        <v>5.1807783598123214E-2</v>
      </c>
      <c r="F540" s="16">
        <f t="shared" ca="1" si="17"/>
        <v>3.944915420416458</v>
      </c>
    </row>
    <row r="541" spans="5:6" x14ac:dyDescent="0.25">
      <c r="E541" s="16">
        <f t="shared" ca="1" si="16"/>
        <v>0.16225593460224319</v>
      </c>
      <c r="F541" s="16">
        <f t="shared" ca="1" si="17"/>
        <v>7.4990140397289453</v>
      </c>
    </row>
    <row r="542" spans="5:6" x14ac:dyDescent="0.25">
      <c r="E542" s="16">
        <f t="shared" ca="1" si="16"/>
        <v>0.38503727507668828</v>
      </c>
      <c r="F542" s="16">
        <f t="shared" ca="1" si="17"/>
        <v>14.995087047175444</v>
      </c>
    </row>
    <row r="543" spans="5:6" x14ac:dyDescent="0.25">
      <c r="E543" s="16">
        <f t="shared" ca="1" si="16"/>
        <v>0.165777728839682</v>
      </c>
      <c r="F543" s="16">
        <f t="shared" ca="1" si="17"/>
        <v>7.6065857383753848</v>
      </c>
    </row>
    <row r="544" spans="5:6" x14ac:dyDescent="0.25">
      <c r="E544" s="16">
        <f t="shared" ca="1" si="16"/>
        <v>0.13188893185839745</v>
      </c>
      <c r="F544" s="16">
        <f t="shared" ca="1" si="17"/>
        <v>6.5698670591804387</v>
      </c>
    </row>
    <row r="545" spans="5:6" x14ac:dyDescent="0.25">
      <c r="E545" s="16">
        <f t="shared" ca="1" si="16"/>
        <v>0.80526858217517938</v>
      </c>
      <c r="F545" s="16">
        <f t="shared" ca="1" si="17"/>
        <v>47.493455549040299</v>
      </c>
    </row>
    <row r="546" spans="5:6" x14ac:dyDescent="0.25">
      <c r="E546" s="16">
        <f t="shared" ca="1" si="16"/>
        <v>0.14828926000301634</v>
      </c>
      <c r="F546" s="16">
        <f t="shared" ca="1" si="17"/>
        <v>7.0724098070567045</v>
      </c>
    </row>
    <row r="547" spans="5:6" x14ac:dyDescent="0.25">
      <c r="E547" s="16">
        <f t="shared" ca="1" si="16"/>
        <v>0.98634803392804082</v>
      </c>
      <c r="F547" s="16">
        <f t="shared" ca="1" si="17"/>
        <v>182.57206662422305</v>
      </c>
    </row>
    <row r="548" spans="5:6" x14ac:dyDescent="0.25">
      <c r="E548" s="16">
        <f t="shared" ca="1" si="16"/>
        <v>0.84506093054564979</v>
      </c>
      <c r="F548" s="16">
        <f t="shared" ca="1" si="17"/>
        <v>55.449781205449554</v>
      </c>
    </row>
    <row r="549" spans="5:6" x14ac:dyDescent="0.25">
      <c r="E549" s="16">
        <f t="shared" ca="1" si="16"/>
        <v>0.88827180878369871</v>
      </c>
      <c r="F549" s="16">
        <f t="shared" ca="1" si="17"/>
        <v>67.856056267852168</v>
      </c>
    </row>
    <row r="550" spans="5:6" x14ac:dyDescent="0.25">
      <c r="E550" s="16">
        <f t="shared" ca="1" si="16"/>
        <v>0.7222371468273413</v>
      </c>
      <c r="F550" s="16">
        <f t="shared" ca="1" si="17"/>
        <v>36.215974530695142</v>
      </c>
    </row>
    <row r="551" spans="5:6" x14ac:dyDescent="0.25">
      <c r="E551" s="16">
        <f t="shared" ca="1" si="16"/>
        <v>0.1330191395135315</v>
      </c>
      <c r="F551" s="16">
        <f t="shared" ca="1" si="17"/>
        <v>6.6046086751768724</v>
      </c>
    </row>
    <row r="552" spans="5:6" x14ac:dyDescent="0.25">
      <c r="E552" s="16">
        <f t="shared" ca="1" si="16"/>
        <v>0.29078158864222026</v>
      </c>
      <c r="F552" s="16">
        <f t="shared" ca="1" si="17"/>
        <v>11.575573647790431</v>
      </c>
    </row>
    <row r="553" spans="5:6" x14ac:dyDescent="0.25">
      <c r="E553" s="16">
        <f t="shared" ca="1" si="16"/>
        <v>0.58702672291058555</v>
      </c>
      <c r="F553" s="16">
        <f t="shared" ca="1" si="17"/>
        <v>25.025697251862084</v>
      </c>
    </row>
    <row r="554" spans="5:6" x14ac:dyDescent="0.25">
      <c r="E554" s="16">
        <f t="shared" ca="1" si="16"/>
        <v>0.85192387269138559</v>
      </c>
      <c r="F554" s="16">
        <f t="shared" ca="1" si="17"/>
        <v>57.095214905936068</v>
      </c>
    </row>
    <row r="555" spans="5:6" x14ac:dyDescent="0.25">
      <c r="E555" s="16">
        <f t="shared" ca="1" si="16"/>
        <v>0.29428376963380409</v>
      </c>
      <c r="F555" s="16">
        <f t="shared" ca="1" si="17"/>
        <v>11.694129741277516</v>
      </c>
    </row>
    <row r="556" spans="5:6" x14ac:dyDescent="0.25">
      <c r="E556" s="16">
        <f t="shared" ca="1" si="16"/>
        <v>0.67100837524595403</v>
      </c>
      <c r="F556" s="16">
        <f t="shared" ca="1" si="17"/>
        <v>31.271254815400411</v>
      </c>
    </row>
    <row r="557" spans="5:6" x14ac:dyDescent="0.25">
      <c r="E557" s="16">
        <f t="shared" ca="1" si="16"/>
        <v>5.5731312130036792E-2</v>
      </c>
      <c r="F557" s="16">
        <f t="shared" ca="1" si="17"/>
        <v>4.0891891083066794</v>
      </c>
    </row>
    <row r="558" spans="5:6" x14ac:dyDescent="0.25">
      <c r="E558" s="16">
        <f t="shared" ca="1" si="16"/>
        <v>0.60111858605327206</v>
      </c>
      <c r="F558" s="16">
        <f t="shared" ca="1" si="17"/>
        <v>25.951865405644462</v>
      </c>
    </row>
    <row r="559" spans="5:6" x14ac:dyDescent="0.25">
      <c r="E559" s="16">
        <f t="shared" ca="1" si="16"/>
        <v>0.17174638321290081</v>
      </c>
      <c r="F559" s="16">
        <f t="shared" ca="1" si="17"/>
        <v>7.7890072929010516</v>
      </c>
    </row>
    <row r="560" spans="5:6" x14ac:dyDescent="0.25">
      <c r="E560" s="16">
        <f t="shared" ca="1" si="16"/>
        <v>0.24108050902136713</v>
      </c>
      <c r="F560" s="16">
        <f t="shared" ca="1" si="17"/>
        <v>9.945984556152359</v>
      </c>
    </row>
    <row r="561" spans="5:6" x14ac:dyDescent="0.25">
      <c r="E561" s="16">
        <f t="shared" ca="1" si="16"/>
        <v>2.2930330274197441E-2</v>
      </c>
      <c r="F561" s="16">
        <f t="shared" ca="1" si="17"/>
        <v>2.7273391961288325</v>
      </c>
    </row>
    <row r="562" spans="5:6" x14ac:dyDescent="0.25">
      <c r="E562" s="16">
        <f t="shared" ca="1" si="16"/>
        <v>0.96733940054668188</v>
      </c>
      <c r="F562" s="16">
        <f t="shared" ca="1" si="17"/>
        <v>126.8561167011874</v>
      </c>
    </row>
    <row r="563" spans="5:6" x14ac:dyDescent="0.25">
      <c r="E563" s="16">
        <f t="shared" ca="1" si="16"/>
        <v>0.44897320495082182</v>
      </c>
      <c r="F563" s="16">
        <f t="shared" ca="1" si="17"/>
        <v>17.667804567117752</v>
      </c>
    </row>
    <row r="564" spans="5:6" x14ac:dyDescent="0.25">
      <c r="E564" s="16">
        <f t="shared" ca="1" si="16"/>
        <v>0.29955664029752893</v>
      </c>
      <c r="F564" s="16">
        <f t="shared" ca="1" si="17"/>
        <v>11.87367674788444</v>
      </c>
    </row>
    <row r="565" spans="5:6" x14ac:dyDescent="0.25">
      <c r="E565" s="16">
        <f t="shared" ca="1" si="16"/>
        <v>0.2144558419457685</v>
      </c>
      <c r="F565" s="16">
        <f t="shared" ca="1" si="17"/>
        <v>9.1061010554572164</v>
      </c>
    </row>
    <row r="566" spans="5:6" x14ac:dyDescent="0.25">
      <c r="E566" s="16">
        <f t="shared" ca="1" si="16"/>
        <v>0.50467209681742042</v>
      </c>
      <c r="F566" s="16">
        <f t="shared" ca="1" si="17"/>
        <v>20.322151087255239</v>
      </c>
    </row>
    <row r="567" spans="5:6" x14ac:dyDescent="0.25">
      <c r="E567" s="16">
        <f t="shared" ca="1" si="16"/>
        <v>0.21883695048130714</v>
      </c>
      <c r="F567" s="16">
        <f t="shared" ca="1" si="17"/>
        <v>9.2430584042601502</v>
      </c>
    </row>
    <row r="568" spans="5:6" x14ac:dyDescent="0.25">
      <c r="E568" s="16">
        <f t="shared" ca="1" si="16"/>
        <v>0.52192490591642149</v>
      </c>
      <c r="F568" s="16">
        <f t="shared" ca="1" si="17"/>
        <v>21.220873226397948</v>
      </c>
    </row>
    <row r="569" spans="5:6" x14ac:dyDescent="0.25">
      <c r="E569" s="16">
        <f t="shared" ca="1" si="16"/>
        <v>3.8169837567403331E-4</v>
      </c>
      <c r="F569" s="16">
        <f t="shared" ca="1" si="17"/>
        <v>0.69368576552275674</v>
      </c>
    </row>
    <row r="570" spans="5:6" x14ac:dyDescent="0.25">
      <c r="E570" s="16">
        <f t="shared" ca="1" si="16"/>
        <v>0.23000079210434654</v>
      </c>
      <c r="F570" s="16">
        <f t="shared" ca="1" si="17"/>
        <v>9.5941713154339041</v>
      </c>
    </row>
    <row r="571" spans="5:6" x14ac:dyDescent="0.25">
      <c r="E571" s="16">
        <f t="shared" ca="1" si="16"/>
        <v>0.19973604888592189</v>
      </c>
      <c r="F571" s="16">
        <f t="shared" ca="1" si="17"/>
        <v>8.6489297179790032</v>
      </c>
    </row>
    <row r="572" spans="5:6" x14ac:dyDescent="0.25">
      <c r="E572" s="16">
        <f t="shared" ca="1" si="16"/>
        <v>0.95422561052503985</v>
      </c>
      <c r="F572" s="16">
        <f t="shared" ca="1" si="17"/>
        <v>108.55792276246797</v>
      </c>
    </row>
    <row r="573" spans="5:6" x14ac:dyDescent="0.25">
      <c r="E573" s="16">
        <f t="shared" ca="1" si="16"/>
        <v>6.6560461060879983E-2</v>
      </c>
      <c r="F573" s="16">
        <f t="shared" ca="1" si="17"/>
        <v>4.4731470580223585</v>
      </c>
    </row>
    <row r="574" spans="5:6" x14ac:dyDescent="0.25">
      <c r="E574" s="16">
        <f t="shared" ca="1" si="16"/>
        <v>0.94658664999565001</v>
      </c>
      <c r="F574" s="16">
        <f t="shared" ca="1" si="17"/>
        <v>100.7479443201824</v>
      </c>
    </row>
    <row r="575" spans="5:6" x14ac:dyDescent="0.25">
      <c r="E575" s="16">
        <f t="shared" ca="1" si="16"/>
        <v>0.78708627790337737</v>
      </c>
      <c r="F575" s="16">
        <f t="shared" ca="1" si="17"/>
        <v>44.538413566409098</v>
      </c>
    </row>
    <row r="576" spans="5:6" x14ac:dyDescent="0.25">
      <c r="E576" s="16">
        <f t="shared" ca="1" si="16"/>
        <v>0.45175895717352366</v>
      </c>
      <c r="F576" s="16">
        <f t="shared" ca="1" si="17"/>
        <v>17.792578428061244</v>
      </c>
    </row>
    <row r="577" spans="5:6" x14ac:dyDescent="0.25">
      <c r="E577" s="16">
        <f t="shared" ca="1" si="16"/>
        <v>1.5085716042219866E-2</v>
      </c>
      <c r="F577" s="16">
        <f t="shared" ca="1" si="17"/>
        <v>2.2982948689383513</v>
      </c>
    </row>
    <row r="578" spans="5:6" x14ac:dyDescent="0.25">
      <c r="E578" s="16">
        <f t="shared" ca="1" si="16"/>
        <v>0.41636939318909516</v>
      </c>
      <c r="F578" s="16">
        <f t="shared" ca="1" si="17"/>
        <v>16.261652175443064</v>
      </c>
    </row>
    <row r="579" spans="5:6" x14ac:dyDescent="0.25">
      <c r="E579" s="16">
        <f t="shared" ca="1" si="16"/>
        <v>0.51950011392050877</v>
      </c>
      <c r="F579" s="16">
        <f t="shared" ca="1" si="17"/>
        <v>21.092109582555818</v>
      </c>
    </row>
    <row r="580" spans="5:6" x14ac:dyDescent="0.25">
      <c r="E580" s="16">
        <f t="shared" ref="E580:E643" ca="1" si="18">RAND()</f>
        <v>0.31507054662352096</v>
      </c>
      <c r="F580" s="16">
        <f t="shared" ref="F580:F643" ca="1" si="19">_xlfn.LOGNORM.INV(E580,$C$3,$C$4)</f>
        <v>12.409616931145839</v>
      </c>
    </row>
    <row r="581" spans="5:6" x14ac:dyDescent="0.25">
      <c r="E581" s="16">
        <f t="shared" ca="1" si="18"/>
        <v>0.37455161346489085</v>
      </c>
      <c r="F581" s="16">
        <f t="shared" ca="1" si="19"/>
        <v>14.587688858969045</v>
      </c>
    </row>
    <row r="582" spans="5:6" x14ac:dyDescent="0.25">
      <c r="E582" s="16">
        <f t="shared" ca="1" si="18"/>
        <v>0.90944769220946053</v>
      </c>
      <c r="F582" s="16">
        <f t="shared" ca="1" si="19"/>
        <v>76.505424895098102</v>
      </c>
    </row>
    <row r="583" spans="5:6" x14ac:dyDescent="0.25">
      <c r="E583" s="16">
        <f t="shared" ca="1" si="18"/>
        <v>0.53844674496158662</v>
      </c>
      <c r="F583" s="16">
        <f t="shared" ca="1" si="19"/>
        <v>22.12086675879614</v>
      </c>
    </row>
    <row r="584" spans="5:6" x14ac:dyDescent="0.25">
      <c r="E584" s="16">
        <f t="shared" ca="1" si="18"/>
        <v>0.79252521732967884</v>
      </c>
      <c r="F584" s="16">
        <f t="shared" ca="1" si="19"/>
        <v>45.38648868178683</v>
      </c>
    </row>
    <row r="585" spans="5:6" x14ac:dyDescent="0.25">
      <c r="E585" s="16">
        <f t="shared" ca="1" si="18"/>
        <v>0.50453221093689016</v>
      </c>
      <c r="F585" s="16">
        <f t="shared" ca="1" si="19"/>
        <v>20.315026064627265</v>
      </c>
    </row>
    <row r="586" spans="5:6" x14ac:dyDescent="0.25">
      <c r="E586" s="16">
        <f t="shared" ca="1" si="18"/>
        <v>0.75356197456983665</v>
      </c>
      <c r="F586" s="16">
        <f t="shared" ca="1" si="19"/>
        <v>39.874683695050891</v>
      </c>
    </row>
    <row r="587" spans="5:6" x14ac:dyDescent="0.25">
      <c r="E587" s="16">
        <f t="shared" ca="1" si="18"/>
        <v>0.24432035090046889</v>
      </c>
      <c r="F587" s="16">
        <f t="shared" ca="1" si="19"/>
        <v>10.049547238452869</v>
      </c>
    </row>
    <row r="588" spans="5:6" x14ac:dyDescent="0.25">
      <c r="E588" s="16">
        <f t="shared" ca="1" si="18"/>
        <v>0.12554781380183067</v>
      </c>
      <c r="F588" s="16">
        <f t="shared" ca="1" si="19"/>
        <v>6.3745132817406818</v>
      </c>
    </row>
    <row r="589" spans="5:6" x14ac:dyDescent="0.25">
      <c r="E589" s="16">
        <f t="shared" ca="1" si="18"/>
        <v>0.33209229893566694</v>
      </c>
      <c r="F589" s="16">
        <f t="shared" ca="1" si="19"/>
        <v>13.011804639367456</v>
      </c>
    </row>
    <row r="590" spans="5:6" x14ac:dyDescent="0.25">
      <c r="E590" s="16">
        <f t="shared" ca="1" si="18"/>
        <v>0.93110967024843982</v>
      </c>
      <c r="F590" s="16">
        <f t="shared" ca="1" si="19"/>
        <v>88.597756546129233</v>
      </c>
    </row>
    <row r="591" spans="5:6" x14ac:dyDescent="0.25">
      <c r="E591" s="16">
        <f t="shared" ca="1" si="18"/>
        <v>0.98614111373666835</v>
      </c>
      <c r="F591" s="16">
        <f t="shared" ca="1" si="19"/>
        <v>181.50040493113858</v>
      </c>
    </row>
    <row r="592" spans="5:6" x14ac:dyDescent="0.25">
      <c r="E592" s="16">
        <f t="shared" ca="1" si="18"/>
        <v>0.25365776348382008</v>
      </c>
      <c r="F592" s="16">
        <f t="shared" ca="1" si="19"/>
        <v>10.349896675860197</v>
      </c>
    </row>
    <row r="593" spans="5:6" x14ac:dyDescent="0.25">
      <c r="E593" s="16">
        <f t="shared" ca="1" si="18"/>
        <v>0.18566636397306502</v>
      </c>
      <c r="F593" s="16">
        <f t="shared" ca="1" si="19"/>
        <v>8.2154806112988954</v>
      </c>
    </row>
    <row r="594" spans="5:6" x14ac:dyDescent="0.25">
      <c r="E594" s="16">
        <f t="shared" ca="1" si="18"/>
        <v>0.83080181324297542</v>
      </c>
      <c r="F594" s="16">
        <f t="shared" ca="1" si="19"/>
        <v>52.317902144676147</v>
      </c>
    </row>
    <row r="595" spans="5:6" x14ac:dyDescent="0.25">
      <c r="E595" s="16">
        <f t="shared" ca="1" si="18"/>
        <v>0.98453617689296236</v>
      </c>
      <c r="F595" s="16">
        <f t="shared" ca="1" si="19"/>
        <v>173.81688968768265</v>
      </c>
    </row>
    <row r="596" spans="5:6" x14ac:dyDescent="0.25">
      <c r="E596" s="16">
        <f t="shared" ca="1" si="18"/>
        <v>0.52231190861536569</v>
      </c>
      <c r="F596" s="16">
        <f t="shared" ca="1" si="19"/>
        <v>21.241500715024127</v>
      </c>
    </row>
    <row r="597" spans="5:6" x14ac:dyDescent="0.25">
      <c r="E597" s="16">
        <f t="shared" ca="1" si="18"/>
        <v>0.6633612154845453</v>
      </c>
      <c r="F597" s="16">
        <f t="shared" ca="1" si="19"/>
        <v>30.620019337465848</v>
      </c>
    </row>
    <row r="598" spans="5:6" x14ac:dyDescent="0.25">
      <c r="E598" s="16">
        <f t="shared" ca="1" si="18"/>
        <v>0.70466607196818198</v>
      </c>
      <c r="F598" s="16">
        <f t="shared" ca="1" si="19"/>
        <v>34.3935302315911</v>
      </c>
    </row>
    <row r="599" spans="5:6" x14ac:dyDescent="0.25">
      <c r="E599" s="16">
        <f t="shared" ca="1" si="18"/>
        <v>0.81557543395019905</v>
      </c>
      <c r="F599" s="16">
        <f t="shared" ca="1" si="19"/>
        <v>49.334873497950191</v>
      </c>
    </row>
    <row r="600" spans="5:6" x14ac:dyDescent="0.25">
      <c r="E600" s="16">
        <f t="shared" ca="1" si="18"/>
        <v>2.5643608409029461E-3</v>
      </c>
      <c r="F600" s="16">
        <f t="shared" ca="1" si="19"/>
        <v>1.2228255907015162</v>
      </c>
    </row>
    <row r="601" spans="5:6" x14ac:dyDescent="0.25">
      <c r="E601" s="16">
        <f t="shared" ca="1" si="18"/>
        <v>0.41981389308218542</v>
      </c>
      <c r="F601" s="16">
        <f t="shared" ca="1" si="19"/>
        <v>16.405725537342072</v>
      </c>
    </row>
    <row r="602" spans="5:6" x14ac:dyDescent="0.25">
      <c r="E602" s="16">
        <f t="shared" ca="1" si="18"/>
        <v>0.33024428995132604</v>
      </c>
      <c r="F602" s="16">
        <f t="shared" ca="1" si="19"/>
        <v>12.945668990355708</v>
      </c>
    </row>
    <row r="603" spans="5:6" x14ac:dyDescent="0.25">
      <c r="E603" s="16">
        <f t="shared" ca="1" si="18"/>
        <v>0.8137507813339967</v>
      </c>
      <c r="F603" s="16">
        <f t="shared" ca="1" si="19"/>
        <v>48.999161183884347</v>
      </c>
    </row>
    <row r="604" spans="5:6" x14ac:dyDescent="0.25">
      <c r="E604" s="16">
        <f t="shared" ca="1" si="18"/>
        <v>0.2492844825415913</v>
      </c>
      <c r="F604" s="16">
        <f t="shared" ca="1" si="19"/>
        <v>10.20886948167532</v>
      </c>
    </row>
    <row r="605" spans="5:6" x14ac:dyDescent="0.25">
      <c r="E605" s="16">
        <f t="shared" ca="1" si="18"/>
        <v>0.44877014143016347</v>
      </c>
      <c r="F605" s="16">
        <f t="shared" ca="1" si="19"/>
        <v>17.65873932750161</v>
      </c>
    </row>
    <row r="606" spans="5:6" x14ac:dyDescent="0.25">
      <c r="E606" s="16">
        <f t="shared" ca="1" si="18"/>
        <v>0.32816442108448618</v>
      </c>
      <c r="F606" s="16">
        <f t="shared" ca="1" si="19"/>
        <v>12.871461523229453</v>
      </c>
    </row>
    <row r="607" spans="5:6" x14ac:dyDescent="0.25">
      <c r="E607" s="16">
        <f t="shared" ca="1" si="18"/>
        <v>0.72286823947141499</v>
      </c>
      <c r="F607" s="16">
        <f t="shared" ca="1" si="19"/>
        <v>36.284238962192532</v>
      </c>
    </row>
    <row r="608" spans="5:6" x14ac:dyDescent="0.25">
      <c r="E608" s="16">
        <f t="shared" ca="1" si="18"/>
        <v>0.37558927673088593</v>
      </c>
      <c r="F608" s="16">
        <f t="shared" ca="1" si="19"/>
        <v>14.627660211051284</v>
      </c>
    </row>
    <row r="609" spans="5:6" x14ac:dyDescent="0.25">
      <c r="E609" s="16">
        <f t="shared" ca="1" si="18"/>
        <v>0.18387724671945282</v>
      </c>
      <c r="F609" s="16">
        <f t="shared" ca="1" si="19"/>
        <v>8.1605575506199894</v>
      </c>
    </row>
    <row r="610" spans="5:6" x14ac:dyDescent="0.25">
      <c r="E610" s="16">
        <f t="shared" ca="1" si="18"/>
        <v>0.97956707533826026</v>
      </c>
      <c r="F610" s="16">
        <f t="shared" ca="1" si="19"/>
        <v>155.2269945443816</v>
      </c>
    </row>
    <row r="611" spans="5:6" x14ac:dyDescent="0.25">
      <c r="E611" s="16">
        <f t="shared" ca="1" si="18"/>
        <v>0.49759010852612306</v>
      </c>
      <c r="F611" s="16">
        <f t="shared" ca="1" si="19"/>
        <v>19.964571169173436</v>
      </c>
    </row>
    <row r="612" spans="5:6" x14ac:dyDescent="0.25">
      <c r="E612" s="16">
        <f t="shared" ca="1" si="18"/>
        <v>0.60811569218126016</v>
      </c>
      <c r="F612" s="16">
        <f t="shared" ca="1" si="19"/>
        <v>26.427661023280088</v>
      </c>
    </row>
    <row r="613" spans="5:6" x14ac:dyDescent="0.25">
      <c r="E613" s="16">
        <f t="shared" ca="1" si="18"/>
        <v>0.58079677514638095</v>
      </c>
      <c r="F613" s="16">
        <f t="shared" ca="1" si="19"/>
        <v>24.629187937275439</v>
      </c>
    </row>
    <row r="614" spans="5:6" x14ac:dyDescent="0.25">
      <c r="E614" s="16">
        <f t="shared" ca="1" si="18"/>
        <v>0.96593649620763689</v>
      </c>
      <c r="F614" s="16">
        <f t="shared" ca="1" si="19"/>
        <v>124.48258389685013</v>
      </c>
    </row>
    <row r="615" spans="5:6" x14ac:dyDescent="0.25">
      <c r="E615" s="16">
        <f t="shared" ca="1" si="18"/>
        <v>0.32775538471265453</v>
      </c>
      <c r="F615" s="16">
        <f t="shared" ca="1" si="19"/>
        <v>12.856895482352492</v>
      </c>
    </row>
    <row r="616" spans="5:6" x14ac:dyDescent="0.25">
      <c r="E616" s="16">
        <f t="shared" ca="1" si="18"/>
        <v>0.52047768515243342</v>
      </c>
      <c r="F616" s="16">
        <f t="shared" ca="1" si="19"/>
        <v>21.143922369623695</v>
      </c>
    </row>
    <row r="617" spans="5:6" x14ac:dyDescent="0.25">
      <c r="E617" s="16">
        <f t="shared" ca="1" si="18"/>
        <v>0.50322398496508669</v>
      </c>
      <c r="F617" s="16">
        <f t="shared" ca="1" si="19"/>
        <v>20.248514236727996</v>
      </c>
    </row>
    <row r="618" spans="5:6" x14ac:dyDescent="0.25">
      <c r="E618" s="16">
        <f t="shared" ca="1" si="18"/>
        <v>0.23336725830115512</v>
      </c>
      <c r="F618" s="16">
        <f t="shared" ca="1" si="19"/>
        <v>9.700695044309219</v>
      </c>
    </row>
    <row r="619" spans="5:6" x14ac:dyDescent="0.25">
      <c r="E619" s="16">
        <f t="shared" ca="1" si="18"/>
        <v>5.9006009881342081E-2</v>
      </c>
      <c r="F619" s="16">
        <f t="shared" ca="1" si="19"/>
        <v>4.2073267559723968</v>
      </c>
    </row>
    <row r="620" spans="5:6" x14ac:dyDescent="0.25">
      <c r="E620" s="16">
        <f t="shared" ca="1" si="18"/>
        <v>0.28627237570380781</v>
      </c>
      <c r="F620" s="16">
        <f t="shared" ca="1" si="19"/>
        <v>11.423724778644498</v>
      </c>
    </row>
    <row r="621" spans="5:6" x14ac:dyDescent="0.25">
      <c r="E621" s="16">
        <f t="shared" ca="1" si="18"/>
        <v>0.95944068216964562</v>
      </c>
      <c r="F621" s="16">
        <f t="shared" ca="1" si="19"/>
        <v>114.91951859590191</v>
      </c>
    </row>
    <row r="622" spans="5:6" x14ac:dyDescent="0.25">
      <c r="E622" s="16">
        <f t="shared" ca="1" si="18"/>
        <v>0.63228322129794001</v>
      </c>
      <c r="F622" s="16">
        <f t="shared" ca="1" si="19"/>
        <v>28.160115185339503</v>
      </c>
    </row>
    <row r="623" spans="5:6" x14ac:dyDescent="0.25">
      <c r="E623" s="16">
        <f t="shared" ca="1" si="18"/>
        <v>0.9537827628635881</v>
      </c>
      <c r="F623" s="16">
        <f t="shared" ca="1" si="19"/>
        <v>108.06072381133589</v>
      </c>
    </row>
    <row r="624" spans="5:6" x14ac:dyDescent="0.25">
      <c r="E624" s="16">
        <f t="shared" ca="1" si="18"/>
        <v>0.37699683498041747</v>
      </c>
      <c r="F624" s="16">
        <f t="shared" ca="1" si="19"/>
        <v>14.681999627513068</v>
      </c>
    </row>
    <row r="625" spans="5:6" x14ac:dyDescent="0.25">
      <c r="E625" s="16">
        <f t="shared" ca="1" si="18"/>
        <v>0.92194339951773874</v>
      </c>
      <c r="F625" s="16">
        <f t="shared" ca="1" si="19"/>
        <v>82.95229801587422</v>
      </c>
    </row>
    <row r="626" spans="5:6" x14ac:dyDescent="0.25">
      <c r="E626" s="16">
        <f t="shared" ca="1" si="18"/>
        <v>0.41747267347883577</v>
      </c>
      <c r="F626" s="16">
        <f t="shared" ca="1" si="19"/>
        <v>16.307689542016384</v>
      </c>
    </row>
    <row r="627" spans="5:6" x14ac:dyDescent="0.25">
      <c r="E627" s="16">
        <f t="shared" ca="1" si="18"/>
        <v>0.71544947747816112</v>
      </c>
      <c r="F627" s="16">
        <f t="shared" ca="1" si="19"/>
        <v>35.494435379612455</v>
      </c>
    </row>
    <row r="628" spans="5:6" x14ac:dyDescent="0.25">
      <c r="E628" s="16">
        <f t="shared" ca="1" si="18"/>
        <v>0.93640344795743835</v>
      </c>
      <c r="F628" s="16">
        <f t="shared" ca="1" si="19"/>
        <v>92.320354073653519</v>
      </c>
    </row>
    <row r="629" spans="5:6" x14ac:dyDescent="0.25">
      <c r="E629" s="16">
        <f t="shared" ca="1" si="18"/>
        <v>0.65630489787917956</v>
      </c>
      <c r="F629" s="16">
        <f t="shared" ca="1" si="19"/>
        <v>30.036078446860483</v>
      </c>
    </row>
    <row r="630" spans="5:6" x14ac:dyDescent="0.25">
      <c r="E630" s="16">
        <f t="shared" ca="1" si="18"/>
        <v>0.89771355331442426</v>
      </c>
      <c r="F630" s="16">
        <f t="shared" ca="1" si="19"/>
        <v>71.423751280444776</v>
      </c>
    </row>
    <row r="631" spans="5:6" x14ac:dyDescent="0.25">
      <c r="E631" s="16">
        <f t="shared" ca="1" si="18"/>
        <v>0.19809421435114216</v>
      </c>
      <c r="F631" s="16">
        <f t="shared" ca="1" si="19"/>
        <v>8.5981910259833736</v>
      </c>
    </row>
    <row r="632" spans="5:6" x14ac:dyDescent="0.25">
      <c r="E632" s="16">
        <f t="shared" ca="1" si="18"/>
        <v>0.13436484870473175</v>
      </c>
      <c r="F632" s="16">
        <f t="shared" ca="1" si="19"/>
        <v>6.6459479785513391</v>
      </c>
    </row>
    <row r="633" spans="5:6" x14ac:dyDescent="0.25">
      <c r="E633" s="16">
        <f t="shared" ca="1" si="18"/>
        <v>0.84351815177609712</v>
      </c>
      <c r="F633" s="16">
        <f t="shared" ca="1" si="19"/>
        <v>55.093007742630725</v>
      </c>
    </row>
    <row r="634" spans="5:6" x14ac:dyDescent="0.25">
      <c r="E634" s="16">
        <f t="shared" ca="1" si="18"/>
        <v>0.25860798581929678</v>
      </c>
      <c r="F634" s="16">
        <f t="shared" ca="1" si="19"/>
        <v>10.510314870324528</v>
      </c>
    </row>
    <row r="635" spans="5:6" x14ac:dyDescent="0.25">
      <c r="E635" s="16">
        <f t="shared" ca="1" si="18"/>
        <v>0.66957421098856396</v>
      </c>
      <c r="F635" s="16">
        <f t="shared" ca="1" si="19"/>
        <v>31.14761694158452</v>
      </c>
    </row>
    <row r="636" spans="5:6" x14ac:dyDescent="0.25">
      <c r="E636" s="16">
        <f t="shared" ca="1" si="18"/>
        <v>0.3753465496687709</v>
      </c>
      <c r="F636" s="16">
        <f t="shared" ca="1" si="19"/>
        <v>14.618303550810234</v>
      </c>
    </row>
    <row r="637" spans="5:6" x14ac:dyDescent="0.25">
      <c r="E637" s="16">
        <f t="shared" ca="1" si="18"/>
        <v>0.96933082721306107</v>
      </c>
      <c r="F637" s="16">
        <f t="shared" ca="1" si="19"/>
        <v>130.45764256042395</v>
      </c>
    </row>
    <row r="638" spans="5:6" x14ac:dyDescent="0.25">
      <c r="E638" s="16">
        <f t="shared" ca="1" si="18"/>
        <v>0.89420127357225854</v>
      </c>
      <c r="F638" s="16">
        <f t="shared" ca="1" si="19"/>
        <v>70.048292845871714</v>
      </c>
    </row>
    <row r="639" spans="5:6" x14ac:dyDescent="0.25">
      <c r="E639" s="16">
        <f t="shared" ca="1" si="18"/>
        <v>0.49421927677372757</v>
      </c>
      <c r="F639" s="16">
        <f t="shared" ca="1" si="19"/>
        <v>19.796583426799476</v>
      </c>
    </row>
    <row r="640" spans="5:6" x14ac:dyDescent="0.25">
      <c r="E640" s="16">
        <f t="shared" ca="1" si="18"/>
        <v>0.16702677309565794</v>
      </c>
      <c r="F640" s="16">
        <f t="shared" ca="1" si="19"/>
        <v>7.6447467727326748</v>
      </c>
    </row>
    <row r="641" spans="5:6" x14ac:dyDescent="0.25">
      <c r="E641" s="16">
        <f t="shared" ca="1" si="18"/>
        <v>0.1490851349328659</v>
      </c>
      <c r="F641" s="16">
        <f t="shared" ca="1" si="19"/>
        <v>7.0967349668944468</v>
      </c>
    </row>
    <row r="642" spans="5:6" x14ac:dyDescent="0.25">
      <c r="E642" s="16">
        <f t="shared" ca="1" si="18"/>
        <v>3.8825563774940841E-2</v>
      </c>
      <c r="F642" s="16">
        <f t="shared" ca="1" si="19"/>
        <v>3.4401654673814113</v>
      </c>
    </row>
    <row r="643" spans="5:6" x14ac:dyDescent="0.25">
      <c r="E643" s="16">
        <f t="shared" ca="1" si="18"/>
        <v>0.8984335147934297</v>
      </c>
      <c r="F643" s="16">
        <f t="shared" ca="1" si="19"/>
        <v>71.71329737102127</v>
      </c>
    </row>
    <row r="644" spans="5:6" x14ac:dyDescent="0.25">
      <c r="E644" s="16">
        <f t="shared" ref="E644:E707" ca="1" si="20">RAND()</f>
        <v>7.9095866180865837E-2</v>
      </c>
      <c r="F644" s="16">
        <f t="shared" ref="F644:F707" ca="1" si="21">_xlfn.LOGNORM.INV(E644,$C$3,$C$4)</f>
        <v>4.8979690167977115</v>
      </c>
    </row>
    <row r="645" spans="5:6" x14ac:dyDescent="0.25">
      <c r="E645" s="16">
        <f t="shared" ca="1" si="20"/>
        <v>0.97119173559454652</v>
      </c>
      <c r="F645" s="16">
        <f t="shared" ca="1" si="21"/>
        <v>134.1024758731117</v>
      </c>
    </row>
    <row r="646" spans="5:6" x14ac:dyDescent="0.25">
      <c r="E646" s="16">
        <f t="shared" ca="1" si="20"/>
        <v>0.46552337853271231</v>
      </c>
      <c r="F646" s="16">
        <f t="shared" ca="1" si="21"/>
        <v>18.420645494662814</v>
      </c>
    </row>
    <row r="647" spans="5:6" x14ac:dyDescent="0.25">
      <c r="E647" s="16">
        <f t="shared" ca="1" si="20"/>
        <v>0.20087295023404073</v>
      </c>
      <c r="F647" s="16">
        <f t="shared" ca="1" si="21"/>
        <v>8.6840915184564214</v>
      </c>
    </row>
    <row r="648" spans="5:6" x14ac:dyDescent="0.25">
      <c r="E648" s="16">
        <f t="shared" ca="1" si="20"/>
        <v>0.69595565015596317</v>
      </c>
      <c r="F648" s="16">
        <f t="shared" ca="1" si="21"/>
        <v>33.542175481083113</v>
      </c>
    </row>
    <row r="649" spans="5:6" x14ac:dyDescent="0.25">
      <c r="E649" s="16">
        <f t="shared" ca="1" si="20"/>
        <v>0.95192051435508651</v>
      </c>
      <c r="F649" s="16">
        <f t="shared" ca="1" si="21"/>
        <v>106.03477952760035</v>
      </c>
    </row>
    <row r="650" spans="5:6" x14ac:dyDescent="0.25">
      <c r="E650" s="16">
        <f t="shared" ca="1" si="20"/>
        <v>0.18769522639862424</v>
      </c>
      <c r="F650" s="16">
        <f t="shared" ca="1" si="21"/>
        <v>8.2778107212685885</v>
      </c>
    </row>
    <row r="651" spans="5:6" x14ac:dyDescent="0.25">
      <c r="E651" s="16">
        <f t="shared" ca="1" si="20"/>
        <v>0.83697089027525773</v>
      </c>
      <c r="F651" s="16">
        <f t="shared" ca="1" si="21"/>
        <v>53.628706992649619</v>
      </c>
    </row>
    <row r="652" spans="5:6" x14ac:dyDescent="0.25">
      <c r="E652" s="16">
        <f t="shared" ca="1" si="20"/>
        <v>0.21895319726235207</v>
      </c>
      <c r="F652" s="16">
        <f t="shared" ca="1" si="21"/>
        <v>9.2466984717834357</v>
      </c>
    </row>
    <row r="653" spans="5:6" x14ac:dyDescent="0.25">
      <c r="E653" s="16">
        <f t="shared" ca="1" si="20"/>
        <v>0.96544725278792265</v>
      </c>
      <c r="F653" s="16">
        <f t="shared" ca="1" si="21"/>
        <v>123.68394099527389</v>
      </c>
    </row>
    <row r="654" spans="5:6" x14ac:dyDescent="0.25">
      <c r="E654" s="16">
        <f t="shared" ca="1" si="20"/>
        <v>0.86510611815497851</v>
      </c>
      <c r="F654" s="16">
        <f t="shared" ca="1" si="21"/>
        <v>60.55496378327539</v>
      </c>
    </row>
    <row r="655" spans="5:6" x14ac:dyDescent="0.25">
      <c r="E655" s="16">
        <f t="shared" ca="1" si="20"/>
        <v>0.59842091571106959</v>
      </c>
      <c r="F655" s="16">
        <f t="shared" ca="1" si="21"/>
        <v>25.77131216178589</v>
      </c>
    </row>
    <row r="656" spans="5:6" x14ac:dyDescent="0.25">
      <c r="E656" s="16">
        <f t="shared" ca="1" si="20"/>
        <v>0.92444631770483321</v>
      </c>
      <c r="F656" s="16">
        <f t="shared" ca="1" si="21"/>
        <v>84.405369112887442</v>
      </c>
    </row>
    <row r="657" spans="5:6" x14ac:dyDescent="0.25">
      <c r="E657" s="16">
        <f t="shared" ca="1" si="20"/>
        <v>0.25536175248365578</v>
      </c>
      <c r="F657" s="16">
        <f t="shared" ca="1" si="21"/>
        <v>10.405020800911524</v>
      </c>
    </row>
    <row r="658" spans="5:6" x14ac:dyDescent="0.25">
      <c r="E658" s="16">
        <f t="shared" ca="1" si="20"/>
        <v>0.23541984610702382</v>
      </c>
      <c r="F658" s="16">
        <f t="shared" ca="1" si="21"/>
        <v>9.765800238123397</v>
      </c>
    </row>
    <row r="659" spans="5:6" x14ac:dyDescent="0.25">
      <c r="E659" s="16">
        <f t="shared" ca="1" si="20"/>
        <v>0.4627196527214037</v>
      </c>
      <c r="F659" s="16">
        <f t="shared" ca="1" si="21"/>
        <v>18.291118315061816</v>
      </c>
    </row>
    <row r="660" spans="5:6" x14ac:dyDescent="0.25">
      <c r="E660" s="16">
        <f t="shared" ca="1" si="20"/>
        <v>0.51083621731154416</v>
      </c>
      <c r="F660" s="16">
        <f t="shared" ca="1" si="21"/>
        <v>20.638653675918398</v>
      </c>
    </row>
    <row r="661" spans="5:6" x14ac:dyDescent="0.25">
      <c r="E661" s="16">
        <f t="shared" ca="1" si="20"/>
        <v>0.36782226187770273</v>
      </c>
      <c r="F661" s="16">
        <f t="shared" ca="1" si="21"/>
        <v>14.330258869423568</v>
      </c>
    </row>
    <row r="662" spans="5:6" x14ac:dyDescent="0.25">
      <c r="E662" s="16">
        <f t="shared" ca="1" si="20"/>
        <v>0.85509324347527715</v>
      </c>
      <c r="F662" s="16">
        <f t="shared" ca="1" si="21"/>
        <v>57.889198210483684</v>
      </c>
    </row>
    <row r="663" spans="5:6" x14ac:dyDescent="0.25">
      <c r="E663" s="16">
        <f t="shared" ca="1" si="20"/>
        <v>0.36152970682098085</v>
      </c>
      <c r="F663" s="16">
        <f t="shared" ca="1" si="21"/>
        <v>14.092279063151301</v>
      </c>
    </row>
    <row r="664" spans="5:6" x14ac:dyDescent="0.25">
      <c r="E664" s="16">
        <f t="shared" ca="1" si="20"/>
        <v>0.35517771571213375</v>
      </c>
      <c r="F664" s="16">
        <f t="shared" ca="1" si="21"/>
        <v>13.854654263492248</v>
      </c>
    </row>
    <row r="665" spans="5:6" x14ac:dyDescent="0.25">
      <c r="E665" s="16">
        <f t="shared" ca="1" si="20"/>
        <v>0.80213203534823252</v>
      </c>
      <c r="F665" s="16">
        <f t="shared" ca="1" si="21"/>
        <v>46.958360648332324</v>
      </c>
    </row>
    <row r="666" spans="5:6" x14ac:dyDescent="0.25">
      <c r="E666" s="16">
        <f t="shared" ca="1" si="20"/>
        <v>0.61865175001571204</v>
      </c>
      <c r="F666" s="16">
        <f t="shared" ca="1" si="21"/>
        <v>27.165334903891832</v>
      </c>
    </row>
    <row r="667" spans="5:6" x14ac:dyDescent="0.25">
      <c r="E667" s="16">
        <f t="shared" ca="1" si="20"/>
        <v>7.4985180339376067E-2</v>
      </c>
      <c r="F667" s="16">
        <f t="shared" ca="1" si="21"/>
        <v>4.7605529601406387</v>
      </c>
    </row>
    <row r="668" spans="5:6" x14ac:dyDescent="0.25">
      <c r="E668" s="16">
        <f t="shared" ca="1" si="20"/>
        <v>0.44246007879851224</v>
      </c>
      <c r="F668" s="16">
        <f t="shared" ca="1" si="21"/>
        <v>17.379043221096996</v>
      </c>
    </row>
    <row r="669" spans="5:6" x14ac:dyDescent="0.25">
      <c r="E669" s="16">
        <f t="shared" ca="1" si="20"/>
        <v>0.61813269200547394</v>
      </c>
      <c r="F669" s="16">
        <f t="shared" ca="1" si="21"/>
        <v>27.128374798413358</v>
      </c>
    </row>
    <row r="670" spans="5:6" x14ac:dyDescent="0.25">
      <c r="E670" s="16">
        <f t="shared" ca="1" si="20"/>
        <v>0.45413930056253105</v>
      </c>
      <c r="F670" s="16">
        <f t="shared" ca="1" si="21"/>
        <v>17.899806626805773</v>
      </c>
    </row>
    <row r="671" spans="5:6" x14ac:dyDescent="0.25">
      <c r="E671" s="16">
        <f t="shared" ca="1" si="20"/>
        <v>0.52309039272656033</v>
      </c>
      <c r="F671" s="16">
        <f t="shared" ca="1" si="21"/>
        <v>21.283058589332033</v>
      </c>
    </row>
    <row r="672" spans="5:6" x14ac:dyDescent="0.25">
      <c r="E672" s="16">
        <f t="shared" ca="1" si="20"/>
        <v>0.85110660268071447</v>
      </c>
      <c r="F672" s="16">
        <f t="shared" ca="1" si="21"/>
        <v>56.894077673869234</v>
      </c>
    </row>
    <row r="673" spans="5:6" x14ac:dyDescent="0.25">
      <c r="E673" s="16">
        <f t="shared" ca="1" si="20"/>
        <v>5.2428425772169662E-3</v>
      </c>
      <c r="F673" s="16">
        <f t="shared" ca="1" si="21"/>
        <v>1.5536588688880746</v>
      </c>
    </row>
    <row r="674" spans="5:6" x14ac:dyDescent="0.25">
      <c r="E674" s="16">
        <f t="shared" ca="1" si="20"/>
        <v>0.38080554135526834</v>
      </c>
      <c r="F674" s="16">
        <f t="shared" ca="1" si="21"/>
        <v>14.829733259649094</v>
      </c>
    </row>
    <row r="675" spans="5:6" x14ac:dyDescent="0.25">
      <c r="E675" s="16">
        <f t="shared" ca="1" si="20"/>
        <v>0.45777984600920496</v>
      </c>
      <c r="F675" s="16">
        <f t="shared" ca="1" si="21"/>
        <v>18.064911030912437</v>
      </c>
    </row>
    <row r="676" spans="5:6" x14ac:dyDescent="0.25">
      <c r="E676" s="16">
        <f t="shared" ca="1" si="20"/>
        <v>0.5993078096180916</v>
      </c>
      <c r="F676" s="16">
        <f t="shared" ca="1" si="21"/>
        <v>25.830497287439417</v>
      </c>
    </row>
    <row r="677" spans="5:6" x14ac:dyDescent="0.25">
      <c r="E677" s="16">
        <f t="shared" ca="1" si="20"/>
        <v>0.96464020370025871</v>
      </c>
      <c r="F677" s="16">
        <f t="shared" ca="1" si="21"/>
        <v>122.39748729045517</v>
      </c>
    </row>
    <row r="678" spans="5:6" x14ac:dyDescent="0.25">
      <c r="E678" s="16">
        <f t="shared" ca="1" si="20"/>
        <v>0.76957267655442751</v>
      </c>
      <c r="F678" s="16">
        <f t="shared" ca="1" si="21"/>
        <v>41.990368959954253</v>
      </c>
    </row>
    <row r="679" spans="5:6" x14ac:dyDescent="0.25">
      <c r="E679" s="16">
        <f t="shared" ca="1" si="20"/>
        <v>3.1842501928498135E-2</v>
      </c>
      <c r="F679" s="16">
        <f t="shared" ca="1" si="21"/>
        <v>3.1443944488048667</v>
      </c>
    </row>
    <row r="680" spans="5:6" x14ac:dyDescent="0.25">
      <c r="E680" s="16">
        <f t="shared" ca="1" si="20"/>
        <v>0.52330820292389479</v>
      </c>
      <c r="F680" s="16">
        <f t="shared" ca="1" si="21"/>
        <v>21.294701353405745</v>
      </c>
    </row>
    <row r="681" spans="5:6" x14ac:dyDescent="0.25">
      <c r="E681" s="16">
        <f t="shared" ca="1" si="20"/>
        <v>0.95544139558959873</v>
      </c>
      <c r="F681" s="16">
        <f t="shared" ca="1" si="21"/>
        <v>109.95519092768366</v>
      </c>
    </row>
    <row r="682" spans="5:6" x14ac:dyDescent="0.25">
      <c r="E682" s="16">
        <f t="shared" ca="1" si="20"/>
        <v>0.76516533658909247</v>
      </c>
      <c r="F682" s="16">
        <f t="shared" ca="1" si="21"/>
        <v>41.389084396536774</v>
      </c>
    </row>
    <row r="683" spans="5:6" x14ac:dyDescent="0.25">
      <c r="E683" s="16">
        <f t="shared" ca="1" si="20"/>
        <v>0.92642356548481652</v>
      </c>
      <c r="F683" s="16">
        <f t="shared" ca="1" si="21"/>
        <v>85.597985003482577</v>
      </c>
    </row>
    <row r="684" spans="5:6" x14ac:dyDescent="0.25">
      <c r="E684" s="16">
        <f t="shared" ca="1" si="20"/>
        <v>5.8549395457709874E-3</v>
      </c>
      <c r="F684" s="16">
        <f t="shared" ca="1" si="21"/>
        <v>1.614832577159484</v>
      </c>
    </row>
    <row r="685" spans="5:6" x14ac:dyDescent="0.25">
      <c r="E685" s="16">
        <f t="shared" ca="1" si="20"/>
        <v>0.75222884402950052</v>
      </c>
      <c r="F685" s="16">
        <f t="shared" ca="1" si="21"/>
        <v>39.706715227534986</v>
      </c>
    </row>
    <row r="686" spans="5:6" x14ac:dyDescent="0.25">
      <c r="E686" s="16">
        <f t="shared" ca="1" si="20"/>
        <v>0.54141155940488772</v>
      </c>
      <c r="F686" s="16">
        <f t="shared" ca="1" si="21"/>
        <v>22.286709362371944</v>
      </c>
    </row>
    <row r="687" spans="5:6" x14ac:dyDescent="0.25">
      <c r="E687" s="16">
        <f t="shared" ca="1" si="20"/>
        <v>0.40526051403004837</v>
      </c>
      <c r="F687" s="16">
        <f t="shared" ca="1" si="21"/>
        <v>15.80373137927957</v>
      </c>
    </row>
    <row r="688" spans="5:6" x14ac:dyDescent="0.25">
      <c r="E688" s="16">
        <f t="shared" ca="1" si="20"/>
        <v>0.34410630783968155</v>
      </c>
      <c r="F688" s="16">
        <f t="shared" ca="1" si="21"/>
        <v>13.446490430921227</v>
      </c>
    </row>
    <row r="689" spans="5:6" x14ac:dyDescent="0.25">
      <c r="E689" s="16">
        <f t="shared" ca="1" si="20"/>
        <v>0.37379609546582604</v>
      </c>
      <c r="F689" s="16">
        <f t="shared" ca="1" si="21"/>
        <v>14.558632695903293</v>
      </c>
    </row>
    <row r="690" spans="5:6" x14ac:dyDescent="0.25">
      <c r="E690" s="16">
        <f t="shared" ca="1" si="20"/>
        <v>0.21506809682111416</v>
      </c>
      <c r="F690" s="16">
        <f t="shared" ca="1" si="21"/>
        <v>9.1252142841467201</v>
      </c>
    </row>
    <row r="691" spans="5:6" x14ac:dyDescent="0.25">
      <c r="E691" s="16">
        <f t="shared" ca="1" si="20"/>
        <v>0.64267748737041996</v>
      </c>
      <c r="F691" s="16">
        <f t="shared" ca="1" si="21"/>
        <v>28.951582210796097</v>
      </c>
    </row>
    <row r="692" spans="5:6" x14ac:dyDescent="0.25">
      <c r="E692" s="16">
        <f t="shared" ca="1" si="20"/>
        <v>0.14546975091579395</v>
      </c>
      <c r="F692" s="16">
        <f t="shared" ca="1" si="21"/>
        <v>6.9862026254164959</v>
      </c>
    </row>
    <row r="693" spans="5:6" x14ac:dyDescent="0.25">
      <c r="E693" s="16">
        <f t="shared" ca="1" si="20"/>
        <v>0.28441019444276694</v>
      </c>
      <c r="F693" s="16">
        <f t="shared" ca="1" si="21"/>
        <v>11.361271883903367</v>
      </c>
    </row>
    <row r="694" spans="5:6" x14ac:dyDescent="0.25">
      <c r="E694" s="16">
        <f t="shared" ca="1" si="20"/>
        <v>0.49668743319958186</v>
      </c>
      <c r="F694" s="16">
        <f t="shared" ca="1" si="21"/>
        <v>19.91944780182051</v>
      </c>
    </row>
    <row r="695" spans="5:6" x14ac:dyDescent="0.25">
      <c r="E695" s="16">
        <f t="shared" ca="1" si="20"/>
        <v>0.13014966823924423</v>
      </c>
      <c r="F695" s="16">
        <f t="shared" ca="1" si="21"/>
        <v>6.5163609890412717</v>
      </c>
    </row>
    <row r="696" spans="5:6" x14ac:dyDescent="0.25">
      <c r="E696" s="16">
        <f t="shared" ca="1" si="20"/>
        <v>0.47069737407568535</v>
      </c>
      <c r="F696" s="16">
        <f t="shared" ca="1" si="21"/>
        <v>18.661881847401396</v>
      </c>
    </row>
    <row r="697" spans="5:6" x14ac:dyDescent="0.25">
      <c r="E697" s="16">
        <f t="shared" ca="1" si="20"/>
        <v>0.76947898296860218</v>
      </c>
      <c r="F697" s="16">
        <f t="shared" ca="1" si="21"/>
        <v>41.977429330838916</v>
      </c>
    </row>
    <row r="698" spans="5:6" x14ac:dyDescent="0.25">
      <c r="E698" s="16">
        <f t="shared" ca="1" si="20"/>
        <v>8.3475723435038729E-2</v>
      </c>
      <c r="F698" s="16">
        <f t="shared" ca="1" si="21"/>
        <v>5.0426615723982486</v>
      </c>
    </row>
    <row r="699" spans="5:6" x14ac:dyDescent="0.25">
      <c r="E699" s="16">
        <f t="shared" ca="1" si="20"/>
        <v>0.30935192356343844</v>
      </c>
      <c r="F699" s="16">
        <f t="shared" ca="1" si="21"/>
        <v>12.210690388531882</v>
      </c>
    </row>
    <row r="700" spans="5:6" x14ac:dyDescent="0.25">
      <c r="E700" s="16">
        <f t="shared" ca="1" si="20"/>
        <v>6.1417397774481075E-2</v>
      </c>
      <c r="F700" s="16">
        <f t="shared" ca="1" si="21"/>
        <v>4.2931321295388551</v>
      </c>
    </row>
    <row r="701" spans="5:6" x14ac:dyDescent="0.25">
      <c r="E701" s="16">
        <f t="shared" ca="1" si="20"/>
        <v>0.98998565275148676</v>
      </c>
      <c r="F701" s="16">
        <f t="shared" ca="1" si="21"/>
        <v>205.57478721416132</v>
      </c>
    </row>
    <row r="702" spans="5:6" x14ac:dyDescent="0.25">
      <c r="E702" s="16">
        <f t="shared" ca="1" si="20"/>
        <v>0.81495504599588431</v>
      </c>
      <c r="F702" s="16">
        <f t="shared" ca="1" si="21"/>
        <v>49.220242173425085</v>
      </c>
    </row>
    <row r="703" spans="5:6" x14ac:dyDescent="0.25">
      <c r="E703" s="16">
        <f t="shared" ca="1" si="20"/>
        <v>0.83506153057556698</v>
      </c>
      <c r="F703" s="16">
        <f t="shared" ca="1" si="21"/>
        <v>53.216142526419034</v>
      </c>
    </row>
    <row r="704" spans="5:6" x14ac:dyDescent="0.25">
      <c r="E704" s="16">
        <f t="shared" ca="1" si="20"/>
        <v>0.2504623872102244</v>
      </c>
      <c r="F704" s="16">
        <f t="shared" ca="1" si="21"/>
        <v>10.246791241087882</v>
      </c>
    </row>
    <row r="705" spans="5:6" x14ac:dyDescent="0.25">
      <c r="E705" s="16">
        <f t="shared" ca="1" si="20"/>
        <v>0.72695901219903192</v>
      </c>
      <c r="F705" s="16">
        <f t="shared" ca="1" si="21"/>
        <v>36.731752062358886</v>
      </c>
    </row>
    <row r="706" spans="5:6" x14ac:dyDescent="0.25">
      <c r="E706" s="16">
        <f t="shared" ca="1" si="20"/>
        <v>4.7325582766941321E-2</v>
      </c>
      <c r="F706" s="16">
        <f t="shared" ca="1" si="21"/>
        <v>3.7759156391833302</v>
      </c>
    </row>
    <row r="707" spans="5:6" x14ac:dyDescent="0.25">
      <c r="E707" s="16">
        <f t="shared" ca="1" si="20"/>
        <v>0.44150335764800963</v>
      </c>
      <c r="F707" s="16">
        <f t="shared" ca="1" si="21"/>
        <v>17.336970519763049</v>
      </c>
    </row>
    <row r="708" spans="5:6" x14ac:dyDescent="0.25">
      <c r="E708" s="16">
        <f t="shared" ref="E708:E771" ca="1" si="22">RAND()</f>
        <v>0.23226804954610414</v>
      </c>
      <c r="F708" s="16">
        <f t="shared" ref="F708:F771" ca="1" si="23">_xlfn.LOGNORM.INV(E708,$C$3,$C$4)</f>
        <v>9.6658786648088046</v>
      </c>
    </row>
    <row r="709" spans="5:6" x14ac:dyDescent="0.25">
      <c r="E709" s="16">
        <f t="shared" ca="1" si="22"/>
        <v>0.59930746120415967</v>
      </c>
      <c r="F709" s="16">
        <f t="shared" ca="1" si="23"/>
        <v>25.830474003357278</v>
      </c>
    </row>
    <row r="710" spans="5:6" x14ac:dyDescent="0.25">
      <c r="E710" s="16">
        <f t="shared" ca="1" si="22"/>
        <v>0.84817191088994959</v>
      </c>
      <c r="F710" s="16">
        <f t="shared" ca="1" si="23"/>
        <v>56.183575450794883</v>
      </c>
    </row>
    <row r="711" spans="5:6" x14ac:dyDescent="0.25">
      <c r="E711" s="16">
        <f t="shared" ca="1" si="22"/>
        <v>0.25488587601477797</v>
      </c>
      <c r="F711" s="16">
        <f t="shared" ca="1" si="23"/>
        <v>10.389616155702782</v>
      </c>
    </row>
    <row r="712" spans="5:6" x14ac:dyDescent="0.25">
      <c r="E712" s="16">
        <f t="shared" ca="1" si="22"/>
        <v>0.39591408085353541</v>
      </c>
      <c r="F712" s="16">
        <f t="shared" ca="1" si="23"/>
        <v>15.426126643775453</v>
      </c>
    </row>
    <row r="713" spans="5:6" x14ac:dyDescent="0.25">
      <c r="E713" s="16">
        <f t="shared" ca="1" si="22"/>
        <v>0.25142849637226494</v>
      </c>
      <c r="F713" s="16">
        <f t="shared" ca="1" si="23"/>
        <v>10.277928675893133</v>
      </c>
    </row>
    <row r="714" spans="5:6" x14ac:dyDescent="0.25">
      <c r="E714" s="16">
        <f t="shared" ca="1" si="22"/>
        <v>0.60886512129217407</v>
      </c>
      <c r="F714" s="16">
        <f t="shared" ca="1" si="23"/>
        <v>26.479275440286905</v>
      </c>
    </row>
    <row r="715" spans="5:6" x14ac:dyDescent="0.25">
      <c r="E715" s="16">
        <f t="shared" ca="1" si="22"/>
        <v>0.99640357307860128</v>
      </c>
      <c r="F715" s="16">
        <f t="shared" ca="1" si="23"/>
        <v>295.23778186179322</v>
      </c>
    </row>
    <row r="716" spans="5:6" x14ac:dyDescent="0.25">
      <c r="E716" s="16">
        <f t="shared" ca="1" si="22"/>
        <v>0.74776806076732105</v>
      </c>
      <c r="F716" s="16">
        <f t="shared" ca="1" si="23"/>
        <v>39.153219952305591</v>
      </c>
    </row>
    <row r="717" spans="5:6" x14ac:dyDescent="0.25">
      <c r="E717" s="16">
        <f t="shared" ca="1" si="22"/>
        <v>8.9563144019194296E-2</v>
      </c>
      <c r="F717" s="16">
        <f t="shared" ca="1" si="23"/>
        <v>5.2411971958992796</v>
      </c>
    </row>
    <row r="718" spans="5:6" x14ac:dyDescent="0.25">
      <c r="E718" s="16">
        <f t="shared" ca="1" si="22"/>
        <v>1.5569720442009438E-2</v>
      </c>
      <c r="F718" s="16">
        <f t="shared" ca="1" si="23"/>
        <v>2.3273115195688323</v>
      </c>
    </row>
    <row r="719" spans="5:6" x14ac:dyDescent="0.25">
      <c r="E719" s="16">
        <f t="shared" ca="1" si="22"/>
        <v>7.027208854368483E-2</v>
      </c>
      <c r="F719" s="16">
        <f t="shared" ca="1" si="23"/>
        <v>4.6008101563051502</v>
      </c>
    </row>
    <row r="720" spans="5:6" x14ac:dyDescent="0.25">
      <c r="E720" s="16">
        <f t="shared" ca="1" si="22"/>
        <v>0.3844116445064848</v>
      </c>
      <c r="F720" s="16">
        <f t="shared" ca="1" si="23"/>
        <v>14.970559417618791</v>
      </c>
    </row>
    <row r="721" spans="5:6" x14ac:dyDescent="0.25">
      <c r="E721" s="16">
        <f t="shared" ca="1" si="22"/>
        <v>0.61297178832906229</v>
      </c>
      <c r="F721" s="16">
        <f t="shared" ca="1" si="23"/>
        <v>26.764409537385895</v>
      </c>
    </row>
    <row r="722" spans="5:6" x14ac:dyDescent="0.25">
      <c r="E722" s="16">
        <f t="shared" ca="1" si="22"/>
        <v>0.42782891752091212</v>
      </c>
      <c r="F722" s="16">
        <f t="shared" ca="1" si="23"/>
        <v>16.744933025499208</v>
      </c>
    </row>
    <row r="723" spans="5:6" x14ac:dyDescent="0.25">
      <c r="E723" s="16">
        <f t="shared" ca="1" si="22"/>
        <v>0.75527153635828359</v>
      </c>
      <c r="F723" s="16">
        <f t="shared" ca="1" si="23"/>
        <v>40.091840870445445</v>
      </c>
    </row>
    <row r="724" spans="5:6" x14ac:dyDescent="0.25">
      <c r="E724" s="16">
        <f t="shared" ca="1" si="22"/>
        <v>0.35992219313377505</v>
      </c>
      <c r="F724" s="16">
        <f t="shared" ca="1" si="23"/>
        <v>14.031898816364414</v>
      </c>
    </row>
    <row r="725" spans="5:6" x14ac:dyDescent="0.25">
      <c r="E725" s="16">
        <f t="shared" ca="1" si="22"/>
        <v>0.5066756042464664</v>
      </c>
      <c r="F725" s="16">
        <f t="shared" ca="1" si="23"/>
        <v>20.424477097602153</v>
      </c>
    </row>
    <row r="726" spans="5:6" x14ac:dyDescent="0.25">
      <c r="E726" s="16">
        <f t="shared" ca="1" si="22"/>
        <v>0.20733036464728816</v>
      </c>
      <c r="F726" s="16">
        <f t="shared" ca="1" si="23"/>
        <v>8.8842562960534828</v>
      </c>
    </row>
    <row r="727" spans="5:6" x14ac:dyDescent="0.25">
      <c r="E727" s="16">
        <f t="shared" ca="1" si="22"/>
        <v>0.8345212297317719</v>
      </c>
      <c r="F727" s="16">
        <f t="shared" ca="1" si="23"/>
        <v>53.100533336898579</v>
      </c>
    </row>
    <row r="728" spans="5:6" x14ac:dyDescent="0.25">
      <c r="E728" s="16">
        <f t="shared" ca="1" si="22"/>
        <v>0.26064873606603944</v>
      </c>
      <c r="F728" s="16">
        <f t="shared" ca="1" si="23"/>
        <v>10.576698510627274</v>
      </c>
    </row>
    <row r="729" spans="5:6" x14ac:dyDescent="0.25">
      <c r="E729" s="16">
        <f t="shared" ca="1" si="22"/>
        <v>0.39065688605480675</v>
      </c>
      <c r="F729" s="16">
        <f t="shared" ca="1" si="23"/>
        <v>15.216686587697911</v>
      </c>
    </row>
    <row r="730" spans="5:6" x14ac:dyDescent="0.25">
      <c r="E730" s="16">
        <f t="shared" ca="1" si="22"/>
        <v>0.23445759698131907</v>
      </c>
      <c r="F730" s="16">
        <f t="shared" ca="1" si="23"/>
        <v>9.7352641069789154</v>
      </c>
    </row>
    <row r="731" spans="5:6" x14ac:dyDescent="0.25">
      <c r="E731" s="16">
        <f t="shared" ca="1" si="22"/>
        <v>0.96330876546949828</v>
      </c>
      <c r="F731" s="16">
        <f t="shared" ca="1" si="23"/>
        <v>120.3548641300669</v>
      </c>
    </row>
    <row r="732" spans="5:6" x14ac:dyDescent="0.25">
      <c r="E732" s="16">
        <f t="shared" ca="1" si="22"/>
        <v>0.25433338595298649</v>
      </c>
      <c r="F732" s="16">
        <f t="shared" ca="1" si="23"/>
        <v>10.371741202036301</v>
      </c>
    </row>
    <row r="733" spans="5:6" x14ac:dyDescent="0.25">
      <c r="E733" s="16">
        <f t="shared" ca="1" si="22"/>
        <v>0.4082362296739982</v>
      </c>
      <c r="F733" s="16">
        <f t="shared" ca="1" si="23"/>
        <v>15.925404440760015</v>
      </c>
    </row>
    <row r="734" spans="5:6" x14ac:dyDescent="0.25">
      <c r="E734" s="16">
        <f t="shared" ca="1" si="22"/>
        <v>0.89833288981085158</v>
      </c>
      <c r="F734" s="16">
        <f t="shared" ca="1" si="23"/>
        <v>71.67266892637015</v>
      </c>
    </row>
    <row r="735" spans="5:6" x14ac:dyDescent="0.25">
      <c r="E735" s="16">
        <f t="shared" ca="1" si="22"/>
        <v>0.76988061850817036</v>
      </c>
      <c r="F735" s="16">
        <f t="shared" ca="1" si="23"/>
        <v>42.03294639987395</v>
      </c>
    </row>
    <row r="736" spans="5:6" x14ac:dyDescent="0.25">
      <c r="E736" s="16">
        <f t="shared" ca="1" si="22"/>
        <v>0.68962871146173665</v>
      </c>
      <c r="F736" s="16">
        <f t="shared" ca="1" si="23"/>
        <v>32.943639162904645</v>
      </c>
    </row>
    <row r="737" spans="5:6" x14ac:dyDescent="0.25">
      <c r="E737" s="16">
        <f t="shared" ca="1" si="22"/>
        <v>0.90070647637845713</v>
      </c>
      <c r="F737" s="16">
        <f t="shared" ca="1" si="23"/>
        <v>72.645216214619026</v>
      </c>
    </row>
    <row r="738" spans="5:6" x14ac:dyDescent="0.25">
      <c r="E738" s="16">
        <f t="shared" ca="1" si="22"/>
        <v>0.84723188681722883</v>
      </c>
      <c r="F738" s="16">
        <f t="shared" ca="1" si="23"/>
        <v>55.959786881432535</v>
      </c>
    </row>
    <row r="739" spans="5:6" x14ac:dyDescent="0.25">
      <c r="E739" s="16">
        <f t="shared" ca="1" si="22"/>
        <v>0.45222052649629696</v>
      </c>
      <c r="F739" s="16">
        <f t="shared" ca="1" si="23"/>
        <v>17.813326561133362</v>
      </c>
    </row>
    <row r="740" spans="5:6" x14ac:dyDescent="0.25">
      <c r="E740" s="16">
        <f t="shared" ca="1" si="22"/>
        <v>0.24815477423413423</v>
      </c>
      <c r="F740" s="16">
        <f t="shared" ca="1" si="23"/>
        <v>10.172542100976733</v>
      </c>
    </row>
    <row r="741" spans="5:6" x14ac:dyDescent="0.25">
      <c r="E741" s="16">
        <f t="shared" ca="1" si="22"/>
        <v>0.40013540104573164</v>
      </c>
      <c r="F741" s="16">
        <f t="shared" ca="1" si="23"/>
        <v>15.595826559416999</v>
      </c>
    </row>
    <row r="742" spans="5:6" x14ac:dyDescent="0.25">
      <c r="E742" s="16">
        <f t="shared" ca="1" si="22"/>
        <v>0.39630605918208284</v>
      </c>
      <c r="F742" s="16">
        <f t="shared" ca="1" si="23"/>
        <v>15.441826608658523</v>
      </c>
    </row>
    <row r="743" spans="5:6" x14ac:dyDescent="0.25">
      <c r="E743" s="16">
        <f t="shared" ca="1" si="22"/>
        <v>0.56960222433541818</v>
      </c>
      <c r="F743" s="16">
        <f t="shared" ca="1" si="23"/>
        <v>23.935472165414456</v>
      </c>
    </row>
    <row r="744" spans="5:6" x14ac:dyDescent="0.25">
      <c r="E744" s="16">
        <f t="shared" ca="1" si="22"/>
        <v>0.92871838858791356</v>
      </c>
      <c r="F744" s="16">
        <f t="shared" ca="1" si="23"/>
        <v>87.035171926521841</v>
      </c>
    </row>
    <row r="745" spans="5:6" x14ac:dyDescent="0.25">
      <c r="E745" s="16">
        <f t="shared" ca="1" si="22"/>
        <v>0.35670215789465765</v>
      </c>
      <c r="F745" s="16">
        <f t="shared" ca="1" si="23"/>
        <v>13.911448714582528</v>
      </c>
    </row>
    <row r="746" spans="5:6" x14ac:dyDescent="0.25">
      <c r="E746" s="16">
        <f t="shared" ca="1" si="22"/>
        <v>0.62875712343543089</v>
      </c>
      <c r="F746" s="16">
        <f t="shared" ca="1" si="23"/>
        <v>27.89823292716969</v>
      </c>
    </row>
    <row r="747" spans="5:6" x14ac:dyDescent="0.25">
      <c r="E747" s="16">
        <f t="shared" ca="1" si="22"/>
        <v>0.54073706336662231</v>
      </c>
      <c r="F747" s="16">
        <f t="shared" ca="1" si="23"/>
        <v>22.248860196719683</v>
      </c>
    </row>
    <row r="748" spans="5:6" x14ac:dyDescent="0.25">
      <c r="E748" s="16">
        <f t="shared" ca="1" si="22"/>
        <v>0.33001787185039078</v>
      </c>
      <c r="F748" s="16">
        <f t="shared" ca="1" si="23"/>
        <v>12.93757907740045</v>
      </c>
    </row>
    <row r="749" spans="5:6" x14ac:dyDescent="0.25">
      <c r="E749" s="16">
        <f t="shared" ca="1" si="22"/>
        <v>0.50675283743706057</v>
      </c>
      <c r="F749" s="16">
        <f t="shared" ca="1" si="23"/>
        <v>20.428432115162348</v>
      </c>
    </row>
    <row r="750" spans="5:6" x14ac:dyDescent="0.25">
      <c r="E750" s="16">
        <f t="shared" ca="1" si="22"/>
        <v>0.76869421489739465</v>
      </c>
      <c r="F750" s="16">
        <f t="shared" ca="1" si="23"/>
        <v>41.869319590351964</v>
      </c>
    </row>
    <row r="751" spans="5:6" x14ac:dyDescent="0.25">
      <c r="E751" s="16">
        <f t="shared" ca="1" si="22"/>
        <v>0.56290015135007621</v>
      </c>
      <c r="F751" s="16">
        <f t="shared" ca="1" si="23"/>
        <v>23.53117845385367</v>
      </c>
    </row>
    <row r="752" spans="5:6" x14ac:dyDescent="0.25">
      <c r="E752" s="16">
        <f t="shared" ca="1" si="22"/>
        <v>0.34265170687846058</v>
      </c>
      <c r="F752" s="16">
        <f t="shared" ca="1" si="23"/>
        <v>13.393414633308856</v>
      </c>
    </row>
    <row r="753" spans="5:6" x14ac:dyDescent="0.25">
      <c r="E753" s="16">
        <f t="shared" ca="1" si="22"/>
        <v>0.18832011037537244</v>
      </c>
      <c r="F753" s="16">
        <f t="shared" ca="1" si="23"/>
        <v>8.2970188172761468</v>
      </c>
    </row>
    <row r="754" spans="5:6" x14ac:dyDescent="0.25">
      <c r="E754" s="16">
        <f t="shared" ca="1" si="22"/>
        <v>0.16620310696276919</v>
      </c>
      <c r="F754" s="16">
        <f t="shared" ca="1" si="23"/>
        <v>7.6195813002357458</v>
      </c>
    </row>
    <row r="755" spans="5:6" x14ac:dyDescent="0.25">
      <c r="E755" s="16">
        <f t="shared" ca="1" si="22"/>
        <v>0.34136132176471556</v>
      </c>
      <c r="F755" s="16">
        <f t="shared" ca="1" si="23"/>
        <v>13.346435271930847</v>
      </c>
    </row>
    <row r="756" spans="5:6" x14ac:dyDescent="0.25">
      <c r="E756" s="16">
        <f t="shared" ca="1" si="22"/>
        <v>0.55067142780249112</v>
      </c>
      <c r="F756" s="16">
        <f t="shared" ca="1" si="23"/>
        <v>22.813623720310797</v>
      </c>
    </row>
    <row r="757" spans="5:6" x14ac:dyDescent="0.25">
      <c r="E757" s="16">
        <f t="shared" ca="1" si="22"/>
        <v>0.99734199657977818</v>
      </c>
      <c r="F757" s="16">
        <f t="shared" ca="1" si="23"/>
        <v>326.1097736264424</v>
      </c>
    </row>
    <row r="758" spans="5:6" x14ac:dyDescent="0.25">
      <c r="E758" s="16">
        <f t="shared" ca="1" si="22"/>
        <v>0.57623894053729074</v>
      </c>
      <c r="F758" s="16">
        <f t="shared" ca="1" si="23"/>
        <v>24.34389200762649</v>
      </c>
    </row>
    <row r="759" spans="5:6" x14ac:dyDescent="0.25">
      <c r="E759" s="16">
        <f t="shared" ca="1" si="22"/>
        <v>0.63085551111688998</v>
      </c>
      <c r="F759" s="16">
        <f t="shared" ca="1" si="23"/>
        <v>28.053686263669022</v>
      </c>
    </row>
    <row r="760" spans="5:6" x14ac:dyDescent="0.25">
      <c r="E760" s="16">
        <f t="shared" ca="1" si="22"/>
        <v>0.88409996964791204</v>
      </c>
      <c r="F760" s="16">
        <f t="shared" ca="1" si="23"/>
        <v>66.402507204443552</v>
      </c>
    </row>
    <row r="761" spans="5:6" x14ac:dyDescent="0.25">
      <c r="E761" s="16">
        <f t="shared" ca="1" si="22"/>
        <v>0.20970324008728813</v>
      </c>
      <c r="F761" s="16">
        <f t="shared" ca="1" si="23"/>
        <v>8.9580146960643763</v>
      </c>
    </row>
    <row r="762" spans="5:6" x14ac:dyDescent="0.25">
      <c r="E762" s="16">
        <f t="shared" ca="1" si="22"/>
        <v>0.38980049415987306</v>
      </c>
      <c r="F762" s="16">
        <f t="shared" ca="1" si="23"/>
        <v>15.182765670599538</v>
      </c>
    </row>
    <row r="763" spans="5:6" x14ac:dyDescent="0.25">
      <c r="E763" s="16">
        <f t="shared" ca="1" si="22"/>
        <v>2.5118371036603526E-2</v>
      </c>
      <c r="F763" s="16">
        <f t="shared" ca="1" si="23"/>
        <v>2.8350436838626618</v>
      </c>
    </row>
    <row r="764" spans="5:6" x14ac:dyDescent="0.25">
      <c r="E764" s="16">
        <f t="shared" ca="1" si="22"/>
        <v>0.60101425845694112</v>
      </c>
      <c r="F764" s="16">
        <f t="shared" ca="1" si="23"/>
        <v>25.944853403304911</v>
      </c>
    </row>
    <row r="765" spans="5:6" x14ac:dyDescent="0.25">
      <c r="E765" s="16">
        <f t="shared" ca="1" si="22"/>
        <v>0.12391043999075091</v>
      </c>
      <c r="F765" s="16">
        <f t="shared" ca="1" si="23"/>
        <v>6.3239342728310337</v>
      </c>
    </row>
    <row r="766" spans="5:6" x14ac:dyDescent="0.25">
      <c r="E766" s="16">
        <f t="shared" ca="1" si="22"/>
        <v>0.69816187445286715</v>
      </c>
      <c r="F766" s="16">
        <f t="shared" ca="1" si="23"/>
        <v>33.754750507537018</v>
      </c>
    </row>
    <row r="767" spans="5:6" x14ac:dyDescent="0.25">
      <c r="E767" s="16">
        <f t="shared" ca="1" si="22"/>
        <v>0.188715157466671</v>
      </c>
      <c r="F767" s="16">
        <f t="shared" ca="1" si="23"/>
        <v>8.3091646891297479</v>
      </c>
    </row>
    <row r="768" spans="5:6" x14ac:dyDescent="0.25">
      <c r="E768" s="16">
        <f t="shared" ca="1" si="22"/>
        <v>0.64959376817437864</v>
      </c>
      <c r="F768" s="16">
        <f t="shared" ca="1" si="23"/>
        <v>29.495094362594436</v>
      </c>
    </row>
    <row r="769" spans="5:6" x14ac:dyDescent="0.25">
      <c r="E769" s="16">
        <f t="shared" ca="1" si="22"/>
        <v>0.92229823707470959</v>
      </c>
      <c r="F769" s="16">
        <f t="shared" ca="1" si="23"/>
        <v>83.154606553329657</v>
      </c>
    </row>
    <row r="770" spans="5:6" x14ac:dyDescent="0.25">
      <c r="E770" s="16">
        <f t="shared" ca="1" si="22"/>
        <v>0.83020377751908947</v>
      </c>
      <c r="F770" s="16">
        <f t="shared" ca="1" si="23"/>
        <v>52.194171788618618</v>
      </c>
    </row>
    <row r="771" spans="5:6" x14ac:dyDescent="0.25">
      <c r="E771" s="16">
        <f t="shared" ca="1" si="22"/>
        <v>0.41215518605545287</v>
      </c>
      <c r="F771" s="16">
        <f t="shared" ca="1" si="23"/>
        <v>16.086742564036179</v>
      </c>
    </row>
    <row r="772" spans="5:6" x14ac:dyDescent="0.25">
      <c r="E772" s="16">
        <f t="shared" ref="E772:E835" ca="1" si="24">RAND()</f>
        <v>0.73973962877545607</v>
      </c>
      <c r="F772" s="16">
        <f t="shared" ref="F772:F835" ca="1" si="25">_xlfn.LOGNORM.INV(E772,$C$3,$C$4)</f>
        <v>38.188823811848039</v>
      </c>
    </row>
    <row r="773" spans="5:6" x14ac:dyDescent="0.25">
      <c r="E773" s="16">
        <f t="shared" ca="1" si="24"/>
        <v>0.7721244831256876</v>
      </c>
      <c r="F773" s="16">
        <f t="shared" ca="1" si="25"/>
        <v>42.34547568242764</v>
      </c>
    </row>
    <row r="774" spans="5:6" x14ac:dyDescent="0.25">
      <c r="E774" s="16">
        <f t="shared" ca="1" si="24"/>
        <v>0.79906263149666956</v>
      </c>
      <c r="F774" s="16">
        <f t="shared" ca="1" si="25"/>
        <v>46.445414250989046</v>
      </c>
    </row>
    <row r="775" spans="5:6" x14ac:dyDescent="0.25">
      <c r="E775" s="16">
        <f t="shared" ca="1" si="24"/>
        <v>0.44999021988124233</v>
      </c>
      <c r="F775" s="16">
        <f t="shared" ca="1" si="25"/>
        <v>17.713267652385035</v>
      </c>
    </row>
    <row r="776" spans="5:6" x14ac:dyDescent="0.25">
      <c r="E776" s="16">
        <f t="shared" ca="1" si="24"/>
        <v>0.11478774699297123</v>
      </c>
      <c r="F776" s="16">
        <f t="shared" ca="1" si="25"/>
        <v>6.0408631851955725</v>
      </c>
    </row>
    <row r="777" spans="5:6" x14ac:dyDescent="0.25">
      <c r="E777" s="16">
        <f t="shared" ca="1" si="24"/>
        <v>0.94331574508294835</v>
      </c>
      <c r="F777" s="16">
        <f t="shared" ca="1" si="25"/>
        <v>97.830107306283523</v>
      </c>
    </row>
    <row r="778" spans="5:6" x14ac:dyDescent="0.25">
      <c r="E778" s="16">
        <f t="shared" ca="1" si="24"/>
        <v>0.41739025601422453</v>
      </c>
      <c r="F778" s="16">
        <f t="shared" ca="1" si="25"/>
        <v>16.304246892343219</v>
      </c>
    </row>
    <row r="779" spans="5:6" x14ac:dyDescent="0.25">
      <c r="E779" s="16">
        <f t="shared" ca="1" si="24"/>
        <v>0.94248651227996993</v>
      </c>
      <c r="F779" s="16">
        <f t="shared" ca="1" si="25"/>
        <v>97.124621684895061</v>
      </c>
    </row>
    <row r="780" spans="5:6" x14ac:dyDescent="0.25">
      <c r="E780" s="16">
        <f t="shared" ca="1" si="24"/>
        <v>3.3246402069142533E-3</v>
      </c>
      <c r="F780" s="16">
        <f t="shared" ca="1" si="25"/>
        <v>1.3312028119868231</v>
      </c>
    </row>
    <row r="781" spans="5:6" x14ac:dyDescent="0.25">
      <c r="E781" s="16">
        <f t="shared" ca="1" si="24"/>
        <v>0.65029144650950466</v>
      </c>
      <c r="F781" s="16">
        <f t="shared" ca="1" si="25"/>
        <v>29.550699949823432</v>
      </c>
    </row>
    <row r="782" spans="5:6" x14ac:dyDescent="0.25">
      <c r="E782" s="16">
        <f t="shared" ca="1" si="24"/>
        <v>0.13061369778675724</v>
      </c>
      <c r="F782" s="16">
        <f t="shared" ca="1" si="25"/>
        <v>6.5306414592869038</v>
      </c>
    </row>
    <row r="783" spans="5:6" x14ac:dyDescent="0.25">
      <c r="E783" s="16">
        <f t="shared" ca="1" si="24"/>
        <v>0.93466682083684904</v>
      </c>
      <c r="F783" s="16">
        <f t="shared" ca="1" si="25"/>
        <v>91.056425963636102</v>
      </c>
    </row>
    <row r="784" spans="5:6" x14ac:dyDescent="0.25">
      <c r="E784" s="16">
        <f t="shared" ca="1" si="24"/>
        <v>0.38068785196996047</v>
      </c>
      <c r="F784" s="16">
        <f t="shared" ca="1" si="25"/>
        <v>14.825152915742587</v>
      </c>
    </row>
    <row r="785" spans="5:6" x14ac:dyDescent="0.25">
      <c r="E785" s="16">
        <f t="shared" ca="1" si="24"/>
        <v>0.86123325492095359</v>
      </c>
      <c r="F785" s="16">
        <f t="shared" ca="1" si="25"/>
        <v>59.494080940746457</v>
      </c>
    </row>
    <row r="786" spans="5:6" x14ac:dyDescent="0.25">
      <c r="E786" s="16">
        <f t="shared" ca="1" si="24"/>
        <v>0.15017848571903081</v>
      </c>
      <c r="F786" s="16">
        <f t="shared" ca="1" si="25"/>
        <v>7.1301467662560247</v>
      </c>
    </row>
    <row r="787" spans="5:6" x14ac:dyDescent="0.25">
      <c r="E787" s="16">
        <f t="shared" ca="1" si="24"/>
        <v>0.92864524362768608</v>
      </c>
      <c r="F787" s="16">
        <f t="shared" ca="1" si="25"/>
        <v>86.988445377472331</v>
      </c>
    </row>
    <row r="788" spans="5:6" x14ac:dyDescent="0.25">
      <c r="E788" s="16">
        <f t="shared" ca="1" si="24"/>
        <v>0.78985266774048224</v>
      </c>
      <c r="F788" s="16">
        <f t="shared" ca="1" si="25"/>
        <v>44.966156960481563</v>
      </c>
    </row>
    <row r="789" spans="5:6" x14ac:dyDescent="0.25">
      <c r="E789" s="16">
        <f t="shared" ca="1" si="24"/>
        <v>0.3515951160532983</v>
      </c>
      <c r="F789" s="16">
        <f t="shared" ca="1" si="25"/>
        <v>13.721754020438279</v>
      </c>
    </row>
    <row r="790" spans="5:6" x14ac:dyDescent="0.25">
      <c r="E790" s="16">
        <f t="shared" ca="1" si="24"/>
        <v>0.27958932157316896</v>
      </c>
      <c r="F790" s="16">
        <f t="shared" ca="1" si="25"/>
        <v>11.200272009576688</v>
      </c>
    </row>
    <row r="791" spans="5:6" x14ac:dyDescent="0.25">
      <c r="E791" s="16">
        <f t="shared" ca="1" si="24"/>
        <v>0.82970559948966283</v>
      </c>
      <c r="F791" s="16">
        <f t="shared" ca="1" si="25"/>
        <v>52.091537416416401</v>
      </c>
    </row>
    <row r="792" spans="5:6" x14ac:dyDescent="0.25">
      <c r="E792" s="16">
        <f t="shared" ca="1" si="24"/>
        <v>0.82228748391510631</v>
      </c>
      <c r="F792" s="16">
        <f t="shared" ca="1" si="25"/>
        <v>50.608407197919185</v>
      </c>
    </row>
    <row r="793" spans="5:6" x14ac:dyDescent="0.25">
      <c r="E793" s="16">
        <f t="shared" ca="1" si="24"/>
        <v>0.17805356938863115</v>
      </c>
      <c r="F793" s="16">
        <f t="shared" ca="1" si="25"/>
        <v>7.9820218675906132</v>
      </c>
    </row>
    <row r="794" spans="5:6" x14ac:dyDescent="0.25">
      <c r="E794" s="16">
        <f t="shared" ca="1" si="24"/>
        <v>0.74360964540458108</v>
      </c>
      <c r="F794" s="16">
        <f t="shared" ca="1" si="25"/>
        <v>38.64873334215833</v>
      </c>
    </row>
    <row r="795" spans="5:6" x14ac:dyDescent="0.25">
      <c r="E795" s="16">
        <f t="shared" ca="1" si="24"/>
        <v>0.5455085641830163</v>
      </c>
      <c r="F795" s="16">
        <f t="shared" ca="1" si="25"/>
        <v>22.518148540038851</v>
      </c>
    </row>
    <row r="796" spans="5:6" x14ac:dyDescent="0.25">
      <c r="E796" s="16">
        <f t="shared" ca="1" si="24"/>
        <v>0.40935066155643085</v>
      </c>
      <c r="F796" s="16">
        <f t="shared" ca="1" si="25"/>
        <v>15.971156355874882</v>
      </c>
    </row>
    <row r="797" spans="5:6" x14ac:dyDescent="0.25">
      <c r="E797" s="16">
        <f t="shared" ca="1" si="24"/>
        <v>0.28810809430673656</v>
      </c>
      <c r="F797" s="16">
        <f t="shared" ca="1" si="25"/>
        <v>11.485436121565719</v>
      </c>
    </row>
    <row r="798" spans="5:6" x14ac:dyDescent="0.25">
      <c r="E798" s="16">
        <f t="shared" ca="1" si="24"/>
        <v>0.88454758483790352</v>
      </c>
      <c r="F798" s="16">
        <f t="shared" ca="1" si="25"/>
        <v>66.555175090092135</v>
      </c>
    </row>
    <row r="799" spans="5:6" x14ac:dyDescent="0.25">
      <c r="E799" s="16">
        <f t="shared" ca="1" si="24"/>
        <v>0.58908513802897233</v>
      </c>
      <c r="F799" s="16">
        <f t="shared" ca="1" si="25"/>
        <v>25.15841021058749</v>
      </c>
    </row>
    <row r="800" spans="5:6" x14ac:dyDescent="0.25">
      <c r="E800" s="16">
        <f t="shared" ca="1" si="24"/>
        <v>0.38788501070172188</v>
      </c>
      <c r="F800" s="16">
        <f t="shared" ca="1" si="25"/>
        <v>15.107091991378674</v>
      </c>
    </row>
    <row r="801" spans="5:6" x14ac:dyDescent="0.25">
      <c r="E801" s="16">
        <f t="shared" ca="1" si="24"/>
        <v>0.40910958114394547</v>
      </c>
      <c r="F801" s="16">
        <f t="shared" ca="1" si="25"/>
        <v>15.9612504707695</v>
      </c>
    </row>
    <row r="802" spans="5:6" x14ac:dyDescent="0.25">
      <c r="E802" s="16">
        <f t="shared" ca="1" si="24"/>
        <v>0.9550499996687446</v>
      </c>
      <c r="F802" s="16">
        <f t="shared" ca="1" si="25"/>
        <v>109.50009780856415</v>
      </c>
    </row>
    <row r="803" spans="5:6" x14ac:dyDescent="0.25">
      <c r="E803" s="16">
        <f t="shared" ca="1" si="24"/>
        <v>0.55426987094868585</v>
      </c>
      <c r="F803" s="16">
        <f t="shared" ca="1" si="25"/>
        <v>23.022147632742733</v>
      </c>
    </row>
    <row r="804" spans="5:6" x14ac:dyDescent="0.25">
      <c r="E804" s="16">
        <f t="shared" ca="1" si="24"/>
        <v>0.9398444358350857</v>
      </c>
      <c r="F804" s="16">
        <f t="shared" ca="1" si="25"/>
        <v>94.961258744125828</v>
      </c>
    </row>
    <row r="805" spans="5:6" x14ac:dyDescent="0.25">
      <c r="E805" s="16">
        <f t="shared" ca="1" si="24"/>
        <v>0.96414163687853283</v>
      </c>
      <c r="F805" s="16">
        <f t="shared" ca="1" si="25"/>
        <v>121.62130489300951</v>
      </c>
    </row>
    <row r="806" spans="5:6" x14ac:dyDescent="0.25">
      <c r="E806" s="16">
        <f t="shared" ca="1" si="24"/>
        <v>0.18849934716581052</v>
      </c>
      <c r="F806" s="16">
        <f t="shared" ca="1" si="25"/>
        <v>8.3025292632627661</v>
      </c>
    </row>
    <row r="807" spans="5:6" x14ac:dyDescent="0.25">
      <c r="E807" s="16">
        <f t="shared" ca="1" si="24"/>
        <v>0.9537931608651663</v>
      </c>
      <c r="F807" s="16">
        <f t="shared" ca="1" si="25"/>
        <v>108.07232795982726</v>
      </c>
    </row>
    <row r="808" spans="5:6" x14ac:dyDescent="0.25">
      <c r="E808" s="16">
        <f t="shared" ca="1" si="24"/>
        <v>0.88004672112956095</v>
      </c>
      <c r="F808" s="16">
        <f t="shared" ca="1" si="25"/>
        <v>65.054174882565633</v>
      </c>
    </row>
    <row r="809" spans="5:6" x14ac:dyDescent="0.25">
      <c r="E809" s="16">
        <f t="shared" ca="1" si="24"/>
        <v>0.55266533341834967</v>
      </c>
      <c r="F809" s="16">
        <f t="shared" ca="1" si="25"/>
        <v>22.928901901038937</v>
      </c>
    </row>
    <row r="810" spans="5:6" x14ac:dyDescent="0.25">
      <c r="E810" s="16">
        <f t="shared" ca="1" si="24"/>
        <v>0.49685272434637173</v>
      </c>
      <c r="F810" s="16">
        <f t="shared" ca="1" si="25"/>
        <v>19.92770287702929</v>
      </c>
    </row>
    <row r="811" spans="5:6" x14ac:dyDescent="0.25">
      <c r="E811" s="16">
        <f t="shared" ca="1" si="24"/>
        <v>0.11678915937044698</v>
      </c>
      <c r="F811" s="16">
        <f t="shared" ca="1" si="25"/>
        <v>6.1031696627838716</v>
      </c>
    </row>
    <row r="812" spans="5:6" x14ac:dyDescent="0.25">
      <c r="E812" s="16">
        <f t="shared" ca="1" si="24"/>
        <v>0.42013001940625172</v>
      </c>
      <c r="F812" s="16">
        <f t="shared" ca="1" si="25"/>
        <v>16.418998843214244</v>
      </c>
    </row>
    <row r="813" spans="5:6" x14ac:dyDescent="0.25">
      <c r="E813" s="16">
        <f t="shared" ca="1" si="24"/>
        <v>0.71949184227258567</v>
      </c>
      <c r="F813" s="16">
        <f t="shared" ca="1" si="25"/>
        <v>35.92137767806387</v>
      </c>
    </row>
    <row r="814" spans="5:6" x14ac:dyDescent="0.25">
      <c r="E814" s="16">
        <f t="shared" ca="1" si="24"/>
        <v>0.31289052949720475</v>
      </c>
      <c r="F814" s="16">
        <f t="shared" ca="1" si="25"/>
        <v>12.333589657190679</v>
      </c>
    </row>
    <row r="815" spans="5:6" x14ac:dyDescent="0.25">
      <c r="E815" s="16">
        <f t="shared" ca="1" si="24"/>
        <v>0.69734844129224771</v>
      </c>
      <c r="F815" s="16">
        <f t="shared" ca="1" si="25"/>
        <v>33.676137152692178</v>
      </c>
    </row>
    <row r="816" spans="5:6" x14ac:dyDescent="0.25">
      <c r="E816" s="16">
        <f t="shared" ca="1" si="24"/>
        <v>0.95183965720553276</v>
      </c>
      <c r="F816" s="16">
        <f t="shared" ca="1" si="25"/>
        <v>105.94909961600469</v>
      </c>
    </row>
    <row r="817" spans="5:6" x14ac:dyDescent="0.25">
      <c r="E817" s="16">
        <f t="shared" ca="1" si="24"/>
        <v>0.27166522878428778</v>
      </c>
      <c r="F817" s="16">
        <f t="shared" ca="1" si="25"/>
        <v>10.937700364536154</v>
      </c>
    </row>
    <row r="818" spans="5:6" x14ac:dyDescent="0.25">
      <c r="E818" s="16">
        <f t="shared" ca="1" si="24"/>
        <v>0.56238105275957162</v>
      </c>
      <c r="F818" s="16">
        <f t="shared" ca="1" si="25"/>
        <v>23.50019744784726</v>
      </c>
    </row>
    <row r="819" spans="5:6" x14ac:dyDescent="0.25">
      <c r="E819" s="16">
        <f t="shared" ca="1" si="24"/>
        <v>0.34397150636944651</v>
      </c>
      <c r="F819" s="16">
        <f t="shared" ca="1" si="25"/>
        <v>13.441566493748111</v>
      </c>
    </row>
    <row r="820" spans="5:6" x14ac:dyDescent="0.25">
      <c r="E820" s="16">
        <f t="shared" ca="1" si="24"/>
        <v>2.2503054613851381E-2</v>
      </c>
      <c r="F820" s="16">
        <f t="shared" ca="1" si="25"/>
        <v>2.7058135937293466</v>
      </c>
    </row>
    <row r="821" spans="5:6" x14ac:dyDescent="0.25">
      <c r="E821" s="16">
        <f t="shared" ca="1" si="24"/>
        <v>0.15048611290787528</v>
      </c>
      <c r="F821" s="16">
        <f t="shared" ca="1" si="25"/>
        <v>7.1395465320787599</v>
      </c>
    </row>
    <row r="822" spans="5:6" x14ac:dyDescent="0.25">
      <c r="E822" s="16">
        <f t="shared" ca="1" si="24"/>
        <v>0.9249168072104017</v>
      </c>
      <c r="F822" s="16">
        <f t="shared" ca="1" si="25"/>
        <v>84.685467827327415</v>
      </c>
    </row>
    <row r="823" spans="5:6" x14ac:dyDescent="0.25">
      <c r="E823" s="16">
        <f t="shared" ca="1" si="24"/>
        <v>0.75813698198262036</v>
      </c>
      <c r="F823" s="16">
        <f t="shared" ca="1" si="25"/>
        <v>40.460343419990366</v>
      </c>
    </row>
    <row r="824" spans="5:6" x14ac:dyDescent="0.25">
      <c r="E824" s="16">
        <f t="shared" ca="1" si="24"/>
        <v>9.5878335124707781E-2</v>
      </c>
      <c r="F824" s="16">
        <f t="shared" ca="1" si="25"/>
        <v>5.4444676122615903</v>
      </c>
    </row>
    <row r="825" spans="5:6" x14ac:dyDescent="0.25">
      <c r="E825" s="16">
        <f t="shared" ca="1" si="24"/>
        <v>0.92403936001391429</v>
      </c>
      <c r="F825" s="16">
        <f t="shared" ca="1" si="25"/>
        <v>84.164905616090394</v>
      </c>
    </row>
    <row r="826" spans="5:6" x14ac:dyDescent="0.25">
      <c r="E826" s="16">
        <f t="shared" ca="1" si="24"/>
        <v>0.1715407670932797</v>
      </c>
      <c r="F826" s="16">
        <f t="shared" ca="1" si="25"/>
        <v>7.7827198002486355</v>
      </c>
    </row>
    <row r="827" spans="5:6" x14ac:dyDescent="0.25">
      <c r="E827" s="16">
        <f t="shared" ca="1" si="24"/>
        <v>0.38801891890912221</v>
      </c>
      <c r="F827" s="16">
        <f t="shared" ca="1" si="25"/>
        <v>15.112373399768003</v>
      </c>
    </row>
    <row r="828" spans="5:6" x14ac:dyDescent="0.25">
      <c r="E828" s="16">
        <f t="shared" ca="1" si="24"/>
        <v>0.16883282326533777</v>
      </c>
      <c r="F828" s="16">
        <f t="shared" ca="1" si="25"/>
        <v>7.6999372565306556</v>
      </c>
    </row>
    <row r="829" spans="5:6" x14ac:dyDescent="0.25">
      <c r="E829" s="16">
        <f t="shared" ca="1" si="24"/>
        <v>0.13596834506646815</v>
      </c>
      <c r="F829" s="16">
        <f t="shared" ca="1" si="25"/>
        <v>6.6951709170670304</v>
      </c>
    </row>
    <row r="830" spans="5:6" x14ac:dyDescent="0.25">
      <c r="E830" s="16">
        <f t="shared" ca="1" si="24"/>
        <v>1.9237598896145514E-2</v>
      </c>
      <c r="F830" s="16">
        <f t="shared" ca="1" si="25"/>
        <v>2.535127622444306</v>
      </c>
    </row>
    <row r="831" spans="5:6" x14ac:dyDescent="0.25">
      <c r="E831" s="16">
        <f t="shared" ca="1" si="24"/>
        <v>0.39432720603505023</v>
      </c>
      <c r="F831" s="16">
        <f t="shared" ca="1" si="25"/>
        <v>15.362687186441038</v>
      </c>
    </row>
    <row r="832" spans="5:6" x14ac:dyDescent="0.25">
      <c r="E832" s="16">
        <f t="shared" ca="1" si="24"/>
        <v>0.73771084771078221</v>
      </c>
      <c r="F832" s="16">
        <f t="shared" ca="1" si="25"/>
        <v>37.951308786988442</v>
      </c>
    </row>
    <row r="833" spans="5:6" x14ac:dyDescent="0.25">
      <c r="E833" s="16">
        <f t="shared" ca="1" si="24"/>
        <v>5.8237836843982649E-2</v>
      </c>
      <c r="F833" s="16">
        <f t="shared" ca="1" si="25"/>
        <v>4.1797869147076687</v>
      </c>
    </row>
    <row r="834" spans="5:6" x14ac:dyDescent="0.25">
      <c r="E834" s="16">
        <f t="shared" ca="1" si="24"/>
        <v>1.1975524568684115E-2</v>
      </c>
      <c r="F834" s="16">
        <f t="shared" ca="1" si="25"/>
        <v>2.1003131262139925</v>
      </c>
    </row>
    <row r="835" spans="5:6" x14ac:dyDescent="0.25">
      <c r="E835" s="16">
        <f t="shared" ca="1" si="24"/>
        <v>0.73893896194601782</v>
      </c>
      <c r="F835" s="16">
        <f t="shared" ca="1" si="25"/>
        <v>38.094797153767807</v>
      </c>
    </row>
    <row r="836" spans="5:6" x14ac:dyDescent="0.25">
      <c r="E836" s="16">
        <f t="shared" ref="E836:E899" ca="1" si="26">RAND()</f>
        <v>0.3244242083119554</v>
      </c>
      <c r="F836" s="16">
        <f t="shared" ref="F836:F899" ca="1" si="27">_xlfn.LOGNORM.INV(E836,$C$3,$C$4)</f>
        <v>12.738608575349444</v>
      </c>
    </row>
    <row r="837" spans="5:6" x14ac:dyDescent="0.25">
      <c r="E837" s="16">
        <f t="shared" ca="1" si="26"/>
        <v>0.47674253077622086</v>
      </c>
      <c r="F837" s="16">
        <f t="shared" ca="1" si="27"/>
        <v>18.947445276125919</v>
      </c>
    </row>
    <row r="838" spans="5:6" x14ac:dyDescent="0.25">
      <c r="E838" s="16">
        <f t="shared" ca="1" si="26"/>
        <v>0.9963242210039559</v>
      </c>
      <c r="F838" s="16">
        <f t="shared" ca="1" si="27"/>
        <v>293.0915172039592</v>
      </c>
    </row>
    <row r="839" spans="5:6" x14ac:dyDescent="0.25">
      <c r="E839" s="16">
        <f t="shared" ca="1" si="26"/>
        <v>0.59777523462803817</v>
      </c>
      <c r="F839" s="16">
        <f t="shared" ca="1" si="27"/>
        <v>25.728330455394776</v>
      </c>
    </row>
    <row r="840" spans="5:6" x14ac:dyDescent="0.25">
      <c r="E840" s="16">
        <f t="shared" ca="1" si="26"/>
        <v>0.48001727423321749</v>
      </c>
      <c r="F840" s="16">
        <f t="shared" ca="1" si="27"/>
        <v>19.10384781530982</v>
      </c>
    </row>
    <row r="841" spans="5:6" x14ac:dyDescent="0.25">
      <c r="E841" s="16">
        <f t="shared" ca="1" si="26"/>
        <v>0.94902200964785621</v>
      </c>
      <c r="F841" s="16">
        <f t="shared" ca="1" si="27"/>
        <v>103.07368450062712</v>
      </c>
    </row>
    <row r="842" spans="5:6" x14ac:dyDescent="0.25">
      <c r="E842" s="16">
        <f t="shared" ca="1" si="26"/>
        <v>0.84881592314567367</v>
      </c>
      <c r="F842" s="16">
        <f t="shared" ca="1" si="27"/>
        <v>56.337944156011844</v>
      </c>
    </row>
    <row r="843" spans="5:6" x14ac:dyDescent="0.25">
      <c r="E843" s="16">
        <f t="shared" ca="1" si="26"/>
        <v>0.72502326227006364</v>
      </c>
      <c r="F843" s="16">
        <f t="shared" ca="1" si="27"/>
        <v>36.518896665992209</v>
      </c>
    </row>
    <row r="844" spans="5:6" x14ac:dyDescent="0.25">
      <c r="E844" s="16">
        <f t="shared" ca="1" si="26"/>
        <v>0.46281613111227804</v>
      </c>
      <c r="F844" s="16">
        <f t="shared" ca="1" si="27"/>
        <v>18.295561658084218</v>
      </c>
    </row>
    <row r="845" spans="5:6" x14ac:dyDescent="0.25">
      <c r="E845" s="16">
        <f t="shared" ca="1" si="26"/>
        <v>6.1777915524001692E-2</v>
      </c>
      <c r="F845" s="16">
        <f t="shared" ca="1" si="27"/>
        <v>4.3058796396946128</v>
      </c>
    </row>
    <row r="846" spans="5:6" x14ac:dyDescent="0.25">
      <c r="E846" s="16">
        <f t="shared" ca="1" si="26"/>
        <v>0.73694658129301405</v>
      </c>
      <c r="F846" s="16">
        <f t="shared" ca="1" si="27"/>
        <v>37.862460658068663</v>
      </c>
    </row>
    <row r="847" spans="5:6" x14ac:dyDescent="0.25">
      <c r="E847" s="16">
        <f t="shared" ca="1" si="26"/>
        <v>2.8594374410711554E-2</v>
      </c>
      <c r="F847" s="16">
        <f t="shared" ca="1" si="27"/>
        <v>2.9985671667306311</v>
      </c>
    </row>
    <row r="848" spans="5:6" x14ac:dyDescent="0.25">
      <c r="E848" s="16">
        <f t="shared" ca="1" si="26"/>
        <v>0.44275195149465751</v>
      </c>
      <c r="F848" s="16">
        <f t="shared" ca="1" si="27"/>
        <v>17.39189595329325</v>
      </c>
    </row>
    <row r="849" spans="5:6" x14ac:dyDescent="0.25">
      <c r="E849" s="16">
        <f t="shared" ca="1" si="26"/>
        <v>0.89401313291111073</v>
      </c>
      <c r="F849" s="16">
        <f t="shared" ca="1" si="27"/>
        <v>69.976295218478214</v>
      </c>
    </row>
    <row r="850" spans="5:6" x14ac:dyDescent="0.25">
      <c r="E850" s="16">
        <f t="shared" ca="1" si="26"/>
        <v>0.371591062958056</v>
      </c>
      <c r="F850" s="16">
        <f t="shared" ca="1" si="27"/>
        <v>14.474054300133183</v>
      </c>
    </row>
    <row r="851" spans="5:6" x14ac:dyDescent="0.25">
      <c r="E851" s="16">
        <f t="shared" ca="1" si="26"/>
        <v>0.89017754615774058</v>
      </c>
      <c r="F851" s="16">
        <f t="shared" ca="1" si="27"/>
        <v>68.543794940611818</v>
      </c>
    </row>
    <row r="852" spans="5:6" x14ac:dyDescent="0.25">
      <c r="E852" s="16">
        <f t="shared" ca="1" si="26"/>
        <v>2.6673948370316003E-3</v>
      </c>
      <c r="F852" s="16">
        <f t="shared" ca="1" si="27"/>
        <v>1.2385099732358227</v>
      </c>
    </row>
    <row r="853" spans="5:6" x14ac:dyDescent="0.25">
      <c r="E853" s="16">
        <f t="shared" ca="1" si="26"/>
        <v>0.12597455251217249</v>
      </c>
      <c r="F853" s="16">
        <f t="shared" ca="1" si="27"/>
        <v>6.3876854992761389</v>
      </c>
    </row>
    <row r="854" spans="5:6" x14ac:dyDescent="0.25">
      <c r="E854" s="16">
        <f t="shared" ca="1" si="26"/>
        <v>0.28221176807214265</v>
      </c>
      <c r="F854" s="16">
        <f t="shared" ca="1" si="27"/>
        <v>11.287731686212679</v>
      </c>
    </row>
    <row r="855" spans="5:6" x14ac:dyDescent="0.25">
      <c r="E855" s="16">
        <f t="shared" ca="1" si="26"/>
        <v>0.55693117528966318</v>
      </c>
      <c r="F855" s="16">
        <f t="shared" ca="1" si="27"/>
        <v>23.177758593797389</v>
      </c>
    </row>
    <row r="856" spans="5:6" x14ac:dyDescent="0.25">
      <c r="E856" s="16">
        <f t="shared" ca="1" si="26"/>
        <v>0.32084072836590127</v>
      </c>
      <c r="F856" s="16">
        <f t="shared" ca="1" si="27"/>
        <v>12.612026837668328</v>
      </c>
    </row>
    <row r="857" spans="5:6" x14ac:dyDescent="0.25">
      <c r="E857" s="16">
        <f t="shared" ca="1" si="26"/>
        <v>4.1113242556391372E-2</v>
      </c>
      <c r="F857" s="16">
        <f t="shared" ca="1" si="27"/>
        <v>3.5327935495067742</v>
      </c>
    </row>
    <row r="858" spans="5:6" x14ac:dyDescent="0.25">
      <c r="E858" s="16">
        <f t="shared" ca="1" si="26"/>
        <v>0.12270449478428358</v>
      </c>
      <c r="F858" s="16">
        <f t="shared" ca="1" si="27"/>
        <v>6.2866421312094847</v>
      </c>
    </row>
    <row r="859" spans="5:6" x14ac:dyDescent="0.25">
      <c r="E859" s="16">
        <f t="shared" ca="1" si="26"/>
        <v>8.3595126006352216E-2</v>
      </c>
      <c r="F859" s="16">
        <f t="shared" ca="1" si="27"/>
        <v>5.0465832627018763</v>
      </c>
    </row>
    <row r="860" spans="5:6" x14ac:dyDescent="0.25">
      <c r="E860" s="16">
        <f t="shared" ca="1" si="26"/>
        <v>0.68211738650256926</v>
      </c>
      <c r="F860" s="16">
        <f t="shared" ca="1" si="27"/>
        <v>32.253545303011329</v>
      </c>
    </row>
    <row r="861" spans="5:6" x14ac:dyDescent="0.25">
      <c r="E861" s="16">
        <f t="shared" ca="1" si="26"/>
        <v>0.43718301152843508</v>
      </c>
      <c r="F861" s="16">
        <f t="shared" ca="1" si="27"/>
        <v>17.148055745105275</v>
      </c>
    </row>
    <row r="862" spans="5:6" x14ac:dyDescent="0.25">
      <c r="E862" s="16">
        <f t="shared" ca="1" si="26"/>
        <v>0.84562999580448872</v>
      </c>
      <c r="F862" s="16">
        <f t="shared" ca="1" si="27"/>
        <v>55.582557379786323</v>
      </c>
    </row>
    <row r="863" spans="5:6" x14ac:dyDescent="0.25">
      <c r="E863" s="16">
        <f t="shared" ca="1" si="26"/>
        <v>0.85745836574524381</v>
      </c>
      <c r="F863" s="16">
        <f t="shared" ca="1" si="27"/>
        <v>58.496669477143293</v>
      </c>
    </row>
    <row r="864" spans="5:6" x14ac:dyDescent="0.25">
      <c r="E864" s="16">
        <f t="shared" ca="1" si="26"/>
        <v>0.8580150522232568</v>
      </c>
      <c r="F864" s="16">
        <f t="shared" ca="1" si="27"/>
        <v>58.641572378177685</v>
      </c>
    </row>
    <row r="865" spans="5:6" x14ac:dyDescent="0.25">
      <c r="E865" s="16">
        <f t="shared" ca="1" si="26"/>
        <v>0.44329463039739525</v>
      </c>
      <c r="F865" s="16">
        <f t="shared" ca="1" si="27"/>
        <v>17.415814672717513</v>
      </c>
    </row>
    <row r="866" spans="5:6" x14ac:dyDescent="0.25">
      <c r="E866" s="16">
        <f t="shared" ca="1" si="26"/>
        <v>0.99521994512466139</v>
      </c>
      <c r="F866" s="16">
        <f t="shared" ca="1" si="27"/>
        <v>268.09644821358745</v>
      </c>
    </row>
    <row r="867" spans="5:6" x14ac:dyDescent="0.25">
      <c r="E867" s="16">
        <f t="shared" ca="1" si="26"/>
        <v>0.20419003670437041</v>
      </c>
      <c r="F867" s="16">
        <f t="shared" ca="1" si="27"/>
        <v>8.7868148912854256</v>
      </c>
    </row>
    <row r="868" spans="5:6" x14ac:dyDescent="0.25">
      <c r="E868" s="16">
        <f t="shared" ca="1" si="26"/>
        <v>0.98865320710180471</v>
      </c>
      <c r="F868" s="16">
        <f t="shared" ca="1" si="27"/>
        <v>196.08614696894134</v>
      </c>
    </row>
    <row r="869" spans="5:6" x14ac:dyDescent="0.25">
      <c r="E869" s="16">
        <f t="shared" ca="1" si="26"/>
        <v>9.9716693799557499E-2</v>
      </c>
      <c r="F869" s="16">
        <f t="shared" ca="1" si="27"/>
        <v>5.5668672660760343</v>
      </c>
    </row>
    <row r="870" spans="5:6" x14ac:dyDescent="0.25">
      <c r="E870" s="16">
        <f t="shared" ca="1" si="26"/>
        <v>0.35673694770362918</v>
      </c>
      <c r="F870" s="16">
        <f t="shared" ca="1" si="27"/>
        <v>13.912746552317335</v>
      </c>
    </row>
    <row r="871" spans="5:6" x14ac:dyDescent="0.25">
      <c r="E871" s="16">
        <f t="shared" ca="1" si="26"/>
        <v>0.16285775294697902</v>
      </c>
      <c r="F871" s="16">
        <f t="shared" ca="1" si="27"/>
        <v>7.517394112708244</v>
      </c>
    </row>
    <row r="872" spans="5:6" x14ac:dyDescent="0.25">
      <c r="E872" s="16">
        <f t="shared" ca="1" si="26"/>
        <v>0.27519655976779089</v>
      </c>
      <c r="F872" s="16">
        <f t="shared" ca="1" si="27"/>
        <v>11.05440345481936</v>
      </c>
    </row>
    <row r="873" spans="5:6" x14ac:dyDescent="0.25">
      <c r="E873" s="16">
        <f t="shared" ca="1" si="26"/>
        <v>7.8601873042836834E-2</v>
      </c>
      <c r="F873" s="16">
        <f t="shared" ca="1" si="27"/>
        <v>4.8815419365738721</v>
      </c>
    </row>
    <row r="874" spans="5:6" x14ac:dyDescent="0.25">
      <c r="E874" s="16">
        <f t="shared" ca="1" si="26"/>
        <v>0.28904770908054822</v>
      </c>
      <c r="F874" s="16">
        <f t="shared" ca="1" si="27"/>
        <v>11.51707976168697</v>
      </c>
    </row>
    <row r="875" spans="5:6" x14ac:dyDescent="0.25">
      <c r="E875" s="16">
        <f t="shared" ca="1" si="26"/>
        <v>0.57938556364376714</v>
      </c>
      <c r="F875" s="16">
        <f t="shared" ca="1" si="27"/>
        <v>24.540427335924452</v>
      </c>
    </row>
    <row r="876" spans="5:6" x14ac:dyDescent="0.25">
      <c r="E876" s="16">
        <f t="shared" ca="1" si="26"/>
        <v>0.74492676952912262</v>
      </c>
      <c r="F876" s="16">
        <f t="shared" ca="1" si="27"/>
        <v>38.807349763362119</v>
      </c>
    </row>
    <row r="877" spans="5:6" x14ac:dyDescent="0.25">
      <c r="E877" s="16">
        <f t="shared" ca="1" si="26"/>
        <v>0.32538558030184406</v>
      </c>
      <c r="F877" s="16">
        <f t="shared" ca="1" si="27"/>
        <v>12.772684412488372</v>
      </c>
    </row>
    <row r="878" spans="5:6" x14ac:dyDescent="0.25">
      <c r="E878" s="16">
        <f t="shared" ca="1" si="26"/>
        <v>0.16823297457804076</v>
      </c>
      <c r="F878" s="16">
        <f t="shared" ca="1" si="27"/>
        <v>7.6816050073514237</v>
      </c>
    </row>
    <row r="879" spans="5:6" x14ac:dyDescent="0.25">
      <c r="E879" s="16">
        <f t="shared" ca="1" si="26"/>
        <v>0.191814818700767</v>
      </c>
      <c r="F879" s="16">
        <f t="shared" ca="1" si="27"/>
        <v>8.4045391274039911</v>
      </c>
    </row>
    <row r="880" spans="5:6" x14ac:dyDescent="0.25">
      <c r="E880" s="16">
        <f t="shared" ca="1" si="26"/>
        <v>9.1282113541522603E-2</v>
      </c>
      <c r="F880" s="16">
        <f t="shared" ca="1" si="27"/>
        <v>5.2967784439102967</v>
      </c>
    </row>
    <row r="881" spans="5:6" x14ac:dyDescent="0.25">
      <c r="E881" s="16">
        <f t="shared" ca="1" si="26"/>
        <v>0.17708450769747008</v>
      </c>
      <c r="F881" s="16">
        <f t="shared" ca="1" si="27"/>
        <v>7.9523455468878517</v>
      </c>
    </row>
    <row r="882" spans="5:6" x14ac:dyDescent="0.25">
      <c r="E882" s="16">
        <f t="shared" ca="1" si="26"/>
        <v>0.89391933838166104</v>
      </c>
      <c r="F882" s="16">
        <f t="shared" ca="1" si="27"/>
        <v>69.940464054334399</v>
      </c>
    </row>
    <row r="883" spans="5:6" x14ac:dyDescent="0.25">
      <c r="E883" s="16">
        <f t="shared" ca="1" si="26"/>
        <v>0.94310440318685584</v>
      </c>
      <c r="F883" s="16">
        <f t="shared" ca="1" si="27"/>
        <v>97.649050125390858</v>
      </c>
    </row>
    <row r="884" spans="5:6" x14ac:dyDescent="0.25">
      <c r="E884" s="16">
        <f t="shared" ca="1" si="26"/>
        <v>0.20629691106012615</v>
      </c>
      <c r="F884" s="16">
        <f t="shared" ca="1" si="27"/>
        <v>8.8521679347539965</v>
      </c>
    </row>
    <row r="885" spans="5:6" x14ac:dyDescent="0.25">
      <c r="E885" s="16">
        <f t="shared" ca="1" si="26"/>
        <v>0.83254469823589894</v>
      </c>
      <c r="F885" s="16">
        <f t="shared" ca="1" si="27"/>
        <v>52.681794894512329</v>
      </c>
    </row>
    <row r="886" spans="5:6" x14ac:dyDescent="0.25">
      <c r="E886" s="16">
        <f t="shared" ca="1" si="26"/>
        <v>0.93622029438139742</v>
      </c>
      <c r="F886" s="16">
        <f t="shared" ca="1" si="27"/>
        <v>92.184967220655096</v>
      </c>
    </row>
    <row r="887" spans="5:6" x14ac:dyDescent="0.25">
      <c r="E887" s="16">
        <f t="shared" ca="1" si="26"/>
        <v>0.29742509897403169</v>
      </c>
      <c r="F887" s="16">
        <f t="shared" ca="1" si="27"/>
        <v>11.800941534973019</v>
      </c>
    </row>
    <row r="888" spans="5:6" x14ac:dyDescent="0.25">
      <c r="E888" s="16">
        <f t="shared" ca="1" si="26"/>
        <v>0.76515720847260471</v>
      </c>
      <c r="F888" s="16">
        <f t="shared" ca="1" si="27"/>
        <v>41.387989254805717</v>
      </c>
    </row>
    <row r="889" spans="5:6" x14ac:dyDescent="0.25">
      <c r="E889" s="16">
        <f t="shared" ca="1" si="26"/>
        <v>3.2086456625388782E-2</v>
      </c>
      <c r="F889" s="16">
        <f t="shared" ca="1" si="27"/>
        <v>3.1551099853025635</v>
      </c>
    </row>
    <row r="890" spans="5:6" x14ac:dyDescent="0.25">
      <c r="E890" s="16">
        <f t="shared" ca="1" si="26"/>
        <v>0.13709918078747185</v>
      </c>
      <c r="F890" s="16">
        <f t="shared" ca="1" si="27"/>
        <v>6.7298628499088728</v>
      </c>
    </row>
    <row r="891" spans="5:6" x14ac:dyDescent="0.25">
      <c r="E891" s="16">
        <f t="shared" ca="1" si="26"/>
        <v>0.23839046185251789</v>
      </c>
      <c r="F891" s="16">
        <f t="shared" ca="1" si="27"/>
        <v>9.8602394095132997</v>
      </c>
    </row>
    <row r="892" spans="5:6" x14ac:dyDescent="0.25">
      <c r="E892" s="16">
        <f t="shared" ca="1" si="26"/>
        <v>0.46481147789688382</v>
      </c>
      <c r="F892" s="16">
        <f t="shared" ca="1" si="27"/>
        <v>18.387678077044978</v>
      </c>
    </row>
    <row r="893" spans="5:6" x14ac:dyDescent="0.25">
      <c r="E893" s="16">
        <f t="shared" ca="1" si="26"/>
        <v>0.65425507517617054</v>
      </c>
      <c r="F893" s="16">
        <f t="shared" ca="1" si="27"/>
        <v>29.869384812634291</v>
      </c>
    </row>
    <row r="894" spans="5:6" x14ac:dyDescent="0.25">
      <c r="E894" s="16">
        <f t="shared" ca="1" si="26"/>
        <v>0.47019601487415408</v>
      </c>
      <c r="F894" s="16">
        <f t="shared" ca="1" si="27"/>
        <v>18.638379318189767</v>
      </c>
    </row>
    <row r="895" spans="5:6" x14ac:dyDescent="0.25">
      <c r="E895" s="16">
        <f t="shared" ca="1" si="26"/>
        <v>0.25360560815898014</v>
      </c>
      <c r="F895" s="16">
        <f t="shared" ca="1" si="27"/>
        <v>10.348211013310065</v>
      </c>
    </row>
    <row r="896" spans="5:6" x14ac:dyDescent="0.25">
      <c r="E896" s="16">
        <f t="shared" ca="1" si="26"/>
        <v>0.58585008731021571</v>
      </c>
      <c r="F896" s="16">
        <f t="shared" ca="1" si="27"/>
        <v>24.950219413105604</v>
      </c>
    </row>
    <row r="897" spans="5:6" x14ac:dyDescent="0.25">
      <c r="E897" s="16">
        <f t="shared" ca="1" si="26"/>
        <v>0.95209384666949737</v>
      </c>
      <c r="F897" s="16">
        <f t="shared" ca="1" si="27"/>
        <v>106.21907398136138</v>
      </c>
    </row>
    <row r="898" spans="5:6" x14ac:dyDescent="0.25">
      <c r="E898" s="16">
        <f t="shared" ca="1" si="26"/>
        <v>0.58338159564299785</v>
      </c>
      <c r="F898" s="16">
        <f t="shared" ca="1" si="27"/>
        <v>24.792770034629154</v>
      </c>
    </row>
    <row r="899" spans="5:6" x14ac:dyDescent="0.25">
      <c r="E899" s="16">
        <f t="shared" ca="1" si="26"/>
        <v>0.50975000693896522</v>
      </c>
      <c r="F899" s="16">
        <f t="shared" ca="1" si="27"/>
        <v>20.582518037279304</v>
      </c>
    </row>
    <row r="900" spans="5:6" x14ac:dyDescent="0.25">
      <c r="E900" s="16">
        <f t="shared" ref="E900:E963" ca="1" si="28">RAND()</f>
        <v>5.4808423106798676E-2</v>
      </c>
      <c r="F900" s="16">
        <f t="shared" ref="F900:F963" ca="1" si="29">_xlfn.LOGNORM.INV(E900,$C$3,$C$4)</f>
        <v>4.0555337974367189</v>
      </c>
    </row>
    <row r="901" spans="5:6" x14ac:dyDescent="0.25">
      <c r="E901" s="16">
        <f t="shared" ca="1" si="28"/>
        <v>0.64698430939209239</v>
      </c>
      <c r="F901" s="16">
        <f t="shared" ca="1" si="29"/>
        <v>29.28839569312591</v>
      </c>
    </row>
    <row r="902" spans="5:6" x14ac:dyDescent="0.25">
      <c r="E902" s="16">
        <f t="shared" ca="1" si="28"/>
        <v>0.41657695897598923</v>
      </c>
      <c r="F902" s="16">
        <f t="shared" ca="1" si="29"/>
        <v>16.270305571455783</v>
      </c>
    </row>
    <row r="903" spans="5:6" x14ac:dyDescent="0.25">
      <c r="E903" s="16">
        <f t="shared" ca="1" si="28"/>
        <v>0.14053064324401632</v>
      </c>
      <c r="F903" s="16">
        <f t="shared" ca="1" si="29"/>
        <v>6.8350356638635041</v>
      </c>
    </row>
    <row r="904" spans="5:6" x14ac:dyDescent="0.25">
      <c r="E904" s="16">
        <f t="shared" ca="1" si="28"/>
        <v>0.75130076372747057</v>
      </c>
      <c r="F904" s="16">
        <f t="shared" ca="1" si="29"/>
        <v>39.59048258877187</v>
      </c>
    </row>
    <row r="905" spans="5:6" x14ac:dyDescent="0.25">
      <c r="E905" s="16">
        <f t="shared" ca="1" si="28"/>
        <v>0.81736808493386381</v>
      </c>
      <c r="F905" s="16">
        <f t="shared" ca="1" si="29"/>
        <v>49.668976541495191</v>
      </c>
    </row>
    <row r="906" spans="5:6" x14ac:dyDescent="0.25">
      <c r="E906" s="16">
        <f t="shared" ca="1" si="28"/>
        <v>8.0757539665607836E-2</v>
      </c>
      <c r="F906" s="16">
        <f t="shared" ca="1" si="29"/>
        <v>4.9530615493274546</v>
      </c>
    </row>
    <row r="907" spans="5:6" x14ac:dyDescent="0.25">
      <c r="E907" s="16">
        <f t="shared" ca="1" si="28"/>
        <v>0.10458693720789836</v>
      </c>
      <c r="F907" s="16">
        <f t="shared" ca="1" si="29"/>
        <v>5.7210919795314394</v>
      </c>
    </row>
    <row r="908" spans="5:6" x14ac:dyDescent="0.25">
      <c r="E908" s="16">
        <f t="shared" ca="1" si="28"/>
        <v>0.96277136126773255</v>
      </c>
      <c r="F908" s="16">
        <f t="shared" ca="1" si="29"/>
        <v>119.55699275503315</v>
      </c>
    </row>
    <row r="909" spans="5:6" x14ac:dyDescent="0.25">
      <c r="E909" s="16">
        <f t="shared" ca="1" si="28"/>
        <v>0.70254371732658982</v>
      </c>
      <c r="F909" s="16">
        <f t="shared" ca="1" si="29"/>
        <v>34.183075155117074</v>
      </c>
    </row>
    <row r="910" spans="5:6" x14ac:dyDescent="0.25">
      <c r="E910" s="16">
        <f t="shared" ca="1" si="28"/>
        <v>0.41781556346671356</v>
      </c>
      <c r="F910" s="16">
        <f t="shared" ca="1" si="29"/>
        <v>16.322018536679856</v>
      </c>
    </row>
    <row r="911" spans="5:6" x14ac:dyDescent="0.25">
      <c r="E911" s="16">
        <f t="shared" ca="1" si="28"/>
        <v>0.38620051119940468</v>
      </c>
      <c r="F911" s="16">
        <f t="shared" ca="1" si="29"/>
        <v>15.040766943656477</v>
      </c>
    </row>
    <row r="912" spans="5:6" x14ac:dyDescent="0.25">
      <c r="E912" s="16">
        <f t="shared" ca="1" si="28"/>
        <v>0.80578020284983931</v>
      </c>
      <c r="F912" s="16">
        <f t="shared" ca="1" si="29"/>
        <v>47.581813628254508</v>
      </c>
    </row>
    <row r="913" spans="5:6" x14ac:dyDescent="0.25">
      <c r="E913" s="16">
        <f t="shared" ca="1" si="28"/>
        <v>0.52297722910946953</v>
      </c>
      <c r="F913" s="16">
        <f t="shared" ca="1" si="29"/>
        <v>21.277012232363251</v>
      </c>
    </row>
    <row r="914" spans="5:6" x14ac:dyDescent="0.25">
      <c r="E914" s="16">
        <f t="shared" ca="1" si="28"/>
        <v>0.21455395768358931</v>
      </c>
      <c r="F914" s="16">
        <f t="shared" ca="1" si="29"/>
        <v>9.1091634437923297</v>
      </c>
    </row>
    <row r="915" spans="5:6" x14ac:dyDescent="0.25">
      <c r="E915" s="16">
        <f t="shared" ca="1" si="28"/>
        <v>0.12937993481992494</v>
      </c>
      <c r="F915" s="16">
        <f t="shared" ca="1" si="29"/>
        <v>6.4926637929943354</v>
      </c>
    </row>
    <row r="916" spans="5:6" x14ac:dyDescent="0.25">
      <c r="E916" s="16">
        <f t="shared" ca="1" si="28"/>
        <v>0.92679233755360535</v>
      </c>
      <c r="F916" s="16">
        <f t="shared" ca="1" si="29"/>
        <v>85.825002775155028</v>
      </c>
    </row>
    <row r="917" spans="5:6" x14ac:dyDescent="0.25">
      <c r="E917" s="16">
        <f t="shared" ca="1" si="28"/>
        <v>0.85688873498799578</v>
      </c>
      <c r="F917" s="16">
        <f t="shared" ca="1" si="29"/>
        <v>58.349162009342173</v>
      </c>
    </row>
    <row r="918" spans="5:6" x14ac:dyDescent="0.25">
      <c r="E918" s="16">
        <f t="shared" ca="1" si="28"/>
        <v>0.61378238800245843</v>
      </c>
      <c r="F918" s="16">
        <f t="shared" ca="1" si="29"/>
        <v>26.821156375896933</v>
      </c>
    </row>
    <row r="919" spans="5:6" x14ac:dyDescent="0.25">
      <c r="E919" s="16">
        <f t="shared" ca="1" si="28"/>
        <v>0.31992564103364507</v>
      </c>
      <c r="F919" s="16">
        <f t="shared" ca="1" si="29"/>
        <v>12.579811388507888</v>
      </c>
    </row>
    <row r="920" spans="5:6" x14ac:dyDescent="0.25">
      <c r="E920" s="16">
        <f t="shared" ca="1" si="28"/>
        <v>0.55176081460452642</v>
      </c>
      <c r="F920" s="16">
        <f t="shared" ca="1" si="29"/>
        <v>22.876525535564923</v>
      </c>
    </row>
    <row r="921" spans="5:6" x14ac:dyDescent="0.25">
      <c r="E921" s="16">
        <f t="shared" ca="1" si="28"/>
        <v>0.28132308550326657</v>
      </c>
      <c r="F921" s="16">
        <f t="shared" ca="1" si="29"/>
        <v>11.258061731297003</v>
      </c>
    </row>
    <row r="922" spans="5:6" x14ac:dyDescent="0.25">
      <c r="E922" s="16">
        <f t="shared" ca="1" si="28"/>
        <v>0.7731208790526598</v>
      </c>
      <c r="F922" s="16">
        <f t="shared" ca="1" si="29"/>
        <v>42.485557863962114</v>
      </c>
    </row>
    <row r="923" spans="5:6" x14ac:dyDescent="0.25">
      <c r="E923" s="16">
        <f t="shared" ca="1" si="28"/>
        <v>0.11728442863700506</v>
      </c>
      <c r="F923" s="16">
        <f t="shared" ca="1" si="29"/>
        <v>6.1185689624446145</v>
      </c>
    </row>
    <row r="924" spans="5:6" x14ac:dyDescent="0.25">
      <c r="E924" s="16">
        <f t="shared" ca="1" si="28"/>
        <v>0.20234684349700593</v>
      </c>
      <c r="F924" s="16">
        <f t="shared" ca="1" si="29"/>
        <v>8.7297100419713054</v>
      </c>
    </row>
    <row r="925" spans="5:6" x14ac:dyDescent="0.25">
      <c r="E925" s="16">
        <f t="shared" ca="1" si="28"/>
        <v>0.39932004806113031</v>
      </c>
      <c r="F925" s="16">
        <f t="shared" ca="1" si="29"/>
        <v>15.562941319963242</v>
      </c>
    </row>
    <row r="926" spans="5:6" x14ac:dyDescent="0.25">
      <c r="E926" s="16">
        <f t="shared" ca="1" si="28"/>
        <v>0.92496343980427254</v>
      </c>
      <c r="F926" s="16">
        <f t="shared" ca="1" si="29"/>
        <v>84.713353372010445</v>
      </c>
    </row>
    <row r="927" spans="5:6" x14ac:dyDescent="0.25">
      <c r="E927" s="16">
        <f t="shared" ca="1" si="28"/>
        <v>0.73828851313624022</v>
      </c>
      <c r="F927" s="16">
        <f t="shared" ca="1" si="29"/>
        <v>38.018690617783022</v>
      </c>
    </row>
    <row r="928" spans="5:6" x14ac:dyDescent="0.25">
      <c r="E928" s="16">
        <f t="shared" ca="1" si="28"/>
        <v>0.35209917114733646</v>
      </c>
      <c r="F928" s="16">
        <f t="shared" ca="1" si="29"/>
        <v>13.740404264110287</v>
      </c>
    </row>
    <row r="929" spans="5:6" x14ac:dyDescent="0.25">
      <c r="E929" s="16">
        <f t="shared" ca="1" si="28"/>
        <v>0.83893098214855155</v>
      </c>
      <c r="F929" s="16">
        <f t="shared" ca="1" si="29"/>
        <v>54.058880157315201</v>
      </c>
    </row>
    <row r="930" spans="5:6" x14ac:dyDescent="0.25">
      <c r="E930" s="16">
        <f t="shared" ca="1" si="28"/>
        <v>0.70635380959684269</v>
      </c>
      <c r="F930" s="16">
        <f t="shared" ca="1" si="29"/>
        <v>34.562313618036875</v>
      </c>
    </row>
    <row r="931" spans="5:6" x14ac:dyDescent="0.25">
      <c r="E931" s="16">
        <f t="shared" ca="1" si="28"/>
        <v>0.76280246719682976</v>
      </c>
      <c r="F931" s="16">
        <f t="shared" ca="1" si="29"/>
        <v>41.072809471154351</v>
      </c>
    </row>
    <row r="932" spans="5:6" x14ac:dyDescent="0.25">
      <c r="E932" s="16">
        <f t="shared" ca="1" si="28"/>
        <v>0.63976388197101985</v>
      </c>
      <c r="F932" s="16">
        <f t="shared" ca="1" si="29"/>
        <v>28.726720903398363</v>
      </c>
    </row>
    <row r="933" spans="5:6" x14ac:dyDescent="0.25">
      <c r="E933" s="16">
        <f t="shared" ca="1" si="28"/>
        <v>0.26990450789013209</v>
      </c>
      <c r="F933" s="16">
        <f t="shared" ca="1" si="29"/>
        <v>10.879694677750637</v>
      </c>
    </row>
    <row r="934" spans="5:6" x14ac:dyDescent="0.25">
      <c r="E934" s="16">
        <f t="shared" ca="1" si="28"/>
        <v>0.38547643347587779</v>
      </c>
      <c r="F934" s="16">
        <f t="shared" ca="1" si="29"/>
        <v>15.012321075244136</v>
      </c>
    </row>
    <row r="935" spans="5:6" x14ac:dyDescent="0.25">
      <c r="E935" s="16">
        <f t="shared" ca="1" si="28"/>
        <v>0.748207212985745</v>
      </c>
      <c r="F935" s="16">
        <f t="shared" ca="1" si="29"/>
        <v>39.207135896202523</v>
      </c>
    </row>
    <row r="936" spans="5:6" x14ac:dyDescent="0.25">
      <c r="E936" s="16">
        <f t="shared" ca="1" si="28"/>
        <v>0.94748115299977365</v>
      </c>
      <c r="F936" s="16">
        <f t="shared" ca="1" si="29"/>
        <v>101.58607753531821</v>
      </c>
    </row>
    <row r="937" spans="5:6" x14ac:dyDescent="0.25">
      <c r="E937" s="16">
        <f t="shared" ca="1" si="28"/>
        <v>6.3309353101186683E-2</v>
      </c>
      <c r="F937" s="16">
        <f t="shared" ca="1" si="29"/>
        <v>4.3598055992053606</v>
      </c>
    </row>
    <row r="938" spans="5:6" x14ac:dyDescent="0.25">
      <c r="E938" s="16">
        <f t="shared" ca="1" si="28"/>
        <v>0.61194279223492964</v>
      </c>
      <c r="F938" s="16">
        <f t="shared" ca="1" si="29"/>
        <v>26.692595993619758</v>
      </c>
    </row>
    <row r="939" spans="5:6" x14ac:dyDescent="0.25">
      <c r="E939" s="16">
        <f t="shared" ca="1" si="28"/>
        <v>3.3745595058973787E-2</v>
      </c>
      <c r="F939" s="16">
        <f t="shared" ca="1" si="29"/>
        <v>3.2271874312838986</v>
      </c>
    </row>
    <row r="940" spans="5:6" x14ac:dyDescent="0.25">
      <c r="E940" s="16">
        <f t="shared" ca="1" si="28"/>
        <v>0.95253600780091585</v>
      </c>
      <c r="F940" s="16">
        <f t="shared" ca="1" si="29"/>
        <v>106.69309365208315</v>
      </c>
    </row>
    <row r="941" spans="5:6" x14ac:dyDescent="0.25">
      <c r="E941" s="16">
        <f t="shared" ca="1" si="28"/>
        <v>0.52908302252249151</v>
      </c>
      <c r="F941" s="16">
        <f t="shared" ca="1" si="29"/>
        <v>21.605869586650019</v>
      </c>
    </row>
    <row r="942" spans="5:6" x14ac:dyDescent="0.25">
      <c r="E942" s="16">
        <f t="shared" ca="1" si="28"/>
        <v>0.53818303472845996</v>
      </c>
      <c r="F942" s="16">
        <f t="shared" ca="1" si="29"/>
        <v>22.106181419085416</v>
      </c>
    </row>
    <row r="943" spans="5:6" x14ac:dyDescent="0.25">
      <c r="E943" s="16">
        <f t="shared" ca="1" si="28"/>
        <v>0.87356173262106185</v>
      </c>
      <c r="F943" s="16">
        <f t="shared" ca="1" si="29"/>
        <v>63.016109765845187</v>
      </c>
    </row>
    <row r="944" spans="5:6" x14ac:dyDescent="0.25">
      <c r="E944" s="16">
        <f t="shared" ca="1" si="28"/>
        <v>0.32609885945811612</v>
      </c>
      <c r="F944" s="16">
        <f t="shared" ca="1" si="29"/>
        <v>12.797998782577638</v>
      </c>
    </row>
    <row r="945" spans="5:6" x14ac:dyDescent="0.25">
      <c r="E945" s="16">
        <f t="shared" ca="1" si="28"/>
        <v>0.65186171221530176</v>
      </c>
      <c r="F945" s="16">
        <f t="shared" ca="1" si="29"/>
        <v>29.676384519886447</v>
      </c>
    </row>
    <row r="946" spans="5:6" x14ac:dyDescent="0.25">
      <c r="E946" s="16">
        <f t="shared" ca="1" si="28"/>
        <v>0.81207377531078495</v>
      </c>
      <c r="F946" s="16">
        <f t="shared" ca="1" si="29"/>
        <v>48.694404548433354</v>
      </c>
    </row>
    <row r="947" spans="5:6" x14ac:dyDescent="0.25">
      <c r="E947" s="16">
        <f t="shared" ca="1" si="28"/>
        <v>0.56762775455280923</v>
      </c>
      <c r="F947" s="16">
        <f t="shared" ca="1" si="29"/>
        <v>23.815527720250017</v>
      </c>
    </row>
    <row r="948" spans="5:6" x14ac:dyDescent="0.25">
      <c r="E948" s="16">
        <f t="shared" ca="1" si="28"/>
        <v>0.701870297711922</v>
      </c>
      <c r="F948" s="16">
        <f t="shared" ca="1" si="29"/>
        <v>34.116710561813328</v>
      </c>
    </row>
    <row r="949" spans="5:6" x14ac:dyDescent="0.25">
      <c r="E949" s="16">
        <f t="shared" ca="1" si="28"/>
        <v>0.80504656729109303</v>
      </c>
      <c r="F949" s="16">
        <f t="shared" ca="1" si="29"/>
        <v>47.455208000891211</v>
      </c>
    </row>
    <row r="950" spans="5:6" x14ac:dyDescent="0.25">
      <c r="E950" s="16">
        <f t="shared" ca="1" si="28"/>
        <v>0.629685265638108</v>
      </c>
      <c r="F950" s="16">
        <f t="shared" ca="1" si="29"/>
        <v>27.966850012232566</v>
      </c>
    </row>
    <row r="951" spans="5:6" x14ac:dyDescent="0.25">
      <c r="E951" s="16">
        <f t="shared" ca="1" si="28"/>
        <v>0.77050827982159309</v>
      </c>
      <c r="F951" s="16">
        <f t="shared" ca="1" si="29"/>
        <v>42.119962493019528</v>
      </c>
    </row>
    <row r="952" spans="5:6" x14ac:dyDescent="0.25">
      <c r="E952" s="16">
        <f t="shared" ca="1" si="28"/>
        <v>0.57655359278810447</v>
      </c>
      <c r="F952" s="16">
        <f t="shared" ca="1" si="29"/>
        <v>24.363460043455003</v>
      </c>
    </row>
    <row r="953" spans="5:6" x14ac:dyDescent="0.25">
      <c r="E953" s="16">
        <f t="shared" ca="1" si="28"/>
        <v>0.79472336008252042</v>
      </c>
      <c r="F953" s="16">
        <f t="shared" ca="1" si="29"/>
        <v>45.737583998698916</v>
      </c>
    </row>
    <row r="954" spans="5:6" x14ac:dyDescent="0.25">
      <c r="E954" s="16">
        <f t="shared" ca="1" si="28"/>
        <v>3.4005867184591865E-2</v>
      </c>
      <c r="F954" s="16">
        <f t="shared" ca="1" si="29"/>
        <v>3.2383726470915324</v>
      </c>
    </row>
    <row r="955" spans="5:6" x14ac:dyDescent="0.25">
      <c r="E955" s="16">
        <f t="shared" ca="1" si="28"/>
        <v>0.32744774278353761</v>
      </c>
      <c r="F955" s="16">
        <f t="shared" ca="1" si="29"/>
        <v>12.845946180785806</v>
      </c>
    </row>
    <row r="956" spans="5:6" x14ac:dyDescent="0.25">
      <c r="E956" s="16">
        <f t="shared" ca="1" si="28"/>
        <v>0.73093807702627434</v>
      </c>
      <c r="F956" s="16">
        <f t="shared" ca="1" si="29"/>
        <v>37.175597763964909</v>
      </c>
    </row>
    <row r="957" spans="5:6" x14ac:dyDescent="0.25">
      <c r="E957" s="16">
        <f t="shared" ca="1" si="28"/>
        <v>0.86278981963173074</v>
      </c>
      <c r="F957" s="16">
        <f t="shared" ca="1" si="29"/>
        <v>59.915755889158994</v>
      </c>
    </row>
    <row r="958" spans="5:6" x14ac:dyDescent="0.25">
      <c r="E958" s="16">
        <f t="shared" ca="1" si="28"/>
        <v>0.76235707484544568</v>
      </c>
      <c r="F958" s="16">
        <f t="shared" ca="1" si="29"/>
        <v>41.01365751522971</v>
      </c>
    </row>
    <row r="959" spans="5:6" x14ac:dyDescent="0.25">
      <c r="E959" s="16">
        <f t="shared" ca="1" si="28"/>
        <v>0.98572378102844482</v>
      </c>
      <c r="F959" s="16">
        <f t="shared" ca="1" si="29"/>
        <v>179.39880917746382</v>
      </c>
    </row>
    <row r="960" spans="5:6" x14ac:dyDescent="0.25">
      <c r="E960" s="16">
        <f t="shared" ca="1" si="28"/>
        <v>0.22453870945046961</v>
      </c>
      <c r="F960" s="16">
        <f t="shared" ca="1" si="29"/>
        <v>9.4219869488526911</v>
      </c>
    </row>
    <row r="961" spans="5:6" x14ac:dyDescent="0.25">
      <c r="E961" s="16">
        <f t="shared" ca="1" si="28"/>
        <v>0.79355362730603662</v>
      </c>
      <c r="F961" s="16">
        <f t="shared" ca="1" si="29"/>
        <v>45.550137565076362</v>
      </c>
    </row>
    <row r="962" spans="5:6" x14ac:dyDescent="0.25">
      <c r="E962" s="16">
        <f t="shared" ca="1" si="28"/>
        <v>0.73393807117325793</v>
      </c>
      <c r="F962" s="16">
        <f t="shared" ca="1" si="29"/>
        <v>37.515988609738109</v>
      </c>
    </row>
    <row r="963" spans="5:6" x14ac:dyDescent="0.25">
      <c r="E963" s="16">
        <f t="shared" ca="1" si="28"/>
        <v>0.52627987456215808</v>
      </c>
      <c r="F963" s="16">
        <f t="shared" ca="1" si="29"/>
        <v>21.454224898681552</v>
      </c>
    </row>
    <row r="964" spans="5:6" x14ac:dyDescent="0.25">
      <c r="E964" s="16">
        <f t="shared" ref="E964:E1027" ca="1" si="30">RAND()</f>
        <v>0.66367474303195562</v>
      </c>
      <c r="F964" s="16">
        <f t="shared" ref="F964:F1027" ca="1" si="31">_xlfn.LOGNORM.INV(E964,$C$3,$C$4)</f>
        <v>30.646336765703694</v>
      </c>
    </row>
    <row r="965" spans="5:6" x14ac:dyDescent="0.25">
      <c r="E965" s="16">
        <f t="shared" ca="1" si="30"/>
        <v>0.69977357938940021</v>
      </c>
      <c r="F965" s="16">
        <f t="shared" ca="1" si="31"/>
        <v>33.911338065647946</v>
      </c>
    </row>
    <row r="966" spans="5:6" x14ac:dyDescent="0.25">
      <c r="E966" s="16">
        <f t="shared" ca="1" si="30"/>
        <v>0.74376985428910769</v>
      </c>
      <c r="F966" s="16">
        <f t="shared" ca="1" si="31"/>
        <v>38.667969307442867</v>
      </c>
    </row>
    <row r="967" spans="5:6" x14ac:dyDescent="0.25">
      <c r="E967" s="16">
        <f t="shared" ca="1" si="30"/>
        <v>9.8163756794103607E-2</v>
      </c>
      <c r="F967" s="16">
        <f t="shared" ca="1" si="31"/>
        <v>5.5174424739550973</v>
      </c>
    </row>
    <row r="968" spans="5:6" x14ac:dyDescent="0.25">
      <c r="E968" s="16">
        <f t="shared" ca="1" si="30"/>
        <v>0.63471154401475993</v>
      </c>
      <c r="F968" s="16">
        <f t="shared" ca="1" si="31"/>
        <v>28.342380000530305</v>
      </c>
    </row>
    <row r="969" spans="5:6" x14ac:dyDescent="0.25">
      <c r="E969" s="16">
        <f t="shared" ca="1" si="30"/>
        <v>0.96943144222253808</v>
      </c>
      <c r="F969" s="16">
        <f t="shared" ca="1" si="31"/>
        <v>130.64745415548458</v>
      </c>
    </row>
    <row r="970" spans="5:6" x14ac:dyDescent="0.25">
      <c r="E970" s="16">
        <f t="shared" ca="1" si="30"/>
        <v>0.95478582244519705</v>
      </c>
      <c r="F970" s="16">
        <f t="shared" ca="1" si="31"/>
        <v>109.19578390357863</v>
      </c>
    </row>
    <row r="971" spans="5:6" x14ac:dyDescent="0.25">
      <c r="E971" s="16">
        <f t="shared" ca="1" si="30"/>
        <v>0.34315109162381696</v>
      </c>
      <c r="F971" s="16">
        <f t="shared" ca="1" si="31"/>
        <v>13.411622178012271</v>
      </c>
    </row>
    <row r="972" spans="5:6" x14ac:dyDescent="0.25">
      <c r="E972" s="16">
        <f t="shared" ca="1" si="30"/>
        <v>0.39555051784546824</v>
      </c>
      <c r="F972" s="16">
        <f t="shared" ca="1" si="31"/>
        <v>15.4115753077491</v>
      </c>
    </row>
    <row r="973" spans="5:6" x14ac:dyDescent="0.25">
      <c r="E973" s="16">
        <f t="shared" ca="1" si="30"/>
        <v>0.83511914772716445</v>
      </c>
      <c r="F973" s="16">
        <f t="shared" ca="1" si="31"/>
        <v>53.228500296160917</v>
      </c>
    </row>
    <row r="974" spans="5:6" x14ac:dyDescent="0.25">
      <c r="E974" s="16">
        <f t="shared" ca="1" si="30"/>
        <v>0.91951302240903743</v>
      </c>
      <c r="F974" s="16">
        <f t="shared" ca="1" si="31"/>
        <v>81.597891797628478</v>
      </c>
    </row>
    <row r="975" spans="5:6" x14ac:dyDescent="0.25">
      <c r="E975" s="16">
        <f t="shared" ca="1" si="30"/>
        <v>0.49257072953754222</v>
      </c>
      <c r="F975" s="16">
        <f t="shared" ca="1" si="31"/>
        <v>19.714935665720333</v>
      </c>
    </row>
    <row r="976" spans="5:6" x14ac:dyDescent="0.25">
      <c r="E976" s="16">
        <f t="shared" ca="1" si="30"/>
        <v>0.90046801070882387</v>
      </c>
      <c r="F976" s="16">
        <f t="shared" ca="1" si="31"/>
        <v>72.546148405217636</v>
      </c>
    </row>
    <row r="977" spans="5:6" x14ac:dyDescent="0.25">
      <c r="E977" s="16">
        <f t="shared" ca="1" si="30"/>
        <v>0.39372045235324604</v>
      </c>
      <c r="F977" s="16">
        <f t="shared" ca="1" si="31"/>
        <v>15.338481226454032</v>
      </c>
    </row>
    <row r="978" spans="5:6" x14ac:dyDescent="0.25">
      <c r="E978" s="16">
        <f t="shared" ca="1" si="30"/>
        <v>0.43864532434585946</v>
      </c>
      <c r="F978" s="16">
        <f t="shared" ca="1" si="31"/>
        <v>17.211801819658771</v>
      </c>
    </row>
    <row r="979" spans="5:6" x14ac:dyDescent="0.25">
      <c r="E979" s="16">
        <f t="shared" ca="1" si="30"/>
        <v>0.31374009583182227</v>
      </c>
      <c r="F979" s="16">
        <f t="shared" ca="1" si="31"/>
        <v>12.363189339505517</v>
      </c>
    </row>
    <row r="980" spans="5:6" x14ac:dyDescent="0.25">
      <c r="E980" s="16">
        <f t="shared" ca="1" si="30"/>
        <v>0.65397529870778348</v>
      </c>
      <c r="F980" s="16">
        <f t="shared" ca="1" si="31"/>
        <v>29.846733514833524</v>
      </c>
    </row>
    <row r="981" spans="5:6" x14ac:dyDescent="0.25">
      <c r="E981" s="16">
        <f t="shared" ca="1" si="30"/>
        <v>0.48810297744286768</v>
      </c>
      <c r="F981" s="16">
        <f t="shared" ca="1" si="31"/>
        <v>19.495314709352659</v>
      </c>
    </row>
    <row r="982" spans="5:6" x14ac:dyDescent="0.25">
      <c r="E982" s="16">
        <f t="shared" ca="1" si="30"/>
        <v>0.13396458521669175</v>
      </c>
      <c r="F982" s="16">
        <f t="shared" ca="1" si="31"/>
        <v>6.6336550745844276</v>
      </c>
    </row>
    <row r="983" spans="5:6" x14ac:dyDescent="0.25">
      <c r="E983" s="16">
        <f t="shared" ca="1" si="30"/>
        <v>0.34891907305896308</v>
      </c>
      <c r="F983" s="16">
        <f t="shared" ca="1" si="31"/>
        <v>13.623000947391116</v>
      </c>
    </row>
    <row r="984" spans="5:6" x14ac:dyDescent="0.25">
      <c r="E984" s="16">
        <f t="shared" ca="1" si="30"/>
        <v>0.78109957850149236</v>
      </c>
      <c r="F984" s="16">
        <f t="shared" ca="1" si="31"/>
        <v>43.637295048777098</v>
      </c>
    </row>
    <row r="985" spans="5:6" x14ac:dyDescent="0.25">
      <c r="E985" s="16">
        <f t="shared" ca="1" si="30"/>
        <v>0.64955789028151034</v>
      </c>
      <c r="F985" s="16">
        <f t="shared" ca="1" si="31"/>
        <v>29.492238780994331</v>
      </c>
    </row>
    <row r="986" spans="5:6" x14ac:dyDescent="0.25">
      <c r="E986" s="16">
        <f t="shared" ca="1" si="30"/>
        <v>0.82526791433104185</v>
      </c>
      <c r="F986" s="16">
        <f t="shared" ca="1" si="31"/>
        <v>51.194347691285742</v>
      </c>
    </row>
    <row r="987" spans="5:6" x14ac:dyDescent="0.25">
      <c r="E987" s="16">
        <f t="shared" ca="1" si="30"/>
        <v>0.67309006676088978</v>
      </c>
      <c r="F987" s="16">
        <f t="shared" ca="1" si="31"/>
        <v>31.451979259486329</v>
      </c>
    </row>
    <row r="988" spans="5:6" x14ac:dyDescent="0.25">
      <c r="E988" s="16">
        <f t="shared" ca="1" si="30"/>
        <v>0.76033111792004782</v>
      </c>
      <c r="F988" s="16">
        <f t="shared" ca="1" si="31"/>
        <v>40.746424195163243</v>
      </c>
    </row>
    <row r="989" spans="5:6" x14ac:dyDescent="0.25">
      <c r="E989" s="16">
        <f t="shared" ca="1" si="30"/>
        <v>0.30178040019110097</v>
      </c>
      <c r="F989" s="16">
        <f t="shared" ca="1" si="31"/>
        <v>11.949784709542582</v>
      </c>
    </row>
    <row r="990" spans="5:6" x14ac:dyDescent="0.25">
      <c r="E990" s="16">
        <f t="shared" ca="1" si="30"/>
        <v>0.98758158441077482</v>
      </c>
      <c r="F990" s="16">
        <f t="shared" ca="1" si="31"/>
        <v>189.41325375843692</v>
      </c>
    </row>
    <row r="991" spans="5:6" x14ac:dyDescent="0.25">
      <c r="E991" s="16">
        <f t="shared" ca="1" si="30"/>
        <v>0.69695901673287586</v>
      </c>
      <c r="F991" s="16">
        <f t="shared" ca="1" si="31"/>
        <v>33.638599930959046</v>
      </c>
    </row>
    <row r="992" spans="5:6" x14ac:dyDescent="0.25">
      <c r="E992" s="16">
        <f t="shared" ca="1" si="30"/>
        <v>0.12079407017449029</v>
      </c>
      <c r="F992" s="16">
        <f t="shared" ca="1" si="31"/>
        <v>6.2274910875344212</v>
      </c>
    </row>
    <row r="993" spans="5:6" x14ac:dyDescent="0.25">
      <c r="E993" s="16">
        <f t="shared" ca="1" si="30"/>
        <v>0.96552160380669605</v>
      </c>
      <c r="F993" s="16">
        <f t="shared" ca="1" si="31"/>
        <v>123.8043809786203</v>
      </c>
    </row>
    <row r="994" spans="5:6" x14ac:dyDescent="0.25">
      <c r="E994" s="16">
        <f t="shared" ca="1" si="30"/>
        <v>3.9363028649030518E-2</v>
      </c>
      <c r="F994" s="16">
        <f t="shared" ca="1" si="31"/>
        <v>3.4620950413194449</v>
      </c>
    </row>
    <row r="995" spans="5:6" x14ac:dyDescent="0.25">
      <c r="E995" s="16">
        <f t="shared" ca="1" si="30"/>
        <v>0.35970010530412344</v>
      </c>
      <c r="F995" s="16">
        <f t="shared" ca="1" si="31"/>
        <v>14.023570011111216</v>
      </c>
    </row>
    <row r="996" spans="5:6" x14ac:dyDescent="0.25">
      <c r="E996" s="16">
        <f t="shared" ca="1" si="30"/>
        <v>0.28794384128087347</v>
      </c>
      <c r="F996" s="16">
        <f t="shared" ca="1" si="31"/>
        <v>11.479908481837821</v>
      </c>
    </row>
    <row r="997" spans="5:6" x14ac:dyDescent="0.25">
      <c r="E997" s="16">
        <f t="shared" ca="1" si="30"/>
        <v>0.82649886343469003</v>
      </c>
      <c r="F997" s="16">
        <f t="shared" ca="1" si="31"/>
        <v>51.440191033242947</v>
      </c>
    </row>
    <row r="998" spans="5:6" x14ac:dyDescent="0.25">
      <c r="E998" s="16">
        <f t="shared" ca="1" si="30"/>
        <v>0.99722993123422321</v>
      </c>
      <c r="F998" s="16">
        <f t="shared" ca="1" si="31"/>
        <v>321.76631910144511</v>
      </c>
    </row>
    <row r="999" spans="5:6" x14ac:dyDescent="0.25">
      <c r="E999" s="16">
        <f t="shared" ca="1" si="30"/>
        <v>0.84978046181351652</v>
      </c>
      <c r="F999" s="16">
        <f t="shared" ca="1" si="31"/>
        <v>56.570761256002811</v>
      </c>
    </row>
    <row r="1000" spans="5:6" x14ac:dyDescent="0.25">
      <c r="E1000" s="16">
        <f t="shared" ca="1" si="30"/>
        <v>0.97148430693737808</v>
      </c>
      <c r="F1000" s="16">
        <f t="shared" ca="1" si="31"/>
        <v>134.70270938215771</v>
      </c>
    </row>
    <row r="1001" spans="5:6" x14ac:dyDescent="0.25">
      <c r="E1001" s="16">
        <f t="shared" ca="1" si="30"/>
        <v>0.36742651607447829</v>
      </c>
      <c r="F1001" s="16">
        <f t="shared" ca="1" si="31"/>
        <v>14.315214904518822</v>
      </c>
    </row>
    <row r="1002" spans="5:6" x14ac:dyDescent="0.25">
      <c r="E1002" s="16">
        <f t="shared" ca="1" si="30"/>
        <v>0.92111900223594267</v>
      </c>
      <c r="F1002" s="16">
        <f t="shared" ca="1" si="31"/>
        <v>82.486831369311446</v>
      </c>
    </row>
    <row r="1003" spans="5:6" x14ac:dyDescent="0.25">
      <c r="E1003" s="16">
        <f t="shared" ca="1" si="30"/>
        <v>0.86222569799468796</v>
      </c>
      <c r="F1003" s="16">
        <f t="shared" ca="1" si="31"/>
        <v>59.762214994402065</v>
      </c>
    </row>
    <row r="1004" spans="5:6" x14ac:dyDescent="0.25">
      <c r="E1004" s="16">
        <f t="shared" ca="1" si="30"/>
        <v>0.5380475340269576</v>
      </c>
      <c r="F1004" s="16">
        <f t="shared" ca="1" si="31"/>
        <v>22.098639891809889</v>
      </c>
    </row>
    <row r="1005" spans="5:6" x14ac:dyDescent="0.25">
      <c r="E1005" s="16">
        <f t="shared" ca="1" si="30"/>
        <v>0.56562077014806011</v>
      </c>
      <c r="F1005" s="16">
        <f t="shared" ca="1" si="31"/>
        <v>23.694328344942935</v>
      </c>
    </row>
    <row r="1006" spans="5:6" x14ac:dyDescent="0.25">
      <c r="E1006" s="16">
        <f t="shared" ca="1" si="30"/>
        <v>0.64177866690668128</v>
      </c>
      <c r="F1006" s="16">
        <f t="shared" ca="1" si="31"/>
        <v>28.881959601564397</v>
      </c>
    </row>
    <row r="1007" spans="5:6" x14ac:dyDescent="0.25">
      <c r="E1007" s="16">
        <f t="shared" ca="1" si="30"/>
        <v>0.29889348951405459</v>
      </c>
      <c r="F1007" s="16">
        <f t="shared" ca="1" si="31"/>
        <v>11.851025270384538</v>
      </c>
    </row>
    <row r="1008" spans="5:6" x14ac:dyDescent="0.25">
      <c r="E1008" s="16">
        <f t="shared" ca="1" si="30"/>
        <v>1.8155202248753555E-2</v>
      </c>
      <c r="F1008" s="16">
        <f t="shared" ca="1" si="31"/>
        <v>2.4758052937534134</v>
      </c>
    </row>
    <row r="1009" spans="5:6" x14ac:dyDescent="0.25">
      <c r="E1009" s="16">
        <f t="shared" ca="1" si="30"/>
        <v>0.56634814962319135</v>
      </c>
      <c r="F1009" s="16">
        <f t="shared" ca="1" si="31"/>
        <v>23.738170528211828</v>
      </c>
    </row>
    <row r="1010" spans="5:6" x14ac:dyDescent="0.25">
      <c r="E1010" s="16">
        <f t="shared" ca="1" si="30"/>
        <v>0.24738530481087595</v>
      </c>
      <c r="F1010" s="16">
        <f t="shared" ca="1" si="31"/>
        <v>10.147822457323839</v>
      </c>
    </row>
    <row r="1011" spans="5:6" x14ac:dyDescent="0.25">
      <c r="E1011" s="16">
        <f t="shared" ca="1" si="30"/>
        <v>0.82777606048729746</v>
      </c>
      <c r="F1011" s="16">
        <f t="shared" ca="1" si="31"/>
        <v>51.697703976405293</v>
      </c>
    </row>
    <row r="1012" spans="5:6" x14ac:dyDescent="0.25">
      <c r="E1012" s="16">
        <f t="shared" ca="1" si="30"/>
        <v>0.2024117380238718</v>
      </c>
      <c r="F1012" s="16">
        <f t="shared" ca="1" si="31"/>
        <v>8.7317195009990041</v>
      </c>
    </row>
    <row r="1013" spans="5:6" x14ac:dyDescent="0.25">
      <c r="E1013" s="16">
        <f t="shared" ca="1" si="30"/>
        <v>0.93022658189999707</v>
      </c>
      <c r="F1013" s="16">
        <f t="shared" ca="1" si="31"/>
        <v>88.012660156616533</v>
      </c>
    </row>
    <row r="1014" spans="5:6" x14ac:dyDescent="0.25">
      <c r="E1014" s="16">
        <f t="shared" ca="1" si="30"/>
        <v>0.32245948366864674</v>
      </c>
      <c r="F1014" s="16">
        <f t="shared" ca="1" si="31"/>
        <v>12.669122798682155</v>
      </c>
    </row>
    <row r="1015" spans="5:6" x14ac:dyDescent="0.25">
      <c r="E1015" s="16">
        <f t="shared" ca="1" si="30"/>
        <v>9.6283146599331682E-2</v>
      </c>
      <c r="F1015" s="16">
        <f t="shared" ca="1" si="31"/>
        <v>5.4574147842504983</v>
      </c>
    </row>
    <row r="1016" spans="5:6" x14ac:dyDescent="0.25">
      <c r="E1016" s="16">
        <f t="shared" ca="1" si="30"/>
        <v>0.98148630681066851</v>
      </c>
      <c r="F1016" s="16">
        <f t="shared" ca="1" si="31"/>
        <v>161.65460224590655</v>
      </c>
    </row>
    <row r="1017" spans="5:6" x14ac:dyDescent="0.25">
      <c r="E1017" s="16">
        <f t="shared" ca="1" si="30"/>
        <v>0.64554692244786549</v>
      </c>
      <c r="F1017" s="16">
        <f t="shared" ca="1" si="31"/>
        <v>29.175390421635495</v>
      </c>
    </row>
    <row r="1018" spans="5:6" x14ac:dyDescent="0.25">
      <c r="E1018" s="16">
        <f t="shared" ca="1" si="30"/>
        <v>0.73932303528963472</v>
      </c>
      <c r="F1018" s="16">
        <f t="shared" ca="1" si="31"/>
        <v>38.139853499440086</v>
      </c>
    </row>
    <row r="1019" spans="5:6" x14ac:dyDescent="0.25">
      <c r="E1019" s="16">
        <f t="shared" ca="1" si="30"/>
        <v>0.99913564054470339</v>
      </c>
      <c r="F1019" s="16">
        <f t="shared" ca="1" si="31"/>
        <v>460.93976380019632</v>
      </c>
    </row>
    <row r="1020" spans="5:6" x14ac:dyDescent="0.25">
      <c r="E1020" s="16">
        <f t="shared" ca="1" si="30"/>
        <v>0.34680955709381855</v>
      </c>
      <c r="F1020" s="16">
        <f t="shared" ca="1" si="31"/>
        <v>13.545461828369495</v>
      </c>
    </row>
    <row r="1021" spans="5:6" x14ac:dyDescent="0.25">
      <c r="E1021" s="16">
        <f t="shared" ca="1" si="30"/>
        <v>0.92322252676765837</v>
      </c>
      <c r="F1021" s="16">
        <f t="shared" ca="1" si="31"/>
        <v>83.687243483085965</v>
      </c>
    </row>
    <row r="1022" spans="5:6" x14ac:dyDescent="0.25">
      <c r="E1022" s="16">
        <f t="shared" ca="1" si="30"/>
        <v>0.8148579407272909</v>
      </c>
      <c r="F1022" s="16">
        <f t="shared" ca="1" si="31"/>
        <v>49.202345401547433</v>
      </c>
    </row>
    <row r="1023" spans="5:6" x14ac:dyDescent="0.25">
      <c r="E1023" s="16">
        <f t="shared" ca="1" si="30"/>
        <v>0.75129236316323045</v>
      </c>
      <c r="F1023" s="16">
        <f t="shared" ca="1" si="31"/>
        <v>39.589433113836172</v>
      </c>
    </row>
    <row r="1024" spans="5:6" x14ac:dyDescent="0.25">
      <c r="E1024" s="16">
        <f t="shared" ca="1" si="30"/>
        <v>0.86296379392472455</v>
      </c>
      <c r="F1024" s="16">
        <f t="shared" ca="1" si="31"/>
        <v>59.963274355689315</v>
      </c>
    </row>
    <row r="1025" spans="5:6" x14ac:dyDescent="0.25">
      <c r="E1025" s="16">
        <f t="shared" ca="1" si="30"/>
        <v>0.93891734805997562</v>
      </c>
      <c r="F1025" s="16">
        <f t="shared" ca="1" si="31"/>
        <v>94.23093860656769</v>
      </c>
    </row>
    <row r="1026" spans="5:6" x14ac:dyDescent="0.25">
      <c r="E1026" s="16">
        <f t="shared" ca="1" si="30"/>
        <v>0.77608626271290004</v>
      </c>
      <c r="F1026" s="16">
        <f t="shared" ca="1" si="31"/>
        <v>42.907298094436577</v>
      </c>
    </row>
    <row r="1027" spans="5:6" x14ac:dyDescent="0.25">
      <c r="E1027" s="16">
        <f t="shared" ca="1" si="30"/>
        <v>0.84737742965153573</v>
      </c>
      <c r="F1027" s="16">
        <f t="shared" ca="1" si="31"/>
        <v>55.994317564997651</v>
      </c>
    </row>
    <row r="1028" spans="5:6" x14ac:dyDescent="0.25">
      <c r="E1028" s="16">
        <f t="shared" ref="E1028:E1091" ca="1" si="32">RAND()</f>
        <v>0.82860809907213762</v>
      </c>
      <c r="F1028" s="16">
        <f t="shared" ref="F1028:F1091" ca="1" si="33">_xlfn.LOGNORM.INV(E1028,$C$3,$C$4)</f>
        <v>51.866815291461243</v>
      </c>
    </row>
    <row r="1029" spans="5:6" x14ac:dyDescent="0.25">
      <c r="E1029" s="16">
        <f t="shared" ca="1" si="32"/>
        <v>0.48196746263905488</v>
      </c>
      <c r="F1029" s="16">
        <f t="shared" ca="1" si="33"/>
        <v>19.197570396610018</v>
      </c>
    </row>
    <row r="1030" spans="5:6" x14ac:dyDescent="0.25">
      <c r="E1030" s="16">
        <f t="shared" ca="1" si="32"/>
        <v>0.57426472485521574</v>
      </c>
      <c r="F1030" s="16">
        <f t="shared" ca="1" si="33"/>
        <v>24.221542927823698</v>
      </c>
    </row>
    <row r="1031" spans="5:6" x14ac:dyDescent="0.25">
      <c r="E1031" s="16">
        <f t="shared" ca="1" si="32"/>
        <v>0.62376864068955129</v>
      </c>
      <c r="F1031" s="16">
        <f t="shared" ca="1" si="33"/>
        <v>27.533232808158932</v>
      </c>
    </row>
    <row r="1032" spans="5:6" x14ac:dyDescent="0.25">
      <c r="E1032" s="16">
        <f t="shared" ca="1" si="32"/>
        <v>0.63856845595331291</v>
      </c>
      <c r="F1032" s="16">
        <f t="shared" ca="1" si="33"/>
        <v>28.635149074744728</v>
      </c>
    </row>
    <row r="1033" spans="5:6" x14ac:dyDescent="0.25">
      <c r="E1033" s="16">
        <f t="shared" ca="1" si="32"/>
        <v>0.42797424907218973</v>
      </c>
      <c r="F1033" s="16">
        <f t="shared" ca="1" si="33"/>
        <v>16.751135775620241</v>
      </c>
    </row>
    <row r="1034" spans="5:6" x14ac:dyDescent="0.25">
      <c r="E1034" s="16">
        <f t="shared" ca="1" si="32"/>
        <v>0.7943759117026935</v>
      </c>
      <c r="F1034" s="16">
        <f t="shared" ca="1" si="33"/>
        <v>45.681759890793437</v>
      </c>
    </row>
    <row r="1035" spans="5:6" x14ac:dyDescent="0.25">
      <c r="E1035" s="16">
        <f t="shared" ca="1" si="32"/>
        <v>0.3640856505093466</v>
      </c>
      <c r="F1035" s="16">
        <f t="shared" ca="1" si="33"/>
        <v>14.188628949231434</v>
      </c>
    </row>
    <row r="1036" spans="5:6" x14ac:dyDescent="0.25">
      <c r="E1036" s="16">
        <f t="shared" ca="1" si="32"/>
        <v>0.58108285577677776</v>
      </c>
      <c r="F1036" s="16">
        <f t="shared" ca="1" si="33"/>
        <v>24.647228527882234</v>
      </c>
    </row>
    <row r="1037" spans="5:6" x14ac:dyDescent="0.25">
      <c r="E1037" s="16">
        <f t="shared" ca="1" si="32"/>
        <v>0.55850759652733961</v>
      </c>
      <c r="F1037" s="16">
        <f t="shared" ca="1" si="33"/>
        <v>23.270501104741836</v>
      </c>
    </row>
    <row r="1038" spans="5:6" x14ac:dyDescent="0.25">
      <c r="E1038" s="16">
        <f t="shared" ca="1" si="32"/>
        <v>0.98359958693898142</v>
      </c>
      <c r="F1038" s="16">
        <f t="shared" ca="1" si="33"/>
        <v>169.78158396188101</v>
      </c>
    </row>
    <row r="1039" spans="5:6" x14ac:dyDescent="0.25">
      <c r="E1039" s="16">
        <f t="shared" ca="1" si="32"/>
        <v>0.30744954745127351</v>
      </c>
      <c r="F1039" s="16">
        <f t="shared" ca="1" si="33"/>
        <v>12.144875294151959</v>
      </c>
    </row>
    <row r="1040" spans="5:6" x14ac:dyDescent="0.25">
      <c r="E1040" s="16">
        <f t="shared" ca="1" si="32"/>
        <v>0.19103736737780663</v>
      </c>
      <c r="F1040" s="16">
        <f t="shared" ca="1" si="33"/>
        <v>8.380604812198424</v>
      </c>
    </row>
    <row r="1041" spans="5:6" x14ac:dyDescent="0.25">
      <c r="E1041" s="16">
        <f t="shared" ca="1" si="32"/>
        <v>0.75864217037362391</v>
      </c>
      <c r="F1041" s="16">
        <f t="shared" ca="1" si="33"/>
        <v>40.525908268101951</v>
      </c>
    </row>
    <row r="1042" spans="5:6" x14ac:dyDescent="0.25">
      <c r="E1042" s="16">
        <f t="shared" ca="1" si="32"/>
        <v>0.34748736405522263</v>
      </c>
      <c r="F1042" s="16">
        <f t="shared" ca="1" si="33"/>
        <v>13.570346497144506</v>
      </c>
    </row>
    <row r="1043" spans="5:6" x14ac:dyDescent="0.25">
      <c r="E1043" s="16">
        <f t="shared" ca="1" si="32"/>
        <v>0.98953403303008025</v>
      </c>
      <c r="F1043" s="16">
        <f t="shared" ca="1" si="33"/>
        <v>202.19042385302774</v>
      </c>
    </row>
    <row r="1044" spans="5:6" x14ac:dyDescent="0.25">
      <c r="E1044" s="16">
        <f t="shared" ca="1" si="32"/>
        <v>0.91968172882726873</v>
      </c>
      <c r="F1044" s="16">
        <f t="shared" ca="1" si="33"/>
        <v>81.690190577319697</v>
      </c>
    </row>
    <row r="1045" spans="5:6" x14ac:dyDescent="0.25">
      <c r="E1045" s="16">
        <f t="shared" ca="1" si="32"/>
        <v>0.17847077219042318</v>
      </c>
      <c r="F1045" s="16">
        <f t="shared" ca="1" si="33"/>
        <v>7.9948007904170613</v>
      </c>
    </row>
    <row r="1046" spans="5:6" x14ac:dyDescent="0.25">
      <c r="E1046" s="16">
        <f t="shared" ca="1" si="32"/>
        <v>0.71309917173520732</v>
      </c>
      <c r="F1046" s="16">
        <f t="shared" ca="1" si="33"/>
        <v>35.249856472920698</v>
      </c>
    </row>
    <row r="1047" spans="5:6" x14ac:dyDescent="0.25">
      <c r="E1047" s="16">
        <f t="shared" ca="1" si="32"/>
        <v>0.28006872650837267</v>
      </c>
      <c r="F1047" s="16">
        <f t="shared" ca="1" si="33"/>
        <v>11.21623906829976</v>
      </c>
    </row>
    <row r="1048" spans="5:6" x14ac:dyDescent="0.25">
      <c r="E1048" s="16">
        <f t="shared" ca="1" si="32"/>
        <v>0.89846170478220455</v>
      </c>
      <c r="F1048" s="16">
        <f t="shared" ca="1" si="33"/>
        <v>71.724688776701669</v>
      </c>
    </row>
    <row r="1049" spans="5:6" x14ac:dyDescent="0.25">
      <c r="E1049" s="16">
        <f t="shared" ca="1" si="32"/>
        <v>0.84486344006144598</v>
      </c>
      <c r="F1049" s="16">
        <f t="shared" ca="1" si="33"/>
        <v>55.403851411281735</v>
      </c>
    </row>
    <row r="1050" spans="5:6" x14ac:dyDescent="0.25">
      <c r="E1050" s="16">
        <f t="shared" ca="1" si="32"/>
        <v>0.92880196996825726</v>
      </c>
      <c r="F1050" s="16">
        <f t="shared" ca="1" si="33"/>
        <v>87.088641331932791</v>
      </c>
    </row>
    <row r="1051" spans="5:6" x14ac:dyDescent="0.25">
      <c r="E1051" s="16">
        <f t="shared" ca="1" si="32"/>
        <v>0.43901402658155186</v>
      </c>
      <c r="F1051" s="16">
        <f t="shared" ca="1" si="33"/>
        <v>17.227906081015824</v>
      </c>
    </row>
    <row r="1052" spans="5:6" x14ac:dyDescent="0.25">
      <c r="E1052" s="16">
        <f t="shared" ca="1" si="32"/>
        <v>0.28492226040672741</v>
      </c>
      <c r="F1052" s="16">
        <f t="shared" ca="1" si="33"/>
        <v>11.378430531064135</v>
      </c>
    </row>
    <row r="1053" spans="5:6" x14ac:dyDescent="0.25">
      <c r="E1053" s="16">
        <f t="shared" ca="1" si="32"/>
        <v>0.34479939937568604</v>
      </c>
      <c r="F1053" s="16">
        <f t="shared" ca="1" si="33"/>
        <v>13.471824275351009</v>
      </c>
    </row>
    <row r="1054" spans="5:6" x14ac:dyDescent="0.25">
      <c r="E1054" s="16">
        <f t="shared" ca="1" si="32"/>
        <v>0.11216536777813513</v>
      </c>
      <c r="F1054" s="16">
        <f t="shared" ca="1" si="33"/>
        <v>5.9590274898125424</v>
      </c>
    </row>
    <row r="1055" spans="5:6" x14ac:dyDescent="0.25">
      <c r="E1055" s="16">
        <f t="shared" ca="1" si="32"/>
        <v>0.32680457877596547</v>
      </c>
      <c r="F1055" s="16">
        <f t="shared" ca="1" si="33"/>
        <v>12.823071950181346</v>
      </c>
    </row>
    <row r="1056" spans="5:6" x14ac:dyDescent="0.25">
      <c r="E1056" s="16">
        <f t="shared" ca="1" si="32"/>
        <v>0.35944640793983573</v>
      </c>
      <c r="F1056" s="16">
        <f t="shared" ca="1" si="33"/>
        <v>14.014059652060121</v>
      </c>
    </row>
    <row r="1057" spans="5:6" x14ac:dyDescent="0.25">
      <c r="E1057" s="16">
        <f t="shared" ca="1" si="32"/>
        <v>0.26352439711125752</v>
      </c>
      <c r="F1057" s="16">
        <f t="shared" ca="1" si="33"/>
        <v>10.670495752211355</v>
      </c>
    </row>
    <row r="1058" spans="5:6" x14ac:dyDescent="0.25">
      <c r="E1058" s="16">
        <f t="shared" ca="1" si="32"/>
        <v>0.64502075125729808</v>
      </c>
      <c r="F1058" s="16">
        <f t="shared" ca="1" si="33"/>
        <v>29.134173410333521</v>
      </c>
    </row>
    <row r="1059" spans="5:6" x14ac:dyDescent="0.25">
      <c r="E1059" s="16">
        <f t="shared" ca="1" si="32"/>
        <v>0.97706085689451228</v>
      </c>
      <c r="F1059" s="16">
        <f t="shared" ca="1" si="33"/>
        <v>147.89630692481262</v>
      </c>
    </row>
    <row r="1060" spans="5:6" x14ac:dyDescent="0.25">
      <c r="E1060" s="16">
        <f t="shared" ca="1" si="32"/>
        <v>0.32627247736904785</v>
      </c>
      <c r="F1060" s="16">
        <f t="shared" ca="1" si="33"/>
        <v>12.80416466745756</v>
      </c>
    </row>
    <row r="1061" spans="5:6" x14ac:dyDescent="0.25">
      <c r="E1061" s="16">
        <f t="shared" ca="1" si="32"/>
        <v>5.2159059814928632E-2</v>
      </c>
      <c r="F1061" s="16">
        <f t="shared" ca="1" si="33"/>
        <v>3.957963547863693</v>
      </c>
    </row>
    <row r="1062" spans="5:6" x14ac:dyDescent="0.25">
      <c r="E1062" s="16">
        <f t="shared" ca="1" si="32"/>
        <v>0.75387620695701751</v>
      </c>
      <c r="F1062" s="16">
        <f t="shared" ca="1" si="33"/>
        <v>39.914449955281263</v>
      </c>
    </row>
    <row r="1063" spans="5:6" x14ac:dyDescent="0.25">
      <c r="E1063" s="16">
        <f t="shared" ca="1" si="32"/>
        <v>0.61482228964634522</v>
      </c>
      <c r="F1063" s="16">
        <f t="shared" ca="1" si="33"/>
        <v>26.894183107829956</v>
      </c>
    </row>
    <row r="1064" spans="5:6" x14ac:dyDescent="0.25">
      <c r="E1064" s="16">
        <f t="shared" ca="1" si="32"/>
        <v>0.94865453482374817</v>
      </c>
      <c r="F1064" s="16">
        <f t="shared" ca="1" si="33"/>
        <v>102.71371758432235</v>
      </c>
    </row>
    <row r="1065" spans="5:6" x14ac:dyDescent="0.25">
      <c r="E1065" s="16">
        <f t="shared" ca="1" si="32"/>
        <v>0.88418494613584508</v>
      </c>
      <c r="F1065" s="16">
        <f t="shared" ca="1" si="33"/>
        <v>66.431430914717168</v>
      </c>
    </row>
    <row r="1066" spans="5:6" x14ac:dyDescent="0.25">
      <c r="E1066" s="16">
        <f t="shared" ca="1" si="32"/>
        <v>0.34209354626426403</v>
      </c>
      <c r="F1066" s="16">
        <f t="shared" ca="1" si="33"/>
        <v>13.373081529940153</v>
      </c>
    </row>
    <row r="1067" spans="5:6" x14ac:dyDescent="0.25">
      <c r="E1067" s="16">
        <f t="shared" ca="1" si="32"/>
        <v>0.16647362540031607</v>
      </c>
      <c r="F1067" s="16">
        <f t="shared" ca="1" si="33"/>
        <v>7.6278461558818389</v>
      </c>
    </row>
    <row r="1068" spans="5:6" x14ac:dyDescent="0.25">
      <c r="E1068" s="16">
        <f t="shared" ca="1" si="32"/>
        <v>0.86896604398614574</v>
      </c>
      <c r="F1068" s="16">
        <f t="shared" ca="1" si="33"/>
        <v>61.652690877236459</v>
      </c>
    </row>
    <row r="1069" spans="5:6" x14ac:dyDescent="0.25">
      <c r="E1069" s="16">
        <f t="shared" ca="1" si="32"/>
        <v>0.21734574213763225</v>
      </c>
      <c r="F1069" s="16">
        <f t="shared" ca="1" si="33"/>
        <v>9.1963920738136906</v>
      </c>
    </row>
    <row r="1070" spans="5:6" x14ac:dyDescent="0.25">
      <c r="E1070" s="16">
        <f t="shared" ca="1" si="32"/>
        <v>0.21063711293195941</v>
      </c>
      <c r="F1070" s="16">
        <f t="shared" ca="1" si="33"/>
        <v>8.9870750473276431</v>
      </c>
    </row>
    <row r="1071" spans="5:6" x14ac:dyDescent="0.25">
      <c r="E1071" s="16">
        <f t="shared" ca="1" si="32"/>
        <v>0.80765729854169477</v>
      </c>
      <c r="F1071" s="16">
        <f t="shared" ca="1" si="33"/>
        <v>47.908633136864474</v>
      </c>
    </row>
    <row r="1072" spans="5:6" x14ac:dyDescent="0.25">
      <c r="E1072" s="16">
        <f t="shared" ca="1" si="32"/>
        <v>0.50433083392829614</v>
      </c>
      <c r="F1072" s="16">
        <f t="shared" ca="1" si="33"/>
        <v>20.304773455749046</v>
      </c>
    </row>
    <row r="1073" spans="5:6" x14ac:dyDescent="0.25">
      <c r="E1073" s="16">
        <f t="shared" ca="1" si="32"/>
        <v>0.80715692458885191</v>
      </c>
      <c r="F1073" s="16">
        <f t="shared" ca="1" si="33"/>
        <v>47.821104705963812</v>
      </c>
    </row>
    <row r="1074" spans="5:6" x14ac:dyDescent="0.25">
      <c r="E1074" s="16">
        <f t="shared" ca="1" si="32"/>
        <v>0.45739372971755554</v>
      </c>
      <c r="F1074" s="16">
        <f t="shared" ca="1" si="33"/>
        <v>18.04733599571918</v>
      </c>
    </row>
    <row r="1075" spans="5:6" x14ac:dyDescent="0.25">
      <c r="E1075" s="16">
        <f t="shared" ca="1" si="32"/>
        <v>0.74451797921190943</v>
      </c>
      <c r="F1075" s="16">
        <f t="shared" ca="1" si="33"/>
        <v>38.758005389229886</v>
      </c>
    </row>
    <row r="1076" spans="5:6" x14ac:dyDescent="0.25">
      <c r="E1076" s="16">
        <f t="shared" ca="1" si="32"/>
        <v>0.10525596220370037</v>
      </c>
      <c r="F1076" s="16">
        <f t="shared" ca="1" si="33"/>
        <v>5.7421917641505962</v>
      </c>
    </row>
    <row r="1077" spans="5:6" x14ac:dyDescent="0.25">
      <c r="E1077" s="16">
        <f t="shared" ca="1" si="32"/>
        <v>0.46097784346068627</v>
      </c>
      <c r="F1077" s="16">
        <f t="shared" ca="1" si="33"/>
        <v>18.211066533002754</v>
      </c>
    </row>
    <row r="1078" spans="5:6" x14ac:dyDescent="0.25">
      <c r="E1078" s="16">
        <f t="shared" ca="1" si="32"/>
        <v>0.36414141631843933</v>
      </c>
      <c r="F1078" s="16">
        <f t="shared" ca="1" si="33"/>
        <v>14.190735879796433</v>
      </c>
    </row>
    <row r="1079" spans="5:6" x14ac:dyDescent="0.25">
      <c r="E1079" s="16">
        <f t="shared" ca="1" si="32"/>
        <v>0.19317150544986617</v>
      </c>
      <c r="F1079" s="16">
        <f t="shared" ca="1" si="33"/>
        <v>8.4463266937069665</v>
      </c>
    </row>
    <row r="1080" spans="5:6" x14ac:dyDescent="0.25">
      <c r="E1080" s="16">
        <f t="shared" ca="1" si="32"/>
        <v>2.849141890915452E-2</v>
      </c>
      <c r="F1080" s="16">
        <f t="shared" ca="1" si="33"/>
        <v>2.9938421456466102</v>
      </c>
    </row>
    <row r="1081" spans="5:6" x14ac:dyDescent="0.25">
      <c r="E1081" s="16">
        <f t="shared" ca="1" si="32"/>
        <v>0.83053757843237386</v>
      </c>
      <c r="F1081" s="16">
        <f t="shared" ca="1" si="33"/>
        <v>52.2631627143721</v>
      </c>
    </row>
    <row r="1082" spans="5:6" x14ac:dyDescent="0.25">
      <c r="E1082" s="16">
        <f t="shared" ca="1" si="32"/>
        <v>8.3168492690522955E-3</v>
      </c>
      <c r="F1082" s="16">
        <f t="shared" ca="1" si="33"/>
        <v>1.8317907483533917</v>
      </c>
    </row>
    <row r="1083" spans="5:6" x14ac:dyDescent="0.25">
      <c r="E1083" s="16">
        <f t="shared" ca="1" si="32"/>
        <v>0.29177883318952613</v>
      </c>
      <c r="F1083" s="16">
        <f t="shared" ca="1" si="33"/>
        <v>11.609276679940436</v>
      </c>
    </row>
    <row r="1084" spans="5:6" x14ac:dyDescent="0.25">
      <c r="E1084" s="16">
        <f t="shared" ca="1" si="32"/>
        <v>0.69125802794479174</v>
      </c>
      <c r="F1084" s="16">
        <f t="shared" ca="1" si="33"/>
        <v>33.096231220959254</v>
      </c>
    </row>
    <row r="1085" spans="5:6" x14ac:dyDescent="0.25">
      <c r="E1085" s="16">
        <f t="shared" ca="1" si="32"/>
        <v>0.98615398732404447</v>
      </c>
      <c r="F1085" s="16">
        <f t="shared" ca="1" si="33"/>
        <v>181.5664917757737</v>
      </c>
    </row>
    <row r="1086" spans="5:6" x14ac:dyDescent="0.25">
      <c r="E1086" s="16">
        <f t="shared" ca="1" si="32"/>
        <v>0.73063904452473161</v>
      </c>
      <c r="F1086" s="16">
        <f t="shared" ca="1" si="33"/>
        <v>37.141942460995473</v>
      </c>
    </row>
    <row r="1087" spans="5:6" x14ac:dyDescent="0.25">
      <c r="E1087" s="16">
        <f t="shared" ca="1" si="32"/>
        <v>0.32953615919593349</v>
      </c>
      <c r="F1087" s="16">
        <f t="shared" ca="1" si="33"/>
        <v>12.920376916145402</v>
      </c>
    </row>
    <row r="1088" spans="5:6" x14ac:dyDescent="0.25">
      <c r="E1088" s="16">
        <f t="shared" ca="1" si="32"/>
        <v>0.22102617152165538</v>
      </c>
      <c r="F1088" s="16">
        <f t="shared" ca="1" si="33"/>
        <v>9.3116645180547337</v>
      </c>
    </row>
    <row r="1089" spans="5:6" x14ac:dyDescent="0.25">
      <c r="E1089" s="16">
        <f t="shared" ca="1" si="32"/>
        <v>4.8093699229936226E-2</v>
      </c>
      <c r="F1089" s="16">
        <f t="shared" ca="1" si="33"/>
        <v>3.8052246444304036</v>
      </c>
    </row>
    <row r="1090" spans="5:6" x14ac:dyDescent="0.25">
      <c r="E1090" s="16">
        <f t="shared" ca="1" si="32"/>
        <v>6.2339608593675599E-2</v>
      </c>
      <c r="F1090" s="16">
        <f t="shared" ca="1" si="33"/>
        <v>4.3257000280529541</v>
      </c>
    </row>
    <row r="1091" spans="5:6" x14ac:dyDescent="0.25">
      <c r="E1091" s="16">
        <f t="shared" ca="1" si="32"/>
        <v>0.83432145200633967</v>
      </c>
      <c r="F1091" s="16">
        <f t="shared" ca="1" si="33"/>
        <v>53.057911886626236</v>
      </c>
    </row>
    <row r="1092" spans="5:6" x14ac:dyDescent="0.25">
      <c r="E1092" s="16">
        <f t="shared" ref="E1092:E1155" ca="1" si="34">RAND()</f>
        <v>0.11928948715688159</v>
      </c>
      <c r="F1092" s="16">
        <f t="shared" ref="F1092:F1155" ca="1" si="35">_xlfn.LOGNORM.INV(E1092,$C$3,$C$4)</f>
        <v>6.1808383826161588</v>
      </c>
    </row>
    <row r="1093" spans="5:6" x14ac:dyDescent="0.25">
      <c r="E1093" s="16">
        <f t="shared" ca="1" si="34"/>
        <v>0.98001780652265702</v>
      </c>
      <c r="F1093" s="16">
        <f t="shared" ca="1" si="35"/>
        <v>156.66610409589705</v>
      </c>
    </row>
    <row r="1094" spans="5:6" x14ac:dyDescent="0.25">
      <c r="E1094" s="16">
        <f t="shared" ca="1" si="34"/>
        <v>0.99570756854607145</v>
      </c>
      <c r="F1094" s="16">
        <f t="shared" ca="1" si="35"/>
        <v>278.1492967614127</v>
      </c>
    </row>
    <row r="1095" spans="5:6" x14ac:dyDescent="0.25">
      <c r="E1095" s="16">
        <f t="shared" ca="1" si="34"/>
        <v>0.70280517520345998</v>
      </c>
      <c r="F1095" s="16">
        <f t="shared" ca="1" si="35"/>
        <v>34.208894763048086</v>
      </c>
    </row>
    <row r="1096" spans="5:6" x14ac:dyDescent="0.25">
      <c r="E1096" s="16">
        <f t="shared" ca="1" si="34"/>
        <v>0.4057399827826087</v>
      </c>
      <c r="F1096" s="16">
        <f t="shared" ca="1" si="35"/>
        <v>15.82328810872561</v>
      </c>
    </row>
    <row r="1097" spans="5:6" x14ac:dyDescent="0.25">
      <c r="E1097" s="16">
        <f t="shared" ca="1" si="34"/>
        <v>0.771146468050531</v>
      </c>
      <c r="F1097" s="16">
        <f t="shared" ca="1" si="35"/>
        <v>42.208759963575602</v>
      </c>
    </row>
    <row r="1098" spans="5:6" x14ac:dyDescent="0.25">
      <c r="E1098" s="16">
        <f t="shared" ca="1" si="34"/>
        <v>0.43328316554621149</v>
      </c>
      <c r="F1098" s="16">
        <f t="shared" ca="1" si="35"/>
        <v>16.97901987556104</v>
      </c>
    </row>
    <row r="1099" spans="5:6" x14ac:dyDescent="0.25">
      <c r="E1099" s="16">
        <f t="shared" ca="1" si="34"/>
        <v>0.12008274575161104</v>
      </c>
      <c r="F1099" s="16">
        <f t="shared" ca="1" si="35"/>
        <v>6.2054426421947602</v>
      </c>
    </row>
    <row r="1100" spans="5:6" x14ac:dyDescent="0.25">
      <c r="E1100" s="16">
        <f t="shared" ca="1" si="34"/>
        <v>0.34257679119727957</v>
      </c>
      <c r="F1100" s="16">
        <f t="shared" ca="1" si="35"/>
        <v>13.390684480820052</v>
      </c>
    </row>
    <row r="1101" spans="5:6" x14ac:dyDescent="0.25">
      <c r="E1101" s="16">
        <f t="shared" ca="1" si="34"/>
        <v>0.22528441834383495</v>
      </c>
      <c r="F1101" s="16">
        <f t="shared" ca="1" si="35"/>
        <v>9.4454483742269826</v>
      </c>
    </row>
    <row r="1102" spans="5:6" x14ac:dyDescent="0.25">
      <c r="E1102" s="16">
        <f t="shared" ca="1" si="34"/>
        <v>0.50418714402164466</v>
      </c>
      <c r="F1102" s="16">
        <f t="shared" ca="1" si="35"/>
        <v>20.297461039866487</v>
      </c>
    </row>
    <row r="1103" spans="5:6" x14ac:dyDescent="0.25">
      <c r="E1103" s="16">
        <f t="shared" ca="1" si="34"/>
        <v>0.98242920916052534</v>
      </c>
      <c r="F1103" s="16">
        <f t="shared" ca="1" si="35"/>
        <v>165.12837149214445</v>
      </c>
    </row>
    <row r="1104" spans="5:6" x14ac:dyDescent="0.25">
      <c r="E1104" s="16">
        <f t="shared" ca="1" si="34"/>
        <v>0.98197270554086435</v>
      </c>
      <c r="F1104" s="16">
        <f t="shared" ca="1" si="35"/>
        <v>163.41798696183548</v>
      </c>
    </row>
    <row r="1105" spans="5:6" x14ac:dyDescent="0.25">
      <c r="E1105" s="16">
        <f t="shared" ca="1" si="34"/>
        <v>0.57012092667878922</v>
      </c>
      <c r="F1105" s="16">
        <f t="shared" ca="1" si="35"/>
        <v>23.967099672807478</v>
      </c>
    </row>
    <row r="1106" spans="5:6" x14ac:dyDescent="0.25">
      <c r="E1106" s="16">
        <f t="shared" ca="1" si="34"/>
        <v>0.64968806565023351</v>
      </c>
      <c r="F1106" s="16">
        <f t="shared" ca="1" si="35"/>
        <v>29.502601481856018</v>
      </c>
    </row>
    <row r="1107" spans="5:6" x14ac:dyDescent="0.25">
      <c r="E1107" s="16">
        <f t="shared" ca="1" si="34"/>
        <v>1.6218077771047223E-2</v>
      </c>
      <c r="F1107" s="16">
        <f t="shared" ca="1" si="35"/>
        <v>2.3655392657035872</v>
      </c>
    </row>
    <row r="1108" spans="5:6" x14ac:dyDescent="0.25">
      <c r="E1108" s="16">
        <f t="shared" ca="1" si="34"/>
        <v>0.8971035735126871</v>
      </c>
      <c r="F1108" s="16">
        <f t="shared" ca="1" si="35"/>
        <v>71.18050289109631</v>
      </c>
    </row>
    <row r="1109" spans="5:6" x14ac:dyDescent="0.25">
      <c r="E1109" s="16">
        <f t="shared" ca="1" si="34"/>
        <v>0.54388228243264403</v>
      </c>
      <c r="F1109" s="16">
        <f t="shared" ca="1" si="35"/>
        <v>22.425962474602105</v>
      </c>
    </row>
    <row r="1110" spans="5:6" x14ac:dyDescent="0.25">
      <c r="E1110" s="16">
        <f t="shared" ca="1" si="34"/>
        <v>5.7217658328502341E-2</v>
      </c>
      <c r="F1110" s="16">
        <f t="shared" ca="1" si="35"/>
        <v>4.1430515183843939</v>
      </c>
    </row>
    <row r="1111" spans="5:6" x14ac:dyDescent="0.25">
      <c r="E1111" s="16">
        <f t="shared" ca="1" si="34"/>
        <v>0.41949166283720918</v>
      </c>
      <c r="F1111" s="16">
        <f t="shared" ca="1" si="35"/>
        <v>16.392204753665538</v>
      </c>
    </row>
    <row r="1112" spans="5:6" x14ac:dyDescent="0.25">
      <c r="E1112" s="16">
        <f t="shared" ca="1" si="34"/>
        <v>0.3663710825384936</v>
      </c>
      <c r="F1112" s="16">
        <f t="shared" ca="1" si="35"/>
        <v>14.275144464611008</v>
      </c>
    </row>
    <row r="1113" spans="5:6" x14ac:dyDescent="0.25">
      <c r="E1113" s="16">
        <f t="shared" ca="1" si="34"/>
        <v>0.7042511946331208</v>
      </c>
      <c r="F1113" s="16">
        <f t="shared" ca="1" si="35"/>
        <v>34.35223436755571</v>
      </c>
    </row>
    <row r="1114" spans="5:6" x14ac:dyDescent="0.25">
      <c r="E1114" s="16">
        <f t="shared" ca="1" si="34"/>
        <v>0.79268673120638222</v>
      </c>
      <c r="F1114" s="16">
        <f t="shared" ca="1" si="35"/>
        <v>45.412119322322617</v>
      </c>
    </row>
    <row r="1115" spans="5:6" x14ac:dyDescent="0.25">
      <c r="E1115" s="16">
        <f t="shared" ca="1" si="34"/>
        <v>0.75339266576379604</v>
      </c>
      <c r="F1115" s="16">
        <f t="shared" ca="1" si="35"/>
        <v>39.853285264324228</v>
      </c>
    </row>
    <row r="1116" spans="5:6" x14ac:dyDescent="0.25">
      <c r="E1116" s="16">
        <f t="shared" ca="1" si="34"/>
        <v>0.32450497525375532</v>
      </c>
      <c r="F1116" s="16">
        <f t="shared" ca="1" si="35"/>
        <v>12.74146944921273</v>
      </c>
    </row>
    <row r="1117" spans="5:6" x14ac:dyDescent="0.25">
      <c r="E1117" s="16">
        <f t="shared" ca="1" si="34"/>
        <v>0.31629299383155296</v>
      </c>
      <c r="F1117" s="16">
        <f t="shared" ca="1" si="35"/>
        <v>12.452355141317192</v>
      </c>
    </row>
    <row r="1118" spans="5:6" x14ac:dyDescent="0.25">
      <c r="E1118" s="16">
        <f t="shared" ca="1" si="34"/>
        <v>0.29795491456675094</v>
      </c>
      <c r="F1118" s="16">
        <f t="shared" ca="1" si="35"/>
        <v>11.81900094032472</v>
      </c>
    </row>
    <row r="1119" spans="5:6" x14ac:dyDescent="0.25">
      <c r="E1119" s="16">
        <f t="shared" ca="1" si="34"/>
        <v>0.99277411640251845</v>
      </c>
      <c r="F1119" s="16">
        <f t="shared" ca="1" si="35"/>
        <v>231.79042574695026</v>
      </c>
    </row>
    <row r="1120" spans="5:6" x14ac:dyDescent="0.25">
      <c r="E1120" s="16">
        <f t="shared" ca="1" si="34"/>
        <v>9.394767443807861E-2</v>
      </c>
      <c r="F1120" s="16">
        <f t="shared" ca="1" si="35"/>
        <v>5.3825875067661109</v>
      </c>
    </row>
    <row r="1121" spans="5:6" x14ac:dyDescent="0.25">
      <c r="E1121" s="16">
        <f t="shared" ca="1" si="34"/>
        <v>0.89012337681706177</v>
      </c>
      <c r="F1121" s="16">
        <f t="shared" ca="1" si="35"/>
        <v>68.524032268600848</v>
      </c>
    </row>
    <row r="1122" spans="5:6" x14ac:dyDescent="0.25">
      <c r="E1122" s="16">
        <f t="shared" ca="1" si="34"/>
        <v>0.2139037278478586</v>
      </c>
      <c r="F1122" s="16">
        <f t="shared" ca="1" si="35"/>
        <v>9.088872474042903</v>
      </c>
    </row>
    <row r="1123" spans="5:6" x14ac:dyDescent="0.25">
      <c r="E1123" s="16">
        <f t="shared" ca="1" si="34"/>
        <v>0.93983137720695265</v>
      </c>
      <c r="F1123" s="16">
        <f t="shared" ca="1" si="35"/>
        <v>94.950871332547663</v>
      </c>
    </row>
    <row r="1124" spans="5:6" x14ac:dyDescent="0.25">
      <c r="E1124" s="16">
        <f t="shared" ca="1" si="34"/>
        <v>0.2941909918834712</v>
      </c>
      <c r="F1124" s="16">
        <f t="shared" ca="1" si="35"/>
        <v>11.690981925673883</v>
      </c>
    </row>
    <row r="1125" spans="5:6" x14ac:dyDescent="0.25">
      <c r="E1125" s="16">
        <f t="shared" ca="1" si="34"/>
        <v>0.20654493794521545</v>
      </c>
      <c r="F1125" s="16">
        <f t="shared" ca="1" si="35"/>
        <v>8.8598671508696665</v>
      </c>
    </row>
    <row r="1126" spans="5:6" x14ac:dyDescent="0.25">
      <c r="E1126" s="16">
        <f t="shared" ca="1" si="34"/>
        <v>0.87830144225118556</v>
      </c>
      <c r="F1126" s="16">
        <f t="shared" ca="1" si="35"/>
        <v>64.491775201742797</v>
      </c>
    </row>
    <row r="1127" spans="5:6" x14ac:dyDescent="0.25">
      <c r="E1127" s="16">
        <f t="shared" ca="1" si="34"/>
        <v>0.15170945760738974</v>
      </c>
      <c r="F1127" s="16">
        <f t="shared" ca="1" si="35"/>
        <v>7.176922651224209</v>
      </c>
    </row>
    <row r="1128" spans="5:6" x14ac:dyDescent="0.25">
      <c r="E1128" s="16">
        <f t="shared" ca="1" si="34"/>
        <v>0.5127841421179512</v>
      </c>
      <c r="F1128" s="16">
        <f t="shared" ca="1" si="35"/>
        <v>20.739717434429423</v>
      </c>
    </row>
    <row r="1129" spans="5:6" x14ac:dyDescent="0.25">
      <c r="E1129" s="16">
        <f t="shared" ca="1" si="34"/>
        <v>0.14375222853184055</v>
      </c>
      <c r="F1129" s="16">
        <f t="shared" ca="1" si="35"/>
        <v>6.9336605831155751</v>
      </c>
    </row>
    <row r="1130" spans="5:6" x14ac:dyDescent="0.25">
      <c r="E1130" s="16">
        <f t="shared" ca="1" si="34"/>
        <v>0.11471791903886674</v>
      </c>
      <c r="F1130" s="16">
        <f t="shared" ca="1" si="35"/>
        <v>6.0386870604475256</v>
      </c>
    </row>
    <row r="1131" spans="5:6" x14ac:dyDescent="0.25">
      <c r="E1131" s="16">
        <f t="shared" ca="1" si="34"/>
        <v>0.3881209341301225</v>
      </c>
      <c r="F1131" s="16">
        <f t="shared" ca="1" si="35"/>
        <v>15.116397818881961</v>
      </c>
    </row>
    <row r="1132" spans="5:6" x14ac:dyDescent="0.25">
      <c r="E1132" s="16">
        <f t="shared" ca="1" si="34"/>
        <v>0.2461131393499365</v>
      </c>
      <c r="F1132" s="16">
        <f t="shared" ca="1" si="35"/>
        <v>10.106995224641977</v>
      </c>
    </row>
    <row r="1133" spans="5:6" x14ac:dyDescent="0.25">
      <c r="E1133" s="16">
        <f t="shared" ca="1" si="34"/>
        <v>0.12791799694670924</v>
      </c>
      <c r="F1133" s="16">
        <f t="shared" ca="1" si="35"/>
        <v>6.4476251083761627</v>
      </c>
    </row>
    <row r="1134" spans="5:6" x14ac:dyDescent="0.25">
      <c r="E1134" s="16">
        <f t="shared" ca="1" si="34"/>
        <v>0.49619964221844726</v>
      </c>
      <c r="F1134" s="16">
        <f t="shared" ca="1" si="35"/>
        <v>19.895105996295502</v>
      </c>
    </row>
    <row r="1135" spans="5:6" x14ac:dyDescent="0.25">
      <c r="E1135" s="16">
        <f t="shared" ca="1" si="34"/>
        <v>0.28916534328620025</v>
      </c>
      <c r="F1135" s="16">
        <f t="shared" ca="1" si="35"/>
        <v>11.521044074567207</v>
      </c>
    </row>
    <row r="1136" spans="5:6" x14ac:dyDescent="0.25">
      <c r="E1136" s="16">
        <f t="shared" ca="1" si="34"/>
        <v>0.23173087582981677</v>
      </c>
      <c r="F1136" s="16">
        <f t="shared" ca="1" si="35"/>
        <v>9.6488764699112917</v>
      </c>
    </row>
    <row r="1137" spans="5:6" x14ac:dyDescent="0.25">
      <c r="E1137" s="16">
        <f t="shared" ca="1" si="34"/>
        <v>0.24605314724824612</v>
      </c>
      <c r="F1137" s="16">
        <f t="shared" ca="1" si="35"/>
        <v>10.105071194188048</v>
      </c>
    </row>
    <row r="1138" spans="5:6" x14ac:dyDescent="0.25">
      <c r="E1138" s="16">
        <f t="shared" ca="1" si="34"/>
        <v>0.36799087377921935</v>
      </c>
      <c r="F1138" s="16">
        <f t="shared" ca="1" si="35"/>
        <v>14.336671697047446</v>
      </c>
    </row>
    <row r="1139" spans="5:6" x14ac:dyDescent="0.25">
      <c r="E1139" s="16">
        <f t="shared" ca="1" si="34"/>
        <v>0.79046381521216524</v>
      </c>
      <c r="F1139" s="16">
        <f t="shared" ca="1" si="35"/>
        <v>45.061653851700861</v>
      </c>
    </row>
    <row r="1140" spans="5:6" x14ac:dyDescent="0.25">
      <c r="E1140" s="16">
        <f t="shared" ca="1" si="34"/>
        <v>0.46088641885436266</v>
      </c>
      <c r="F1140" s="16">
        <f t="shared" ca="1" si="35"/>
        <v>18.206873507120843</v>
      </c>
    </row>
    <row r="1141" spans="5:6" x14ac:dyDescent="0.25">
      <c r="E1141" s="16">
        <f t="shared" ca="1" si="34"/>
        <v>3.6465102290165863E-2</v>
      </c>
      <c r="F1141" s="16">
        <f t="shared" ca="1" si="35"/>
        <v>3.3425459253742047</v>
      </c>
    </row>
    <row r="1142" spans="5:6" x14ac:dyDescent="0.25">
      <c r="E1142" s="16">
        <f t="shared" ca="1" si="34"/>
        <v>0.39971648458933251</v>
      </c>
      <c r="F1142" s="16">
        <f t="shared" ca="1" si="35"/>
        <v>15.578924136187728</v>
      </c>
    </row>
    <row r="1143" spans="5:6" x14ac:dyDescent="0.25">
      <c r="E1143" s="16">
        <f t="shared" ca="1" si="34"/>
        <v>0.44794061100625471</v>
      </c>
      <c r="F1143" s="16">
        <f t="shared" ca="1" si="35"/>
        <v>17.621749162653749</v>
      </c>
    </row>
    <row r="1144" spans="5:6" x14ac:dyDescent="0.25">
      <c r="E1144" s="16">
        <f t="shared" ca="1" si="34"/>
        <v>0.6205640467750615</v>
      </c>
      <c r="F1144" s="16">
        <f t="shared" ca="1" si="35"/>
        <v>27.302069692774701</v>
      </c>
    </row>
    <row r="1145" spans="5:6" x14ac:dyDescent="0.25">
      <c r="E1145" s="16">
        <f t="shared" ca="1" si="34"/>
        <v>0.25824607124587329</v>
      </c>
      <c r="F1145" s="16">
        <f t="shared" ca="1" si="35"/>
        <v>10.498557594364961</v>
      </c>
    </row>
    <row r="1146" spans="5:6" x14ac:dyDescent="0.25">
      <c r="E1146" s="16">
        <f t="shared" ca="1" si="34"/>
        <v>1.5782926168388056E-2</v>
      </c>
      <c r="F1146" s="16">
        <f t="shared" ca="1" si="35"/>
        <v>2.3399614684971719</v>
      </c>
    </row>
    <row r="1147" spans="5:6" x14ac:dyDescent="0.25">
      <c r="E1147" s="16">
        <f t="shared" ca="1" si="34"/>
        <v>0.41358216540686132</v>
      </c>
      <c r="F1147" s="16">
        <f t="shared" ca="1" si="35"/>
        <v>16.145803233381649</v>
      </c>
    </row>
    <row r="1148" spans="5:6" x14ac:dyDescent="0.25">
      <c r="E1148" s="16">
        <f t="shared" ca="1" si="34"/>
        <v>0.89750764099284241</v>
      </c>
      <c r="F1148" s="16">
        <f t="shared" ca="1" si="35"/>
        <v>71.341426858857275</v>
      </c>
    </row>
    <row r="1149" spans="5:6" x14ac:dyDescent="0.25">
      <c r="E1149" s="16">
        <f t="shared" ca="1" si="34"/>
        <v>6.3886027236229492E-2</v>
      </c>
      <c r="F1149" s="16">
        <f t="shared" ca="1" si="35"/>
        <v>4.3800202803620394</v>
      </c>
    </row>
    <row r="1150" spans="5:6" x14ac:dyDescent="0.25">
      <c r="E1150" s="16">
        <f t="shared" ca="1" si="34"/>
        <v>0.10899715848454272</v>
      </c>
      <c r="F1150" s="16">
        <f t="shared" ca="1" si="35"/>
        <v>5.859832854754444</v>
      </c>
    </row>
    <row r="1151" spans="5:6" x14ac:dyDescent="0.25">
      <c r="E1151" s="16">
        <f t="shared" ca="1" si="34"/>
        <v>0.90712754997127565</v>
      </c>
      <c r="F1151" s="16">
        <f t="shared" ca="1" si="35"/>
        <v>75.435057396820852</v>
      </c>
    </row>
    <row r="1152" spans="5:6" x14ac:dyDescent="0.25">
      <c r="E1152" s="16">
        <f t="shared" ca="1" si="34"/>
        <v>0.25081760568371836</v>
      </c>
      <c r="F1152" s="16">
        <f t="shared" ca="1" si="35"/>
        <v>10.258236229408752</v>
      </c>
    </row>
    <row r="1153" spans="5:6" x14ac:dyDescent="0.25">
      <c r="E1153" s="16">
        <f t="shared" ca="1" si="34"/>
        <v>0.30689041864626598</v>
      </c>
      <c r="F1153" s="16">
        <f t="shared" ca="1" si="35"/>
        <v>12.125565224535629</v>
      </c>
    </row>
    <row r="1154" spans="5:6" x14ac:dyDescent="0.25">
      <c r="E1154" s="16">
        <f t="shared" ca="1" si="34"/>
        <v>0.37001293292026416</v>
      </c>
      <c r="F1154" s="16">
        <f t="shared" ca="1" si="35"/>
        <v>14.413725415825384</v>
      </c>
    </row>
    <row r="1155" spans="5:6" x14ac:dyDescent="0.25">
      <c r="E1155" s="16">
        <f t="shared" ca="1" si="34"/>
        <v>0.59479592872643183</v>
      </c>
      <c r="F1155" s="16">
        <f t="shared" ca="1" si="35"/>
        <v>25.531156591416149</v>
      </c>
    </row>
    <row r="1156" spans="5:6" x14ac:dyDescent="0.25">
      <c r="E1156" s="16">
        <f t="shared" ref="E1156:E1219" ca="1" si="36">RAND()</f>
        <v>0.8120693211894876</v>
      </c>
      <c r="F1156" s="16">
        <f t="shared" ref="F1156:F1219" ca="1" si="37">_xlfn.LOGNORM.INV(E1156,$C$3,$C$4)</f>
        <v>48.693599881218432</v>
      </c>
    </row>
    <row r="1157" spans="5:6" x14ac:dyDescent="0.25">
      <c r="E1157" s="16">
        <f t="shared" ca="1" si="36"/>
        <v>0.33335471017448415</v>
      </c>
      <c r="F1157" s="16">
        <f t="shared" ca="1" si="37"/>
        <v>13.057092754164184</v>
      </c>
    </row>
    <row r="1158" spans="5:6" x14ac:dyDescent="0.25">
      <c r="E1158" s="16">
        <f t="shared" ca="1" si="36"/>
        <v>0.70652615561609722</v>
      </c>
      <c r="F1158" s="16">
        <f t="shared" ca="1" si="37"/>
        <v>34.579621013335526</v>
      </c>
    </row>
    <row r="1159" spans="5:6" x14ac:dyDescent="0.25">
      <c r="E1159" s="16">
        <f t="shared" ca="1" si="36"/>
        <v>0.98716332247650207</v>
      </c>
      <c r="F1159" s="16">
        <f t="shared" ca="1" si="37"/>
        <v>187.00163798868186</v>
      </c>
    </row>
    <row r="1160" spans="5:6" x14ac:dyDescent="0.25">
      <c r="E1160" s="16">
        <f t="shared" ca="1" si="36"/>
        <v>0.18821475226941931</v>
      </c>
      <c r="F1160" s="16">
        <f t="shared" ca="1" si="37"/>
        <v>8.2937798915509902</v>
      </c>
    </row>
    <row r="1161" spans="5:6" x14ac:dyDescent="0.25">
      <c r="E1161" s="16">
        <f t="shared" ca="1" si="36"/>
        <v>0.97385884563240566</v>
      </c>
      <c r="F1161" s="16">
        <f t="shared" ca="1" si="37"/>
        <v>139.88237828447615</v>
      </c>
    </row>
    <row r="1162" spans="5:6" x14ac:dyDescent="0.25">
      <c r="E1162" s="16">
        <f t="shared" ca="1" si="36"/>
        <v>0.44247406253233179</v>
      </c>
      <c r="F1162" s="16">
        <f t="shared" ca="1" si="37"/>
        <v>17.379658815083122</v>
      </c>
    </row>
    <row r="1163" spans="5:6" x14ac:dyDescent="0.25">
      <c r="E1163" s="16">
        <f t="shared" ca="1" si="36"/>
        <v>0.9755646277214608</v>
      </c>
      <c r="F1163" s="16">
        <f t="shared" ca="1" si="37"/>
        <v>143.98622015576709</v>
      </c>
    </row>
    <row r="1164" spans="5:6" x14ac:dyDescent="0.25">
      <c r="E1164" s="16">
        <f t="shared" ca="1" si="36"/>
        <v>0.93209687603451052</v>
      </c>
      <c r="F1164" s="16">
        <f t="shared" ca="1" si="37"/>
        <v>89.263402369599163</v>
      </c>
    </row>
    <row r="1165" spans="5:6" x14ac:dyDescent="0.25">
      <c r="E1165" s="16">
        <f t="shared" ca="1" si="36"/>
        <v>0.7683594944699178</v>
      </c>
      <c r="F1165" s="16">
        <f t="shared" ca="1" si="37"/>
        <v>41.823355331111465</v>
      </c>
    </row>
    <row r="1166" spans="5:6" x14ac:dyDescent="0.25">
      <c r="E1166" s="16">
        <f t="shared" ca="1" si="36"/>
        <v>0.94846469836650704</v>
      </c>
      <c r="F1166" s="16">
        <f t="shared" ca="1" si="37"/>
        <v>102.52905182785977</v>
      </c>
    </row>
    <row r="1167" spans="5:6" x14ac:dyDescent="0.25">
      <c r="E1167" s="16">
        <f t="shared" ca="1" si="36"/>
        <v>0.83437627615808718</v>
      </c>
      <c r="F1167" s="16">
        <f t="shared" ca="1" si="37"/>
        <v>53.069601592962705</v>
      </c>
    </row>
    <row r="1168" spans="5:6" x14ac:dyDescent="0.25">
      <c r="E1168" s="16">
        <f t="shared" ca="1" si="36"/>
        <v>0.92200982828292199</v>
      </c>
      <c r="F1168" s="16">
        <f t="shared" ca="1" si="37"/>
        <v>82.990081369041775</v>
      </c>
    </row>
    <row r="1169" spans="5:6" x14ac:dyDescent="0.25">
      <c r="E1169" s="16">
        <f t="shared" ca="1" si="36"/>
        <v>0.18996656191076533</v>
      </c>
      <c r="F1169" s="16">
        <f t="shared" ca="1" si="37"/>
        <v>8.3476534597838068</v>
      </c>
    </row>
    <row r="1170" spans="5:6" x14ac:dyDescent="0.25">
      <c r="E1170" s="16">
        <f t="shared" ca="1" si="36"/>
        <v>0.9463728514528329</v>
      </c>
      <c r="F1170" s="16">
        <f t="shared" ca="1" si="37"/>
        <v>100.55028424833402</v>
      </c>
    </row>
    <row r="1171" spans="5:6" x14ac:dyDescent="0.25">
      <c r="E1171" s="16">
        <f t="shared" ca="1" si="36"/>
        <v>0.64715934042628176</v>
      </c>
      <c r="F1171" s="16">
        <f t="shared" ca="1" si="37"/>
        <v>29.302197493817275</v>
      </c>
    </row>
    <row r="1172" spans="5:6" x14ac:dyDescent="0.25">
      <c r="E1172" s="16">
        <f t="shared" ca="1" si="36"/>
        <v>0.89704475438300058</v>
      </c>
      <c r="F1172" s="16">
        <f t="shared" ca="1" si="37"/>
        <v>71.157146115165986</v>
      </c>
    </row>
    <row r="1173" spans="5:6" x14ac:dyDescent="0.25">
      <c r="E1173" s="16">
        <f t="shared" ca="1" si="36"/>
        <v>0.49244649407163588</v>
      </c>
      <c r="F1173" s="16">
        <f t="shared" ca="1" si="37"/>
        <v>19.708796069080538</v>
      </c>
    </row>
    <row r="1174" spans="5:6" x14ac:dyDescent="0.25">
      <c r="E1174" s="16">
        <f t="shared" ca="1" si="36"/>
        <v>0.73092513199877329</v>
      </c>
      <c r="F1174" s="16">
        <f t="shared" ca="1" si="37"/>
        <v>37.174139816024272</v>
      </c>
    </row>
    <row r="1175" spans="5:6" x14ac:dyDescent="0.25">
      <c r="E1175" s="16">
        <f t="shared" ca="1" si="36"/>
        <v>0.57783837793744453</v>
      </c>
      <c r="F1175" s="16">
        <f t="shared" ca="1" si="37"/>
        <v>24.443555206513427</v>
      </c>
    </row>
    <row r="1176" spans="5:6" x14ac:dyDescent="0.25">
      <c r="E1176" s="16">
        <f t="shared" ca="1" si="36"/>
        <v>0.70310008110155242</v>
      </c>
      <c r="F1176" s="16">
        <f t="shared" ca="1" si="37"/>
        <v>34.23805332972249</v>
      </c>
    </row>
    <row r="1177" spans="5:6" x14ac:dyDescent="0.25">
      <c r="E1177" s="16">
        <f t="shared" ca="1" si="36"/>
        <v>0.85843918717662226</v>
      </c>
      <c r="F1177" s="16">
        <f t="shared" ca="1" si="37"/>
        <v>58.752472748745646</v>
      </c>
    </row>
    <row r="1178" spans="5:6" x14ac:dyDescent="0.25">
      <c r="E1178" s="16">
        <f t="shared" ca="1" si="36"/>
        <v>9.5074592506188438E-2</v>
      </c>
      <c r="F1178" s="16">
        <f t="shared" ca="1" si="37"/>
        <v>5.4187333443431838</v>
      </c>
    </row>
    <row r="1179" spans="5:6" x14ac:dyDescent="0.25">
      <c r="E1179" s="16">
        <f t="shared" ca="1" si="36"/>
        <v>0.47413748804852562</v>
      </c>
      <c r="F1179" s="16">
        <f t="shared" ca="1" si="37"/>
        <v>18.823890258851034</v>
      </c>
    </row>
    <row r="1180" spans="5:6" x14ac:dyDescent="0.25">
      <c r="E1180" s="16">
        <f t="shared" ca="1" si="36"/>
        <v>0.79728387276492163</v>
      </c>
      <c r="F1180" s="16">
        <f t="shared" ca="1" si="37"/>
        <v>46.152849527136731</v>
      </c>
    </row>
    <row r="1181" spans="5:6" x14ac:dyDescent="0.25">
      <c r="E1181" s="16">
        <f t="shared" ca="1" si="36"/>
        <v>0.30731760469824676</v>
      </c>
      <c r="F1181" s="16">
        <f t="shared" ca="1" si="37"/>
        <v>12.14031714531083</v>
      </c>
    </row>
    <row r="1182" spans="5:6" x14ac:dyDescent="0.25">
      <c r="E1182" s="16">
        <f t="shared" ca="1" si="36"/>
        <v>0.26833672418945564</v>
      </c>
      <c r="F1182" s="16">
        <f t="shared" ca="1" si="37"/>
        <v>10.828145710021126</v>
      </c>
    </row>
    <row r="1183" spans="5:6" x14ac:dyDescent="0.25">
      <c r="E1183" s="16">
        <f t="shared" ca="1" si="36"/>
        <v>0.28939848503935406</v>
      </c>
      <c r="F1183" s="16">
        <f t="shared" ca="1" si="37"/>
        <v>11.528902822331332</v>
      </c>
    </row>
    <row r="1184" spans="5:6" x14ac:dyDescent="0.25">
      <c r="E1184" s="16">
        <f t="shared" ca="1" si="36"/>
        <v>0.33221369526782518</v>
      </c>
      <c r="F1184" s="16">
        <f t="shared" ca="1" si="37"/>
        <v>13.01615576947507</v>
      </c>
    </row>
    <row r="1185" spans="5:6" x14ac:dyDescent="0.25">
      <c r="E1185" s="16">
        <f t="shared" ca="1" si="36"/>
        <v>0.14371931388279369</v>
      </c>
      <c r="F1185" s="16">
        <f t="shared" ca="1" si="37"/>
        <v>6.9326534286978552</v>
      </c>
    </row>
    <row r="1186" spans="5:6" x14ac:dyDescent="0.25">
      <c r="E1186" s="16">
        <f t="shared" ca="1" si="36"/>
        <v>0.38923205501457436</v>
      </c>
      <c r="F1186" s="16">
        <f t="shared" ca="1" si="37"/>
        <v>15.160280405776172</v>
      </c>
    </row>
    <row r="1187" spans="5:6" x14ac:dyDescent="0.25">
      <c r="E1187" s="16">
        <f t="shared" ca="1" si="36"/>
        <v>0.60041170993742654</v>
      </c>
      <c r="F1187" s="16">
        <f t="shared" ca="1" si="37"/>
        <v>25.904401791751322</v>
      </c>
    </row>
    <row r="1188" spans="5:6" x14ac:dyDescent="0.25">
      <c r="E1188" s="16">
        <f t="shared" ca="1" si="36"/>
        <v>0.87883575311018169</v>
      </c>
      <c r="F1188" s="16">
        <f t="shared" ca="1" si="37"/>
        <v>64.662828346911283</v>
      </c>
    </row>
    <row r="1189" spans="5:6" x14ac:dyDescent="0.25">
      <c r="E1189" s="16">
        <f t="shared" ca="1" si="36"/>
        <v>0.4063412757164071</v>
      </c>
      <c r="F1189" s="16">
        <f t="shared" ca="1" si="37"/>
        <v>15.847839887372553</v>
      </c>
    </row>
    <row r="1190" spans="5:6" x14ac:dyDescent="0.25">
      <c r="E1190" s="16">
        <f t="shared" ca="1" si="36"/>
        <v>0.56974588351545963</v>
      </c>
      <c r="F1190" s="16">
        <f t="shared" ca="1" si="37"/>
        <v>23.944226765330864</v>
      </c>
    </row>
    <row r="1191" spans="5:6" x14ac:dyDescent="0.25">
      <c r="E1191" s="16">
        <f t="shared" ca="1" si="36"/>
        <v>0.18868045777920806</v>
      </c>
      <c r="F1191" s="16">
        <f t="shared" ca="1" si="37"/>
        <v>8.3080977510064038</v>
      </c>
    </row>
    <row r="1192" spans="5:6" x14ac:dyDescent="0.25">
      <c r="E1192" s="16">
        <f t="shared" ca="1" si="36"/>
        <v>2.8491252907340781E-2</v>
      </c>
      <c r="F1192" s="16">
        <f t="shared" ca="1" si="37"/>
        <v>2.9938345217527904</v>
      </c>
    </row>
    <row r="1193" spans="5:6" x14ac:dyDescent="0.25">
      <c r="E1193" s="16">
        <f t="shared" ca="1" si="36"/>
        <v>0.439969286778502</v>
      </c>
      <c r="F1193" s="16">
        <f t="shared" ca="1" si="37"/>
        <v>17.269689538467098</v>
      </c>
    </row>
    <row r="1194" spans="5:6" x14ac:dyDescent="0.25">
      <c r="E1194" s="16">
        <f t="shared" ca="1" si="36"/>
        <v>0.52982287654103621</v>
      </c>
      <c r="F1194" s="16">
        <f t="shared" ca="1" si="37"/>
        <v>21.646085448097093</v>
      </c>
    </row>
    <row r="1195" spans="5:6" x14ac:dyDescent="0.25">
      <c r="E1195" s="16">
        <f t="shared" ca="1" si="36"/>
        <v>0.47137923487071332</v>
      </c>
      <c r="F1195" s="16">
        <f t="shared" ca="1" si="37"/>
        <v>18.693889936430271</v>
      </c>
    </row>
    <row r="1196" spans="5:6" x14ac:dyDescent="0.25">
      <c r="E1196" s="16">
        <f t="shared" ca="1" si="36"/>
        <v>5.9291224244728546E-4</v>
      </c>
      <c r="F1196" s="16">
        <f t="shared" ca="1" si="37"/>
        <v>0.78484580268975157</v>
      </c>
    </row>
    <row r="1197" spans="5:6" x14ac:dyDescent="0.25">
      <c r="E1197" s="16">
        <f t="shared" ca="1" si="36"/>
        <v>0.89435450217821533</v>
      </c>
      <c r="F1197" s="16">
        <f t="shared" ca="1" si="37"/>
        <v>70.107053569122812</v>
      </c>
    </row>
    <row r="1198" spans="5:6" x14ac:dyDescent="0.25">
      <c r="E1198" s="16">
        <f t="shared" ca="1" si="36"/>
        <v>0.85623627290284943</v>
      </c>
      <c r="F1198" s="16">
        <f t="shared" ca="1" si="37"/>
        <v>58.181146608097777</v>
      </c>
    </row>
    <row r="1199" spans="5:6" x14ac:dyDescent="0.25">
      <c r="E1199" s="16">
        <f t="shared" ca="1" si="36"/>
        <v>0.62818202486253516</v>
      </c>
      <c r="F1199" s="16">
        <f t="shared" ca="1" si="37"/>
        <v>27.855828404878391</v>
      </c>
    </row>
    <row r="1200" spans="5:6" x14ac:dyDescent="0.25">
      <c r="E1200" s="16">
        <f t="shared" ca="1" si="36"/>
        <v>0.23585373236074758</v>
      </c>
      <c r="F1200" s="16">
        <f t="shared" ca="1" si="37"/>
        <v>9.7795779398616798</v>
      </c>
    </row>
    <row r="1201" spans="5:6" x14ac:dyDescent="0.25">
      <c r="E1201" s="16">
        <f t="shared" ca="1" si="36"/>
        <v>0.64574911393501699</v>
      </c>
      <c r="F1201" s="16">
        <f t="shared" ca="1" si="37"/>
        <v>29.191250152297979</v>
      </c>
    </row>
    <row r="1202" spans="5:6" x14ac:dyDescent="0.25">
      <c r="E1202" s="16">
        <f t="shared" ca="1" si="36"/>
        <v>0.31157673875999725</v>
      </c>
      <c r="F1202" s="16">
        <f t="shared" ca="1" si="37"/>
        <v>12.287887471932569</v>
      </c>
    </row>
    <row r="1203" spans="5:6" x14ac:dyDescent="0.25">
      <c r="E1203" s="16">
        <f t="shared" ca="1" si="36"/>
        <v>0.62255903905344845</v>
      </c>
      <c r="F1203" s="16">
        <f t="shared" ca="1" si="37"/>
        <v>27.445677801940978</v>
      </c>
    </row>
    <row r="1204" spans="5:6" x14ac:dyDescent="0.25">
      <c r="E1204" s="16">
        <f t="shared" ca="1" si="36"/>
        <v>1.658316914776603E-2</v>
      </c>
      <c r="F1204" s="16">
        <f t="shared" ca="1" si="37"/>
        <v>2.3867583374915595</v>
      </c>
    </row>
    <row r="1205" spans="5:6" x14ac:dyDescent="0.25">
      <c r="E1205" s="16">
        <f t="shared" ca="1" si="36"/>
        <v>0.12791260574541896</v>
      </c>
      <c r="F1205" s="16">
        <f t="shared" ca="1" si="37"/>
        <v>6.4474589409698932</v>
      </c>
    </row>
    <row r="1206" spans="5:6" x14ac:dyDescent="0.25">
      <c r="E1206" s="16">
        <f t="shared" ca="1" si="36"/>
        <v>0.17908723027890083</v>
      </c>
      <c r="F1206" s="16">
        <f t="shared" ca="1" si="37"/>
        <v>8.0136858582707013</v>
      </c>
    </row>
    <row r="1207" spans="5:6" x14ac:dyDescent="0.25">
      <c r="E1207" s="16">
        <f t="shared" ca="1" si="36"/>
        <v>0.89906813703603872</v>
      </c>
      <c r="F1207" s="16">
        <f t="shared" ca="1" si="37"/>
        <v>71.970744819375</v>
      </c>
    </row>
    <row r="1208" spans="5:6" x14ac:dyDescent="0.25">
      <c r="E1208" s="16">
        <f t="shared" ca="1" si="36"/>
        <v>0.78841625869884602</v>
      </c>
      <c r="F1208" s="16">
        <f t="shared" ca="1" si="37"/>
        <v>44.743138292048442</v>
      </c>
    </row>
    <row r="1209" spans="5:6" x14ac:dyDescent="0.25">
      <c r="E1209" s="16">
        <f t="shared" ca="1" si="36"/>
        <v>0.46501243895971378</v>
      </c>
      <c r="F1209" s="16">
        <f t="shared" ca="1" si="37"/>
        <v>18.396978928106215</v>
      </c>
    </row>
    <row r="1210" spans="5:6" x14ac:dyDescent="0.25">
      <c r="E1210" s="16">
        <f t="shared" ca="1" si="36"/>
        <v>0.92776369077788401</v>
      </c>
      <c r="F1210" s="16">
        <f t="shared" ca="1" si="37"/>
        <v>86.43011085858484</v>
      </c>
    </row>
    <row r="1211" spans="5:6" x14ac:dyDescent="0.25">
      <c r="E1211" s="16">
        <f t="shared" ca="1" si="36"/>
        <v>0.48048529381620653</v>
      </c>
      <c r="F1211" s="16">
        <f t="shared" ca="1" si="37"/>
        <v>19.126300200092729</v>
      </c>
    </row>
    <row r="1212" spans="5:6" x14ac:dyDescent="0.25">
      <c r="E1212" s="16">
        <f t="shared" ca="1" si="36"/>
        <v>0.43241130594956323</v>
      </c>
      <c r="F1212" s="16">
        <f t="shared" ca="1" si="37"/>
        <v>16.941420609298646</v>
      </c>
    </row>
    <row r="1213" spans="5:6" x14ac:dyDescent="0.25">
      <c r="E1213" s="16">
        <f t="shared" ca="1" si="36"/>
        <v>0.19116314100569565</v>
      </c>
      <c r="F1213" s="16">
        <f t="shared" ca="1" si="37"/>
        <v>8.3844762423640535</v>
      </c>
    </row>
    <row r="1214" spans="5:6" x14ac:dyDescent="0.25">
      <c r="E1214" s="16">
        <f t="shared" ca="1" si="36"/>
        <v>3.2222427254893216E-3</v>
      </c>
      <c r="F1214" s="16">
        <f t="shared" ca="1" si="37"/>
        <v>1.3174992201847922</v>
      </c>
    </row>
    <row r="1215" spans="5:6" x14ac:dyDescent="0.25">
      <c r="E1215" s="16">
        <f t="shared" ca="1" si="36"/>
        <v>0.92247957658771318</v>
      </c>
      <c r="F1215" s="16">
        <f t="shared" ca="1" si="37"/>
        <v>83.258458186386903</v>
      </c>
    </row>
    <row r="1216" spans="5:6" x14ac:dyDescent="0.25">
      <c r="E1216" s="16">
        <f t="shared" ca="1" si="36"/>
        <v>0.35586037473683452</v>
      </c>
      <c r="F1216" s="16">
        <f t="shared" ca="1" si="37"/>
        <v>13.880069219051748</v>
      </c>
    </row>
    <row r="1217" spans="5:6" x14ac:dyDescent="0.25">
      <c r="E1217" s="16">
        <f t="shared" ca="1" si="36"/>
        <v>0.85014017304673051</v>
      </c>
      <c r="F1217" s="16">
        <f t="shared" ca="1" si="37"/>
        <v>56.658089110768202</v>
      </c>
    </row>
    <row r="1218" spans="5:6" x14ac:dyDescent="0.25">
      <c r="E1218" s="16">
        <f t="shared" ca="1" si="36"/>
        <v>0.63578947432202415</v>
      </c>
      <c r="F1218" s="16">
        <f t="shared" ca="1" si="37"/>
        <v>28.423795090068538</v>
      </c>
    </row>
    <row r="1219" spans="5:6" x14ac:dyDescent="0.25">
      <c r="E1219" s="16">
        <f t="shared" ca="1" si="36"/>
        <v>0.91826419869754983</v>
      </c>
      <c r="F1219" s="16">
        <f t="shared" ca="1" si="37"/>
        <v>80.922362937978562</v>
      </c>
    </row>
    <row r="1220" spans="5:6" x14ac:dyDescent="0.25">
      <c r="E1220" s="16">
        <f t="shared" ref="E1220:E1283" ca="1" si="38">RAND()</f>
        <v>0.51775736963947039</v>
      </c>
      <c r="F1220" s="16">
        <f t="shared" ref="F1220:F1283" ca="1" si="39">_xlfn.LOGNORM.INV(E1220,$C$3,$C$4)</f>
        <v>21.00007129870297</v>
      </c>
    </row>
    <row r="1221" spans="5:6" x14ac:dyDescent="0.25">
      <c r="E1221" s="16">
        <f t="shared" ca="1" si="38"/>
        <v>0.64347355483723523</v>
      </c>
      <c r="F1221" s="16">
        <f t="shared" ca="1" si="39"/>
        <v>29.013437091580748</v>
      </c>
    </row>
    <row r="1222" spans="5:6" x14ac:dyDescent="0.25">
      <c r="E1222" s="16">
        <f t="shared" ca="1" si="38"/>
        <v>0.82672207693245359</v>
      </c>
      <c r="F1222" s="16">
        <f t="shared" ca="1" si="39"/>
        <v>51.485016285740407</v>
      </c>
    </row>
    <row r="1223" spans="5:6" x14ac:dyDescent="0.25">
      <c r="E1223" s="16">
        <f t="shared" ca="1" si="38"/>
        <v>0.35205279802621148</v>
      </c>
      <c r="F1223" s="16">
        <f t="shared" ca="1" si="39"/>
        <v>13.738687783889951</v>
      </c>
    </row>
    <row r="1224" spans="5:6" x14ac:dyDescent="0.25">
      <c r="E1224" s="16">
        <f t="shared" ca="1" si="38"/>
        <v>0.63536535257197901</v>
      </c>
      <c r="F1224" s="16">
        <f t="shared" ca="1" si="39"/>
        <v>28.391724050836942</v>
      </c>
    </row>
    <row r="1225" spans="5:6" x14ac:dyDescent="0.25">
      <c r="E1225" s="16">
        <f t="shared" ca="1" si="38"/>
        <v>0.44872748222108905</v>
      </c>
      <c r="F1225" s="16">
        <f t="shared" ca="1" si="39"/>
        <v>17.656835433963597</v>
      </c>
    </row>
    <row r="1226" spans="5:6" x14ac:dyDescent="0.25">
      <c r="E1226" s="16">
        <f t="shared" ca="1" si="38"/>
        <v>0.74052822479517677</v>
      </c>
      <c r="F1226" s="16">
        <f t="shared" ca="1" si="39"/>
        <v>38.281806130817721</v>
      </c>
    </row>
    <row r="1227" spans="5:6" x14ac:dyDescent="0.25">
      <c r="E1227" s="16">
        <f t="shared" ca="1" si="38"/>
        <v>9.1244376126801141E-3</v>
      </c>
      <c r="F1227" s="16">
        <f t="shared" ca="1" si="39"/>
        <v>1.8954772815672181</v>
      </c>
    </row>
    <row r="1228" spans="5:6" x14ac:dyDescent="0.25">
      <c r="E1228" s="16">
        <f t="shared" ca="1" si="38"/>
        <v>0.84964161623329082</v>
      </c>
      <c r="F1228" s="16">
        <f t="shared" ca="1" si="39"/>
        <v>56.537126673188396</v>
      </c>
    </row>
    <row r="1229" spans="5:6" x14ac:dyDescent="0.25">
      <c r="E1229" s="16">
        <f t="shared" ca="1" si="38"/>
        <v>2.668889319553891E-2</v>
      </c>
      <c r="F1229" s="16">
        <f t="shared" ca="1" si="39"/>
        <v>2.9099854652309602</v>
      </c>
    </row>
    <row r="1230" spans="5:6" x14ac:dyDescent="0.25">
      <c r="E1230" s="16">
        <f t="shared" ca="1" si="38"/>
        <v>0.82041100332983929</v>
      </c>
      <c r="F1230" s="16">
        <f t="shared" ca="1" si="39"/>
        <v>50.246080102441866</v>
      </c>
    </row>
    <row r="1231" spans="5:6" x14ac:dyDescent="0.25">
      <c r="E1231" s="16">
        <f t="shared" ca="1" si="38"/>
        <v>0.58241804290823318</v>
      </c>
      <c r="F1231" s="16">
        <f t="shared" ca="1" si="39"/>
        <v>24.731638025078244</v>
      </c>
    </row>
    <row r="1232" spans="5:6" x14ac:dyDescent="0.25">
      <c r="E1232" s="16">
        <f t="shared" ca="1" si="38"/>
        <v>0.74532593847218653</v>
      </c>
      <c r="F1232" s="16">
        <f t="shared" ca="1" si="39"/>
        <v>38.855633387385794</v>
      </c>
    </row>
    <row r="1233" spans="5:6" x14ac:dyDescent="0.25">
      <c r="E1233" s="16">
        <f t="shared" ca="1" si="38"/>
        <v>0.91379970103650465</v>
      </c>
      <c r="F1233" s="16">
        <f t="shared" ca="1" si="39"/>
        <v>78.612498649217372</v>
      </c>
    </row>
    <row r="1234" spans="5:6" x14ac:dyDescent="0.25">
      <c r="E1234" s="16">
        <f t="shared" ca="1" si="38"/>
        <v>0.28105008782279861</v>
      </c>
      <c r="F1234" s="16">
        <f t="shared" ca="1" si="39"/>
        <v>11.248953920748004</v>
      </c>
    </row>
    <row r="1235" spans="5:6" x14ac:dyDescent="0.25">
      <c r="E1235" s="16">
        <f t="shared" ca="1" si="38"/>
        <v>0.5583809611998235</v>
      </c>
      <c r="F1235" s="16">
        <f t="shared" ca="1" si="39"/>
        <v>23.263035330157646</v>
      </c>
    </row>
    <row r="1236" spans="5:6" x14ac:dyDescent="0.25">
      <c r="E1236" s="16">
        <f t="shared" ca="1" si="38"/>
        <v>0.4018820063345836</v>
      </c>
      <c r="F1236" s="16">
        <f t="shared" ca="1" si="39"/>
        <v>15.666446408142534</v>
      </c>
    </row>
    <row r="1237" spans="5:6" x14ac:dyDescent="0.25">
      <c r="E1237" s="16">
        <f t="shared" ca="1" si="38"/>
        <v>0.8934149270838494</v>
      </c>
      <c r="F1237" s="16">
        <f t="shared" ca="1" si="39"/>
        <v>69.74847473092575</v>
      </c>
    </row>
    <row r="1238" spans="5:6" x14ac:dyDescent="0.25">
      <c r="E1238" s="16">
        <f t="shared" ca="1" si="38"/>
        <v>0.34313125166090852</v>
      </c>
      <c r="F1238" s="16">
        <f t="shared" ca="1" si="39"/>
        <v>13.410898532825483</v>
      </c>
    </row>
    <row r="1239" spans="5:6" x14ac:dyDescent="0.25">
      <c r="E1239" s="16">
        <f t="shared" ca="1" si="38"/>
        <v>0.21062788088205886</v>
      </c>
      <c r="F1239" s="16">
        <f t="shared" ca="1" si="39"/>
        <v>8.9867876737945203</v>
      </c>
    </row>
    <row r="1240" spans="5:6" x14ac:dyDescent="0.25">
      <c r="E1240" s="16">
        <f t="shared" ca="1" si="38"/>
        <v>0.99614284775972506</v>
      </c>
      <c r="F1240" s="16">
        <f t="shared" ca="1" si="39"/>
        <v>288.39318445746625</v>
      </c>
    </row>
    <row r="1241" spans="5:6" x14ac:dyDescent="0.25">
      <c r="E1241" s="16">
        <f t="shared" ca="1" si="38"/>
        <v>6.0474986669137976E-2</v>
      </c>
      <c r="F1241" s="16">
        <f t="shared" ca="1" si="39"/>
        <v>4.2597116549460932</v>
      </c>
    </row>
    <row r="1242" spans="5:6" x14ac:dyDescent="0.25">
      <c r="E1242" s="16">
        <f t="shared" ca="1" si="38"/>
        <v>6.0141351939165033E-2</v>
      </c>
      <c r="F1242" s="16">
        <f t="shared" ca="1" si="39"/>
        <v>4.2478455190953461</v>
      </c>
    </row>
    <row r="1243" spans="5:6" x14ac:dyDescent="0.25">
      <c r="E1243" s="16">
        <f t="shared" ca="1" si="38"/>
        <v>0.22475969373854743</v>
      </c>
      <c r="F1243" s="16">
        <f t="shared" ca="1" si="39"/>
        <v>9.4289380511969707</v>
      </c>
    </row>
    <row r="1244" spans="5:6" x14ac:dyDescent="0.25">
      <c r="E1244" s="16">
        <f t="shared" ca="1" si="38"/>
        <v>0.15870076920187515</v>
      </c>
      <c r="F1244" s="16">
        <f t="shared" ca="1" si="39"/>
        <v>7.3904459980150392</v>
      </c>
    </row>
    <row r="1245" spans="5:6" x14ac:dyDescent="0.25">
      <c r="E1245" s="16">
        <f t="shared" ca="1" si="38"/>
        <v>0.26662069041030978</v>
      </c>
      <c r="F1245" s="16">
        <f t="shared" ca="1" si="39"/>
        <v>10.771829525819351</v>
      </c>
    </row>
    <row r="1246" spans="5:6" x14ac:dyDescent="0.25">
      <c r="E1246" s="16">
        <f t="shared" ca="1" si="38"/>
        <v>0.51945190289534304</v>
      </c>
      <c r="F1246" s="16">
        <f t="shared" ca="1" si="39"/>
        <v>21.089557774599932</v>
      </c>
    </row>
    <row r="1247" spans="5:6" x14ac:dyDescent="0.25">
      <c r="E1247" s="16">
        <f t="shared" ca="1" si="38"/>
        <v>0.31487224813139836</v>
      </c>
      <c r="F1247" s="16">
        <f t="shared" ca="1" si="39"/>
        <v>12.402691374015832</v>
      </c>
    </row>
    <row r="1248" spans="5:6" x14ac:dyDescent="0.25">
      <c r="E1248" s="16">
        <f t="shared" ca="1" si="38"/>
        <v>0.32682414576901453</v>
      </c>
      <c r="F1248" s="16">
        <f t="shared" ca="1" si="39"/>
        <v>12.823767521607428</v>
      </c>
    </row>
    <row r="1249" spans="5:6" x14ac:dyDescent="0.25">
      <c r="E1249" s="16">
        <f t="shared" ca="1" si="38"/>
        <v>0.42517217921464801</v>
      </c>
      <c r="F1249" s="16">
        <f t="shared" ca="1" si="39"/>
        <v>16.63187329303301</v>
      </c>
    </row>
    <row r="1250" spans="5:6" x14ac:dyDescent="0.25">
      <c r="E1250" s="16">
        <f t="shared" ca="1" si="38"/>
        <v>0.62409972894334131</v>
      </c>
      <c r="F1250" s="16">
        <f t="shared" ca="1" si="39"/>
        <v>27.55726207333452</v>
      </c>
    </row>
    <row r="1251" spans="5:6" x14ac:dyDescent="0.25">
      <c r="E1251" s="16">
        <f t="shared" ca="1" si="38"/>
        <v>0.24663079712154923</v>
      </c>
      <c r="F1251" s="16">
        <f t="shared" ca="1" si="39"/>
        <v>10.12360200481743</v>
      </c>
    </row>
    <row r="1252" spans="5:6" x14ac:dyDescent="0.25">
      <c r="E1252" s="16">
        <f t="shared" ca="1" si="38"/>
        <v>0.86877731879711517</v>
      </c>
      <c r="F1252" s="16">
        <f t="shared" ca="1" si="39"/>
        <v>61.59804075003759</v>
      </c>
    </row>
    <row r="1253" spans="5:6" x14ac:dyDescent="0.25">
      <c r="E1253" s="16">
        <f t="shared" ca="1" si="38"/>
        <v>0.65671790629735571</v>
      </c>
      <c r="F1253" s="16">
        <f t="shared" ca="1" si="39"/>
        <v>30.069822380738007</v>
      </c>
    </row>
    <row r="1254" spans="5:6" x14ac:dyDescent="0.25">
      <c r="E1254" s="16">
        <f t="shared" ca="1" si="38"/>
        <v>0.61187997147302287</v>
      </c>
      <c r="F1254" s="16">
        <f t="shared" ca="1" si="39"/>
        <v>26.688219763844248</v>
      </c>
    </row>
    <row r="1255" spans="5:6" x14ac:dyDescent="0.25">
      <c r="E1255" s="16">
        <f t="shared" ca="1" si="38"/>
        <v>4.0663692241677207E-2</v>
      </c>
      <c r="F1255" s="16">
        <f t="shared" ca="1" si="39"/>
        <v>3.5147357027219117</v>
      </c>
    </row>
    <row r="1256" spans="5:6" x14ac:dyDescent="0.25">
      <c r="E1256" s="16">
        <f t="shared" ca="1" si="38"/>
        <v>0.60414514365600924</v>
      </c>
      <c r="F1256" s="16">
        <f t="shared" ca="1" si="39"/>
        <v>26.156327003981147</v>
      </c>
    </row>
    <row r="1257" spans="5:6" x14ac:dyDescent="0.25">
      <c r="E1257" s="16">
        <f t="shared" ca="1" si="38"/>
        <v>0.5344609864018115</v>
      </c>
      <c r="F1257" s="16">
        <f t="shared" ca="1" si="39"/>
        <v>21.900042740161226</v>
      </c>
    </row>
    <row r="1258" spans="5:6" x14ac:dyDescent="0.25">
      <c r="E1258" s="16">
        <f t="shared" ca="1" si="38"/>
        <v>0.37310942916843903</v>
      </c>
      <c r="F1258" s="16">
        <f t="shared" ca="1" si="39"/>
        <v>14.532258545808302</v>
      </c>
    </row>
    <row r="1259" spans="5:6" x14ac:dyDescent="0.25">
      <c r="E1259" s="16">
        <f t="shared" ca="1" si="38"/>
        <v>0.12428832293746284</v>
      </c>
      <c r="F1259" s="16">
        <f t="shared" ca="1" si="39"/>
        <v>6.3356126548618059</v>
      </c>
    </row>
    <row r="1260" spans="5:6" x14ac:dyDescent="0.25">
      <c r="E1260" s="16">
        <f t="shared" ca="1" si="38"/>
        <v>0.9339211203199973</v>
      </c>
      <c r="F1260" s="16">
        <f t="shared" ca="1" si="39"/>
        <v>90.526916070903411</v>
      </c>
    </row>
    <row r="1261" spans="5:6" x14ac:dyDescent="0.25">
      <c r="E1261" s="16">
        <f t="shared" ca="1" si="38"/>
        <v>3.9273063111145756E-2</v>
      </c>
      <c r="F1261" s="16">
        <f t="shared" ca="1" si="39"/>
        <v>3.4584316513941817</v>
      </c>
    </row>
    <row r="1262" spans="5:6" x14ac:dyDescent="0.25">
      <c r="E1262" s="16">
        <f t="shared" ca="1" si="38"/>
        <v>0.11656552635897255</v>
      </c>
      <c r="F1262" s="16">
        <f t="shared" ca="1" si="39"/>
        <v>6.0962138619073061</v>
      </c>
    </row>
    <row r="1263" spans="5:6" x14ac:dyDescent="0.25">
      <c r="E1263" s="16">
        <f t="shared" ca="1" si="38"/>
        <v>0.29889955226432163</v>
      </c>
      <c r="F1263" s="16">
        <f t="shared" ca="1" si="39"/>
        <v>11.851232265225667</v>
      </c>
    </row>
    <row r="1264" spans="5:6" x14ac:dyDescent="0.25">
      <c r="E1264" s="16">
        <f t="shared" ca="1" si="38"/>
        <v>6.8723443734896916E-2</v>
      </c>
      <c r="F1264" s="16">
        <f t="shared" ca="1" si="39"/>
        <v>4.5477561771825519</v>
      </c>
    </row>
    <row r="1265" spans="5:6" x14ac:dyDescent="0.25">
      <c r="E1265" s="16">
        <f t="shared" ca="1" si="38"/>
        <v>0.54991233601251321</v>
      </c>
      <c r="F1265" s="16">
        <f t="shared" ca="1" si="39"/>
        <v>22.769908624684287</v>
      </c>
    </row>
    <row r="1266" spans="5:6" x14ac:dyDescent="0.25">
      <c r="E1266" s="16">
        <f t="shared" ca="1" si="38"/>
        <v>7.0317886284662512E-2</v>
      </c>
      <c r="F1266" s="16">
        <f t="shared" ca="1" si="39"/>
        <v>4.6023746548609354</v>
      </c>
    </row>
    <row r="1267" spans="5:6" x14ac:dyDescent="0.25">
      <c r="E1267" s="16">
        <f t="shared" ca="1" si="38"/>
        <v>0.54779371760463136</v>
      </c>
      <c r="F1267" s="16">
        <f t="shared" ca="1" si="39"/>
        <v>22.648397584159145</v>
      </c>
    </row>
    <row r="1268" spans="5:6" x14ac:dyDescent="0.25">
      <c r="E1268" s="16">
        <f t="shared" ca="1" si="38"/>
        <v>0.47710114392051539</v>
      </c>
      <c r="F1268" s="16">
        <f t="shared" ca="1" si="39"/>
        <v>18.964513559030628</v>
      </c>
    </row>
    <row r="1269" spans="5:6" x14ac:dyDescent="0.25">
      <c r="E1269" s="16">
        <f t="shared" ca="1" si="38"/>
        <v>0.63618888377062288</v>
      </c>
      <c r="F1269" s="16">
        <f t="shared" ca="1" si="39"/>
        <v>28.45404208458427</v>
      </c>
    </row>
    <row r="1270" spans="5:6" x14ac:dyDescent="0.25">
      <c r="E1270" s="16">
        <f t="shared" ca="1" si="38"/>
        <v>0.73476095886782244</v>
      </c>
      <c r="F1270" s="16">
        <f t="shared" ca="1" si="39"/>
        <v>37.610241062059728</v>
      </c>
    </row>
    <row r="1271" spans="5:6" x14ac:dyDescent="0.25">
      <c r="E1271" s="16">
        <f t="shared" ca="1" si="38"/>
        <v>0.40175698051002906</v>
      </c>
      <c r="F1271" s="16">
        <f t="shared" ca="1" si="39"/>
        <v>15.661383332020499</v>
      </c>
    </row>
    <row r="1272" spans="5:6" x14ac:dyDescent="0.25">
      <c r="E1272" s="16">
        <f t="shared" ca="1" si="38"/>
        <v>0.72668588328284034</v>
      </c>
      <c r="F1272" s="16">
        <f t="shared" ca="1" si="39"/>
        <v>36.70159853468413</v>
      </c>
    </row>
    <row r="1273" spans="5:6" x14ac:dyDescent="0.25">
      <c r="E1273" s="16">
        <f t="shared" ca="1" si="38"/>
        <v>0.67945734111175293</v>
      </c>
      <c r="F1273" s="16">
        <f t="shared" ca="1" si="39"/>
        <v>32.014274476802264</v>
      </c>
    </row>
    <row r="1274" spans="5:6" x14ac:dyDescent="0.25">
      <c r="E1274" s="16">
        <f t="shared" ca="1" si="38"/>
        <v>0.46569640106286403</v>
      </c>
      <c r="F1274" s="16">
        <f t="shared" ca="1" si="39"/>
        <v>18.428666145362559</v>
      </c>
    </row>
    <row r="1275" spans="5:6" x14ac:dyDescent="0.25">
      <c r="E1275" s="16">
        <f t="shared" ca="1" si="38"/>
        <v>0.69395236296112339</v>
      </c>
      <c r="F1275" s="16">
        <f t="shared" ca="1" si="39"/>
        <v>33.350903550078051</v>
      </c>
    </row>
    <row r="1276" spans="5:6" x14ac:dyDescent="0.25">
      <c r="E1276" s="16">
        <f t="shared" ca="1" si="38"/>
        <v>4.0826782980012188E-2</v>
      </c>
      <c r="F1276" s="16">
        <f t="shared" ca="1" si="39"/>
        <v>3.5212947712331535</v>
      </c>
    </row>
    <row r="1277" spans="5:6" x14ac:dyDescent="0.25">
      <c r="E1277" s="16">
        <f t="shared" ca="1" si="38"/>
        <v>0.99433112434739856</v>
      </c>
      <c r="F1277" s="16">
        <f t="shared" ca="1" si="39"/>
        <v>252.6772026975525</v>
      </c>
    </row>
    <row r="1278" spans="5:6" x14ac:dyDescent="0.25">
      <c r="E1278" s="16">
        <f t="shared" ca="1" si="38"/>
        <v>0.40551641182497045</v>
      </c>
      <c r="F1278" s="16">
        <f t="shared" ca="1" si="39"/>
        <v>15.814166732961072</v>
      </c>
    </row>
    <row r="1279" spans="5:6" x14ac:dyDescent="0.25">
      <c r="E1279" s="16">
        <f t="shared" ca="1" si="38"/>
        <v>0.87444038341648411</v>
      </c>
      <c r="F1279" s="16">
        <f t="shared" ca="1" si="39"/>
        <v>63.284162518658761</v>
      </c>
    </row>
    <row r="1280" spans="5:6" x14ac:dyDescent="0.25">
      <c r="E1280" s="16">
        <f t="shared" ca="1" si="38"/>
        <v>0.60503375259963332</v>
      </c>
      <c r="F1280" s="16">
        <f t="shared" ca="1" si="39"/>
        <v>26.216743549721492</v>
      </c>
    </row>
    <row r="1281" spans="5:6" x14ac:dyDescent="0.25">
      <c r="E1281" s="16">
        <f t="shared" ca="1" si="38"/>
        <v>0.6777501661875478</v>
      </c>
      <c r="F1281" s="16">
        <f t="shared" ca="1" si="39"/>
        <v>31.862083779625983</v>
      </c>
    </row>
    <row r="1282" spans="5:6" x14ac:dyDescent="0.25">
      <c r="E1282" s="16">
        <f t="shared" ca="1" si="38"/>
        <v>0.6038473407223679</v>
      </c>
      <c r="F1282" s="16">
        <f t="shared" ca="1" si="39"/>
        <v>26.136118772632116</v>
      </c>
    </row>
    <row r="1283" spans="5:6" x14ac:dyDescent="0.25">
      <c r="E1283" s="16">
        <f t="shared" ca="1" si="38"/>
        <v>0.24241574366596774</v>
      </c>
      <c r="F1283" s="16">
        <f t="shared" ca="1" si="39"/>
        <v>9.9886265425777303</v>
      </c>
    </row>
    <row r="1284" spans="5:6" x14ac:dyDescent="0.25">
      <c r="E1284" s="16">
        <f t="shared" ref="E1284:E1347" ca="1" si="40">RAND()</f>
        <v>9.6504837266290222E-3</v>
      </c>
      <c r="F1284" s="16">
        <f t="shared" ref="F1284:F1347" ca="1" si="41">_xlfn.LOGNORM.INV(E1284,$C$3,$C$4)</f>
        <v>1.9354377396846589</v>
      </c>
    </row>
    <row r="1285" spans="5:6" x14ac:dyDescent="0.25">
      <c r="E1285" s="16">
        <f t="shared" ca="1" si="40"/>
        <v>0.42073501390430346</v>
      </c>
      <c r="F1285" s="16">
        <f t="shared" ca="1" si="41"/>
        <v>16.444424871322941</v>
      </c>
    </row>
    <row r="1286" spans="5:6" x14ac:dyDescent="0.25">
      <c r="E1286" s="16">
        <f t="shared" ca="1" si="40"/>
        <v>0.9089981233059643</v>
      </c>
      <c r="F1286" s="16">
        <f t="shared" ca="1" si="41"/>
        <v>76.295260868243147</v>
      </c>
    </row>
    <row r="1287" spans="5:6" x14ac:dyDescent="0.25">
      <c r="E1287" s="16">
        <f t="shared" ca="1" si="40"/>
        <v>0.41401780517777298</v>
      </c>
      <c r="F1287" s="16">
        <f t="shared" ca="1" si="41"/>
        <v>16.163867441382923</v>
      </c>
    </row>
    <row r="1288" spans="5:6" x14ac:dyDescent="0.25">
      <c r="E1288" s="16">
        <f t="shared" ca="1" si="40"/>
        <v>0.84262410248319042</v>
      </c>
      <c r="F1288" s="16">
        <f t="shared" ca="1" si="41"/>
        <v>54.888359119169827</v>
      </c>
    </row>
    <row r="1289" spans="5:6" x14ac:dyDescent="0.25">
      <c r="E1289" s="16">
        <f t="shared" ca="1" si="40"/>
        <v>0.92763198154302506</v>
      </c>
      <c r="F1289" s="16">
        <f t="shared" ca="1" si="41"/>
        <v>86.347447988179425</v>
      </c>
    </row>
    <row r="1290" spans="5:6" x14ac:dyDescent="0.25">
      <c r="E1290" s="16">
        <f t="shared" ca="1" si="40"/>
        <v>8.6837143166270114E-2</v>
      </c>
      <c r="F1290" s="16">
        <f t="shared" ca="1" si="41"/>
        <v>5.1526338504939853</v>
      </c>
    </row>
    <row r="1291" spans="5:6" x14ac:dyDescent="0.25">
      <c r="E1291" s="16">
        <f t="shared" ca="1" si="40"/>
        <v>0.87351018630236221</v>
      </c>
      <c r="F1291" s="16">
        <f t="shared" ca="1" si="41"/>
        <v>63.00045995097679</v>
      </c>
    </row>
    <row r="1292" spans="5:6" x14ac:dyDescent="0.25">
      <c r="E1292" s="16">
        <f t="shared" ca="1" si="40"/>
        <v>0.39951353167921866</v>
      </c>
      <c r="F1292" s="16">
        <f t="shared" ca="1" si="41"/>
        <v>15.57074031739794</v>
      </c>
    </row>
    <row r="1293" spans="5:6" x14ac:dyDescent="0.25">
      <c r="E1293" s="16">
        <f t="shared" ca="1" si="40"/>
        <v>0.6157497158799049</v>
      </c>
      <c r="F1293" s="16">
        <f t="shared" ca="1" si="41"/>
        <v>26.959528115896365</v>
      </c>
    </row>
    <row r="1294" spans="5:6" x14ac:dyDescent="0.25">
      <c r="E1294" s="16">
        <f t="shared" ca="1" si="40"/>
        <v>0.87709928175540519</v>
      </c>
      <c r="F1294" s="16">
        <f t="shared" ca="1" si="41"/>
        <v>64.11047639379629</v>
      </c>
    </row>
    <row r="1295" spans="5:6" x14ac:dyDescent="0.25">
      <c r="E1295" s="16">
        <f t="shared" ca="1" si="40"/>
        <v>0.50277299439348555</v>
      </c>
      <c r="F1295" s="16">
        <f t="shared" ca="1" si="41"/>
        <v>20.225636271919949</v>
      </c>
    </row>
    <row r="1296" spans="5:6" x14ac:dyDescent="0.25">
      <c r="E1296" s="16">
        <f t="shared" ca="1" si="40"/>
        <v>0.90795911031993837</v>
      </c>
      <c r="F1296" s="16">
        <f t="shared" ca="1" si="41"/>
        <v>75.814657395093064</v>
      </c>
    </row>
    <row r="1297" spans="5:6" x14ac:dyDescent="0.25">
      <c r="E1297" s="16">
        <f t="shared" ca="1" si="40"/>
        <v>0.22383043841769668</v>
      </c>
      <c r="F1297" s="16">
        <f t="shared" ca="1" si="41"/>
        <v>9.3997165315340627</v>
      </c>
    </row>
    <row r="1298" spans="5:6" x14ac:dyDescent="0.25">
      <c r="E1298" s="16">
        <f t="shared" ca="1" si="40"/>
        <v>0.91751485303022706</v>
      </c>
      <c r="F1298" s="16">
        <f t="shared" ca="1" si="41"/>
        <v>80.523399543038863</v>
      </c>
    </row>
    <row r="1299" spans="5:6" x14ac:dyDescent="0.25">
      <c r="E1299" s="16">
        <f t="shared" ca="1" si="40"/>
        <v>0.52003891626850551</v>
      </c>
      <c r="F1299" s="16">
        <f t="shared" ca="1" si="41"/>
        <v>21.120650426777981</v>
      </c>
    </row>
    <row r="1300" spans="5:6" x14ac:dyDescent="0.25">
      <c r="E1300" s="16">
        <f t="shared" ca="1" si="40"/>
        <v>0.64242239986213312</v>
      </c>
      <c r="F1300" s="16">
        <f t="shared" ca="1" si="41"/>
        <v>28.931799884852438</v>
      </c>
    </row>
    <row r="1301" spans="5:6" x14ac:dyDescent="0.25">
      <c r="E1301" s="16">
        <f t="shared" ca="1" si="40"/>
        <v>0.8049921663892986</v>
      </c>
      <c r="F1301" s="16">
        <f t="shared" ca="1" si="41"/>
        <v>47.445844839409908</v>
      </c>
    </row>
    <row r="1302" spans="5:6" x14ac:dyDescent="0.25">
      <c r="E1302" s="16">
        <f t="shared" ca="1" si="40"/>
        <v>0.38567973787456855</v>
      </c>
      <c r="F1302" s="16">
        <f t="shared" ca="1" si="41"/>
        <v>15.020304163489383</v>
      </c>
    </row>
    <row r="1303" spans="5:6" x14ac:dyDescent="0.25">
      <c r="E1303" s="16">
        <f t="shared" ca="1" si="40"/>
        <v>0.50990412092750548</v>
      </c>
      <c r="F1303" s="16">
        <f t="shared" ca="1" si="41"/>
        <v>20.590473147503921</v>
      </c>
    </row>
    <row r="1304" spans="5:6" x14ac:dyDescent="0.25">
      <c r="E1304" s="16">
        <f t="shared" ca="1" si="40"/>
        <v>0.36153075206024199</v>
      </c>
      <c r="F1304" s="16">
        <f t="shared" ca="1" si="41"/>
        <v>14.092318378004967</v>
      </c>
    </row>
    <row r="1305" spans="5:6" x14ac:dyDescent="0.25">
      <c r="E1305" s="16">
        <f t="shared" ca="1" si="40"/>
        <v>0.19009595391437284</v>
      </c>
      <c r="F1305" s="16">
        <f t="shared" ca="1" si="41"/>
        <v>8.3516343225657739</v>
      </c>
    </row>
    <row r="1306" spans="5:6" x14ac:dyDescent="0.25">
      <c r="E1306" s="16">
        <f t="shared" ca="1" si="40"/>
        <v>0.46741075845650326</v>
      </c>
      <c r="F1306" s="16">
        <f t="shared" ca="1" si="41"/>
        <v>18.50830998229868</v>
      </c>
    </row>
    <row r="1307" spans="5:6" x14ac:dyDescent="0.25">
      <c r="E1307" s="16">
        <f t="shared" ca="1" si="40"/>
        <v>0.94833072737602697</v>
      </c>
      <c r="F1307" s="16">
        <f t="shared" ca="1" si="41"/>
        <v>102.39925435827972</v>
      </c>
    </row>
    <row r="1308" spans="5:6" x14ac:dyDescent="0.25">
      <c r="E1308" s="16">
        <f t="shared" ca="1" si="40"/>
        <v>0.1629666955358543</v>
      </c>
      <c r="F1308" s="16">
        <f t="shared" ca="1" si="41"/>
        <v>7.5207213968208952</v>
      </c>
    </row>
    <row r="1309" spans="5:6" x14ac:dyDescent="0.25">
      <c r="E1309" s="16">
        <f t="shared" ca="1" si="40"/>
        <v>0.58109459148985332</v>
      </c>
      <c r="F1309" s="16">
        <f t="shared" ca="1" si="41"/>
        <v>24.647968935931161</v>
      </c>
    </row>
    <row r="1310" spans="5:6" x14ac:dyDescent="0.25">
      <c r="E1310" s="16">
        <f t="shared" ca="1" si="40"/>
        <v>0.40002751847477769</v>
      </c>
      <c r="F1310" s="16">
        <f t="shared" ca="1" si="41"/>
        <v>15.591472409861709</v>
      </c>
    </row>
    <row r="1311" spans="5:6" x14ac:dyDescent="0.25">
      <c r="E1311" s="16">
        <f t="shared" ca="1" si="40"/>
        <v>1.4545858909650322E-2</v>
      </c>
      <c r="F1311" s="16">
        <f t="shared" ca="1" si="41"/>
        <v>2.265416330444586</v>
      </c>
    </row>
    <row r="1312" spans="5:6" x14ac:dyDescent="0.25">
      <c r="E1312" s="16">
        <f t="shared" ca="1" si="40"/>
        <v>0.49514520491232472</v>
      </c>
      <c r="F1312" s="16">
        <f t="shared" ca="1" si="41"/>
        <v>19.842587922604434</v>
      </c>
    </row>
    <row r="1313" spans="5:6" x14ac:dyDescent="0.25">
      <c r="E1313" s="16">
        <f t="shared" ca="1" si="40"/>
        <v>0.47655906195624631</v>
      </c>
      <c r="F1313" s="16">
        <f t="shared" ca="1" si="41"/>
        <v>18.93871862679574</v>
      </c>
    </row>
    <row r="1314" spans="5:6" x14ac:dyDescent="0.25">
      <c r="E1314" s="16">
        <f t="shared" ca="1" si="40"/>
        <v>0.34664844186550903</v>
      </c>
      <c r="F1314" s="16">
        <f t="shared" ca="1" si="41"/>
        <v>13.539550798387467</v>
      </c>
    </row>
    <row r="1315" spans="5:6" x14ac:dyDescent="0.25">
      <c r="E1315" s="16">
        <f t="shared" ca="1" si="40"/>
        <v>0.85838186813020256</v>
      </c>
      <c r="F1315" s="16">
        <f t="shared" ca="1" si="41"/>
        <v>58.737459896265896</v>
      </c>
    </row>
    <row r="1316" spans="5:6" x14ac:dyDescent="0.25">
      <c r="E1316" s="16">
        <f t="shared" ca="1" si="40"/>
        <v>0.81689285688502422</v>
      </c>
      <c r="F1316" s="16">
        <f t="shared" ca="1" si="41"/>
        <v>49.579987994614122</v>
      </c>
    </row>
    <row r="1317" spans="5:6" x14ac:dyDescent="0.25">
      <c r="E1317" s="16">
        <f t="shared" ca="1" si="40"/>
        <v>0.65363697824579636</v>
      </c>
      <c r="F1317" s="16">
        <f t="shared" ca="1" si="41"/>
        <v>29.819374390227249</v>
      </c>
    </row>
    <row r="1318" spans="5:6" x14ac:dyDescent="0.25">
      <c r="E1318" s="16">
        <f t="shared" ca="1" si="40"/>
        <v>4.05343391596652E-2</v>
      </c>
      <c r="F1318" s="16">
        <f t="shared" ca="1" si="41"/>
        <v>3.5095269982904083</v>
      </c>
    </row>
    <row r="1319" spans="5:6" x14ac:dyDescent="0.25">
      <c r="E1319" s="16">
        <f t="shared" ca="1" si="40"/>
        <v>0.61906742722943298</v>
      </c>
      <c r="F1319" s="16">
        <f t="shared" ca="1" si="41"/>
        <v>27.19498094701105</v>
      </c>
    </row>
    <row r="1320" spans="5:6" x14ac:dyDescent="0.25">
      <c r="E1320" s="16">
        <f t="shared" ca="1" si="40"/>
        <v>0.72005561122355732</v>
      </c>
      <c r="F1320" s="16">
        <f t="shared" ca="1" si="41"/>
        <v>35.981564797526303</v>
      </c>
    </row>
    <row r="1321" spans="5:6" x14ac:dyDescent="0.25">
      <c r="E1321" s="16">
        <f t="shared" ca="1" si="40"/>
        <v>8.673591251727264E-2</v>
      </c>
      <c r="F1321" s="16">
        <f t="shared" ca="1" si="41"/>
        <v>5.1493346585968824</v>
      </c>
    </row>
    <row r="1322" spans="5:6" x14ac:dyDescent="0.25">
      <c r="E1322" s="16">
        <f t="shared" ca="1" si="40"/>
        <v>0.50568561421908464</v>
      </c>
      <c r="F1322" s="16">
        <f t="shared" ca="1" si="41"/>
        <v>20.373849756053517</v>
      </c>
    </row>
    <row r="1323" spans="5:6" x14ac:dyDescent="0.25">
      <c r="E1323" s="16">
        <f t="shared" ca="1" si="40"/>
        <v>0.14344053856035621</v>
      </c>
      <c r="F1323" s="16">
        <f t="shared" ca="1" si="41"/>
        <v>6.9241228140859841</v>
      </c>
    </row>
    <row r="1324" spans="5:6" x14ac:dyDescent="0.25">
      <c r="E1324" s="16">
        <f t="shared" ca="1" si="40"/>
        <v>0.82236151241459166</v>
      </c>
      <c r="F1324" s="16">
        <f t="shared" ca="1" si="41"/>
        <v>50.622804222343561</v>
      </c>
    </row>
    <row r="1325" spans="5:6" x14ac:dyDescent="0.25">
      <c r="E1325" s="16">
        <f t="shared" ca="1" si="40"/>
        <v>0.47681748644372379</v>
      </c>
      <c r="F1325" s="16">
        <f t="shared" ca="1" si="41"/>
        <v>18.951011613304619</v>
      </c>
    </row>
    <row r="1326" spans="5:6" x14ac:dyDescent="0.25">
      <c r="E1326" s="16">
        <f t="shared" ca="1" si="40"/>
        <v>1.5137852599126145E-2</v>
      </c>
      <c r="F1326" s="16">
        <f t="shared" ca="1" si="41"/>
        <v>2.3014409805082514</v>
      </c>
    </row>
    <row r="1327" spans="5:6" x14ac:dyDescent="0.25">
      <c r="E1327" s="16">
        <f t="shared" ca="1" si="40"/>
        <v>0.90598840126632041</v>
      </c>
      <c r="F1327" s="16">
        <f t="shared" ca="1" si="41"/>
        <v>74.922148918476921</v>
      </c>
    </row>
    <row r="1328" spans="5:6" x14ac:dyDescent="0.25">
      <c r="E1328" s="16">
        <f t="shared" ca="1" si="40"/>
        <v>7.7614644926098375E-3</v>
      </c>
      <c r="F1328" s="16">
        <f t="shared" ca="1" si="41"/>
        <v>1.7861397723374364</v>
      </c>
    </row>
    <row r="1329" spans="5:6" x14ac:dyDescent="0.25">
      <c r="E1329" s="16">
        <f t="shared" ca="1" si="40"/>
        <v>0.62362120619616457</v>
      </c>
      <c r="F1329" s="16">
        <f t="shared" ca="1" si="41"/>
        <v>27.522541381682284</v>
      </c>
    </row>
    <row r="1330" spans="5:6" x14ac:dyDescent="0.25">
      <c r="E1330" s="16">
        <f t="shared" ca="1" si="40"/>
        <v>0.73498650697073986</v>
      </c>
      <c r="F1330" s="16">
        <f t="shared" ca="1" si="41"/>
        <v>37.63614230997279</v>
      </c>
    </row>
    <row r="1331" spans="5:6" x14ac:dyDescent="0.25">
      <c r="E1331" s="16">
        <f t="shared" ca="1" si="40"/>
        <v>0.71195056729947492</v>
      </c>
      <c r="F1331" s="16">
        <f t="shared" ca="1" si="41"/>
        <v>35.131286997518927</v>
      </c>
    </row>
    <row r="1332" spans="5:6" x14ac:dyDescent="0.25">
      <c r="E1332" s="16">
        <f t="shared" ca="1" si="40"/>
        <v>0.99164995796715838</v>
      </c>
      <c r="F1332" s="16">
        <f t="shared" ca="1" si="41"/>
        <v>219.91586235703957</v>
      </c>
    </row>
    <row r="1333" spans="5:6" x14ac:dyDescent="0.25">
      <c r="E1333" s="16">
        <f t="shared" ca="1" si="40"/>
        <v>0.35794203334505437</v>
      </c>
      <c r="F1333" s="16">
        <f t="shared" ca="1" si="41"/>
        <v>13.957749790828876</v>
      </c>
    </row>
    <row r="1334" spans="5:6" x14ac:dyDescent="0.25">
      <c r="E1334" s="16">
        <f t="shared" ca="1" si="40"/>
        <v>6.7504867020675041E-2</v>
      </c>
      <c r="F1334" s="16">
        <f t="shared" ca="1" si="41"/>
        <v>4.5057980754620335</v>
      </c>
    </row>
    <row r="1335" spans="5:6" x14ac:dyDescent="0.25">
      <c r="E1335" s="16">
        <f t="shared" ca="1" si="40"/>
        <v>0.15520639791447188</v>
      </c>
      <c r="F1335" s="16">
        <f t="shared" ca="1" si="41"/>
        <v>7.2837348338255801</v>
      </c>
    </row>
    <row r="1336" spans="5:6" x14ac:dyDescent="0.25">
      <c r="E1336" s="16">
        <f t="shared" ca="1" si="40"/>
        <v>0.96721806738114546</v>
      </c>
      <c r="F1336" s="16">
        <f t="shared" ca="1" si="41"/>
        <v>126.64575235931433</v>
      </c>
    </row>
    <row r="1337" spans="5:6" x14ac:dyDescent="0.25">
      <c r="E1337" s="16">
        <f t="shared" ca="1" si="40"/>
        <v>0.29218305946487355</v>
      </c>
      <c r="F1337" s="16">
        <f t="shared" ca="1" si="41"/>
        <v>11.622950566239274</v>
      </c>
    </row>
    <row r="1338" spans="5:6" x14ac:dyDescent="0.25">
      <c r="E1338" s="16">
        <f t="shared" ca="1" si="40"/>
        <v>0.34592374334669007</v>
      </c>
      <c r="F1338" s="16">
        <f t="shared" ca="1" si="41"/>
        <v>13.512982205414545</v>
      </c>
    </row>
    <row r="1339" spans="5:6" x14ac:dyDescent="0.25">
      <c r="E1339" s="16">
        <f t="shared" ca="1" si="40"/>
        <v>0.42727386536011402</v>
      </c>
      <c r="F1339" s="16">
        <f t="shared" ca="1" si="41"/>
        <v>16.721260683252424</v>
      </c>
    </row>
    <row r="1340" spans="5:6" x14ac:dyDescent="0.25">
      <c r="E1340" s="16">
        <f t="shared" ca="1" si="40"/>
        <v>0.99244701261250734</v>
      </c>
      <c r="F1340" s="16">
        <f t="shared" ca="1" si="41"/>
        <v>228.11008856189997</v>
      </c>
    </row>
    <row r="1341" spans="5:6" x14ac:dyDescent="0.25">
      <c r="E1341" s="16">
        <f t="shared" ca="1" si="40"/>
        <v>0.84353020061488426</v>
      </c>
      <c r="F1341" s="16">
        <f t="shared" ca="1" si="41"/>
        <v>55.095776194685413</v>
      </c>
    </row>
    <row r="1342" spans="5:6" x14ac:dyDescent="0.25">
      <c r="E1342" s="16">
        <f t="shared" ca="1" si="40"/>
        <v>0.63574436341093532</v>
      </c>
      <c r="F1342" s="16">
        <f t="shared" ca="1" si="41"/>
        <v>28.420381596317561</v>
      </c>
    </row>
    <row r="1343" spans="5:6" x14ac:dyDescent="0.25">
      <c r="E1343" s="16">
        <f t="shared" ca="1" si="40"/>
        <v>0.25235314330963832</v>
      </c>
      <c r="F1343" s="16">
        <f t="shared" ca="1" si="41"/>
        <v>10.307758974385887</v>
      </c>
    </row>
    <row r="1344" spans="5:6" x14ac:dyDescent="0.25">
      <c r="E1344" s="16">
        <f t="shared" ca="1" si="40"/>
        <v>0.68699927718884246</v>
      </c>
      <c r="F1344" s="16">
        <f t="shared" ca="1" si="41"/>
        <v>32.699589528448556</v>
      </c>
    </row>
    <row r="1345" spans="5:6" x14ac:dyDescent="0.25">
      <c r="E1345" s="16">
        <f t="shared" ca="1" si="40"/>
        <v>0.1482954518050118</v>
      </c>
      <c r="F1345" s="16">
        <f t="shared" ca="1" si="41"/>
        <v>7.0725990673479391</v>
      </c>
    </row>
    <row r="1346" spans="5:6" x14ac:dyDescent="0.25">
      <c r="E1346" s="16">
        <f t="shared" ca="1" si="40"/>
        <v>0.46027595323494508</v>
      </c>
      <c r="F1346" s="16">
        <f t="shared" ca="1" si="41"/>
        <v>18.178897891741904</v>
      </c>
    </row>
    <row r="1347" spans="5:6" x14ac:dyDescent="0.25">
      <c r="E1347" s="16">
        <f t="shared" ca="1" si="40"/>
        <v>0.66623778653987831</v>
      </c>
      <c r="F1347" s="16">
        <f t="shared" ca="1" si="41"/>
        <v>30.86269149790288</v>
      </c>
    </row>
    <row r="1348" spans="5:6" x14ac:dyDescent="0.25">
      <c r="E1348" s="16">
        <f t="shared" ref="E1348:E1411" ca="1" si="42">RAND()</f>
        <v>8.3134977705050406E-2</v>
      </c>
      <c r="F1348" s="16">
        <f t="shared" ref="F1348:F1411" ca="1" si="43">_xlfn.LOGNORM.INV(E1348,$C$3,$C$4)</f>
        <v>5.0314636045541121</v>
      </c>
    </row>
    <row r="1349" spans="5:6" x14ac:dyDescent="0.25">
      <c r="E1349" s="16">
        <f t="shared" ca="1" si="42"/>
        <v>0.80993710087246418</v>
      </c>
      <c r="F1349" s="16">
        <f t="shared" ca="1" si="43"/>
        <v>48.311253775879308</v>
      </c>
    </row>
    <row r="1350" spans="5:6" x14ac:dyDescent="0.25">
      <c r="E1350" s="16">
        <f t="shared" ca="1" si="42"/>
        <v>0.48729511433344519</v>
      </c>
      <c r="F1350" s="16">
        <f t="shared" ca="1" si="43"/>
        <v>19.455857652386026</v>
      </c>
    </row>
    <row r="1351" spans="5:6" x14ac:dyDescent="0.25">
      <c r="E1351" s="16">
        <f t="shared" ca="1" si="42"/>
        <v>0.29970021532938151</v>
      </c>
      <c r="F1351" s="16">
        <f t="shared" ca="1" si="43"/>
        <v>11.878583590244128</v>
      </c>
    </row>
    <row r="1352" spans="5:6" x14ac:dyDescent="0.25">
      <c r="E1352" s="16">
        <f t="shared" ca="1" si="42"/>
        <v>0.10372308091301419</v>
      </c>
      <c r="F1352" s="16">
        <f t="shared" ca="1" si="43"/>
        <v>5.6938180481053378</v>
      </c>
    </row>
    <row r="1353" spans="5:6" x14ac:dyDescent="0.25">
      <c r="E1353" s="16">
        <f t="shared" ca="1" si="42"/>
        <v>0.50190114205795777</v>
      </c>
      <c r="F1353" s="16">
        <f t="shared" ca="1" si="43"/>
        <v>20.181482468131978</v>
      </c>
    </row>
    <row r="1354" spans="5:6" x14ac:dyDescent="0.25">
      <c r="E1354" s="16">
        <f t="shared" ca="1" si="42"/>
        <v>5.9996895758049673E-2</v>
      </c>
      <c r="F1354" s="16">
        <f t="shared" ca="1" si="43"/>
        <v>4.2427020649457248</v>
      </c>
    </row>
    <row r="1355" spans="5:6" x14ac:dyDescent="0.25">
      <c r="E1355" s="16">
        <f t="shared" ca="1" si="42"/>
        <v>0.9945740251450329</v>
      </c>
      <c r="F1355" s="16">
        <f t="shared" ca="1" si="43"/>
        <v>256.5774075377617</v>
      </c>
    </row>
    <row r="1356" spans="5:6" x14ac:dyDescent="0.25">
      <c r="E1356" s="16">
        <f t="shared" ca="1" si="42"/>
        <v>0.6555735475076554</v>
      </c>
      <c r="F1356" s="16">
        <f t="shared" ca="1" si="43"/>
        <v>29.976455217104117</v>
      </c>
    </row>
    <row r="1357" spans="5:6" x14ac:dyDescent="0.25">
      <c r="E1357" s="16">
        <f t="shared" ca="1" si="42"/>
        <v>0.34890187379734539</v>
      </c>
      <c r="F1357" s="16">
        <f t="shared" ca="1" si="43"/>
        <v>13.62236766548126</v>
      </c>
    </row>
    <row r="1358" spans="5:6" x14ac:dyDescent="0.25">
      <c r="E1358" s="16">
        <f t="shared" ca="1" si="42"/>
        <v>0.70100453428466669</v>
      </c>
      <c r="F1358" s="16">
        <f t="shared" ca="1" si="43"/>
        <v>34.031679891480202</v>
      </c>
    </row>
    <row r="1359" spans="5:6" x14ac:dyDescent="0.25">
      <c r="E1359" s="16">
        <f t="shared" ca="1" si="42"/>
        <v>0.60522366652575343</v>
      </c>
      <c r="F1359" s="16">
        <f t="shared" ca="1" si="43"/>
        <v>26.229678705848709</v>
      </c>
    </row>
    <row r="1360" spans="5:6" x14ac:dyDescent="0.25">
      <c r="E1360" s="16">
        <f t="shared" ca="1" si="42"/>
        <v>0.90076585437124279</v>
      </c>
      <c r="F1360" s="16">
        <f t="shared" ca="1" si="43"/>
        <v>72.669932216542108</v>
      </c>
    </row>
    <row r="1361" spans="5:6" x14ac:dyDescent="0.25">
      <c r="E1361" s="16">
        <f t="shared" ca="1" si="42"/>
        <v>0.38521981218386259</v>
      </c>
      <c r="F1361" s="16">
        <f t="shared" ca="1" si="43"/>
        <v>15.002248704296203</v>
      </c>
    </row>
    <row r="1362" spans="5:6" x14ac:dyDescent="0.25">
      <c r="E1362" s="16">
        <f t="shared" ca="1" si="42"/>
        <v>0.62871916382045478</v>
      </c>
      <c r="F1362" s="16">
        <f t="shared" ca="1" si="43"/>
        <v>27.895431358037595</v>
      </c>
    </row>
    <row r="1363" spans="5:6" x14ac:dyDescent="0.25">
      <c r="E1363" s="16">
        <f t="shared" ca="1" si="42"/>
        <v>0.95635625664655433</v>
      </c>
      <c r="F1363" s="16">
        <f t="shared" ca="1" si="43"/>
        <v>111.03918193727438</v>
      </c>
    </row>
    <row r="1364" spans="5:6" x14ac:dyDescent="0.25">
      <c r="E1364" s="16">
        <f t="shared" ca="1" si="42"/>
        <v>0.82998592619018563</v>
      </c>
      <c r="F1364" s="16">
        <f t="shared" ca="1" si="43"/>
        <v>52.149241600443091</v>
      </c>
    </row>
    <row r="1365" spans="5:6" x14ac:dyDescent="0.25">
      <c r="E1365" s="16">
        <f t="shared" ca="1" si="42"/>
        <v>0.32958964723580209</v>
      </c>
      <c r="F1365" s="16">
        <f t="shared" ca="1" si="43"/>
        <v>12.922286364749354</v>
      </c>
    </row>
    <row r="1366" spans="5:6" x14ac:dyDescent="0.25">
      <c r="E1366" s="16">
        <f t="shared" ca="1" si="42"/>
        <v>0.91124715300943659</v>
      </c>
      <c r="F1366" s="16">
        <f t="shared" ca="1" si="43"/>
        <v>77.360389107249759</v>
      </c>
    </row>
    <row r="1367" spans="5:6" x14ac:dyDescent="0.25">
      <c r="E1367" s="16">
        <f t="shared" ca="1" si="42"/>
        <v>0.15785824933439652</v>
      </c>
      <c r="F1367" s="16">
        <f t="shared" ca="1" si="43"/>
        <v>7.3647179383306538</v>
      </c>
    </row>
    <row r="1368" spans="5:6" x14ac:dyDescent="0.25">
      <c r="E1368" s="16">
        <f t="shared" ca="1" si="42"/>
        <v>0.62951923979177671</v>
      </c>
      <c r="F1368" s="16">
        <f t="shared" ca="1" si="43"/>
        <v>27.954559332941148</v>
      </c>
    </row>
    <row r="1369" spans="5:6" x14ac:dyDescent="0.25">
      <c r="E1369" s="16">
        <f t="shared" ca="1" si="42"/>
        <v>0.54590415520407365</v>
      </c>
      <c r="F1369" s="16">
        <f t="shared" ca="1" si="43"/>
        <v>22.540636426763669</v>
      </c>
    </row>
    <row r="1370" spans="5:6" x14ac:dyDescent="0.25">
      <c r="E1370" s="16">
        <f t="shared" ca="1" si="42"/>
        <v>0.96642338975079056</v>
      </c>
      <c r="F1370" s="16">
        <f t="shared" ca="1" si="43"/>
        <v>125.29202189531226</v>
      </c>
    </row>
    <row r="1371" spans="5:6" x14ac:dyDescent="0.25">
      <c r="E1371" s="16">
        <f t="shared" ca="1" si="42"/>
        <v>0.92516319769021282</v>
      </c>
      <c r="F1371" s="16">
        <f t="shared" ca="1" si="43"/>
        <v>84.833059374449917</v>
      </c>
    </row>
    <row r="1372" spans="5:6" x14ac:dyDescent="0.25">
      <c r="E1372" s="16">
        <f t="shared" ca="1" si="42"/>
        <v>0.24080847261737537</v>
      </c>
      <c r="F1372" s="16">
        <f t="shared" ca="1" si="43"/>
        <v>9.9373034910531359</v>
      </c>
    </row>
    <row r="1373" spans="5:6" x14ac:dyDescent="0.25">
      <c r="E1373" s="16">
        <f t="shared" ca="1" si="42"/>
        <v>8.5874074505167153E-2</v>
      </c>
      <c r="F1373" s="16">
        <f t="shared" ca="1" si="43"/>
        <v>5.1212154879747152</v>
      </c>
    </row>
    <row r="1374" spans="5:6" x14ac:dyDescent="0.25">
      <c r="E1374" s="16">
        <f t="shared" ca="1" si="42"/>
        <v>0.97848905792378982</v>
      </c>
      <c r="F1374" s="16">
        <f t="shared" ca="1" si="43"/>
        <v>151.94178743366678</v>
      </c>
    </row>
    <row r="1375" spans="5:6" x14ac:dyDescent="0.25">
      <c r="E1375" s="16">
        <f t="shared" ca="1" si="42"/>
        <v>5.8782045308060527E-2</v>
      </c>
      <c r="F1375" s="16">
        <f t="shared" ca="1" si="43"/>
        <v>4.1993079432898774</v>
      </c>
    </row>
    <row r="1376" spans="5:6" x14ac:dyDescent="0.25">
      <c r="E1376" s="16">
        <f t="shared" ca="1" si="42"/>
        <v>0.604019881604692</v>
      </c>
      <c r="F1376" s="16">
        <f t="shared" ca="1" si="43"/>
        <v>26.147824600280007</v>
      </c>
    </row>
    <row r="1377" spans="5:6" x14ac:dyDescent="0.25">
      <c r="E1377" s="16">
        <f t="shared" ca="1" si="42"/>
        <v>0.92086304658244689</v>
      </c>
      <c r="F1377" s="16">
        <f t="shared" ca="1" si="43"/>
        <v>82.343593895861204</v>
      </c>
    </row>
    <row r="1378" spans="5:6" x14ac:dyDescent="0.25">
      <c r="E1378" s="16">
        <f t="shared" ca="1" si="42"/>
        <v>0.66882434925018286</v>
      </c>
      <c r="F1378" s="16">
        <f t="shared" ca="1" si="43"/>
        <v>31.083252069555087</v>
      </c>
    </row>
    <row r="1379" spans="5:6" x14ac:dyDescent="0.25">
      <c r="E1379" s="16">
        <f t="shared" ca="1" si="42"/>
        <v>0.21031184121358204</v>
      </c>
      <c r="F1379" s="16">
        <f t="shared" ca="1" si="43"/>
        <v>8.9769511328443059</v>
      </c>
    </row>
    <row r="1380" spans="5:6" x14ac:dyDescent="0.25">
      <c r="E1380" s="16">
        <f t="shared" ca="1" si="42"/>
        <v>8.6973086768469487E-2</v>
      </c>
      <c r="F1380" s="16">
        <f t="shared" ca="1" si="43"/>
        <v>5.1570631693770022</v>
      </c>
    </row>
    <row r="1381" spans="5:6" x14ac:dyDescent="0.25">
      <c r="E1381" s="16">
        <f t="shared" ca="1" si="42"/>
        <v>0.34343986507327806</v>
      </c>
      <c r="F1381" s="16">
        <f t="shared" ca="1" si="43"/>
        <v>13.422157571637468</v>
      </c>
    </row>
    <row r="1382" spans="5:6" x14ac:dyDescent="0.25">
      <c r="E1382" s="16">
        <f t="shared" ca="1" si="42"/>
        <v>0.87449353322545786</v>
      </c>
      <c r="F1382" s="16">
        <f t="shared" ca="1" si="43"/>
        <v>63.300455631067393</v>
      </c>
    </row>
    <row r="1383" spans="5:6" x14ac:dyDescent="0.25">
      <c r="E1383" s="16">
        <f t="shared" ca="1" si="42"/>
        <v>0.49943570767051404</v>
      </c>
      <c r="F1383" s="16">
        <f t="shared" ca="1" si="43"/>
        <v>20.057146585438993</v>
      </c>
    </row>
    <row r="1384" spans="5:6" x14ac:dyDescent="0.25">
      <c r="E1384" s="16">
        <f t="shared" ca="1" si="42"/>
        <v>0.65395961210759179</v>
      </c>
      <c r="F1384" s="16">
        <f t="shared" ca="1" si="43"/>
        <v>29.845464204521367</v>
      </c>
    </row>
    <row r="1385" spans="5:6" x14ac:dyDescent="0.25">
      <c r="E1385" s="16">
        <f t="shared" ca="1" si="42"/>
        <v>0.35752447723779035</v>
      </c>
      <c r="F1385" s="16">
        <f t="shared" ca="1" si="43"/>
        <v>13.942145952914363</v>
      </c>
    </row>
    <row r="1386" spans="5:6" x14ac:dyDescent="0.25">
      <c r="E1386" s="16">
        <f t="shared" ca="1" si="42"/>
        <v>0.42718263378015386</v>
      </c>
      <c r="F1386" s="16">
        <f t="shared" ca="1" si="43"/>
        <v>16.717372378211781</v>
      </c>
    </row>
    <row r="1387" spans="5:6" x14ac:dyDescent="0.25">
      <c r="E1387" s="16">
        <f t="shared" ca="1" si="42"/>
        <v>0.96902554450619771</v>
      </c>
      <c r="F1387" s="16">
        <f t="shared" ca="1" si="43"/>
        <v>129.88653099919844</v>
      </c>
    </row>
    <row r="1388" spans="5:6" x14ac:dyDescent="0.25">
      <c r="E1388" s="16">
        <f t="shared" ca="1" si="42"/>
        <v>0.62649916510660697</v>
      </c>
      <c r="F1388" s="16">
        <f t="shared" ca="1" si="43"/>
        <v>27.732233771508263</v>
      </c>
    </row>
    <row r="1389" spans="5:6" x14ac:dyDescent="0.25">
      <c r="E1389" s="16">
        <f t="shared" ca="1" si="42"/>
        <v>7.6267092450710283E-2</v>
      </c>
      <c r="F1389" s="16">
        <f t="shared" ca="1" si="43"/>
        <v>4.8035857821250456</v>
      </c>
    </row>
    <row r="1390" spans="5:6" x14ac:dyDescent="0.25">
      <c r="E1390" s="16">
        <f t="shared" ca="1" si="42"/>
        <v>0.6430333876774863</v>
      </c>
      <c r="F1390" s="16">
        <f t="shared" ca="1" si="43"/>
        <v>28.979213563122144</v>
      </c>
    </row>
    <row r="1391" spans="5:6" x14ac:dyDescent="0.25">
      <c r="E1391" s="16">
        <f t="shared" ca="1" si="42"/>
        <v>0.4050161063238682</v>
      </c>
      <c r="F1391" s="16">
        <f t="shared" ca="1" si="43"/>
        <v>15.793769472920443</v>
      </c>
    </row>
    <row r="1392" spans="5:6" x14ac:dyDescent="0.25">
      <c r="E1392" s="16">
        <f t="shared" ca="1" si="42"/>
        <v>0.3636134346060107</v>
      </c>
      <c r="F1392" s="16">
        <f t="shared" ca="1" si="43"/>
        <v>14.170795976351142</v>
      </c>
    </row>
    <row r="1393" spans="5:6" x14ac:dyDescent="0.25">
      <c r="E1393" s="16">
        <f t="shared" ca="1" si="42"/>
        <v>0.2584901825202236</v>
      </c>
      <c r="F1393" s="16">
        <f t="shared" ca="1" si="43"/>
        <v>10.506487365288253</v>
      </c>
    </row>
    <row r="1394" spans="5:6" x14ac:dyDescent="0.25">
      <c r="E1394" s="16">
        <f t="shared" ca="1" si="42"/>
        <v>0.62447847670807799</v>
      </c>
      <c r="F1394" s="16">
        <f t="shared" ca="1" si="43"/>
        <v>27.584784167242876</v>
      </c>
    </row>
    <row r="1395" spans="5:6" x14ac:dyDescent="0.25">
      <c r="E1395" s="16">
        <f t="shared" ca="1" si="42"/>
        <v>0.78681693555425825</v>
      </c>
      <c r="F1395" s="16">
        <f t="shared" ca="1" si="43"/>
        <v>44.497158470748531</v>
      </c>
    </row>
    <row r="1396" spans="5:6" x14ac:dyDescent="0.25">
      <c r="E1396" s="16">
        <f t="shared" ca="1" si="42"/>
        <v>0.98846351453599235</v>
      </c>
      <c r="F1396" s="16">
        <f t="shared" ca="1" si="43"/>
        <v>194.84886821085672</v>
      </c>
    </row>
    <row r="1397" spans="5:6" x14ac:dyDescent="0.25">
      <c r="E1397" s="16">
        <f t="shared" ca="1" si="42"/>
        <v>0.41125400612258667</v>
      </c>
      <c r="F1397" s="16">
        <f t="shared" ca="1" si="43"/>
        <v>16.049530726613437</v>
      </c>
    </row>
    <row r="1398" spans="5:6" x14ac:dyDescent="0.25">
      <c r="E1398" s="16">
        <f t="shared" ca="1" si="42"/>
        <v>0.26594903483113908</v>
      </c>
      <c r="F1398" s="16">
        <f t="shared" ca="1" si="43"/>
        <v>10.749817609297123</v>
      </c>
    </row>
    <row r="1399" spans="5:6" x14ac:dyDescent="0.25">
      <c r="E1399" s="16">
        <f t="shared" ca="1" si="42"/>
        <v>0.18349815213421183</v>
      </c>
      <c r="F1399" s="16">
        <f t="shared" ca="1" si="43"/>
        <v>8.1489247354404561</v>
      </c>
    </row>
    <row r="1400" spans="5:6" x14ac:dyDescent="0.25">
      <c r="E1400" s="16">
        <f t="shared" ca="1" si="42"/>
        <v>0.52701822462671433</v>
      </c>
      <c r="F1400" s="16">
        <f t="shared" ca="1" si="43"/>
        <v>21.494057473398467</v>
      </c>
    </row>
    <row r="1401" spans="5:6" x14ac:dyDescent="0.25">
      <c r="E1401" s="16">
        <f t="shared" ca="1" si="42"/>
        <v>0.16753769876320412</v>
      </c>
      <c r="F1401" s="16">
        <f t="shared" ca="1" si="43"/>
        <v>7.660358484883699</v>
      </c>
    </row>
    <row r="1402" spans="5:6" x14ac:dyDescent="0.25">
      <c r="E1402" s="16">
        <f t="shared" ca="1" si="42"/>
        <v>0.42396221586673499</v>
      </c>
      <c r="F1402" s="16">
        <f t="shared" ca="1" si="43"/>
        <v>16.580588278274387</v>
      </c>
    </row>
    <row r="1403" spans="5:6" x14ac:dyDescent="0.25">
      <c r="E1403" s="16">
        <f t="shared" ca="1" si="42"/>
        <v>0.27556800353661592</v>
      </c>
      <c r="F1403" s="16">
        <f t="shared" ca="1" si="43"/>
        <v>11.066707653828413</v>
      </c>
    </row>
    <row r="1404" spans="5:6" x14ac:dyDescent="0.25">
      <c r="E1404" s="16">
        <f t="shared" ca="1" si="42"/>
        <v>0.5784916749299388</v>
      </c>
      <c r="F1404" s="16">
        <f t="shared" ca="1" si="43"/>
        <v>24.484403333948848</v>
      </c>
    </row>
    <row r="1405" spans="5:6" x14ac:dyDescent="0.25">
      <c r="E1405" s="16">
        <f t="shared" ca="1" si="42"/>
        <v>0.98825490442013375</v>
      </c>
      <c r="F1405" s="16">
        <f t="shared" ca="1" si="43"/>
        <v>193.51724242353296</v>
      </c>
    </row>
    <row r="1406" spans="5:6" x14ac:dyDescent="0.25">
      <c r="E1406" s="16">
        <f t="shared" ca="1" si="42"/>
        <v>0.73364472123590807</v>
      </c>
      <c r="F1406" s="16">
        <f t="shared" ca="1" si="43"/>
        <v>37.482481489314104</v>
      </c>
    </row>
    <row r="1407" spans="5:6" x14ac:dyDescent="0.25">
      <c r="E1407" s="16">
        <f t="shared" ca="1" si="42"/>
        <v>0.55584749381827869</v>
      </c>
      <c r="F1407" s="16">
        <f t="shared" ca="1" si="43"/>
        <v>23.114249632848342</v>
      </c>
    </row>
    <row r="1408" spans="5:6" x14ac:dyDescent="0.25">
      <c r="E1408" s="16">
        <f t="shared" ca="1" si="42"/>
        <v>0.25498510947474462</v>
      </c>
      <c r="F1408" s="16">
        <f t="shared" ca="1" si="43"/>
        <v>10.392827809009161</v>
      </c>
    </row>
    <row r="1409" spans="5:6" x14ac:dyDescent="0.25">
      <c r="E1409" s="16">
        <f t="shared" ca="1" si="42"/>
        <v>0.83461936605190723</v>
      </c>
      <c r="F1409" s="16">
        <f t="shared" ca="1" si="43"/>
        <v>53.121494906184545</v>
      </c>
    </row>
    <row r="1410" spans="5:6" x14ac:dyDescent="0.25">
      <c r="E1410" s="16">
        <f t="shared" ca="1" si="42"/>
        <v>0.47986157727313861</v>
      </c>
      <c r="F1410" s="16">
        <f t="shared" ca="1" si="43"/>
        <v>19.096384090935565</v>
      </c>
    </row>
    <row r="1411" spans="5:6" x14ac:dyDescent="0.25">
      <c r="E1411" s="16">
        <f t="shared" ca="1" si="42"/>
        <v>0.69680083351909072</v>
      </c>
      <c r="F1411" s="16">
        <f t="shared" ca="1" si="43"/>
        <v>33.623370524077529</v>
      </c>
    </row>
    <row r="1412" spans="5:6" x14ac:dyDescent="0.25">
      <c r="E1412" s="16">
        <f t="shared" ref="E1412:E1475" ca="1" si="44">RAND()</f>
        <v>0.84315856000687173</v>
      </c>
      <c r="F1412" s="16">
        <f t="shared" ref="F1412:F1475" ca="1" si="45">_xlfn.LOGNORM.INV(E1412,$C$3,$C$4)</f>
        <v>55.010513037936114</v>
      </c>
    </row>
    <row r="1413" spans="5:6" x14ac:dyDescent="0.25">
      <c r="E1413" s="16">
        <f t="shared" ca="1" si="44"/>
        <v>7.0038512850951862E-2</v>
      </c>
      <c r="F1413" s="16">
        <f t="shared" ca="1" si="45"/>
        <v>4.592827038384736</v>
      </c>
    </row>
    <row r="1414" spans="5:6" x14ac:dyDescent="0.25">
      <c r="E1414" s="16">
        <f t="shared" ca="1" si="44"/>
        <v>0.57726108331131187</v>
      </c>
      <c r="F1414" s="16">
        <f t="shared" ca="1" si="45"/>
        <v>24.40752705445291</v>
      </c>
    </row>
    <row r="1415" spans="5:6" x14ac:dyDescent="0.25">
      <c r="E1415" s="16">
        <f t="shared" ca="1" si="44"/>
        <v>0.39332449377119494</v>
      </c>
      <c r="F1415" s="16">
        <f t="shared" ca="1" si="45"/>
        <v>15.322699802900551</v>
      </c>
    </row>
    <row r="1416" spans="5:6" x14ac:dyDescent="0.25">
      <c r="E1416" s="16">
        <f t="shared" ca="1" si="44"/>
        <v>0.40775227549611637</v>
      </c>
      <c r="F1416" s="16">
        <f t="shared" ca="1" si="45"/>
        <v>15.905567568823587</v>
      </c>
    </row>
    <row r="1417" spans="5:6" x14ac:dyDescent="0.25">
      <c r="E1417" s="16">
        <f t="shared" ca="1" si="44"/>
        <v>0.46433381080444913</v>
      </c>
      <c r="F1417" s="16">
        <f t="shared" ca="1" si="45"/>
        <v>18.365587954966397</v>
      </c>
    </row>
    <row r="1418" spans="5:6" x14ac:dyDescent="0.25">
      <c r="E1418" s="16">
        <f t="shared" ca="1" si="44"/>
        <v>0.59007243486013772</v>
      </c>
      <c r="F1418" s="16">
        <f t="shared" ca="1" si="45"/>
        <v>25.22237026616591</v>
      </c>
    </row>
    <row r="1419" spans="5:6" x14ac:dyDescent="0.25">
      <c r="E1419" s="16">
        <f t="shared" ca="1" si="44"/>
        <v>0.82002340202988822</v>
      </c>
      <c r="F1419" s="16">
        <f t="shared" ca="1" si="45"/>
        <v>50.17185820811936</v>
      </c>
    </row>
    <row r="1420" spans="5:6" x14ac:dyDescent="0.25">
      <c r="E1420" s="16">
        <f t="shared" ca="1" si="44"/>
        <v>0.79324480451950519</v>
      </c>
      <c r="F1420" s="16">
        <f t="shared" ca="1" si="45"/>
        <v>45.50088267258144</v>
      </c>
    </row>
    <row r="1421" spans="5:6" x14ac:dyDescent="0.25">
      <c r="E1421" s="16">
        <f t="shared" ca="1" si="44"/>
        <v>5.3661564413904128E-2</v>
      </c>
      <c r="F1421" s="16">
        <f t="shared" ca="1" si="45"/>
        <v>4.0134756241524201</v>
      </c>
    </row>
    <row r="1422" spans="5:6" x14ac:dyDescent="0.25">
      <c r="E1422" s="16">
        <f t="shared" ca="1" si="44"/>
        <v>0.79282721278858248</v>
      </c>
      <c r="F1422" s="16">
        <f t="shared" ca="1" si="45"/>
        <v>45.434433726807256</v>
      </c>
    </row>
    <row r="1423" spans="5:6" x14ac:dyDescent="0.25">
      <c r="E1423" s="16">
        <f t="shared" ca="1" si="44"/>
        <v>0.44815342623558641</v>
      </c>
      <c r="F1423" s="16">
        <f t="shared" ca="1" si="45"/>
        <v>17.631232518984508</v>
      </c>
    </row>
    <row r="1424" spans="5:6" x14ac:dyDescent="0.25">
      <c r="E1424" s="16">
        <f t="shared" ca="1" si="44"/>
        <v>2.3810801622234701E-2</v>
      </c>
      <c r="F1424" s="16">
        <f t="shared" ca="1" si="45"/>
        <v>2.7711721248341408</v>
      </c>
    </row>
    <row r="1425" spans="5:6" x14ac:dyDescent="0.25">
      <c r="E1425" s="16">
        <f t="shared" ca="1" si="44"/>
        <v>0.79267398945807721</v>
      </c>
      <c r="F1425" s="16">
        <f t="shared" ca="1" si="45"/>
        <v>45.410096379293392</v>
      </c>
    </row>
    <row r="1426" spans="5:6" x14ac:dyDescent="0.25">
      <c r="E1426" s="16">
        <f t="shared" ca="1" si="44"/>
        <v>0.33718780437824125</v>
      </c>
      <c r="F1426" s="16">
        <f t="shared" ca="1" si="45"/>
        <v>13.195153867597174</v>
      </c>
    </row>
    <row r="1427" spans="5:6" x14ac:dyDescent="0.25">
      <c r="E1427" s="16">
        <f t="shared" ca="1" si="44"/>
        <v>3.2397529999682817E-2</v>
      </c>
      <c r="F1427" s="16">
        <f t="shared" ca="1" si="45"/>
        <v>3.1687289224401463</v>
      </c>
    </row>
    <row r="1428" spans="5:6" x14ac:dyDescent="0.25">
      <c r="E1428" s="16">
        <f t="shared" ca="1" si="44"/>
        <v>0.5920744673520929</v>
      </c>
      <c r="F1428" s="16">
        <f t="shared" ca="1" si="45"/>
        <v>25.352682372587932</v>
      </c>
    </row>
    <row r="1429" spans="5:6" x14ac:dyDescent="0.25">
      <c r="E1429" s="16">
        <f t="shared" ca="1" si="44"/>
        <v>0.86851763554854511</v>
      </c>
      <c r="F1429" s="16">
        <f t="shared" ca="1" si="45"/>
        <v>61.523010623576532</v>
      </c>
    </row>
    <row r="1430" spans="5:6" x14ac:dyDescent="0.25">
      <c r="E1430" s="16">
        <f t="shared" ca="1" si="44"/>
        <v>0.53639080611836798</v>
      </c>
      <c r="F1430" s="16">
        <f t="shared" ca="1" si="45"/>
        <v>22.006659105610115</v>
      </c>
    </row>
    <row r="1431" spans="5:6" x14ac:dyDescent="0.25">
      <c r="E1431" s="16">
        <f t="shared" ca="1" si="44"/>
        <v>0.14064086520984653</v>
      </c>
      <c r="F1431" s="16">
        <f t="shared" ca="1" si="45"/>
        <v>6.8384116836715965</v>
      </c>
    </row>
    <row r="1432" spans="5:6" x14ac:dyDescent="0.25">
      <c r="E1432" s="16">
        <f t="shared" ca="1" si="44"/>
        <v>0.12254414250909595</v>
      </c>
      <c r="F1432" s="16">
        <f t="shared" ca="1" si="45"/>
        <v>6.2816808046925425</v>
      </c>
    </row>
    <row r="1433" spans="5:6" x14ac:dyDescent="0.25">
      <c r="E1433" s="16">
        <f t="shared" ca="1" si="44"/>
        <v>5.8960902659943581E-2</v>
      </c>
      <c r="F1433" s="16">
        <f t="shared" ca="1" si="45"/>
        <v>4.2057124335186575</v>
      </c>
    </row>
    <row r="1434" spans="5:6" x14ac:dyDescent="0.25">
      <c r="E1434" s="16">
        <f t="shared" ca="1" si="44"/>
        <v>2.0171847592040049E-2</v>
      </c>
      <c r="F1434" s="16">
        <f t="shared" ca="1" si="45"/>
        <v>2.5851601606842922</v>
      </c>
    </row>
    <row r="1435" spans="5:6" x14ac:dyDescent="0.25">
      <c r="E1435" s="16">
        <f t="shared" ca="1" si="44"/>
        <v>0.21242489666788522</v>
      </c>
      <c r="F1435" s="16">
        <f t="shared" ca="1" si="45"/>
        <v>9.0427590676769078</v>
      </c>
    </row>
    <row r="1436" spans="5:6" x14ac:dyDescent="0.25">
      <c r="E1436" s="16">
        <f t="shared" ca="1" si="44"/>
        <v>0.71357642183367942</v>
      </c>
      <c r="F1436" s="16">
        <f t="shared" ca="1" si="45"/>
        <v>35.299306489131403</v>
      </c>
    </row>
    <row r="1437" spans="5:6" x14ac:dyDescent="0.25">
      <c r="E1437" s="16">
        <f t="shared" ca="1" si="44"/>
        <v>0.79545762338947446</v>
      </c>
      <c r="F1437" s="16">
        <f t="shared" ca="1" si="45"/>
        <v>45.855967288707788</v>
      </c>
    </row>
    <row r="1438" spans="5:6" x14ac:dyDescent="0.25">
      <c r="E1438" s="16">
        <f t="shared" ca="1" si="44"/>
        <v>0.68241708497852882</v>
      </c>
      <c r="F1438" s="16">
        <f t="shared" ca="1" si="45"/>
        <v>32.28066795704337</v>
      </c>
    </row>
    <row r="1439" spans="5:6" x14ac:dyDescent="0.25">
      <c r="E1439" s="16">
        <f t="shared" ca="1" si="44"/>
        <v>0.134880022075058</v>
      </c>
      <c r="F1439" s="16">
        <f t="shared" ca="1" si="45"/>
        <v>6.6617664583019112</v>
      </c>
    </row>
    <row r="1440" spans="5:6" x14ac:dyDescent="0.25">
      <c r="E1440" s="16">
        <f t="shared" ca="1" si="44"/>
        <v>9.0069252257409249E-2</v>
      </c>
      <c r="F1440" s="16">
        <f t="shared" ca="1" si="45"/>
        <v>5.2575823889537627</v>
      </c>
    </row>
    <row r="1441" spans="5:6" x14ac:dyDescent="0.25">
      <c r="E1441" s="16">
        <f t="shared" ca="1" si="44"/>
        <v>0.13918839805828354</v>
      </c>
      <c r="F1441" s="16">
        <f t="shared" ca="1" si="45"/>
        <v>6.7939129579069606</v>
      </c>
    </row>
    <row r="1442" spans="5:6" x14ac:dyDescent="0.25">
      <c r="E1442" s="16">
        <f t="shared" ca="1" si="44"/>
        <v>0.44274254802955215</v>
      </c>
      <c r="F1442" s="16">
        <f t="shared" ca="1" si="45"/>
        <v>17.391481741131255</v>
      </c>
    </row>
    <row r="1443" spans="5:6" x14ac:dyDescent="0.25">
      <c r="E1443" s="16">
        <f t="shared" ca="1" si="44"/>
        <v>0.97156653884510091</v>
      </c>
      <c r="F1443" s="16">
        <f t="shared" ca="1" si="45"/>
        <v>134.8728230743904</v>
      </c>
    </row>
    <row r="1444" spans="5:6" x14ac:dyDescent="0.25">
      <c r="E1444" s="16">
        <f t="shared" ca="1" si="44"/>
        <v>0.74202313582032409</v>
      </c>
      <c r="F1444" s="16">
        <f t="shared" ca="1" si="45"/>
        <v>38.45909501743062</v>
      </c>
    </row>
    <row r="1445" spans="5:6" x14ac:dyDescent="0.25">
      <c r="E1445" s="16">
        <f t="shared" ca="1" si="44"/>
        <v>0.28694618196856025</v>
      </c>
      <c r="F1445" s="16">
        <f t="shared" ca="1" si="45"/>
        <v>11.446359198412294</v>
      </c>
    </row>
    <row r="1446" spans="5:6" x14ac:dyDescent="0.25">
      <c r="E1446" s="16">
        <f t="shared" ca="1" si="44"/>
        <v>0.96323492053441317</v>
      </c>
      <c r="F1446" s="16">
        <f t="shared" ca="1" si="45"/>
        <v>120.24434822310428</v>
      </c>
    </row>
    <row r="1447" spans="5:6" x14ac:dyDescent="0.25">
      <c r="E1447" s="16">
        <f t="shared" ca="1" si="44"/>
        <v>0.56020697991502344</v>
      </c>
      <c r="F1447" s="16">
        <f t="shared" ca="1" si="45"/>
        <v>23.370954817161614</v>
      </c>
    </row>
    <row r="1448" spans="5:6" x14ac:dyDescent="0.25">
      <c r="E1448" s="16">
        <f t="shared" ca="1" si="44"/>
        <v>0.14671244801642358</v>
      </c>
      <c r="F1448" s="16">
        <f t="shared" ca="1" si="45"/>
        <v>7.0242049319777919</v>
      </c>
    </row>
    <row r="1449" spans="5:6" x14ac:dyDescent="0.25">
      <c r="E1449" s="16">
        <f t="shared" ca="1" si="44"/>
        <v>0.40912560829219913</v>
      </c>
      <c r="F1449" s="16">
        <f t="shared" ca="1" si="45"/>
        <v>15.961908872129333</v>
      </c>
    </row>
    <row r="1450" spans="5:6" x14ac:dyDescent="0.25">
      <c r="E1450" s="16">
        <f t="shared" ca="1" si="44"/>
        <v>0.11151915951182223</v>
      </c>
      <c r="F1450" s="16">
        <f t="shared" ca="1" si="45"/>
        <v>5.9388250283230226</v>
      </c>
    </row>
    <row r="1451" spans="5:6" x14ac:dyDescent="0.25">
      <c r="E1451" s="16">
        <f t="shared" ca="1" si="44"/>
        <v>0.21991348192801474</v>
      </c>
      <c r="F1451" s="16">
        <f t="shared" ca="1" si="45"/>
        <v>9.2767804694828602</v>
      </c>
    </row>
    <row r="1452" spans="5:6" x14ac:dyDescent="0.25">
      <c r="E1452" s="16">
        <f t="shared" ca="1" si="44"/>
        <v>0.85500474696915318</v>
      </c>
      <c r="F1452" s="16">
        <f t="shared" ca="1" si="45"/>
        <v>57.866720567592211</v>
      </c>
    </row>
    <row r="1453" spans="5:6" x14ac:dyDescent="0.25">
      <c r="E1453" s="16">
        <f t="shared" ca="1" si="44"/>
        <v>0.7760776649245239</v>
      </c>
      <c r="F1453" s="16">
        <f t="shared" ca="1" si="45"/>
        <v>42.906064691169696</v>
      </c>
    </row>
    <row r="1454" spans="5:6" x14ac:dyDescent="0.25">
      <c r="E1454" s="16">
        <f t="shared" ca="1" si="44"/>
        <v>5.0309412350878935E-2</v>
      </c>
      <c r="F1454" s="16">
        <f t="shared" ca="1" si="45"/>
        <v>3.888949432220087</v>
      </c>
    </row>
    <row r="1455" spans="5:6" x14ac:dyDescent="0.25">
      <c r="E1455" s="16">
        <f t="shared" ca="1" si="44"/>
        <v>0.47367899642794142</v>
      </c>
      <c r="F1455" s="16">
        <f t="shared" ca="1" si="45"/>
        <v>18.802222657393568</v>
      </c>
    </row>
    <row r="1456" spans="5:6" x14ac:dyDescent="0.25">
      <c r="E1456" s="16">
        <f t="shared" ca="1" si="44"/>
        <v>0.59028734716551801</v>
      </c>
      <c r="F1456" s="16">
        <f t="shared" ca="1" si="45"/>
        <v>25.236319364434639</v>
      </c>
    </row>
    <row r="1457" spans="5:6" x14ac:dyDescent="0.25">
      <c r="E1457" s="16">
        <f t="shared" ca="1" si="44"/>
        <v>0.13174952387882699</v>
      </c>
      <c r="F1457" s="16">
        <f t="shared" ca="1" si="45"/>
        <v>6.5655803031138822</v>
      </c>
    </row>
    <row r="1458" spans="5:6" x14ac:dyDescent="0.25">
      <c r="E1458" s="16">
        <f t="shared" ca="1" si="44"/>
        <v>0.41929241505045312</v>
      </c>
      <c r="F1458" s="16">
        <f t="shared" ca="1" si="45"/>
        <v>16.383848759035846</v>
      </c>
    </row>
    <row r="1459" spans="5:6" x14ac:dyDescent="0.25">
      <c r="E1459" s="16">
        <f t="shared" ca="1" si="44"/>
        <v>0.6645734324020568</v>
      </c>
      <c r="F1459" s="16">
        <f t="shared" ca="1" si="45"/>
        <v>30.721951145228324</v>
      </c>
    </row>
    <row r="1460" spans="5:6" x14ac:dyDescent="0.25">
      <c r="E1460" s="16">
        <f t="shared" ca="1" si="44"/>
        <v>0.75926509321375635</v>
      </c>
      <c r="F1460" s="16">
        <f t="shared" ca="1" si="45"/>
        <v>40.607002366731336</v>
      </c>
    </row>
    <row r="1461" spans="5:6" x14ac:dyDescent="0.25">
      <c r="E1461" s="16">
        <f t="shared" ca="1" si="44"/>
        <v>0.97901815433391881</v>
      </c>
      <c r="F1461" s="16">
        <f t="shared" ca="1" si="45"/>
        <v>153.5275524228864</v>
      </c>
    </row>
    <row r="1462" spans="5:6" x14ac:dyDescent="0.25">
      <c r="E1462" s="16">
        <f t="shared" ca="1" si="44"/>
        <v>0.17557570287456581</v>
      </c>
      <c r="F1462" s="16">
        <f t="shared" ca="1" si="45"/>
        <v>7.9061563043439493</v>
      </c>
    </row>
    <row r="1463" spans="5:6" x14ac:dyDescent="0.25">
      <c r="E1463" s="16">
        <f t="shared" ca="1" si="44"/>
        <v>0.83393003207199512</v>
      </c>
      <c r="F1463" s="16">
        <f t="shared" ca="1" si="45"/>
        <v>52.974599842759062</v>
      </c>
    </row>
    <row r="1464" spans="5:6" x14ac:dyDescent="0.25">
      <c r="E1464" s="16">
        <f t="shared" ca="1" si="44"/>
        <v>0.21664750855847625</v>
      </c>
      <c r="F1464" s="16">
        <f t="shared" ca="1" si="45"/>
        <v>9.1745591934127972</v>
      </c>
    </row>
    <row r="1465" spans="5:6" x14ac:dyDescent="0.25">
      <c r="E1465" s="16">
        <f t="shared" ca="1" si="44"/>
        <v>0.30757448422772393</v>
      </c>
      <c r="F1465" s="16">
        <f t="shared" ca="1" si="45"/>
        <v>12.149192195338779</v>
      </c>
    </row>
    <row r="1466" spans="5:6" x14ac:dyDescent="0.25">
      <c r="E1466" s="16">
        <f t="shared" ca="1" si="44"/>
        <v>0.71055750603481937</v>
      </c>
      <c r="F1466" s="16">
        <f t="shared" ca="1" si="45"/>
        <v>34.988314742709854</v>
      </c>
    </row>
    <row r="1467" spans="5:6" x14ac:dyDescent="0.25">
      <c r="E1467" s="16">
        <f t="shared" ca="1" si="44"/>
        <v>0.61472185686293579</v>
      </c>
      <c r="F1467" s="16">
        <f t="shared" ca="1" si="45"/>
        <v>26.887119061560625</v>
      </c>
    </row>
    <row r="1468" spans="5:6" x14ac:dyDescent="0.25">
      <c r="E1468" s="16">
        <f t="shared" ca="1" si="44"/>
        <v>0.59908108823267436</v>
      </c>
      <c r="F1468" s="16">
        <f t="shared" ca="1" si="45"/>
        <v>25.815351321719817</v>
      </c>
    </row>
    <row r="1469" spans="5:6" x14ac:dyDescent="0.25">
      <c r="E1469" s="16">
        <f t="shared" ca="1" si="44"/>
        <v>0.65679217887171559</v>
      </c>
      <c r="F1469" s="16">
        <f t="shared" ca="1" si="45"/>
        <v>30.075896298890726</v>
      </c>
    </row>
    <row r="1470" spans="5:6" x14ac:dyDescent="0.25">
      <c r="E1470" s="16">
        <f t="shared" ca="1" si="44"/>
        <v>0.69986889023772747</v>
      </c>
      <c r="F1470" s="16">
        <f t="shared" ca="1" si="45"/>
        <v>33.920632742342057</v>
      </c>
    </row>
    <row r="1471" spans="5:6" x14ac:dyDescent="0.25">
      <c r="E1471" s="16">
        <f t="shared" ca="1" si="44"/>
        <v>0.52491032198532062</v>
      </c>
      <c r="F1471" s="16">
        <f t="shared" ca="1" si="45"/>
        <v>21.380548235152531</v>
      </c>
    </row>
    <row r="1472" spans="5:6" x14ac:dyDescent="0.25">
      <c r="E1472" s="16">
        <f t="shared" ca="1" si="44"/>
        <v>1.4532332540044823E-2</v>
      </c>
      <c r="F1472" s="16">
        <f t="shared" ca="1" si="45"/>
        <v>2.2645853187091411</v>
      </c>
    </row>
    <row r="1473" spans="5:6" x14ac:dyDescent="0.25">
      <c r="E1473" s="16">
        <f t="shared" ca="1" si="44"/>
        <v>0.86790517779399523</v>
      </c>
      <c r="F1473" s="16">
        <f t="shared" ca="1" si="45"/>
        <v>61.346818085221734</v>
      </c>
    </row>
    <row r="1474" spans="5:6" x14ac:dyDescent="0.25">
      <c r="E1474" s="16">
        <f t="shared" ca="1" si="44"/>
        <v>0.18359257232398218</v>
      </c>
      <c r="F1474" s="16">
        <f t="shared" ca="1" si="45"/>
        <v>8.1518219403036021</v>
      </c>
    </row>
    <row r="1475" spans="5:6" x14ac:dyDescent="0.25">
      <c r="E1475" s="16">
        <f t="shared" ca="1" si="44"/>
        <v>1.0163004349280302E-2</v>
      </c>
      <c r="F1475" s="16">
        <f t="shared" ca="1" si="45"/>
        <v>1.9733351025845316</v>
      </c>
    </row>
    <row r="1476" spans="5:6" x14ac:dyDescent="0.25">
      <c r="E1476" s="16">
        <f t="shared" ref="E1476:E1539" ca="1" si="46">RAND()</f>
        <v>0.73566883018911644</v>
      </c>
      <c r="F1476" s="16">
        <f t="shared" ref="F1476:F1539" ca="1" si="47">_xlfn.LOGNORM.INV(E1476,$C$3,$C$4)</f>
        <v>37.714675316823026</v>
      </c>
    </row>
    <row r="1477" spans="5:6" x14ac:dyDescent="0.25">
      <c r="E1477" s="16">
        <f t="shared" ca="1" si="46"/>
        <v>0.5418587162608004</v>
      </c>
      <c r="F1477" s="16">
        <f t="shared" ca="1" si="47"/>
        <v>22.311840624608227</v>
      </c>
    </row>
    <row r="1478" spans="5:6" x14ac:dyDescent="0.25">
      <c r="E1478" s="16">
        <f t="shared" ca="1" si="46"/>
        <v>0.34921519232885478</v>
      </c>
      <c r="F1478" s="16">
        <f t="shared" ca="1" si="47"/>
        <v>13.633906972328655</v>
      </c>
    </row>
    <row r="1479" spans="5:6" x14ac:dyDescent="0.25">
      <c r="E1479" s="16">
        <f t="shared" ca="1" si="46"/>
        <v>0.51443895714970511</v>
      </c>
      <c r="F1479" s="16">
        <f t="shared" ca="1" si="47"/>
        <v>20.825974958100062</v>
      </c>
    </row>
    <row r="1480" spans="5:6" x14ac:dyDescent="0.25">
      <c r="E1480" s="16">
        <f t="shared" ca="1" si="46"/>
        <v>0.74123678602685472</v>
      </c>
      <c r="F1480" s="16">
        <f t="shared" ca="1" si="47"/>
        <v>38.365669712645115</v>
      </c>
    </row>
    <row r="1481" spans="5:6" x14ac:dyDescent="0.25">
      <c r="E1481" s="16">
        <f t="shared" ca="1" si="46"/>
        <v>0.36141705623096765</v>
      </c>
      <c r="F1481" s="16">
        <f t="shared" ca="1" si="47"/>
        <v>14.088042322483133</v>
      </c>
    </row>
    <row r="1482" spans="5:6" x14ac:dyDescent="0.25">
      <c r="E1482" s="16">
        <f t="shared" ca="1" si="46"/>
        <v>0.88494066091031209</v>
      </c>
      <c r="F1482" s="16">
        <f t="shared" ca="1" si="47"/>
        <v>66.689879110386258</v>
      </c>
    </row>
    <row r="1483" spans="5:6" x14ac:dyDescent="0.25">
      <c r="E1483" s="16">
        <f t="shared" ca="1" si="46"/>
        <v>0.31787673773392933</v>
      </c>
      <c r="F1483" s="16">
        <f t="shared" ca="1" si="47"/>
        <v>12.507838832271323</v>
      </c>
    </row>
    <row r="1484" spans="5:6" x14ac:dyDescent="0.25">
      <c r="E1484" s="16">
        <f t="shared" ca="1" si="46"/>
        <v>0.86788390311794716</v>
      </c>
      <c r="F1484" s="16">
        <f t="shared" ca="1" si="47"/>
        <v>61.340716959916804</v>
      </c>
    </row>
    <row r="1485" spans="5:6" x14ac:dyDescent="0.25">
      <c r="E1485" s="16">
        <f t="shared" ca="1" si="46"/>
        <v>0.72581319191158022</v>
      </c>
      <c r="F1485" s="16">
        <f t="shared" ca="1" si="47"/>
        <v>36.605518428509157</v>
      </c>
    </row>
    <row r="1486" spans="5:6" x14ac:dyDescent="0.25">
      <c r="E1486" s="16">
        <f t="shared" ca="1" si="46"/>
        <v>0.60422688023592253</v>
      </c>
      <c r="F1486" s="16">
        <f t="shared" ca="1" si="47"/>
        <v>26.161876916491483</v>
      </c>
    </row>
    <row r="1487" spans="5:6" x14ac:dyDescent="0.25">
      <c r="E1487" s="16">
        <f t="shared" ca="1" si="46"/>
        <v>0.59464589729616513</v>
      </c>
      <c r="F1487" s="16">
        <f t="shared" ca="1" si="47"/>
        <v>25.521277074878235</v>
      </c>
    </row>
    <row r="1488" spans="5:6" x14ac:dyDescent="0.25">
      <c r="E1488" s="16">
        <f t="shared" ca="1" si="46"/>
        <v>0.30288782175727069</v>
      </c>
      <c r="F1488" s="16">
        <f t="shared" ca="1" si="47"/>
        <v>11.987773093272454</v>
      </c>
    </row>
    <row r="1489" spans="5:6" x14ac:dyDescent="0.25">
      <c r="E1489" s="16">
        <f t="shared" ca="1" si="46"/>
        <v>0.80408089477483402</v>
      </c>
      <c r="F1489" s="16">
        <f t="shared" ca="1" si="47"/>
        <v>47.289511111695766</v>
      </c>
    </row>
    <row r="1490" spans="5:6" x14ac:dyDescent="0.25">
      <c r="E1490" s="16">
        <f t="shared" ca="1" si="46"/>
        <v>0.18587453548075505</v>
      </c>
      <c r="F1490" s="16">
        <f t="shared" ca="1" si="47"/>
        <v>8.2218736330118176</v>
      </c>
    </row>
    <row r="1491" spans="5:6" x14ac:dyDescent="0.25">
      <c r="E1491" s="16">
        <f t="shared" ca="1" si="46"/>
        <v>0.21080488431194833</v>
      </c>
      <c r="F1491" s="16">
        <f t="shared" ca="1" si="47"/>
        <v>8.9922977173410477</v>
      </c>
    </row>
    <row r="1492" spans="5:6" x14ac:dyDescent="0.25">
      <c r="E1492" s="16">
        <f t="shared" ca="1" si="46"/>
        <v>0.26247229513213599</v>
      </c>
      <c r="F1492" s="16">
        <f t="shared" ca="1" si="47"/>
        <v>10.636143767488768</v>
      </c>
    </row>
    <row r="1493" spans="5:6" x14ac:dyDescent="0.25">
      <c r="E1493" s="16">
        <f t="shared" ca="1" si="46"/>
        <v>0.6049906079624251</v>
      </c>
      <c r="F1493" s="16">
        <f t="shared" ca="1" si="47"/>
        <v>26.213806067796899</v>
      </c>
    </row>
    <row r="1494" spans="5:6" x14ac:dyDescent="0.25">
      <c r="E1494" s="16">
        <f t="shared" ca="1" si="46"/>
        <v>5.9088998587723873E-2</v>
      </c>
      <c r="F1494" s="16">
        <f t="shared" ca="1" si="47"/>
        <v>4.210295891492275</v>
      </c>
    </row>
    <row r="1495" spans="5:6" x14ac:dyDescent="0.25">
      <c r="E1495" s="16">
        <f t="shared" ca="1" si="46"/>
        <v>0.61675739212654157</v>
      </c>
      <c r="F1495" s="16">
        <f t="shared" ca="1" si="47"/>
        <v>27.030760563478569</v>
      </c>
    </row>
    <row r="1496" spans="5:6" x14ac:dyDescent="0.25">
      <c r="E1496" s="16">
        <f t="shared" ca="1" si="46"/>
        <v>0.64037299852784868</v>
      </c>
      <c r="F1496" s="16">
        <f t="shared" ca="1" si="47"/>
        <v>28.773533248254573</v>
      </c>
    </row>
    <row r="1497" spans="5:6" x14ac:dyDescent="0.25">
      <c r="E1497" s="16">
        <f t="shared" ca="1" si="46"/>
        <v>0.84694824557222403</v>
      </c>
      <c r="F1497" s="16">
        <f t="shared" ca="1" si="47"/>
        <v>55.89261545688467</v>
      </c>
    </row>
    <row r="1498" spans="5:6" x14ac:dyDescent="0.25">
      <c r="E1498" s="16">
        <f t="shared" ca="1" si="46"/>
        <v>0.99656065297465202</v>
      </c>
      <c r="F1498" s="16">
        <f t="shared" ca="1" si="47"/>
        <v>299.66363267551634</v>
      </c>
    </row>
    <row r="1499" spans="5:6" x14ac:dyDescent="0.25">
      <c r="E1499" s="16">
        <f t="shared" ca="1" si="46"/>
        <v>0.8706019719313659</v>
      </c>
      <c r="F1499" s="16">
        <f t="shared" ca="1" si="47"/>
        <v>62.130766384051633</v>
      </c>
    </row>
    <row r="1500" spans="5:6" x14ac:dyDescent="0.25">
      <c r="E1500" s="16">
        <f t="shared" ca="1" si="46"/>
        <v>0.47420659108428498</v>
      </c>
      <c r="F1500" s="16">
        <f t="shared" ca="1" si="47"/>
        <v>18.827157984323687</v>
      </c>
    </row>
    <row r="1501" spans="5:6" x14ac:dyDescent="0.25">
      <c r="E1501" s="16">
        <f t="shared" ca="1" si="46"/>
        <v>0.16387597269504994</v>
      </c>
      <c r="F1501" s="16">
        <f t="shared" ca="1" si="47"/>
        <v>7.5484932773877782</v>
      </c>
    </row>
    <row r="1502" spans="5:6" x14ac:dyDescent="0.25">
      <c r="E1502" s="16">
        <f t="shared" ca="1" si="46"/>
        <v>0.8454865560392042</v>
      </c>
      <c r="F1502" s="16">
        <f t="shared" ca="1" si="47"/>
        <v>55.549029133745989</v>
      </c>
    </row>
    <row r="1503" spans="5:6" x14ac:dyDescent="0.25">
      <c r="E1503" s="16">
        <f t="shared" ca="1" si="46"/>
        <v>0.13891548566431522</v>
      </c>
      <c r="F1503" s="16">
        <f t="shared" ca="1" si="47"/>
        <v>6.7855491669663088</v>
      </c>
    </row>
    <row r="1504" spans="5:6" x14ac:dyDescent="0.25">
      <c r="E1504" s="16">
        <f t="shared" ca="1" si="46"/>
        <v>0.95831042677476508</v>
      </c>
      <c r="F1504" s="16">
        <f t="shared" ca="1" si="47"/>
        <v>113.45511485458537</v>
      </c>
    </row>
    <row r="1505" spans="5:6" x14ac:dyDescent="0.25">
      <c r="E1505" s="16">
        <f t="shared" ca="1" si="46"/>
        <v>0.68821520183568408</v>
      </c>
      <c r="F1505" s="16">
        <f t="shared" ca="1" si="47"/>
        <v>32.812108735996645</v>
      </c>
    </row>
    <row r="1506" spans="5:6" x14ac:dyDescent="0.25">
      <c r="E1506" s="16">
        <f t="shared" ca="1" si="46"/>
        <v>0.11903924303591784</v>
      </c>
      <c r="F1506" s="16">
        <f t="shared" ca="1" si="47"/>
        <v>6.1730730289827669</v>
      </c>
    </row>
    <row r="1507" spans="5:6" x14ac:dyDescent="0.25">
      <c r="E1507" s="16">
        <f t="shared" ca="1" si="46"/>
        <v>0.47516506696460259</v>
      </c>
      <c r="F1507" s="16">
        <f t="shared" ca="1" si="47"/>
        <v>18.872536923201185</v>
      </c>
    </row>
    <row r="1508" spans="5:6" x14ac:dyDescent="0.25">
      <c r="E1508" s="16">
        <f t="shared" ca="1" si="46"/>
        <v>0.41044964582008037</v>
      </c>
      <c r="F1508" s="16">
        <f t="shared" ca="1" si="47"/>
        <v>16.016373231560472</v>
      </c>
    </row>
    <row r="1509" spans="5:6" x14ac:dyDescent="0.25">
      <c r="E1509" s="16">
        <f t="shared" ca="1" si="46"/>
        <v>0.26661006236987628</v>
      </c>
      <c r="F1509" s="16">
        <f t="shared" ca="1" si="47"/>
        <v>10.771481085132216</v>
      </c>
    </row>
    <row r="1510" spans="5:6" x14ac:dyDescent="0.25">
      <c r="E1510" s="16">
        <f t="shared" ca="1" si="46"/>
        <v>0.56416213667438342</v>
      </c>
      <c r="F1510" s="16">
        <f t="shared" ca="1" si="47"/>
        <v>23.606694287448519</v>
      </c>
    </row>
    <row r="1511" spans="5:6" x14ac:dyDescent="0.25">
      <c r="E1511" s="16">
        <f t="shared" ca="1" si="46"/>
        <v>1.5754138522772188E-2</v>
      </c>
      <c r="F1511" s="16">
        <f t="shared" ca="1" si="47"/>
        <v>2.338258038862425</v>
      </c>
    </row>
    <row r="1512" spans="5:6" x14ac:dyDescent="0.25">
      <c r="E1512" s="16">
        <f t="shared" ca="1" si="46"/>
        <v>0.54406437166790589</v>
      </c>
      <c r="F1512" s="16">
        <f t="shared" ca="1" si="47"/>
        <v>22.436263346729323</v>
      </c>
    </row>
    <row r="1513" spans="5:6" x14ac:dyDescent="0.25">
      <c r="E1513" s="16">
        <f t="shared" ca="1" si="46"/>
        <v>0.48578082377158605</v>
      </c>
      <c r="F1513" s="16">
        <f t="shared" ca="1" si="47"/>
        <v>19.382105839942195</v>
      </c>
    </row>
    <row r="1514" spans="5:6" x14ac:dyDescent="0.25">
      <c r="E1514" s="16">
        <f t="shared" ca="1" si="46"/>
        <v>0.72530473547816643</v>
      </c>
      <c r="F1514" s="16">
        <f t="shared" ca="1" si="47"/>
        <v>36.549724713130907</v>
      </c>
    </row>
    <row r="1515" spans="5:6" x14ac:dyDescent="0.25">
      <c r="E1515" s="16">
        <f t="shared" ca="1" si="46"/>
        <v>0.64363377608893391</v>
      </c>
      <c r="F1515" s="16">
        <f t="shared" ca="1" si="47"/>
        <v>29.025908208293693</v>
      </c>
    </row>
    <row r="1516" spans="5:6" x14ac:dyDescent="0.25">
      <c r="E1516" s="16">
        <f t="shared" ca="1" si="46"/>
        <v>0.68452042874695485</v>
      </c>
      <c r="F1516" s="16">
        <f t="shared" ca="1" si="47"/>
        <v>32.47197098199031</v>
      </c>
    </row>
    <row r="1517" spans="5:6" x14ac:dyDescent="0.25">
      <c r="E1517" s="16">
        <f t="shared" ca="1" si="46"/>
        <v>0.44173461180946028</v>
      </c>
      <c r="F1517" s="16">
        <f t="shared" ca="1" si="47"/>
        <v>17.347132157817018</v>
      </c>
    </row>
    <row r="1518" spans="5:6" x14ac:dyDescent="0.25">
      <c r="E1518" s="16">
        <f t="shared" ca="1" si="46"/>
        <v>0.99510683615552464</v>
      </c>
      <c r="F1518" s="16">
        <f t="shared" ca="1" si="47"/>
        <v>265.94489069301892</v>
      </c>
    </row>
    <row r="1519" spans="5:6" x14ac:dyDescent="0.25">
      <c r="E1519" s="16">
        <f t="shared" ca="1" si="46"/>
        <v>0.67342817933116228</v>
      </c>
      <c r="F1519" s="16">
        <f t="shared" ca="1" si="47"/>
        <v>31.481475480547783</v>
      </c>
    </row>
    <row r="1520" spans="5:6" x14ac:dyDescent="0.25">
      <c r="E1520" s="16">
        <f t="shared" ca="1" si="46"/>
        <v>5.0877574878493315E-2</v>
      </c>
      <c r="F1520" s="16">
        <f t="shared" ca="1" si="47"/>
        <v>3.9102308640261936</v>
      </c>
    </row>
    <row r="1521" spans="5:6" x14ac:dyDescent="0.25">
      <c r="E1521" s="16">
        <f t="shared" ca="1" si="46"/>
        <v>0.57735925137125088</v>
      </c>
      <c r="F1521" s="16">
        <f t="shared" ca="1" si="47"/>
        <v>24.413649104059555</v>
      </c>
    </row>
    <row r="1522" spans="5:6" x14ac:dyDescent="0.25">
      <c r="E1522" s="16">
        <f t="shared" ca="1" si="46"/>
        <v>0.85814411230020704</v>
      </c>
      <c r="F1522" s="16">
        <f t="shared" ca="1" si="47"/>
        <v>58.675272323208461</v>
      </c>
    </row>
    <row r="1523" spans="5:6" x14ac:dyDescent="0.25">
      <c r="E1523" s="16">
        <f t="shared" ca="1" si="46"/>
        <v>9.0333223502866877E-2</v>
      </c>
      <c r="F1523" s="16">
        <f t="shared" ca="1" si="47"/>
        <v>5.2661215216733384</v>
      </c>
    </row>
    <row r="1524" spans="5:6" x14ac:dyDescent="0.25">
      <c r="E1524" s="16">
        <f t="shared" ca="1" si="46"/>
        <v>0.74067608174981214</v>
      </c>
      <c r="F1524" s="16">
        <f t="shared" ca="1" si="47"/>
        <v>38.299281194023727</v>
      </c>
    </row>
    <row r="1525" spans="5:6" x14ac:dyDescent="0.25">
      <c r="E1525" s="16">
        <f t="shared" ca="1" si="46"/>
        <v>0.98099541360684184</v>
      </c>
      <c r="F1525" s="16">
        <f t="shared" ca="1" si="47"/>
        <v>159.9331317934373</v>
      </c>
    </row>
    <row r="1526" spans="5:6" x14ac:dyDescent="0.25">
      <c r="E1526" s="16">
        <f t="shared" ca="1" si="46"/>
        <v>0.64501210926798958</v>
      </c>
      <c r="F1526" s="16">
        <f t="shared" ca="1" si="47"/>
        <v>29.133497117313397</v>
      </c>
    </row>
    <row r="1527" spans="5:6" x14ac:dyDescent="0.25">
      <c r="E1527" s="16">
        <f t="shared" ca="1" si="46"/>
        <v>0.87417556836873345</v>
      </c>
      <c r="F1527" s="16">
        <f t="shared" ca="1" si="47"/>
        <v>63.203117292499606</v>
      </c>
    </row>
    <row r="1528" spans="5:6" x14ac:dyDescent="0.25">
      <c r="E1528" s="16">
        <f t="shared" ca="1" si="46"/>
        <v>0.98136373282758538</v>
      </c>
      <c r="F1528" s="16">
        <f t="shared" ca="1" si="47"/>
        <v>161.21941461181396</v>
      </c>
    </row>
    <row r="1529" spans="5:6" x14ac:dyDescent="0.25">
      <c r="E1529" s="16">
        <f t="shared" ca="1" si="46"/>
        <v>0.23991924859071434</v>
      </c>
      <c r="F1529" s="16">
        <f t="shared" ca="1" si="47"/>
        <v>9.9089427410329396</v>
      </c>
    </row>
    <row r="1530" spans="5:6" x14ac:dyDescent="0.25">
      <c r="E1530" s="16">
        <f t="shared" ca="1" si="46"/>
        <v>0.31531593580805994</v>
      </c>
      <c r="F1530" s="16">
        <f t="shared" ca="1" si="47"/>
        <v>12.418189901762204</v>
      </c>
    </row>
    <row r="1531" spans="5:6" x14ac:dyDescent="0.25">
      <c r="E1531" s="16">
        <f t="shared" ca="1" si="46"/>
        <v>0.14313785061932771</v>
      </c>
      <c r="F1531" s="16">
        <f t="shared" ca="1" si="47"/>
        <v>6.9148596917156686</v>
      </c>
    </row>
    <row r="1532" spans="5:6" x14ac:dyDescent="0.25">
      <c r="E1532" s="16">
        <f t="shared" ca="1" si="46"/>
        <v>0.10398978183178464</v>
      </c>
      <c r="F1532" s="16">
        <f t="shared" ca="1" si="47"/>
        <v>5.7022420071634521</v>
      </c>
    </row>
    <row r="1533" spans="5:6" x14ac:dyDescent="0.25">
      <c r="E1533" s="16">
        <f t="shared" ca="1" si="46"/>
        <v>0.2604961785747526</v>
      </c>
      <c r="F1533" s="16">
        <f t="shared" ca="1" si="47"/>
        <v>10.571730812041373</v>
      </c>
    </row>
    <row r="1534" spans="5:6" x14ac:dyDescent="0.25">
      <c r="E1534" s="16">
        <f t="shared" ca="1" si="46"/>
        <v>3.9661316498023069E-3</v>
      </c>
      <c r="F1534" s="16">
        <f t="shared" ca="1" si="47"/>
        <v>1.4120753441014708</v>
      </c>
    </row>
    <row r="1535" spans="5:6" x14ac:dyDescent="0.25">
      <c r="E1535" s="16">
        <f t="shared" ca="1" si="46"/>
        <v>0.33778190973876987</v>
      </c>
      <c r="F1535" s="16">
        <f t="shared" ca="1" si="47"/>
        <v>13.216627476694365</v>
      </c>
    </row>
    <row r="1536" spans="5:6" x14ac:dyDescent="0.25">
      <c r="E1536" s="16">
        <f t="shared" ca="1" si="46"/>
        <v>0.90154333327029812</v>
      </c>
      <c r="F1536" s="16">
        <f t="shared" ca="1" si="47"/>
        <v>72.995340920211063</v>
      </c>
    </row>
    <row r="1537" spans="5:6" x14ac:dyDescent="0.25">
      <c r="E1537" s="16">
        <f t="shared" ca="1" si="46"/>
        <v>0.12133845189395465</v>
      </c>
      <c r="F1537" s="16">
        <f t="shared" ca="1" si="47"/>
        <v>6.2443558909202217</v>
      </c>
    </row>
    <row r="1538" spans="5:6" x14ac:dyDescent="0.25">
      <c r="E1538" s="16">
        <f t="shared" ca="1" si="46"/>
        <v>0.59721961860755146</v>
      </c>
      <c r="F1538" s="16">
        <f t="shared" ca="1" si="47"/>
        <v>25.691415776107018</v>
      </c>
    </row>
    <row r="1539" spans="5:6" x14ac:dyDescent="0.25">
      <c r="E1539" s="16">
        <f t="shared" ca="1" si="46"/>
        <v>0.55006752874212961</v>
      </c>
      <c r="F1539" s="16">
        <f t="shared" ca="1" si="47"/>
        <v>22.778838291943572</v>
      </c>
    </row>
    <row r="1540" spans="5:6" x14ac:dyDescent="0.25">
      <c r="E1540" s="16">
        <f t="shared" ref="E1540:E1603" ca="1" si="48">RAND()</f>
        <v>6.3840370801285018E-2</v>
      </c>
      <c r="F1540" s="16">
        <f t="shared" ref="F1540:F1603" ca="1" si="49">_xlfn.LOGNORM.INV(E1540,$C$3,$C$4)</f>
        <v>4.3784216297952829</v>
      </c>
    </row>
    <row r="1541" spans="5:6" x14ac:dyDescent="0.25">
      <c r="E1541" s="16">
        <f t="shared" ca="1" si="48"/>
        <v>0.42064522406798088</v>
      </c>
      <c r="F1541" s="16">
        <f t="shared" ca="1" si="49"/>
        <v>16.440649297374772</v>
      </c>
    </row>
    <row r="1542" spans="5:6" x14ac:dyDescent="0.25">
      <c r="E1542" s="16">
        <f t="shared" ca="1" si="48"/>
        <v>0.41743052343753506</v>
      </c>
      <c r="F1542" s="16">
        <f t="shared" ca="1" si="49"/>
        <v>16.305928826001761</v>
      </c>
    </row>
    <row r="1543" spans="5:6" x14ac:dyDescent="0.25">
      <c r="E1543" s="16">
        <f t="shared" ca="1" si="48"/>
        <v>3.7366138603814769E-2</v>
      </c>
      <c r="F1543" s="16">
        <f t="shared" ca="1" si="49"/>
        <v>3.380068656443461</v>
      </c>
    </row>
    <row r="1544" spans="5:6" x14ac:dyDescent="0.25">
      <c r="E1544" s="16">
        <f t="shared" ca="1" si="48"/>
        <v>0.17735429480720022</v>
      </c>
      <c r="F1544" s="16">
        <f t="shared" ca="1" si="49"/>
        <v>7.9606066112764378</v>
      </c>
    </row>
    <row r="1545" spans="5:6" x14ac:dyDescent="0.25">
      <c r="E1545" s="16">
        <f t="shared" ca="1" si="48"/>
        <v>0.89156511123593185</v>
      </c>
      <c r="F1545" s="16">
        <f t="shared" ca="1" si="49"/>
        <v>69.05439183646422</v>
      </c>
    </row>
    <row r="1546" spans="5:6" x14ac:dyDescent="0.25">
      <c r="E1546" s="16">
        <f t="shared" ca="1" si="48"/>
        <v>0.45765327245083576</v>
      </c>
      <c r="F1546" s="16">
        <f t="shared" ca="1" si="49"/>
        <v>18.059148039093696</v>
      </c>
    </row>
    <row r="1547" spans="5:6" x14ac:dyDescent="0.25">
      <c r="E1547" s="16">
        <f t="shared" ca="1" si="48"/>
        <v>0.87310961208438198</v>
      </c>
      <c r="F1547" s="16">
        <f t="shared" ca="1" si="49"/>
        <v>62.879126079638944</v>
      </c>
    </row>
    <row r="1548" spans="5:6" x14ac:dyDescent="0.25">
      <c r="E1548" s="16">
        <f t="shared" ca="1" si="48"/>
        <v>0.94073528236760995</v>
      </c>
      <c r="F1548" s="16">
        <f t="shared" ca="1" si="49"/>
        <v>95.676806094528857</v>
      </c>
    </row>
    <row r="1549" spans="5:6" x14ac:dyDescent="0.25">
      <c r="E1549" s="16">
        <f t="shared" ca="1" si="48"/>
        <v>0.92771857212793418</v>
      </c>
      <c r="F1549" s="16">
        <f t="shared" ca="1" si="49"/>
        <v>86.401771750164727</v>
      </c>
    </row>
    <row r="1550" spans="5:6" x14ac:dyDescent="0.25">
      <c r="E1550" s="16">
        <f t="shared" ca="1" si="48"/>
        <v>0.65231698085958234</v>
      </c>
      <c r="F1550" s="16">
        <f t="shared" ca="1" si="49"/>
        <v>29.71296322884043</v>
      </c>
    </row>
    <row r="1551" spans="5:6" x14ac:dyDescent="0.25">
      <c r="E1551" s="16">
        <f t="shared" ca="1" si="48"/>
        <v>0.80149433301458561</v>
      </c>
      <c r="F1551" s="16">
        <f t="shared" ca="1" si="49"/>
        <v>46.850932559016115</v>
      </c>
    </row>
    <row r="1552" spans="5:6" x14ac:dyDescent="0.25">
      <c r="E1552" s="16">
        <f t="shared" ca="1" si="48"/>
        <v>0.55382851764509833</v>
      </c>
      <c r="F1552" s="16">
        <f t="shared" ca="1" si="49"/>
        <v>22.996456095448153</v>
      </c>
    </row>
    <row r="1553" spans="5:6" x14ac:dyDescent="0.25">
      <c r="E1553" s="16">
        <f t="shared" ca="1" si="48"/>
        <v>0.75824273766413197</v>
      </c>
      <c r="F1553" s="16">
        <f t="shared" ca="1" si="49"/>
        <v>40.474053767621562</v>
      </c>
    </row>
    <row r="1554" spans="5:6" x14ac:dyDescent="0.25">
      <c r="E1554" s="16">
        <f t="shared" ca="1" si="48"/>
        <v>0.2104610675905747</v>
      </c>
      <c r="F1554" s="16">
        <f t="shared" ca="1" si="49"/>
        <v>8.9815954503183395</v>
      </c>
    </row>
    <row r="1555" spans="5:6" x14ac:dyDescent="0.25">
      <c r="E1555" s="16">
        <f t="shared" ca="1" si="48"/>
        <v>0.23079098643428719</v>
      </c>
      <c r="F1555" s="16">
        <f t="shared" ca="1" si="49"/>
        <v>9.6191470330620632</v>
      </c>
    </row>
    <row r="1556" spans="5:6" x14ac:dyDescent="0.25">
      <c r="E1556" s="16">
        <f t="shared" ca="1" si="48"/>
        <v>0.98174970038188647</v>
      </c>
      <c r="F1556" s="16">
        <f t="shared" ca="1" si="49"/>
        <v>162.6021599570868</v>
      </c>
    </row>
    <row r="1557" spans="5:6" x14ac:dyDescent="0.25">
      <c r="E1557" s="16">
        <f t="shared" ca="1" si="48"/>
        <v>0.91933070859486732</v>
      </c>
      <c r="F1557" s="16">
        <f t="shared" ca="1" si="49"/>
        <v>81.498429561393124</v>
      </c>
    </row>
    <row r="1558" spans="5:6" x14ac:dyDescent="0.25">
      <c r="E1558" s="16">
        <f t="shared" ca="1" si="48"/>
        <v>0.2788192700195754</v>
      </c>
      <c r="F1558" s="16">
        <f t="shared" ca="1" si="49"/>
        <v>11.17464446913287</v>
      </c>
    </row>
    <row r="1559" spans="5:6" x14ac:dyDescent="0.25">
      <c r="E1559" s="16">
        <f t="shared" ca="1" si="48"/>
        <v>0.65599074540147673</v>
      </c>
      <c r="F1559" s="16">
        <f t="shared" ca="1" si="49"/>
        <v>30.01044686909291</v>
      </c>
    </row>
    <row r="1560" spans="5:6" x14ac:dyDescent="0.25">
      <c r="E1560" s="16">
        <f t="shared" ca="1" si="48"/>
        <v>0.41963766776710243</v>
      </c>
      <c r="F1560" s="16">
        <f t="shared" ca="1" si="49"/>
        <v>16.398330020599222</v>
      </c>
    </row>
    <row r="1561" spans="5:6" x14ac:dyDescent="0.25">
      <c r="E1561" s="16">
        <f t="shared" ca="1" si="48"/>
        <v>0.1479167144396023</v>
      </c>
      <c r="F1561" s="16">
        <f t="shared" ca="1" si="49"/>
        <v>7.0610220654443658</v>
      </c>
    </row>
    <row r="1562" spans="5:6" x14ac:dyDescent="0.25">
      <c r="E1562" s="16">
        <f t="shared" ca="1" si="48"/>
        <v>0.31383815383950775</v>
      </c>
      <c r="F1562" s="16">
        <f t="shared" ca="1" si="49"/>
        <v>12.366608119512358</v>
      </c>
    </row>
    <row r="1563" spans="5:6" x14ac:dyDescent="0.25">
      <c r="E1563" s="16">
        <f t="shared" ca="1" si="48"/>
        <v>0.31428256275876676</v>
      </c>
      <c r="F1563" s="16">
        <f t="shared" ca="1" si="49"/>
        <v>12.382108486741295</v>
      </c>
    </row>
    <row r="1564" spans="5:6" x14ac:dyDescent="0.25">
      <c r="E1564" s="16">
        <f t="shared" ca="1" si="48"/>
        <v>0.58922395973193342</v>
      </c>
      <c r="F1564" s="16">
        <f t="shared" ca="1" si="49"/>
        <v>25.167391472023567</v>
      </c>
    </row>
    <row r="1565" spans="5:6" x14ac:dyDescent="0.25">
      <c r="E1565" s="16">
        <f t="shared" ca="1" si="48"/>
        <v>0.76944363158879969</v>
      </c>
      <c r="F1565" s="16">
        <f t="shared" ca="1" si="49"/>
        <v>41.97254889943143</v>
      </c>
    </row>
    <row r="1566" spans="5:6" x14ac:dyDescent="0.25">
      <c r="E1566" s="16">
        <f t="shared" ca="1" si="48"/>
        <v>0.80804938340601717</v>
      </c>
      <c r="F1566" s="16">
        <f t="shared" ca="1" si="49"/>
        <v>47.977428499184938</v>
      </c>
    </row>
    <row r="1567" spans="5:6" x14ac:dyDescent="0.25">
      <c r="E1567" s="16">
        <f t="shared" ca="1" si="48"/>
        <v>0.65954446818774548</v>
      </c>
      <c r="F1567" s="16">
        <f t="shared" ca="1" si="49"/>
        <v>30.302197030465425</v>
      </c>
    </row>
    <row r="1568" spans="5:6" x14ac:dyDescent="0.25">
      <c r="E1568" s="16">
        <f t="shared" ca="1" si="48"/>
        <v>5.9945716647235359E-2</v>
      </c>
      <c r="F1568" s="16">
        <f t="shared" ca="1" si="49"/>
        <v>4.2408789705334948</v>
      </c>
    </row>
    <row r="1569" spans="5:6" x14ac:dyDescent="0.25">
      <c r="E1569" s="16">
        <f t="shared" ca="1" si="48"/>
        <v>0.98965701176118892</v>
      </c>
      <c r="F1569" s="16">
        <f t="shared" ca="1" si="49"/>
        <v>203.09367881165355</v>
      </c>
    </row>
    <row r="1570" spans="5:6" x14ac:dyDescent="0.25">
      <c r="E1570" s="16">
        <f t="shared" ca="1" si="48"/>
        <v>0.95093803086886164</v>
      </c>
      <c r="F1570" s="16">
        <f t="shared" ca="1" si="49"/>
        <v>105.00601061939983</v>
      </c>
    </row>
    <row r="1571" spans="5:6" x14ac:dyDescent="0.25">
      <c r="E1571" s="16">
        <f t="shared" ca="1" si="48"/>
        <v>0.56987579713326053</v>
      </c>
      <c r="F1571" s="16">
        <f t="shared" ca="1" si="49"/>
        <v>23.95214695156605</v>
      </c>
    </row>
    <row r="1572" spans="5:6" x14ac:dyDescent="0.25">
      <c r="E1572" s="16">
        <f t="shared" ca="1" si="48"/>
        <v>0.9330694384783248</v>
      </c>
      <c r="F1572" s="16">
        <f t="shared" ca="1" si="49"/>
        <v>89.93149557138311</v>
      </c>
    </row>
    <row r="1573" spans="5:6" x14ac:dyDescent="0.25">
      <c r="E1573" s="16">
        <f t="shared" ca="1" si="48"/>
        <v>0.3840384341450942</v>
      </c>
      <c r="F1573" s="16">
        <f t="shared" ca="1" si="49"/>
        <v>14.955941336476453</v>
      </c>
    </row>
    <row r="1574" spans="5:6" x14ac:dyDescent="0.25">
      <c r="E1574" s="16">
        <f t="shared" ca="1" si="48"/>
        <v>0.27567309696638842</v>
      </c>
      <c r="F1574" s="16">
        <f t="shared" ca="1" si="49"/>
        <v>11.07018991157342</v>
      </c>
    </row>
    <row r="1575" spans="5:6" x14ac:dyDescent="0.25">
      <c r="E1575" s="16">
        <f t="shared" ca="1" si="48"/>
        <v>0.97526917692105286</v>
      </c>
      <c r="F1575" s="16">
        <f t="shared" ca="1" si="49"/>
        <v>143.24988514431413</v>
      </c>
    </row>
    <row r="1576" spans="5:6" x14ac:dyDescent="0.25">
      <c r="E1576" s="16">
        <f t="shared" ca="1" si="48"/>
        <v>0.76259607055970846</v>
      </c>
      <c r="F1576" s="16">
        <f t="shared" ca="1" si="49"/>
        <v>41.045380038212663</v>
      </c>
    </row>
    <row r="1577" spans="5:6" x14ac:dyDescent="0.25">
      <c r="E1577" s="16">
        <f t="shared" ca="1" si="48"/>
        <v>0.70181499911786094</v>
      </c>
      <c r="F1577" s="16">
        <f t="shared" ca="1" si="49"/>
        <v>34.111269722373734</v>
      </c>
    </row>
    <row r="1578" spans="5:6" x14ac:dyDescent="0.25">
      <c r="E1578" s="16">
        <f t="shared" ca="1" si="48"/>
        <v>0.92332538339982739</v>
      </c>
      <c r="F1578" s="16">
        <f t="shared" ca="1" si="49"/>
        <v>83.747028832011694</v>
      </c>
    </row>
    <row r="1579" spans="5:6" x14ac:dyDescent="0.25">
      <c r="E1579" s="16">
        <f t="shared" ca="1" si="48"/>
        <v>0.5078254153511097</v>
      </c>
      <c r="F1579" s="16">
        <f t="shared" ca="1" si="49"/>
        <v>20.483438169140122</v>
      </c>
    </row>
    <row r="1580" spans="5:6" x14ac:dyDescent="0.25">
      <c r="E1580" s="16">
        <f t="shared" ca="1" si="48"/>
        <v>0.29078818446038734</v>
      </c>
      <c r="F1580" s="16">
        <f t="shared" ca="1" si="49"/>
        <v>11.575796416268908</v>
      </c>
    </row>
    <row r="1581" spans="5:6" x14ac:dyDescent="0.25">
      <c r="E1581" s="16">
        <f t="shared" ca="1" si="48"/>
        <v>0.75984841455833985</v>
      </c>
      <c r="F1581" s="16">
        <f t="shared" ca="1" si="49"/>
        <v>40.683192031574791</v>
      </c>
    </row>
    <row r="1582" spans="5:6" x14ac:dyDescent="0.25">
      <c r="E1582" s="16">
        <f t="shared" ca="1" si="48"/>
        <v>0.73300808218067182</v>
      </c>
      <c r="F1582" s="16">
        <f t="shared" ca="1" si="49"/>
        <v>37.409929996225877</v>
      </c>
    </row>
    <row r="1583" spans="5:6" x14ac:dyDescent="0.25">
      <c r="E1583" s="16">
        <f t="shared" ca="1" si="48"/>
        <v>0.73749014051903772</v>
      </c>
      <c r="F1583" s="16">
        <f t="shared" ca="1" si="49"/>
        <v>37.925615967808461</v>
      </c>
    </row>
    <row r="1584" spans="5:6" x14ac:dyDescent="0.25">
      <c r="E1584" s="16">
        <f t="shared" ca="1" si="48"/>
        <v>0.19482257969011063</v>
      </c>
      <c r="F1584" s="16">
        <f t="shared" ca="1" si="49"/>
        <v>8.4972191558463326</v>
      </c>
    </row>
    <row r="1585" spans="5:6" x14ac:dyDescent="0.25">
      <c r="E1585" s="16">
        <f t="shared" ca="1" si="48"/>
        <v>0.23246778026118764</v>
      </c>
      <c r="F1585" s="16">
        <f t="shared" ca="1" si="49"/>
        <v>9.6722024296092197</v>
      </c>
    </row>
    <row r="1586" spans="5:6" x14ac:dyDescent="0.25">
      <c r="E1586" s="16">
        <f t="shared" ca="1" si="48"/>
        <v>0.63816125564633364</v>
      </c>
      <c r="F1586" s="16">
        <f t="shared" ca="1" si="49"/>
        <v>28.604047123003809</v>
      </c>
    </row>
    <row r="1587" spans="5:6" x14ac:dyDescent="0.25">
      <c r="E1587" s="16">
        <f t="shared" ca="1" si="48"/>
        <v>0.39786737209471768</v>
      </c>
      <c r="F1587" s="16">
        <f t="shared" ca="1" si="49"/>
        <v>15.504479171565672</v>
      </c>
    </row>
    <row r="1588" spans="5:6" x14ac:dyDescent="0.25">
      <c r="E1588" s="16">
        <f t="shared" ca="1" si="48"/>
        <v>6.5763242805365052E-2</v>
      </c>
      <c r="F1588" s="16">
        <f t="shared" ca="1" si="49"/>
        <v>4.4454914590060568</v>
      </c>
    </row>
    <row r="1589" spans="5:6" x14ac:dyDescent="0.25">
      <c r="E1589" s="16">
        <f t="shared" ca="1" si="48"/>
        <v>4.2723112263161056E-3</v>
      </c>
      <c r="F1589" s="16">
        <f t="shared" ca="1" si="49"/>
        <v>1.4480882109410531</v>
      </c>
    </row>
    <row r="1590" spans="5:6" x14ac:dyDescent="0.25">
      <c r="E1590" s="16">
        <f t="shared" ca="1" si="48"/>
        <v>4.0867103038625396E-3</v>
      </c>
      <c r="F1590" s="16">
        <f t="shared" ca="1" si="49"/>
        <v>1.426436345573898</v>
      </c>
    </row>
    <row r="1591" spans="5:6" x14ac:dyDescent="0.25">
      <c r="E1591" s="16">
        <f t="shared" ca="1" si="48"/>
        <v>0.66556718037318241</v>
      </c>
      <c r="F1591" s="16">
        <f t="shared" ca="1" si="49"/>
        <v>30.805873525766881</v>
      </c>
    </row>
    <row r="1592" spans="5:6" x14ac:dyDescent="0.25">
      <c r="E1592" s="16">
        <f t="shared" ca="1" si="48"/>
        <v>0.94132474431792568</v>
      </c>
      <c r="F1592" s="16">
        <f t="shared" ca="1" si="49"/>
        <v>96.157926631622161</v>
      </c>
    </row>
    <row r="1593" spans="5:6" x14ac:dyDescent="0.25">
      <c r="E1593" s="16">
        <f t="shared" ca="1" si="48"/>
        <v>0.10981913775953345</v>
      </c>
      <c r="F1593" s="16">
        <f t="shared" ca="1" si="49"/>
        <v>5.8856045386306457</v>
      </c>
    </row>
    <row r="1594" spans="5:6" x14ac:dyDescent="0.25">
      <c r="E1594" s="16">
        <f t="shared" ca="1" si="48"/>
        <v>0.31742692379354676</v>
      </c>
      <c r="F1594" s="16">
        <f t="shared" ca="1" si="49"/>
        <v>12.49206723585271</v>
      </c>
    </row>
    <row r="1595" spans="5:6" x14ac:dyDescent="0.25">
      <c r="E1595" s="16">
        <f t="shared" ca="1" si="48"/>
        <v>0.49727467130545366</v>
      </c>
      <c r="F1595" s="16">
        <f t="shared" ca="1" si="49"/>
        <v>19.94879141704185</v>
      </c>
    </row>
    <row r="1596" spans="5:6" x14ac:dyDescent="0.25">
      <c r="E1596" s="16">
        <f t="shared" ca="1" si="48"/>
        <v>0.55985043776185051</v>
      </c>
      <c r="F1596" s="16">
        <f t="shared" ca="1" si="49"/>
        <v>23.349837685032576</v>
      </c>
    </row>
    <row r="1597" spans="5:6" x14ac:dyDescent="0.25">
      <c r="E1597" s="16">
        <f t="shared" ca="1" si="48"/>
        <v>0.83475136787698601</v>
      </c>
      <c r="F1597" s="16">
        <f t="shared" ca="1" si="49"/>
        <v>53.149715784134322</v>
      </c>
    </row>
    <row r="1598" spans="5:6" x14ac:dyDescent="0.25">
      <c r="E1598" s="16">
        <f t="shared" ca="1" si="48"/>
        <v>0.76070342810518421</v>
      </c>
      <c r="F1598" s="16">
        <f t="shared" ca="1" si="49"/>
        <v>40.795310014038677</v>
      </c>
    </row>
    <row r="1599" spans="5:6" x14ac:dyDescent="0.25">
      <c r="E1599" s="16">
        <f t="shared" ca="1" si="48"/>
        <v>0.24134646779804458</v>
      </c>
      <c r="F1599" s="16">
        <f t="shared" ca="1" si="49"/>
        <v>9.9544738528779906</v>
      </c>
    </row>
    <row r="1600" spans="5:6" x14ac:dyDescent="0.25">
      <c r="E1600" s="16">
        <f t="shared" ca="1" si="48"/>
        <v>0.34486711434018102</v>
      </c>
      <c r="F1600" s="16">
        <f t="shared" ca="1" si="49"/>
        <v>13.474300923487526</v>
      </c>
    </row>
    <row r="1601" spans="5:6" x14ac:dyDescent="0.25">
      <c r="E1601" s="16">
        <f t="shared" ca="1" si="48"/>
        <v>0.79145889037461836</v>
      </c>
      <c r="F1601" s="16">
        <f t="shared" ca="1" si="49"/>
        <v>45.217929690484148</v>
      </c>
    </row>
    <row r="1602" spans="5:6" x14ac:dyDescent="0.25">
      <c r="E1602" s="16">
        <f t="shared" ca="1" si="48"/>
        <v>0.47988063323665031</v>
      </c>
      <c r="F1602" s="16">
        <f t="shared" ca="1" si="49"/>
        <v>19.097297437607846</v>
      </c>
    </row>
    <row r="1603" spans="5:6" x14ac:dyDescent="0.25">
      <c r="E1603" s="16">
        <f t="shared" ca="1" si="48"/>
        <v>0.53776516028316301</v>
      </c>
      <c r="F1603" s="16">
        <f t="shared" ca="1" si="49"/>
        <v>22.082932944127563</v>
      </c>
    </row>
    <row r="1604" spans="5:6" x14ac:dyDescent="0.25">
      <c r="E1604" s="16">
        <f t="shared" ref="E1604:E1667" ca="1" si="50">RAND()</f>
        <v>0.55128364447309253</v>
      </c>
      <c r="F1604" s="16">
        <f t="shared" ref="F1604:F1667" ca="1" si="51">_xlfn.LOGNORM.INV(E1604,$C$3,$C$4)</f>
        <v>22.848949396304747</v>
      </c>
    </row>
    <row r="1605" spans="5:6" x14ac:dyDescent="0.25">
      <c r="E1605" s="16">
        <f t="shared" ca="1" si="50"/>
        <v>0.26713923058939326</v>
      </c>
      <c r="F1605" s="16">
        <f t="shared" ca="1" si="51"/>
        <v>10.788835050953026</v>
      </c>
    </row>
    <row r="1606" spans="5:6" x14ac:dyDescent="0.25">
      <c r="E1606" s="16">
        <f t="shared" ca="1" si="50"/>
        <v>0.74807769545288982</v>
      </c>
      <c r="F1606" s="16">
        <f t="shared" ca="1" si="51"/>
        <v>39.191221795088715</v>
      </c>
    </row>
    <row r="1607" spans="5:6" x14ac:dyDescent="0.25">
      <c r="E1607" s="16">
        <f t="shared" ca="1" si="50"/>
        <v>0.41539213558042953</v>
      </c>
      <c r="F1607" s="16">
        <f t="shared" ca="1" si="51"/>
        <v>16.22095913724025</v>
      </c>
    </row>
    <row r="1608" spans="5:6" x14ac:dyDescent="0.25">
      <c r="E1608" s="16">
        <f t="shared" ca="1" si="50"/>
        <v>0.25564257968163107</v>
      </c>
      <c r="F1608" s="16">
        <f t="shared" ca="1" si="51"/>
        <v>10.414115149087976</v>
      </c>
    </row>
    <row r="1609" spans="5:6" x14ac:dyDescent="0.25">
      <c r="E1609" s="16">
        <f t="shared" ca="1" si="50"/>
        <v>0.28200861906752905</v>
      </c>
      <c r="F1609" s="16">
        <f t="shared" ca="1" si="51"/>
        <v>11.280946352551624</v>
      </c>
    </row>
    <row r="1610" spans="5:6" x14ac:dyDescent="0.25">
      <c r="E1610" s="16">
        <f t="shared" ca="1" si="50"/>
        <v>0.13821897220889556</v>
      </c>
      <c r="F1610" s="16">
        <f t="shared" ca="1" si="51"/>
        <v>6.7641995003229729</v>
      </c>
    </row>
    <row r="1611" spans="5:6" x14ac:dyDescent="0.25">
      <c r="E1611" s="16">
        <f t="shared" ca="1" si="50"/>
        <v>2.573944628892566E-2</v>
      </c>
      <c r="F1611" s="16">
        <f t="shared" ca="1" si="51"/>
        <v>2.8649015994074065</v>
      </c>
    </row>
    <row r="1612" spans="5:6" x14ac:dyDescent="0.25">
      <c r="E1612" s="16">
        <f t="shared" ca="1" si="50"/>
        <v>0.59604734955454008</v>
      </c>
      <c r="F1612" s="16">
        <f t="shared" ca="1" si="51"/>
        <v>25.613747360117621</v>
      </c>
    </row>
    <row r="1613" spans="5:6" x14ac:dyDescent="0.25">
      <c r="E1613" s="16">
        <f t="shared" ca="1" si="50"/>
        <v>0.33570102178563077</v>
      </c>
      <c r="F1613" s="16">
        <f t="shared" ca="1" si="51"/>
        <v>13.141503522322967</v>
      </c>
    </row>
    <row r="1614" spans="5:6" x14ac:dyDescent="0.25">
      <c r="E1614" s="16">
        <f t="shared" ca="1" si="50"/>
        <v>0.20245204651753201</v>
      </c>
      <c r="F1614" s="16">
        <f t="shared" ca="1" si="51"/>
        <v>8.7329676923764037</v>
      </c>
    </row>
    <row r="1615" spans="5:6" x14ac:dyDescent="0.25">
      <c r="E1615" s="16">
        <f t="shared" ca="1" si="50"/>
        <v>0.60069408281125058</v>
      </c>
      <c r="F1615" s="16">
        <f t="shared" ca="1" si="51"/>
        <v>25.923348804200476</v>
      </c>
    </row>
    <row r="1616" spans="5:6" x14ac:dyDescent="0.25">
      <c r="E1616" s="16">
        <f t="shared" ca="1" si="50"/>
        <v>0.73337797848041619</v>
      </c>
      <c r="F1616" s="16">
        <f t="shared" ca="1" si="51"/>
        <v>37.452055668853482</v>
      </c>
    </row>
    <row r="1617" spans="5:6" x14ac:dyDescent="0.25">
      <c r="E1617" s="16">
        <f t="shared" ca="1" si="50"/>
        <v>0.44980441004241156</v>
      </c>
      <c r="F1617" s="16">
        <f t="shared" ca="1" si="51"/>
        <v>17.704953873161525</v>
      </c>
    </row>
    <row r="1618" spans="5:6" x14ac:dyDescent="0.25">
      <c r="E1618" s="16">
        <f t="shared" ca="1" si="50"/>
        <v>0.56905086696627127</v>
      </c>
      <c r="F1618" s="16">
        <f t="shared" ca="1" si="51"/>
        <v>23.901907310216743</v>
      </c>
    </row>
    <row r="1619" spans="5:6" x14ac:dyDescent="0.25">
      <c r="E1619" s="16">
        <f t="shared" ca="1" si="50"/>
        <v>0.29890529591076376</v>
      </c>
      <c r="F1619" s="16">
        <f t="shared" ca="1" si="51"/>
        <v>11.851428366777368</v>
      </c>
    </row>
    <row r="1620" spans="5:6" x14ac:dyDescent="0.25">
      <c r="E1620" s="16">
        <f t="shared" ca="1" si="50"/>
        <v>0.34377446591196792</v>
      </c>
      <c r="F1620" s="16">
        <f t="shared" ca="1" si="51"/>
        <v>13.434371073979209</v>
      </c>
    </row>
    <row r="1621" spans="5:6" x14ac:dyDescent="0.25">
      <c r="E1621" s="16">
        <f t="shared" ca="1" si="50"/>
        <v>0.808979578121651</v>
      </c>
      <c r="F1621" s="16">
        <f t="shared" ca="1" si="51"/>
        <v>48.141382653213469</v>
      </c>
    </row>
    <row r="1622" spans="5:6" x14ac:dyDescent="0.25">
      <c r="E1622" s="16">
        <f t="shared" ca="1" si="50"/>
        <v>0.59083050346045352</v>
      </c>
      <c r="F1622" s="16">
        <f t="shared" ca="1" si="51"/>
        <v>25.271615736034835</v>
      </c>
    </row>
    <row r="1623" spans="5:6" x14ac:dyDescent="0.25">
      <c r="E1623" s="16">
        <f t="shared" ca="1" si="50"/>
        <v>0.61602620195083391</v>
      </c>
      <c r="F1623" s="16">
        <f t="shared" ca="1" si="51"/>
        <v>26.979048633211054</v>
      </c>
    </row>
    <row r="1624" spans="5:6" x14ac:dyDescent="0.25">
      <c r="E1624" s="16">
        <f t="shared" ca="1" si="50"/>
        <v>0.88248445674872267</v>
      </c>
      <c r="F1624" s="16">
        <f t="shared" ca="1" si="51"/>
        <v>65.857834897068571</v>
      </c>
    </row>
    <row r="1625" spans="5:6" x14ac:dyDescent="0.25">
      <c r="E1625" s="16">
        <f t="shared" ca="1" si="50"/>
        <v>0.33430116942347532</v>
      </c>
      <c r="F1625" s="16">
        <f t="shared" ca="1" si="51"/>
        <v>13.091105055411491</v>
      </c>
    </row>
    <row r="1626" spans="5:6" x14ac:dyDescent="0.25">
      <c r="E1626" s="16">
        <f t="shared" ca="1" si="50"/>
        <v>0.74193542488837538</v>
      </c>
      <c r="F1626" s="16">
        <f t="shared" ca="1" si="51"/>
        <v>38.448655607362902</v>
      </c>
    </row>
    <row r="1627" spans="5:6" x14ac:dyDescent="0.25">
      <c r="E1627" s="16">
        <f t="shared" ca="1" si="50"/>
        <v>0.77540052200750276</v>
      </c>
      <c r="F1627" s="16">
        <f t="shared" ca="1" si="51"/>
        <v>42.809119984584271</v>
      </c>
    </row>
    <row r="1628" spans="5:6" x14ac:dyDescent="0.25">
      <c r="E1628" s="16">
        <f t="shared" ca="1" si="50"/>
        <v>0.10817472804114725</v>
      </c>
      <c r="F1628" s="16">
        <f t="shared" ca="1" si="51"/>
        <v>5.8340206936956625</v>
      </c>
    </row>
    <row r="1629" spans="5:6" x14ac:dyDescent="0.25">
      <c r="E1629" s="16">
        <f t="shared" ca="1" si="50"/>
        <v>0.644594561759119</v>
      </c>
      <c r="F1629" s="16">
        <f t="shared" ca="1" si="51"/>
        <v>29.100846888908297</v>
      </c>
    </row>
    <row r="1630" spans="5:6" x14ac:dyDescent="0.25">
      <c r="E1630" s="16">
        <f t="shared" ca="1" si="50"/>
        <v>0.95600682610230914</v>
      </c>
      <c r="F1630" s="16">
        <f t="shared" ca="1" si="51"/>
        <v>110.62175090511451</v>
      </c>
    </row>
    <row r="1631" spans="5:6" x14ac:dyDescent="0.25">
      <c r="E1631" s="16">
        <f t="shared" ca="1" si="50"/>
        <v>0.52607963528350654</v>
      </c>
      <c r="F1631" s="16">
        <f t="shared" ca="1" si="51"/>
        <v>21.443435946260699</v>
      </c>
    </row>
    <row r="1632" spans="5:6" x14ac:dyDescent="0.25">
      <c r="E1632" s="16">
        <f t="shared" ca="1" si="50"/>
        <v>2.8228967743912703E-2</v>
      </c>
      <c r="F1632" s="16">
        <f t="shared" ca="1" si="51"/>
        <v>2.9817666407495937</v>
      </c>
    </row>
    <row r="1633" spans="5:6" x14ac:dyDescent="0.25">
      <c r="E1633" s="16">
        <f t="shared" ca="1" si="50"/>
        <v>0.26133240662570978</v>
      </c>
      <c r="F1633" s="16">
        <f t="shared" ca="1" si="51"/>
        <v>10.59897102991982</v>
      </c>
    </row>
    <row r="1634" spans="5:6" x14ac:dyDescent="0.25">
      <c r="E1634" s="16">
        <f t="shared" ca="1" si="50"/>
        <v>0.67638074088535094</v>
      </c>
      <c r="F1634" s="16">
        <f t="shared" ca="1" si="51"/>
        <v>31.740765870912927</v>
      </c>
    </row>
    <row r="1635" spans="5:6" x14ac:dyDescent="0.25">
      <c r="E1635" s="16">
        <f t="shared" ca="1" si="50"/>
        <v>0.3858604549465936</v>
      </c>
      <c r="F1635" s="16">
        <f t="shared" ca="1" si="51"/>
        <v>15.027402850221495</v>
      </c>
    </row>
    <row r="1636" spans="5:6" x14ac:dyDescent="0.25">
      <c r="E1636" s="16">
        <f t="shared" ca="1" si="50"/>
        <v>0.52230365434413362</v>
      </c>
      <c r="F1636" s="16">
        <f t="shared" ca="1" si="51"/>
        <v>21.241060536308176</v>
      </c>
    </row>
    <row r="1637" spans="5:6" x14ac:dyDescent="0.25">
      <c r="E1637" s="16">
        <f t="shared" ca="1" si="50"/>
        <v>6.7285974998304354E-2</v>
      </c>
      <c r="F1637" s="16">
        <f t="shared" ca="1" si="51"/>
        <v>4.498240811819632</v>
      </c>
    </row>
    <row r="1638" spans="5:6" x14ac:dyDescent="0.25">
      <c r="E1638" s="16">
        <f t="shared" ca="1" si="50"/>
        <v>0.11209067657606331</v>
      </c>
      <c r="F1638" s="16">
        <f t="shared" ca="1" si="51"/>
        <v>5.9566931709095048</v>
      </c>
    </row>
    <row r="1639" spans="5:6" x14ac:dyDescent="0.25">
      <c r="E1639" s="16">
        <f t="shared" ca="1" si="50"/>
        <v>0.86653121703061753</v>
      </c>
      <c r="F1639" s="16">
        <f t="shared" ca="1" si="51"/>
        <v>60.955411559890557</v>
      </c>
    </row>
    <row r="1640" spans="5:6" x14ac:dyDescent="0.25">
      <c r="E1640" s="16">
        <f t="shared" ca="1" si="50"/>
        <v>0.41443176349213551</v>
      </c>
      <c r="F1640" s="16">
        <f t="shared" ca="1" si="51"/>
        <v>16.18104726249706</v>
      </c>
    </row>
    <row r="1641" spans="5:6" x14ac:dyDescent="0.25">
      <c r="E1641" s="16">
        <f t="shared" ca="1" si="50"/>
        <v>0.62961454777119097</v>
      </c>
      <c r="F1641" s="16">
        <f t="shared" ca="1" si="51"/>
        <v>27.961613980712453</v>
      </c>
    </row>
    <row r="1642" spans="5:6" x14ac:dyDescent="0.25">
      <c r="E1642" s="16">
        <f t="shared" ca="1" si="50"/>
        <v>0.63208219073342076</v>
      </c>
      <c r="F1642" s="16">
        <f t="shared" ca="1" si="51"/>
        <v>28.14509671993363</v>
      </c>
    </row>
    <row r="1643" spans="5:6" x14ac:dyDescent="0.25">
      <c r="E1643" s="16">
        <f t="shared" ca="1" si="50"/>
        <v>0.33314726765123515</v>
      </c>
      <c r="F1643" s="16">
        <f t="shared" ca="1" si="51"/>
        <v>13.049644762849489</v>
      </c>
    </row>
    <row r="1644" spans="5:6" x14ac:dyDescent="0.25">
      <c r="E1644" s="16">
        <f t="shared" ca="1" si="50"/>
        <v>0.6552672712581793</v>
      </c>
      <c r="F1644" s="16">
        <f t="shared" ca="1" si="51"/>
        <v>29.951535340009777</v>
      </c>
    </row>
    <row r="1645" spans="5:6" x14ac:dyDescent="0.25">
      <c r="E1645" s="16">
        <f t="shared" ca="1" si="50"/>
        <v>0.67451366465894191</v>
      </c>
      <c r="F1645" s="16">
        <f t="shared" ca="1" si="51"/>
        <v>31.576442487227038</v>
      </c>
    </row>
    <row r="1646" spans="5:6" x14ac:dyDescent="0.25">
      <c r="E1646" s="16">
        <f t="shared" ca="1" si="50"/>
        <v>0.12561208379533473</v>
      </c>
      <c r="F1646" s="16">
        <f t="shared" ca="1" si="51"/>
        <v>6.3764973703065557</v>
      </c>
    </row>
    <row r="1647" spans="5:6" x14ac:dyDescent="0.25">
      <c r="E1647" s="16">
        <f t="shared" ca="1" si="50"/>
        <v>0.73915091806325806</v>
      </c>
      <c r="F1647" s="16">
        <f t="shared" ca="1" si="51"/>
        <v>38.119651307562997</v>
      </c>
    </row>
    <row r="1648" spans="5:6" x14ac:dyDescent="0.25">
      <c r="E1648" s="16">
        <f t="shared" ca="1" si="50"/>
        <v>0.23137345578989277</v>
      </c>
      <c r="F1648" s="16">
        <f t="shared" ca="1" si="51"/>
        <v>9.6375681253332743</v>
      </c>
    </row>
    <row r="1649" spans="5:6" x14ac:dyDescent="0.25">
      <c r="E1649" s="16">
        <f t="shared" ca="1" si="50"/>
        <v>0.46832270862524339</v>
      </c>
      <c r="F1649" s="16">
        <f t="shared" ca="1" si="51"/>
        <v>18.550804982305142</v>
      </c>
    </row>
    <row r="1650" spans="5:6" x14ac:dyDescent="0.25">
      <c r="E1650" s="16">
        <f t="shared" ca="1" si="50"/>
        <v>0.48009802942688096</v>
      </c>
      <c r="F1650" s="16">
        <f t="shared" ca="1" si="51"/>
        <v>19.107720109283118</v>
      </c>
    </row>
    <row r="1651" spans="5:6" x14ac:dyDescent="0.25">
      <c r="E1651" s="16">
        <f t="shared" ca="1" si="50"/>
        <v>0.28209311589595776</v>
      </c>
      <c r="F1651" s="16">
        <f t="shared" ca="1" si="51"/>
        <v>11.283768402051207</v>
      </c>
    </row>
    <row r="1652" spans="5:6" x14ac:dyDescent="0.25">
      <c r="E1652" s="16">
        <f t="shared" ca="1" si="50"/>
        <v>0.42384215181463314</v>
      </c>
      <c r="F1652" s="16">
        <f t="shared" ca="1" si="51"/>
        <v>16.575506278949565</v>
      </c>
    </row>
    <row r="1653" spans="5:6" x14ac:dyDescent="0.25">
      <c r="E1653" s="16">
        <f t="shared" ca="1" si="50"/>
        <v>0.81150893590923712</v>
      </c>
      <c r="F1653" s="16">
        <f t="shared" ca="1" si="51"/>
        <v>48.592562033288715</v>
      </c>
    </row>
    <row r="1654" spans="5:6" x14ac:dyDescent="0.25">
      <c r="E1654" s="16">
        <f t="shared" ca="1" si="50"/>
        <v>0.40337678597295956</v>
      </c>
      <c r="F1654" s="16">
        <f t="shared" ca="1" si="51"/>
        <v>15.727074834669578</v>
      </c>
    </row>
    <row r="1655" spans="5:6" x14ac:dyDescent="0.25">
      <c r="E1655" s="16">
        <f t="shared" ca="1" si="50"/>
        <v>0.33167702571282043</v>
      </c>
      <c r="F1655" s="16">
        <f t="shared" ca="1" si="51"/>
        <v>12.996926491321885</v>
      </c>
    </row>
    <row r="1656" spans="5:6" x14ac:dyDescent="0.25">
      <c r="E1656" s="16">
        <f t="shared" ca="1" si="50"/>
        <v>0.22075623593536131</v>
      </c>
      <c r="F1656" s="16">
        <f t="shared" ca="1" si="51"/>
        <v>9.3031989763641754</v>
      </c>
    </row>
    <row r="1657" spans="5:6" x14ac:dyDescent="0.25">
      <c r="E1657" s="16">
        <f t="shared" ca="1" si="50"/>
        <v>0.63203673438630303</v>
      </c>
      <c r="F1657" s="16">
        <f t="shared" ca="1" si="51"/>
        <v>28.141702280794981</v>
      </c>
    </row>
    <row r="1658" spans="5:6" x14ac:dyDescent="0.25">
      <c r="E1658" s="16">
        <f t="shared" ca="1" si="50"/>
        <v>0.25580271870821381</v>
      </c>
      <c r="F1658" s="16">
        <f t="shared" ca="1" si="51"/>
        <v>10.419302334368226</v>
      </c>
    </row>
    <row r="1659" spans="5:6" x14ac:dyDescent="0.25">
      <c r="E1659" s="16">
        <f t="shared" ca="1" si="50"/>
        <v>0.44597631719294495</v>
      </c>
      <c r="F1659" s="16">
        <f t="shared" ca="1" si="51"/>
        <v>17.534426109255175</v>
      </c>
    </row>
    <row r="1660" spans="5:6" x14ac:dyDescent="0.25">
      <c r="E1660" s="16">
        <f t="shared" ca="1" si="50"/>
        <v>0.71928851822276274</v>
      </c>
      <c r="F1660" s="16">
        <f t="shared" ca="1" si="51"/>
        <v>35.899710173368348</v>
      </c>
    </row>
    <row r="1661" spans="5:6" x14ac:dyDescent="0.25">
      <c r="E1661" s="16">
        <f t="shared" ca="1" si="50"/>
        <v>0.89066339293098273</v>
      </c>
      <c r="F1661" s="16">
        <f t="shared" ca="1" si="51"/>
        <v>68.721616548621967</v>
      </c>
    </row>
    <row r="1662" spans="5:6" x14ac:dyDescent="0.25">
      <c r="E1662" s="16">
        <f t="shared" ca="1" si="50"/>
        <v>0.4128653082779461</v>
      </c>
      <c r="F1662" s="16">
        <f t="shared" ca="1" si="51"/>
        <v>16.116112427133984</v>
      </c>
    </row>
    <row r="1663" spans="5:6" x14ac:dyDescent="0.25">
      <c r="E1663" s="16">
        <f t="shared" ca="1" si="50"/>
        <v>0.81613419734823445</v>
      </c>
      <c r="F1663" s="16">
        <f t="shared" ca="1" si="51"/>
        <v>49.438552883626265</v>
      </c>
    </row>
    <row r="1664" spans="5:6" x14ac:dyDescent="0.25">
      <c r="E1664" s="16">
        <f t="shared" ca="1" si="50"/>
        <v>0.69843396577520112</v>
      </c>
      <c r="F1664" s="16">
        <f t="shared" ca="1" si="51"/>
        <v>33.781108685114781</v>
      </c>
    </row>
    <row r="1665" spans="5:6" x14ac:dyDescent="0.25">
      <c r="E1665" s="16">
        <f t="shared" ca="1" si="50"/>
        <v>0.74874752419612611</v>
      </c>
      <c r="F1665" s="16">
        <f t="shared" ca="1" si="51"/>
        <v>39.27364162541425</v>
      </c>
    </row>
    <row r="1666" spans="5:6" x14ac:dyDescent="0.25">
      <c r="E1666" s="16">
        <f t="shared" ca="1" si="50"/>
        <v>0.127991299664035</v>
      </c>
      <c r="F1666" s="16">
        <f t="shared" ca="1" si="51"/>
        <v>6.4498843841481923</v>
      </c>
    </row>
    <row r="1667" spans="5:6" x14ac:dyDescent="0.25">
      <c r="E1667" s="16">
        <f t="shared" ca="1" si="50"/>
        <v>0.91432826395725086</v>
      </c>
      <c r="F1667" s="16">
        <f t="shared" ca="1" si="51"/>
        <v>78.877790983580013</v>
      </c>
    </row>
    <row r="1668" spans="5:6" x14ac:dyDescent="0.25">
      <c r="E1668" s="16">
        <f t="shared" ref="E1668:E1731" ca="1" si="52">RAND()</f>
        <v>1.6839047087169656E-2</v>
      </c>
      <c r="F1668" s="16">
        <f t="shared" ref="F1668:F1731" ca="1" si="53">_xlfn.LOGNORM.INV(E1668,$C$3,$C$4)</f>
        <v>2.4015036720400791</v>
      </c>
    </row>
    <row r="1669" spans="5:6" x14ac:dyDescent="0.25">
      <c r="E1669" s="16">
        <f t="shared" ca="1" si="52"/>
        <v>0.85010793751306291</v>
      </c>
      <c r="F1669" s="16">
        <f t="shared" ca="1" si="53"/>
        <v>56.65025202492545</v>
      </c>
    </row>
    <row r="1670" spans="5:6" x14ac:dyDescent="0.25">
      <c r="E1670" s="16">
        <f t="shared" ca="1" si="52"/>
        <v>0.96295062848937929</v>
      </c>
      <c r="F1670" s="16">
        <f t="shared" ca="1" si="53"/>
        <v>119.82150551940174</v>
      </c>
    </row>
    <row r="1671" spans="5:6" x14ac:dyDescent="0.25">
      <c r="E1671" s="16">
        <f t="shared" ca="1" si="52"/>
        <v>0.14348584568152845</v>
      </c>
      <c r="F1671" s="16">
        <f t="shared" ca="1" si="53"/>
        <v>6.9255092726993634</v>
      </c>
    </row>
    <row r="1672" spans="5:6" x14ac:dyDescent="0.25">
      <c r="E1672" s="16">
        <f t="shared" ca="1" si="52"/>
        <v>0.63995522834728313</v>
      </c>
      <c r="F1672" s="16">
        <f t="shared" ca="1" si="53"/>
        <v>28.741415264863516</v>
      </c>
    </row>
    <row r="1673" spans="5:6" x14ac:dyDescent="0.25">
      <c r="E1673" s="16">
        <f t="shared" ca="1" si="52"/>
        <v>0.99120054923243184</v>
      </c>
      <c r="F1673" s="16">
        <f t="shared" ca="1" si="53"/>
        <v>215.71339897715754</v>
      </c>
    </row>
    <row r="1674" spans="5:6" x14ac:dyDescent="0.25">
      <c r="E1674" s="16">
        <f t="shared" ca="1" si="52"/>
        <v>0.27965422069966106</v>
      </c>
      <c r="F1674" s="16">
        <f t="shared" ca="1" si="53"/>
        <v>11.202432985171825</v>
      </c>
    </row>
    <row r="1675" spans="5:6" x14ac:dyDescent="0.25">
      <c r="E1675" s="16">
        <f t="shared" ca="1" si="52"/>
        <v>0.56319864407670572</v>
      </c>
      <c r="F1675" s="16">
        <f t="shared" ca="1" si="53"/>
        <v>23.549014610292787</v>
      </c>
    </row>
    <row r="1676" spans="5:6" x14ac:dyDescent="0.25">
      <c r="E1676" s="16">
        <f t="shared" ca="1" si="52"/>
        <v>0.25215867712060813</v>
      </c>
      <c r="F1676" s="16">
        <f t="shared" ca="1" si="53"/>
        <v>10.301482863914639</v>
      </c>
    </row>
    <row r="1677" spans="5:6" x14ac:dyDescent="0.25">
      <c r="E1677" s="16">
        <f t="shared" ca="1" si="52"/>
        <v>0.28274576283048569</v>
      </c>
      <c r="F1677" s="16">
        <f t="shared" ca="1" si="53"/>
        <v>11.305575773780115</v>
      </c>
    </row>
    <row r="1678" spans="5:6" x14ac:dyDescent="0.25">
      <c r="E1678" s="16">
        <f t="shared" ca="1" si="52"/>
        <v>0.51670178381487164</v>
      </c>
      <c r="F1678" s="16">
        <f t="shared" ca="1" si="53"/>
        <v>20.94452761413288</v>
      </c>
    </row>
    <row r="1679" spans="5:6" x14ac:dyDescent="0.25">
      <c r="E1679" s="16">
        <f t="shared" ca="1" si="52"/>
        <v>0.68875854755747579</v>
      </c>
      <c r="F1679" s="16">
        <f t="shared" ca="1" si="53"/>
        <v>32.862575444186824</v>
      </c>
    </row>
    <row r="1680" spans="5:6" x14ac:dyDescent="0.25">
      <c r="E1680" s="16">
        <f t="shared" ca="1" si="52"/>
        <v>0.97518867020003164</v>
      </c>
      <c r="F1680" s="16">
        <f t="shared" ca="1" si="53"/>
        <v>143.05117147263161</v>
      </c>
    </row>
    <row r="1681" spans="5:6" x14ac:dyDescent="0.25">
      <c r="E1681" s="16">
        <f t="shared" ca="1" si="52"/>
        <v>0.40508189427289487</v>
      </c>
      <c r="F1681" s="16">
        <f t="shared" ca="1" si="53"/>
        <v>15.796450479400944</v>
      </c>
    </row>
    <row r="1682" spans="5:6" x14ac:dyDescent="0.25">
      <c r="E1682" s="16">
        <f t="shared" ca="1" si="52"/>
        <v>0.49824307373934285</v>
      </c>
      <c r="F1682" s="16">
        <f t="shared" ca="1" si="53"/>
        <v>19.997275209004943</v>
      </c>
    </row>
    <row r="1683" spans="5:6" x14ac:dyDescent="0.25">
      <c r="E1683" s="16">
        <f t="shared" ca="1" si="52"/>
        <v>0.38863788464317661</v>
      </c>
      <c r="F1683" s="16">
        <f t="shared" ca="1" si="53"/>
        <v>15.136802903846867</v>
      </c>
    </row>
    <row r="1684" spans="5:6" x14ac:dyDescent="0.25">
      <c r="E1684" s="16">
        <f t="shared" ca="1" si="52"/>
        <v>0.63074147772043987</v>
      </c>
      <c r="F1684" s="16">
        <f t="shared" ca="1" si="53"/>
        <v>28.045208801232512</v>
      </c>
    </row>
    <row r="1685" spans="5:6" x14ac:dyDescent="0.25">
      <c r="E1685" s="16">
        <f t="shared" ca="1" si="52"/>
        <v>0.95059190326160037</v>
      </c>
      <c r="F1685" s="16">
        <f t="shared" ca="1" si="53"/>
        <v>104.64984782685258</v>
      </c>
    </row>
    <row r="1686" spans="5:6" x14ac:dyDescent="0.25">
      <c r="E1686" s="16">
        <f t="shared" ca="1" si="52"/>
        <v>0.87525944305337566</v>
      </c>
      <c r="F1686" s="16">
        <f t="shared" ca="1" si="53"/>
        <v>63.536250919657213</v>
      </c>
    </row>
    <row r="1687" spans="5:6" x14ac:dyDescent="0.25">
      <c r="E1687" s="16">
        <f t="shared" ca="1" si="52"/>
        <v>0.88144568478058094</v>
      </c>
      <c r="F1687" s="16">
        <f t="shared" ca="1" si="53"/>
        <v>65.512743170664081</v>
      </c>
    </row>
    <row r="1688" spans="5:6" x14ac:dyDescent="0.25">
      <c r="E1688" s="16">
        <f t="shared" ca="1" si="52"/>
        <v>0.24501912033872253</v>
      </c>
      <c r="F1688" s="16">
        <f t="shared" ca="1" si="53"/>
        <v>10.071926476823805</v>
      </c>
    </row>
    <row r="1689" spans="5:6" x14ac:dyDescent="0.25">
      <c r="E1689" s="16">
        <f t="shared" ca="1" si="52"/>
        <v>0.52752262910732106</v>
      </c>
      <c r="F1689" s="16">
        <f t="shared" ca="1" si="53"/>
        <v>21.521314518087884</v>
      </c>
    </row>
    <row r="1690" spans="5:6" x14ac:dyDescent="0.25">
      <c r="E1690" s="16">
        <f t="shared" ca="1" si="52"/>
        <v>0.84810039643054247</v>
      </c>
      <c r="F1690" s="16">
        <f t="shared" ca="1" si="53"/>
        <v>56.166486485176861</v>
      </c>
    </row>
    <row r="1691" spans="5:6" x14ac:dyDescent="0.25">
      <c r="E1691" s="16">
        <f t="shared" ca="1" si="52"/>
        <v>0.61794446719057705</v>
      </c>
      <c r="F1691" s="16">
        <f t="shared" ca="1" si="53"/>
        <v>27.114988202995423</v>
      </c>
    </row>
    <row r="1692" spans="5:6" x14ac:dyDescent="0.25">
      <c r="E1692" s="16">
        <f t="shared" ca="1" si="52"/>
        <v>0.91438544370926933</v>
      </c>
      <c r="F1692" s="16">
        <f t="shared" ca="1" si="53"/>
        <v>78.906617343136418</v>
      </c>
    </row>
    <row r="1693" spans="5:6" x14ac:dyDescent="0.25">
      <c r="E1693" s="16">
        <f t="shared" ca="1" si="52"/>
        <v>0.44179635672946282</v>
      </c>
      <c r="F1693" s="16">
        <f t="shared" ca="1" si="53"/>
        <v>17.349846177223952</v>
      </c>
    </row>
    <row r="1694" spans="5:6" x14ac:dyDescent="0.25">
      <c r="E1694" s="16">
        <f t="shared" ca="1" si="52"/>
        <v>0.17865941391817186</v>
      </c>
      <c r="F1694" s="16">
        <f t="shared" ca="1" si="53"/>
        <v>8.0005794135947745</v>
      </c>
    </row>
    <row r="1695" spans="5:6" x14ac:dyDescent="0.25">
      <c r="E1695" s="16">
        <f t="shared" ca="1" si="52"/>
        <v>3.1170848808398488E-2</v>
      </c>
      <c r="F1695" s="16">
        <f t="shared" ca="1" si="53"/>
        <v>3.1147296289904167</v>
      </c>
    </row>
    <row r="1696" spans="5:6" x14ac:dyDescent="0.25">
      <c r="E1696" s="16">
        <f t="shared" ca="1" si="52"/>
        <v>0.88193046102154815</v>
      </c>
      <c r="F1696" s="16">
        <f t="shared" ca="1" si="53"/>
        <v>65.673298447406324</v>
      </c>
    </row>
    <row r="1697" spans="5:6" x14ac:dyDescent="0.25">
      <c r="E1697" s="16">
        <f t="shared" ca="1" si="52"/>
        <v>0.95676825509542618</v>
      </c>
      <c r="F1697" s="16">
        <f t="shared" ca="1" si="53"/>
        <v>111.53688189506462</v>
      </c>
    </row>
    <row r="1698" spans="5:6" x14ac:dyDescent="0.25">
      <c r="E1698" s="16">
        <f t="shared" ca="1" si="52"/>
        <v>0.77725483879653967</v>
      </c>
      <c r="F1698" s="16">
        <f t="shared" ca="1" si="53"/>
        <v>43.075519851331023</v>
      </c>
    </row>
    <row r="1699" spans="5:6" x14ac:dyDescent="0.25">
      <c r="E1699" s="16">
        <f t="shared" ca="1" si="52"/>
        <v>0.85784709135271064</v>
      </c>
      <c r="F1699" s="16">
        <f t="shared" ca="1" si="53"/>
        <v>58.597774717817821</v>
      </c>
    </row>
    <row r="1700" spans="5:6" x14ac:dyDescent="0.25">
      <c r="E1700" s="16">
        <f t="shared" ca="1" si="52"/>
        <v>0.16990758077851953</v>
      </c>
      <c r="F1700" s="16">
        <f t="shared" ca="1" si="53"/>
        <v>7.7327879755595177</v>
      </c>
    </row>
    <row r="1701" spans="5:6" x14ac:dyDescent="0.25">
      <c r="E1701" s="16">
        <f t="shared" ca="1" si="52"/>
        <v>0.19408464719205432</v>
      </c>
      <c r="F1701" s="16">
        <f t="shared" ca="1" si="53"/>
        <v>8.4744680660711218</v>
      </c>
    </row>
    <row r="1702" spans="5:6" x14ac:dyDescent="0.25">
      <c r="E1702" s="16">
        <f t="shared" ca="1" si="52"/>
        <v>0.77457180651853264</v>
      </c>
      <c r="F1702" s="16">
        <f t="shared" ca="1" si="53"/>
        <v>42.690997528386106</v>
      </c>
    </row>
    <row r="1703" spans="5:6" x14ac:dyDescent="0.25">
      <c r="E1703" s="16">
        <f t="shared" ca="1" si="52"/>
        <v>0.76596955181158122</v>
      </c>
      <c r="F1703" s="16">
        <f t="shared" ca="1" si="53"/>
        <v>41.49768784629579</v>
      </c>
    </row>
    <row r="1704" spans="5:6" x14ac:dyDescent="0.25">
      <c r="E1704" s="16">
        <f t="shared" ca="1" si="52"/>
        <v>0.44743405200782305</v>
      </c>
      <c r="F1704" s="16">
        <f t="shared" ca="1" si="53"/>
        <v>17.599193984591846</v>
      </c>
    </row>
    <row r="1705" spans="5:6" x14ac:dyDescent="0.25">
      <c r="E1705" s="16">
        <f t="shared" ca="1" si="52"/>
        <v>0.69189599839510052</v>
      </c>
      <c r="F1705" s="16">
        <f t="shared" ca="1" si="53"/>
        <v>33.156268393780252</v>
      </c>
    </row>
    <row r="1706" spans="5:6" x14ac:dyDescent="0.25">
      <c r="E1706" s="16">
        <f t="shared" ca="1" si="52"/>
        <v>0.11309926381915281</v>
      </c>
      <c r="F1706" s="16">
        <f t="shared" ca="1" si="53"/>
        <v>5.9881980255295915</v>
      </c>
    </row>
    <row r="1707" spans="5:6" x14ac:dyDescent="0.25">
      <c r="E1707" s="16">
        <f t="shared" ca="1" si="52"/>
        <v>0.93056460694218912</v>
      </c>
      <c r="F1707" s="16">
        <f t="shared" ca="1" si="53"/>
        <v>88.235486209969267</v>
      </c>
    </row>
    <row r="1708" spans="5:6" x14ac:dyDescent="0.25">
      <c r="E1708" s="16">
        <f t="shared" ca="1" si="52"/>
        <v>0.63708742952210695</v>
      </c>
      <c r="F1708" s="16">
        <f t="shared" ca="1" si="53"/>
        <v>28.522247183257708</v>
      </c>
    </row>
    <row r="1709" spans="5:6" x14ac:dyDescent="0.25">
      <c r="E1709" s="16">
        <f t="shared" ca="1" si="52"/>
        <v>0.74136909266625706</v>
      </c>
      <c r="F1709" s="16">
        <f t="shared" ca="1" si="53"/>
        <v>38.381362722652234</v>
      </c>
    </row>
    <row r="1710" spans="5:6" x14ac:dyDescent="0.25">
      <c r="E1710" s="16">
        <f t="shared" ca="1" si="52"/>
        <v>0.88318095265287277</v>
      </c>
      <c r="F1710" s="16">
        <f t="shared" ca="1" si="53"/>
        <v>66.091454624707239</v>
      </c>
    </row>
    <row r="1711" spans="5:6" x14ac:dyDescent="0.25">
      <c r="E1711" s="16">
        <f t="shared" ca="1" si="52"/>
        <v>0.62873478803235028</v>
      </c>
      <c r="F1711" s="16">
        <f t="shared" ca="1" si="53"/>
        <v>27.896584441167608</v>
      </c>
    </row>
    <row r="1712" spans="5:6" x14ac:dyDescent="0.25">
      <c r="E1712" s="16">
        <f t="shared" ca="1" si="52"/>
        <v>0.98112692174661842</v>
      </c>
      <c r="F1712" s="16">
        <f t="shared" ca="1" si="53"/>
        <v>160.38876470133627</v>
      </c>
    </row>
    <row r="1713" spans="5:6" x14ac:dyDescent="0.25">
      <c r="E1713" s="16">
        <f t="shared" ca="1" si="52"/>
        <v>0.27382240527627533</v>
      </c>
      <c r="F1713" s="16">
        <f t="shared" ca="1" si="53"/>
        <v>11.00893195398241</v>
      </c>
    </row>
    <row r="1714" spans="5:6" x14ac:dyDescent="0.25">
      <c r="E1714" s="16">
        <f t="shared" ca="1" si="52"/>
        <v>9.1519068633341139E-2</v>
      </c>
      <c r="F1714" s="16">
        <f t="shared" ca="1" si="53"/>
        <v>5.3044247729267893</v>
      </c>
    </row>
    <row r="1715" spans="5:6" x14ac:dyDescent="0.25">
      <c r="E1715" s="16">
        <f t="shared" ca="1" si="52"/>
        <v>0.96357154712433035</v>
      </c>
      <c r="F1715" s="16">
        <f t="shared" ca="1" si="53"/>
        <v>120.75045336494063</v>
      </c>
    </row>
    <row r="1716" spans="5:6" x14ac:dyDescent="0.25">
      <c r="E1716" s="16">
        <f t="shared" ca="1" si="52"/>
        <v>0.63799092183002326</v>
      </c>
      <c r="F1716" s="16">
        <f t="shared" ca="1" si="53"/>
        <v>28.591050594932149</v>
      </c>
    </row>
    <row r="1717" spans="5:6" x14ac:dyDescent="0.25">
      <c r="E1717" s="16">
        <f t="shared" ca="1" si="52"/>
        <v>4.3688642263236321E-2</v>
      </c>
      <c r="F1717" s="16">
        <f t="shared" ca="1" si="53"/>
        <v>3.6349748069637466</v>
      </c>
    </row>
    <row r="1718" spans="5:6" x14ac:dyDescent="0.25">
      <c r="E1718" s="16">
        <f t="shared" ca="1" si="52"/>
        <v>0.11165220962991773</v>
      </c>
      <c r="F1718" s="16">
        <f t="shared" ca="1" si="53"/>
        <v>5.9429858033236389</v>
      </c>
    </row>
    <row r="1719" spans="5:6" x14ac:dyDescent="0.25">
      <c r="E1719" s="16">
        <f t="shared" ca="1" si="52"/>
        <v>0.47049239946170052</v>
      </c>
      <c r="F1719" s="16">
        <f t="shared" ca="1" si="53"/>
        <v>18.652269810103633</v>
      </c>
    </row>
    <row r="1720" spans="5:6" x14ac:dyDescent="0.25">
      <c r="E1720" s="16">
        <f t="shared" ca="1" si="52"/>
        <v>0.85352449860925761</v>
      </c>
      <c r="F1720" s="16">
        <f t="shared" ca="1" si="53"/>
        <v>57.493387969629048</v>
      </c>
    </row>
    <row r="1721" spans="5:6" x14ac:dyDescent="0.25">
      <c r="E1721" s="16">
        <f t="shared" ca="1" si="52"/>
        <v>0.96064805842619516</v>
      </c>
      <c r="F1721" s="16">
        <f t="shared" ca="1" si="53"/>
        <v>116.5425515557654</v>
      </c>
    </row>
    <row r="1722" spans="5:6" x14ac:dyDescent="0.25">
      <c r="E1722" s="16">
        <f t="shared" ca="1" si="52"/>
        <v>0.30865801733664</v>
      </c>
      <c r="F1722" s="16">
        <f t="shared" ca="1" si="53"/>
        <v>12.186663231091572</v>
      </c>
    </row>
    <row r="1723" spans="5:6" x14ac:dyDescent="0.25">
      <c r="E1723" s="16">
        <f t="shared" ca="1" si="52"/>
        <v>0.87652567771401324</v>
      </c>
      <c r="F1723" s="16">
        <f t="shared" ca="1" si="53"/>
        <v>63.930253271819325</v>
      </c>
    </row>
    <row r="1724" spans="5:6" x14ac:dyDescent="0.25">
      <c r="E1724" s="16">
        <f t="shared" ca="1" si="52"/>
        <v>0.53356140047800138</v>
      </c>
      <c r="F1724" s="16">
        <f t="shared" ca="1" si="53"/>
        <v>21.850535537290341</v>
      </c>
    </row>
    <row r="1725" spans="5:6" x14ac:dyDescent="0.25">
      <c r="E1725" s="16">
        <f t="shared" ca="1" si="52"/>
        <v>0.36022393936794495</v>
      </c>
      <c r="F1725" s="16">
        <f t="shared" ca="1" si="53"/>
        <v>14.04322007819483</v>
      </c>
    </row>
    <row r="1726" spans="5:6" x14ac:dyDescent="0.25">
      <c r="E1726" s="16">
        <f t="shared" ca="1" si="52"/>
        <v>4.6189328076109537E-2</v>
      </c>
      <c r="F1726" s="16">
        <f t="shared" ca="1" si="53"/>
        <v>3.732276666999141</v>
      </c>
    </row>
    <row r="1727" spans="5:6" x14ac:dyDescent="0.25">
      <c r="E1727" s="16">
        <f t="shared" ca="1" si="52"/>
        <v>0.84940146332883903</v>
      </c>
      <c r="F1727" s="16">
        <f t="shared" ca="1" si="53"/>
        <v>56.479046898918135</v>
      </c>
    </row>
    <row r="1728" spans="5:6" x14ac:dyDescent="0.25">
      <c r="E1728" s="16">
        <f t="shared" ca="1" si="52"/>
        <v>0.29661155532975447</v>
      </c>
      <c r="F1728" s="16">
        <f t="shared" ca="1" si="53"/>
        <v>11.77323607162929</v>
      </c>
    </row>
    <row r="1729" spans="5:6" x14ac:dyDescent="0.25">
      <c r="E1729" s="16">
        <f t="shared" ca="1" si="52"/>
        <v>0.46793379472218388</v>
      </c>
      <c r="F1729" s="16">
        <f t="shared" ca="1" si="53"/>
        <v>18.532671436548032</v>
      </c>
    </row>
    <row r="1730" spans="5:6" x14ac:dyDescent="0.25">
      <c r="E1730" s="16">
        <f t="shared" ca="1" si="52"/>
        <v>0.83064096426897005</v>
      </c>
      <c r="F1730" s="16">
        <f t="shared" ca="1" si="53"/>
        <v>52.284566986470026</v>
      </c>
    </row>
    <row r="1731" spans="5:6" x14ac:dyDescent="0.25">
      <c r="E1731" s="16">
        <f t="shared" ca="1" si="52"/>
        <v>0.4098570739285099</v>
      </c>
      <c r="F1731" s="16">
        <f t="shared" ca="1" si="53"/>
        <v>15.991980047020192</v>
      </c>
    </row>
    <row r="1732" spans="5:6" x14ac:dyDescent="0.25">
      <c r="E1732" s="16">
        <f t="shared" ref="E1732:E1795" ca="1" si="54">RAND()</f>
        <v>0.63655493309805045</v>
      </c>
      <c r="F1732" s="16">
        <f t="shared" ref="F1732:F1795" ca="1" si="55">_xlfn.LOGNORM.INV(E1732,$C$3,$C$4)</f>
        <v>28.481800864034408</v>
      </c>
    </row>
    <row r="1733" spans="5:6" x14ac:dyDescent="0.25">
      <c r="E1733" s="16">
        <f t="shared" ca="1" si="54"/>
        <v>0.62685391432174109</v>
      </c>
      <c r="F1733" s="16">
        <f t="shared" ca="1" si="55"/>
        <v>27.758227190519118</v>
      </c>
    </row>
    <row r="1734" spans="5:6" x14ac:dyDescent="0.25">
      <c r="E1734" s="16">
        <f t="shared" ca="1" si="54"/>
        <v>0.45803212633653689</v>
      </c>
      <c r="F1734" s="16">
        <f t="shared" ca="1" si="55"/>
        <v>18.076402453906312</v>
      </c>
    </row>
    <row r="1735" spans="5:6" x14ac:dyDescent="0.25">
      <c r="E1735" s="16">
        <f t="shared" ca="1" si="54"/>
        <v>0.87175302973718671</v>
      </c>
      <c r="F1735" s="16">
        <f t="shared" ca="1" si="55"/>
        <v>62.471904782862786</v>
      </c>
    </row>
    <row r="1736" spans="5:6" x14ac:dyDescent="0.25">
      <c r="E1736" s="16">
        <f t="shared" ca="1" si="54"/>
        <v>0.89836707253292558</v>
      </c>
      <c r="F1736" s="16">
        <f t="shared" ca="1" si="55"/>
        <v>71.686464709668627</v>
      </c>
    </row>
    <row r="1737" spans="5:6" x14ac:dyDescent="0.25">
      <c r="E1737" s="16">
        <f t="shared" ca="1" si="54"/>
        <v>0.74571083533374061</v>
      </c>
      <c r="F1737" s="16">
        <f t="shared" ca="1" si="55"/>
        <v>38.902285158352505</v>
      </c>
    </row>
    <row r="1738" spans="5:6" x14ac:dyDescent="0.25">
      <c r="E1738" s="16">
        <f t="shared" ca="1" si="54"/>
        <v>0.15380993985569791</v>
      </c>
      <c r="F1738" s="16">
        <f t="shared" ca="1" si="55"/>
        <v>7.241084781102769</v>
      </c>
    </row>
    <row r="1739" spans="5:6" x14ac:dyDescent="0.25">
      <c r="E1739" s="16">
        <f t="shared" ca="1" si="54"/>
        <v>0.55295420121332173</v>
      </c>
      <c r="F1739" s="16">
        <f t="shared" ca="1" si="55"/>
        <v>22.945657440968134</v>
      </c>
    </row>
    <row r="1740" spans="5:6" x14ac:dyDescent="0.25">
      <c r="E1740" s="16">
        <f t="shared" ca="1" si="54"/>
        <v>0.34310159251430183</v>
      </c>
      <c r="F1740" s="16">
        <f t="shared" ca="1" si="55"/>
        <v>13.409816784956988</v>
      </c>
    </row>
    <row r="1741" spans="5:6" x14ac:dyDescent="0.25">
      <c r="E1741" s="16">
        <f t="shared" ca="1" si="54"/>
        <v>0.68300428490705689</v>
      </c>
      <c r="F1741" s="16">
        <f t="shared" ca="1" si="55"/>
        <v>32.333907039960472</v>
      </c>
    </row>
    <row r="1742" spans="5:6" x14ac:dyDescent="0.25">
      <c r="E1742" s="16">
        <f t="shared" ca="1" si="54"/>
        <v>0.86788885886678901</v>
      </c>
      <c r="F1742" s="16">
        <f t="shared" ca="1" si="55"/>
        <v>61.342138048709835</v>
      </c>
    </row>
    <row r="1743" spans="5:6" x14ac:dyDescent="0.25">
      <c r="E1743" s="16">
        <f t="shared" ca="1" si="54"/>
        <v>0.6093411311251874</v>
      </c>
      <c r="F1743" s="16">
        <f t="shared" ca="1" si="55"/>
        <v>26.512125835327144</v>
      </c>
    </row>
    <row r="1744" spans="5:6" x14ac:dyDescent="0.25">
      <c r="E1744" s="16">
        <f t="shared" ca="1" si="54"/>
        <v>0.65002715321173321</v>
      </c>
      <c r="F1744" s="16">
        <f t="shared" ca="1" si="55"/>
        <v>29.52961846574857</v>
      </c>
    </row>
    <row r="1745" spans="5:6" x14ac:dyDescent="0.25">
      <c r="E1745" s="16">
        <f t="shared" ca="1" si="54"/>
        <v>4.02759293332694E-2</v>
      </c>
      <c r="F1745" s="16">
        <f t="shared" ca="1" si="55"/>
        <v>3.4991042365777871</v>
      </c>
    </row>
    <row r="1746" spans="5:6" x14ac:dyDescent="0.25">
      <c r="E1746" s="16">
        <f t="shared" ca="1" si="54"/>
        <v>0.53823171403997028</v>
      </c>
      <c r="F1746" s="16">
        <f t="shared" ca="1" si="55"/>
        <v>22.108891439394874</v>
      </c>
    </row>
    <row r="1747" spans="5:6" x14ac:dyDescent="0.25">
      <c r="E1747" s="16">
        <f t="shared" ca="1" si="54"/>
        <v>0.32249688991444836</v>
      </c>
      <c r="F1747" s="16">
        <f t="shared" ca="1" si="55"/>
        <v>12.670443813166795</v>
      </c>
    </row>
    <row r="1748" spans="5:6" x14ac:dyDescent="0.25">
      <c r="E1748" s="16">
        <f t="shared" ca="1" si="54"/>
        <v>7.227111826228505E-2</v>
      </c>
      <c r="F1748" s="16">
        <f t="shared" ca="1" si="55"/>
        <v>4.6688691855764324</v>
      </c>
    </row>
    <row r="1749" spans="5:6" x14ac:dyDescent="0.25">
      <c r="E1749" s="16">
        <f t="shared" ca="1" si="54"/>
        <v>0.31408315251229679</v>
      </c>
      <c r="F1749" s="16">
        <f t="shared" ca="1" si="55"/>
        <v>12.37515209538005</v>
      </c>
    </row>
    <row r="1750" spans="5:6" x14ac:dyDescent="0.25">
      <c r="E1750" s="16">
        <f t="shared" ca="1" si="54"/>
        <v>0.18069666859065758</v>
      </c>
      <c r="F1750" s="16">
        <f t="shared" ca="1" si="55"/>
        <v>8.0630079454783381</v>
      </c>
    </row>
    <row r="1751" spans="5:6" x14ac:dyDescent="0.25">
      <c r="E1751" s="16">
        <f t="shared" ca="1" si="54"/>
        <v>0.5949498264150912</v>
      </c>
      <c r="F1751" s="16">
        <f t="shared" ca="1" si="55"/>
        <v>25.54129562699999</v>
      </c>
    </row>
    <row r="1752" spans="5:6" x14ac:dyDescent="0.25">
      <c r="E1752" s="16">
        <f t="shared" ca="1" si="54"/>
        <v>0.82780330885834452</v>
      </c>
      <c r="F1752" s="16">
        <f t="shared" ca="1" si="55"/>
        <v>51.703225188757045</v>
      </c>
    </row>
    <row r="1753" spans="5:6" x14ac:dyDescent="0.25">
      <c r="E1753" s="16">
        <f t="shared" ca="1" si="54"/>
        <v>0.91719706924948241</v>
      </c>
      <c r="F1753" s="16">
        <f t="shared" ca="1" si="55"/>
        <v>80.35562108813734</v>
      </c>
    </row>
    <row r="1754" spans="5:6" x14ac:dyDescent="0.25">
      <c r="E1754" s="16">
        <f t="shared" ca="1" si="54"/>
        <v>0.81078030034650495</v>
      </c>
      <c r="F1754" s="16">
        <f t="shared" ca="1" si="55"/>
        <v>48.461777564911714</v>
      </c>
    </row>
    <row r="1755" spans="5:6" x14ac:dyDescent="0.25">
      <c r="E1755" s="16">
        <f t="shared" ca="1" si="54"/>
        <v>7.572745156218319E-2</v>
      </c>
      <c r="F1755" s="16">
        <f t="shared" ca="1" si="55"/>
        <v>4.7854909609051974</v>
      </c>
    </row>
    <row r="1756" spans="5:6" x14ac:dyDescent="0.25">
      <c r="E1756" s="16">
        <f t="shared" ca="1" si="54"/>
        <v>9.7853659196209031E-2</v>
      </c>
      <c r="F1756" s="16">
        <f t="shared" ca="1" si="55"/>
        <v>5.5075577587515943</v>
      </c>
    </row>
    <row r="1757" spans="5:6" x14ac:dyDescent="0.25">
      <c r="E1757" s="16">
        <f t="shared" ca="1" si="54"/>
        <v>3.0755751496731043E-2</v>
      </c>
      <c r="F1757" s="16">
        <f t="shared" ca="1" si="55"/>
        <v>3.0962736119557439</v>
      </c>
    </row>
    <row r="1758" spans="5:6" x14ac:dyDescent="0.25">
      <c r="E1758" s="16">
        <f t="shared" ca="1" si="54"/>
        <v>0.50935820364646034</v>
      </c>
      <c r="F1758" s="16">
        <f t="shared" ca="1" si="55"/>
        <v>20.562307968208344</v>
      </c>
    </row>
    <row r="1759" spans="5:6" x14ac:dyDescent="0.25">
      <c r="E1759" s="16">
        <f t="shared" ca="1" si="54"/>
        <v>0.39285969486985939</v>
      </c>
      <c r="F1759" s="16">
        <f t="shared" ca="1" si="55"/>
        <v>15.304189774672832</v>
      </c>
    </row>
    <row r="1760" spans="5:6" x14ac:dyDescent="0.25">
      <c r="E1760" s="16">
        <f t="shared" ca="1" si="54"/>
        <v>8.8002714511093649E-2</v>
      </c>
      <c r="F1760" s="16">
        <f t="shared" ca="1" si="55"/>
        <v>5.1905664986092352</v>
      </c>
    </row>
    <row r="1761" spans="5:6" x14ac:dyDescent="0.25">
      <c r="E1761" s="16">
        <f t="shared" ca="1" si="54"/>
        <v>0.36947459185161557</v>
      </c>
      <c r="F1761" s="16">
        <f t="shared" ca="1" si="55"/>
        <v>14.393184220661372</v>
      </c>
    </row>
    <row r="1762" spans="5:6" x14ac:dyDescent="0.25">
      <c r="E1762" s="16">
        <f t="shared" ca="1" si="54"/>
        <v>0.11101955549873177</v>
      </c>
      <c r="F1762" s="16">
        <f t="shared" ca="1" si="55"/>
        <v>5.9231955836001395</v>
      </c>
    </row>
    <row r="1763" spans="5:6" x14ac:dyDescent="0.25">
      <c r="E1763" s="16">
        <f t="shared" ca="1" si="54"/>
        <v>0.25758815242376432</v>
      </c>
      <c r="F1763" s="16">
        <f t="shared" ca="1" si="55"/>
        <v>10.477196058327994</v>
      </c>
    </row>
    <row r="1764" spans="5:6" x14ac:dyDescent="0.25">
      <c r="E1764" s="16">
        <f t="shared" ca="1" si="54"/>
        <v>0.74685029873785813</v>
      </c>
      <c r="F1764" s="16">
        <f t="shared" ca="1" si="55"/>
        <v>39.040941962122865</v>
      </c>
    </row>
    <row r="1765" spans="5:6" x14ac:dyDescent="0.25">
      <c r="E1765" s="16">
        <f t="shared" ca="1" si="54"/>
        <v>0.59103234134663418</v>
      </c>
      <c r="F1765" s="16">
        <f t="shared" ca="1" si="55"/>
        <v>25.284747398274774</v>
      </c>
    </row>
    <row r="1766" spans="5:6" x14ac:dyDescent="0.25">
      <c r="E1766" s="16">
        <f t="shared" ca="1" si="54"/>
        <v>0.72832656711018962</v>
      </c>
      <c r="F1766" s="16">
        <f t="shared" ca="1" si="55"/>
        <v>36.883330214426714</v>
      </c>
    </row>
    <row r="1767" spans="5:6" x14ac:dyDescent="0.25">
      <c r="E1767" s="16">
        <f t="shared" ca="1" si="54"/>
        <v>0.8055102830611528</v>
      </c>
      <c r="F1767" s="16">
        <f t="shared" ca="1" si="55"/>
        <v>47.535159757074531</v>
      </c>
    </row>
    <row r="1768" spans="5:6" x14ac:dyDescent="0.25">
      <c r="E1768" s="16">
        <f t="shared" ca="1" si="54"/>
        <v>0.86909121076903495</v>
      </c>
      <c r="F1768" s="16">
        <f t="shared" ca="1" si="55"/>
        <v>61.688992837916082</v>
      </c>
    </row>
    <row r="1769" spans="5:6" x14ac:dyDescent="0.25">
      <c r="E1769" s="16">
        <f t="shared" ca="1" si="54"/>
        <v>0.86275636563971481</v>
      </c>
      <c r="F1769" s="16">
        <f t="shared" ca="1" si="55"/>
        <v>59.906627467331298</v>
      </c>
    </row>
    <row r="1770" spans="5:6" x14ac:dyDescent="0.25">
      <c r="E1770" s="16">
        <f t="shared" ca="1" si="54"/>
        <v>9.0167879695003728E-2</v>
      </c>
      <c r="F1770" s="16">
        <f t="shared" ca="1" si="55"/>
        <v>5.2607734113395566</v>
      </c>
    </row>
    <row r="1771" spans="5:6" x14ac:dyDescent="0.25">
      <c r="E1771" s="16">
        <f t="shared" ca="1" si="54"/>
        <v>0.39052280053974642</v>
      </c>
      <c r="F1771" s="16">
        <f t="shared" ca="1" si="55"/>
        <v>15.211371973468729</v>
      </c>
    </row>
    <row r="1772" spans="5:6" x14ac:dyDescent="0.25">
      <c r="E1772" s="16">
        <f t="shared" ca="1" si="54"/>
        <v>0.86299892121204003</v>
      </c>
      <c r="F1772" s="16">
        <f t="shared" ca="1" si="55"/>
        <v>59.972878422103342</v>
      </c>
    </row>
    <row r="1773" spans="5:6" x14ac:dyDescent="0.25">
      <c r="E1773" s="16">
        <f t="shared" ca="1" si="54"/>
        <v>0.75291537570547873</v>
      </c>
      <c r="F1773" s="16">
        <f t="shared" ca="1" si="55"/>
        <v>39.793066042112869</v>
      </c>
    </row>
    <row r="1774" spans="5:6" x14ac:dyDescent="0.25">
      <c r="E1774" s="16">
        <f t="shared" ca="1" si="54"/>
        <v>0.22702805894484157</v>
      </c>
      <c r="F1774" s="16">
        <f t="shared" ca="1" si="55"/>
        <v>9.5003627335649785</v>
      </c>
    </row>
    <row r="1775" spans="5:6" x14ac:dyDescent="0.25">
      <c r="E1775" s="16">
        <f t="shared" ca="1" si="54"/>
        <v>0.16084942437578031</v>
      </c>
      <c r="F1775" s="16">
        <f t="shared" ca="1" si="55"/>
        <v>7.4560603583526079</v>
      </c>
    </row>
    <row r="1776" spans="5:6" x14ac:dyDescent="0.25">
      <c r="E1776" s="16">
        <f t="shared" ca="1" si="54"/>
        <v>6.1906127244000464E-2</v>
      </c>
      <c r="F1776" s="16">
        <f t="shared" ca="1" si="55"/>
        <v>4.3104081477322218</v>
      </c>
    </row>
    <row r="1777" spans="5:6" x14ac:dyDescent="0.25">
      <c r="E1777" s="16">
        <f t="shared" ca="1" si="54"/>
        <v>0.25585509810719598</v>
      </c>
      <c r="F1777" s="16">
        <f t="shared" ca="1" si="55"/>
        <v>10.420999187998801</v>
      </c>
    </row>
    <row r="1778" spans="5:6" x14ac:dyDescent="0.25">
      <c r="E1778" s="16">
        <f t="shared" ca="1" si="54"/>
        <v>0.84486357187130245</v>
      </c>
      <c r="F1778" s="16">
        <f t="shared" ca="1" si="55"/>
        <v>55.403882040357239</v>
      </c>
    </row>
    <row r="1779" spans="5:6" x14ac:dyDescent="0.25">
      <c r="E1779" s="16">
        <f t="shared" ca="1" si="54"/>
        <v>8.4462602379717255E-2</v>
      </c>
      <c r="F1779" s="16">
        <f t="shared" ca="1" si="55"/>
        <v>5.0750402606043918</v>
      </c>
    </row>
    <row r="1780" spans="5:6" x14ac:dyDescent="0.25">
      <c r="E1780" s="16">
        <f t="shared" ca="1" si="54"/>
        <v>0.21734146652467035</v>
      </c>
      <c r="F1780" s="16">
        <f t="shared" ca="1" si="55"/>
        <v>9.196258346387296</v>
      </c>
    </row>
    <row r="1781" spans="5:6" x14ac:dyDescent="0.25">
      <c r="E1781" s="16">
        <f t="shared" ca="1" si="54"/>
        <v>0.69828055596545624</v>
      </c>
      <c r="F1781" s="16">
        <f t="shared" ca="1" si="55"/>
        <v>33.766243643105575</v>
      </c>
    </row>
    <row r="1782" spans="5:6" x14ac:dyDescent="0.25">
      <c r="E1782" s="16">
        <f t="shared" ca="1" si="54"/>
        <v>0.61918433837036502</v>
      </c>
      <c r="F1782" s="16">
        <f t="shared" ca="1" si="55"/>
        <v>27.203326627588776</v>
      </c>
    </row>
    <row r="1783" spans="5:6" x14ac:dyDescent="0.25">
      <c r="E1783" s="16">
        <f t="shared" ca="1" si="54"/>
        <v>0.27807497671319803</v>
      </c>
      <c r="F1783" s="16">
        <f t="shared" ca="1" si="55"/>
        <v>11.149897255263378</v>
      </c>
    </row>
    <row r="1784" spans="5:6" x14ac:dyDescent="0.25">
      <c r="E1784" s="16">
        <f t="shared" ca="1" si="54"/>
        <v>0.74315914708641262</v>
      </c>
      <c r="F1784" s="16">
        <f t="shared" ca="1" si="55"/>
        <v>38.594727648000664</v>
      </c>
    </row>
    <row r="1785" spans="5:6" x14ac:dyDescent="0.25">
      <c r="E1785" s="16">
        <f t="shared" ca="1" si="54"/>
        <v>0.29877379386519543</v>
      </c>
      <c r="F1785" s="16">
        <f t="shared" ca="1" si="55"/>
        <v>11.846938962867359</v>
      </c>
    </row>
    <row r="1786" spans="5:6" x14ac:dyDescent="0.25">
      <c r="E1786" s="16">
        <f t="shared" ca="1" si="54"/>
        <v>0.2284959315974624</v>
      </c>
      <c r="F1786" s="16">
        <f t="shared" ca="1" si="55"/>
        <v>9.5466539062736739</v>
      </c>
    </row>
    <row r="1787" spans="5:6" x14ac:dyDescent="0.25">
      <c r="E1787" s="16">
        <f t="shared" ca="1" si="54"/>
        <v>0.81048829474840867</v>
      </c>
      <c r="F1787" s="16">
        <f t="shared" ca="1" si="55"/>
        <v>48.409550519133596</v>
      </c>
    </row>
    <row r="1788" spans="5:6" x14ac:dyDescent="0.25">
      <c r="E1788" s="16">
        <f t="shared" ca="1" si="54"/>
        <v>0.83408450502810527</v>
      </c>
      <c r="F1788" s="16">
        <f t="shared" ca="1" si="55"/>
        <v>53.007447933567356</v>
      </c>
    </row>
    <row r="1789" spans="5:6" x14ac:dyDescent="0.25">
      <c r="E1789" s="16">
        <f t="shared" ca="1" si="54"/>
        <v>0.57288753882151133</v>
      </c>
      <c r="F1789" s="16">
        <f t="shared" ca="1" si="55"/>
        <v>24.136626216531138</v>
      </c>
    </row>
    <row r="1790" spans="5:6" x14ac:dyDescent="0.25">
      <c r="E1790" s="16">
        <f t="shared" ca="1" si="54"/>
        <v>4.1337593032382047E-2</v>
      </c>
      <c r="F1790" s="16">
        <f t="shared" ca="1" si="55"/>
        <v>3.5417799492086464</v>
      </c>
    </row>
    <row r="1791" spans="5:6" x14ac:dyDescent="0.25">
      <c r="E1791" s="16">
        <f t="shared" ca="1" si="54"/>
        <v>0.99954175809629364</v>
      </c>
      <c r="F1791" s="16">
        <f t="shared" ca="1" si="55"/>
        <v>552.79319803383498</v>
      </c>
    </row>
    <row r="1792" spans="5:6" x14ac:dyDescent="0.25">
      <c r="E1792" s="16">
        <f t="shared" ca="1" si="54"/>
        <v>5.1864408377794602E-2</v>
      </c>
      <c r="F1792" s="16">
        <f t="shared" ca="1" si="55"/>
        <v>3.9470205692813125</v>
      </c>
    </row>
    <row r="1793" spans="5:6" x14ac:dyDescent="0.25">
      <c r="E1793" s="16">
        <f t="shared" ca="1" si="54"/>
        <v>0.20398944503006333</v>
      </c>
      <c r="F1793" s="16">
        <f t="shared" ca="1" si="55"/>
        <v>8.7805971818986777</v>
      </c>
    </row>
    <row r="1794" spans="5:6" x14ac:dyDescent="0.25">
      <c r="E1794" s="16">
        <f t="shared" ca="1" si="54"/>
        <v>0.69856196865523956</v>
      </c>
      <c r="F1794" s="16">
        <f t="shared" ca="1" si="55"/>
        <v>33.793519469801701</v>
      </c>
    </row>
    <row r="1795" spans="5:6" x14ac:dyDescent="0.25">
      <c r="E1795" s="16">
        <f t="shared" ca="1" si="54"/>
        <v>0.39785894645411557</v>
      </c>
      <c r="F1795" s="16">
        <f t="shared" ca="1" si="55"/>
        <v>15.504140562576334</v>
      </c>
    </row>
    <row r="1796" spans="5:6" x14ac:dyDescent="0.25">
      <c r="E1796" s="16">
        <f t="shared" ref="E1796:E1859" ca="1" si="56">RAND()</f>
        <v>0.65234183471023188</v>
      </c>
      <c r="F1796" s="16">
        <f t="shared" ref="F1796:F1859" ca="1" si="57">_xlfn.LOGNORM.INV(E1796,$C$3,$C$4)</f>
        <v>29.714961924834576</v>
      </c>
    </row>
    <row r="1797" spans="5:6" x14ac:dyDescent="0.25">
      <c r="E1797" s="16">
        <f t="shared" ca="1" si="56"/>
        <v>0.99068719771915559</v>
      </c>
      <c r="F1797" s="16">
        <f t="shared" ca="1" si="57"/>
        <v>211.22854349958274</v>
      </c>
    </row>
    <row r="1798" spans="5:6" x14ac:dyDescent="0.25">
      <c r="E1798" s="16">
        <f t="shared" ca="1" si="56"/>
        <v>0.3791216252675591</v>
      </c>
      <c r="F1798" s="16">
        <f t="shared" ca="1" si="57"/>
        <v>14.764290641550994</v>
      </c>
    </row>
    <row r="1799" spans="5:6" x14ac:dyDescent="0.25">
      <c r="E1799" s="16">
        <f t="shared" ca="1" si="56"/>
        <v>0.850622981060834</v>
      </c>
      <c r="F1799" s="16">
        <f t="shared" ca="1" si="57"/>
        <v>56.775734041618414</v>
      </c>
    </row>
    <row r="1800" spans="5:6" x14ac:dyDescent="0.25">
      <c r="E1800" s="16">
        <f t="shared" ca="1" si="56"/>
        <v>7.9190595573996325E-2</v>
      </c>
      <c r="F1800" s="16">
        <f t="shared" ca="1" si="57"/>
        <v>4.9011165209404055</v>
      </c>
    </row>
    <row r="1801" spans="5:6" x14ac:dyDescent="0.25">
      <c r="E1801" s="16">
        <f t="shared" ca="1" si="56"/>
        <v>0.2867212013220658</v>
      </c>
      <c r="F1801" s="16">
        <f t="shared" ca="1" si="57"/>
        <v>11.438799499172813</v>
      </c>
    </row>
    <row r="1802" spans="5:6" x14ac:dyDescent="0.25">
      <c r="E1802" s="16">
        <f t="shared" ca="1" si="56"/>
        <v>0.37530766414389183</v>
      </c>
      <c r="F1802" s="16">
        <f t="shared" ca="1" si="57"/>
        <v>14.616804968492456</v>
      </c>
    </row>
    <row r="1803" spans="5:6" x14ac:dyDescent="0.25">
      <c r="E1803" s="16">
        <f t="shared" ca="1" si="56"/>
        <v>0.70908832047639136</v>
      </c>
      <c r="F1803" s="16">
        <f t="shared" ca="1" si="57"/>
        <v>34.838507610399347</v>
      </c>
    </row>
    <row r="1804" spans="5:6" x14ac:dyDescent="0.25">
      <c r="E1804" s="16">
        <f t="shared" ca="1" si="56"/>
        <v>9.0020256059595627E-2</v>
      </c>
      <c r="F1804" s="16">
        <f t="shared" ca="1" si="57"/>
        <v>5.2559969059409974</v>
      </c>
    </row>
    <row r="1805" spans="5:6" x14ac:dyDescent="0.25">
      <c r="E1805" s="16">
        <f t="shared" ca="1" si="56"/>
        <v>0.38616371189737564</v>
      </c>
      <c r="F1805" s="16">
        <f t="shared" ca="1" si="57"/>
        <v>15.039320336524915</v>
      </c>
    </row>
    <row r="1806" spans="5:6" x14ac:dyDescent="0.25">
      <c r="E1806" s="16">
        <f t="shared" ca="1" si="56"/>
        <v>0.93135820799584423</v>
      </c>
      <c r="F1806" s="16">
        <f t="shared" ca="1" si="57"/>
        <v>88.764174408212398</v>
      </c>
    </row>
    <row r="1807" spans="5:6" x14ac:dyDescent="0.25">
      <c r="E1807" s="16">
        <f t="shared" ca="1" si="56"/>
        <v>0.35304826190510341</v>
      </c>
      <c r="F1807" s="16">
        <f t="shared" ca="1" si="57"/>
        <v>13.77556369771985</v>
      </c>
    </row>
    <row r="1808" spans="5:6" x14ac:dyDescent="0.25">
      <c r="E1808" s="16">
        <f t="shared" ca="1" si="56"/>
        <v>0.42837587636629382</v>
      </c>
      <c r="F1808" s="16">
        <f t="shared" ca="1" si="57"/>
        <v>16.768287009924563</v>
      </c>
    </row>
    <row r="1809" spans="5:6" x14ac:dyDescent="0.25">
      <c r="E1809" s="16">
        <f t="shared" ca="1" si="56"/>
        <v>0.88613907509393541</v>
      </c>
      <c r="F1809" s="16">
        <f t="shared" ca="1" si="57"/>
        <v>67.104297042619166</v>
      </c>
    </row>
    <row r="1810" spans="5:6" x14ac:dyDescent="0.25">
      <c r="E1810" s="16">
        <f t="shared" ca="1" si="56"/>
        <v>0.34299139393132527</v>
      </c>
      <c r="F1810" s="16">
        <f t="shared" ca="1" si="57"/>
        <v>13.405798005398337</v>
      </c>
    </row>
    <row r="1811" spans="5:6" x14ac:dyDescent="0.25">
      <c r="E1811" s="16">
        <f t="shared" ca="1" si="56"/>
        <v>0.81299145670504835</v>
      </c>
      <c r="F1811" s="16">
        <f t="shared" ca="1" si="57"/>
        <v>48.860726654733746</v>
      </c>
    </row>
    <row r="1812" spans="5:6" x14ac:dyDescent="0.25">
      <c r="E1812" s="16">
        <f t="shared" ca="1" si="56"/>
        <v>0.72752450128411772</v>
      </c>
      <c r="F1812" s="16">
        <f t="shared" ca="1" si="57"/>
        <v>36.794308698622217</v>
      </c>
    </row>
    <row r="1813" spans="5:6" x14ac:dyDescent="0.25">
      <c r="E1813" s="16">
        <f t="shared" ca="1" si="56"/>
        <v>0.82386733652951627</v>
      </c>
      <c r="F1813" s="16">
        <f t="shared" ca="1" si="57"/>
        <v>50.917377945945134</v>
      </c>
    </row>
    <row r="1814" spans="5:6" x14ac:dyDescent="0.25">
      <c r="E1814" s="16">
        <f t="shared" ca="1" si="56"/>
        <v>0.99015640758355727</v>
      </c>
      <c r="F1814" s="16">
        <f t="shared" ca="1" si="57"/>
        <v>206.90439285138208</v>
      </c>
    </row>
    <row r="1815" spans="5:6" x14ac:dyDescent="0.25">
      <c r="E1815" s="16">
        <f t="shared" ca="1" si="56"/>
        <v>0.6486206463171531</v>
      </c>
      <c r="F1815" s="16">
        <f t="shared" ca="1" si="57"/>
        <v>29.417777251673144</v>
      </c>
    </row>
    <row r="1816" spans="5:6" x14ac:dyDescent="0.25">
      <c r="E1816" s="16">
        <f t="shared" ca="1" si="56"/>
        <v>0.10409262374296158</v>
      </c>
      <c r="F1816" s="16">
        <f t="shared" ca="1" si="57"/>
        <v>5.7054894874949538</v>
      </c>
    </row>
    <row r="1817" spans="5:6" x14ac:dyDescent="0.25">
      <c r="E1817" s="16">
        <f t="shared" ca="1" si="56"/>
        <v>0.67627291366046616</v>
      </c>
      <c r="F1817" s="16">
        <f t="shared" ca="1" si="57"/>
        <v>31.731242048260139</v>
      </c>
    </row>
    <row r="1818" spans="5:6" x14ac:dyDescent="0.25">
      <c r="E1818" s="16">
        <f t="shared" ca="1" si="56"/>
        <v>0.15033700125797667</v>
      </c>
      <c r="F1818" s="16">
        <f t="shared" ca="1" si="57"/>
        <v>7.1349903745317071</v>
      </c>
    </row>
    <row r="1819" spans="5:6" x14ac:dyDescent="0.25">
      <c r="E1819" s="16">
        <f t="shared" ca="1" si="56"/>
        <v>0.65894265893485271</v>
      </c>
      <c r="F1819" s="16">
        <f t="shared" ca="1" si="57"/>
        <v>30.25251031285935</v>
      </c>
    </row>
    <row r="1820" spans="5:6" x14ac:dyDescent="0.25">
      <c r="E1820" s="16">
        <f t="shared" ca="1" si="56"/>
        <v>0.84646160375350055</v>
      </c>
      <c r="F1820" s="16">
        <f t="shared" ca="1" si="57"/>
        <v>55.777749018615381</v>
      </c>
    </row>
    <row r="1821" spans="5:6" x14ac:dyDescent="0.25">
      <c r="E1821" s="16">
        <f t="shared" ca="1" si="56"/>
        <v>0.12756866363082242</v>
      </c>
      <c r="F1821" s="16">
        <f t="shared" ca="1" si="57"/>
        <v>6.4368567576385143</v>
      </c>
    </row>
    <row r="1822" spans="5:6" x14ac:dyDescent="0.25">
      <c r="E1822" s="16">
        <f t="shared" ca="1" si="56"/>
        <v>0.37588035132982944</v>
      </c>
      <c r="F1822" s="16">
        <f t="shared" ca="1" si="57"/>
        <v>14.63888596792216</v>
      </c>
    </row>
    <row r="1823" spans="5:6" x14ac:dyDescent="0.25">
      <c r="E1823" s="16">
        <f t="shared" ca="1" si="56"/>
        <v>0.277486976215916</v>
      </c>
      <c r="F1823" s="16">
        <f t="shared" ca="1" si="57"/>
        <v>11.130362633744612</v>
      </c>
    </row>
    <row r="1824" spans="5:6" x14ac:dyDescent="0.25">
      <c r="E1824" s="16">
        <f t="shared" ca="1" si="56"/>
        <v>0.23295346980583398</v>
      </c>
      <c r="F1824" s="16">
        <f t="shared" ca="1" si="57"/>
        <v>9.6875847172182894</v>
      </c>
    </row>
    <row r="1825" spans="5:6" x14ac:dyDescent="0.25">
      <c r="E1825" s="16">
        <f t="shared" ca="1" si="56"/>
        <v>9.1019399762841902E-2</v>
      </c>
      <c r="F1825" s="16">
        <f t="shared" ca="1" si="57"/>
        <v>5.2882966064753667</v>
      </c>
    </row>
    <row r="1826" spans="5:6" x14ac:dyDescent="0.25">
      <c r="E1826" s="16">
        <f t="shared" ca="1" si="56"/>
        <v>0.60195576801644635</v>
      </c>
      <c r="F1826" s="16">
        <f t="shared" ca="1" si="57"/>
        <v>26.008219900881095</v>
      </c>
    </row>
    <row r="1827" spans="5:6" x14ac:dyDescent="0.25">
      <c r="E1827" s="16">
        <f t="shared" ca="1" si="56"/>
        <v>0.41179252578337999</v>
      </c>
      <c r="F1827" s="16">
        <f t="shared" ca="1" si="57"/>
        <v>16.071759418320184</v>
      </c>
    </row>
    <row r="1828" spans="5:6" x14ac:dyDescent="0.25">
      <c r="E1828" s="16">
        <f t="shared" ca="1" si="56"/>
        <v>0.93450906441207771</v>
      </c>
      <c r="F1828" s="16">
        <f t="shared" ca="1" si="57"/>
        <v>90.943757984974923</v>
      </c>
    </row>
    <row r="1829" spans="5:6" x14ac:dyDescent="0.25">
      <c r="E1829" s="16">
        <f t="shared" ca="1" si="56"/>
        <v>0.1289110815433222</v>
      </c>
      <c r="F1829" s="16">
        <f t="shared" ca="1" si="57"/>
        <v>6.4782241036193193</v>
      </c>
    </row>
    <row r="1830" spans="5:6" x14ac:dyDescent="0.25">
      <c r="E1830" s="16">
        <f t="shared" ca="1" si="56"/>
        <v>0.75093968118038068</v>
      </c>
      <c r="F1830" s="16">
        <f t="shared" ca="1" si="57"/>
        <v>39.545414959227472</v>
      </c>
    </row>
    <row r="1831" spans="5:6" x14ac:dyDescent="0.25">
      <c r="E1831" s="16">
        <f t="shared" ca="1" si="56"/>
        <v>0.58624037702770138</v>
      </c>
      <c r="F1831" s="16">
        <f t="shared" ca="1" si="57"/>
        <v>24.975224615966525</v>
      </c>
    </row>
    <row r="1832" spans="5:6" x14ac:dyDescent="0.25">
      <c r="E1832" s="16">
        <f t="shared" ca="1" si="56"/>
        <v>0.3624361500590263</v>
      </c>
      <c r="F1832" s="16">
        <f t="shared" ca="1" si="57"/>
        <v>14.126399982728723</v>
      </c>
    </row>
    <row r="1833" spans="5:6" x14ac:dyDescent="0.25">
      <c r="E1833" s="16">
        <f t="shared" ca="1" si="56"/>
        <v>0.64368020061012254</v>
      </c>
      <c r="F1833" s="16">
        <f t="shared" ca="1" si="57"/>
        <v>29.029523116864222</v>
      </c>
    </row>
    <row r="1834" spans="5:6" x14ac:dyDescent="0.25">
      <c r="E1834" s="16">
        <f t="shared" ca="1" si="56"/>
        <v>0.43149636269123126</v>
      </c>
      <c r="F1834" s="16">
        <f t="shared" ca="1" si="57"/>
        <v>16.902037660073788</v>
      </c>
    </row>
    <row r="1835" spans="5:6" x14ac:dyDescent="0.25">
      <c r="E1835" s="16">
        <f t="shared" ca="1" si="56"/>
        <v>0.82327736434142718</v>
      </c>
      <c r="F1835" s="16">
        <f t="shared" ca="1" si="57"/>
        <v>50.80157310985085</v>
      </c>
    </row>
    <row r="1836" spans="5:6" x14ac:dyDescent="0.25">
      <c r="E1836" s="16">
        <f t="shared" ca="1" si="56"/>
        <v>1.9086879242329879E-2</v>
      </c>
      <c r="F1836" s="16">
        <f t="shared" ca="1" si="57"/>
        <v>2.5269571994531099</v>
      </c>
    </row>
    <row r="1837" spans="5:6" x14ac:dyDescent="0.25">
      <c r="E1837" s="16">
        <f t="shared" ca="1" si="56"/>
        <v>0.16787685064697588</v>
      </c>
      <c r="F1837" s="16">
        <f t="shared" ca="1" si="57"/>
        <v>7.6707221515487829</v>
      </c>
    </row>
    <row r="1838" spans="5:6" x14ac:dyDescent="0.25">
      <c r="E1838" s="16">
        <f t="shared" ca="1" si="56"/>
        <v>0.98162723690342535</v>
      </c>
      <c r="F1838" s="16">
        <f t="shared" ca="1" si="57"/>
        <v>162.15946969436453</v>
      </c>
    </row>
    <row r="1839" spans="5:6" x14ac:dyDescent="0.25">
      <c r="E1839" s="16">
        <f t="shared" ca="1" si="56"/>
        <v>0.26756958636005379</v>
      </c>
      <c r="F1839" s="16">
        <f t="shared" ca="1" si="57"/>
        <v>10.802956275716019</v>
      </c>
    </row>
    <row r="1840" spans="5:6" x14ac:dyDescent="0.25">
      <c r="E1840" s="16">
        <f t="shared" ca="1" si="56"/>
        <v>0.45105254279237095</v>
      </c>
      <c r="F1840" s="16">
        <f t="shared" ca="1" si="57"/>
        <v>17.760865308475204</v>
      </c>
    </row>
    <row r="1841" spans="5:6" x14ac:dyDescent="0.25">
      <c r="E1841" s="16">
        <f t="shared" ca="1" si="56"/>
        <v>0.26387463301250813</v>
      </c>
      <c r="F1841" s="16">
        <f t="shared" ca="1" si="57"/>
        <v>10.68194025000866</v>
      </c>
    </row>
    <row r="1842" spans="5:6" x14ac:dyDescent="0.25">
      <c r="E1842" s="16">
        <f t="shared" ca="1" si="56"/>
        <v>0.8050407135236517</v>
      </c>
      <c r="F1842" s="16">
        <f t="shared" ca="1" si="57"/>
        <v>47.454200320076993</v>
      </c>
    </row>
    <row r="1843" spans="5:6" x14ac:dyDescent="0.25">
      <c r="E1843" s="16">
        <f t="shared" ca="1" si="56"/>
        <v>0.47075183595860393</v>
      </c>
      <c r="F1843" s="16">
        <f t="shared" ca="1" si="57"/>
        <v>18.664436543163319</v>
      </c>
    </row>
    <row r="1844" spans="5:6" x14ac:dyDescent="0.25">
      <c r="E1844" s="16">
        <f t="shared" ca="1" si="56"/>
        <v>0.86956799864438983</v>
      </c>
      <c r="F1844" s="16">
        <f t="shared" ca="1" si="57"/>
        <v>61.827691625292438</v>
      </c>
    </row>
    <row r="1845" spans="5:6" x14ac:dyDescent="0.25">
      <c r="E1845" s="16">
        <f t="shared" ca="1" si="56"/>
        <v>0.73733235008803777</v>
      </c>
      <c r="F1845" s="16">
        <f t="shared" ca="1" si="57"/>
        <v>37.907264809185691</v>
      </c>
    </row>
    <row r="1846" spans="5:6" x14ac:dyDescent="0.25">
      <c r="E1846" s="16">
        <f t="shared" ca="1" si="56"/>
        <v>0.50817217462303621</v>
      </c>
      <c r="F1846" s="16">
        <f t="shared" ca="1" si="57"/>
        <v>20.501253626919329</v>
      </c>
    </row>
    <row r="1847" spans="5:6" x14ac:dyDescent="0.25">
      <c r="E1847" s="16">
        <f t="shared" ca="1" si="56"/>
        <v>0.79647085377063953</v>
      </c>
      <c r="F1847" s="16">
        <f t="shared" ca="1" si="57"/>
        <v>46.020249126558582</v>
      </c>
    </row>
    <row r="1848" spans="5:6" x14ac:dyDescent="0.25">
      <c r="E1848" s="16">
        <f t="shared" ca="1" si="56"/>
        <v>0.75378277891679624</v>
      </c>
      <c r="F1848" s="16">
        <f t="shared" ca="1" si="57"/>
        <v>39.902619608180018</v>
      </c>
    </row>
    <row r="1849" spans="5:6" x14ac:dyDescent="0.25">
      <c r="E1849" s="16">
        <f t="shared" ca="1" si="56"/>
        <v>0.70564325659517058</v>
      </c>
      <c r="F1849" s="16">
        <f t="shared" ca="1" si="57"/>
        <v>34.491099093862708</v>
      </c>
    </row>
    <row r="1850" spans="5:6" x14ac:dyDescent="0.25">
      <c r="E1850" s="16">
        <f t="shared" ca="1" si="56"/>
        <v>0.89012533764244794</v>
      </c>
      <c r="F1850" s="16">
        <f t="shared" ca="1" si="57"/>
        <v>68.524747417733167</v>
      </c>
    </row>
    <row r="1851" spans="5:6" x14ac:dyDescent="0.25">
      <c r="E1851" s="16">
        <f t="shared" ca="1" si="56"/>
        <v>0.50567361855076676</v>
      </c>
      <c r="F1851" s="16">
        <f t="shared" ca="1" si="57"/>
        <v>20.373237088378037</v>
      </c>
    </row>
    <row r="1852" spans="5:6" x14ac:dyDescent="0.25">
      <c r="E1852" s="16">
        <f t="shared" ca="1" si="56"/>
        <v>0.54233895767982698</v>
      </c>
      <c r="F1852" s="16">
        <f t="shared" ca="1" si="57"/>
        <v>22.338866202198219</v>
      </c>
    </row>
    <row r="1853" spans="5:6" x14ac:dyDescent="0.25">
      <c r="E1853" s="16">
        <f t="shared" ca="1" si="56"/>
        <v>0.24081483980702745</v>
      </c>
      <c r="F1853" s="16">
        <f t="shared" ca="1" si="57"/>
        <v>9.9375066513529724</v>
      </c>
    </row>
    <row r="1854" spans="5:6" x14ac:dyDescent="0.25">
      <c r="E1854" s="16">
        <f t="shared" ca="1" si="56"/>
        <v>0.20433491260329117</v>
      </c>
      <c r="F1854" s="16">
        <f t="shared" ca="1" si="57"/>
        <v>8.7913060613049083</v>
      </c>
    </row>
    <row r="1855" spans="5:6" x14ac:dyDescent="0.25">
      <c r="E1855" s="16">
        <f t="shared" ca="1" si="56"/>
        <v>0.40315954689369571</v>
      </c>
      <c r="F1855" s="16">
        <f t="shared" ca="1" si="57"/>
        <v>15.718252626640853</v>
      </c>
    </row>
    <row r="1856" spans="5:6" x14ac:dyDescent="0.25">
      <c r="E1856" s="16">
        <f t="shared" ca="1" si="56"/>
        <v>0.68060510714226741</v>
      </c>
      <c r="F1856" s="16">
        <f t="shared" ca="1" si="57"/>
        <v>32.117194857992288</v>
      </c>
    </row>
    <row r="1857" spans="5:6" x14ac:dyDescent="0.25">
      <c r="E1857" s="16">
        <f t="shared" ca="1" si="56"/>
        <v>0.7490902469432722</v>
      </c>
      <c r="F1857" s="16">
        <f t="shared" ca="1" si="57"/>
        <v>39.315924355400242</v>
      </c>
    </row>
    <row r="1858" spans="5:6" x14ac:dyDescent="0.25">
      <c r="E1858" s="16">
        <f t="shared" ca="1" si="56"/>
        <v>0.18888357137833067</v>
      </c>
      <c r="F1858" s="16">
        <f t="shared" ca="1" si="57"/>
        <v>8.3143432705880294</v>
      </c>
    </row>
    <row r="1859" spans="5:6" x14ac:dyDescent="0.25">
      <c r="E1859" s="16">
        <f t="shared" ca="1" si="56"/>
        <v>0.39813570485918759</v>
      </c>
      <c r="F1859" s="16">
        <f t="shared" ca="1" si="57"/>
        <v>15.515265775698522</v>
      </c>
    </row>
    <row r="1860" spans="5:6" x14ac:dyDescent="0.25">
      <c r="E1860" s="16">
        <f t="shared" ref="E1860:E1923" ca="1" si="58">RAND()</f>
        <v>0.63463337632604111</v>
      </c>
      <c r="F1860" s="16">
        <f t="shared" ref="F1860:F1923" ca="1" si="59">_xlfn.LOGNORM.INV(E1860,$C$3,$C$4)</f>
        <v>28.336488272183615</v>
      </c>
    </row>
    <row r="1861" spans="5:6" x14ac:dyDescent="0.25">
      <c r="E1861" s="16">
        <f t="shared" ca="1" si="58"/>
        <v>0.61229482790458134</v>
      </c>
      <c r="F1861" s="16">
        <f t="shared" ca="1" si="59"/>
        <v>26.71713662249212</v>
      </c>
    </row>
    <row r="1862" spans="5:6" x14ac:dyDescent="0.25">
      <c r="E1862" s="16">
        <f t="shared" ca="1" si="58"/>
        <v>0.61473240899405279</v>
      </c>
      <c r="F1862" s="16">
        <f t="shared" ca="1" si="59"/>
        <v>26.887861144197291</v>
      </c>
    </row>
    <row r="1863" spans="5:6" x14ac:dyDescent="0.25">
      <c r="E1863" s="16">
        <f t="shared" ca="1" si="58"/>
        <v>1.8921020464597982E-2</v>
      </c>
      <c r="F1863" s="16">
        <f t="shared" ca="1" si="59"/>
        <v>2.5179332052276271</v>
      </c>
    </row>
    <row r="1864" spans="5:6" x14ac:dyDescent="0.25">
      <c r="E1864" s="16">
        <f t="shared" ca="1" si="58"/>
        <v>0.3283896306691314</v>
      </c>
      <c r="F1864" s="16">
        <f t="shared" ca="1" si="59"/>
        <v>12.879485283745876</v>
      </c>
    </row>
    <row r="1865" spans="5:6" x14ac:dyDescent="0.25">
      <c r="E1865" s="16">
        <f t="shared" ca="1" si="58"/>
        <v>0.32952446701907023</v>
      </c>
      <c r="F1865" s="16">
        <f t="shared" ca="1" si="59"/>
        <v>12.919959542701257</v>
      </c>
    </row>
    <row r="1866" spans="5:6" x14ac:dyDescent="0.25">
      <c r="E1866" s="16">
        <f t="shared" ca="1" si="58"/>
        <v>0.4686716559129197</v>
      </c>
      <c r="F1866" s="16">
        <f t="shared" ca="1" si="59"/>
        <v>18.567088939222511</v>
      </c>
    </row>
    <row r="1867" spans="5:6" x14ac:dyDescent="0.25">
      <c r="E1867" s="16">
        <f t="shared" ca="1" si="58"/>
        <v>0.76415321006479064</v>
      </c>
      <c r="F1867" s="16">
        <f t="shared" ca="1" si="59"/>
        <v>41.253098244757403</v>
      </c>
    </row>
    <row r="1868" spans="5:6" x14ac:dyDescent="0.25">
      <c r="E1868" s="16">
        <f t="shared" ca="1" si="58"/>
        <v>0.6549132249935814</v>
      </c>
      <c r="F1868" s="16">
        <f t="shared" ca="1" si="59"/>
        <v>29.922764815018958</v>
      </c>
    </row>
    <row r="1869" spans="5:6" x14ac:dyDescent="0.25">
      <c r="E1869" s="16">
        <f t="shared" ca="1" si="58"/>
        <v>4.6738743040702024E-2</v>
      </c>
      <c r="F1869" s="16">
        <f t="shared" ca="1" si="59"/>
        <v>3.7534203876091947</v>
      </c>
    </row>
    <row r="1870" spans="5:6" x14ac:dyDescent="0.25">
      <c r="E1870" s="16">
        <f t="shared" ca="1" si="58"/>
        <v>0.73862169985003945</v>
      </c>
      <c r="F1870" s="16">
        <f t="shared" ca="1" si="59"/>
        <v>38.057644359862337</v>
      </c>
    </row>
    <row r="1871" spans="5:6" x14ac:dyDescent="0.25">
      <c r="E1871" s="16">
        <f t="shared" ca="1" si="58"/>
        <v>0.54714358967162202</v>
      </c>
      <c r="F1871" s="16">
        <f t="shared" ca="1" si="59"/>
        <v>22.611256134152775</v>
      </c>
    </row>
    <row r="1872" spans="5:6" x14ac:dyDescent="0.25">
      <c r="E1872" s="16">
        <f t="shared" ca="1" si="58"/>
        <v>0.81830536948821875</v>
      </c>
      <c r="F1872" s="16">
        <f t="shared" ca="1" si="59"/>
        <v>49.845382415875463</v>
      </c>
    </row>
    <row r="1873" spans="5:6" x14ac:dyDescent="0.25">
      <c r="E1873" s="16">
        <f t="shared" ca="1" si="58"/>
        <v>0.40827186916618907</v>
      </c>
      <c r="F1873" s="16">
        <f t="shared" ca="1" si="59"/>
        <v>15.926866023664529</v>
      </c>
    </row>
    <row r="1874" spans="5:6" x14ac:dyDescent="0.25">
      <c r="E1874" s="16">
        <f t="shared" ca="1" si="58"/>
        <v>0.36913912470548371</v>
      </c>
      <c r="F1874" s="16">
        <f t="shared" ca="1" si="59"/>
        <v>14.380393857319493</v>
      </c>
    </row>
    <row r="1875" spans="5:6" x14ac:dyDescent="0.25">
      <c r="E1875" s="16">
        <f t="shared" ca="1" si="58"/>
        <v>0.6695638034832061</v>
      </c>
      <c r="F1875" s="16">
        <f t="shared" ca="1" si="59"/>
        <v>31.14672229547886</v>
      </c>
    </row>
    <row r="1876" spans="5:6" x14ac:dyDescent="0.25">
      <c r="E1876" s="16">
        <f t="shared" ca="1" si="58"/>
        <v>4.8629835147787737E-2</v>
      </c>
      <c r="F1876" s="16">
        <f t="shared" ca="1" si="59"/>
        <v>3.8255933824072712</v>
      </c>
    </row>
    <row r="1877" spans="5:6" x14ac:dyDescent="0.25">
      <c r="E1877" s="16">
        <f t="shared" ca="1" si="58"/>
        <v>0.30753111347323703</v>
      </c>
      <c r="F1877" s="16">
        <f t="shared" ca="1" si="59"/>
        <v>12.147693532863896</v>
      </c>
    </row>
    <row r="1878" spans="5:6" x14ac:dyDescent="0.25">
      <c r="E1878" s="16">
        <f t="shared" ca="1" si="58"/>
        <v>0.72693713135243743</v>
      </c>
      <c r="F1878" s="16">
        <f t="shared" ca="1" si="59"/>
        <v>36.729334945895936</v>
      </c>
    </row>
    <row r="1879" spans="5:6" x14ac:dyDescent="0.25">
      <c r="E1879" s="16">
        <f t="shared" ca="1" si="58"/>
        <v>0.92843747033183266</v>
      </c>
      <c r="F1879" s="16">
        <f t="shared" ca="1" si="59"/>
        <v>86.856052061128779</v>
      </c>
    </row>
    <row r="1880" spans="5:6" x14ac:dyDescent="0.25">
      <c r="E1880" s="16">
        <f t="shared" ca="1" si="58"/>
        <v>0.39265888876576738</v>
      </c>
      <c r="F1880" s="16">
        <f t="shared" ca="1" si="59"/>
        <v>15.296197965768037</v>
      </c>
    </row>
    <row r="1881" spans="5:6" x14ac:dyDescent="0.25">
      <c r="E1881" s="16">
        <f t="shared" ca="1" si="58"/>
        <v>0.33810091370444095</v>
      </c>
      <c r="F1881" s="16">
        <f t="shared" ca="1" si="59"/>
        <v>13.228166073354046</v>
      </c>
    </row>
    <row r="1882" spans="5:6" x14ac:dyDescent="0.25">
      <c r="E1882" s="16">
        <f t="shared" ca="1" si="58"/>
        <v>0.28100579050684282</v>
      </c>
      <c r="F1882" s="16">
        <f t="shared" ca="1" si="59"/>
        <v>11.247476355932541</v>
      </c>
    </row>
    <row r="1883" spans="5:6" x14ac:dyDescent="0.25">
      <c r="E1883" s="16">
        <f t="shared" ca="1" si="58"/>
        <v>0.13783183068729421</v>
      </c>
      <c r="F1883" s="16">
        <f t="shared" ca="1" si="59"/>
        <v>6.7523302025657648</v>
      </c>
    </row>
    <row r="1884" spans="5:6" x14ac:dyDescent="0.25">
      <c r="E1884" s="16">
        <f t="shared" ca="1" si="58"/>
        <v>0.30196735002141928</v>
      </c>
      <c r="F1884" s="16">
        <f t="shared" ca="1" si="59"/>
        <v>11.95619365728845</v>
      </c>
    </row>
    <row r="1885" spans="5:6" x14ac:dyDescent="0.25">
      <c r="E1885" s="16">
        <f t="shared" ca="1" si="58"/>
        <v>0.26489107123601641</v>
      </c>
      <c r="F1885" s="16">
        <f t="shared" ca="1" si="59"/>
        <v>10.715179576225134</v>
      </c>
    </row>
    <row r="1886" spans="5:6" x14ac:dyDescent="0.25">
      <c r="E1886" s="16">
        <f t="shared" ca="1" si="58"/>
        <v>0.36791982431024206</v>
      </c>
      <c r="F1886" s="16">
        <f t="shared" ca="1" si="59"/>
        <v>14.333969236122742</v>
      </c>
    </row>
    <row r="1887" spans="5:6" x14ac:dyDescent="0.25">
      <c r="E1887" s="16">
        <f t="shared" ca="1" si="58"/>
        <v>0.67297604119925347</v>
      </c>
      <c r="F1887" s="16">
        <f t="shared" ca="1" si="59"/>
        <v>31.442040939409935</v>
      </c>
    </row>
    <row r="1888" spans="5:6" x14ac:dyDescent="0.25">
      <c r="E1888" s="16">
        <f t="shared" ca="1" si="58"/>
        <v>2.5558378314985752E-2</v>
      </c>
      <c r="F1888" s="16">
        <f t="shared" ca="1" si="59"/>
        <v>2.8562275249618283</v>
      </c>
    </row>
    <row r="1889" spans="5:6" x14ac:dyDescent="0.25">
      <c r="E1889" s="16">
        <f t="shared" ca="1" si="58"/>
        <v>0.24142945885478395</v>
      </c>
      <c r="F1889" s="16">
        <f t="shared" ca="1" si="59"/>
        <v>9.9571233354260134</v>
      </c>
    </row>
    <row r="1890" spans="5:6" x14ac:dyDescent="0.25">
      <c r="E1890" s="16">
        <f t="shared" ca="1" si="58"/>
        <v>0.86323804907765744</v>
      </c>
      <c r="F1890" s="16">
        <f t="shared" ca="1" si="59"/>
        <v>60.038343498551718</v>
      </c>
    </row>
    <row r="1891" spans="5:6" x14ac:dyDescent="0.25">
      <c r="E1891" s="16">
        <f t="shared" ca="1" si="58"/>
        <v>0.29676952676202684</v>
      </c>
      <c r="F1891" s="16">
        <f t="shared" ca="1" si="59"/>
        <v>11.7786134561614</v>
      </c>
    </row>
    <row r="1892" spans="5:6" x14ac:dyDescent="0.25">
      <c r="E1892" s="16">
        <f t="shared" ca="1" si="58"/>
        <v>0.47332656969037179</v>
      </c>
      <c r="F1892" s="16">
        <f t="shared" ca="1" si="59"/>
        <v>18.785583355772069</v>
      </c>
    </row>
    <row r="1893" spans="5:6" x14ac:dyDescent="0.25">
      <c r="E1893" s="16">
        <f t="shared" ca="1" si="58"/>
        <v>0.6329759796685418</v>
      </c>
      <c r="F1893" s="16">
        <f t="shared" ca="1" si="59"/>
        <v>28.211951581611284</v>
      </c>
    </row>
    <row r="1894" spans="5:6" x14ac:dyDescent="0.25">
      <c r="E1894" s="16">
        <f t="shared" ca="1" si="58"/>
        <v>0.70175186068351147</v>
      </c>
      <c r="F1894" s="16">
        <f t="shared" ca="1" si="59"/>
        <v>34.105059142183087</v>
      </c>
    </row>
    <row r="1895" spans="5:6" x14ac:dyDescent="0.25">
      <c r="E1895" s="16">
        <f t="shared" ca="1" si="58"/>
        <v>0.54887908067966662</v>
      </c>
      <c r="F1895" s="16">
        <f t="shared" ca="1" si="59"/>
        <v>22.71055619724525</v>
      </c>
    </row>
    <row r="1896" spans="5:6" x14ac:dyDescent="0.25">
      <c r="E1896" s="16">
        <f t="shared" ca="1" si="58"/>
        <v>0.79694239231655206</v>
      </c>
      <c r="F1896" s="16">
        <f t="shared" ca="1" si="59"/>
        <v>46.097070240845206</v>
      </c>
    </row>
    <row r="1897" spans="5:6" x14ac:dyDescent="0.25">
      <c r="E1897" s="16">
        <f t="shared" ca="1" si="58"/>
        <v>0.10293392638113152</v>
      </c>
      <c r="F1897" s="16">
        <f t="shared" ca="1" si="59"/>
        <v>5.6688728479410022</v>
      </c>
    </row>
    <row r="1898" spans="5:6" x14ac:dyDescent="0.25">
      <c r="E1898" s="16">
        <f t="shared" ca="1" si="58"/>
        <v>0.41505292111089864</v>
      </c>
      <c r="F1898" s="16">
        <f t="shared" ca="1" si="59"/>
        <v>16.206852984604918</v>
      </c>
    </row>
    <row r="1899" spans="5:6" x14ac:dyDescent="0.25">
      <c r="E1899" s="16">
        <f t="shared" ca="1" si="58"/>
        <v>0.38237334916429166</v>
      </c>
      <c r="F1899" s="16">
        <f t="shared" ca="1" si="59"/>
        <v>14.890844899000989</v>
      </c>
    </row>
    <row r="1900" spans="5:6" x14ac:dyDescent="0.25">
      <c r="E1900" s="16">
        <f t="shared" ca="1" si="58"/>
        <v>0.65705884954983451</v>
      </c>
      <c r="F1900" s="16">
        <f t="shared" ca="1" si="59"/>
        <v>30.097718493022413</v>
      </c>
    </row>
    <row r="1901" spans="5:6" x14ac:dyDescent="0.25">
      <c r="E1901" s="16">
        <f t="shared" ca="1" si="58"/>
        <v>0.2879685313997572</v>
      </c>
      <c r="F1901" s="16">
        <f t="shared" ca="1" si="59"/>
        <v>11.480739308413014</v>
      </c>
    </row>
    <row r="1902" spans="5:6" x14ac:dyDescent="0.25">
      <c r="E1902" s="16">
        <f t="shared" ca="1" si="58"/>
        <v>0.62615163422393827</v>
      </c>
      <c r="F1902" s="16">
        <f t="shared" ca="1" si="59"/>
        <v>27.706800467105975</v>
      </c>
    </row>
    <row r="1903" spans="5:6" x14ac:dyDescent="0.25">
      <c r="E1903" s="16">
        <f t="shared" ca="1" si="58"/>
        <v>0.57930882175216425</v>
      </c>
      <c r="F1903" s="16">
        <f t="shared" ca="1" si="59"/>
        <v>24.535611548897336</v>
      </c>
    </row>
    <row r="1904" spans="5:6" x14ac:dyDescent="0.25">
      <c r="E1904" s="16">
        <f t="shared" ca="1" si="58"/>
        <v>0.7119537645608307</v>
      </c>
      <c r="F1904" s="16">
        <f t="shared" ca="1" si="59"/>
        <v>35.131616184046855</v>
      </c>
    </row>
    <row r="1905" spans="5:6" x14ac:dyDescent="0.25">
      <c r="E1905" s="16">
        <f t="shared" ca="1" si="58"/>
        <v>0.98423863876450768</v>
      </c>
      <c r="F1905" s="16">
        <f t="shared" ca="1" si="59"/>
        <v>172.50236666725081</v>
      </c>
    </row>
    <row r="1906" spans="5:6" x14ac:dyDescent="0.25">
      <c r="E1906" s="16">
        <f t="shared" ca="1" si="58"/>
        <v>0.36685221813085445</v>
      </c>
      <c r="F1906" s="16">
        <f t="shared" ca="1" si="59"/>
        <v>14.29340199780907</v>
      </c>
    </row>
    <row r="1907" spans="5:6" x14ac:dyDescent="0.25">
      <c r="E1907" s="16">
        <f t="shared" ca="1" si="58"/>
        <v>0.39827315724425572</v>
      </c>
      <c r="F1907" s="16">
        <f t="shared" ca="1" si="59"/>
        <v>15.520793325854521</v>
      </c>
    </row>
    <row r="1908" spans="5:6" x14ac:dyDescent="0.25">
      <c r="E1908" s="16">
        <f t="shared" ca="1" si="58"/>
        <v>0.21820534307282236</v>
      </c>
      <c r="F1908" s="16">
        <f t="shared" ca="1" si="59"/>
        <v>9.223286302847475</v>
      </c>
    </row>
    <row r="1909" spans="5:6" x14ac:dyDescent="0.25">
      <c r="E1909" s="16">
        <f t="shared" ca="1" si="58"/>
        <v>0.20303215361355642</v>
      </c>
      <c r="F1909" s="16">
        <f t="shared" ca="1" si="59"/>
        <v>8.7509345811571677</v>
      </c>
    </row>
    <row r="1910" spans="5:6" x14ac:dyDescent="0.25">
      <c r="E1910" s="16">
        <f t="shared" ca="1" si="58"/>
        <v>0.45706116890850712</v>
      </c>
      <c r="F1910" s="16">
        <f t="shared" ca="1" si="59"/>
        <v>18.032210911704237</v>
      </c>
    </row>
    <row r="1911" spans="5:6" x14ac:dyDescent="0.25">
      <c r="E1911" s="16">
        <f t="shared" ca="1" si="58"/>
        <v>0.84441866694560752</v>
      </c>
      <c r="F1911" s="16">
        <f t="shared" ca="1" si="59"/>
        <v>55.300691913919636</v>
      </c>
    </row>
    <row r="1912" spans="5:6" x14ac:dyDescent="0.25">
      <c r="E1912" s="16">
        <f t="shared" ca="1" si="58"/>
        <v>0.7621118833689694</v>
      </c>
      <c r="F1912" s="16">
        <f t="shared" ca="1" si="59"/>
        <v>40.981156255961622</v>
      </c>
    </row>
    <row r="1913" spans="5:6" x14ac:dyDescent="0.25">
      <c r="E1913" s="16">
        <f t="shared" ca="1" si="58"/>
        <v>0.39937193219959732</v>
      </c>
      <c r="F1913" s="16">
        <f t="shared" ca="1" si="59"/>
        <v>15.565032396171377</v>
      </c>
    </row>
    <row r="1914" spans="5:6" x14ac:dyDescent="0.25">
      <c r="E1914" s="16">
        <f t="shared" ca="1" si="58"/>
        <v>0.36089615373583606</v>
      </c>
      <c r="F1914" s="16">
        <f t="shared" ca="1" si="59"/>
        <v>14.06846208389298</v>
      </c>
    </row>
    <row r="1915" spans="5:6" x14ac:dyDescent="0.25">
      <c r="E1915" s="16">
        <f t="shared" ca="1" si="58"/>
        <v>0.14444069297898565</v>
      </c>
      <c r="F1915" s="16">
        <f t="shared" ca="1" si="59"/>
        <v>6.9547247888256063</v>
      </c>
    </row>
    <row r="1916" spans="5:6" x14ac:dyDescent="0.25">
      <c r="E1916" s="16">
        <f t="shared" ca="1" si="58"/>
        <v>0.77619928506283276</v>
      </c>
      <c r="F1916" s="16">
        <f t="shared" ca="1" si="59"/>
        <v>42.923517615658362</v>
      </c>
    </row>
    <row r="1917" spans="5:6" x14ac:dyDescent="0.25">
      <c r="E1917" s="16">
        <f t="shared" ca="1" si="58"/>
        <v>0.10621232555890925</v>
      </c>
      <c r="F1917" s="16">
        <f t="shared" ca="1" si="59"/>
        <v>5.7723198373119589</v>
      </c>
    </row>
    <row r="1918" spans="5:6" x14ac:dyDescent="0.25">
      <c r="E1918" s="16">
        <f t="shared" ca="1" si="58"/>
        <v>0.25321395475356834</v>
      </c>
      <c r="F1918" s="16">
        <f t="shared" ca="1" si="59"/>
        <v>10.335555708771814</v>
      </c>
    </row>
    <row r="1919" spans="5:6" x14ac:dyDescent="0.25">
      <c r="E1919" s="16">
        <f t="shared" ca="1" si="58"/>
        <v>0.12538856881573801</v>
      </c>
      <c r="F1919" s="16">
        <f t="shared" ca="1" si="59"/>
        <v>6.3695968125236062</v>
      </c>
    </row>
    <row r="1920" spans="5:6" x14ac:dyDescent="0.25">
      <c r="E1920" s="16">
        <f t="shared" ca="1" si="58"/>
        <v>0.77739181437728255</v>
      </c>
      <c r="F1920" s="16">
        <f t="shared" ca="1" si="59"/>
        <v>43.09531418725625</v>
      </c>
    </row>
    <row r="1921" spans="5:6" x14ac:dyDescent="0.25">
      <c r="E1921" s="16">
        <f t="shared" ca="1" si="58"/>
        <v>0.12592706472531134</v>
      </c>
      <c r="F1921" s="16">
        <f t="shared" ca="1" si="59"/>
        <v>6.3862198823145588</v>
      </c>
    </row>
    <row r="1922" spans="5:6" x14ac:dyDescent="0.25">
      <c r="E1922" s="16">
        <f t="shared" ca="1" si="58"/>
        <v>0.75505964902414247</v>
      </c>
      <c r="F1922" s="16">
        <f t="shared" ca="1" si="59"/>
        <v>40.064817537467995</v>
      </c>
    </row>
    <row r="1923" spans="5:6" x14ac:dyDescent="0.25">
      <c r="E1923" s="16">
        <f t="shared" ca="1" si="58"/>
        <v>0.60563169325908517</v>
      </c>
      <c r="F1923" s="16">
        <f t="shared" ca="1" si="59"/>
        <v>26.257497023956855</v>
      </c>
    </row>
    <row r="1924" spans="5:6" x14ac:dyDescent="0.25">
      <c r="E1924" s="16">
        <f t="shared" ref="E1924:E1987" ca="1" si="60">RAND()</f>
        <v>6.0862834355736473E-2</v>
      </c>
      <c r="F1924" s="16">
        <f t="shared" ref="F1924:F1987" ca="1" si="61">_xlfn.LOGNORM.INV(E1924,$C$3,$C$4)</f>
        <v>4.2734831058986229</v>
      </c>
    </row>
    <row r="1925" spans="5:6" x14ac:dyDescent="0.25">
      <c r="E1925" s="16">
        <f t="shared" ca="1" si="60"/>
        <v>0.7503314345635449</v>
      </c>
      <c r="F1925" s="16">
        <f t="shared" ca="1" si="61"/>
        <v>39.469692434958503</v>
      </c>
    </row>
    <row r="1926" spans="5:6" x14ac:dyDescent="0.25">
      <c r="E1926" s="16">
        <f t="shared" ca="1" si="60"/>
        <v>1.3346242989016877E-2</v>
      </c>
      <c r="F1926" s="16">
        <f t="shared" ca="1" si="61"/>
        <v>2.1902470926589932</v>
      </c>
    </row>
    <row r="1927" spans="5:6" x14ac:dyDescent="0.25">
      <c r="E1927" s="16">
        <f t="shared" ca="1" si="60"/>
        <v>0.17759264418871734</v>
      </c>
      <c r="F1927" s="16">
        <f t="shared" ca="1" si="61"/>
        <v>7.9679055622782702</v>
      </c>
    </row>
    <row r="1928" spans="5:6" x14ac:dyDescent="0.25">
      <c r="E1928" s="16">
        <f t="shared" ca="1" si="60"/>
        <v>0.76435073859191471</v>
      </c>
      <c r="F1928" s="16">
        <f t="shared" ca="1" si="61"/>
        <v>41.279577119040788</v>
      </c>
    </row>
    <row r="1929" spans="5:6" x14ac:dyDescent="0.25">
      <c r="E1929" s="16">
        <f t="shared" ca="1" si="60"/>
        <v>0.33285464659809949</v>
      </c>
      <c r="F1929" s="16">
        <f t="shared" ca="1" si="61"/>
        <v>13.0391426406258</v>
      </c>
    </row>
    <row r="1930" spans="5:6" x14ac:dyDescent="0.25">
      <c r="E1930" s="16">
        <f t="shared" ca="1" si="60"/>
        <v>0.54209322962283224</v>
      </c>
      <c r="F1930" s="16">
        <f t="shared" ca="1" si="61"/>
        <v>22.325033340766719</v>
      </c>
    </row>
    <row r="1931" spans="5:6" x14ac:dyDescent="0.25">
      <c r="E1931" s="16">
        <f t="shared" ca="1" si="60"/>
        <v>0.92748518591233564</v>
      </c>
      <c r="F1931" s="16">
        <f t="shared" ca="1" si="61"/>
        <v>86.255545321771606</v>
      </c>
    </row>
    <row r="1932" spans="5:6" x14ac:dyDescent="0.25">
      <c r="E1932" s="16">
        <f t="shared" ca="1" si="60"/>
        <v>0.36965137044361629</v>
      </c>
      <c r="F1932" s="16">
        <f t="shared" ca="1" si="61"/>
        <v>14.399927311963072</v>
      </c>
    </row>
    <row r="1933" spans="5:6" x14ac:dyDescent="0.25">
      <c r="E1933" s="16">
        <f t="shared" ca="1" si="60"/>
        <v>0.53834557553033413</v>
      </c>
      <c r="F1933" s="16">
        <f t="shared" ca="1" si="61"/>
        <v>22.115231631261395</v>
      </c>
    </row>
    <row r="1934" spans="5:6" x14ac:dyDescent="0.25">
      <c r="E1934" s="16">
        <f t="shared" ca="1" si="60"/>
        <v>0.3751510999647385</v>
      </c>
      <c r="F1934" s="16">
        <f t="shared" ca="1" si="61"/>
        <v>14.610772310259801</v>
      </c>
    </row>
    <row r="1935" spans="5:6" x14ac:dyDescent="0.25">
      <c r="E1935" s="16">
        <f t="shared" ca="1" si="60"/>
        <v>6.9887345608641405E-2</v>
      </c>
      <c r="F1935" s="16">
        <f t="shared" ca="1" si="61"/>
        <v>4.5876569482372744</v>
      </c>
    </row>
    <row r="1936" spans="5:6" x14ac:dyDescent="0.25">
      <c r="E1936" s="16">
        <f t="shared" ca="1" si="60"/>
        <v>0.90209212685358697</v>
      </c>
      <c r="F1936" s="16">
        <f t="shared" ca="1" si="61"/>
        <v>73.227052301474231</v>
      </c>
    </row>
    <row r="1937" spans="5:6" x14ac:dyDescent="0.25">
      <c r="E1937" s="16">
        <f t="shared" ca="1" si="60"/>
        <v>0.29055857907918048</v>
      </c>
      <c r="F1937" s="16">
        <f t="shared" ca="1" si="61"/>
        <v>11.568042810337657</v>
      </c>
    </row>
    <row r="1938" spans="5:6" x14ac:dyDescent="0.25">
      <c r="E1938" s="16">
        <f t="shared" ca="1" si="60"/>
        <v>0.18010493825904417</v>
      </c>
      <c r="F1938" s="16">
        <f t="shared" ca="1" si="61"/>
        <v>8.0448710852301932</v>
      </c>
    </row>
    <row r="1939" spans="5:6" x14ac:dyDescent="0.25">
      <c r="E1939" s="16">
        <f t="shared" ca="1" si="60"/>
        <v>0.6032691667144785</v>
      </c>
      <c r="F1939" s="16">
        <f t="shared" ca="1" si="61"/>
        <v>26.096941472411554</v>
      </c>
    </row>
    <row r="1940" spans="5:6" x14ac:dyDescent="0.25">
      <c r="E1940" s="16">
        <f t="shared" ca="1" si="60"/>
        <v>0.11541291990997682</v>
      </c>
      <c r="F1940" s="16">
        <f t="shared" ca="1" si="61"/>
        <v>6.0603391380873228</v>
      </c>
    </row>
    <row r="1941" spans="5:6" x14ac:dyDescent="0.25">
      <c r="E1941" s="16">
        <f t="shared" ca="1" si="60"/>
        <v>0.86930907881408692</v>
      </c>
      <c r="F1941" s="16">
        <f t="shared" ca="1" si="61"/>
        <v>61.752289149123065</v>
      </c>
    </row>
    <row r="1942" spans="5:6" x14ac:dyDescent="0.25">
      <c r="E1942" s="16">
        <f t="shared" ca="1" si="60"/>
        <v>0.86051192500387375</v>
      </c>
      <c r="F1942" s="16">
        <f t="shared" ca="1" si="61"/>
        <v>59.300764535921765</v>
      </c>
    </row>
    <row r="1943" spans="5:6" x14ac:dyDescent="0.25">
      <c r="E1943" s="16">
        <f t="shared" ca="1" si="60"/>
        <v>0.23510965982303522</v>
      </c>
      <c r="F1943" s="16">
        <f t="shared" ca="1" si="61"/>
        <v>9.7559538504400365</v>
      </c>
    </row>
    <row r="1944" spans="5:6" x14ac:dyDescent="0.25">
      <c r="E1944" s="16">
        <f t="shared" ca="1" si="60"/>
        <v>0.55882496756021782</v>
      </c>
      <c r="F1944" s="16">
        <f t="shared" ca="1" si="61"/>
        <v>23.289223767136122</v>
      </c>
    </row>
    <row r="1945" spans="5:6" x14ac:dyDescent="0.25">
      <c r="E1945" s="16">
        <f t="shared" ca="1" si="60"/>
        <v>0.35586302179998386</v>
      </c>
      <c r="F1945" s="16">
        <f t="shared" ca="1" si="61"/>
        <v>13.880167824610719</v>
      </c>
    </row>
    <row r="1946" spans="5:6" x14ac:dyDescent="0.25">
      <c r="E1946" s="16">
        <f t="shared" ca="1" si="60"/>
        <v>0.69128196922824914</v>
      </c>
      <c r="F1946" s="16">
        <f t="shared" ca="1" si="61"/>
        <v>33.098481305580997</v>
      </c>
    </row>
    <row r="1947" spans="5:6" x14ac:dyDescent="0.25">
      <c r="E1947" s="16">
        <f t="shared" ca="1" si="60"/>
        <v>0.30702938158973392</v>
      </c>
      <c r="F1947" s="16">
        <f t="shared" ca="1" si="61"/>
        <v>12.130363024911432</v>
      </c>
    </row>
    <row r="1948" spans="5:6" x14ac:dyDescent="0.25">
      <c r="E1948" s="16">
        <f t="shared" ca="1" si="60"/>
        <v>0.17175412300494353</v>
      </c>
      <c r="F1948" s="16">
        <f t="shared" ca="1" si="61"/>
        <v>7.7892439715964814</v>
      </c>
    </row>
    <row r="1949" spans="5:6" x14ac:dyDescent="0.25">
      <c r="E1949" s="16">
        <f t="shared" ca="1" si="60"/>
        <v>0.49210234627597094</v>
      </c>
      <c r="F1949" s="16">
        <f t="shared" ca="1" si="61"/>
        <v>19.691798409227157</v>
      </c>
    </row>
    <row r="1950" spans="5:6" x14ac:dyDescent="0.25">
      <c r="E1950" s="16">
        <f t="shared" ca="1" si="60"/>
        <v>0.16298856518531546</v>
      </c>
      <c r="F1950" s="16">
        <f t="shared" ca="1" si="61"/>
        <v>7.5213893346502312</v>
      </c>
    </row>
    <row r="1951" spans="5:6" x14ac:dyDescent="0.25">
      <c r="E1951" s="16">
        <f t="shared" ca="1" si="60"/>
        <v>0.54659545775607421</v>
      </c>
      <c r="F1951" s="16">
        <f t="shared" ca="1" si="61"/>
        <v>22.579994590031415</v>
      </c>
    </row>
    <row r="1952" spans="5:6" x14ac:dyDescent="0.25">
      <c r="E1952" s="16">
        <f t="shared" ca="1" si="60"/>
        <v>0.40639789830755069</v>
      </c>
      <c r="F1952" s="16">
        <f t="shared" ca="1" si="61"/>
        <v>15.850153376496493</v>
      </c>
    </row>
    <row r="1953" spans="5:6" x14ac:dyDescent="0.25">
      <c r="E1953" s="16">
        <f t="shared" ca="1" si="60"/>
        <v>0.2684655055161761</v>
      </c>
      <c r="F1953" s="16">
        <f t="shared" ca="1" si="61"/>
        <v>10.832376516424617</v>
      </c>
    </row>
    <row r="1954" spans="5:6" x14ac:dyDescent="0.25">
      <c r="E1954" s="16">
        <f t="shared" ca="1" si="60"/>
        <v>0.53476112352289928</v>
      </c>
      <c r="F1954" s="16">
        <f t="shared" ca="1" si="61"/>
        <v>21.91658737358533</v>
      </c>
    </row>
    <row r="1955" spans="5:6" x14ac:dyDescent="0.25">
      <c r="E1955" s="16">
        <f t="shared" ca="1" si="60"/>
        <v>0.74380301155801798</v>
      </c>
      <c r="F1955" s="16">
        <f t="shared" ca="1" si="61"/>
        <v>38.67195241433263</v>
      </c>
    </row>
    <row r="1956" spans="5:6" x14ac:dyDescent="0.25">
      <c r="E1956" s="16">
        <f t="shared" ca="1" si="60"/>
        <v>0.23597987908333673</v>
      </c>
      <c r="F1956" s="16">
        <f t="shared" ca="1" si="61"/>
        <v>9.7835846456431526</v>
      </c>
    </row>
    <row r="1957" spans="5:6" x14ac:dyDescent="0.25">
      <c r="E1957" s="16">
        <f t="shared" ca="1" si="60"/>
        <v>0.14852066860170388</v>
      </c>
      <c r="F1957" s="16">
        <f t="shared" ca="1" si="61"/>
        <v>7.0794829552100476</v>
      </c>
    </row>
    <row r="1958" spans="5:6" x14ac:dyDescent="0.25">
      <c r="E1958" s="16">
        <f t="shared" ca="1" si="60"/>
        <v>0.80007136175617477</v>
      </c>
      <c r="F1958" s="16">
        <f t="shared" ca="1" si="61"/>
        <v>46.612845562894265</v>
      </c>
    </row>
    <row r="1959" spans="5:6" x14ac:dyDescent="0.25">
      <c r="E1959" s="16">
        <f t="shared" ca="1" si="60"/>
        <v>0.64893794267225835</v>
      </c>
      <c r="F1959" s="16">
        <f t="shared" ca="1" si="61"/>
        <v>29.442956464043057</v>
      </c>
    </row>
    <row r="1960" spans="5:6" x14ac:dyDescent="0.25">
      <c r="E1960" s="16">
        <f t="shared" ca="1" si="60"/>
        <v>0.35333623441613549</v>
      </c>
      <c r="F1960" s="16">
        <f t="shared" ca="1" si="61"/>
        <v>13.786242809213526</v>
      </c>
    </row>
    <row r="1961" spans="5:6" x14ac:dyDescent="0.25">
      <c r="E1961" s="16">
        <f t="shared" ca="1" si="60"/>
        <v>0.26969942664240443</v>
      </c>
      <c r="F1961" s="16">
        <f t="shared" ca="1" si="61"/>
        <v>10.872946215733107</v>
      </c>
    </row>
    <row r="1962" spans="5:6" x14ac:dyDescent="0.25">
      <c r="E1962" s="16">
        <f t="shared" ca="1" si="60"/>
        <v>7.5519221675548587E-2</v>
      </c>
      <c r="F1962" s="16">
        <f t="shared" ca="1" si="61"/>
        <v>4.7785008226538928</v>
      </c>
    </row>
    <row r="1963" spans="5:6" x14ac:dyDescent="0.25">
      <c r="E1963" s="16">
        <f t="shared" ca="1" si="60"/>
        <v>0.64408921921663809</v>
      </c>
      <c r="F1963" s="16">
        <f t="shared" ca="1" si="61"/>
        <v>29.061398552637861</v>
      </c>
    </row>
    <row r="1964" spans="5:6" x14ac:dyDescent="0.25">
      <c r="E1964" s="16">
        <f t="shared" ca="1" si="60"/>
        <v>0.81737450929286182</v>
      </c>
      <c r="F1964" s="16">
        <f t="shared" ca="1" si="61"/>
        <v>49.670181615159649</v>
      </c>
    </row>
    <row r="1965" spans="5:6" x14ac:dyDescent="0.25">
      <c r="E1965" s="16">
        <f t="shared" ca="1" si="60"/>
        <v>0.72435290201345315</v>
      </c>
      <c r="F1965" s="16">
        <f t="shared" ca="1" si="61"/>
        <v>36.445643223297211</v>
      </c>
    </row>
    <row r="1966" spans="5:6" x14ac:dyDescent="0.25">
      <c r="E1966" s="16">
        <f t="shared" ca="1" si="60"/>
        <v>0.39627102345045229</v>
      </c>
      <c r="F1966" s="16">
        <f t="shared" ca="1" si="61"/>
        <v>15.440422838563528</v>
      </c>
    </row>
    <row r="1967" spans="5:6" x14ac:dyDescent="0.25">
      <c r="E1967" s="16">
        <f t="shared" ca="1" si="60"/>
        <v>9.913036519271079E-2</v>
      </c>
      <c r="F1967" s="16">
        <f t="shared" ca="1" si="61"/>
        <v>5.5482212562732274</v>
      </c>
    </row>
    <row r="1968" spans="5:6" x14ac:dyDescent="0.25">
      <c r="E1968" s="16">
        <f t="shared" ca="1" si="60"/>
        <v>0.57831871806712376</v>
      </c>
      <c r="F1968" s="16">
        <f t="shared" ca="1" si="61"/>
        <v>24.473581062423513</v>
      </c>
    </row>
    <row r="1969" spans="5:6" x14ac:dyDescent="0.25">
      <c r="E1969" s="16">
        <f t="shared" ca="1" si="60"/>
        <v>6.3938351076599731E-2</v>
      </c>
      <c r="F1969" s="16">
        <f t="shared" ca="1" si="61"/>
        <v>4.3818520136142114</v>
      </c>
    </row>
    <row r="1970" spans="5:6" x14ac:dyDescent="0.25">
      <c r="E1970" s="16">
        <f t="shared" ca="1" si="60"/>
        <v>0.25943126542502404</v>
      </c>
      <c r="F1970" s="16">
        <f t="shared" ca="1" si="61"/>
        <v>10.537077491633383</v>
      </c>
    </row>
    <row r="1971" spans="5:6" x14ac:dyDescent="0.25">
      <c r="E1971" s="16">
        <f t="shared" ca="1" si="60"/>
        <v>0.22796903927998424</v>
      </c>
      <c r="F1971" s="16">
        <f t="shared" ca="1" si="61"/>
        <v>9.5300311333340026</v>
      </c>
    </row>
    <row r="1972" spans="5:6" x14ac:dyDescent="0.25">
      <c r="E1972" s="16">
        <f t="shared" ca="1" si="60"/>
        <v>0.6422725325833506</v>
      </c>
      <c r="F1972" s="16">
        <f t="shared" ca="1" si="61"/>
        <v>28.920186111058555</v>
      </c>
    </row>
    <row r="1973" spans="5:6" x14ac:dyDescent="0.25">
      <c r="E1973" s="16">
        <f t="shared" ca="1" si="60"/>
        <v>8.1098123560989555E-2</v>
      </c>
      <c r="F1973" s="16">
        <f t="shared" ca="1" si="61"/>
        <v>4.9643230381319725</v>
      </c>
    </row>
    <row r="1974" spans="5:6" x14ac:dyDescent="0.25">
      <c r="E1974" s="16">
        <f t="shared" ca="1" si="60"/>
        <v>0.68996652107299017</v>
      </c>
      <c r="F1974" s="16">
        <f t="shared" ca="1" si="61"/>
        <v>32.975189749123714</v>
      </c>
    </row>
    <row r="1975" spans="5:6" x14ac:dyDescent="0.25">
      <c r="E1975" s="16">
        <f t="shared" ca="1" si="60"/>
        <v>0.93867168586882377</v>
      </c>
      <c r="F1975" s="16">
        <f t="shared" ca="1" si="61"/>
        <v>94.039804655514232</v>
      </c>
    </row>
    <row r="1976" spans="5:6" x14ac:dyDescent="0.25">
      <c r="E1976" s="16">
        <f t="shared" ca="1" si="60"/>
        <v>0.97973236663535934</v>
      </c>
      <c r="F1976" s="16">
        <f t="shared" ca="1" si="61"/>
        <v>155.75004999908049</v>
      </c>
    </row>
    <row r="1977" spans="5:6" x14ac:dyDescent="0.25">
      <c r="E1977" s="16">
        <f t="shared" ca="1" si="60"/>
        <v>0.32184634311765281</v>
      </c>
      <c r="F1977" s="16">
        <f t="shared" ca="1" si="61"/>
        <v>12.647480102441881</v>
      </c>
    </row>
    <row r="1978" spans="5:6" x14ac:dyDescent="0.25">
      <c r="E1978" s="16">
        <f t="shared" ca="1" si="60"/>
        <v>0.8694623210607445</v>
      </c>
      <c r="F1978" s="16">
        <f t="shared" ca="1" si="61"/>
        <v>61.796892657747051</v>
      </c>
    </row>
    <row r="1979" spans="5:6" x14ac:dyDescent="0.25">
      <c r="E1979" s="16">
        <f t="shared" ca="1" si="60"/>
        <v>0.64087492927635392</v>
      </c>
      <c r="F1979" s="16">
        <f t="shared" ca="1" si="61"/>
        <v>28.812186022696441</v>
      </c>
    </row>
    <row r="1980" spans="5:6" x14ac:dyDescent="0.25">
      <c r="E1980" s="16">
        <f t="shared" ca="1" si="60"/>
        <v>0.8648217725280416</v>
      </c>
      <c r="F1980" s="16">
        <f t="shared" ca="1" si="61"/>
        <v>60.475725372091667</v>
      </c>
    </row>
    <row r="1981" spans="5:6" x14ac:dyDescent="0.25">
      <c r="E1981" s="16">
        <f t="shared" ca="1" si="60"/>
        <v>0.24854529715207829</v>
      </c>
      <c r="F1981" s="16">
        <f t="shared" ca="1" si="61"/>
        <v>10.185095216224612</v>
      </c>
    </row>
    <row r="1982" spans="5:6" x14ac:dyDescent="0.25">
      <c r="E1982" s="16">
        <f t="shared" ca="1" si="60"/>
        <v>0.89268251077305938</v>
      </c>
      <c r="F1982" s="16">
        <f t="shared" ca="1" si="61"/>
        <v>69.471797589912157</v>
      </c>
    </row>
    <row r="1983" spans="5:6" x14ac:dyDescent="0.25">
      <c r="E1983" s="16">
        <f t="shared" ca="1" si="60"/>
        <v>0.31618873923050683</v>
      </c>
      <c r="F1983" s="16">
        <f t="shared" ca="1" si="61"/>
        <v>12.448707292185906</v>
      </c>
    </row>
    <row r="1984" spans="5:6" x14ac:dyDescent="0.25">
      <c r="E1984" s="16">
        <f t="shared" ca="1" si="60"/>
        <v>0.76689612814308172</v>
      </c>
      <c r="F1984" s="16">
        <f t="shared" ca="1" si="61"/>
        <v>41.623426370145204</v>
      </c>
    </row>
    <row r="1985" spans="5:6" x14ac:dyDescent="0.25">
      <c r="E1985" s="16">
        <f t="shared" ca="1" si="60"/>
        <v>0.37088675956738359</v>
      </c>
      <c r="F1985" s="16">
        <f t="shared" ca="1" si="61"/>
        <v>14.447109261336962</v>
      </c>
    </row>
    <row r="1986" spans="5:6" x14ac:dyDescent="0.25">
      <c r="E1986" s="16">
        <f t="shared" ca="1" si="60"/>
        <v>0.6082552257008953</v>
      </c>
      <c r="F1986" s="16">
        <f t="shared" ca="1" si="61"/>
        <v>26.437261200486009</v>
      </c>
    </row>
    <row r="1987" spans="5:6" x14ac:dyDescent="0.25">
      <c r="E1987" s="16">
        <f t="shared" ca="1" si="60"/>
        <v>0.81912172183277798</v>
      </c>
      <c r="F1987" s="16">
        <f t="shared" ca="1" si="61"/>
        <v>50.000004837064111</v>
      </c>
    </row>
    <row r="1988" spans="5:6" x14ac:dyDescent="0.25">
      <c r="E1988" s="16">
        <f t="shared" ref="E1988:E2051" ca="1" si="62">RAND()</f>
        <v>6.83502926993802E-2</v>
      </c>
      <c r="F1988" s="16">
        <f t="shared" ref="F1988:F2051" ca="1" si="63">_xlfn.LOGNORM.INV(E1988,$C$3,$C$4)</f>
        <v>4.5349280133308323</v>
      </c>
    </row>
    <row r="1989" spans="5:6" x14ac:dyDescent="0.25">
      <c r="E1989" s="16">
        <f t="shared" ca="1" si="62"/>
        <v>4.8677534183080406E-2</v>
      </c>
      <c r="F1989" s="16">
        <f t="shared" ca="1" si="63"/>
        <v>3.8274020842423573</v>
      </c>
    </row>
    <row r="1990" spans="5:6" x14ac:dyDescent="0.25">
      <c r="E1990" s="16">
        <f t="shared" ca="1" si="62"/>
        <v>0.61724689215200701</v>
      </c>
      <c r="F1990" s="16">
        <f t="shared" ca="1" si="63"/>
        <v>27.065451294997064</v>
      </c>
    </row>
    <row r="1991" spans="5:6" x14ac:dyDescent="0.25">
      <c r="E1991" s="16">
        <f t="shared" ca="1" si="62"/>
        <v>0.31083947015908964</v>
      </c>
      <c r="F1991" s="16">
        <f t="shared" ca="1" si="63"/>
        <v>12.262278315750136</v>
      </c>
    </row>
    <row r="1992" spans="5:6" x14ac:dyDescent="0.25">
      <c r="E1992" s="16">
        <f t="shared" ca="1" si="62"/>
        <v>0.8111934344827787</v>
      </c>
      <c r="F1992" s="16">
        <f t="shared" ca="1" si="63"/>
        <v>48.535850506347693</v>
      </c>
    </row>
    <row r="1993" spans="5:6" x14ac:dyDescent="0.25">
      <c r="E1993" s="16">
        <f t="shared" ca="1" si="62"/>
        <v>0.87637456267569303</v>
      </c>
      <c r="F1993" s="16">
        <f t="shared" ca="1" si="63"/>
        <v>63.882955608619952</v>
      </c>
    </row>
    <row r="1994" spans="5:6" x14ac:dyDescent="0.25">
      <c r="E1994" s="16">
        <f t="shared" ca="1" si="62"/>
        <v>0.81650818391684621</v>
      </c>
      <c r="F1994" s="16">
        <f t="shared" ca="1" si="63"/>
        <v>49.508178270860228</v>
      </c>
    </row>
    <row r="1995" spans="5:6" x14ac:dyDescent="0.25">
      <c r="E1995" s="16">
        <f t="shared" ca="1" si="62"/>
        <v>0.62673205180180103</v>
      </c>
      <c r="F1995" s="16">
        <f t="shared" ca="1" si="63"/>
        <v>27.749294366004804</v>
      </c>
    </row>
    <row r="1996" spans="5:6" x14ac:dyDescent="0.25">
      <c r="E1996" s="16">
        <f t="shared" ca="1" si="62"/>
        <v>0.81231664330795839</v>
      </c>
      <c r="F1996" s="16">
        <f t="shared" ca="1" si="63"/>
        <v>48.738318292578612</v>
      </c>
    </row>
    <row r="1997" spans="5:6" x14ac:dyDescent="0.25">
      <c r="E1997" s="16">
        <f t="shared" ca="1" si="62"/>
        <v>0.21952903914487143</v>
      </c>
      <c r="F1997" s="16">
        <f t="shared" ca="1" si="63"/>
        <v>9.2647347163401967</v>
      </c>
    </row>
    <row r="1998" spans="5:6" x14ac:dyDescent="0.25">
      <c r="E1998" s="16">
        <f t="shared" ca="1" si="62"/>
        <v>0.80396091403864856</v>
      </c>
      <c r="F1998" s="16">
        <f t="shared" ca="1" si="63"/>
        <v>47.268999003769878</v>
      </c>
    </row>
    <row r="1999" spans="5:6" x14ac:dyDescent="0.25">
      <c r="E1999" s="16">
        <f t="shared" ca="1" si="62"/>
        <v>0.90558961275986583</v>
      </c>
      <c r="F1999" s="16">
        <f t="shared" ca="1" si="63"/>
        <v>74.744495439181762</v>
      </c>
    </row>
    <row r="2000" spans="5:6" x14ac:dyDescent="0.25">
      <c r="E2000" s="16">
        <f t="shared" ca="1" si="62"/>
        <v>0.68270543056585598</v>
      </c>
      <c r="F2000" s="16">
        <f t="shared" ca="1" si="63"/>
        <v>32.306794931533155</v>
      </c>
    </row>
    <row r="2001" spans="5:6" x14ac:dyDescent="0.25">
      <c r="E2001" s="16">
        <f t="shared" ca="1" si="62"/>
        <v>0.13976225532562958</v>
      </c>
      <c r="F2001" s="16">
        <f t="shared" ca="1" si="63"/>
        <v>6.8114968317198699</v>
      </c>
    </row>
    <row r="2002" spans="5:6" x14ac:dyDescent="0.25">
      <c r="E2002" s="16">
        <f t="shared" ca="1" si="62"/>
        <v>0.58887791140332568</v>
      </c>
      <c r="F2002" s="16">
        <f t="shared" ca="1" si="63"/>
        <v>25.145010702802921</v>
      </c>
    </row>
    <row r="2003" spans="5:6" x14ac:dyDescent="0.25">
      <c r="E2003" s="16">
        <f t="shared" ca="1" si="62"/>
        <v>0.21755167351429494</v>
      </c>
      <c r="F2003" s="16">
        <f t="shared" ca="1" si="63"/>
        <v>9.2028334493980797</v>
      </c>
    </row>
    <row r="2004" spans="5:6" x14ac:dyDescent="0.25">
      <c r="E2004" s="16">
        <f t="shared" ca="1" si="62"/>
        <v>0.38025068525128725</v>
      </c>
      <c r="F2004" s="16">
        <f t="shared" ca="1" si="63"/>
        <v>14.808147480861711</v>
      </c>
    </row>
    <row r="2005" spans="5:6" x14ac:dyDescent="0.25">
      <c r="E2005" s="16">
        <f t="shared" ca="1" si="62"/>
        <v>0.36840068218297672</v>
      </c>
      <c r="F2005" s="16">
        <f t="shared" ca="1" si="63"/>
        <v>14.352265898874579</v>
      </c>
    </row>
    <row r="2006" spans="5:6" x14ac:dyDescent="0.25">
      <c r="E2006" s="16">
        <f t="shared" ca="1" si="62"/>
        <v>0.59479175163279552</v>
      </c>
      <c r="F2006" s="16">
        <f t="shared" ca="1" si="63"/>
        <v>25.530881467120018</v>
      </c>
    </row>
    <row r="2007" spans="5:6" x14ac:dyDescent="0.25">
      <c r="E2007" s="16">
        <f t="shared" ca="1" si="62"/>
        <v>0.68169117746319008</v>
      </c>
      <c r="F2007" s="16">
        <f t="shared" ca="1" si="63"/>
        <v>32.215031264730435</v>
      </c>
    </row>
    <row r="2008" spans="5:6" x14ac:dyDescent="0.25">
      <c r="E2008" s="16">
        <f t="shared" ca="1" si="62"/>
        <v>0.11909610745542076</v>
      </c>
      <c r="F2008" s="16">
        <f t="shared" ca="1" si="63"/>
        <v>6.1748377489146886</v>
      </c>
    </row>
    <row r="2009" spans="5:6" x14ac:dyDescent="0.25">
      <c r="E2009" s="16">
        <f t="shared" ca="1" si="62"/>
        <v>0.67852585372166907</v>
      </c>
      <c r="F2009" s="16">
        <f t="shared" ca="1" si="63"/>
        <v>31.931102963833148</v>
      </c>
    </row>
    <row r="2010" spans="5:6" x14ac:dyDescent="0.25">
      <c r="E2010" s="16">
        <f t="shared" ca="1" si="62"/>
        <v>0.33203466093959322</v>
      </c>
      <c r="F2010" s="16">
        <f t="shared" ca="1" si="63"/>
        <v>13.009739046237977</v>
      </c>
    </row>
    <row r="2011" spans="5:6" x14ac:dyDescent="0.25">
      <c r="E2011" s="16">
        <f t="shared" ca="1" si="62"/>
        <v>0.22486097721849108</v>
      </c>
      <c r="F2011" s="16">
        <f t="shared" ca="1" si="63"/>
        <v>9.432124359478669</v>
      </c>
    </row>
    <row r="2012" spans="5:6" x14ac:dyDescent="0.25">
      <c r="E2012" s="16">
        <f t="shared" ca="1" si="62"/>
        <v>0.94313044108831523</v>
      </c>
      <c r="F2012" s="16">
        <f t="shared" ca="1" si="63"/>
        <v>97.671310136551483</v>
      </c>
    </row>
    <row r="2013" spans="5:6" x14ac:dyDescent="0.25">
      <c r="E2013" s="16">
        <f t="shared" ca="1" si="62"/>
        <v>0.3208260090970344</v>
      </c>
      <c r="F2013" s="16">
        <f t="shared" ca="1" si="63"/>
        <v>12.611508300991661</v>
      </c>
    </row>
    <row r="2014" spans="5:6" x14ac:dyDescent="0.25">
      <c r="E2014" s="16">
        <f t="shared" ca="1" si="62"/>
        <v>0.29183000390829894</v>
      </c>
      <c r="F2014" s="16">
        <f t="shared" ca="1" si="63"/>
        <v>11.61100724512224</v>
      </c>
    </row>
    <row r="2015" spans="5:6" x14ac:dyDescent="0.25">
      <c r="E2015" s="16">
        <f t="shared" ca="1" si="62"/>
        <v>0.9216136337360441</v>
      </c>
      <c r="F2015" s="16">
        <f t="shared" ca="1" si="63"/>
        <v>82.765347684120044</v>
      </c>
    </row>
    <row r="2016" spans="5:6" x14ac:dyDescent="0.25">
      <c r="E2016" s="16">
        <f t="shared" ca="1" si="62"/>
        <v>0.70359865979854963</v>
      </c>
      <c r="F2016" s="16">
        <f t="shared" ca="1" si="63"/>
        <v>34.287436632220157</v>
      </c>
    </row>
    <row r="2017" spans="5:6" x14ac:dyDescent="0.25">
      <c r="E2017" s="16">
        <f t="shared" ca="1" si="62"/>
        <v>0.49781400537941933</v>
      </c>
      <c r="F2017" s="16">
        <f t="shared" ca="1" si="63"/>
        <v>19.975779140136755</v>
      </c>
    </row>
    <row r="2018" spans="5:6" x14ac:dyDescent="0.25">
      <c r="E2018" s="16">
        <f t="shared" ca="1" si="62"/>
        <v>0.30567666000702054</v>
      </c>
      <c r="F2018" s="16">
        <f t="shared" ca="1" si="63"/>
        <v>12.083699176833491</v>
      </c>
    </row>
    <row r="2019" spans="5:6" x14ac:dyDescent="0.25">
      <c r="E2019" s="16">
        <f t="shared" ca="1" si="62"/>
        <v>0.57896525964034373</v>
      </c>
      <c r="F2019" s="16">
        <f t="shared" ca="1" si="63"/>
        <v>24.514065878617622</v>
      </c>
    </row>
    <row r="2020" spans="5:6" x14ac:dyDescent="0.25">
      <c r="E2020" s="16">
        <f t="shared" ca="1" si="62"/>
        <v>0.83142927204090955</v>
      </c>
      <c r="F2020" s="16">
        <f t="shared" ca="1" si="63"/>
        <v>52.44833863815289</v>
      </c>
    </row>
    <row r="2021" spans="5:6" x14ac:dyDescent="0.25">
      <c r="E2021" s="16">
        <f t="shared" ca="1" si="62"/>
        <v>0.84369389194556621</v>
      </c>
      <c r="F2021" s="16">
        <f t="shared" ca="1" si="63"/>
        <v>55.133415134505498</v>
      </c>
    </row>
    <row r="2022" spans="5:6" x14ac:dyDescent="0.25">
      <c r="E2022" s="16">
        <f t="shared" ca="1" si="62"/>
        <v>0.98049344467438027</v>
      </c>
      <c r="F2022" s="16">
        <f t="shared" ca="1" si="63"/>
        <v>158.22982726283968</v>
      </c>
    </row>
    <row r="2023" spans="5:6" x14ac:dyDescent="0.25">
      <c r="E2023" s="16">
        <f t="shared" ca="1" si="62"/>
        <v>0.88237695080605338</v>
      </c>
      <c r="F2023" s="16">
        <f t="shared" ca="1" si="63"/>
        <v>65.8219359598003</v>
      </c>
    </row>
    <row r="2024" spans="5:6" x14ac:dyDescent="0.25">
      <c r="E2024" s="16">
        <f t="shared" ca="1" si="62"/>
        <v>6.6115510467745664E-2</v>
      </c>
      <c r="F2024" s="16">
        <f t="shared" ca="1" si="63"/>
        <v>4.4577223530674281</v>
      </c>
    </row>
    <row r="2025" spans="5:6" x14ac:dyDescent="0.25">
      <c r="E2025" s="16">
        <f t="shared" ca="1" si="62"/>
        <v>0.20215014689594224</v>
      </c>
      <c r="F2025" s="16">
        <f t="shared" ca="1" si="63"/>
        <v>8.7236198024414744</v>
      </c>
    </row>
    <row r="2026" spans="5:6" x14ac:dyDescent="0.25">
      <c r="E2026" s="16">
        <f t="shared" ca="1" si="62"/>
        <v>0.14481967258178685</v>
      </c>
      <c r="F2026" s="16">
        <f t="shared" ca="1" si="63"/>
        <v>6.9663183576099881</v>
      </c>
    </row>
    <row r="2027" spans="5:6" x14ac:dyDescent="0.25">
      <c r="E2027" s="16">
        <f t="shared" ca="1" si="62"/>
        <v>0.88012773543488665</v>
      </c>
      <c r="F2027" s="16">
        <f t="shared" ca="1" si="63"/>
        <v>65.080539993479334</v>
      </c>
    </row>
    <row r="2028" spans="5:6" x14ac:dyDescent="0.25">
      <c r="E2028" s="16">
        <f t="shared" ca="1" si="62"/>
        <v>0.4376510599851855</v>
      </c>
      <c r="F2028" s="16">
        <f t="shared" ca="1" si="63"/>
        <v>17.168437505650139</v>
      </c>
    </row>
    <row r="2029" spans="5:6" x14ac:dyDescent="0.25">
      <c r="E2029" s="16">
        <f t="shared" ca="1" si="62"/>
        <v>0.83557009620112921</v>
      </c>
      <c r="F2029" s="16">
        <f t="shared" ca="1" si="63"/>
        <v>53.325416193435828</v>
      </c>
    </row>
    <row r="2030" spans="5:6" x14ac:dyDescent="0.25">
      <c r="E2030" s="16">
        <f t="shared" ca="1" si="62"/>
        <v>0.82104601572403191</v>
      </c>
      <c r="F2030" s="16">
        <f t="shared" ca="1" si="63"/>
        <v>50.368134812726915</v>
      </c>
    </row>
    <row r="2031" spans="5:6" x14ac:dyDescent="0.25">
      <c r="E2031" s="16">
        <f t="shared" ca="1" si="62"/>
        <v>2.313029873517003E-3</v>
      </c>
      <c r="F2031" s="16">
        <f t="shared" ca="1" si="63"/>
        <v>1.1829590870491442</v>
      </c>
    </row>
    <row r="2032" spans="5:6" x14ac:dyDescent="0.25">
      <c r="E2032" s="16">
        <f t="shared" ca="1" si="62"/>
        <v>0.62524654876329544</v>
      </c>
      <c r="F2032" s="16">
        <f t="shared" ca="1" si="63"/>
        <v>27.640708200250714</v>
      </c>
    </row>
    <row r="2033" spans="5:6" x14ac:dyDescent="0.25">
      <c r="E2033" s="16">
        <f t="shared" ca="1" si="62"/>
        <v>0.34932843859463947</v>
      </c>
      <c r="F2033" s="16">
        <f t="shared" ca="1" si="63"/>
        <v>13.638079226932486</v>
      </c>
    </row>
    <row r="2034" spans="5:6" x14ac:dyDescent="0.25">
      <c r="E2034" s="16">
        <f t="shared" ca="1" si="62"/>
        <v>0.83639068509251158</v>
      </c>
      <c r="F2034" s="16">
        <f t="shared" ca="1" si="63"/>
        <v>53.50267148937337</v>
      </c>
    </row>
    <row r="2035" spans="5:6" x14ac:dyDescent="0.25">
      <c r="E2035" s="16">
        <f t="shared" ca="1" si="62"/>
        <v>0.75153992613412646</v>
      </c>
      <c r="F2035" s="16">
        <f t="shared" ca="1" si="63"/>
        <v>39.620380537846323</v>
      </c>
    </row>
    <row r="2036" spans="5:6" x14ac:dyDescent="0.25">
      <c r="E2036" s="16">
        <f t="shared" ca="1" si="62"/>
        <v>0.81531657676498237</v>
      </c>
      <c r="F2036" s="16">
        <f t="shared" ca="1" si="63"/>
        <v>49.2869819922132</v>
      </c>
    </row>
    <row r="2037" spans="5:6" x14ac:dyDescent="0.25">
      <c r="E2037" s="16">
        <f t="shared" ca="1" si="62"/>
        <v>0.18279325556714365</v>
      </c>
      <c r="F2037" s="16">
        <f t="shared" ca="1" si="63"/>
        <v>8.1272987345221015</v>
      </c>
    </row>
    <row r="2038" spans="5:6" x14ac:dyDescent="0.25">
      <c r="E2038" s="16">
        <f t="shared" ca="1" si="62"/>
        <v>0.73106196992729988</v>
      </c>
      <c r="F2038" s="16">
        <f t="shared" ca="1" si="63"/>
        <v>37.18955601276005</v>
      </c>
    </row>
    <row r="2039" spans="5:6" x14ac:dyDescent="0.25">
      <c r="E2039" s="16">
        <f t="shared" ca="1" si="62"/>
        <v>0.30420930892324305</v>
      </c>
      <c r="F2039" s="16">
        <f t="shared" ca="1" si="63"/>
        <v>12.033181044847103</v>
      </c>
    </row>
    <row r="2040" spans="5:6" x14ac:dyDescent="0.25">
      <c r="E2040" s="16">
        <f t="shared" ca="1" si="62"/>
        <v>0.73719349456071959</v>
      </c>
      <c r="F2040" s="16">
        <f t="shared" ca="1" si="63"/>
        <v>37.891127803098776</v>
      </c>
    </row>
    <row r="2041" spans="5:6" x14ac:dyDescent="0.25">
      <c r="E2041" s="16">
        <f t="shared" ca="1" si="62"/>
        <v>0.87768664308863886</v>
      </c>
      <c r="F2041" s="16">
        <f t="shared" ca="1" si="63"/>
        <v>64.296163336063159</v>
      </c>
    </row>
    <row r="2042" spans="5:6" x14ac:dyDescent="0.25">
      <c r="E2042" s="16">
        <f t="shared" ca="1" si="62"/>
        <v>0.68882410787005155</v>
      </c>
      <c r="F2042" s="16">
        <f t="shared" ca="1" si="63"/>
        <v>32.868672605588166</v>
      </c>
    </row>
    <row r="2043" spans="5:6" x14ac:dyDescent="0.25">
      <c r="E2043" s="16">
        <f t="shared" ca="1" si="62"/>
        <v>0.68056748686583013</v>
      </c>
      <c r="F2043" s="16">
        <f t="shared" ca="1" si="63"/>
        <v>32.113813745326176</v>
      </c>
    </row>
    <row r="2044" spans="5:6" x14ac:dyDescent="0.25">
      <c r="E2044" s="16">
        <f t="shared" ca="1" si="62"/>
        <v>0.77384734880060502</v>
      </c>
      <c r="F2044" s="16">
        <f t="shared" ca="1" si="63"/>
        <v>42.588203160579802</v>
      </c>
    </row>
    <row r="2045" spans="5:6" x14ac:dyDescent="0.25">
      <c r="E2045" s="16">
        <f t="shared" ca="1" si="62"/>
        <v>0.89472257062073768</v>
      </c>
      <c r="F2045" s="16">
        <f t="shared" ca="1" si="63"/>
        <v>70.248656295019558</v>
      </c>
    </row>
    <row r="2046" spans="5:6" x14ac:dyDescent="0.25">
      <c r="E2046" s="16">
        <f t="shared" ca="1" si="62"/>
        <v>0.40261243005115344</v>
      </c>
      <c r="F2046" s="16">
        <f t="shared" ca="1" si="63"/>
        <v>15.696050431275463</v>
      </c>
    </row>
    <row r="2047" spans="5:6" x14ac:dyDescent="0.25">
      <c r="E2047" s="16">
        <f t="shared" ca="1" si="62"/>
        <v>0.61826223416461434</v>
      </c>
      <c r="F2047" s="16">
        <f t="shared" ca="1" si="63"/>
        <v>27.137592862454209</v>
      </c>
    </row>
    <row r="2048" spans="5:6" x14ac:dyDescent="0.25">
      <c r="E2048" s="16">
        <f t="shared" ca="1" si="62"/>
        <v>0.60640041640854847</v>
      </c>
      <c r="F2048" s="16">
        <f t="shared" ca="1" si="63"/>
        <v>26.310008520703533</v>
      </c>
    </row>
    <row r="2049" spans="5:6" x14ac:dyDescent="0.25">
      <c r="E2049" s="16">
        <f t="shared" ca="1" si="62"/>
        <v>0.48216514907076358</v>
      </c>
      <c r="F2049" s="16">
        <f t="shared" ca="1" si="63"/>
        <v>19.207095284843287</v>
      </c>
    </row>
    <row r="2050" spans="5:6" x14ac:dyDescent="0.25">
      <c r="E2050" s="16">
        <f t="shared" ca="1" si="62"/>
        <v>0.52440076725664997</v>
      </c>
      <c r="F2050" s="16">
        <f t="shared" ca="1" si="63"/>
        <v>21.353204852626696</v>
      </c>
    </row>
    <row r="2051" spans="5:6" x14ac:dyDescent="0.25">
      <c r="E2051" s="16">
        <f t="shared" ca="1" si="62"/>
        <v>1.3901404211519752E-2</v>
      </c>
      <c r="F2051" s="16">
        <f t="shared" ca="1" si="63"/>
        <v>2.2254127350732227</v>
      </c>
    </row>
    <row r="2052" spans="5:6" x14ac:dyDescent="0.25">
      <c r="E2052" s="16">
        <f t="shared" ref="E2052:E2115" ca="1" si="64">RAND()</f>
        <v>0.36388861136850059</v>
      </c>
      <c r="F2052" s="16">
        <f t="shared" ref="F2052:F2115" ca="1" si="65">_xlfn.LOGNORM.INV(E2052,$C$3,$C$4)</f>
        <v>14.181186097470054</v>
      </c>
    </row>
    <row r="2053" spans="5:6" x14ac:dyDescent="0.25">
      <c r="E2053" s="16">
        <f t="shared" ca="1" si="64"/>
        <v>0.61260128805415914</v>
      </c>
      <c r="F2053" s="16">
        <f t="shared" ca="1" si="65"/>
        <v>26.738523767859299</v>
      </c>
    </row>
    <row r="2054" spans="5:6" x14ac:dyDescent="0.25">
      <c r="E2054" s="16">
        <f t="shared" ca="1" si="64"/>
        <v>0.15791853930808541</v>
      </c>
      <c r="F2054" s="16">
        <f t="shared" ca="1" si="65"/>
        <v>7.3665590215616366</v>
      </c>
    </row>
    <row r="2055" spans="5:6" x14ac:dyDescent="0.25">
      <c r="E2055" s="16">
        <f t="shared" ca="1" si="64"/>
        <v>0.43724012913470067</v>
      </c>
      <c r="F2055" s="16">
        <f t="shared" ca="1" si="65"/>
        <v>17.150541910947375</v>
      </c>
    </row>
    <row r="2056" spans="5:6" x14ac:dyDescent="0.25">
      <c r="E2056" s="16">
        <f t="shared" ca="1" si="64"/>
        <v>0.57513299622135894</v>
      </c>
      <c r="F2056" s="16">
        <f t="shared" ca="1" si="65"/>
        <v>24.275262423009529</v>
      </c>
    </row>
    <row r="2057" spans="5:6" x14ac:dyDescent="0.25">
      <c r="E2057" s="16">
        <f t="shared" ca="1" si="64"/>
        <v>0.44133146825025482</v>
      </c>
      <c r="F2057" s="16">
        <f t="shared" ca="1" si="65"/>
        <v>17.329420743812673</v>
      </c>
    </row>
    <row r="2058" spans="5:6" x14ac:dyDescent="0.25">
      <c r="E2058" s="16">
        <f t="shared" ca="1" si="64"/>
        <v>0.20118982524534856</v>
      </c>
      <c r="F2058" s="16">
        <f t="shared" ca="1" si="65"/>
        <v>8.6938958272704898</v>
      </c>
    </row>
    <row r="2059" spans="5:6" x14ac:dyDescent="0.25">
      <c r="E2059" s="16">
        <f t="shared" ca="1" si="64"/>
        <v>0.11174283482542735</v>
      </c>
      <c r="F2059" s="16">
        <f t="shared" ca="1" si="65"/>
        <v>5.9458194926944055</v>
      </c>
    </row>
    <row r="2060" spans="5:6" x14ac:dyDescent="0.25">
      <c r="E2060" s="16">
        <f t="shared" ca="1" si="64"/>
        <v>0.73168858540027937</v>
      </c>
      <c r="F2060" s="16">
        <f t="shared" ca="1" si="65"/>
        <v>37.260282874212741</v>
      </c>
    </row>
    <row r="2061" spans="5:6" x14ac:dyDescent="0.25">
      <c r="E2061" s="16">
        <f t="shared" ca="1" si="64"/>
        <v>0.54652034830019636</v>
      </c>
      <c r="F2061" s="16">
        <f t="shared" ca="1" si="65"/>
        <v>22.575714644890141</v>
      </c>
    </row>
    <row r="2062" spans="5:6" x14ac:dyDescent="0.25">
      <c r="E2062" s="16">
        <f t="shared" ca="1" si="64"/>
        <v>0.23403395167304775</v>
      </c>
      <c r="F2062" s="16">
        <f t="shared" ca="1" si="65"/>
        <v>9.7218284773199208</v>
      </c>
    </row>
    <row r="2063" spans="5:6" x14ac:dyDescent="0.25">
      <c r="E2063" s="16">
        <f t="shared" ca="1" si="64"/>
        <v>0.41320629841377032</v>
      </c>
      <c r="F2063" s="16">
        <f t="shared" ca="1" si="65"/>
        <v>16.130230244408487</v>
      </c>
    </row>
    <row r="2064" spans="5:6" x14ac:dyDescent="0.25">
      <c r="E2064" s="16">
        <f t="shared" ca="1" si="64"/>
        <v>0.70066106550118712</v>
      </c>
      <c r="F2064" s="16">
        <f t="shared" ca="1" si="65"/>
        <v>33.998035897419193</v>
      </c>
    </row>
    <row r="2065" spans="5:6" x14ac:dyDescent="0.25">
      <c r="E2065" s="16">
        <f t="shared" ca="1" si="64"/>
        <v>2.9261352035145349E-2</v>
      </c>
      <c r="F2065" s="16">
        <f t="shared" ca="1" si="65"/>
        <v>3.0290166906836267</v>
      </c>
    </row>
    <row r="2066" spans="5:6" x14ac:dyDescent="0.25">
      <c r="E2066" s="16">
        <f t="shared" ca="1" si="64"/>
        <v>0.16005868347697805</v>
      </c>
      <c r="F2066" s="16">
        <f t="shared" ca="1" si="65"/>
        <v>7.4319128434950352</v>
      </c>
    </row>
    <row r="2067" spans="5:6" x14ac:dyDescent="0.25">
      <c r="E2067" s="16">
        <f t="shared" ca="1" si="64"/>
        <v>0.61786639877804728</v>
      </c>
      <c r="F2067" s="16">
        <f t="shared" ca="1" si="65"/>
        <v>27.109438478028974</v>
      </c>
    </row>
    <row r="2068" spans="5:6" x14ac:dyDescent="0.25">
      <c r="E2068" s="16">
        <f t="shared" ca="1" si="64"/>
        <v>0.84285296347654215</v>
      </c>
      <c r="F2068" s="16">
        <f t="shared" ca="1" si="65"/>
        <v>54.940600173869626</v>
      </c>
    </row>
    <row r="2069" spans="5:6" x14ac:dyDescent="0.25">
      <c r="E2069" s="16">
        <f t="shared" ca="1" si="64"/>
        <v>0.98957001877769191</v>
      </c>
      <c r="F2069" s="16">
        <f t="shared" ca="1" si="65"/>
        <v>202.45335486739592</v>
      </c>
    </row>
    <row r="2070" spans="5:6" x14ac:dyDescent="0.25">
      <c r="E2070" s="16">
        <f t="shared" ca="1" si="64"/>
        <v>0.2165009773324873</v>
      </c>
      <c r="F2070" s="16">
        <f t="shared" ca="1" si="65"/>
        <v>9.1699787778662181</v>
      </c>
    </row>
    <row r="2071" spans="5:6" x14ac:dyDescent="0.25">
      <c r="E2071" s="16">
        <f t="shared" ca="1" si="64"/>
        <v>0.21802773822979105</v>
      </c>
      <c r="F2071" s="16">
        <f t="shared" ca="1" si="65"/>
        <v>9.2177281824192399</v>
      </c>
    </row>
    <row r="2072" spans="5:6" x14ac:dyDescent="0.25">
      <c r="E2072" s="16">
        <f t="shared" ca="1" si="64"/>
        <v>0.87624928186293782</v>
      </c>
      <c r="F2072" s="16">
        <f t="shared" ca="1" si="65"/>
        <v>63.843801015897576</v>
      </c>
    </row>
    <row r="2073" spans="5:6" x14ac:dyDescent="0.25">
      <c r="E2073" s="16">
        <f t="shared" ca="1" si="64"/>
        <v>0.65100498822594077</v>
      </c>
      <c r="F2073" s="16">
        <f t="shared" ca="1" si="65"/>
        <v>29.6077202771279</v>
      </c>
    </row>
    <row r="2074" spans="5:6" x14ac:dyDescent="0.25">
      <c r="E2074" s="16">
        <f t="shared" ca="1" si="64"/>
        <v>0.64560913550603893</v>
      </c>
      <c r="F2074" s="16">
        <f t="shared" ca="1" si="65"/>
        <v>29.180269100879951</v>
      </c>
    </row>
    <row r="2075" spans="5:6" x14ac:dyDescent="0.25">
      <c r="E2075" s="16">
        <f t="shared" ca="1" si="64"/>
        <v>0.42692077083242308</v>
      </c>
      <c r="F2075" s="16">
        <f t="shared" ca="1" si="65"/>
        <v>16.706215835489747</v>
      </c>
    </row>
    <row r="2076" spans="5:6" x14ac:dyDescent="0.25">
      <c r="E2076" s="16">
        <f t="shared" ca="1" si="64"/>
        <v>0.31258031712447354</v>
      </c>
      <c r="F2076" s="16">
        <f t="shared" ca="1" si="65"/>
        <v>12.322790637861585</v>
      </c>
    </row>
    <row r="2077" spans="5:6" x14ac:dyDescent="0.25">
      <c r="E2077" s="16">
        <f t="shared" ca="1" si="64"/>
        <v>3.4610536229176314E-2</v>
      </c>
      <c r="F2077" s="16">
        <f t="shared" ca="1" si="65"/>
        <v>3.2642363829645173</v>
      </c>
    </row>
    <row r="2078" spans="5:6" x14ac:dyDescent="0.25">
      <c r="E2078" s="16">
        <f t="shared" ca="1" si="64"/>
        <v>0.66832196201915761</v>
      </c>
      <c r="F2078" s="16">
        <f t="shared" ca="1" si="65"/>
        <v>31.040236196757249</v>
      </c>
    </row>
    <row r="2079" spans="5:6" x14ac:dyDescent="0.25">
      <c r="E2079" s="16">
        <f t="shared" ca="1" si="64"/>
        <v>0.36899996205727736</v>
      </c>
      <c r="F2079" s="16">
        <f t="shared" ca="1" si="65"/>
        <v>14.375090222274888</v>
      </c>
    </row>
    <row r="2080" spans="5:6" x14ac:dyDescent="0.25">
      <c r="E2080" s="16">
        <f t="shared" ca="1" si="64"/>
        <v>0.56802197703205493</v>
      </c>
      <c r="F2080" s="16">
        <f t="shared" ca="1" si="65"/>
        <v>23.839419415075533</v>
      </c>
    </row>
    <row r="2081" spans="5:6" x14ac:dyDescent="0.25">
      <c r="E2081" s="16">
        <f t="shared" ca="1" si="64"/>
        <v>0.31033216228548222</v>
      </c>
      <c r="F2081" s="16">
        <f t="shared" ca="1" si="65"/>
        <v>12.24467261035705</v>
      </c>
    </row>
    <row r="2082" spans="5:6" x14ac:dyDescent="0.25">
      <c r="E2082" s="16">
        <f t="shared" ca="1" si="64"/>
        <v>0.58166006058868636</v>
      </c>
      <c r="F2082" s="16">
        <f t="shared" ca="1" si="65"/>
        <v>24.683676257077774</v>
      </c>
    </row>
    <row r="2083" spans="5:6" x14ac:dyDescent="0.25">
      <c r="E2083" s="16">
        <f t="shared" ca="1" si="64"/>
        <v>0.86804149753647264</v>
      </c>
      <c r="F2083" s="16">
        <f t="shared" ca="1" si="65"/>
        <v>61.385942198044511</v>
      </c>
    </row>
    <row r="2084" spans="5:6" x14ac:dyDescent="0.25">
      <c r="E2084" s="16">
        <f t="shared" ca="1" si="64"/>
        <v>6.3551842169196848E-2</v>
      </c>
      <c r="F2084" s="16">
        <f t="shared" ca="1" si="65"/>
        <v>4.3683117756151884</v>
      </c>
    </row>
    <row r="2085" spans="5:6" x14ac:dyDescent="0.25">
      <c r="E2085" s="16">
        <f t="shared" ca="1" si="64"/>
        <v>0.31039114914926424</v>
      </c>
      <c r="F2085" s="16">
        <f t="shared" ca="1" si="65"/>
        <v>12.24671904416164</v>
      </c>
    </row>
    <row r="2086" spans="5:6" x14ac:dyDescent="0.25">
      <c r="E2086" s="16">
        <f t="shared" ca="1" si="64"/>
        <v>9.8169115821545416E-2</v>
      </c>
      <c r="F2086" s="16">
        <f t="shared" ca="1" si="65"/>
        <v>5.5176132534999631</v>
      </c>
    </row>
    <row r="2087" spans="5:6" x14ac:dyDescent="0.25">
      <c r="E2087" s="16">
        <f t="shared" ca="1" si="64"/>
        <v>0.178711801810716</v>
      </c>
      <c r="F2087" s="16">
        <f t="shared" ca="1" si="65"/>
        <v>8.0021842598758575</v>
      </c>
    </row>
    <row r="2088" spans="5:6" x14ac:dyDescent="0.25">
      <c r="E2088" s="16">
        <f t="shared" ca="1" si="64"/>
        <v>4.5745526981524565E-2</v>
      </c>
      <c r="F2088" s="16">
        <f t="shared" ca="1" si="65"/>
        <v>3.7151375165333111</v>
      </c>
    </row>
    <row r="2089" spans="5:6" x14ac:dyDescent="0.25">
      <c r="E2089" s="16">
        <f t="shared" ca="1" si="64"/>
        <v>0.63461458149412953</v>
      </c>
      <c r="F2089" s="16">
        <f t="shared" ca="1" si="65"/>
        <v>28.335071896001025</v>
      </c>
    </row>
    <row r="2090" spans="5:6" x14ac:dyDescent="0.25">
      <c r="E2090" s="16">
        <f t="shared" ca="1" si="64"/>
        <v>9.015698271619399E-2</v>
      </c>
      <c r="F2090" s="16">
        <f t="shared" ca="1" si="65"/>
        <v>5.26042087948169</v>
      </c>
    </row>
    <row r="2091" spans="5:6" x14ac:dyDescent="0.25">
      <c r="E2091" s="16">
        <f t="shared" ca="1" si="64"/>
        <v>0.83897464796348398</v>
      </c>
      <c r="F2091" s="16">
        <f t="shared" ca="1" si="65"/>
        <v>54.068541411948601</v>
      </c>
    </row>
    <row r="2092" spans="5:6" x14ac:dyDescent="0.25">
      <c r="E2092" s="16">
        <f t="shared" ca="1" si="64"/>
        <v>0.65769193176277918</v>
      </c>
      <c r="F2092" s="16">
        <f t="shared" ca="1" si="65"/>
        <v>30.14961403656719</v>
      </c>
    </row>
    <row r="2093" spans="5:6" x14ac:dyDescent="0.25">
      <c r="E2093" s="16">
        <f t="shared" ca="1" si="64"/>
        <v>0.25919214721495798</v>
      </c>
      <c r="F2093" s="16">
        <f t="shared" ca="1" si="65"/>
        <v>10.529301916068375</v>
      </c>
    </row>
    <row r="2094" spans="5:6" x14ac:dyDescent="0.25">
      <c r="E2094" s="16">
        <f t="shared" ca="1" si="64"/>
        <v>0.64393963101127183</v>
      </c>
      <c r="F2094" s="16">
        <f t="shared" ca="1" si="65"/>
        <v>29.049735364047692</v>
      </c>
    </row>
    <row r="2095" spans="5:6" x14ac:dyDescent="0.25">
      <c r="E2095" s="16">
        <f t="shared" ca="1" si="64"/>
        <v>0.17562339759628309</v>
      </c>
      <c r="F2095" s="16">
        <f t="shared" ca="1" si="65"/>
        <v>7.9076161021575739</v>
      </c>
    </row>
    <row r="2096" spans="5:6" x14ac:dyDescent="0.25">
      <c r="E2096" s="16">
        <f t="shared" ca="1" si="64"/>
        <v>0.522423796094306</v>
      </c>
      <c r="F2096" s="16">
        <f t="shared" ca="1" si="65"/>
        <v>21.247468332281017</v>
      </c>
    </row>
    <row r="2097" spans="5:6" x14ac:dyDescent="0.25">
      <c r="E2097" s="16">
        <f t="shared" ca="1" si="64"/>
        <v>0.61958292292818806</v>
      </c>
      <c r="F2097" s="16">
        <f t="shared" ca="1" si="65"/>
        <v>27.231804620667578</v>
      </c>
    </row>
    <row r="2098" spans="5:6" x14ac:dyDescent="0.25">
      <c r="E2098" s="16">
        <f t="shared" ca="1" si="64"/>
        <v>0.36926720535480306</v>
      </c>
      <c r="F2098" s="16">
        <f t="shared" ca="1" si="65"/>
        <v>14.385276296988</v>
      </c>
    </row>
    <row r="2099" spans="5:6" x14ac:dyDescent="0.25">
      <c r="E2099" s="16">
        <f t="shared" ca="1" si="64"/>
        <v>0.19717395734722098</v>
      </c>
      <c r="F2099" s="16">
        <f t="shared" ca="1" si="65"/>
        <v>8.5697716463129865</v>
      </c>
    </row>
    <row r="2100" spans="5:6" x14ac:dyDescent="0.25">
      <c r="E2100" s="16">
        <f t="shared" ca="1" si="64"/>
        <v>0.3090004586093934</v>
      </c>
      <c r="F2100" s="16">
        <f t="shared" ca="1" si="65"/>
        <v>12.19851761792779</v>
      </c>
    </row>
    <row r="2101" spans="5:6" x14ac:dyDescent="0.25">
      <c r="E2101" s="16">
        <f t="shared" ca="1" si="64"/>
        <v>0.35909815652473986</v>
      </c>
      <c r="F2101" s="16">
        <f t="shared" ca="1" si="65"/>
        <v>14.001011466437111</v>
      </c>
    </row>
    <row r="2102" spans="5:6" x14ac:dyDescent="0.25">
      <c r="E2102" s="16">
        <f t="shared" ca="1" si="64"/>
        <v>0.95347387234751879</v>
      </c>
      <c r="F2102" s="16">
        <f t="shared" ca="1" si="65"/>
        <v>107.71751952007655</v>
      </c>
    </row>
    <row r="2103" spans="5:6" x14ac:dyDescent="0.25">
      <c r="E2103" s="16">
        <f t="shared" ca="1" si="64"/>
        <v>0.4826787585325184</v>
      </c>
      <c r="F2103" s="16">
        <f t="shared" ca="1" si="65"/>
        <v>19.231863024998667</v>
      </c>
    </row>
    <row r="2104" spans="5:6" x14ac:dyDescent="0.25">
      <c r="E2104" s="16">
        <f t="shared" ca="1" si="64"/>
        <v>0.45939169135234958</v>
      </c>
      <c r="F2104" s="16">
        <f t="shared" ca="1" si="65"/>
        <v>18.138443706884253</v>
      </c>
    </row>
    <row r="2105" spans="5:6" x14ac:dyDescent="0.25">
      <c r="E2105" s="16">
        <f t="shared" ca="1" si="64"/>
        <v>0.37211364602150887</v>
      </c>
      <c r="F2105" s="16">
        <f t="shared" ca="1" si="65"/>
        <v>14.494068951295796</v>
      </c>
    </row>
    <row r="2106" spans="5:6" x14ac:dyDescent="0.25">
      <c r="E2106" s="16">
        <f t="shared" ca="1" si="64"/>
        <v>0.34626392523208538</v>
      </c>
      <c r="F2106" s="16">
        <f t="shared" ca="1" si="65"/>
        <v>13.525449881625281</v>
      </c>
    </row>
    <row r="2107" spans="5:6" x14ac:dyDescent="0.25">
      <c r="E2107" s="16">
        <f t="shared" ca="1" si="64"/>
        <v>0.86638426362626719</v>
      </c>
      <c r="F2107" s="16">
        <f t="shared" ca="1" si="65"/>
        <v>60.913860193305524</v>
      </c>
    </row>
    <row r="2108" spans="5:6" x14ac:dyDescent="0.25">
      <c r="E2108" s="16">
        <f t="shared" ca="1" si="64"/>
        <v>0.97931181783747467</v>
      </c>
      <c r="F2108" s="16">
        <f t="shared" ca="1" si="65"/>
        <v>154.4296477850103</v>
      </c>
    </row>
    <row r="2109" spans="5:6" x14ac:dyDescent="0.25">
      <c r="E2109" s="16">
        <f t="shared" ca="1" si="64"/>
        <v>0.43440308280875994</v>
      </c>
      <c r="F2109" s="16">
        <f t="shared" ca="1" si="65"/>
        <v>17.02741858693674</v>
      </c>
    </row>
    <row r="2110" spans="5:6" x14ac:dyDescent="0.25">
      <c r="E2110" s="16">
        <f t="shared" ca="1" si="64"/>
        <v>0.12527828572365152</v>
      </c>
      <c r="F2110" s="16">
        <f t="shared" ca="1" si="65"/>
        <v>6.3661916442051609</v>
      </c>
    </row>
    <row r="2111" spans="5:6" x14ac:dyDescent="0.25">
      <c r="E2111" s="16">
        <f t="shared" ca="1" si="64"/>
        <v>6.2904075059700082E-2</v>
      </c>
      <c r="F2111" s="16">
        <f t="shared" ca="1" si="65"/>
        <v>4.3455694145386383</v>
      </c>
    </row>
    <row r="2112" spans="5:6" x14ac:dyDescent="0.25">
      <c r="E2112" s="16">
        <f t="shared" ca="1" si="64"/>
        <v>0.99248729678314185</v>
      </c>
      <c r="F2112" s="16">
        <f t="shared" ca="1" si="65"/>
        <v>228.55253794688247</v>
      </c>
    </row>
    <row r="2113" spans="5:6" x14ac:dyDescent="0.25">
      <c r="E2113" s="16">
        <f t="shared" ca="1" si="64"/>
        <v>0.8318092817578685</v>
      </c>
      <c r="F2113" s="16">
        <f t="shared" ca="1" si="65"/>
        <v>52.527645547752762</v>
      </c>
    </row>
    <row r="2114" spans="5:6" x14ac:dyDescent="0.25">
      <c r="E2114" s="16">
        <f t="shared" ca="1" si="64"/>
        <v>0.96427157752303794</v>
      </c>
      <c r="F2114" s="16">
        <f t="shared" ca="1" si="65"/>
        <v>121.82226930817019</v>
      </c>
    </row>
    <row r="2115" spans="5:6" x14ac:dyDescent="0.25">
      <c r="E2115" s="16">
        <f t="shared" ca="1" si="64"/>
        <v>0.7394226537260824</v>
      </c>
      <c r="F2115" s="16">
        <f t="shared" ca="1" si="65"/>
        <v>38.151554203786702</v>
      </c>
    </row>
    <row r="2116" spans="5:6" x14ac:dyDescent="0.25">
      <c r="E2116" s="16">
        <f t="shared" ref="E2116:E2160" ca="1" si="66">RAND()</f>
        <v>0.20066573666940368</v>
      </c>
      <c r="F2116" s="16">
        <f t="shared" ref="F2116:F2160" ca="1" si="67">_xlfn.LOGNORM.INV(E2116,$C$3,$C$4)</f>
        <v>8.6776811698097891</v>
      </c>
    </row>
    <row r="2117" spans="5:6" x14ac:dyDescent="0.25">
      <c r="E2117" s="16">
        <f t="shared" ca="1" si="66"/>
        <v>0.19585237786986087</v>
      </c>
      <c r="F2117" s="16">
        <f t="shared" ca="1" si="67"/>
        <v>8.5289829797677434</v>
      </c>
    </row>
    <row r="2118" spans="5:6" x14ac:dyDescent="0.25">
      <c r="E2118" s="16">
        <f t="shared" ca="1" si="66"/>
        <v>0.3640468145860738</v>
      </c>
      <c r="F2118" s="16">
        <f t="shared" ca="1" si="67"/>
        <v>14.187161780164338</v>
      </c>
    </row>
    <row r="2119" spans="5:6" x14ac:dyDescent="0.25">
      <c r="E2119" s="16">
        <f t="shared" ca="1" si="66"/>
        <v>0.19735743142435025</v>
      </c>
      <c r="F2119" s="16">
        <f t="shared" ca="1" si="67"/>
        <v>8.5754365699265769</v>
      </c>
    </row>
    <row r="2120" spans="5:6" x14ac:dyDescent="0.25">
      <c r="E2120" s="16">
        <f t="shared" ca="1" si="66"/>
        <v>0.46208828096794197</v>
      </c>
      <c r="F2120" s="16">
        <f t="shared" ca="1" si="67"/>
        <v>18.262064413266394</v>
      </c>
    </row>
    <row r="2121" spans="5:6" x14ac:dyDescent="0.25">
      <c r="E2121" s="16">
        <f t="shared" ca="1" si="66"/>
        <v>0.91009531089712636</v>
      </c>
      <c r="F2121" s="16">
        <f t="shared" ca="1" si="67"/>
        <v>76.810564432529574</v>
      </c>
    </row>
    <row r="2122" spans="5:6" x14ac:dyDescent="0.25">
      <c r="E2122" s="16">
        <f t="shared" ca="1" si="66"/>
        <v>0.86424991262834838</v>
      </c>
      <c r="F2122" s="16">
        <f t="shared" ca="1" si="67"/>
        <v>60.317023536663989</v>
      </c>
    </row>
    <row r="2123" spans="5:6" x14ac:dyDescent="0.25">
      <c r="E2123" s="16">
        <f t="shared" ca="1" si="66"/>
        <v>0.54284993072599663</v>
      </c>
      <c r="F2123" s="16">
        <f t="shared" ca="1" si="67"/>
        <v>22.36766097514862</v>
      </c>
    </row>
    <row r="2124" spans="5:6" x14ac:dyDescent="0.25">
      <c r="E2124" s="16">
        <f t="shared" ca="1" si="66"/>
        <v>0.35716090288536628</v>
      </c>
      <c r="F2124" s="16">
        <f t="shared" ca="1" si="67"/>
        <v>13.928568407737217</v>
      </c>
    </row>
    <row r="2125" spans="5:6" x14ac:dyDescent="0.25">
      <c r="E2125" s="16">
        <f t="shared" ca="1" si="66"/>
        <v>0.71411881798567101</v>
      </c>
      <c r="F2125" s="16">
        <f t="shared" ca="1" si="67"/>
        <v>35.355638416665663</v>
      </c>
    </row>
    <row r="2126" spans="5:6" x14ac:dyDescent="0.25">
      <c r="E2126" s="16">
        <f t="shared" ca="1" si="66"/>
        <v>0.93038505358017332</v>
      </c>
      <c r="F2126" s="16">
        <f t="shared" ca="1" si="67"/>
        <v>88.116950787862592</v>
      </c>
    </row>
    <row r="2127" spans="5:6" x14ac:dyDescent="0.25">
      <c r="E2127" s="16">
        <f t="shared" ca="1" si="66"/>
        <v>0.7781597279965643</v>
      </c>
      <c r="F2127" s="16">
        <f t="shared" ca="1" si="67"/>
        <v>43.20658313748006</v>
      </c>
    </row>
    <row r="2128" spans="5:6" x14ac:dyDescent="0.25">
      <c r="E2128" s="16">
        <f t="shared" ca="1" si="66"/>
        <v>0.75202957263669623</v>
      </c>
      <c r="F2128" s="16">
        <f t="shared" ca="1" si="67"/>
        <v>39.681710205750477</v>
      </c>
    </row>
    <row r="2129" spans="5:6" x14ac:dyDescent="0.25">
      <c r="E2129" s="16">
        <f t="shared" ca="1" si="66"/>
        <v>0.59429235881445153</v>
      </c>
      <c r="F2129" s="16">
        <f t="shared" ca="1" si="67"/>
        <v>25.498015421182082</v>
      </c>
    </row>
    <row r="2130" spans="5:6" x14ac:dyDescent="0.25">
      <c r="E2130" s="16">
        <f t="shared" ca="1" si="66"/>
        <v>0.89308617656239442</v>
      </c>
      <c r="F2130" s="16">
        <f t="shared" ca="1" si="67"/>
        <v>69.623980962489526</v>
      </c>
    </row>
    <row r="2131" spans="5:6" x14ac:dyDescent="0.25">
      <c r="E2131" s="16">
        <f t="shared" ca="1" si="66"/>
        <v>0.90443538872863261</v>
      </c>
      <c r="F2131" s="16">
        <f t="shared" ca="1" si="67"/>
        <v>74.235751998674473</v>
      </c>
    </row>
    <row r="2132" spans="5:6" x14ac:dyDescent="0.25">
      <c r="E2132" s="16">
        <f t="shared" ca="1" si="66"/>
        <v>0.45498840764460335</v>
      </c>
      <c r="F2132" s="16">
        <f t="shared" ca="1" si="67"/>
        <v>17.938194586121437</v>
      </c>
    </row>
    <row r="2133" spans="5:6" x14ac:dyDescent="0.25">
      <c r="E2133" s="16">
        <f t="shared" ca="1" si="66"/>
        <v>0.50473102761682909</v>
      </c>
      <c r="F2133" s="16">
        <f t="shared" ca="1" si="67"/>
        <v>20.325153457051631</v>
      </c>
    </row>
    <row r="2134" spans="5:6" x14ac:dyDescent="0.25">
      <c r="E2134" s="16">
        <f t="shared" ca="1" si="66"/>
        <v>0.47415518138688584</v>
      </c>
      <c r="F2134" s="16">
        <f t="shared" ca="1" si="67"/>
        <v>18.824726886079539</v>
      </c>
    </row>
    <row r="2135" spans="5:6" x14ac:dyDescent="0.25">
      <c r="E2135" s="16">
        <f t="shared" ca="1" si="66"/>
        <v>0.44113649930717858</v>
      </c>
      <c r="F2135" s="16">
        <f t="shared" ca="1" si="67"/>
        <v>17.320860653641461</v>
      </c>
    </row>
    <row r="2136" spans="5:6" x14ac:dyDescent="0.25">
      <c r="E2136" s="16">
        <f t="shared" ca="1" si="66"/>
        <v>6.4982545175327533E-2</v>
      </c>
      <c r="F2136" s="16">
        <f t="shared" ca="1" si="67"/>
        <v>4.4183239850476248</v>
      </c>
    </row>
    <row r="2137" spans="5:6" x14ac:dyDescent="0.25">
      <c r="E2137" s="16">
        <f t="shared" ca="1" si="66"/>
        <v>0.48086684025820303</v>
      </c>
      <c r="F2137" s="16">
        <f t="shared" ca="1" si="67"/>
        <v>19.144622759675364</v>
      </c>
    </row>
    <row r="2138" spans="5:6" x14ac:dyDescent="0.25">
      <c r="E2138" s="16">
        <f t="shared" ca="1" si="66"/>
        <v>0.11193899400434859</v>
      </c>
      <c r="F2138" s="16">
        <f t="shared" ca="1" si="67"/>
        <v>5.9519520389494556</v>
      </c>
    </row>
    <row r="2139" spans="5:6" x14ac:dyDescent="0.25">
      <c r="E2139" s="16">
        <f t="shared" ca="1" si="66"/>
        <v>0.53914298686830775</v>
      </c>
      <c r="F2139" s="16">
        <f t="shared" ca="1" si="67"/>
        <v>22.159690113547232</v>
      </c>
    </row>
    <row r="2140" spans="5:6" x14ac:dyDescent="0.25">
      <c r="E2140" s="16">
        <f t="shared" ca="1" si="66"/>
        <v>0.52754020193008955</v>
      </c>
      <c r="F2140" s="16">
        <f t="shared" ca="1" si="67"/>
        <v>21.522264785112622</v>
      </c>
    </row>
    <row r="2141" spans="5:6" x14ac:dyDescent="0.25">
      <c r="E2141" s="16">
        <f t="shared" ca="1" si="66"/>
        <v>0.72307167210243006</v>
      </c>
      <c r="F2141" s="16">
        <f t="shared" ca="1" si="67"/>
        <v>36.306287631424311</v>
      </c>
    </row>
    <row r="2142" spans="5:6" x14ac:dyDescent="0.25">
      <c r="E2142" s="16">
        <f t="shared" ca="1" si="66"/>
        <v>0.282959152378218</v>
      </c>
      <c r="F2142" s="16">
        <f t="shared" ca="1" si="67"/>
        <v>11.312709795923624</v>
      </c>
    </row>
    <row r="2143" spans="5:6" x14ac:dyDescent="0.25">
      <c r="E2143" s="16">
        <f t="shared" ca="1" si="66"/>
        <v>0.48334925238107973</v>
      </c>
      <c r="F2143" s="16">
        <f t="shared" ca="1" si="67"/>
        <v>19.264242169584964</v>
      </c>
    </row>
    <row r="2144" spans="5:6" x14ac:dyDescent="0.25">
      <c r="E2144" s="16">
        <f t="shared" ca="1" si="66"/>
        <v>0.73056281719712612</v>
      </c>
      <c r="F2144" s="16">
        <f t="shared" ca="1" si="67"/>
        <v>37.13337115033967</v>
      </c>
    </row>
    <row r="2145" spans="5:6" x14ac:dyDescent="0.25">
      <c r="E2145" s="16">
        <f t="shared" ca="1" si="66"/>
        <v>0.26969106874058313</v>
      </c>
      <c r="F2145" s="16">
        <f t="shared" ca="1" si="67"/>
        <v>10.872671222552764</v>
      </c>
    </row>
    <row r="2146" spans="5:6" x14ac:dyDescent="0.25">
      <c r="E2146" s="16">
        <f t="shared" ca="1" si="66"/>
        <v>0.97911426643469945</v>
      </c>
      <c r="F2146" s="16">
        <f t="shared" ca="1" si="67"/>
        <v>153.82103247151736</v>
      </c>
    </row>
    <row r="2147" spans="5:6" x14ac:dyDescent="0.25">
      <c r="E2147" s="16">
        <f t="shared" ca="1" si="66"/>
        <v>0.55917891324952984</v>
      </c>
      <c r="F2147" s="16">
        <f t="shared" ca="1" si="67"/>
        <v>23.31012447828418</v>
      </c>
    </row>
    <row r="2148" spans="5:6" x14ac:dyDescent="0.25">
      <c r="E2148" s="16">
        <f t="shared" ca="1" si="66"/>
        <v>0.27209135226571934</v>
      </c>
      <c r="F2148" s="16">
        <f t="shared" ca="1" si="67"/>
        <v>10.951756811228064</v>
      </c>
    </row>
    <row r="2149" spans="5:6" x14ac:dyDescent="0.25">
      <c r="E2149" s="16">
        <f t="shared" ca="1" si="66"/>
        <v>0.5949630929573908</v>
      </c>
      <c r="F2149" s="16">
        <f t="shared" ca="1" si="67"/>
        <v>25.542169882625757</v>
      </c>
    </row>
    <row r="2150" spans="5:6" x14ac:dyDescent="0.25">
      <c r="E2150" s="16">
        <f t="shared" ca="1" si="66"/>
        <v>0.46803864116426286</v>
      </c>
      <c r="F2150" s="16">
        <f t="shared" ca="1" si="67"/>
        <v>18.537558413024648</v>
      </c>
    </row>
    <row r="2151" spans="5:6" x14ac:dyDescent="0.25">
      <c r="E2151" s="16">
        <f t="shared" ca="1" si="66"/>
        <v>0.43626084674414789</v>
      </c>
      <c r="F2151" s="16">
        <f t="shared" ca="1" si="67"/>
        <v>17.107958489655097</v>
      </c>
    </row>
    <row r="2152" spans="5:6" x14ac:dyDescent="0.25">
      <c r="E2152" s="16">
        <f t="shared" ca="1" si="66"/>
        <v>0.67802942718940196</v>
      </c>
      <c r="F2152" s="16">
        <f t="shared" ca="1" si="67"/>
        <v>31.886906730416236</v>
      </c>
    </row>
    <row r="2153" spans="5:6" x14ac:dyDescent="0.25">
      <c r="E2153" s="16">
        <f t="shared" ca="1" si="66"/>
        <v>0.95370788234031323</v>
      </c>
      <c r="F2153" s="16">
        <f t="shared" ca="1" si="67"/>
        <v>107.97725588921665</v>
      </c>
    </row>
    <row r="2154" spans="5:6" x14ac:dyDescent="0.25">
      <c r="E2154" s="16">
        <f t="shared" ca="1" si="66"/>
        <v>0.49513858433437996</v>
      </c>
      <c r="F2154" s="16">
        <f t="shared" ca="1" si="67"/>
        <v>19.842258606667066</v>
      </c>
    </row>
    <row r="2155" spans="5:6" x14ac:dyDescent="0.25">
      <c r="E2155" s="16">
        <f t="shared" ca="1" si="66"/>
        <v>0.22483837868475898</v>
      </c>
      <c r="F2155" s="16">
        <f t="shared" ca="1" si="67"/>
        <v>9.4314134024608869</v>
      </c>
    </row>
    <row r="2156" spans="5:6" x14ac:dyDescent="0.25">
      <c r="E2156" s="16">
        <f t="shared" ca="1" si="66"/>
        <v>0.18018544145157123</v>
      </c>
      <c r="F2156" s="16">
        <f t="shared" ca="1" si="67"/>
        <v>8.047338346173067</v>
      </c>
    </row>
    <row r="2157" spans="5:6" x14ac:dyDescent="0.25">
      <c r="E2157" s="16">
        <f t="shared" ca="1" si="66"/>
        <v>8.945878707127386E-2</v>
      </c>
      <c r="F2157" s="16">
        <f t="shared" ca="1" si="67"/>
        <v>5.2378164705142582</v>
      </c>
    </row>
    <row r="2158" spans="5:6" x14ac:dyDescent="0.25">
      <c r="E2158" s="16">
        <f t="shared" ca="1" si="66"/>
        <v>0.37871358021129953</v>
      </c>
      <c r="F2158" s="16">
        <f t="shared" ca="1" si="67"/>
        <v>14.748462836383903</v>
      </c>
    </row>
    <row r="2159" spans="5:6" x14ac:dyDescent="0.25">
      <c r="E2159" s="16">
        <f t="shared" ca="1" si="66"/>
        <v>9.5374823535950837E-2</v>
      </c>
      <c r="F2159" s="16">
        <f t="shared" ca="1" si="67"/>
        <v>5.4283505500072193</v>
      </c>
    </row>
    <row r="2160" spans="5:6" x14ac:dyDescent="0.25">
      <c r="E2160" s="16">
        <f t="shared" ca="1" si="66"/>
        <v>7.2493221618815551E-2</v>
      </c>
      <c r="F2160" s="16">
        <f t="shared" ca="1" si="67"/>
        <v>4.6764024990760591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E030-B135-41A5-8D2F-5A604BC7C71B}">
  <sheetPr codeName="Hoja7">
    <tabColor theme="8" tint="-0.249977111117893"/>
  </sheetPr>
  <dimension ref="B2:AJ2002"/>
  <sheetViews>
    <sheetView zoomScale="80" zoomScaleNormal="80" workbookViewId="0">
      <selection activeCell="J6" sqref="J6:L6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67" t="s">
        <v>30</v>
      </c>
      <c r="C2" s="67"/>
      <c r="D2" s="67"/>
      <c r="E2" s="67"/>
      <c r="F2" s="67"/>
      <c r="G2" s="67"/>
      <c r="H2" s="67"/>
      <c r="J2" s="67" t="s">
        <v>31</v>
      </c>
      <c r="K2" s="67"/>
      <c r="L2" s="67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68"/>
      <c r="C3" s="68"/>
      <c r="D3" s="68"/>
      <c r="E3" s="68"/>
      <c r="F3" s="68"/>
      <c r="G3" s="68"/>
      <c r="H3" s="68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0.15561650704675645</v>
      </c>
      <c r="P3" s="20">
        <f ca="1">(($L$4*(EXP((_xlfn.NORM.S.INV(O3)-$L$5)/$L$6)))/(1+EXP((_xlfn.NORM.S.INV(O3)-$L$5)/$L$6)))+$L$3</f>
        <v>466.37170486391926</v>
      </c>
      <c r="R3" s="7" t="s">
        <v>19</v>
      </c>
      <c r="S3" s="7">
        <f ca="1">AVERAGE(P3:P2002)</f>
        <v>584.11941613132956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68"/>
      <c r="C4" s="68"/>
      <c r="D4" s="68"/>
      <c r="E4" s="68"/>
      <c r="F4" s="68"/>
      <c r="G4" s="68"/>
      <c r="H4" s="68"/>
      <c r="J4" s="7" t="s">
        <v>35</v>
      </c>
      <c r="K4" s="7"/>
      <c r="L4" s="7">
        <v>1000</v>
      </c>
      <c r="N4" s="7">
        <v>2</v>
      </c>
      <c r="O4" s="7">
        <f t="shared" ca="1" si="0"/>
        <v>0.10020625001733663</v>
      </c>
      <c r="P4" s="20">
        <f t="shared" ref="P4:P67" ca="1" si="1">(($L$4*(EXP((_xlfn.NORM.S.INV(O4)-$L$5)/$L$6)))/(1+EXP((_xlfn.NORM.S.INV(O4)-$L$5)/$L$6)))+$L$3</f>
        <v>435.88564143883406</v>
      </c>
      <c r="R4" s="7" t="s">
        <v>21</v>
      </c>
      <c r="S4" s="7">
        <f ca="1">_xlfn.VAR.S(P3:P2002)</f>
        <v>13956.599471693877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68"/>
      <c r="C5" s="68"/>
      <c r="D5" s="68"/>
      <c r="E5" s="68"/>
      <c r="F5" s="68"/>
      <c r="G5" s="68"/>
      <c r="H5" s="68"/>
      <c r="J5" s="7" t="s">
        <v>1</v>
      </c>
      <c r="K5" s="7"/>
      <c r="L5" s="7">
        <v>8.2989999999999994E-2</v>
      </c>
      <c r="N5" s="7">
        <v>3</v>
      </c>
      <c r="O5" s="7">
        <f t="shared" ca="1" si="0"/>
        <v>0.36844360394236719</v>
      </c>
      <c r="P5" s="20">
        <f t="shared" ca="1" si="1"/>
        <v>547.81964125451213</v>
      </c>
      <c r="R5" s="7" t="s">
        <v>22</v>
      </c>
      <c r="S5" s="7">
        <f ca="1">_xlfn.STDEV.S(P3:P2002)</f>
        <v>118.13805259819495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 t="shared" ref="AC5:AC7" si="3"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68"/>
      <c r="C6" s="68"/>
      <c r="D6" s="68"/>
      <c r="E6" s="68"/>
      <c r="F6" s="68"/>
      <c r="G6" s="68"/>
      <c r="H6" s="68"/>
      <c r="J6" s="7" t="s">
        <v>36</v>
      </c>
      <c r="K6" s="7"/>
      <c r="L6" s="7">
        <v>2</v>
      </c>
      <c r="N6" s="7">
        <v>4</v>
      </c>
      <c r="O6" s="7">
        <f t="shared" ca="1" si="0"/>
        <v>0.70963952802789532</v>
      </c>
      <c r="P6" s="20">
        <f t="shared" ca="1" si="1"/>
        <v>658.39997999766047</v>
      </c>
      <c r="R6" s="7" t="s">
        <v>23</v>
      </c>
      <c r="S6" s="7">
        <f ca="1">SKEW(P3:P2002)</f>
        <v>1.8795309785082197E-2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 t="shared" si="3"/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68"/>
      <c r="C7" s="68"/>
      <c r="D7" s="68"/>
      <c r="E7" s="68"/>
      <c r="F7" s="68"/>
      <c r="G7" s="68"/>
      <c r="H7" s="68"/>
      <c r="N7" s="7">
        <v>5</v>
      </c>
      <c r="O7" s="7">
        <f t="shared" ca="1" si="0"/>
        <v>0.54225002250879306</v>
      </c>
      <c r="P7" s="20">
        <f t="shared" ca="1" si="1"/>
        <v>602.88919933700822</v>
      </c>
      <c r="R7" s="7" t="s">
        <v>24</v>
      </c>
      <c r="S7" s="8">
        <f ca="1">S20/(S5^4)</f>
        <v>2.5991274795500314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 t="shared" si="3"/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68"/>
      <c r="C8" s="68"/>
      <c r="D8" s="68"/>
      <c r="E8" s="68"/>
      <c r="F8" s="68"/>
      <c r="G8" s="68"/>
      <c r="H8" s="68"/>
      <c r="K8" s="8">
        <f ca="1">MIN(P3:P2002)</f>
        <v>241.3365240565349</v>
      </c>
      <c r="N8" s="7">
        <v>6</v>
      </c>
      <c r="O8" s="7">
        <f t="shared" ca="1" si="0"/>
        <v>0.94429591505412691</v>
      </c>
      <c r="P8" s="20">
        <f t="shared" ca="1" si="1"/>
        <v>780.14816424616811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68"/>
      <c r="C9" s="68"/>
      <c r="D9" s="68"/>
      <c r="E9" s="68"/>
      <c r="F9" s="68"/>
      <c r="G9" s="68"/>
      <c r="H9" s="68"/>
      <c r="K9" s="8">
        <f ca="1">MAX(P3:P2002)</f>
        <v>937.2948271705236</v>
      </c>
      <c r="N9" s="7">
        <v>7</v>
      </c>
      <c r="O9" s="7">
        <f t="shared" ca="1" si="0"/>
        <v>0.97884117811188753</v>
      </c>
      <c r="P9" s="20">
        <f t="shared" ca="1" si="1"/>
        <v>825.85565514739335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68"/>
      <c r="C10" s="68"/>
      <c r="D10" s="68"/>
      <c r="E10" s="68"/>
      <c r="F10" s="68"/>
      <c r="G10" s="68"/>
      <c r="H10" s="68"/>
      <c r="N10" s="7">
        <v>8</v>
      </c>
      <c r="O10" s="7">
        <f t="shared" ca="1" si="0"/>
        <v>0.70955357895209348</v>
      </c>
      <c r="P10" s="20">
        <f t="shared" ca="1" si="1"/>
        <v>658.36904187521316</v>
      </c>
      <c r="R10" s="57" t="s">
        <v>26</v>
      </c>
      <c r="S10" s="57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68"/>
      <c r="C11" s="68"/>
      <c r="D11" s="68"/>
      <c r="E11" s="68"/>
      <c r="F11" s="68"/>
      <c r="G11" s="68"/>
      <c r="H11" s="68"/>
      <c r="N11" s="7">
        <v>9</v>
      </c>
      <c r="O11" s="7">
        <f t="shared" ca="1" si="0"/>
        <v>0.16481408186413304</v>
      </c>
      <c r="P11" s="20">
        <f t="shared" ca="1" si="1"/>
        <v>470.76728603314365</v>
      </c>
      <c r="R11" s="7"/>
      <c r="S11" s="7">
        <f ca="1">SUMPRODUCT(P3:P2002)/COUNT(P3:P2160)</f>
        <v>584.11941613132956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67" t="s">
        <v>37</v>
      </c>
      <c r="C12" s="67"/>
      <c r="D12" s="67"/>
      <c r="E12" s="67"/>
      <c r="F12" s="67"/>
      <c r="G12" s="67"/>
      <c r="H12" s="67"/>
      <c r="K12" s="8">
        <f ca="1">K9-K8</f>
        <v>695.95830311398868</v>
      </c>
      <c r="N12" s="7">
        <v>10</v>
      </c>
      <c r="O12" s="7">
        <f t="shared" ca="1" si="0"/>
        <v>2.1136069577454286E-4</v>
      </c>
      <c r="P12" s="20">
        <f t="shared" ca="1" si="1"/>
        <v>241.3365240565349</v>
      </c>
      <c r="R12" s="7"/>
      <c r="S12" s="7">
        <f ca="1">SUMPRODUCT(P3:P2002,P3:P2002)/COUNT(P3:P2002)</f>
        <v>355145.11347356346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68"/>
      <c r="C13" s="68"/>
      <c r="D13" s="68"/>
      <c r="E13" s="68"/>
      <c r="F13" s="68"/>
      <c r="G13" s="68"/>
      <c r="H13" s="68"/>
      <c r="K13" s="8">
        <f ca="1">K12/(4*S5)</f>
        <v>1.472764887789894</v>
      </c>
      <c r="N13" s="7">
        <v>11</v>
      </c>
      <c r="O13" s="7">
        <f t="shared" ca="1" si="0"/>
        <v>0.71721070754903615</v>
      </c>
      <c r="P13" s="20">
        <f t="shared" ca="1" si="1"/>
        <v>661.14065483411423</v>
      </c>
      <c r="R13" s="7"/>
      <c r="S13" s="7">
        <f ca="1">SUMPRODUCT(P3:P2002,P3:P2002,P3:P2002)/COUNT(P3:P2002)</f>
        <v>223774588.81310606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68"/>
      <c r="C14" s="68"/>
      <c r="D14" s="68"/>
      <c r="E14" s="68"/>
      <c r="F14" s="68"/>
      <c r="G14" s="68"/>
      <c r="H14" s="68"/>
      <c r="N14" s="7">
        <v>12</v>
      </c>
      <c r="O14" s="7">
        <f t="shared" ca="1" si="0"/>
        <v>0.18826508328018443</v>
      </c>
      <c r="P14" s="20">
        <f t="shared" ca="1" si="1"/>
        <v>481.39088080847813</v>
      </c>
      <c r="R14" s="7"/>
      <c r="S14" s="7">
        <f ca="1">SUMPRODUCT(P3:P2002,P3:P2002,P3:P2002,P3:P2002)/COUNT(P3:P2002)</f>
        <v>145550224953.79474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68"/>
      <c r="C15" s="68"/>
      <c r="D15" s="68"/>
      <c r="E15" s="68"/>
      <c r="F15" s="68"/>
      <c r="G15" s="68"/>
      <c r="H15" s="68"/>
      <c r="N15" s="7">
        <v>13</v>
      </c>
      <c r="O15" s="7">
        <f t="shared" ca="1" si="0"/>
        <v>0.53232269610643168</v>
      </c>
      <c r="P15" s="20">
        <f t="shared" ca="1" si="1"/>
        <v>599.76497883819843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67" t="s">
        <v>38</v>
      </c>
      <c r="C16" s="67"/>
      <c r="D16" s="67"/>
      <c r="E16" s="67"/>
      <c r="F16" s="67"/>
      <c r="G16" s="67"/>
      <c r="H16" s="67"/>
      <c r="N16" s="7">
        <v>14</v>
      </c>
      <c r="O16" s="7">
        <f t="shared" ca="1" si="0"/>
        <v>0.9436996084034972</v>
      </c>
      <c r="P16" s="20">
        <f t="shared" ca="1" si="1"/>
        <v>779.5730658667519</v>
      </c>
      <c r="R16" s="57" t="s">
        <v>27</v>
      </c>
      <c r="S16" s="57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58"/>
      <c r="C17" s="59"/>
      <c r="D17" s="59"/>
      <c r="E17" s="59"/>
      <c r="F17" s="59"/>
      <c r="G17" s="59"/>
      <c r="H17" s="60"/>
      <c r="N17" s="7">
        <v>15</v>
      </c>
      <c r="O17" s="7">
        <f t="shared" ca="1" si="0"/>
        <v>0.2150951949090657</v>
      </c>
      <c r="P17" s="20">
        <f t="shared" ca="1" si="1"/>
        <v>492.71168422174077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61"/>
      <c r="C18" s="62"/>
      <c r="D18" s="62"/>
      <c r="E18" s="62"/>
      <c r="F18" s="62"/>
      <c r="G18" s="62"/>
      <c r="H18" s="63"/>
      <c r="N18" s="7">
        <v>16</v>
      </c>
      <c r="O18" s="7">
        <f t="shared" ca="1" si="0"/>
        <v>0.98510119459185319</v>
      </c>
      <c r="P18" s="20">
        <f t="shared" ca="1" si="1"/>
        <v>839.79245971806438</v>
      </c>
      <c r="R18" s="7"/>
      <c r="S18" s="7">
        <f ca="1">S12-S11^2</f>
        <v>13949.621171958104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61"/>
      <c r="C19" s="62"/>
      <c r="D19" s="62"/>
      <c r="E19" s="62"/>
      <c r="F19" s="62"/>
      <c r="G19" s="62"/>
      <c r="H19" s="63"/>
      <c r="N19" s="7">
        <v>17</v>
      </c>
      <c r="O19" s="7">
        <f t="shared" ca="1" si="0"/>
        <v>0.75730938741866882</v>
      </c>
      <c r="P19" s="20">
        <f t="shared" ca="1" si="1"/>
        <v>676.23631518915784</v>
      </c>
      <c r="R19" s="7"/>
      <c r="S19" s="7">
        <f ca="1">S13-3*S11*S12+2*S11^3</f>
        <v>30943.340598702431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64"/>
      <c r="C20" s="65"/>
      <c r="D20" s="65"/>
      <c r="E20" s="65"/>
      <c r="F20" s="65"/>
      <c r="G20" s="65"/>
      <c r="H20" s="66"/>
      <c r="N20" s="7">
        <v>18</v>
      </c>
      <c r="O20" s="7">
        <f t="shared" ca="1" si="0"/>
        <v>0.96275249995180023</v>
      </c>
      <c r="P20" s="20">
        <f t="shared" ca="1" si="1"/>
        <v>800.6270469198239</v>
      </c>
      <c r="R20" s="7"/>
      <c r="S20" s="7">
        <f ca="1">S14-4*S11*S13+6*(S11^2)*S12-3*(S11^4)</f>
        <v>506275383.56262207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0.8842829735393688</v>
      </c>
      <c r="P21" s="20">
        <f t="shared" ca="1" si="1"/>
        <v>735.72140445215894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0.14866418493156752</v>
      </c>
      <c r="P22" s="20">
        <f t="shared" ca="1" si="1"/>
        <v>462.94958576991655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0.25376634375996876</v>
      </c>
      <c r="P23" s="20">
        <f t="shared" ca="1" si="1"/>
        <v>507.85562942490657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0.64622627406236688</v>
      </c>
      <c r="P24" s="20">
        <f t="shared" ca="1" si="1"/>
        <v>636.45543981300125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0.47938773372432375</v>
      </c>
      <c r="P25" s="20">
        <f t="shared" ca="1" si="1"/>
        <v>583.17132159727635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0.3613385719028348</v>
      </c>
      <c r="P26" s="20">
        <f t="shared" ca="1" si="1"/>
        <v>545.48344723000378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0.58652038490307346</v>
      </c>
      <c r="P27" s="20">
        <f t="shared" ca="1" si="1"/>
        <v>616.94514677831387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0.35935757616877939</v>
      </c>
      <c r="P28" s="20">
        <f t="shared" ca="1" si="1"/>
        <v>544.82973817802031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0.48209018269242432</v>
      </c>
      <c r="P29" s="20">
        <f t="shared" ca="1" si="1"/>
        <v>584.01815300721137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3.9080076979707057E-2</v>
      </c>
      <c r="P30" s="20">
        <f t="shared" ca="1" si="1"/>
        <v>384.504497333259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0.734018842823142</v>
      </c>
      <c r="P31" s="20">
        <f t="shared" ca="1" si="1"/>
        <v>667.34124943690858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0.69086879372332222</v>
      </c>
      <c r="P32" s="20">
        <f t="shared" ca="1" si="1"/>
        <v>651.7297939295247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0.90408906148058765</v>
      </c>
      <c r="P33" s="20">
        <f t="shared" ca="1" si="1"/>
        <v>748.19378995916986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0.39525064840397039</v>
      </c>
      <c r="P34" s="20">
        <f t="shared" ca="1" si="1"/>
        <v>556.52881846836681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0.54041094302301385</v>
      </c>
      <c r="P35" s="20">
        <f t="shared" ca="1" si="1"/>
        <v>602.30986659596692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0.89387379051555949</v>
      </c>
      <c r="P36" s="20">
        <f t="shared" ca="1" si="1"/>
        <v>741.57413179227865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0.931984568016482</v>
      </c>
      <c r="P37" s="20">
        <f t="shared" ca="1" si="1"/>
        <v>769.04588774853164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0.10974380553350771</v>
      </c>
      <c r="P38" s="20">
        <f t="shared" ca="1" si="1"/>
        <v>441.76449936734014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0.19203321669827256</v>
      </c>
      <c r="P39" s="20">
        <f t="shared" ca="1" si="1"/>
        <v>483.02952217908631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0.25044229102270632</v>
      </c>
      <c r="P40" s="20">
        <f t="shared" ca="1" si="1"/>
        <v>506.59867790869879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7.8352855152615364E-2</v>
      </c>
      <c r="P41" s="20">
        <f t="shared" ca="1" si="1"/>
        <v>420.90536822404636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0.39556346240339169</v>
      </c>
      <c r="P42" s="20">
        <f t="shared" ca="1" si="1"/>
        <v>556.62957585068148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0.20388736358094028</v>
      </c>
      <c r="P43" s="20">
        <f t="shared" ca="1" si="1"/>
        <v>488.07692814518373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1.0362302723404104E-2</v>
      </c>
      <c r="P44" s="20">
        <f t="shared" ca="1" si="1"/>
        <v>331.83527125727028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0.23321282996547943</v>
      </c>
      <c r="P45" s="20">
        <f t="shared" ca="1" si="1"/>
        <v>499.95598315873093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0.38429073440165185</v>
      </c>
      <c r="P46" s="20">
        <f t="shared" ca="1" si="1"/>
        <v>552.98667530486046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0.10246559461820937</v>
      </c>
      <c r="P47" s="20">
        <f t="shared" ca="1" si="1"/>
        <v>437.30920111044765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0.58606914743479788</v>
      </c>
      <c r="P48" s="20">
        <f t="shared" ca="1" si="1"/>
        <v>616.80052548128265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0.38548644688099931</v>
      </c>
      <c r="P49" s="20">
        <f t="shared" ca="1" si="1"/>
        <v>553.37429116003489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0.91092720960943718</v>
      </c>
      <c r="P50" s="20">
        <f t="shared" ca="1" si="1"/>
        <v>752.88579863183861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0.81762221542760738</v>
      </c>
      <c r="P51" s="20">
        <f t="shared" ca="1" si="1"/>
        <v>701.48952377671958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0.9020893173444603</v>
      </c>
      <c r="P52" s="20">
        <f t="shared" ca="1" si="1"/>
        <v>746.86320303672767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0.32772662944745701</v>
      </c>
      <c r="P53" s="20">
        <f t="shared" ca="1" si="1"/>
        <v>534.23457373371798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0.12580491088717893</v>
      </c>
      <c r="P54" s="20">
        <f t="shared" ca="1" si="1"/>
        <v>450.98348053577809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0.72403644500007436</v>
      </c>
      <c r="P55" s="20">
        <f t="shared" ca="1" si="1"/>
        <v>663.63859333461505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8.8563246175222154E-2</v>
      </c>
      <c r="P56" s="20">
        <f t="shared" ca="1" si="1"/>
        <v>428.20324484700035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0.39697775117282319</v>
      </c>
      <c r="P57" s="20">
        <f t="shared" ca="1" si="1"/>
        <v>557.08489302158284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0.99091190842101029</v>
      </c>
      <c r="P58" s="20">
        <f t="shared" ca="1" si="1"/>
        <v>857.58960452206748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0.97733336861460673</v>
      </c>
      <c r="P59" s="20">
        <f t="shared" ca="1" si="1"/>
        <v>822.97752211424211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0.39519090975444326</v>
      </c>
      <c r="P60" s="20">
        <f t="shared" ca="1" si="1"/>
        <v>556.50957458453922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0.64677167223574439</v>
      </c>
      <c r="P61" s="20">
        <f t="shared" ca="1" si="1"/>
        <v>636.63785789404324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0.47853054129733408</v>
      </c>
      <c r="P62" s="20">
        <f t="shared" ca="1" si="1"/>
        <v>582.90267410459751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0.2045562686037925</v>
      </c>
      <c r="P63" s="20">
        <f t="shared" ca="1" si="1"/>
        <v>488.35713517898171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0.44855601593484895</v>
      </c>
      <c r="P64" s="20">
        <f t="shared" ca="1" si="1"/>
        <v>573.48733873777906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0.21912693476841838</v>
      </c>
      <c r="P65" s="20">
        <f t="shared" ca="1" si="1"/>
        <v>494.34900289271758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5.3420675840271437E-2</v>
      </c>
      <c r="P66" s="20">
        <f t="shared" ca="1" si="1"/>
        <v>399.900397903868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0.1076700739406854</v>
      </c>
      <c r="P67" s="20">
        <f t="shared" ca="1" si="1"/>
        <v>440.51451188112964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4">RAND()</f>
        <v>0.99636122435198926</v>
      </c>
      <c r="P68" s="20">
        <f t="shared" ref="P68:P131" ca="1" si="5">(($L$4*(EXP((_xlfn.NORM.S.INV(O68)-$L$5)/$L$6)))/(1+EXP((_xlfn.NORM.S.INV(O68)-$L$5)/$L$6)))+$L$3</f>
        <v>885.90898062980534</v>
      </c>
      <c r="X68" s="12">
        <v>613.46131480450902</v>
      </c>
      <c r="AE68" s="8">
        <v>66</v>
      </c>
      <c r="AF68" s="12">
        <v>134409.20000000001</v>
      </c>
      <c r="AG68" s="8">
        <f t="shared" ref="AG68:AG131" si="6">AE68/2000</f>
        <v>3.3000000000000002E-2</v>
      </c>
    </row>
    <row r="69" spans="14:33" x14ac:dyDescent="0.25">
      <c r="N69" s="7">
        <v>67</v>
      </c>
      <c r="O69" s="7">
        <f t="shared" ca="1" si="4"/>
        <v>0.47549256465294965</v>
      </c>
      <c r="P69" s="20">
        <f t="shared" ca="1" si="5"/>
        <v>581.95038170947896</v>
      </c>
      <c r="X69" s="12">
        <v>367.47102296732766</v>
      </c>
      <c r="AE69" s="8">
        <v>67</v>
      </c>
      <c r="AF69" s="12">
        <v>134416.79999999999</v>
      </c>
      <c r="AG69" s="8">
        <f t="shared" si="6"/>
        <v>3.3500000000000002E-2</v>
      </c>
    </row>
    <row r="70" spans="14:33" x14ac:dyDescent="0.25">
      <c r="N70" s="7">
        <v>68</v>
      </c>
      <c r="O70" s="7">
        <f t="shared" ca="1" si="4"/>
        <v>0.36669123199105802</v>
      </c>
      <c r="P70" s="20">
        <f t="shared" ca="1" si="5"/>
        <v>547.24463815909894</v>
      </c>
      <c r="X70" s="12">
        <v>827.15229166605775</v>
      </c>
      <c r="AE70" s="8">
        <v>68</v>
      </c>
      <c r="AF70" s="12">
        <v>134588.5</v>
      </c>
      <c r="AG70" s="8">
        <f t="shared" si="6"/>
        <v>3.4000000000000002E-2</v>
      </c>
    </row>
    <row r="71" spans="14:33" x14ac:dyDescent="0.25">
      <c r="N71" s="7">
        <v>69</v>
      </c>
      <c r="O71" s="7">
        <f t="shared" ca="1" si="4"/>
        <v>0.64758607234471721</v>
      </c>
      <c r="P71" s="20">
        <f t="shared" ca="1" si="5"/>
        <v>636.91041804192832</v>
      </c>
      <c r="X71" s="12">
        <v>590.58810376474287</v>
      </c>
      <c r="AE71" s="8">
        <v>69</v>
      </c>
      <c r="AF71" s="12">
        <v>134607.5</v>
      </c>
      <c r="AG71" s="8">
        <f t="shared" si="6"/>
        <v>3.4500000000000003E-2</v>
      </c>
    </row>
    <row r="72" spans="14:33" x14ac:dyDescent="0.25">
      <c r="N72" s="7">
        <v>70</v>
      </c>
      <c r="O72" s="7">
        <f t="shared" ca="1" si="4"/>
        <v>0.62273176386971218</v>
      </c>
      <c r="P72" s="20">
        <f t="shared" ca="1" si="5"/>
        <v>628.67765539754964</v>
      </c>
      <c r="X72" s="12">
        <v>506.35007536093127</v>
      </c>
      <c r="AE72" s="8">
        <v>70</v>
      </c>
      <c r="AF72" s="12">
        <v>134676.9</v>
      </c>
      <c r="AG72" s="8">
        <f t="shared" si="6"/>
        <v>3.5000000000000003E-2</v>
      </c>
    </row>
    <row r="73" spans="14:33" x14ac:dyDescent="0.25">
      <c r="N73" s="7">
        <v>71</v>
      </c>
      <c r="O73" s="7">
        <f t="shared" ca="1" si="4"/>
        <v>0.49739810982451149</v>
      </c>
      <c r="P73" s="20">
        <f t="shared" ca="1" si="5"/>
        <v>588.81286513562782</v>
      </c>
      <c r="X73" s="12">
        <v>536.0943688771581</v>
      </c>
      <c r="AE73" s="8">
        <v>71</v>
      </c>
      <c r="AF73" s="12">
        <v>134682.79999999999</v>
      </c>
      <c r="AG73" s="8">
        <f t="shared" si="6"/>
        <v>3.5499999999999997E-2</v>
      </c>
    </row>
    <row r="74" spans="14:33" x14ac:dyDescent="0.25">
      <c r="N74" s="7">
        <v>72</v>
      </c>
      <c r="O74" s="7">
        <f t="shared" ca="1" si="4"/>
        <v>0.86391425469812388</v>
      </c>
      <c r="P74" s="20">
        <f t="shared" ca="1" si="5"/>
        <v>724.23026987101798</v>
      </c>
      <c r="X74" s="12">
        <v>548.86362683810421</v>
      </c>
      <c r="AE74" s="8">
        <v>72</v>
      </c>
      <c r="AF74" s="12">
        <v>134816.5</v>
      </c>
      <c r="AG74" s="8">
        <f t="shared" si="6"/>
        <v>3.5999999999999997E-2</v>
      </c>
    </row>
    <row r="75" spans="14:33" x14ac:dyDescent="0.25">
      <c r="N75" s="7">
        <v>73</v>
      </c>
      <c r="O75" s="7">
        <f t="shared" ca="1" si="4"/>
        <v>0.8181607287831193</v>
      </c>
      <c r="P75" s="20">
        <f t="shared" ca="1" si="5"/>
        <v>701.73367383839502</v>
      </c>
      <c r="X75" s="12">
        <v>722.72724894995952</v>
      </c>
      <c r="AE75" s="8">
        <v>73</v>
      </c>
      <c r="AF75" s="12">
        <v>134860.29999999999</v>
      </c>
      <c r="AG75" s="8">
        <f t="shared" si="6"/>
        <v>3.6499999999999998E-2</v>
      </c>
    </row>
    <row r="76" spans="14:33" x14ac:dyDescent="0.25">
      <c r="N76" s="7">
        <v>74</v>
      </c>
      <c r="O76" s="7">
        <f t="shared" ca="1" si="4"/>
        <v>0.28300099813195867</v>
      </c>
      <c r="P76" s="20">
        <f t="shared" ca="1" si="5"/>
        <v>518.61300688751555</v>
      </c>
      <c r="X76" s="12">
        <v>614.80666239076174</v>
      </c>
      <c r="AE76" s="8">
        <v>74</v>
      </c>
      <c r="AF76" s="12">
        <v>134928.9</v>
      </c>
      <c r="AG76" s="8">
        <f t="shared" si="6"/>
        <v>3.6999999999999998E-2</v>
      </c>
    </row>
    <row r="77" spans="14:33" x14ac:dyDescent="0.25">
      <c r="N77" s="7">
        <v>75</v>
      </c>
      <c r="O77" s="7">
        <f t="shared" ca="1" si="4"/>
        <v>0.1552556791049291</v>
      </c>
      <c r="P77" s="20">
        <f t="shared" ca="1" si="5"/>
        <v>466.19628619654162</v>
      </c>
      <c r="X77" s="12">
        <v>518.78343955132868</v>
      </c>
      <c r="AE77" s="8">
        <v>75</v>
      </c>
      <c r="AF77" s="12">
        <v>135022.70000000001</v>
      </c>
      <c r="AG77" s="8">
        <f t="shared" si="6"/>
        <v>3.7499999999999999E-2</v>
      </c>
    </row>
    <row r="78" spans="14:33" x14ac:dyDescent="0.25">
      <c r="N78" s="7">
        <v>76</v>
      </c>
      <c r="O78" s="7">
        <f t="shared" ca="1" si="4"/>
        <v>0.95038038587978546</v>
      </c>
      <c r="P78" s="20">
        <f t="shared" ca="1" si="5"/>
        <v>786.27928943488484</v>
      </c>
      <c r="X78" s="12">
        <v>457.53894147913263</v>
      </c>
      <c r="AE78" s="8">
        <v>76</v>
      </c>
      <c r="AF78" s="12">
        <v>135055.70000000001</v>
      </c>
      <c r="AG78" s="8">
        <f t="shared" si="6"/>
        <v>3.7999999999999999E-2</v>
      </c>
    </row>
    <row r="79" spans="14:33" x14ac:dyDescent="0.25">
      <c r="N79" s="7">
        <v>77</v>
      </c>
      <c r="O79" s="7">
        <f t="shared" ca="1" si="4"/>
        <v>0.27489501732019073</v>
      </c>
      <c r="P79" s="20">
        <f t="shared" ca="1" si="5"/>
        <v>515.68015846825563</v>
      </c>
      <c r="X79" s="12">
        <v>838.32195556277975</v>
      </c>
      <c r="AE79" s="8">
        <v>77</v>
      </c>
      <c r="AF79" s="12">
        <v>135060.4</v>
      </c>
      <c r="AG79" s="8">
        <f t="shared" si="6"/>
        <v>3.85E-2</v>
      </c>
    </row>
    <row r="80" spans="14:33" x14ac:dyDescent="0.25">
      <c r="N80" s="7">
        <v>78</v>
      </c>
      <c r="O80" s="7">
        <f t="shared" ca="1" si="4"/>
        <v>0.51796482729030568</v>
      </c>
      <c r="P80" s="20">
        <f t="shared" ca="1" si="5"/>
        <v>595.25718899329047</v>
      </c>
      <c r="X80" s="12">
        <v>423.51269952925622</v>
      </c>
      <c r="AE80" s="8">
        <v>78</v>
      </c>
      <c r="AF80" s="12">
        <v>135077.29999999999</v>
      </c>
      <c r="AG80" s="8">
        <f t="shared" si="6"/>
        <v>3.9E-2</v>
      </c>
    </row>
    <row r="81" spans="14:33" x14ac:dyDescent="0.25">
      <c r="N81" s="7">
        <v>79</v>
      </c>
      <c r="O81" s="7">
        <f t="shared" ca="1" si="4"/>
        <v>0.23464366007091975</v>
      </c>
      <c r="P81" s="20">
        <f t="shared" ca="1" si="5"/>
        <v>500.51624279262398</v>
      </c>
      <c r="X81" s="12">
        <v>563.00405900001192</v>
      </c>
      <c r="AE81" s="8">
        <v>79</v>
      </c>
      <c r="AF81" s="12">
        <v>135129.9</v>
      </c>
      <c r="AG81" s="8">
        <f t="shared" si="6"/>
        <v>3.95E-2</v>
      </c>
    </row>
    <row r="82" spans="14:33" x14ac:dyDescent="0.25">
      <c r="N82" s="7">
        <v>80</v>
      </c>
      <c r="O82" s="7">
        <f t="shared" ca="1" si="4"/>
        <v>0.59861539501881533</v>
      </c>
      <c r="P82" s="20">
        <f t="shared" ca="1" si="5"/>
        <v>620.83478386094885</v>
      </c>
      <c r="X82" s="12">
        <v>611.37552381667342</v>
      </c>
      <c r="AE82" s="8">
        <v>80</v>
      </c>
      <c r="AF82" s="12">
        <v>135145.70000000001</v>
      </c>
      <c r="AG82" s="8">
        <f t="shared" si="6"/>
        <v>0.04</v>
      </c>
    </row>
    <row r="83" spans="14:33" x14ac:dyDescent="0.25">
      <c r="N83" s="7">
        <v>81</v>
      </c>
      <c r="O83" s="7">
        <f t="shared" ca="1" si="4"/>
        <v>0.59968237770205679</v>
      </c>
      <c r="P83" s="20">
        <f t="shared" ca="1" si="5"/>
        <v>621.17920234093276</v>
      </c>
      <c r="X83" s="12">
        <v>504.50213138483787</v>
      </c>
      <c r="AE83" s="8">
        <v>81</v>
      </c>
      <c r="AF83" s="12">
        <v>135158.70000000001</v>
      </c>
      <c r="AG83" s="8">
        <f t="shared" si="6"/>
        <v>4.0500000000000001E-2</v>
      </c>
    </row>
    <row r="84" spans="14:33" x14ac:dyDescent="0.25">
      <c r="N84" s="7">
        <v>82</v>
      </c>
      <c r="O84" s="7">
        <f t="shared" ca="1" si="4"/>
        <v>0.79363066502440904</v>
      </c>
      <c r="P84" s="20">
        <f t="shared" ca="1" si="5"/>
        <v>690.98694247084654</v>
      </c>
      <c r="X84" s="12">
        <v>549.83557669461607</v>
      </c>
      <c r="AE84" s="8">
        <v>82</v>
      </c>
      <c r="AF84" s="12">
        <v>135208.70000000001</v>
      </c>
      <c r="AG84" s="8">
        <f t="shared" si="6"/>
        <v>4.1000000000000002E-2</v>
      </c>
    </row>
    <row r="85" spans="14:33" x14ac:dyDescent="0.25">
      <c r="N85" s="7">
        <v>83</v>
      </c>
      <c r="O85" s="7">
        <f t="shared" ca="1" si="4"/>
        <v>0.8781595388110115</v>
      </c>
      <c r="P85" s="20">
        <f t="shared" ca="1" si="5"/>
        <v>732.1433346727373</v>
      </c>
      <c r="X85" s="12">
        <v>413.12537199824288</v>
      </c>
      <c r="AE85" s="8">
        <v>83</v>
      </c>
      <c r="AF85" s="12">
        <v>135241.4</v>
      </c>
      <c r="AG85" s="8">
        <f t="shared" si="6"/>
        <v>4.1500000000000002E-2</v>
      </c>
    </row>
    <row r="86" spans="14:33" x14ac:dyDescent="0.25">
      <c r="N86" s="7">
        <v>84</v>
      </c>
      <c r="O86" s="7">
        <f t="shared" ca="1" si="4"/>
        <v>0.17508669876850691</v>
      </c>
      <c r="P86" s="20">
        <f t="shared" ca="1" si="5"/>
        <v>475.51673258544815</v>
      </c>
      <c r="X86" s="12">
        <v>697.03550779572356</v>
      </c>
      <c r="AE86" s="8">
        <v>84</v>
      </c>
      <c r="AF86" s="12">
        <v>135261</v>
      </c>
      <c r="AG86" s="8">
        <f t="shared" si="6"/>
        <v>4.2000000000000003E-2</v>
      </c>
    </row>
    <row r="87" spans="14:33" x14ac:dyDescent="0.25">
      <c r="N87" s="7">
        <v>85</v>
      </c>
      <c r="O87" s="7">
        <f t="shared" ca="1" si="4"/>
        <v>0.29531845472340079</v>
      </c>
      <c r="P87" s="20">
        <f t="shared" ca="1" si="5"/>
        <v>523.00450067965005</v>
      </c>
      <c r="X87" s="12">
        <v>534.66937906556984</v>
      </c>
      <c r="AE87" s="8">
        <v>85</v>
      </c>
      <c r="AF87" s="12">
        <v>135321.1</v>
      </c>
      <c r="AG87" s="8">
        <f t="shared" si="6"/>
        <v>4.2500000000000003E-2</v>
      </c>
    </row>
    <row r="88" spans="14:33" x14ac:dyDescent="0.25">
      <c r="N88" s="7">
        <v>86</v>
      </c>
      <c r="O88" s="7">
        <f t="shared" ca="1" si="4"/>
        <v>0.67215043424628218</v>
      </c>
      <c r="P88" s="20">
        <f t="shared" ca="1" si="5"/>
        <v>645.23459977163543</v>
      </c>
      <c r="X88" s="12">
        <v>344.77587066306796</v>
      </c>
      <c r="AE88" s="8">
        <v>86</v>
      </c>
      <c r="AF88" s="12">
        <v>135351.70000000001</v>
      </c>
      <c r="AG88" s="8">
        <f t="shared" si="6"/>
        <v>4.2999999999999997E-2</v>
      </c>
    </row>
    <row r="89" spans="14:33" x14ac:dyDescent="0.25">
      <c r="N89" s="7">
        <v>87</v>
      </c>
      <c r="O89" s="7">
        <f t="shared" ca="1" si="4"/>
        <v>0.79923241521127308</v>
      </c>
      <c r="P89" s="20">
        <f t="shared" ca="1" si="5"/>
        <v>693.37768513346793</v>
      </c>
      <c r="X89" s="12">
        <v>562.50261799439386</v>
      </c>
      <c r="AE89" s="8">
        <v>87</v>
      </c>
      <c r="AF89" s="12">
        <v>135378.1</v>
      </c>
      <c r="AG89" s="8">
        <f t="shared" si="6"/>
        <v>4.3499999999999997E-2</v>
      </c>
    </row>
    <row r="90" spans="14:33" x14ac:dyDescent="0.25">
      <c r="N90" s="7">
        <v>88</v>
      </c>
      <c r="O90" s="7">
        <f t="shared" ca="1" si="4"/>
        <v>0.86671435734310132</v>
      </c>
      <c r="P90" s="20">
        <f t="shared" ca="1" si="5"/>
        <v>725.74407095569097</v>
      </c>
      <c r="X90" s="12">
        <v>688.54176283693084</v>
      </c>
      <c r="AE90" s="8">
        <v>88</v>
      </c>
      <c r="AF90" s="12">
        <v>135584.70000000001</v>
      </c>
      <c r="AG90" s="8">
        <f t="shared" si="6"/>
        <v>4.3999999999999997E-2</v>
      </c>
    </row>
    <row r="91" spans="14:33" x14ac:dyDescent="0.25">
      <c r="N91" s="7">
        <v>89</v>
      </c>
      <c r="O91" s="7">
        <f t="shared" ca="1" si="4"/>
        <v>0.14082502431105426</v>
      </c>
      <c r="P91" s="20">
        <f t="shared" ca="1" si="5"/>
        <v>458.97746005738003</v>
      </c>
      <c r="X91" s="12">
        <v>744.96277045544116</v>
      </c>
      <c r="AE91" s="8">
        <v>89</v>
      </c>
      <c r="AF91" s="12">
        <v>135600</v>
      </c>
      <c r="AG91" s="8">
        <f t="shared" si="6"/>
        <v>4.4499999999999998E-2</v>
      </c>
    </row>
    <row r="92" spans="14:33" x14ac:dyDescent="0.25">
      <c r="N92" s="7">
        <v>90</v>
      </c>
      <c r="O92" s="7">
        <f t="shared" ca="1" si="4"/>
        <v>0.78385249120130385</v>
      </c>
      <c r="P92" s="20">
        <f t="shared" ca="1" si="5"/>
        <v>686.89405314355713</v>
      </c>
      <c r="X92" s="12">
        <v>419.0491458295013</v>
      </c>
      <c r="AE92" s="8">
        <v>90</v>
      </c>
      <c r="AF92" s="12">
        <v>135677.20000000001</v>
      </c>
      <c r="AG92" s="8">
        <f t="shared" si="6"/>
        <v>4.4999999999999998E-2</v>
      </c>
    </row>
    <row r="93" spans="14:33" x14ac:dyDescent="0.25">
      <c r="N93" s="7">
        <v>91</v>
      </c>
      <c r="O93" s="7">
        <f t="shared" ca="1" si="4"/>
        <v>0.79703961416695912</v>
      </c>
      <c r="P93" s="20">
        <f t="shared" ca="1" si="5"/>
        <v>692.437668568248</v>
      </c>
      <c r="X93" s="12">
        <v>770.68450371022561</v>
      </c>
      <c r="AE93" s="8">
        <v>91</v>
      </c>
      <c r="AF93" s="12">
        <v>135957.5</v>
      </c>
      <c r="AG93" s="8">
        <f t="shared" si="6"/>
        <v>4.5499999999999999E-2</v>
      </c>
    </row>
    <row r="94" spans="14:33" x14ac:dyDescent="0.25">
      <c r="N94" s="7">
        <v>92</v>
      </c>
      <c r="O94" s="7">
        <f t="shared" ca="1" si="4"/>
        <v>0.93440952533919497</v>
      </c>
      <c r="P94" s="20">
        <f t="shared" ca="1" si="5"/>
        <v>771.11572066527083</v>
      </c>
      <c r="X94" s="12">
        <v>739.99296591154564</v>
      </c>
      <c r="AE94" s="8">
        <v>92</v>
      </c>
      <c r="AF94" s="12">
        <v>136024.70000000001</v>
      </c>
      <c r="AG94" s="8">
        <f t="shared" si="6"/>
        <v>4.5999999999999999E-2</v>
      </c>
    </row>
    <row r="95" spans="14:33" x14ac:dyDescent="0.25">
      <c r="N95" s="7">
        <v>93</v>
      </c>
      <c r="O95" s="7">
        <f t="shared" ca="1" si="4"/>
        <v>0.55289082762935848</v>
      </c>
      <c r="P95" s="20">
        <f t="shared" ca="1" si="5"/>
        <v>606.24697917988601</v>
      </c>
      <c r="X95" s="12">
        <v>616.01522778791889</v>
      </c>
      <c r="AE95" s="8">
        <v>93</v>
      </c>
      <c r="AF95" s="12">
        <v>136196.9</v>
      </c>
      <c r="AG95" s="8">
        <f t="shared" si="6"/>
        <v>4.65E-2</v>
      </c>
    </row>
    <row r="96" spans="14:33" x14ac:dyDescent="0.25">
      <c r="N96" s="7">
        <v>94</v>
      </c>
      <c r="O96" s="7">
        <f t="shared" ca="1" si="4"/>
        <v>0.6834640960469851</v>
      </c>
      <c r="P96" s="20">
        <f t="shared" ca="1" si="5"/>
        <v>649.1430499956773</v>
      </c>
      <c r="X96" s="12">
        <v>650.07341866232423</v>
      </c>
      <c r="AE96" s="8">
        <v>94</v>
      </c>
      <c r="AF96" s="12">
        <v>136242.9</v>
      </c>
      <c r="AG96" s="8">
        <f t="shared" si="6"/>
        <v>4.7E-2</v>
      </c>
    </row>
    <row r="97" spans="14:33" x14ac:dyDescent="0.25">
      <c r="N97" s="7">
        <v>95</v>
      </c>
      <c r="O97" s="7">
        <f t="shared" ca="1" si="4"/>
        <v>0.60177814158342224</v>
      </c>
      <c r="P97" s="20">
        <f t="shared" ca="1" si="5"/>
        <v>621.85635110471037</v>
      </c>
      <c r="X97" s="12">
        <v>321.17095391272477</v>
      </c>
      <c r="AE97" s="8">
        <v>95</v>
      </c>
      <c r="AF97" s="12">
        <v>136263.6</v>
      </c>
      <c r="AG97" s="8">
        <f t="shared" si="6"/>
        <v>4.7500000000000001E-2</v>
      </c>
    </row>
    <row r="98" spans="14:33" x14ac:dyDescent="0.25">
      <c r="N98" s="7">
        <v>96</v>
      </c>
      <c r="O98" s="7">
        <f t="shared" ca="1" si="4"/>
        <v>0.52567936733414644</v>
      </c>
      <c r="P98" s="20">
        <f t="shared" ca="1" si="5"/>
        <v>597.67790954278189</v>
      </c>
      <c r="X98" s="12">
        <v>693.22635203916275</v>
      </c>
      <c r="AE98" s="8">
        <v>96</v>
      </c>
      <c r="AF98" s="12">
        <v>136359.29999999999</v>
      </c>
      <c r="AG98" s="8">
        <f t="shared" si="6"/>
        <v>4.8000000000000001E-2</v>
      </c>
    </row>
    <row r="99" spans="14:33" x14ac:dyDescent="0.25">
      <c r="N99" s="7">
        <v>97</v>
      </c>
      <c r="O99" s="7">
        <f t="shared" ca="1" si="4"/>
        <v>0.47360595071427081</v>
      </c>
      <c r="P99" s="20">
        <f t="shared" ca="1" si="5"/>
        <v>581.35884287619263</v>
      </c>
      <c r="X99" s="12">
        <v>585.00095277418643</v>
      </c>
      <c r="AE99" s="8">
        <v>97</v>
      </c>
      <c r="AF99" s="12">
        <v>136474.20000000001</v>
      </c>
      <c r="AG99" s="8">
        <f t="shared" si="6"/>
        <v>4.8500000000000001E-2</v>
      </c>
    </row>
    <row r="100" spans="14:33" x14ac:dyDescent="0.25">
      <c r="N100" s="7">
        <v>98</v>
      </c>
      <c r="O100" s="7">
        <f t="shared" ca="1" si="4"/>
        <v>0.10111424086769238</v>
      </c>
      <c r="P100" s="20">
        <f t="shared" ca="1" si="5"/>
        <v>436.46017093965622</v>
      </c>
      <c r="X100" s="12">
        <v>625.07761080250339</v>
      </c>
      <c r="AE100" s="8">
        <v>98</v>
      </c>
      <c r="AF100" s="12">
        <v>136535.9</v>
      </c>
      <c r="AG100" s="8">
        <f t="shared" si="6"/>
        <v>4.9000000000000002E-2</v>
      </c>
    </row>
    <row r="101" spans="14:33" x14ac:dyDescent="0.25">
      <c r="N101" s="7">
        <v>99</v>
      </c>
      <c r="O101" s="7">
        <f t="shared" ca="1" si="4"/>
        <v>0.57281814873692494</v>
      </c>
      <c r="P101" s="20">
        <f t="shared" ca="1" si="5"/>
        <v>612.56779646509881</v>
      </c>
      <c r="X101" s="12">
        <v>620.8404596274728</v>
      </c>
      <c r="AE101" s="8">
        <v>99</v>
      </c>
      <c r="AF101" s="12">
        <v>136565.9</v>
      </c>
      <c r="AG101" s="8">
        <f t="shared" si="6"/>
        <v>4.9500000000000002E-2</v>
      </c>
    </row>
    <row r="102" spans="14:33" x14ac:dyDescent="0.25">
      <c r="N102" s="7">
        <v>100</v>
      </c>
      <c r="O102" s="7">
        <f t="shared" ca="1" si="4"/>
        <v>0.29329459888676102</v>
      </c>
      <c r="P102" s="20">
        <f t="shared" ca="1" si="5"/>
        <v>522.28806309192589</v>
      </c>
      <c r="X102" s="12">
        <v>693.05463593875902</v>
      </c>
      <c r="AE102" s="8">
        <v>100</v>
      </c>
      <c r="AF102" s="12">
        <v>136578</v>
      </c>
      <c r="AG102" s="8">
        <f t="shared" si="6"/>
        <v>0.05</v>
      </c>
    </row>
    <row r="103" spans="14:33" x14ac:dyDescent="0.25">
      <c r="N103" s="7">
        <v>101</v>
      </c>
      <c r="O103" s="7">
        <f t="shared" ca="1" si="4"/>
        <v>0.62631063811309129</v>
      </c>
      <c r="P103" s="20">
        <f t="shared" ca="1" si="5"/>
        <v>629.85290626315737</v>
      </c>
      <c r="X103" s="12">
        <v>780.58729380521527</v>
      </c>
      <c r="AE103" s="8">
        <v>101</v>
      </c>
      <c r="AF103" s="12">
        <v>136607.70000000001</v>
      </c>
      <c r="AG103" s="8">
        <f t="shared" si="6"/>
        <v>5.0500000000000003E-2</v>
      </c>
    </row>
    <row r="104" spans="14:33" x14ac:dyDescent="0.25">
      <c r="N104" s="7">
        <v>102</v>
      </c>
      <c r="O104" s="7">
        <f t="shared" ca="1" si="4"/>
        <v>0.47863363459812813</v>
      </c>
      <c r="P104" s="20">
        <f t="shared" ca="1" si="5"/>
        <v>582.93498505445336</v>
      </c>
      <c r="X104" s="12">
        <v>696.46960115601985</v>
      </c>
      <c r="AE104" s="8">
        <v>102</v>
      </c>
      <c r="AF104" s="12">
        <v>136649.9</v>
      </c>
      <c r="AG104" s="8">
        <f t="shared" si="6"/>
        <v>5.0999999999999997E-2</v>
      </c>
    </row>
    <row r="105" spans="14:33" x14ac:dyDescent="0.25">
      <c r="N105" s="7">
        <v>103</v>
      </c>
      <c r="O105" s="7">
        <f t="shared" ca="1" si="4"/>
        <v>3.8008355253310921E-2</v>
      </c>
      <c r="P105" s="20">
        <f t="shared" ca="1" si="5"/>
        <v>383.20164160990169</v>
      </c>
      <c r="X105" s="12">
        <v>501.78354909152938</v>
      </c>
      <c r="AE105" s="8">
        <v>103</v>
      </c>
      <c r="AF105" s="12">
        <v>136805.4</v>
      </c>
      <c r="AG105" s="8">
        <f t="shared" si="6"/>
        <v>5.1499999999999997E-2</v>
      </c>
    </row>
    <row r="106" spans="14:33" x14ac:dyDescent="0.25">
      <c r="N106" s="7">
        <v>104</v>
      </c>
      <c r="O106" s="7">
        <f t="shared" ca="1" si="4"/>
        <v>0.37809136199683846</v>
      </c>
      <c r="P106" s="20">
        <f t="shared" ca="1" si="5"/>
        <v>550.9721189907907</v>
      </c>
      <c r="X106" s="12">
        <v>626.89801624358279</v>
      </c>
      <c r="AE106" s="8">
        <v>104</v>
      </c>
      <c r="AF106" s="12">
        <v>136823.29999999999</v>
      </c>
      <c r="AG106" s="8">
        <f t="shared" si="6"/>
        <v>5.1999999999999998E-2</v>
      </c>
    </row>
    <row r="107" spans="14:33" x14ac:dyDescent="0.25">
      <c r="N107" s="7">
        <v>105</v>
      </c>
      <c r="O107" s="7">
        <f t="shared" ca="1" si="4"/>
        <v>0.66174272250142485</v>
      </c>
      <c r="P107" s="20">
        <f t="shared" ca="1" si="5"/>
        <v>641.68228913712812</v>
      </c>
      <c r="X107" s="12">
        <v>578.38795425724197</v>
      </c>
      <c r="AE107" s="8">
        <v>105</v>
      </c>
      <c r="AF107" s="12">
        <v>136837.20000000001</v>
      </c>
      <c r="AG107" s="8">
        <f t="shared" si="6"/>
        <v>5.2499999999999998E-2</v>
      </c>
    </row>
    <row r="108" spans="14:33" x14ac:dyDescent="0.25">
      <c r="N108" s="7">
        <v>106</v>
      </c>
      <c r="O108" s="7">
        <f t="shared" ca="1" si="4"/>
        <v>4.7369396501109828E-2</v>
      </c>
      <c r="P108" s="20">
        <f t="shared" ca="1" si="5"/>
        <v>393.80986411735978</v>
      </c>
      <c r="X108" s="12">
        <v>591.68201668562222</v>
      </c>
      <c r="AE108" s="8">
        <v>106</v>
      </c>
      <c r="AF108" s="12">
        <v>136875.5</v>
      </c>
      <c r="AG108" s="8">
        <f t="shared" si="6"/>
        <v>5.2999999999999999E-2</v>
      </c>
    </row>
    <row r="109" spans="14:33" x14ac:dyDescent="0.25">
      <c r="N109" s="7">
        <v>107</v>
      </c>
      <c r="O109" s="7">
        <f t="shared" ca="1" si="4"/>
        <v>0.55819746111154334</v>
      </c>
      <c r="P109" s="20">
        <f t="shared" ca="1" si="5"/>
        <v>607.92567310453842</v>
      </c>
      <c r="X109" s="12">
        <v>780.74329600212297</v>
      </c>
      <c r="AE109" s="8">
        <v>107</v>
      </c>
      <c r="AF109" s="12">
        <v>136933.79999999999</v>
      </c>
      <c r="AG109" s="8">
        <f t="shared" si="6"/>
        <v>5.3499999999999999E-2</v>
      </c>
    </row>
    <row r="110" spans="14:33" x14ac:dyDescent="0.25">
      <c r="N110" s="7">
        <v>108</v>
      </c>
      <c r="O110" s="7">
        <f t="shared" ca="1" si="4"/>
        <v>0.58134880973813141</v>
      </c>
      <c r="P110" s="20">
        <f t="shared" ca="1" si="5"/>
        <v>615.28963980450555</v>
      </c>
      <c r="X110" s="12">
        <v>632.96089625940067</v>
      </c>
      <c r="AE110" s="8">
        <v>108</v>
      </c>
      <c r="AF110" s="12">
        <v>136971.4</v>
      </c>
      <c r="AG110" s="8">
        <f t="shared" si="6"/>
        <v>5.3999999999999999E-2</v>
      </c>
    </row>
    <row r="111" spans="14:33" x14ac:dyDescent="0.25">
      <c r="N111" s="7">
        <v>109</v>
      </c>
      <c r="O111" s="7">
        <f t="shared" ca="1" si="4"/>
        <v>0.81369423823785358</v>
      </c>
      <c r="P111" s="20">
        <f t="shared" ca="1" si="5"/>
        <v>699.72061204121542</v>
      </c>
      <c r="X111" s="12">
        <v>610.5797507378295</v>
      </c>
      <c r="AE111" s="8">
        <v>109</v>
      </c>
      <c r="AF111" s="12">
        <v>137012.29999999999</v>
      </c>
      <c r="AG111" s="8">
        <f t="shared" si="6"/>
        <v>5.45E-2</v>
      </c>
    </row>
    <row r="112" spans="14:33" x14ac:dyDescent="0.25">
      <c r="N112" s="7">
        <v>110</v>
      </c>
      <c r="O112" s="7">
        <f t="shared" ca="1" si="4"/>
        <v>0.69485656424378861</v>
      </c>
      <c r="P112" s="20">
        <f t="shared" ca="1" si="5"/>
        <v>653.13288554683049</v>
      </c>
      <c r="X112" s="12">
        <v>461.2039942243992</v>
      </c>
      <c r="AE112" s="8">
        <v>110</v>
      </c>
      <c r="AF112" s="12">
        <v>137012.9</v>
      </c>
      <c r="AG112" s="8">
        <f t="shared" si="6"/>
        <v>5.5E-2</v>
      </c>
    </row>
    <row r="113" spans="14:33" x14ac:dyDescent="0.25">
      <c r="N113" s="7">
        <v>111</v>
      </c>
      <c r="O113" s="7">
        <f t="shared" ca="1" si="4"/>
        <v>0.31893715478876672</v>
      </c>
      <c r="P113" s="20">
        <f t="shared" ca="1" si="5"/>
        <v>531.23075368874458</v>
      </c>
      <c r="X113" s="12">
        <v>352.98546938663299</v>
      </c>
      <c r="AE113" s="8">
        <v>111</v>
      </c>
      <c r="AF113" s="12">
        <v>137251.1</v>
      </c>
      <c r="AG113" s="8">
        <f t="shared" si="6"/>
        <v>5.5500000000000001E-2</v>
      </c>
    </row>
    <row r="114" spans="14:33" x14ac:dyDescent="0.25">
      <c r="N114" s="7">
        <v>112</v>
      </c>
      <c r="O114" s="7">
        <f t="shared" ca="1" si="4"/>
        <v>0.87387818170902432</v>
      </c>
      <c r="P114" s="20">
        <f t="shared" ca="1" si="5"/>
        <v>729.70777813470181</v>
      </c>
      <c r="X114" s="12">
        <v>604.73114368032486</v>
      </c>
      <c r="AE114" s="8">
        <v>112</v>
      </c>
      <c r="AF114" s="12">
        <v>137255</v>
      </c>
      <c r="AG114" s="8">
        <f t="shared" si="6"/>
        <v>5.6000000000000001E-2</v>
      </c>
    </row>
    <row r="115" spans="14:33" x14ac:dyDescent="0.25">
      <c r="N115" s="7">
        <v>113</v>
      </c>
      <c r="O115" s="7">
        <f t="shared" ca="1" si="4"/>
        <v>0.2605224701208948</v>
      </c>
      <c r="P115" s="20">
        <f t="shared" ca="1" si="5"/>
        <v>510.38773229967728</v>
      </c>
      <c r="X115" s="12">
        <v>703.72612553833847</v>
      </c>
      <c r="AE115" s="8">
        <v>113</v>
      </c>
      <c r="AF115" s="12">
        <v>137277.79999999999</v>
      </c>
      <c r="AG115" s="8">
        <f t="shared" si="6"/>
        <v>5.6500000000000002E-2</v>
      </c>
    </row>
    <row r="116" spans="14:33" x14ac:dyDescent="0.25">
      <c r="N116" s="7">
        <v>114</v>
      </c>
      <c r="O116" s="7">
        <f t="shared" ca="1" si="4"/>
        <v>0.23123874021811608</v>
      </c>
      <c r="P116" s="20">
        <f t="shared" ca="1" si="5"/>
        <v>499.1802930624591</v>
      </c>
      <c r="X116" s="12">
        <v>769.39781333769588</v>
      </c>
      <c r="AE116" s="8">
        <v>114</v>
      </c>
      <c r="AF116" s="12">
        <v>137331.29999999999</v>
      </c>
      <c r="AG116" s="8">
        <f t="shared" si="6"/>
        <v>5.7000000000000002E-2</v>
      </c>
    </row>
    <row r="117" spans="14:33" x14ac:dyDescent="0.25">
      <c r="N117" s="7">
        <v>115</v>
      </c>
      <c r="O117" s="7">
        <f t="shared" ca="1" si="4"/>
        <v>0.80165208013528733</v>
      </c>
      <c r="P117" s="20">
        <f t="shared" ca="1" si="5"/>
        <v>694.42133340955638</v>
      </c>
      <c r="X117" s="12">
        <v>689.61783121913618</v>
      </c>
      <c r="AE117" s="8">
        <v>115</v>
      </c>
      <c r="AF117" s="12">
        <v>137366.1</v>
      </c>
      <c r="AG117" s="8">
        <f t="shared" si="6"/>
        <v>5.7500000000000002E-2</v>
      </c>
    </row>
    <row r="118" spans="14:33" x14ac:dyDescent="0.25">
      <c r="N118" s="7">
        <v>116</v>
      </c>
      <c r="O118" s="7">
        <f t="shared" ca="1" si="4"/>
        <v>0.30307701943740417</v>
      </c>
      <c r="P118" s="20">
        <f t="shared" ca="1" si="5"/>
        <v>525.73337506215648</v>
      </c>
      <c r="X118" s="12">
        <v>788.81953797270694</v>
      </c>
      <c r="AE118" s="8">
        <v>116</v>
      </c>
      <c r="AF118" s="12">
        <v>137437.5</v>
      </c>
      <c r="AG118" s="8">
        <f t="shared" si="6"/>
        <v>5.8000000000000003E-2</v>
      </c>
    </row>
    <row r="119" spans="14:33" x14ac:dyDescent="0.25">
      <c r="N119" s="7">
        <v>117</v>
      </c>
      <c r="O119" s="7">
        <f t="shared" ca="1" si="4"/>
        <v>0.9329776670554063</v>
      </c>
      <c r="P119" s="20">
        <f t="shared" ca="1" si="5"/>
        <v>769.88733166043073</v>
      </c>
      <c r="X119" s="12">
        <v>628.96482585906688</v>
      </c>
      <c r="AE119" s="8">
        <v>117</v>
      </c>
      <c r="AF119" s="12">
        <v>137510.79999999999</v>
      </c>
      <c r="AG119" s="8">
        <f t="shared" si="6"/>
        <v>5.8500000000000003E-2</v>
      </c>
    </row>
    <row r="120" spans="14:33" x14ac:dyDescent="0.25">
      <c r="N120" s="7">
        <v>118</v>
      </c>
      <c r="O120" s="7">
        <f t="shared" ca="1" si="4"/>
        <v>7.1250327436656047E-3</v>
      </c>
      <c r="P120" s="20">
        <f t="shared" ca="1" si="5"/>
        <v>319.78090859680873</v>
      </c>
      <c r="X120" s="12">
        <v>761.81946897778107</v>
      </c>
      <c r="AE120" s="8">
        <v>118</v>
      </c>
      <c r="AF120" s="12">
        <v>137524.6</v>
      </c>
      <c r="AG120" s="8">
        <f t="shared" si="6"/>
        <v>5.8999999999999997E-2</v>
      </c>
    </row>
    <row r="121" spans="14:33" x14ac:dyDescent="0.25">
      <c r="N121" s="7">
        <v>119</v>
      </c>
      <c r="O121" s="7">
        <f t="shared" ca="1" si="4"/>
        <v>8.4186600874716522E-2</v>
      </c>
      <c r="P121" s="20">
        <f t="shared" ca="1" si="5"/>
        <v>425.14646543838199</v>
      </c>
      <c r="X121" s="12">
        <v>671.6634872904516</v>
      </c>
      <c r="AE121" s="8">
        <v>119</v>
      </c>
      <c r="AF121" s="12">
        <v>137536.6</v>
      </c>
      <c r="AG121" s="8">
        <f t="shared" si="6"/>
        <v>5.9499999999999997E-2</v>
      </c>
    </row>
    <row r="122" spans="14:33" x14ac:dyDescent="0.25">
      <c r="N122" s="7">
        <v>120</v>
      </c>
      <c r="O122" s="7">
        <f t="shared" ca="1" si="4"/>
        <v>0.98933133381974425</v>
      </c>
      <c r="P122" s="20">
        <f t="shared" ca="1" si="5"/>
        <v>852.03324523134552</v>
      </c>
      <c r="X122" s="12">
        <v>521.39664341473781</v>
      </c>
      <c r="AE122" s="8">
        <v>120</v>
      </c>
      <c r="AF122" s="12">
        <v>137537</v>
      </c>
      <c r="AG122" s="8">
        <f t="shared" si="6"/>
        <v>0.06</v>
      </c>
    </row>
    <row r="123" spans="14:33" x14ac:dyDescent="0.25">
      <c r="N123" s="7">
        <v>121</v>
      </c>
      <c r="O123" s="7">
        <f t="shared" ca="1" si="4"/>
        <v>0.32380295759897426</v>
      </c>
      <c r="P123" s="20">
        <f t="shared" ca="1" si="5"/>
        <v>532.89719955369242</v>
      </c>
      <c r="X123" s="12">
        <v>621.70084439213167</v>
      </c>
      <c r="AE123" s="8">
        <v>121</v>
      </c>
      <c r="AF123" s="12">
        <v>137584.70000000001</v>
      </c>
      <c r="AG123" s="8">
        <f t="shared" si="6"/>
        <v>6.0499999999999998E-2</v>
      </c>
    </row>
    <row r="124" spans="14:33" x14ac:dyDescent="0.25">
      <c r="N124" s="7">
        <v>122</v>
      </c>
      <c r="O124" s="7">
        <f t="shared" ca="1" si="4"/>
        <v>0.22451280056406575</v>
      </c>
      <c r="P124" s="20">
        <f t="shared" ca="1" si="5"/>
        <v>496.51310137204274</v>
      </c>
      <c r="X124" s="12">
        <v>398.98066859249138</v>
      </c>
      <c r="AE124" s="8">
        <v>122</v>
      </c>
      <c r="AF124" s="12">
        <v>137614.79999999999</v>
      </c>
      <c r="AG124" s="8">
        <f t="shared" si="6"/>
        <v>6.0999999999999999E-2</v>
      </c>
    </row>
    <row r="125" spans="14:33" x14ac:dyDescent="0.25">
      <c r="N125" s="7">
        <v>123</v>
      </c>
      <c r="O125" s="7">
        <f t="shared" ca="1" si="4"/>
        <v>0.65284458920738542</v>
      </c>
      <c r="P125" s="20">
        <f t="shared" ca="1" si="5"/>
        <v>638.67530456519125</v>
      </c>
      <c r="X125" s="12">
        <v>607.99110906269175</v>
      </c>
      <c r="AE125" s="8">
        <v>123</v>
      </c>
      <c r="AF125" s="12">
        <v>137651.9</v>
      </c>
      <c r="AG125" s="8">
        <f t="shared" si="6"/>
        <v>6.1499999999999999E-2</v>
      </c>
    </row>
    <row r="126" spans="14:33" x14ac:dyDescent="0.25">
      <c r="N126" s="7">
        <v>124</v>
      </c>
      <c r="O126" s="7">
        <f t="shared" ca="1" si="4"/>
        <v>0.66199943271178863</v>
      </c>
      <c r="P126" s="20">
        <f t="shared" ca="1" si="5"/>
        <v>641.76944000971628</v>
      </c>
      <c r="X126" s="12">
        <v>618.33139940967476</v>
      </c>
      <c r="AE126" s="8">
        <v>124</v>
      </c>
      <c r="AF126" s="12">
        <v>137660.70000000001</v>
      </c>
      <c r="AG126" s="8">
        <f t="shared" si="6"/>
        <v>6.2E-2</v>
      </c>
    </row>
    <row r="127" spans="14:33" x14ac:dyDescent="0.25">
      <c r="N127" s="7">
        <v>125</v>
      </c>
      <c r="O127" s="7">
        <f t="shared" ca="1" si="4"/>
        <v>0.62886081927768478</v>
      </c>
      <c r="P127" s="20">
        <f t="shared" ca="1" si="5"/>
        <v>630.69232550037145</v>
      </c>
      <c r="X127" s="12">
        <v>717.65990995109348</v>
      </c>
      <c r="AE127" s="8">
        <v>125</v>
      </c>
      <c r="AF127" s="12">
        <v>137672.29999999999</v>
      </c>
      <c r="AG127" s="8">
        <f t="shared" si="6"/>
        <v>6.25E-2</v>
      </c>
    </row>
    <row r="128" spans="14:33" x14ac:dyDescent="0.25">
      <c r="N128" s="7">
        <v>126</v>
      </c>
      <c r="O128" s="7">
        <f t="shared" ca="1" si="4"/>
        <v>0.35760060352118572</v>
      </c>
      <c r="P128" s="20">
        <f t="shared" ca="1" si="5"/>
        <v>544.249070460653</v>
      </c>
      <c r="X128" s="12">
        <v>544.52851350448964</v>
      </c>
      <c r="AE128" s="8">
        <v>126</v>
      </c>
      <c r="AF128" s="12">
        <v>137969.9</v>
      </c>
      <c r="AG128" s="8">
        <f t="shared" si="6"/>
        <v>6.3E-2</v>
      </c>
    </row>
    <row r="129" spans="14:33" x14ac:dyDescent="0.25">
      <c r="N129" s="7">
        <v>127</v>
      </c>
      <c r="O129" s="7">
        <f t="shared" ca="1" si="4"/>
        <v>0.25576294839323654</v>
      </c>
      <c r="P129" s="20">
        <f t="shared" ca="1" si="5"/>
        <v>508.60704100843827</v>
      </c>
      <c r="X129" s="12">
        <v>584.8314999156471</v>
      </c>
      <c r="AE129" s="8">
        <v>127</v>
      </c>
      <c r="AF129" s="12">
        <v>138065.70000000001</v>
      </c>
      <c r="AG129" s="8">
        <f t="shared" si="6"/>
        <v>6.3500000000000001E-2</v>
      </c>
    </row>
    <row r="130" spans="14:33" x14ac:dyDescent="0.25">
      <c r="N130" s="7">
        <v>128</v>
      </c>
      <c r="O130" s="7">
        <f t="shared" ca="1" si="4"/>
        <v>0.37737838112977073</v>
      </c>
      <c r="P130" s="20">
        <f t="shared" ca="1" si="5"/>
        <v>550.73988621742933</v>
      </c>
      <c r="X130" s="12">
        <v>528.49895763298105</v>
      </c>
      <c r="AE130" s="8">
        <v>128</v>
      </c>
      <c r="AF130" s="12">
        <v>138196.20000000001</v>
      </c>
      <c r="AG130" s="8">
        <f t="shared" si="6"/>
        <v>6.4000000000000001E-2</v>
      </c>
    </row>
    <row r="131" spans="14:33" x14ac:dyDescent="0.25">
      <c r="N131" s="7">
        <v>129</v>
      </c>
      <c r="O131" s="7">
        <f t="shared" ca="1" si="4"/>
        <v>0.75356082745136299</v>
      </c>
      <c r="P131" s="20">
        <f t="shared" ca="1" si="5"/>
        <v>674.77836704022934</v>
      </c>
      <c r="X131" s="12">
        <v>509.83759412039956</v>
      </c>
      <c r="AE131" s="8">
        <v>129</v>
      </c>
      <c r="AF131" s="12">
        <v>138220.9</v>
      </c>
      <c r="AG131" s="8">
        <f t="shared" si="6"/>
        <v>6.4500000000000002E-2</v>
      </c>
    </row>
    <row r="132" spans="14:33" x14ac:dyDescent="0.25">
      <c r="N132" s="7">
        <v>130</v>
      </c>
      <c r="O132" s="7">
        <f t="shared" ref="O132:O195" ca="1" si="7">RAND()</f>
        <v>0.35913133655967056</v>
      </c>
      <c r="P132" s="20">
        <f t="shared" ref="P132:P195" ca="1" si="8">(($L$4*(EXP((_xlfn.NORM.S.INV(O132)-$L$5)/$L$6)))/(1+EXP((_xlfn.NORM.S.INV(O132)-$L$5)/$L$6)))+$L$3</f>
        <v>544.75501444243014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9">AE132/2000</f>
        <v>6.5000000000000002E-2</v>
      </c>
    </row>
    <row r="133" spans="14:33" x14ac:dyDescent="0.25">
      <c r="N133" s="7">
        <v>131</v>
      </c>
      <c r="O133" s="7">
        <f t="shared" ca="1" si="7"/>
        <v>0.25597750079711346</v>
      </c>
      <c r="P133" s="20">
        <f t="shared" ca="1" si="8"/>
        <v>508.68762929036762</v>
      </c>
      <c r="X133" s="12">
        <v>542.32401582566638</v>
      </c>
      <c r="AE133" s="8">
        <v>131</v>
      </c>
      <c r="AF133" s="12">
        <v>138282.20000000001</v>
      </c>
      <c r="AG133" s="8">
        <f t="shared" si="9"/>
        <v>6.5500000000000003E-2</v>
      </c>
    </row>
    <row r="134" spans="14:33" x14ac:dyDescent="0.25">
      <c r="N134" s="7">
        <v>132</v>
      </c>
      <c r="O134" s="7">
        <f t="shared" ca="1" si="7"/>
        <v>0.42549538743207904</v>
      </c>
      <c r="P134" s="20">
        <f t="shared" ca="1" si="8"/>
        <v>566.19609315177854</v>
      </c>
      <c r="X134" s="12">
        <v>617.36323570315301</v>
      </c>
      <c r="AE134" s="8">
        <v>132</v>
      </c>
      <c r="AF134" s="12">
        <v>138339.4</v>
      </c>
      <c r="AG134" s="8">
        <f t="shared" si="9"/>
        <v>6.6000000000000003E-2</v>
      </c>
    </row>
    <row r="135" spans="14:33" x14ac:dyDescent="0.25">
      <c r="N135" s="7">
        <v>133</v>
      </c>
      <c r="O135" s="7">
        <f t="shared" ca="1" si="7"/>
        <v>5.4807325229530912E-2</v>
      </c>
      <c r="P135" s="20">
        <f t="shared" ca="1" si="8"/>
        <v>401.22763511129858</v>
      </c>
      <c r="X135" s="12">
        <v>465.99794334569668</v>
      </c>
      <c r="AE135" s="8">
        <v>133</v>
      </c>
      <c r="AF135" s="12">
        <v>138390</v>
      </c>
      <c r="AG135" s="8">
        <f t="shared" si="9"/>
        <v>6.6500000000000004E-2</v>
      </c>
    </row>
    <row r="136" spans="14:33" x14ac:dyDescent="0.25">
      <c r="N136" s="7">
        <v>134</v>
      </c>
      <c r="O136" s="7">
        <f t="shared" ca="1" si="7"/>
        <v>2.7956652428600237E-2</v>
      </c>
      <c r="P136" s="20">
        <f t="shared" ca="1" si="8"/>
        <v>369.46268819051755</v>
      </c>
      <c r="X136" s="12">
        <v>638.10936370031857</v>
      </c>
      <c r="AE136" s="8">
        <v>134</v>
      </c>
      <c r="AF136" s="12">
        <v>138398.6</v>
      </c>
      <c r="AG136" s="8">
        <f t="shared" si="9"/>
        <v>6.7000000000000004E-2</v>
      </c>
    </row>
    <row r="137" spans="14:33" x14ac:dyDescent="0.25">
      <c r="N137" s="7">
        <v>135</v>
      </c>
      <c r="O137" s="7">
        <f t="shared" ca="1" si="7"/>
        <v>3.724569852303361E-2</v>
      </c>
      <c r="P137" s="20">
        <f t="shared" ca="1" si="8"/>
        <v>382.25839784926006</v>
      </c>
      <c r="X137" s="12">
        <v>662.25754580076898</v>
      </c>
      <c r="AE137" s="8">
        <v>135</v>
      </c>
      <c r="AF137" s="12">
        <v>138401.70000000001</v>
      </c>
      <c r="AG137" s="8">
        <f t="shared" si="9"/>
        <v>6.7500000000000004E-2</v>
      </c>
    </row>
    <row r="138" spans="14:33" x14ac:dyDescent="0.25">
      <c r="N138" s="7">
        <v>136</v>
      </c>
      <c r="O138" s="7">
        <f t="shared" ca="1" si="7"/>
        <v>6.007142033161883E-3</v>
      </c>
      <c r="P138" s="20">
        <f t="shared" ca="1" si="8"/>
        <v>314.61012336478905</v>
      </c>
      <c r="X138" s="12">
        <v>474.29275985387994</v>
      </c>
      <c r="AE138" s="8">
        <v>136</v>
      </c>
      <c r="AF138" s="12">
        <v>138447.20000000001</v>
      </c>
      <c r="AG138" s="8">
        <f t="shared" si="9"/>
        <v>6.8000000000000005E-2</v>
      </c>
    </row>
    <row r="139" spans="14:33" x14ac:dyDescent="0.25">
      <c r="N139" s="7">
        <v>137</v>
      </c>
      <c r="O139" s="7">
        <f t="shared" ca="1" si="7"/>
        <v>6.5335198524447691E-2</v>
      </c>
      <c r="P139" s="20">
        <f t="shared" ca="1" si="8"/>
        <v>410.61905445852068</v>
      </c>
      <c r="X139" s="12">
        <v>467.63365465260222</v>
      </c>
      <c r="AE139" s="8">
        <v>137</v>
      </c>
      <c r="AF139" s="12">
        <v>138490</v>
      </c>
      <c r="AG139" s="8">
        <f t="shared" si="9"/>
        <v>6.8500000000000005E-2</v>
      </c>
    </row>
    <row r="140" spans="14:33" x14ac:dyDescent="0.25">
      <c r="N140" s="7">
        <v>138</v>
      </c>
      <c r="O140" s="7">
        <f t="shared" ca="1" si="7"/>
        <v>0.77697685699729491</v>
      </c>
      <c r="P140" s="20">
        <f t="shared" ca="1" si="8"/>
        <v>684.07306840512251</v>
      </c>
      <c r="X140" s="12">
        <v>502.97783819645952</v>
      </c>
      <c r="AE140" s="8">
        <v>138</v>
      </c>
      <c r="AF140" s="12">
        <v>138513</v>
      </c>
      <c r="AG140" s="8">
        <f t="shared" si="9"/>
        <v>6.9000000000000006E-2</v>
      </c>
    </row>
    <row r="141" spans="14:33" x14ac:dyDescent="0.25">
      <c r="N141" s="7">
        <v>139</v>
      </c>
      <c r="O141" s="7">
        <f t="shared" ca="1" si="7"/>
        <v>0.60559955480815886</v>
      </c>
      <c r="P141" s="20">
        <f t="shared" ca="1" si="8"/>
        <v>623.09331383294023</v>
      </c>
      <c r="X141" s="12">
        <v>533.51247819530681</v>
      </c>
      <c r="AE141" s="8">
        <v>139</v>
      </c>
      <c r="AF141" s="12">
        <v>138526.79999999999</v>
      </c>
      <c r="AG141" s="8">
        <f t="shared" si="9"/>
        <v>6.9500000000000006E-2</v>
      </c>
    </row>
    <row r="142" spans="14:33" x14ac:dyDescent="0.25">
      <c r="N142" s="7">
        <v>140</v>
      </c>
      <c r="O142" s="7">
        <f t="shared" ca="1" si="7"/>
        <v>0.74192955753774792</v>
      </c>
      <c r="P142" s="20">
        <f t="shared" ca="1" si="8"/>
        <v>670.32022662424765</v>
      </c>
      <c r="X142" s="12">
        <v>661.91621969361006</v>
      </c>
      <c r="AE142" s="8">
        <v>140</v>
      </c>
      <c r="AF142" s="12">
        <v>138533.6</v>
      </c>
      <c r="AG142" s="8">
        <f t="shared" si="9"/>
        <v>7.0000000000000007E-2</v>
      </c>
    </row>
    <row r="143" spans="14:33" x14ac:dyDescent="0.25">
      <c r="N143" s="7">
        <v>141</v>
      </c>
      <c r="O143" s="7">
        <f t="shared" ca="1" si="7"/>
        <v>0.14345824702625209</v>
      </c>
      <c r="P143" s="20">
        <f t="shared" ca="1" si="8"/>
        <v>460.32584137086803</v>
      </c>
      <c r="X143" s="12">
        <v>657.38102519407289</v>
      </c>
      <c r="AE143" s="8">
        <v>141</v>
      </c>
      <c r="AF143" s="12">
        <v>138554</v>
      </c>
      <c r="AG143" s="8">
        <f t="shared" si="9"/>
        <v>7.0499999999999993E-2</v>
      </c>
    </row>
    <row r="144" spans="14:33" x14ac:dyDescent="0.25">
      <c r="N144" s="7">
        <v>142</v>
      </c>
      <c r="O144" s="7">
        <f t="shared" ca="1" si="7"/>
        <v>0.82001887244336036</v>
      </c>
      <c r="P144" s="20">
        <f t="shared" ca="1" si="8"/>
        <v>702.57921586898578</v>
      </c>
      <c r="X144" s="12">
        <v>644.53679868133702</v>
      </c>
      <c r="AE144" s="8">
        <v>142</v>
      </c>
      <c r="AF144" s="12">
        <v>138567.70000000001</v>
      </c>
      <c r="AG144" s="8">
        <f t="shared" si="9"/>
        <v>7.0999999999999994E-2</v>
      </c>
    </row>
    <row r="145" spans="14:33" x14ac:dyDescent="0.25">
      <c r="N145" s="7">
        <v>143</v>
      </c>
      <c r="O145" s="7">
        <f t="shared" ca="1" si="7"/>
        <v>0.31023516349467273</v>
      </c>
      <c r="P145" s="20">
        <f t="shared" ca="1" si="8"/>
        <v>528.22741370878339</v>
      </c>
      <c r="X145" s="12">
        <v>584.35459708447206</v>
      </c>
      <c r="AE145" s="8">
        <v>143</v>
      </c>
      <c r="AF145" s="12">
        <v>138628.9</v>
      </c>
      <c r="AG145" s="8">
        <f t="shared" si="9"/>
        <v>7.1499999999999994E-2</v>
      </c>
    </row>
    <row r="146" spans="14:33" x14ac:dyDescent="0.25">
      <c r="N146" s="7">
        <v>144</v>
      </c>
      <c r="O146" s="7">
        <f t="shared" ca="1" si="7"/>
        <v>0.20458097879724502</v>
      </c>
      <c r="P146" s="20">
        <f t="shared" ca="1" si="8"/>
        <v>488.36747733758125</v>
      </c>
      <c r="X146" s="12">
        <v>510.68662513341582</v>
      </c>
      <c r="AE146" s="8">
        <v>144</v>
      </c>
      <c r="AF146" s="12">
        <v>138644.4</v>
      </c>
      <c r="AG146" s="8">
        <f t="shared" si="9"/>
        <v>7.1999999999999995E-2</v>
      </c>
    </row>
    <row r="147" spans="14:33" x14ac:dyDescent="0.25">
      <c r="N147" s="7">
        <v>145</v>
      </c>
      <c r="O147" s="7">
        <f t="shared" ca="1" si="7"/>
        <v>0.65804274711880895</v>
      </c>
      <c r="P147" s="20">
        <f t="shared" ca="1" si="8"/>
        <v>640.42870660259541</v>
      </c>
      <c r="X147" s="12">
        <v>569.0397183391724</v>
      </c>
      <c r="AE147" s="8">
        <v>145</v>
      </c>
      <c r="AF147" s="12">
        <v>138663.9</v>
      </c>
      <c r="AG147" s="8">
        <f t="shared" si="9"/>
        <v>7.2499999999999995E-2</v>
      </c>
    </row>
    <row r="148" spans="14:33" x14ac:dyDescent="0.25">
      <c r="N148" s="7">
        <v>146</v>
      </c>
      <c r="O148" s="7">
        <f t="shared" ca="1" si="7"/>
        <v>0.65523861752575041</v>
      </c>
      <c r="P148" s="20">
        <f t="shared" ca="1" si="8"/>
        <v>639.48173175574243</v>
      </c>
      <c r="X148" s="12">
        <v>755.99226206450817</v>
      </c>
      <c r="AE148" s="8">
        <v>146</v>
      </c>
      <c r="AF148" s="12">
        <v>138691.9</v>
      </c>
      <c r="AG148" s="8">
        <f t="shared" si="9"/>
        <v>7.2999999999999995E-2</v>
      </c>
    </row>
    <row r="149" spans="14:33" x14ac:dyDescent="0.25">
      <c r="N149" s="7">
        <v>147</v>
      </c>
      <c r="O149" s="7">
        <f t="shared" ca="1" si="7"/>
        <v>0.29984193038012974</v>
      </c>
      <c r="P149" s="20">
        <f t="shared" ca="1" si="8"/>
        <v>524.59885320605019</v>
      </c>
      <c r="X149" s="12">
        <v>361.07603702807103</v>
      </c>
      <c r="AE149" s="8">
        <v>147</v>
      </c>
      <c r="AF149" s="12">
        <v>138714.6</v>
      </c>
      <c r="AG149" s="8">
        <f t="shared" si="9"/>
        <v>7.3499999999999996E-2</v>
      </c>
    </row>
    <row r="150" spans="14:33" x14ac:dyDescent="0.25">
      <c r="N150" s="7">
        <v>148</v>
      </c>
      <c r="O150" s="7">
        <f t="shared" ca="1" si="7"/>
        <v>0.36466762452959389</v>
      </c>
      <c r="P150" s="20">
        <f t="shared" ca="1" si="8"/>
        <v>546.57967483046764</v>
      </c>
      <c r="X150" s="12">
        <v>534.62782372065749</v>
      </c>
      <c r="AE150" s="8">
        <v>148</v>
      </c>
      <c r="AF150" s="12">
        <v>138763.70000000001</v>
      </c>
      <c r="AG150" s="8">
        <f t="shared" si="9"/>
        <v>7.3999999999999996E-2</v>
      </c>
    </row>
    <row r="151" spans="14:33" x14ac:dyDescent="0.25">
      <c r="N151" s="7">
        <v>149</v>
      </c>
      <c r="O151" s="7">
        <f t="shared" ca="1" si="7"/>
        <v>0.48163514758423442</v>
      </c>
      <c r="P151" s="20">
        <f t="shared" ca="1" si="8"/>
        <v>583.87557711255283</v>
      </c>
      <c r="X151" s="12">
        <v>427.9513467075833</v>
      </c>
      <c r="AE151" s="8">
        <v>149</v>
      </c>
      <c r="AF151" s="12">
        <v>138798.9</v>
      </c>
      <c r="AG151" s="8">
        <f t="shared" si="9"/>
        <v>7.4499999999999997E-2</v>
      </c>
    </row>
    <row r="152" spans="14:33" x14ac:dyDescent="0.25">
      <c r="N152" s="7">
        <v>150</v>
      </c>
      <c r="O152" s="7">
        <f t="shared" ca="1" si="7"/>
        <v>4.8120820606948334E-2</v>
      </c>
      <c r="P152" s="20">
        <f t="shared" ca="1" si="8"/>
        <v>394.59472756607443</v>
      </c>
      <c r="X152" s="12">
        <v>885.82836245398357</v>
      </c>
      <c r="AE152" s="8">
        <v>150</v>
      </c>
      <c r="AF152" s="12">
        <v>138853</v>
      </c>
      <c r="AG152" s="8">
        <f t="shared" si="9"/>
        <v>7.4999999999999997E-2</v>
      </c>
    </row>
    <row r="153" spans="14:33" x14ac:dyDescent="0.25">
      <c r="N153" s="7">
        <v>151</v>
      </c>
      <c r="O153" s="7">
        <f t="shared" ca="1" si="7"/>
        <v>0.64085014054282186</v>
      </c>
      <c r="P153" s="20">
        <f t="shared" ca="1" si="8"/>
        <v>634.6620762196701</v>
      </c>
      <c r="X153" s="12">
        <v>600.40828275591286</v>
      </c>
      <c r="AE153" s="8">
        <v>151</v>
      </c>
      <c r="AF153" s="12">
        <v>138874.5</v>
      </c>
      <c r="AG153" s="8">
        <f t="shared" si="9"/>
        <v>7.5499999999999998E-2</v>
      </c>
    </row>
    <row r="154" spans="14:33" x14ac:dyDescent="0.25">
      <c r="N154" s="7">
        <v>152</v>
      </c>
      <c r="O154" s="7">
        <f t="shared" ca="1" si="7"/>
        <v>0.51775511196603996</v>
      </c>
      <c r="P154" s="20">
        <f t="shared" ca="1" si="8"/>
        <v>595.19141927320379</v>
      </c>
      <c r="X154" s="12">
        <v>788.32505834229028</v>
      </c>
      <c r="AE154" s="8">
        <v>152</v>
      </c>
      <c r="AF154" s="12">
        <v>138945.79999999999</v>
      </c>
      <c r="AG154" s="8">
        <f t="shared" si="9"/>
        <v>7.5999999999999998E-2</v>
      </c>
    </row>
    <row r="155" spans="14:33" x14ac:dyDescent="0.25">
      <c r="N155" s="7">
        <v>153</v>
      </c>
      <c r="O155" s="7">
        <f t="shared" ca="1" si="7"/>
        <v>0.328979783797689</v>
      </c>
      <c r="P155" s="20">
        <f t="shared" ca="1" si="8"/>
        <v>534.66053712416499</v>
      </c>
      <c r="X155" s="12">
        <v>481.75784878191297</v>
      </c>
      <c r="AE155" s="8">
        <v>153</v>
      </c>
      <c r="AF155" s="12">
        <v>138950.29999999999</v>
      </c>
      <c r="AG155" s="8">
        <f t="shared" si="9"/>
        <v>7.6499999999999999E-2</v>
      </c>
    </row>
    <row r="156" spans="14:33" x14ac:dyDescent="0.25">
      <c r="N156" s="7">
        <v>154</v>
      </c>
      <c r="O156" s="7">
        <f t="shared" ca="1" si="7"/>
        <v>0.11571702273664808</v>
      </c>
      <c r="P156" s="20">
        <f t="shared" ca="1" si="8"/>
        <v>445.28463313132505</v>
      </c>
      <c r="X156" s="12">
        <v>400.1513967522813</v>
      </c>
      <c r="AE156" s="8">
        <v>154</v>
      </c>
      <c r="AF156" s="12">
        <v>138990.39999999999</v>
      </c>
      <c r="AG156" s="8">
        <f t="shared" si="9"/>
        <v>7.6999999999999999E-2</v>
      </c>
    </row>
    <row r="157" spans="14:33" x14ac:dyDescent="0.25">
      <c r="N157" s="7">
        <v>155</v>
      </c>
      <c r="O157" s="7">
        <f t="shared" ca="1" si="7"/>
        <v>0.48465294306426143</v>
      </c>
      <c r="P157" s="20">
        <f t="shared" ca="1" si="8"/>
        <v>584.82105803370018</v>
      </c>
      <c r="X157" s="12">
        <v>608.96744563982998</v>
      </c>
      <c r="AE157" s="8">
        <v>155</v>
      </c>
      <c r="AF157" s="12">
        <v>139004.4</v>
      </c>
      <c r="AG157" s="8">
        <f t="shared" si="9"/>
        <v>7.7499999999999999E-2</v>
      </c>
    </row>
    <row r="158" spans="14:33" x14ac:dyDescent="0.25">
      <c r="N158" s="7">
        <v>156</v>
      </c>
      <c r="O158" s="7">
        <f t="shared" ca="1" si="7"/>
        <v>0.3173491183249324</v>
      </c>
      <c r="P158" s="20">
        <f t="shared" ca="1" si="8"/>
        <v>530.68491891323549</v>
      </c>
      <c r="X158" s="12">
        <v>729.09796855975503</v>
      </c>
      <c r="AE158" s="8">
        <v>156</v>
      </c>
      <c r="AF158" s="12">
        <v>139029.4</v>
      </c>
      <c r="AG158" s="8">
        <f t="shared" si="9"/>
        <v>7.8E-2</v>
      </c>
    </row>
    <row r="159" spans="14:33" x14ac:dyDescent="0.25">
      <c r="N159" s="7">
        <v>157</v>
      </c>
      <c r="O159" s="7">
        <f t="shared" ca="1" si="7"/>
        <v>0.40911766292431007</v>
      </c>
      <c r="P159" s="20">
        <f t="shared" ca="1" si="8"/>
        <v>560.97885391531781</v>
      </c>
      <c r="X159" s="12">
        <v>677.07714548136357</v>
      </c>
      <c r="AE159" s="8">
        <v>157</v>
      </c>
      <c r="AF159" s="12">
        <v>139204.29999999999</v>
      </c>
      <c r="AG159" s="8">
        <f t="shared" si="9"/>
        <v>7.85E-2</v>
      </c>
    </row>
    <row r="160" spans="14:33" x14ac:dyDescent="0.25">
      <c r="N160" s="7">
        <v>158</v>
      </c>
      <c r="O160" s="7">
        <f t="shared" ca="1" si="7"/>
        <v>0.60201862137304085</v>
      </c>
      <c r="P160" s="20">
        <f t="shared" ca="1" si="8"/>
        <v>621.93410617312736</v>
      </c>
      <c r="X160" s="12">
        <v>697.64585499874443</v>
      </c>
      <c r="AE160" s="8">
        <v>158</v>
      </c>
      <c r="AF160" s="12">
        <v>139249.1</v>
      </c>
      <c r="AG160" s="8">
        <f t="shared" si="9"/>
        <v>7.9000000000000001E-2</v>
      </c>
    </row>
    <row r="161" spans="14:33" x14ac:dyDescent="0.25">
      <c r="N161" s="7">
        <v>159</v>
      </c>
      <c r="O161" s="7">
        <f t="shared" ca="1" si="7"/>
        <v>0.39244249898844541</v>
      </c>
      <c r="P161" s="20">
        <f t="shared" ca="1" si="8"/>
        <v>555.62349137286151</v>
      </c>
      <c r="X161" s="12">
        <v>923.43054556451693</v>
      </c>
      <c r="AE161" s="8">
        <v>159</v>
      </c>
      <c r="AF161" s="12">
        <v>139288.5</v>
      </c>
      <c r="AG161" s="8">
        <f t="shared" si="9"/>
        <v>7.9500000000000001E-2</v>
      </c>
    </row>
    <row r="162" spans="14:33" x14ac:dyDescent="0.25">
      <c r="N162" s="7">
        <v>160</v>
      </c>
      <c r="O162" s="7">
        <f t="shared" ca="1" si="7"/>
        <v>0.77615778342305519</v>
      </c>
      <c r="P162" s="20">
        <f t="shared" ca="1" si="8"/>
        <v>683.73998217697272</v>
      </c>
      <c r="X162" s="12">
        <v>654.76972526007171</v>
      </c>
      <c r="AE162" s="8">
        <v>160</v>
      </c>
      <c r="AF162" s="12">
        <v>139457.70000000001</v>
      </c>
      <c r="AG162" s="8">
        <f t="shared" si="9"/>
        <v>0.08</v>
      </c>
    </row>
    <row r="163" spans="14:33" x14ac:dyDescent="0.25">
      <c r="N163" s="7">
        <v>161</v>
      </c>
      <c r="O163" s="7">
        <f t="shared" ca="1" si="7"/>
        <v>0.33622486977122923</v>
      </c>
      <c r="P163" s="20">
        <f t="shared" ca="1" si="8"/>
        <v>537.11251153718763</v>
      </c>
      <c r="X163" s="12">
        <v>625.93221217797259</v>
      </c>
      <c r="AE163" s="8">
        <v>161</v>
      </c>
      <c r="AF163" s="12">
        <v>139475.20000000001</v>
      </c>
      <c r="AG163" s="8">
        <f t="shared" si="9"/>
        <v>8.0500000000000002E-2</v>
      </c>
    </row>
    <row r="164" spans="14:33" x14ac:dyDescent="0.25">
      <c r="N164" s="7">
        <v>162</v>
      </c>
      <c r="O164" s="7">
        <f t="shared" ca="1" si="7"/>
        <v>0.76555165943277415</v>
      </c>
      <c r="P164" s="20">
        <f t="shared" ca="1" si="8"/>
        <v>679.48087414378153</v>
      </c>
      <c r="X164" s="12">
        <v>458.42791106524658</v>
      </c>
      <c r="AE164" s="8">
        <v>162</v>
      </c>
      <c r="AF164" s="12">
        <v>139505</v>
      </c>
      <c r="AG164" s="8">
        <f t="shared" si="9"/>
        <v>8.1000000000000003E-2</v>
      </c>
    </row>
    <row r="165" spans="14:33" x14ac:dyDescent="0.25">
      <c r="N165" s="7">
        <v>163</v>
      </c>
      <c r="O165" s="7">
        <f t="shared" ca="1" si="7"/>
        <v>0.65308062265135647</v>
      </c>
      <c r="P165" s="20">
        <f t="shared" ca="1" si="8"/>
        <v>638.75472945775209</v>
      </c>
      <c r="X165" s="12">
        <v>520.94380470427382</v>
      </c>
      <c r="AE165" s="8">
        <v>163</v>
      </c>
      <c r="AF165" s="12">
        <v>139593.5</v>
      </c>
      <c r="AG165" s="8">
        <f t="shared" si="9"/>
        <v>8.1500000000000003E-2</v>
      </c>
    </row>
    <row r="166" spans="14:33" x14ac:dyDescent="0.25">
      <c r="N166" s="7">
        <v>164</v>
      </c>
      <c r="O166" s="7">
        <f t="shared" ca="1" si="7"/>
        <v>0.89053949249474595</v>
      </c>
      <c r="P166" s="20">
        <f t="shared" ca="1" si="8"/>
        <v>739.50264585900584</v>
      </c>
      <c r="X166" s="12">
        <v>270.51976875309583</v>
      </c>
      <c r="AE166" s="8">
        <v>164</v>
      </c>
      <c r="AF166" s="12">
        <v>139639.6</v>
      </c>
      <c r="AG166" s="8">
        <f t="shared" si="9"/>
        <v>8.2000000000000003E-2</v>
      </c>
    </row>
    <row r="167" spans="14:33" x14ac:dyDescent="0.25">
      <c r="N167" s="7">
        <v>165</v>
      </c>
      <c r="O167" s="7">
        <f t="shared" ca="1" si="7"/>
        <v>0.79521848944003182</v>
      </c>
      <c r="P167" s="20">
        <f t="shared" ca="1" si="8"/>
        <v>691.66107430585714</v>
      </c>
      <c r="X167" s="12">
        <v>673.73115142312088</v>
      </c>
      <c r="AE167" s="8">
        <v>165</v>
      </c>
      <c r="AF167" s="12">
        <v>139661.20000000001</v>
      </c>
      <c r="AG167" s="8">
        <f t="shared" si="9"/>
        <v>8.2500000000000004E-2</v>
      </c>
    </row>
    <row r="168" spans="14:33" x14ac:dyDescent="0.25">
      <c r="N168" s="7">
        <v>166</v>
      </c>
      <c r="O168" s="7">
        <f t="shared" ca="1" si="7"/>
        <v>0.95372158640502602</v>
      </c>
      <c r="P168" s="20">
        <f t="shared" ca="1" si="8"/>
        <v>789.87521322517648</v>
      </c>
      <c r="X168" s="12">
        <v>684.56584163545585</v>
      </c>
      <c r="AE168" s="8">
        <v>166</v>
      </c>
      <c r="AF168" s="12">
        <v>139723.4</v>
      </c>
      <c r="AG168" s="8">
        <f t="shared" si="9"/>
        <v>8.3000000000000004E-2</v>
      </c>
    </row>
    <row r="169" spans="14:33" x14ac:dyDescent="0.25">
      <c r="N169" s="7">
        <v>167</v>
      </c>
      <c r="O169" s="7">
        <f t="shared" ca="1" si="7"/>
        <v>0.85455687910192424</v>
      </c>
      <c r="P169" s="20">
        <f t="shared" ca="1" si="8"/>
        <v>719.30390802700515</v>
      </c>
      <c r="X169" s="12">
        <v>548.27697960241107</v>
      </c>
      <c r="AE169" s="8">
        <v>167</v>
      </c>
      <c r="AF169" s="12">
        <v>139843.79999999999</v>
      </c>
      <c r="AG169" s="8">
        <f t="shared" si="9"/>
        <v>8.3500000000000005E-2</v>
      </c>
    </row>
    <row r="170" spans="14:33" x14ac:dyDescent="0.25">
      <c r="N170" s="7">
        <v>168</v>
      </c>
      <c r="O170" s="7">
        <f t="shared" ca="1" si="7"/>
        <v>0.75750326072828322</v>
      </c>
      <c r="P170" s="20">
        <f t="shared" ca="1" si="8"/>
        <v>676.3120127962153</v>
      </c>
      <c r="X170" s="12">
        <v>406.44665169097522</v>
      </c>
      <c r="AE170" s="8">
        <v>168</v>
      </c>
      <c r="AF170" s="12">
        <v>139872.79999999999</v>
      </c>
      <c r="AG170" s="8">
        <f t="shared" si="9"/>
        <v>8.4000000000000005E-2</v>
      </c>
    </row>
    <row r="171" spans="14:33" x14ac:dyDescent="0.25">
      <c r="N171" s="7">
        <v>169</v>
      </c>
      <c r="O171" s="7">
        <f t="shared" ca="1" si="7"/>
        <v>0.87829037632687124</v>
      </c>
      <c r="P171" s="20">
        <f t="shared" ca="1" si="8"/>
        <v>732.21859607882288</v>
      </c>
      <c r="X171" s="12">
        <v>394.39707395799093</v>
      </c>
      <c r="AE171" s="8">
        <v>169</v>
      </c>
      <c r="AF171" s="12">
        <v>139974.6</v>
      </c>
      <c r="AG171" s="8">
        <f t="shared" si="9"/>
        <v>8.4500000000000006E-2</v>
      </c>
    </row>
    <row r="172" spans="14:33" x14ac:dyDescent="0.25">
      <c r="N172" s="7">
        <v>170</v>
      </c>
      <c r="O172" s="7">
        <f t="shared" ca="1" si="7"/>
        <v>0.84881778450935308</v>
      </c>
      <c r="P172" s="20">
        <f t="shared" ca="1" si="8"/>
        <v>716.37572712824738</v>
      </c>
      <c r="X172" s="12">
        <v>542.77934840856585</v>
      </c>
      <c r="AE172" s="8">
        <v>170</v>
      </c>
      <c r="AF172" s="12">
        <v>140021.70000000001</v>
      </c>
      <c r="AG172" s="8">
        <f t="shared" si="9"/>
        <v>8.5000000000000006E-2</v>
      </c>
    </row>
    <row r="173" spans="14:33" x14ac:dyDescent="0.25">
      <c r="N173" s="7">
        <v>171</v>
      </c>
      <c r="O173" s="7">
        <f t="shared" ca="1" si="7"/>
        <v>0.55050797078176894</v>
      </c>
      <c r="P173" s="20">
        <f t="shared" ca="1" si="8"/>
        <v>605.49413355596607</v>
      </c>
      <c r="X173" s="12">
        <v>699.96177937496986</v>
      </c>
      <c r="AE173" s="8">
        <v>171</v>
      </c>
      <c r="AF173" s="12">
        <v>140024.1</v>
      </c>
      <c r="AG173" s="8">
        <f t="shared" si="9"/>
        <v>8.5500000000000007E-2</v>
      </c>
    </row>
    <row r="174" spans="14:33" x14ac:dyDescent="0.25">
      <c r="N174" s="7">
        <v>172</v>
      </c>
      <c r="O174" s="7">
        <f t="shared" ca="1" si="7"/>
        <v>0.58304688757474199</v>
      </c>
      <c r="P174" s="20">
        <f t="shared" ca="1" si="8"/>
        <v>615.83275042331604</v>
      </c>
      <c r="X174" s="12">
        <v>684.79634052036374</v>
      </c>
      <c r="AE174" s="8">
        <v>172</v>
      </c>
      <c r="AF174" s="12">
        <v>140094.70000000001</v>
      </c>
      <c r="AG174" s="8">
        <f t="shared" si="9"/>
        <v>8.5999999999999993E-2</v>
      </c>
    </row>
    <row r="175" spans="14:33" x14ac:dyDescent="0.25">
      <c r="N175" s="7">
        <v>173</v>
      </c>
      <c r="O175" s="7">
        <f t="shared" ca="1" si="7"/>
        <v>0.1973269373606108</v>
      </c>
      <c r="P175" s="20">
        <f t="shared" ca="1" si="8"/>
        <v>485.30311258225009</v>
      </c>
      <c r="X175" s="12">
        <v>615.96528067547717</v>
      </c>
      <c r="AE175" s="8">
        <v>173</v>
      </c>
      <c r="AF175" s="12">
        <v>140134.1</v>
      </c>
      <c r="AG175" s="8">
        <f t="shared" si="9"/>
        <v>8.6499999999999994E-2</v>
      </c>
    </row>
    <row r="176" spans="14:33" x14ac:dyDescent="0.25">
      <c r="N176" s="7">
        <v>174</v>
      </c>
      <c r="O176" s="7">
        <f t="shared" ca="1" si="7"/>
        <v>0.67361111776872384</v>
      </c>
      <c r="P176" s="20">
        <f t="shared" ca="1" si="8"/>
        <v>645.73637214049711</v>
      </c>
      <c r="X176" s="12">
        <v>516.21547532752356</v>
      </c>
      <c r="AE176" s="8">
        <v>174</v>
      </c>
      <c r="AF176" s="12">
        <v>140154.79999999999</v>
      </c>
      <c r="AG176" s="8">
        <f t="shared" si="9"/>
        <v>8.6999999999999994E-2</v>
      </c>
    </row>
    <row r="177" spans="14:33" x14ac:dyDescent="0.25">
      <c r="N177" s="7">
        <v>175</v>
      </c>
      <c r="O177" s="7">
        <f t="shared" ca="1" si="7"/>
        <v>0.49963553590688714</v>
      </c>
      <c r="P177" s="20">
        <f t="shared" ca="1" si="8"/>
        <v>589.51359090407141</v>
      </c>
      <c r="X177" s="12">
        <v>626.32925613923783</v>
      </c>
      <c r="AE177" s="8">
        <v>175</v>
      </c>
      <c r="AF177" s="12">
        <v>140260.4</v>
      </c>
      <c r="AG177" s="8">
        <f t="shared" si="9"/>
        <v>8.7499999999999994E-2</v>
      </c>
    </row>
    <row r="178" spans="14:33" x14ac:dyDescent="0.25">
      <c r="N178" s="7">
        <v>176</v>
      </c>
      <c r="O178" s="7">
        <f t="shared" ca="1" si="7"/>
        <v>0.62794434869468319</v>
      </c>
      <c r="P178" s="20">
        <f t="shared" ca="1" si="8"/>
        <v>630.39046699592723</v>
      </c>
      <c r="X178" s="12">
        <v>502.46764329459137</v>
      </c>
      <c r="AE178" s="8">
        <v>176</v>
      </c>
      <c r="AF178" s="12">
        <v>140288</v>
      </c>
      <c r="AG178" s="8">
        <f t="shared" si="9"/>
        <v>8.7999999999999995E-2</v>
      </c>
    </row>
    <row r="179" spans="14:33" x14ac:dyDescent="0.25">
      <c r="N179" s="7">
        <v>177</v>
      </c>
      <c r="O179" s="7">
        <f t="shared" ca="1" si="7"/>
        <v>0.59863190843798453</v>
      </c>
      <c r="P179" s="20">
        <f t="shared" ca="1" si="8"/>
        <v>620.84011267436335</v>
      </c>
      <c r="X179" s="12">
        <v>593.3202209551938</v>
      </c>
      <c r="AE179" s="8">
        <v>177</v>
      </c>
      <c r="AF179" s="12">
        <v>140291.70000000001</v>
      </c>
      <c r="AG179" s="8">
        <f t="shared" si="9"/>
        <v>8.8499999999999995E-2</v>
      </c>
    </row>
    <row r="180" spans="14:33" x14ac:dyDescent="0.25">
      <c r="N180" s="7">
        <v>178</v>
      </c>
      <c r="O180" s="7">
        <f t="shared" ca="1" si="7"/>
        <v>9.8865464450599516E-2</v>
      </c>
      <c r="P180" s="20">
        <f t="shared" ca="1" si="8"/>
        <v>435.03116995018615</v>
      </c>
      <c r="X180" s="12">
        <v>673.45779840976434</v>
      </c>
      <c r="AE180" s="8">
        <v>178</v>
      </c>
      <c r="AF180" s="12">
        <v>140305.29999999999</v>
      </c>
      <c r="AG180" s="8">
        <f t="shared" si="9"/>
        <v>8.8999999999999996E-2</v>
      </c>
    </row>
    <row r="181" spans="14:33" x14ac:dyDescent="0.25">
      <c r="N181" s="7">
        <v>179</v>
      </c>
      <c r="O181" s="7">
        <f t="shared" ca="1" si="7"/>
        <v>0.91706909296481764</v>
      </c>
      <c r="P181" s="20">
        <f t="shared" ca="1" si="8"/>
        <v>757.30715906185674</v>
      </c>
      <c r="X181" s="12">
        <v>340.99374294008896</v>
      </c>
      <c r="AE181" s="8">
        <v>179</v>
      </c>
      <c r="AF181" s="12">
        <v>140312.20000000001</v>
      </c>
      <c r="AG181" s="8">
        <f t="shared" si="9"/>
        <v>8.9499999999999996E-2</v>
      </c>
    </row>
    <row r="182" spans="14:33" x14ac:dyDescent="0.25">
      <c r="N182" s="7">
        <v>180</v>
      </c>
      <c r="O182" s="7">
        <f t="shared" ca="1" si="7"/>
        <v>0.20675843921931181</v>
      </c>
      <c r="P182" s="20">
        <f t="shared" ca="1" si="8"/>
        <v>489.27632139985815</v>
      </c>
      <c r="X182" s="12">
        <v>672.7328736454632</v>
      </c>
      <c r="AE182" s="8">
        <v>180</v>
      </c>
      <c r="AF182" s="12">
        <v>140315.6</v>
      </c>
      <c r="AG182" s="8">
        <f t="shared" si="9"/>
        <v>0.09</v>
      </c>
    </row>
    <row r="183" spans="14:33" x14ac:dyDescent="0.25">
      <c r="N183" s="7">
        <v>181</v>
      </c>
      <c r="O183" s="7">
        <f t="shared" ca="1" si="7"/>
        <v>0.76485173892483294</v>
      </c>
      <c r="P183" s="20">
        <f t="shared" ca="1" si="8"/>
        <v>679.20320685302579</v>
      </c>
      <c r="X183" s="12">
        <v>599.54747992247098</v>
      </c>
      <c r="AE183" s="8">
        <v>181</v>
      </c>
      <c r="AF183" s="12">
        <v>140326.5</v>
      </c>
      <c r="AG183" s="8">
        <f t="shared" si="9"/>
        <v>9.0499999999999997E-2</v>
      </c>
    </row>
    <row r="184" spans="14:33" x14ac:dyDescent="0.25">
      <c r="N184" s="7">
        <v>182</v>
      </c>
      <c r="O184" s="7">
        <f t="shared" ca="1" si="7"/>
        <v>0.8466082147285735</v>
      </c>
      <c r="P184" s="20">
        <f t="shared" ca="1" si="8"/>
        <v>715.26592212411128</v>
      </c>
      <c r="X184" s="12">
        <v>588.55289452760394</v>
      </c>
      <c r="AE184" s="8">
        <v>182</v>
      </c>
      <c r="AF184" s="12">
        <v>140330</v>
      </c>
      <c r="AG184" s="8">
        <f t="shared" si="9"/>
        <v>9.0999999999999998E-2</v>
      </c>
    </row>
    <row r="185" spans="14:33" x14ac:dyDescent="0.25">
      <c r="N185" s="7">
        <v>183</v>
      </c>
      <c r="O185" s="7">
        <f t="shared" ca="1" si="7"/>
        <v>9.4996622888323778E-2</v>
      </c>
      <c r="P185" s="20">
        <f t="shared" ca="1" si="8"/>
        <v>432.52330086364179</v>
      </c>
      <c r="X185" s="12">
        <v>425.56027630554956</v>
      </c>
      <c r="AE185" s="8">
        <v>183</v>
      </c>
      <c r="AF185" s="12">
        <v>140336.70000000001</v>
      </c>
      <c r="AG185" s="8">
        <f t="shared" si="9"/>
        <v>9.1499999999999998E-2</v>
      </c>
    </row>
    <row r="186" spans="14:33" x14ac:dyDescent="0.25">
      <c r="N186" s="7">
        <v>184</v>
      </c>
      <c r="O186" s="7">
        <f t="shared" ca="1" si="7"/>
        <v>0.39890528668379199</v>
      </c>
      <c r="P186" s="20">
        <f t="shared" ca="1" si="8"/>
        <v>557.70485965945215</v>
      </c>
      <c r="X186" s="12">
        <v>695.7417677786699</v>
      </c>
      <c r="AE186" s="8">
        <v>184</v>
      </c>
      <c r="AF186" s="12">
        <v>140342.5</v>
      </c>
      <c r="AG186" s="8">
        <f t="shared" si="9"/>
        <v>9.1999999999999998E-2</v>
      </c>
    </row>
    <row r="187" spans="14:33" x14ac:dyDescent="0.25">
      <c r="N187" s="7">
        <v>185</v>
      </c>
      <c r="O187" s="7">
        <f t="shared" ca="1" si="7"/>
        <v>6.5589478114492672E-2</v>
      </c>
      <c r="P187" s="20">
        <f t="shared" ca="1" si="8"/>
        <v>410.83263612196089</v>
      </c>
      <c r="X187" s="12">
        <v>490.53717519563321</v>
      </c>
      <c r="AE187" s="8">
        <v>185</v>
      </c>
      <c r="AF187" s="12">
        <v>140356.29999999999</v>
      </c>
      <c r="AG187" s="8">
        <f t="shared" si="9"/>
        <v>9.2499999999999999E-2</v>
      </c>
    </row>
    <row r="188" spans="14:33" x14ac:dyDescent="0.25">
      <c r="N188" s="7">
        <v>186</v>
      </c>
      <c r="O188" s="7">
        <f t="shared" ca="1" si="7"/>
        <v>8.222315859332352E-2</v>
      </c>
      <c r="P188" s="20">
        <f t="shared" ca="1" si="8"/>
        <v>423.74129743999282</v>
      </c>
      <c r="X188" s="12">
        <v>641.191054405101</v>
      </c>
      <c r="AE188" s="8">
        <v>186</v>
      </c>
      <c r="AF188" s="12">
        <v>140487.5</v>
      </c>
      <c r="AG188" s="8">
        <f t="shared" si="9"/>
        <v>9.2999999999999999E-2</v>
      </c>
    </row>
    <row r="189" spans="14:33" x14ac:dyDescent="0.25">
      <c r="N189" s="7">
        <v>187</v>
      </c>
      <c r="O189" s="7">
        <f t="shared" ca="1" si="7"/>
        <v>0.77342884431004044</v>
      </c>
      <c r="P189" s="20">
        <f t="shared" ca="1" si="8"/>
        <v>682.63464360045214</v>
      </c>
      <c r="X189" s="12">
        <v>703.53777295445741</v>
      </c>
      <c r="AE189" s="8">
        <v>187</v>
      </c>
      <c r="AF189" s="12">
        <v>140517.4</v>
      </c>
      <c r="AG189" s="8">
        <f t="shared" si="9"/>
        <v>9.35E-2</v>
      </c>
    </row>
    <row r="190" spans="14:33" x14ac:dyDescent="0.25">
      <c r="N190" s="7">
        <v>188</v>
      </c>
      <c r="O190" s="7">
        <f t="shared" ca="1" si="7"/>
        <v>0.5855170262885464</v>
      </c>
      <c r="P190" s="20">
        <f t="shared" ca="1" si="8"/>
        <v>616.62361672733766</v>
      </c>
      <c r="X190" s="12">
        <v>678.34403252297261</v>
      </c>
      <c r="AE190" s="8">
        <v>188</v>
      </c>
      <c r="AF190" s="12">
        <v>140597.70000000001</v>
      </c>
      <c r="AG190" s="8">
        <f t="shared" si="9"/>
        <v>9.4E-2</v>
      </c>
    </row>
    <row r="191" spans="14:33" x14ac:dyDescent="0.25">
      <c r="N191" s="7">
        <v>189</v>
      </c>
      <c r="O191" s="7">
        <f t="shared" ca="1" si="7"/>
        <v>0.72191123338333685</v>
      </c>
      <c r="P191" s="20">
        <f t="shared" ca="1" si="8"/>
        <v>662.85800398714582</v>
      </c>
      <c r="X191" s="12">
        <v>594.71852503900004</v>
      </c>
      <c r="AE191" s="8">
        <v>189</v>
      </c>
      <c r="AF191" s="12">
        <v>140598.1</v>
      </c>
      <c r="AG191" s="8">
        <f t="shared" si="9"/>
        <v>9.4500000000000001E-2</v>
      </c>
    </row>
    <row r="192" spans="14:33" x14ac:dyDescent="0.25">
      <c r="N192" s="7">
        <v>190</v>
      </c>
      <c r="O192" s="7">
        <f t="shared" ca="1" si="7"/>
        <v>0.13172018146684139</v>
      </c>
      <c r="P192" s="20">
        <f t="shared" ca="1" si="8"/>
        <v>454.19653719387742</v>
      </c>
      <c r="X192" s="12">
        <v>684.92710369470535</v>
      </c>
      <c r="AE192" s="8">
        <v>190</v>
      </c>
      <c r="AF192" s="12">
        <v>140654.70000000001</v>
      </c>
      <c r="AG192" s="8">
        <f t="shared" si="9"/>
        <v>9.5000000000000001E-2</v>
      </c>
    </row>
    <row r="193" spans="14:33" x14ac:dyDescent="0.25">
      <c r="N193" s="7">
        <v>191</v>
      </c>
      <c r="O193" s="7">
        <f t="shared" ca="1" si="7"/>
        <v>0.14462143841957498</v>
      </c>
      <c r="P193" s="20">
        <f t="shared" ca="1" si="8"/>
        <v>460.91684331893481</v>
      </c>
      <c r="X193" s="12">
        <v>495.93284888961233</v>
      </c>
      <c r="AE193" s="8">
        <v>191</v>
      </c>
      <c r="AF193" s="12">
        <v>140665.29999999999</v>
      </c>
      <c r="AG193" s="8">
        <f t="shared" si="9"/>
        <v>9.5500000000000002E-2</v>
      </c>
    </row>
    <row r="194" spans="14:33" x14ac:dyDescent="0.25">
      <c r="N194" s="7">
        <v>192</v>
      </c>
      <c r="O194" s="7">
        <f t="shared" ca="1" si="7"/>
        <v>0.48987537985100671</v>
      </c>
      <c r="P194" s="20">
        <f t="shared" ca="1" si="8"/>
        <v>586.45689047993369</v>
      </c>
      <c r="X194" s="12">
        <v>619.14814263815913</v>
      </c>
      <c r="AE194" s="8">
        <v>192</v>
      </c>
      <c r="AF194" s="12">
        <v>140667.1</v>
      </c>
      <c r="AG194" s="8">
        <f t="shared" si="9"/>
        <v>9.6000000000000002E-2</v>
      </c>
    </row>
    <row r="195" spans="14:33" x14ac:dyDescent="0.25">
      <c r="N195" s="7">
        <v>193</v>
      </c>
      <c r="O195" s="7">
        <f t="shared" ca="1" si="7"/>
        <v>0.8621702564805469</v>
      </c>
      <c r="P195" s="20">
        <f t="shared" ca="1" si="8"/>
        <v>723.29696627498311</v>
      </c>
      <c r="X195" s="12">
        <v>933.02180925817402</v>
      </c>
      <c r="AE195" s="8">
        <v>193</v>
      </c>
      <c r="AF195" s="12">
        <v>140701.1</v>
      </c>
      <c r="AG195" s="8">
        <f t="shared" si="9"/>
        <v>9.6500000000000002E-2</v>
      </c>
    </row>
    <row r="196" spans="14:33" x14ac:dyDescent="0.25">
      <c r="N196" s="7">
        <v>194</v>
      </c>
      <c r="O196" s="7">
        <f t="shared" ref="O196:O259" ca="1" si="10">RAND()</f>
        <v>0.54723544768937593</v>
      </c>
      <c r="P196" s="20">
        <f t="shared" ref="P196:P259" ca="1" si="11">(($L$4*(EXP((_xlfn.NORM.S.INV(O196)-$L$5)/$L$6)))/(1+EXP((_xlfn.NORM.S.INV(O196)-$L$5)/$L$6)))+$L$3</f>
        <v>604.46109653204314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2">AE196/2000</f>
        <v>9.7000000000000003E-2</v>
      </c>
    </row>
    <row r="197" spans="14:33" x14ac:dyDescent="0.25">
      <c r="N197" s="7">
        <v>195</v>
      </c>
      <c r="O197" s="7">
        <f t="shared" ca="1" si="10"/>
        <v>0.31355875519463494</v>
      </c>
      <c r="P197" s="20">
        <f t="shared" ca="1" si="11"/>
        <v>529.37808899569586</v>
      </c>
      <c r="X197" s="12">
        <v>380.44848242298326</v>
      </c>
      <c r="AE197" s="8">
        <v>195</v>
      </c>
      <c r="AF197" s="12">
        <v>140823.6</v>
      </c>
      <c r="AG197" s="8">
        <f t="shared" si="12"/>
        <v>9.7500000000000003E-2</v>
      </c>
    </row>
    <row r="198" spans="14:33" x14ac:dyDescent="0.25">
      <c r="N198" s="7">
        <v>196</v>
      </c>
      <c r="O198" s="7">
        <f t="shared" ca="1" si="10"/>
        <v>0.77681889462515585</v>
      </c>
      <c r="P198" s="20">
        <f t="shared" ca="1" si="11"/>
        <v>684.00878294425047</v>
      </c>
      <c r="X198" s="12">
        <v>487.59218622830025</v>
      </c>
      <c r="AE198" s="8">
        <v>196</v>
      </c>
      <c r="AF198" s="12">
        <v>140827.70000000001</v>
      </c>
      <c r="AG198" s="8">
        <f t="shared" si="12"/>
        <v>9.8000000000000004E-2</v>
      </c>
    </row>
    <row r="199" spans="14:33" x14ac:dyDescent="0.25">
      <c r="N199" s="7">
        <v>197</v>
      </c>
      <c r="O199" s="7">
        <f t="shared" ca="1" si="10"/>
        <v>0.97386753671952431</v>
      </c>
      <c r="P199" s="20">
        <f t="shared" ca="1" si="11"/>
        <v>816.86781509461412</v>
      </c>
      <c r="X199" s="12">
        <v>469.72746624831183</v>
      </c>
      <c r="AE199" s="8">
        <v>197</v>
      </c>
      <c r="AF199" s="12">
        <v>140936</v>
      </c>
      <c r="AG199" s="8">
        <f t="shared" si="12"/>
        <v>9.8500000000000004E-2</v>
      </c>
    </row>
    <row r="200" spans="14:33" x14ac:dyDescent="0.25">
      <c r="N200" s="7">
        <v>198</v>
      </c>
      <c r="O200" s="7">
        <f t="shared" ca="1" si="10"/>
        <v>0.8540006993819772</v>
      </c>
      <c r="P200" s="20">
        <f t="shared" ca="1" si="11"/>
        <v>719.01716437601067</v>
      </c>
      <c r="X200" s="12">
        <v>647.0298709414626</v>
      </c>
      <c r="AE200" s="8">
        <v>198</v>
      </c>
      <c r="AF200" s="12">
        <v>140966.39999999999</v>
      </c>
      <c r="AG200" s="8">
        <f t="shared" si="12"/>
        <v>9.9000000000000005E-2</v>
      </c>
    </row>
    <row r="201" spans="14:33" x14ac:dyDescent="0.25">
      <c r="N201" s="7">
        <v>199</v>
      </c>
      <c r="O201" s="7">
        <f t="shared" ca="1" si="10"/>
        <v>0.90631799974295246</v>
      </c>
      <c r="P201" s="20">
        <f t="shared" ca="1" si="11"/>
        <v>749.69837285654421</v>
      </c>
      <c r="X201" s="12">
        <v>627.2641069924972</v>
      </c>
      <c r="AE201" s="8">
        <v>199</v>
      </c>
      <c r="AF201" s="12">
        <v>140986.5</v>
      </c>
      <c r="AG201" s="8">
        <f t="shared" si="12"/>
        <v>9.9500000000000005E-2</v>
      </c>
    </row>
    <row r="202" spans="14:33" x14ac:dyDescent="0.25">
      <c r="N202" s="7">
        <v>200</v>
      </c>
      <c r="O202" s="7">
        <f t="shared" ca="1" si="10"/>
        <v>0.92231851435238987</v>
      </c>
      <c r="P202" s="20">
        <f t="shared" ca="1" si="11"/>
        <v>761.26252551053165</v>
      </c>
      <c r="X202" s="12">
        <v>613.50896186915395</v>
      </c>
      <c r="AE202" s="8">
        <v>200</v>
      </c>
      <c r="AF202" s="12">
        <v>141100</v>
      </c>
      <c r="AG202" s="8">
        <f t="shared" si="12"/>
        <v>0.1</v>
      </c>
    </row>
    <row r="203" spans="14:33" x14ac:dyDescent="0.25">
      <c r="N203" s="7">
        <v>201</v>
      </c>
      <c r="O203" s="7">
        <f t="shared" ca="1" si="10"/>
        <v>0.76855368302482308</v>
      </c>
      <c r="P203" s="20">
        <f t="shared" ca="1" si="11"/>
        <v>680.67648148320552</v>
      </c>
      <c r="X203" s="12">
        <v>603.37550752530342</v>
      </c>
      <c r="AE203" s="8">
        <v>201</v>
      </c>
      <c r="AF203" s="12">
        <v>141107.70000000001</v>
      </c>
      <c r="AG203" s="8">
        <f t="shared" si="12"/>
        <v>0.10050000000000001</v>
      </c>
    </row>
    <row r="204" spans="14:33" x14ac:dyDescent="0.25">
      <c r="N204" s="7">
        <v>202</v>
      </c>
      <c r="O204" s="7">
        <f t="shared" ca="1" si="10"/>
        <v>0.80041770077515084</v>
      </c>
      <c r="P204" s="20">
        <f t="shared" ca="1" si="11"/>
        <v>693.88807615516339</v>
      </c>
      <c r="X204" s="12">
        <v>570.69522457448102</v>
      </c>
      <c r="AE204" s="8">
        <v>202</v>
      </c>
      <c r="AF204" s="12">
        <v>141200.70000000001</v>
      </c>
      <c r="AG204" s="8">
        <f t="shared" si="12"/>
        <v>0.10100000000000001</v>
      </c>
    </row>
    <row r="205" spans="14:33" x14ac:dyDescent="0.25">
      <c r="N205" s="7">
        <v>203</v>
      </c>
      <c r="O205" s="7">
        <f t="shared" ca="1" si="10"/>
        <v>0.33280075744147741</v>
      </c>
      <c r="P205" s="20">
        <f t="shared" ca="1" si="11"/>
        <v>535.95592506021649</v>
      </c>
      <c r="X205" s="12">
        <v>382.59386733011644</v>
      </c>
      <c r="AE205" s="8">
        <v>203</v>
      </c>
      <c r="AF205" s="12">
        <v>141250.4</v>
      </c>
      <c r="AG205" s="8">
        <f t="shared" si="12"/>
        <v>0.10150000000000001</v>
      </c>
    </row>
    <row r="206" spans="14:33" x14ac:dyDescent="0.25">
      <c r="N206" s="7">
        <v>204</v>
      </c>
      <c r="O206" s="7">
        <f t="shared" ca="1" si="10"/>
        <v>4.9930252388564078E-2</v>
      </c>
      <c r="P206" s="20">
        <f t="shared" ca="1" si="11"/>
        <v>396.45005006157925</v>
      </c>
      <c r="X206" s="12">
        <v>580.93747544735152</v>
      </c>
      <c r="AE206" s="8">
        <v>204</v>
      </c>
      <c r="AF206" s="12">
        <v>141256.29999999999</v>
      </c>
      <c r="AG206" s="8">
        <f t="shared" si="12"/>
        <v>0.10199999999999999</v>
      </c>
    </row>
    <row r="207" spans="14:33" x14ac:dyDescent="0.25">
      <c r="N207" s="7">
        <v>205</v>
      </c>
      <c r="O207" s="7">
        <f t="shared" ca="1" si="10"/>
        <v>0.20115786872537655</v>
      </c>
      <c r="P207" s="20">
        <f t="shared" ca="1" si="11"/>
        <v>486.92858292297535</v>
      </c>
      <c r="X207" s="12">
        <v>474.49513378713158</v>
      </c>
      <c r="AE207" s="8">
        <v>205</v>
      </c>
      <c r="AF207" s="12">
        <v>141313.70000000001</v>
      </c>
      <c r="AG207" s="8">
        <f t="shared" si="12"/>
        <v>0.10249999999999999</v>
      </c>
    </row>
    <row r="208" spans="14:33" x14ac:dyDescent="0.25">
      <c r="N208" s="7">
        <v>206</v>
      </c>
      <c r="O208" s="7">
        <f t="shared" ca="1" si="10"/>
        <v>0.50637058259818668</v>
      </c>
      <c r="P208" s="20">
        <f t="shared" ca="1" si="11"/>
        <v>591.62320402210321</v>
      </c>
      <c r="X208" s="12">
        <v>433.93813467100296</v>
      </c>
      <c r="AE208" s="8">
        <v>206</v>
      </c>
      <c r="AF208" s="12">
        <v>141433.70000000001</v>
      </c>
      <c r="AG208" s="8">
        <f t="shared" si="12"/>
        <v>0.10299999999999999</v>
      </c>
    </row>
    <row r="209" spans="14:33" x14ac:dyDescent="0.25">
      <c r="N209" s="7">
        <v>207</v>
      </c>
      <c r="O209" s="7">
        <f t="shared" ca="1" si="10"/>
        <v>6.1994749551184669E-2</v>
      </c>
      <c r="P209" s="20">
        <f t="shared" ca="1" si="11"/>
        <v>407.75926449386827</v>
      </c>
      <c r="X209" s="12">
        <v>611.188153523859</v>
      </c>
      <c r="AE209" s="8">
        <v>207</v>
      </c>
      <c r="AF209" s="12">
        <v>141514.9</v>
      </c>
      <c r="AG209" s="8">
        <f t="shared" si="12"/>
        <v>0.10349999999999999</v>
      </c>
    </row>
    <row r="210" spans="14:33" x14ac:dyDescent="0.25">
      <c r="N210" s="7">
        <v>208</v>
      </c>
      <c r="O210" s="7">
        <f t="shared" ca="1" si="10"/>
        <v>0.10693210617704874</v>
      </c>
      <c r="P210" s="20">
        <f t="shared" ca="1" si="11"/>
        <v>440.06604494058007</v>
      </c>
      <c r="X210" s="12">
        <v>710.70846773393157</v>
      </c>
      <c r="AE210" s="8">
        <v>208</v>
      </c>
      <c r="AF210" s="12">
        <v>141545.1</v>
      </c>
      <c r="AG210" s="8">
        <f t="shared" si="12"/>
        <v>0.104</v>
      </c>
    </row>
    <row r="211" spans="14:33" x14ac:dyDescent="0.25">
      <c r="N211" s="7">
        <v>209</v>
      </c>
      <c r="O211" s="7">
        <f t="shared" ca="1" si="10"/>
        <v>0.90826747198980173</v>
      </c>
      <c r="P211" s="20">
        <f t="shared" ca="1" si="11"/>
        <v>751.03363498617955</v>
      </c>
      <c r="X211" s="12">
        <v>641.44281783218753</v>
      </c>
      <c r="AE211" s="8">
        <v>209</v>
      </c>
      <c r="AF211" s="12">
        <v>141579.29999999999</v>
      </c>
      <c r="AG211" s="8">
        <f t="shared" si="12"/>
        <v>0.1045</v>
      </c>
    </row>
    <row r="212" spans="14:33" x14ac:dyDescent="0.25">
      <c r="N212" s="7">
        <v>210</v>
      </c>
      <c r="O212" s="7">
        <f t="shared" ca="1" si="10"/>
        <v>0.84101417407671231</v>
      </c>
      <c r="P212" s="20">
        <f t="shared" ca="1" si="11"/>
        <v>712.49745797942921</v>
      </c>
      <c r="X212" s="12">
        <v>625.75694655233326</v>
      </c>
      <c r="AE212" s="8">
        <v>210</v>
      </c>
      <c r="AF212" s="12">
        <v>141605.6</v>
      </c>
      <c r="AG212" s="8">
        <f t="shared" si="12"/>
        <v>0.105</v>
      </c>
    </row>
    <row r="213" spans="14:33" x14ac:dyDescent="0.25">
      <c r="N213" s="7">
        <v>211</v>
      </c>
      <c r="O213" s="7">
        <f t="shared" ca="1" si="10"/>
        <v>0.20466052101543641</v>
      </c>
      <c r="P213" s="20">
        <f t="shared" ca="1" si="11"/>
        <v>488.40076442656476</v>
      </c>
      <c r="X213" s="12">
        <v>568.60858062941929</v>
      </c>
      <c r="AE213" s="8">
        <v>211</v>
      </c>
      <c r="AF213" s="12">
        <v>141616.4</v>
      </c>
      <c r="AG213" s="8">
        <f t="shared" si="12"/>
        <v>0.1055</v>
      </c>
    </row>
    <row r="214" spans="14:33" x14ac:dyDescent="0.25">
      <c r="N214" s="7">
        <v>212</v>
      </c>
      <c r="O214" s="7">
        <f t="shared" ca="1" si="10"/>
        <v>0.48264226267652366</v>
      </c>
      <c r="P214" s="20">
        <f t="shared" ca="1" si="11"/>
        <v>584.19112961163432</v>
      </c>
      <c r="X214" s="12">
        <v>714.45827884991411</v>
      </c>
      <c r="AE214" s="8">
        <v>212</v>
      </c>
      <c r="AF214" s="12">
        <v>141632.5</v>
      </c>
      <c r="AG214" s="8">
        <f t="shared" si="12"/>
        <v>0.106</v>
      </c>
    </row>
    <row r="215" spans="14:33" x14ac:dyDescent="0.25">
      <c r="N215" s="7">
        <v>213</v>
      </c>
      <c r="O215" s="7">
        <f t="shared" ca="1" si="10"/>
        <v>0.85111262613549099</v>
      </c>
      <c r="P215" s="20">
        <f t="shared" ca="1" si="11"/>
        <v>717.53854427035344</v>
      </c>
      <c r="X215" s="12">
        <v>836.51788809084462</v>
      </c>
      <c r="AE215" s="8">
        <v>213</v>
      </c>
      <c r="AF215" s="12">
        <v>141642.20000000001</v>
      </c>
      <c r="AG215" s="8">
        <f t="shared" si="12"/>
        <v>0.1065</v>
      </c>
    </row>
    <row r="216" spans="14:33" x14ac:dyDescent="0.25">
      <c r="N216" s="7">
        <v>214</v>
      </c>
      <c r="O216" s="7">
        <f t="shared" ca="1" si="10"/>
        <v>0.42064499355111984</v>
      </c>
      <c r="P216" s="20">
        <f t="shared" ca="1" si="11"/>
        <v>564.65483863380416</v>
      </c>
      <c r="X216" s="12">
        <v>751.34175591095914</v>
      </c>
      <c r="AE216" s="8">
        <v>214</v>
      </c>
      <c r="AF216" s="12">
        <v>141651.1</v>
      </c>
      <c r="AG216" s="8">
        <f t="shared" si="12"/>
        <v>0.107</v>
      </c>
    </row>
    <row r="217" spans="14:33" x14ac:dyDescent="0.25">
      <c r="N217" s="7">
        <v>215</v>
      </c>
      <c r="O217" s="7">
        <f t="shared" ca="1" si="10"/>
        <v>0.23739070129667494</v>
      </c>
      <c r="P217" s="20">
        <f t="shared" ca="1" si="11"/>
        <v>501.5873384058259</v>
      </c>
      <c r="X217" s="12">
        <v>671.96696884266441</v>
      </c>
      <c r="AE217" s="8">
        <v>215</v>
      </c>
      <c r="AF217" s="12">
        <v>141729.79999999999</v>
      </c>
      <c r="AG217" s="8">
        <f t="shared" si="12"/>
        <v>0.1075</v>
      </c>
    </row>
    <row r="218" spans="14:33" x14ac:dyDescent="0.25">
      <c r="N218" s="7">
        <v>216</v>
      </c>
      <c r="O218" s="7">
        <f t="shared" ca="1" si="10"/>
        <v>0.11051351742430549</v>
      </c>
      <c r="P218" s="20">
        <f t="shared" ca="1" si="11"/>
        <v>442.22469642935926</v>
      </c>
      <c r="X218" s="12">
        <v>780.59466879236413</v>
      </c>
      <c r="AE218" s="8">
        <v>216</v>
      </c>
      <c r="AF218" s="12">
        <v>141789.6</v>
      </c>
      <c r="AG218" s="8">
        <f t="shared" si="12"/>
        <v>0.108</v>
      </c>
    </row>
    <row r="219" spans="14:33" x14ac:dyDescent="0.25">
      <c r="N219" s="7">
        <v>217</v>
      </c>
      <c r="O219" s="7">
        <f t="shared" ca="1" si="10"/>
        <v>0.3674144067635764</v>
      </c>
      <c r="P219" s="20">
        <f t="shared" ca="1" si="11"/>
        <v>547.48202506736595</v>
      </c>
      <c r="X219" s="12">
        <v>414.75434690141282</v>
      </c>
      <c r="AE219" s="8">
        <v>217</v>
      </c>
      <c r="AF219" s="12">
        <v>141799.29999999999</v>
      </c>
      <c r="AG219" s="8">
        <f t="shared" si="12"/>
        <v>0.1085</v>
      </c>
    </row>
    <row r="220" spans="14:33" x14ac:dyDescent="0.25">
      <c r="N220" s="7">
        <v>218</v>
      </c>
      <c r="O220" s="7">
        <f t="shared" ca="1" si="10"/>
        <v>0.44661947552586279</v>
      </c>
      <c r="P220" s="20">
        <f t="shared" ca="1" si="11"/>
        <v>572.87703579575759</v>
      </c>
      <c r="X220" s="12">
        <v>694.77168268413743</v>
      </c>
      <c r="AE220" s="8">
        <v>218</v>
      </c>
      <c r="AF220" s="12">
        <v>141892.6</v>
      </c>
      <c r="AG220" s="8">
        <f t="shared" si="12"/>
        <v>0.109</v>
      </c>
    </row>
    <row r="221" spans="14:33" x14ac:dyDescent="0.25">
      <c r="N221" s="7">
        <v>219</v>
      </c>
      <c r="O221" s="7">
        <f t="shared" ca="1" si="10"/>
        <v>0.37824267443364035</v>
      </c>
      <c r="P221" s="20">
        <f t="shared" ca="1" si="11"/>
        <v>551.02138994130223</v>
      </c>
      <c r="X221" s="12">
        <v>431.85197885641287</v>
      </c>
      <c r="AE221" s="8">
        <v>219</v>
      </c>
      <c r="AF221" s="12">
        <v>141916.79999999999</v>
      </c>
      <c r="AG221" s="8">
        <f t="shared" si="12"/>
        <v>0.1095</v>
      </c>
    </row>
    <row r="222" spans="14:33" x14ac:dyDescent="0.25">
      <c r="N222" s="7">
        <v>220</v>
      </c>
      <c r="O222" s="7">
        <f t="shared" ca="1" si="10"/>
        <v>0.22661983254816598</v>
      </c>
      <c r="P222" s="20">
        <f t="shared" ca="1" si="11"/>
        <v>497.35277940752138</v>
      </c>
      <c r="X222" s="12">
        <v>651.55070359093429</v>
      </c>
      <c r="AE222" s="8">
        <v>220</v>
      </c>
      <c r="AF222" s="12">
        <v>141917.1</v>
      </c>
      <c r="AG222" s="8">
        <f t="shared" si="12"/>
        <v>0.11</v>
      </c>
    </row>
    <row r="223" spans="14:33" x14ac:dyDescent="0.25">
      <c r="N223" s="7">
        <v>221</v>
      </c>
      <c r="O223" s="7">
        <f t="shared" ca="1" si="10"/>
        <v>0.7162669271651777</v>
      </c>
      <c r="P223" s="20">
        <f t="shared" ca="1" si="11"/>
        <v>660.7973294963964</v>
      </c>
      <c r="X223" s="12">
        <v>478.42810179909509</v>
      </c>
      <c r="AE223" s="8">
        <v>221</v>
      </c>
      <c r="AF223" s="12">
        <v>142006.70000000001</v>
      </c>
      <c r="AG223" s="8">
        <f t="shared" si="12"/>
        <v>0.1105</v>
      </c>
    </row>
    <row r="224" spans="14:33" x14ac:dyDescent="0.25">
      <c r="N224" s="7">
        <v>222</v>
      </c>
      <c r="O224" s="7">
        <f t="shared" ca="1" si="10"/>
        <v>0.35527644629587463</v>
      </c>
      <c r="P224" s="20">
        <f t="shared" ca="1" si="11"/>
        <v>543.47965062572132</v>
      </c>
      <c r="X224" s="12">
        <v>570.25125802317416</v>
      </c>
      <c r="AE224" s="8">
        <v>222</v>
      </c>
      <c r="AF224" s="12">
        <v>142061.20000000001</v>
      </c>
      <c r="AG224" s="8">
        <f t="shared" si="12"/>
        <v>0.111</v>
      </c>
    </row>
    <row r="225" spans="14:33" x14ac:dyDescent="0.25">
      <c r="N225" s="7">
        <v>223</v>
      </c>
      <c r="O225" s="7">
        <f t="shared" ca="1" si="10"/>
        <v>0.93730946384508529</v>
      </c>
      <c r="P225" s="20">
        <f t="shared" ca="1" si="11"/>
        <v>773.66127568297497</v>
      </c>
      <c r="X225" s="12">
        <v>442.67508097620782</v>
      </c>
      <c r="AE225" s="8">
        <v>223</v>
      </c>
      <c r="AF225" s="12">
        <v>142083.5</v>
      </c>
      <c r="AG225" s="8">
        <f t="shared" si="12"/>
        <v>0.1115</v>
      </c>
    </row>
    <row r="226" spans="14:33" x14ac:dyDescent="0.25">
      <c r="N226" s="7">
        <v>224</v>
      </c>
      <c r="O226" s="7">
        <f t="shared" ca="1" si="10"/>
        <v>8.6351916713928278E-2</v>
      </c>
      <c r="P226" s="20">
        <f t="shared" ca="1" si="11"/>
        <v>426.67142613830538</v>
      </c>
      <c r="X226" s="12">
        <v>382.66237891313091</v>
      </c>
      <c r="AE226" s="8">
        <v>224</v>
      </c>
      <c r="AF226" s="12">
        <v>142100.20000000001</v>
      </c>
      <c r="AG226" s="8">
        <f t="shared" si="12"/>
        <v>0.112</v>
      </c>
    </row>
    <row r="227" spans="14:33" x14ac:dyDescent="0.25">
      <c r="N227" s="7">
        <v>225</v>
      </c>
      <c r="O227" s="7">
        <f t="shared" ca="1" si="10"/>
        <v>0.58542095895576718</v>
      </c>
      <c r="P227" s="20">
        <f t="shared" ca="1" si="11"/>
        <v>616.59284027677268</v>
      </c>
      <c r="X227" s="12">
        <v>525.40555128771302</v>
      </c>
      <c r="AE227" s="8">
        <v>225</v>
      </c>
      <c r="AF227" s="12">
        <v>142123.4</v>
      </c>
      <c r="AG227" s="8">
        <f t="shared" si="12"/>
        <v>0.1125</v>
      </c>
    </row>
    <row r="228" spans="14:33" x14ac:dyDescent="0.25">
      <c r="N228" s="7">
        <v>226</v>
      </c>
      <c r="O228" s="7">
        <f t="shared" ca="1" si="10"/>
        <v>0.50968964755307089</v>
      </c>
      <c r="P228" s="20">
        <f t="shared" ca="1" si="11"/>
        <v>592.66311829209872</v>
      </c>
      <c r="X228" s="12">
        <v>653.61756719611719</v>
      </c>
      <c r="AE228" s="8">
        <v>226</v>
      </c>
      <c r="AF228" s="12">
        <v>142165.79999999999</v>
      </c>
      <c r="AG228" s="8">
        <f t="shared" si="12"/>
        <v>0.113</v>
      </c>
    </row>
    <row r="229" spans="14:33" x14ac:dyDescent="0.25">
      <c r="N229" s="7">
        <v>227</v>
      </c>
      <c r="O229" s="7">
        <f t="shared" ca="1" si="10"/>
        <v>8.6398318305886512E-2</v>
      </c>
      <c r="P229" s="20">
        <f t="shared" ca="1" si="11"/>
        <v>426.70383024661999</v>
      </c>
      <c r="X229" s="12">
        <v>697.79377493181141</v>
      </c>
      <c r="AE229" s="8">
        <v>227</v>
      </c>
      <c r="AF229" s="12">
        <v>142228.4</v>
      </c>
      <c r="AG229" s="8">
        <f t="shared" si="12"/>
        <v>0.1135</v>
      </c>
    </row>
    <row r="230" spans="14:33" x14ac:dyDescent="0.25">
      <c r="N230" s="7">
        <v>228</v>
      </c>
      <c r="O230" s="7">
        <f t="shared" ca="1" si="10"/>
        <v>0.70994905363779559</v>
      </c>
      <c r="P230" s="20">
        <f t="shared" ca="1" si="11"/>
        <v>658.51142824448118</v>
      </c>
      <c r="X230" s="12">
        <v>539.3462308666476</v>
      </c>
      <c r="AE230" s="8">
        <v>228</v>
      </c>
      <c r="AF230" s="12">
        <v>142242.29999999999</v>
      </c>
      <c r="AG230" s="8">
        <f t="shared" si="12"/>
        <v>0.114</v>
      </c>
    </row>
    <row r="231" spans="14:33" x14ac:dyDescent="0.25">
      <c r="N231" s="7">
        <v>229</v>
      </c>
      <c r="O231" s="7">
        <f t="shared" ca="1" si="10"/>
        <v>0.47061935114676856</v>
      </c>
      <c r="P231" s="20">
        <f t="shared" ca="1" si="11"/>
        <v>580.4221314359213</v>
      </c>
      <c r="X231" s="12">
        <v>739.75014255369399</v>
      </c>
      <c r="AE231" s="8">
        <v>229</v>
      </c>
      <c r="AF231" s="12">
        <v>142287.6</v>
      </c>
      <c r="AG231" s="8">
        <f t="shared" si="12"/>
        <v>0.1145</v>
      </c>
    </row>
    <row r="232" spans="14:33" x14ac:dyDescent="0.25">
      <c r="N232" s="7">
        <v>230</v>
      </c>
      <c r="O232" s="7">
        <f t="shared" ca="1" si="10"/>
        <v>0.26102558183087654</v>
      </c>
      <c r="P232" s="20">
        <f t="shared" ca="1" si="11"/>
        <v>510.57511359886206</v>
      </c>
      <c r="X232" s="12">
        <v>456.62126238561177</v>
      </c>
      <c r="AE232" s="8">
        <v>230</v>
      </c>
      <c r="AF232" s="12">
        <v>142322.1</v>
      </c>
      <c r="AG232" s="8">
        <f t="shared" si="12"/>
        <v>0.115</v>
      </c>
    </row>
    <row r="233" spans="14:33" x14ac:dyDescent="0.25">
      <c r="N233" s="7">
        <v>231</v>
      </c>
      <c r="O233" s="7">
        <f t="shared" ca="1" si="10"/>
        <v>0.22851345644949927</v>
      </c>
      <c r="P233" s="20">
        <f t="shared" ca="1" si="11"/>
        <v>498.1041716925692</v>
      </c>
      <c r="X233" s="12">
        <v>611.91338941681897</v>
      </c>
      <c r="AE233" s="8">
        <v>231</v>
      </c>
      <c r="AF233" s="12">
        <v>142508.20000000001</v>
      </c>
      <c r="AG233" s="8">
        <f t="shared" si="12"/>
        <v>0.11550000000000001</v>
      </c>
    </row>
    <row r="234" spans="14:33" x14ac:dyDescent="0.25">
      <c r="N234" s="7">
        <v>232</v>
      </c>
      <c r="O234" s="7">
        <f t="shared" ca="1" si="10"/>
        <v>0.5460637952760018</v>
      </c>
      <c r="P234" s="20">
        <f t="shared" ca="1" si="11"/>
        <v>604.09148129621701</v>
      </c>
      <c r="X234" s="12">
        <v>623.42282428762019</v>
      </c>
      <c r="AE234" s="8">
        <v>232</v>
      </c>
      <c r="AF234" s="12">
        <v>142535.70000000001</v>
      </c>
      <c r="AG234" s="8">
        <f t="shared" si="12"/>
        <v>0.11600000000000001</v>
      </c>
    </row>
    <row r="235" spans="14:33" x14ac:dyDescent="0.25">
      <c r="N235" s="7">
        <v>233</v>
      </c>
      <c r="O235" s="7">
        <f t="shared" ca="1" si="10"/>
        <v>0.6110677251304395</v>
      </c>
      <c r="P235" s="20">
        <f t="shared" ca="1" si="11"/>
        <v>624.86858525150399</v>
      </c>
      <c r="X235" s="12">
        <v>817.83711720695931</v>
      </c>
      <c r="AE235" s="8">
        <v>233</v>
      </c>
      <c r="AF235" s="12">
        <v>142558.6</v>
      </c>
      <c r="AG235" s="8">
        <f t="shared" si="12"/>
        <v>0.11650000000000001</v>
      </c>
    </row>
    <row r="236" spans="14:33" x14ac:dyDescent="0.25">
      <c r="N236" s="7">
        <v>234</v>
      </c>
      <c r="O236" s="7">
        <f t="shared" ca="1" si="10"/>
        <v>0.85071806753993684</v>
      </c>
      <c r="P236" s="20">
        <f t="shared" ca="1" si="11"/>
        <v>717.33786659365637</v>
      </c>
      <c r="X236" s="12">
        <v>566.01455431820602</v>
      </c>
      <c r="AE236" s="8">
        <v>234</v>
      </c>
      <c r="AF236" s="12">
        <v>142579.6</v>
      </c>
      <c r="AG236" s="8">
        <f t="shared" si="12"/>
        <v>0.11700000000000001</v>
      </c>
    </row>
    <row r="237" spans="14:33" x14ac:dyDescent="0.25">
      <c r="N237" s="7">
        <v>235</v>
      </c>
      <c r="O237" s="7">
        <f t="shared" ca="1" si="10"/>
        <v>0.7270426705266736</v>
      </c>
      <c r="P237" s="20">
        <f t="shared" ca="1" si="11"/>
        <v>664.74730019897527</v>
      </c>
      <c r="X237" s="12">
        <v>513.92575418037302</v>
      </c>
      <c r="AE237" s="8">
        <v>235</v>
      </c>
      <c r="AF237" s="12">
        <v>142597</v>
      </c>
      <c r="AG237" s="8">
        <f t="shared" si="12"/>
        <v>0.11749999999999999</v>
      </c>
    </row>
    <row r="238" spans="14:33" x14ac:dyDescent="0.25">
      <c r="N238" s="7">
        <v>236</v>
      </c>
      <c r="O238" s="7">
        <f t="shared" ca="1" si="10"/>
        <v>0.60531950346938157</v>
      </c>
      <c r="P238" s="20">
        <f t="shared" ca="1" si="11"/>
        <v>623.00256259405114</v>
      </c>
      <c r="X238" s="12">
        <v>502.56035405419067</v>
      </c>
      <c r="AE238" s="8">
        <v>236</v>
      </c>
      <c r="AF238" s="12">
        <v>142668.6</v>
      </c>
      <c r="AG238" s="8">
        <f t="shared" si="12"/>
        <v>0.11799999999999999</v>
      </c>
    </row>
    <row r="239" spans="14:33" x14ac:dyDescent="0.25">
      <c r="N239" s="7">
        <v>237</v>
      </c>
      <c r="O239" s="7">
        <f t="shared" ca="1" si="10"/>
        <v>0.38652382562430654</v>
      </c>
      <c r="P239" s="20">
        <f t="shared" ca="1" si="11"/>
        <v>553.71033963323544</v>
      </c>
      <c r="X239" s="12">
        <v>506.18839517708415</v>
      </c>
      <c r="AE239" s="8">
        <v>237</v>
      </c>
      <c r="AF239" s="12">
        <v>142681.4</v>
      </c>
      <c r="AG239" s="8">
        <f t="shared" si="12"/>
        <v>0.11849999999999999</v>
      </c>
    </row>
    <row r="240" spans="14:33" x14ac:dyDescent="0.25">
      <c r="N240" s="7">
        <v>238</v>
      </c>
      <c r="O240" s="7">
        <f t="shared" ca="1" si="10"/>
        <v>0.22664264513995314</v>
      </c>
      <c r="P240" s="20">
        <f t="shared" ca="1" si="11"/>
        <v>497.36184960596364</v>
      </c>
      <c r="X240" s="12">
        <v>574.02425891714711</v>
      </c>
      <c r="AE240" s="8">
        <v>238</v>
      </c>
      <c r="AF240" s="12">
        <v>142689.20000000001</v>
      </c>
      <c r="AG240" s="8">
        <f t="shared" si="12"/>
        <v>0.11899999999999999</v>
      </c>
    </row>
    <row r="241" spans="14:33" x14ac:dyDescent="0.25">
      <c r="N241" s="7">
        <v>239</v>
      </c>
      <c r="O241" s="7">
        <f t="shared" ca="1" si="10"/>
        <v>0.74758209542617116</v>
      </c>
      <c r="P241" s="20">
        <f t="shared" ca="1" si="11"/>
        <v>672.47472045057441</v>
      </c>
      <c r="X241" s="12">
        <v>698.40088749807398</v>
      </c>
      <c r="AE241" s="8">
        <v>239</v>
      </c>
      <c r="AF241" s="12">
        <v>142786.9</v>
      </c>
      <c r="AG241" s="8">
        <f t="shared" si="12"/>
        <v>0.1195</v>
      </c>
    </row>
    <row r="242" spans="14:33" x14ac:dyDescent="0.25">
      <c r="N242" s="7">
        <v>240</v>
      </c>
      <c r="O242" s="7">
        <f t="shared" ca="1" si="10"/>
        <v>0.81100487848708103</v>
      </c>
      <c r="P242" s="20">
        <f t="shared" ca="1" si="11"/>
        <v>698.52131421866693</v>
      </c>
      <c r="X242" s="12">
        <v>538.51451360378132</v>
      </c>
      <c r="AE242" s="8">
        <v>240</v>
      </c>
      <c r="AF242" s="12">
        <v>142893.20000000001</v>
      </c>
      <c r="AG242" s="8">
        <f t="shared" si="12"/>
        <v>0.12</v>
      </c>
    </row>
    <row r="243" spans="14:33" x14ac:dyDescent="0.25">
      <c r="N243" s="7">
        <v>241</v>
      </c>
      <c r="O243" s="7">
        <f t="shared" ca="1" si="10"/>
        <v>0.3952169703152999</v>
      </c>
      <c r="P243" s="20">
        <f t="shared" ca="1" si="11"/>
        <v>556.51796967353937</v>
      </c>
      <c r="X243" s="12">
        <v>565.62135342652391</v>
      </c>
      <c r="AE243" s="8">
        <v>241</v>
      </c>
      <c r="AF243" s="12">
        <v>142946</v>
      </c>
      <c r="AG243" s="8">
        <f t="shared" si="12"/>
        <v>0.1205</v>
      </c>
    </row>
    <row r="244" spans="14:33" x14ac:dyDescent="0.25">
      <c r="N244" s="7">
        <v>242</v>
      </c>
      <c r="O244" s="7">
        <f t="shared" ca="1" si="10"/>
        <v>0.25629337967916965</v>
      </c>
      <c r="P244" s="20">
        <f t="shared" ca="1" si="11"/>
        <v>508.80622175068817</v>
      </c>
      <c r="X244" s="12">
        <v>421.10962962109397</v>
      </c>
      <c r="AE244" s="8">
        <v>242</v>
      </c>
      <c r="AF244" s="12">
        <v>142999.1</v>
      </c>
      <c r="AG244" s="8">
        <f t="shared" si="12"/>
        <v>0.121</v>
      </c>
    </row>
    <row r="245" spans="14:33" x14ac:dyDescent="0.25">
      <c r="N245" s="7">
        <v>243</v>
      </c>
      <c r="O245" s="7">
        <f t="shared" ca="1" si="10"/>
        <v>0.39138821794499945</v>
      </c>
      <c r="P245" s="20">
        <f t="shared" ca="1" si="11"/>
        <v>555.28321064365082</v>
      </c>
      <c r="X245" s="12">
        <v>541.67486534970431</v>
      </c>
      <c r="AE245" s="8">
        <v>243</v>
      </c>
      <c r="AF245" s="12">
        <v>143016.6</v>
      </c>
      <c r="AG245" s="8">
        <f t="shared" si="12"/>
        <v>0.1215</v>
      </c>
    </row>
    <row r="246" spans="14:33" x14ac:dyDescent="0.25">
      <c r="N246" s="7">
        <v>244</v>
      </c>
      <c r="O246" s="7">
        <f t="shared" ca="1" si="10"/>
        <v>0.36600803842804863</v>
      </c>
      <c r="P246" s="20">
        <f t="shared" ca="1" si="11"/>
        <v>547.02025473893991</v>
      </c>
      <c r="X246" s="12">
        <v>716.96597557012149</v>
      </c>
      <c r="AE246" s="8">
        <v>244</v>
      </c>
      <c r="AF246" s="12">
        <v>143051</v>
      </c>
      <c r="AG246" s="8">
        <f t="shared" si="12"/>
        <v>0.122</v>
      </c>
    </row>
    <row r="247" spans="14:33" x14ac:dyDescent="0.25">
      <c r="N247" s="7">
        <v>245</v>
      </c>
      <c r="O247" s="7">
        <f t="shared" ca="1" si="10"/>
        <v>0.54359066110048659</v>
      </c>
      <c r="P247" s="20">
        <f t="shared" ca="1" si="11"/>
        <v>603.3116911427303</v>
      </c>
      <c r="X247" s="12">
        <v>499.27295481592824</v>
      </c>
      <c r="AE247" s="8">
        <v>245</v>
      </c>
      <c r="AF247" s="12">
        <v>143220.9</v>
      </c>
      <c r="AG247" s="8">
        <f t="shared" si="12"/>
        <v>0.1225</v>
      </c>
    </row>
    <row r="248" spans="14:33" x14ac:dyDescent="0.25">
      <c r="N248" s="7">
        <v>246</v>
      </c>
      <c r="O248" s="7">
        <f t="shared" ca="1" si="10"/>
        <v>0.74145420833476139</v>
      </c>
      <c r="P248" s="20">
        <f t="shared" ca="1" si="11"/>
        <v>670.14004917793386</v>
      </c>
      <c r="X248" s="12">
        <v>578.45627975139405</v>
      </c>
      <c r="AE248" s="8">
        <v>246</v>
      </c>
      <c r="AF248" s="12">
        <v>143346.4</v>
      </c>
      <c r="AG248" s="8">
        <f t="shared" si="12"/>
        <v>0.123</v>
      </c>
    </row>
    <row r="249" spans="14:33" x14ac:dyDescent="0.25">
      <c r="N249" s="7">
        <v>247</v>
      </c>
      <c r="O249" s="7">
        <f t="shared" ca="1" si="10"/>
        <v>0.76345097139256779</v>
      </c>
      <c r="P249" s="20">
        <f t="shared" ca="1" si="11"/>
        <v>678.64872177665302</v>
      </c>
      <c r="X249" s="12">
        <v>774.00589206714164</v>
      </c>
      <c r="AE249" s="8">
        <v>247</v>
      </c>
      <c r="AF249" s="12">
        <v>143431.4</v>
      </c>
      <c r="AG249" s="8">
        <f t="shared" si="12"/>
        <v>0.1235</v>
      </c>
    </row>
    <row r="250" spans="14:33" x14ac:dyDescent="0.25">
      <c r="N250" s="7">
        <v>248</v>
      </c>
      <c r="O250" s="7">
        <f t="shared" ca="1" si="10"/>
        <v>0.37803880171682047</v>
      </c>
      <c r="P250" s="20">
        <f t="shared" ca="1" si="11"/>
        <v>550.9550029062201</v>
      </c>
      <c r="X250" s="12">
        <v>553.81907755909242</v>
      </c>
      <c r="AE250" s="8">
        <v>248</v>
      </c>
      <c r="AF250" s="12">
        <v>143441.5</v>
      </c>
      <c r="AG250" s="8">
        <f t="shared" si="12"/>
        <v>0.124</v>
      </c>
    </row>
    <row r="251" spans="14:33" x14ac:dyDescent="0.25">
      <c r="N251" s="7">
        <v>249</v>
      </c>
      <c r="O251" s="7">
        <f t="shared" ca="1" si="10"/>
        <v>0.38532459594438062</v>
      </c>
      <c r="P251" s="20">
        <f t="shared" ca="1" si="11"/>
        <v>553.32184112432697</v>
      </c>
      <c r="X251" s="12">
        <v>681.19224495961896</v>
      </c>
      <c r="AE251" s="8">
        <v>249</v>
      </c>
      <c r="AF251" s="12">
        <v>143615.20000000001</v>
      </c>
      <c r="AG251" s="8">
        <f t="shared" si="12"/>
        <v>0.1245</v>
      </c>
    </row>
    <row r="252" spans="14:33" x14ac:dyDescent="0.25">
      <c r="N252" s="7">
        <v>250</v>
      </c>
      <c r="O252" s="7">
        <f t="shared" ca="1" si="10"/>
        <v>8.8247528738244485E-2</v>
      </c>
      <c r="P252" s="20">
        <f t="shared" ca="1" si="11"/>
        <v>427.9860786358314</v>
      </c>
      <c r="X252" s="12">
        <v>646.20745323405527</v>
      </c>
      <c r="AE252" s="8">
        <v>250</v>
      </c>
      <c r="AF252" s="12">
        <v>143635.4</v>
      </c>
      <c r="AG252" s="8">
        <f t="shared" si="12"/>
        <v>0.125</v>
      </c>
    </row>
    <row r="253" spans="14:33" x14ac:dyDescent="0.25">
      <c r="N253" s="7">
        <v>251</v>
      </c>
      <c r="O253" s="7">
        <f t="shared" ca="1" si="10"/>
        <v>0.77940089855836447</v>
      </c>
      <c r="P253" s="20">
        <f t="shared" ca="1" si="11"/>
        <v>685.06248723932697</v>
      </c>
      <c r="X253" s="12">
        <v>690.45597332015473</v>
      </c>
      <c r="AE253" s="8">
        <v>251</v>
      </c>
      <c r="AF253" s="12">
        <v>143665.79999999999</v>
      </c>
      <c r="AG253" s="8">
        <f t="shared" si="12"/>
        <v>0.1255</v>
      </c>
    </row>
    <row r="254" spans="14:33" x14ac:dyDescent="0.25">
      <c r="N254" s="7">
        <v>252</v>
      </c>
      <c r="O254" s="7">
        <f t="shared" ca="1" si="10"/>
        <v>0.75566679168712747</v>
      </c>
      <c r="P254" s="20">
        <f t="shared" ca="1" si="11"/>
        <v>675.59613059267144</v>
      </c>
      <c r="X254" s="12">
        <v>523.49395770647186</v>
      </c>
      <c r="AE254" s="8">
        <v>252</v>
      </c>
      <c r="AF254" s="12">
        <v>143680.29999999999</v>
      </c>
      <c r="AG254" s="8">
        <f t="shared" si="12"/>
        <v>0.126</v>
      </c>
    </row>
    <row r="255" spans="14:33" x14ac:dyDescent="0.25">
      <c r="N255" s="7">
        <v>253</v>
      </c>
      <c r="O255" s="7">
        <f t="shared" ca="1" si="10"/>
        <v>0.52102770279978727</v>
      </c>
      <c r="P255" s="20">
        <f t="shared" ca="1" si="11"/>
        <v>596.21795513350003</v>
      </c>
      <c r="X255" s="12">
        <v>502.3230017972366</v>
      </c>
      <c r="AE255" s="8">
        <v>253</v>
      </c>
      <c r="AF255" s="12">
        <v>143804.9</v>
      </c>
      <c r="AG255" s="8">
        <f t="shared" si="12"/>
        <v>0.1265</v>
      </c>
    </row>
    <row r="256" spans="14:33" x14ac:dyDescent="0.25">
      <c r="N256" s="7">
        <v>254</v>
      </c>
      <c r="O256" s="7">
        <f t="shared" ca="1" si="10"/>
        <v>0.30511208202760431</v>
      </c>
      <c r="P256" s="20">
        <f t="shared" ca="1" si="11"/>
        <v>526.44467727764709</v>
      </c>
      <c r="X256" s="12">
        <v>498.80435219567778</v>
      </c>
      <c r="AE256" s="8">
        <v>254</v>
      </c>
      <c r="AF256" s="12">
        <v>143806.79999999999</v>
      </c>
      <c r="AG256" s="8">
        <f t="shared" si="12"/>
        <v>0.127</v>
      </c>
    </row>
    <row r="257" spans="14:33" x14ac:dyDescent="0.25">
      <c r="N257" s="7">
        <v>255</v>
      </c>
      <c r="O257" s="7">
        <f t="shared" ca="1" si="10"/>
        <v>0.58882797852081037</v>
      </c>
      <c r="P257" s="20">
        <f t="shared" ca="1" si="11"/>
        <v>617.68526116201792</v>
      </c>
      <c r="X257" s="12">
        <v>558.9555863584892</v>
      </c>
      <c r="AE257" s="8">
        <v>255</v>
      </c>
      <c r="AF257" s="12">
        <v>143845.20000000001</v>
      </c>
      <c r="AG257" s="8">
        <f t="shared" si="12"/>
        <v>0.1275</v>
      </c>
    </row>
    <row r="258" spans="14:33" x14ac:dyDescent="0.25">
      <c r="N258" s="7">
        <v>256</v>
      </c>
      <c r="O258" s="7">
        <f t="shared" ca="1" si="10"/>
        <v>0.39074129489041931</v>
      </c>
      <c r="P258" s="20">
        <f t="shared" ca="1" si="11"/>
        <v>555.07430246853903</v>
      </c>
      <c r="X258" s="12">
        <v>605.652742784672</v>
      </c>
      <c r="AE258" s="8">
        <v>256</v>
      </c>
      <c r="AF258" s="12">
        <v>143855.79999999999</v>
      </c>
      <c r="AG258" s="8">
        <f t="shared" si="12"/>
        <v>0.128</v>
      </c>
    </row>
    <row r="259" spans="14:33" x14ac:dyDescent="0.25">
      <c r="N259" s="7">
        <v>257</v>
      </c>
      <c r="O259" s="7">
        <f t="shared" ca="1" si="10"/>
        <v>0.41545570025196699</v>
      </c>
      <c r="P259" s="20">
        <f t="shared" ca="1" si="11"/>
        <v>563.00239566518599</v>
      </c>
      <c r="X259" s="12">
        <v>913.9600037728618</v>
      </c>
      <c r="AE259" s="8">
        <v>257</v>
      </c>
      <c r="AF259" s="12">
        <v>143858.29999999999</v>
      </c>
      <c r="AG259" s="8">
        <f t="shared" si="12"/>
        <v>0.1285</v>
      </c>
    </row>
    <row r="260" spans="14:33" x14ac:dyDescent="0.25">
      <c r="N260" s="7">
        <v>258</v>
      </c>
      <c r="O260" s="7">
        <f t="shared" ref="O260:O323" ca="1" si="13">RAND()</f>
        <v>0.46109989253112638</v>
      </c>
      <c r="P260" s="20">
        <f t="shared" ref="P260:P323" ca="1" si="14">(($L$4*(EXP((_xlfn.NORM.S.INV(O260)-$L$5)/$L$6)))/(1+EXP((_xlfn.NORM.S.INV(O260)-$L$5)/$L$6)))+$L$3</f>
        <v>577.43369832481721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5">AE260/2000</f>
        <v>0.129</v>
      </c>
    </row>
    <row r="261" spans="14:33" x14ac:dyDescent="0.25">
      <c r="N261" s="7">
        <v>259</v>
      </c>
      <c r="O261" s="7">
        <f t="shared" ca="1" si="13"/>
        <v>0.71093840289385402</v>
      </c>
      <c r="P261" s="20">
        <f t="shared" ca="1" si="14"/>
        <v>658.86798982769756</v>
      </c>
      <c r="X261" s="12">
        <v>644.29236339825445</v>
      </c>
      <c r="AE261" s="8">
        <v>259</v>
      </c>
      <c r="AF261" s="12">
        <v>144000.79999999999</v>
      </c>
      <c r="AG261" s="8">
        <f t="shared" si="15"/>
        <v>0.1295</v>
      </c>
    </row>
    <row r="262" spans="14:33" x14ac:dyDescent="0.25">
      <c r="N262" s="7">
        <v>260</v>
      </c>
      <c r="O262" s="7">
        <f t="shared" ca="1" si="13"/>
        <v>0.61304104768362389</v>
      </c>
      <c r="P262" s="20">
        <f t="shared" ca="1" si="14"/>
        <v>625.51081842935866</v>
      </c>
      <c r="X262" s="12">
        <v>756.26562456872171</v>
      </c>
      <c r="AE262" s="8">
        <v>260</v>
      </c>
      <c r="AF262" s="12">
        <v>144070.6</v>
      </c>
      <c r="AG262" s="8">
        <f t="shared" si="15"/>
        <v>0.13</v>
      </c>
    </row>
    <row r="263" spans="14:33" x14ac:dyDescent="0.25">
      <c r="N263" s="7">
        <v>261</v>
      </c>
      <c r="O263" s="7">
        <f t="shared" ca="1" si="13"/>
        <v>0.48775868861742133</v>
      </c>
      <c r="P263" s="20">
        <f t="shared" ca="1" si="14"/>
        <v>585.79392024004301</v>
      </c>
      <c r="X263" s="12">
        <v>583.70629744976236</v>
      </c>
      <c r="AE263" s="8">
        <v>261</v>
      </c>
      <c r="AF263" s="12">
        <v>144127.5</v>
      </c>
      <c r="AG263" s="8">
        <f t="shared" si="15"/>
        <v>0.1305</v>
      </c>
    </row>
    <row r="264" spans="14:33" x14ac:dyDescent="0.25">
      <c r="N264" s="7">
        <v>262</v>
      </c>
      <c r="O264" s="7">
        <f t="shared" ca="1" si="13"/>
        <v>0.76066899671375143</v>
      </c>
      <c r="P264" s="20">
        <f t="shared" ca="1" si="14"/>
        <v>677.55223852682718</v>
      </c>
      <c r="X264" s="12">
        <v>733.53861501772701</v>
      </c>
      <c r="AE264" s="8">
        <v>262</v>
      </c>
      <c r="AF264" s="12">
        <v>144141.9</v>
      </c>
      <c r="AG264" s="8">
        <f t="shared" si="15"/>
        <v>0.13100000000000001</v>
      </c>
    </row>
    <row r="265" spans="14:33" x14ac:dyDescent="0.25">
      <c r="N265" s="7">
        <v>263</v>
      </c>
      <c r="O265" s="7">
        <f t="shared" ca="1" si="13"/>
        <v>0.44185860321500892</v>
      </c>
      <c r="P265" s="20">
        <f t="shared" ca="1" si="14"/>
        <v>571.37525283672016</v>
      </c>
      <c r="X265" s="12">
        <v>607.24469181477457</v>
      </c>
      <c r="AE265" s="8">
        <v>263</v>
      </c>
      <c r="AF265" s="12">
        <v>144235.29999999999</v>
      </c>
      <c r="AG265" s="8">
        <f t="shared" si="15"/>
        <v>0.13150000000000001</v>
      </c>
    </row>
    <row r="266" spans="14:33" x14ac:dyDescent="0.25">
      <c r="N266" s="7">
        <v>264</v>
      </c>
      <c r="O266" s="7">
        <f t="shared" ca="1" si="13"/>
        <v>9.8244379119996395E-2</v>
      </c>
      <c r="P266" s="20">
        <f t="shared" ca="1" si="14"/>
        <v>434.63285213958932</v>
      </c>
      <c r="X266" s="12">
        <v>602.81170743353255</v>
      </c>
      <c r="AE266" s="8">
        <v>264</v>
      </c>
      <c r="AF266" s="12">
        <v>144283</v>
      </c>
      <c r="AG266" s="8">
        <f t="shared" si="15"/>
        <v>0.13200000000000001</v>
      </c>
    </row>
    <row r="267" spans="14:33" x14ac:dyDescent="0.25">
      <c r="N267" s="7">
        <v>265</v>
      </c>
      <c r="O267" s="7">
        <f t="shared" ca="1" si="13"/>
        <v>0.43539151171717438</v>
      </c>
      <c r="P267" s="20">
        <f t="shared" ca="1" si="14"/>
        <v>569.33180133285055</v>
      </c>
      <c r="X267" s="12">
        <v>637.606483005472</v>
      </c>
      <c r="AE267" s="8">
        <v>265</v>
      </c>
      <c r="AF267" s="12">
        <v>144318.20000000001</v>
      </c>
      <c r="AG267" s="8">
        <f t="shared" si="15"/>
        <v>0.13250000000000001</v>
      </c>
    </row>
    <row r="268" spans="14:33" x14ac:dyDescent="0.25">
      <c r="N268" s="7">
        <v>266</v>
      </c>
      <c r="O268" s="7">
        <f t="shared" ca="1" si="13"/>
        <v>9.5244524342535497E-2</v>
      </c>
      <c r="P268" s="20">
        <f t="shared" ca="1" si="14"/>
        <v>432.68593841970818</v>
      </c>
      <c r="X268" s="12">
        <v>418.30417554470307</v>
      </c>
      <c r="AE268" s="8">
        <v>266</v>
      </c>
      <c r="AF268" s="12">
        <v>144346.9</v>
      </c>
      <c r="AG268" s="8">
        <f t="shared" si="15"/>
        <v>0.13300000000000001</v>
      </c>
    </row>
    <row r="269" spans="14:33" x14ac:dyDescent="0.25">
      <c r="N269" s="7">
        <v>267</v>
      </c>
      <c r="O269" s="7">
        <f t="shared" ca="1" si="13"/>
        <v>0.54464480160345174</v>
      </c>
      <c r="P269" s="20">
        <f t="shared" ca="1" si="14"/>
        <v>603.64400160945365</v>
      </c>
      <c r="X269" s="12">
        <v>538.10759600865902</v>
      </c>
      <c r="AE269" s="8">
        <v>267</v>
      </c>
      <c r="AF269" s="12">
        <v>144350</v>
      </c>
      <c r="AG269" s="8">
        <f t="shared" si="15"/>
        <v>0.13350000000000001</v>
      </c>
    </row>
    <row r="270" spans="14:33" x14ac:dyDescent="0.25">
      <c r="N270" s="7">
        <v>268</v>
      </c>
      <c r="O270" s="7">
        <f t="shared" ca="1" si="13"/>
        <v>1.6664927482090919E-2</v>
      </c>
      <c r="P270" s="20">
        <f t="shared" ca="1" si="14"/>
        <v>348.70356734022118</v>
      </c>
      <c r="X270" s="12">
        <v>539.15052232178937</v>
      </c>
      <c r="AE270" s="8">
        <v>268</v>
      </c>
      <c r="AF270" s="12">
        <v>144380.70000000001</v>
      </c>
      <c r="AG270" s="8">
        <f t="shared" si="15"/>
        <v>0.13400000000000001</v>
      </c>
    </row>
    <row r="271" spans="14:33" x14ac:dyDescent="0.25">
      <c r="N271" s="7">
        <v>269</v>
      </c>
      <c r="O271" s="7">
        <f t="shared" ca="1" si="13"/>
        <v>0.60368952430186773</v>
      </c>
      <c r="P271" s="20">
        <f t="shared" ca="1" si="14"/>
        <v>622.47468269130468</v>
      </c>
      <c r="X271" s="12">
        <v>520.09290214900534</v>
      </c>
      <c r="AE271" s="8">
        <v>269</v>
      </c>
      <c r="AF271" s="12">
        <v>144411.20000000001</v>
      </c>
      <c r="AG271" s="8">
        <f t="shared" si="15"/>
        <v>0.13450000000000001</v>
      </c>
    </row>
    <row r="272" spans="14:33" x14ac:dyDescent="0.25">
      <c r="N272" s="7">
        <v>270</v>
      </c>
      <c r="O272" s="7">
        <f t="shared" ca="1" si="13"/>
        <v>0.41687168949115438</v>
      </c>
      <c r="P272" s="20">
        <f t="shared" ca="1" si="14"/>
        <v>563.4536675317147</v>
      </c>
      <c r="X272" s="12">
        <v>571.4437977336745</v>
      </c>
      <c r="AE272" s="8">
        <v>270</v>
      </c>
      <c r="AF272" s="12">
        <v>144444</v>
      </c>
      <c r="AG272" s="8">
        <f t="shared" si="15"/>
        <v>0.13500000000000001</v>
      </c>
    </row>
    <row r="273" spans="14:33" x14ac:dyDescent="0.25">
      <c r="N273" s="7">
        <v>271</v>
      </c>
      <c r="O273" s="7">
        <f t="shared" ca="1" si="13"/>
        <v>0.89884115301730871</v>
      </c>
      <c r="P273" s="20">
        <f t="shared" ca="1" si="14"/>
        <v>744.73904752712178</v>
      </c>
      <c r="X273" s="12">
        <v>724.58743009980901</v>
      </c>
      <c r="AE273" s="8">
        <v>271</v>
      </c>
      <c r="AF273" s="12">
        <v>144456.1</v>
      </c>
      <c r="AG273" s="8">
        <f t="shared" si="15"/>
        <v>0.13550000000000001</v>
      </c>
    </row>
    <row r="274" spans="14:33" x14ac:dyDescent="0.25">
      <c r="N274" s="7">
        <v>272</v>
      </c>
      <c r="O274" s="7">
        <f t="shared" ca="1" si="13"/>
        <v>0.92529439510955269</v>
      </c>
      <c r="P274" s="20">
        <f t="shared" ca="1" si="14"/>
        <v>763.58516002305873</v>
      </c>
      <c r="X274" s="12">
        <v>536.20511128517887</v>
      </c>
      <c r="AE274" s="8">
        <v>272</v>
      </c>
      <c r="AF274" s="12">
        <v>144497.60000000001</v>
      </c>
      <c r="AG274" s="8">
        <f t="shared" si="15"/>
        <v>0.13600000000000001</v>
      </c>
    </row>
    <row r="275" spans="14:33" x14ac:dyDescent="0.25">
      <c r="N275" s="7">
        <v>273</v>
      </c>
      <c r="O275" s="7">
        <f t="shared" ca="1" si="13"/>
        <v>0.68155348779063074</v>
      </c>
      <c r="P275" s="20">
        <f t="shared" ca="1" si="14"/>
        <v>648.47938203760646</v>
      </c>
      <c r="X275" s="12">
        <v>655.95238180180911</v>
      </c>
      <c r="AE275" s="8">
        <v>273</v>
      </c>
      <c r="AF275" s="12">
        <v>144535.20000000001</v>
      </c>
      <c r="AG275" s="8">
        <f t="shared" si="15"/>
        <v>0.13650000000000001</v>
      </c>
    </row>
    <row r="276" spans="14:33" x14ac:dyDescent="0.25">
      <c r="N276" s="7">
        <v>274</v>
      </c>
      <c r="O276" s="7">
        <f t="shared" ca="1" si="13"/>
        <v>0.70807263709440083</v>
      </c>
      <c r="P276" s="20">
        <f t="shared" ca="1" si="14"/>
        <v>657.83656348339935</v>
      </c>
      <c r="X276" s="12">
        <v>631.46642411640448</v>
      </c>
      <c r="AE276" s="8">
        <v>274</v>
      </c>
      <c r="AF276" s="12">
        <v>144556.1</v>
      </c>
      <c r="AG276" s="8">
        <f t="shared" si="15"/>
        <v>0.13700000000000001</v>
      </c>
    </row>
    <row r="277" spans="14:33" x14ac:dyDescent="0.25">
      <c r="N277" s="7">
        <v>275</v>
      </c>
      <c r="O277" s="7">
        <f t="shared" ca="1" si="13"/>
        <v>6.4626184137963838E-2</v>
      </c>
      <c r="P277" s="20">
        <f t="shared" ca="1" si="14"/>
        <v>410.02052370648443</v>
      </c>
      <c r="X277" s="12">
        <v>520.13495677096353</v>
      </c>
      <c r="AE277" s="8">
        <v>275</v>
      </c>
      <c r="AF277" s="12">
        <v>144568.1</v>
      </c>
      <c r="AG277" s="8">
        <f t="shared" si="15"/>
        <v>0.13750000000000001</v>
      </c>
    </row>
    <row r="278" spans="14:33" x14ac:dyDescent="0.25">
      <c r="N278" s="7">
        <v>276</v>
      </c>
      <c r="O278" s="7">
        <f t="shared" ca="1" si="13"/>
        <v>0.48037432014642245</v>
      </c>
      <c r="P278" s="20">
        <f t="shared" ca="1" si="14"/>
        <v>583.48049680575514</v>
      </c>
      <c r="X278" s="12">
        <v>494.4486843339522</v>
      </c>
      <c r="AE278" s="8">
        <v>276</v>
      </c>
      <c r="AF278" s="12">
        <v>144647.20000000001</v>
      </c>
      <c r="AG278" s="8">
        <f t="shared" si="15"/>
        <v>0.13800000000000001</v>
      </c>
    </row>
    <row r="279" spans="14:33" x14ac:dyDescent="0.25">
      <c r="N279" s="7">
        <v>277</v>
      </c>
      <c r="O279" s="7">
        <f t="shared" ca="1" si="13"/>
        <v>0.58610802742374635</v>
      </c>
      <c r="P279" s="20">
        <f t="shared" ca="1" si="14"/>
        <v>616.8129851653332</v>
      </c>
      <c r="X279" s="12">
        <v>697.41294244769324</v>
      </c>
      <c r="AE279" s="8">
        <v>277</v>
      </c>
      <c r="AF279" s="12">
        <v>144675.79999999999</v>
      </c>
      <c r="AG279" s="8">
        <f t="shared" si="15"/>
        <v>0.13850000000000001</v>
      </c>
    </row>
    <row r="280" spans="14:33" x14ac:dyDescent="0.25">
      <c r="N280" s="7">
        <v>278</v>
      </c>
      <c r="O280" s="7">
        <f t="shared" ca="1" si="13"/>
        <v>8.1810513953117669E-2</v>
      </c>
      <c r="P280" s="20">
        <f t="shared" ca="1" si="14"/>
        <v>423.44318521168265</v>
      </c>
      <c r="X280" s="12">
        <v>636.48481780517511</v>
      </c>
      <c r="AE280" s="8">
        <v>278</v>
      </c>
      <c r="AF280" s="12">
        <v>144714.4</v>
      </c>
      <c r="AG280" s="8">
        <f t="shared" si="15"/>
        <v>0.13900000000000001</v>
      </c>
    </row>
    <row r="281" spans="14:33" x14ac:dyDescent="0.25">
      <c r="N281" s="7">
        <v>279</v>
      </c>
      <c r="O281" s="7">
        <f t="shared" ca="1" si="13"/>
        <v>0.41795585499932397</v>
      </c>
      <c r="P281" s="20">
        <f t="shared" ca="1" si="14"/>
        <v>563.79899598340535</v>
      </c>
      <c r="X281" s="12">
        <v>635.56420930397246</v>
      </c>
      <c r="AE281" s="8">
        <v>279</v>
      </c>
      <c r="AF281" s="12">
        <v>144733.5</v>
      </c>
      <c r="AG281" s="8">
        <f t="shared" si="15"/>
        <v>0.13950000000000001</v>
      </c>
    </row>
    <row r="282" spans="14:33" x14ac:dyDescent="0.25">
      <c r="N282" s="7">
        <v>280</v>
      </c>
      <c r="O282" s="7">
        <f t="shared" ca="1" si="13"/>
        <v>0.30645369688558477</v>
      </c>
      <c r="P282" s="20">
        <f t="shared" ca="1" si="14"/>
        <v>526.91261678319336</v>
      </c>
      <c r="X282" s="12">
        <v>656.00143485140165</v>
      </c>
      <c r="AE282" s="8">
        <v>280</v>
      </c>
      <c r="AF282" s="12">
        <v>144802.9</v>
      </c>
      <c r="AG282" s="8">
        <f t="shared" si="15"/>
        <v>0.14000000000000001</v>
      </c>
    </row>
    <row r="283" spans="14:33" x14ac:dyDescent="0.25">
      <c r="N283" s="7">
        <v>281</v>
      </c>
      <c r="O283" s="7">
        <f t="shared" ca="1" si="13"/>
        <v>0.72453998785223417</v>
      </c>
      <c r="P283" s="20">
        <f t="shared" ca="1" si="14"/>
        <v>663.82392970158924</v>
      </c>
      <c r="X283" s="12">
        <v>740.53253639494369</v>
      </c>
      <c r="AE283" s="8">
        <v>281</v>
      </c>
      <c r="AF283" s="12">
        <v>144938.79999999999</v>
      </c>
      <c r="AG283" s="8">
        <f t="shared" si="15"/>
        <v>0.14050000000000001</v>
      </c>
    </row>
    <row r="284" spans="14:33" x14ac:dyDescent="0.25">
      <c r="N284" s="7">
        <v>282</v>
      </c>
      <c r="O284" s="7">
        <f t="shared" ca="1" si="13"/>
        <v>5.3861048966473812E-2</v>
      </c>
      <c r="P284" s="20">
        <f t="shared" ca="1" si="14"/>
        <v>400.32446474909852</v>
      </c>
      <c r="X284" s="12">
        <v>780.1740879120988</v>
      </c>
      <c r="AE284" s="8">
        <v>282</v>
      </c>
      <c r="AF284" s="12">
        <v>144996.70000000001</v>
      </c>
      <c r="AG284" s="8">
        <f t="shared" si="15"/>
        <v>0.14099999999999999</v>
      </c>
    </row>
    <row r="285" spans="14:33" x14ac:dyDescent="0.25">
      <c r="N285" s="7">
        <v>283</v>
      </c>
      <c r="O285" s="7">
        <f t="shared" ca="1" si="13"/>
        <v>0.31947693970295232</v>
      </c>
      <c r="P285" s="20">
        <f t="shared" ca="1" si="14"/>
        <v>531.4160642045232</v>
      </c>
      <c r="X285" s="12">
        <v>435.09993610831617</v>
      </c>
      <c r="AE285" s="8">
        <v>283</v>
      </c>
      <c r="AF285" s="12">
        <v>145018</v>
      </c>
      <c r="AG285" s="8">
        <f t="shared" si="15"/>
        <v>0.14149999999999999</v>
      </c>
    </row>
    <row r="286" spans="14:33" x14ac:dyDescent="0.25">
      <c r="N286" s="7">
        <v>284</v>
      </c>
      <c r="O286" s="7">
        <f t="shared" ca="1" si="13"/>
        <v>0.75412132577767677</v>
      </c>
      <c r="P286" s="20">
        <f t="shared" ca="1" si="14"/>
        <v>674.99568555061421</v>
      </c>
      <c r="X286" s="12">
        <v>707.69566667765184</v>
      </c>
      <c r="AE286" s="8">
        <v>284</v>
      </c>
      <c r="AF286" s="12">
        <v>145075.29999999999</v>
      </c>
      <c r="AG286" s="8">
        <f t="shared" si="15"/>
        <v>0.14199999999999999</v>
      </c>
    </row>
    <row r="287" spans="14:33" x14ac:dyDescent="0.25">
      <c r="N287" s="7">
        <v>285</v>
      </c>
      <c r="O287" s="7">
        <f t="shared" ca="1" si="13"/>
        <v>0.47413292987535793</v>
      </c>
      <c r="P287" s="20">
        <f t="shared" ca="1" si="14"/>
        <v>581.52408760941489</v>
      </c>
      <c r="X287" s="12">
        <v>489.46908140513909</v>
      </c>
      <c r="AE287" s="8">
        <v>285</v>
      </c>
      <c r="AF287" s="12">
        <v>145285.1</v>
      </c>
      <c r="AG287" s="8">
        <f t="shared" si="15"/>
        <v>0.14249999999999999</v>
      </c>
    </row>
    <row r="288" spans="14:33" x14ac:dyDescent="0.25">
      <c r="N288" s="7">
        <v>286</v>
      </c>
      <c r="O288" s="7">
        <f t="shared" ca="1" si="13"/>
        <v>0.82366034202896787</v>
      </c>
      <c r="P288" s="20">
        <f t="shared" ca="1" si="14"/>
        <v>704.25050302324473</v>
      </c>
      <c r="X288" s="12">
        <v>713.02462909027258</v>
      </c>
      <c r="AE288" s="8">
        <v>286</v>
      </c>
      <c r="AF288" s="12">
        <v>145332.79999999999</v>
      </c>
      <c r="AG288" s="8">
        <f t="shared" si="15"/>
        <v>0.14299999999999999</v>
      </c>
    </row>
    <row r="289" spans="14:33" x14ac:dyDescent="0.25">
      <c r="N289" s="7">
        <v>287</v>
      </c>
      <c r="O289" s="7">
        <f t="shared" ca="1" si="13"/>
        <v>0.29523890671178044</v>
      </c>
      <c r="P289" s="20">
        <f t="shared" ca="1" si="14"/>
        <v>522.97637769188054</v>
      </c>
      <c r="X289" s="12">
        <v>618.40183141995828</v>
      </c>
      <c r="AE289" s="8">
        <v>287</v>
      </c>
      <c r="AF289" s="12">
        <v>145337.60000000001</v>
      </c>
      <c r="AG289" s="8">
        <f t="shared" si="15"/>
        <v>0.14349999999999999</v>
      </c>
    </row>
    <row r="290" spans="14:33" x14ac:dyDescent="0.25">
      <c r="N290" s="7">
        <v>288</v>
      </c>
      <c r="O290" s="7">
        <f t="shared" ca="1" si="13"/>
        <v>0.43320096816666609</v>
      </c>
      <c r="P290" s="20">
        <f t="shared" ca="1" si="14"/>
        <v>568.63865968117432</v>
      </c>
      <c r="X290" s="12">
        <v>445.95916845170768</v>
      </c>
      <c r="AE290" s="8">
        <v>288</v>
      </c>
      <c r="AF290" s="12">
        <v>145645.9</v>
      </c>
      <c r="AG290" s="8">
        <f t="shared" si="15"/>
        <v>0.14399999999999999</v>
      </c>
    </row>
    <row r="291" spans="14:33" x14ac:dyDescent="0.25">
      <c r="N291" s="7">
        <v>289</v>
      </c>
      <c r="O291" s="7">
        <f t="shared" ca="1" si="13"/>
        <v>0.10503198863320384</v>
      </c>
      <c r="P291" s="20">
        <f t="shared" ca="1" si="14"/>
        <v>438.90230030462078</v>
      </c>
      <c r="X291" s="12">
        <v>566.9630386079923</v>
      </c>
      <c r="AE291" s="8">
        <v>289</v>
      </c>
      <c r="AF291" s="12">
        <v>145646.70000000001</v>
      </c>
      <c r="AG291" s="8">
        <f t="shared" si="15"/>
        <v>0.14449999999999999</v>
      </c>
    </row>
    <row r="292" spans="14:33" x14ac:dyDescent="0.25">
      <c r="N292" s="7">
        <v>290</v>
      </c>
      <c r="O292" s="7">
        <f t="shared" ca="1" si="13"/>
        <v>0.18134138877196904</v>
      </c>
      <c r="P292" s="20">
        <f t="shared" ca="1" si="14"/>
        <v>478.33354676212059</v>
      </c>
      <c r="X292" s="12">
        <v>728.42386366248377</v>
      </c>
      <c r="AE292" s="8">
        <v>290</v>
      </c>
      <c r="AF292" s="12">
        <v>145680.6</v>
      </c>
      <c r="AG292" s="8">
        <f t="shared" si="15"/>
        <v>0.14499999999999999</v>
      </c>
    </row>
    <row r="293" spans="14:33" x14ac:dyDescent="0.25">
      <c r="N293" s="7">
        <v>291</v>
      </c>
      <c r="O293" s="7">
        <f t="shared" ca="1" si="13"/>
        <v>0.90946286434678936</v>
      </c>
      <c r="P293" s="20">
        <f t="shared" ca="1" si="14"/>
        <v>751.86163731807517</v>
      </c>
      <c r="X293" s="12">
        <v>626.83058607562248</v>
      </c>
      <c r="AE293" s="8">
        <v>291</v>
      </c>
      <c r="AF293" s="12">
        <v>145695.9</v>
      </c>
      <c r="AG293" s="8">
        <f t="shared" si="15"/>
        <v>0.14549999999999999</v>
      </c>
    </row>
    <row r="294" spans="14:33" x14ac:dyDescent="0.25">
      <c r="N294" s="7">
        <v>292</v>
      </c>
      <c r="O294" s="7">
        <f t="shared" ca="1" si="13"/>
        <v>0.90301623617921045</v>
      </c>
      <c r="P294" s="20">
        <f t="shared" ca="1" si="14"/>
        <v>747.47773414691221</v>
      </c>
      <c r="X294" s="12">
        <v>491.14791735750282</v>
      </c>
      <c r="AE294" s="8">
        <v>292</v>
      </c>
      <c r="AF294" s="12">
        <v>145805.9</v>
      </c>
      <c r="AG294" s="8">
        <f t="shared" si="15"/>
        <v>0.14599999999999999</v>
      </c>
    </row>
    <row r="295" spans="14:33" x14ac:dyDescent="0.25">
      <c r="N295" s="7">
        <v>293</v>
      </c>
      <c r="O295" s="7">
        <f t="shared" ca="1" si="13"/>
        <v>0.77050940627396858</v>
      </c>
      <c r="P295" s="20">
        <f t="shared" ca="1" si="14"/>
        <v>681.45952261611706</v>
      </c>
      <c r="X295" s="12">
        <v>296.20358647246059</v>
      </c>
      <c r="AE295" s="8">
        <v>293</v>
      </c>
      <c r="AF295" s="12">
        <v>145918.39999999999</v>
      </c>
      <c r="AG295" s="8">
        <f t="shared" si="15"/>
        <v>0.14649999999999999</v>
      </c>
    </row>
    <row r="296" spans="14:33" x14ac:dyDescent="0.25">
      <c r="N296" s="7">
        <v>294</v>
      </c>
      <c r="O296" s="7">
        <f t="shared" ca="1" si="13"/>
        <v>1.9801692641813751E-2</v>
      </c>
      <c r="P296" s="20">
        <f t="shared" ca="1" si="14"/>
        <v>355.32208204496089</v>
      </c>
      <c r="X296" s="12">
        <v>394.87884951425127</v>
      </c>
      <c r="AE296" s="8">
        <v>294</v>
      </c>
      <c r="AF296" s="12">
        <v>145928.5</v>
      </c>
      <c r="AG296" s="8">
        <f t="shared" si="15"/>
        <v>0.14699999999999999</v>
      </c>
    </row>
    <row r="297" spans="14:33" x14ac:dyDescent="0.25">
      <c r="N297" s="7">
        <v>295</v>
      </c>
      <c r="O297" s="7">
        <f t="shared" ca="1" si="13"/>
        <v>0.56408552746361329</v>
      </c>
      <c r="P297" s="20">
        <f t="shared" ca="1" si="14"/>
        <v>609.79197020225433</v>
      </c>
      <c r="X297" s="12">
        <v>477.63193479094059</v>
      </c>
      <c r="AE297" s="8">
        <v>295</v>
      </c>
      <c r="AF297" s="12">
        <v>145944.20000000001</v>
      </c>
      <c r="AG297" s="8">
        <f t="shared" si="15"/>
        <v>0.14749999999999999</v>
      </c>
    </row>
    <row r="298" spans="14:33" x14ac:dyDescent="0.25">
      <c r="N298" s="7">
        <v>296</v>
      </c>
      <c r="O298" s="7">
        <f t="shared" ca="1" si="13"/>
        <v>0.30862448523852182</v>
      </c>
      <c r="P298" s="20">
        <f t="shared" ca="1" si="14"/>
        <v>527.66812776330994</v>
      </c>
      <c r="X298" s="12">
        <v>589.22871585215512</v>
      </c>
      <c r="AE298" s="8">
        <v>296</v>
      </c>
      <c r="AF298" s="12">
        <v>146067.1</v>
      </c>
      <c r="AG298" s="8">
        <f t="shared" si="15"/>
        <v>0.14799999999999999</v>
      </c>
    </row>
    <row r="299" spans="14:33" x14ac:dyDescent="0.25">
      <c r="N299" s="7">
        <v>297</v>
      </c>
      <c r="O299" s="7">
        <f t="shared" ca="1" si="13"/>
        <v>0.28563971515695619</v>
      </c>
      <c r="P299" s="20">
        <f t="shared" ca="1" si="14"/>
        <v>519.56019060739118</v>
      </c>
      <c r="X299" s="12">
        <v>837.03960354952869</v>
      </c>
      <c r="AE299" s="8">
        <v>297</v>
      </c>
      <c r="AF299" s="12">
        <v>146094.20000000001</v>
      </c>
      <c r="AG299" s="8">
        <f t="shared" si="15"/>
        <v>0.14849999999999999</v>
      </c>
    </row>
    <row r="300" spans="14:33" x14ac:dyDescent="0.25">
      <c r="N300" s="7">
        <v>298</v>
      </c>
      <c r="O300" s="7">
        <f t="shared" ca="1" si="13"/>
        <v>0.35867098792136565</v>
      </c>
      <c r="P300" s="20">
        <f t="shared" ca="1" si="14"/>
        <v>544.60292511394391</v>
      </c>
      <c r="X300" s="12">
        <v>626.70133384270309</v>
      </c>
      <c r="AE300" s="8">
        <v>298</v>
      </c>
      <c r="AF300" s="12">
        <v>146137.79999999999</v>
      </c>
      <c r="AG300" s="8">
        <f t="shared" si="15"/>
        <v>0.14899999999999999</v>
      </c>
    </row>
    <row r="301" spans="14:33" x14ac:dyDescent="0.25">
      <c r="N301" s="7">
        <v>299</v>
      </c>
      <c r="O301" s="7">
        <f t="shared" ca="1" si="13"/>
        <v>8.7642455377121786E-2</v>
      </c>
      <c r="P301" s="20">
        <f t="shared" ca="1" si="14"/>
        <v>427.56846208651791</v>
      </c>
      <c r="X301" s="12">
        <v>696.26139199416468</v>
      </c>
      <c r="AE301" s="8">
        <v>299</v>
      </c>
      <c r="AF301" s="12">
        <v>146198.79999999999</v>
      </c>
      <c r="AG301" s="8">
        <f t="shared" si="15"/>
        <v>0.14949999999999999</v>
      </c>
    </row>
    <row r="302" spans="14:33" x14ac:dyDescent="0.25">
      <c r="N302" s="7">
        <v>300</v>
      </c>
      <c r="O302" s="7">
        <f t="shared" ca="1" si="13"/>
        <v>0.13472632653809269</v>
      </c>
      <c r="P302" s="20">
        <f t="shared" ca="1" si="14"/>
        <v>455.79621924439857</v>
      </c>
      <c r="X302" s="12">
        <v>411.18973885066686</v>
      </c>
      <c r="AE302" s="8">
        <v>300</v>
      </c>
      <c r="AF302" s="12">
        <v>146217.70000000001</v>
      </c>
      <c r="AG302" s="8">
        <f t="shared" si="15"/>
        <v>0.15</v>
      </c>
    </row>
    <row r="303" spans="14:33" x14ac:dyDescent="0.25">
      <c r="N303" s="7">
        <v>301</v>
      </c>
      <c r="O303" s="7">
        <f t="shared" ca="1" si="13"/>
        <v>0.92497634369963111</v>
      </c>
      <c r="P303" s="20">
        <f t="shared" ca="1" si="14"/>
        <v>763.33397632134563</v>
      </c>
      <c r="X303" s="12">
        <v>419.95611492723771</v>
      </c>
      <c r="AE303" s="8">
        <v>301</v>
      </c>
      <c r="AF303" s="12">
        <v>146248.9</v>
      </c>
      <c r="AG303" s="8">
        <f t="shared" si="15"/>
        <v>0.15049999999999999</v>
      </c>
    </row>
    <row r="304" spans="14:33" x14ac:dyDescent="0.25">
      <c r="N304" s="7">
        <v>302</v>
      </c>
      <c r="O304" s="7">
        <f t="shared" ca="1" si="13"/>
        <v>0.8196217719422616</v>
      </c>
      <c r="P304" s="20">
        <f t="shared" ca="1" si="14"/>
        <v>702.39810977797333</v>
      </c>
      <c r="X304" s="12">
        <v>511.18817232472207</v>
      </c>
      <c r="AE304" s="8">
        <v>302</v>
      </c>
      <c r="AF304" s="12">
        <v>146317.70000000001</v>
      </c>
      <c r="AG304" s="8">
        <f t="shared" si="15"/>
        <v>0.151</v>
      </c>
    </row>
    <row r="305" spans="14:33" x14ac:dyDescent="0.25">
      <c r="N305" s="7">
        <v>303</v>
      </c>
      <c r="O305" s="7">
        <f t="shared" ca="1" si="13"/>
        <v>0.98518145363351584</v>
      </c>
      <c r="P305" s="20">
        <f t="shared" ca="1" si="14"/>
        <v>839.99805706591189</v>
      </c>
      <c r="X305" s="12">
        <v>643.71333655531737</v>
      </c>
      <c r="AE305" s="8">
        <v>303</v>
      </c>
      <c r="AF305" s="12">
        <v>146335.1</v>
      </c>
      <c r="AG305" s="8">
        <f t="shared" si="15"/>
        <v>0.1515</v>
      </c>
    </row>
    <row r="306" spans="14:33" x14ac:dyDescent="0.25">
      <c r="N306" s="7">
        <v>304</v>
      </c>
      <c r="O306" s="7">
        <f t="shared" ca="1" si="13"/>
        <v>0.96723650618377044</v>
      </c>
      <c r="P306" s="20">
        <f t="shared" ca="1" si="14"/>
        <v>806.6829186089094</v>
      </c>
      <c r="X306" s="12">
        <v>336.57160566912216</v>
      </c>
      <c r="AE306" s="8">
        <v>304</v>
      </c>
      <c r="AF306" s="12">
        <v>146373.70000000001</v>
      </c>
      <c r="AG306" s="8">
        <f t="shared" si="15"/>
        <v>0.152</v>
      </c>
    </row>
    <row r="307" spans="14:33" x14ac:dyDescent="0.25">
      <c r="N307" s="7">
        <v>305</v>
      </c>
      <c r="O307" s="7">
        <f t="shared" ca="1" si="13"/>
        <v>0.74493453571046242</v>
      </c>
      <c r="P307" s="20">
        <f t="shared" ca="1" si="14"/>
        <v>671.46281916895805</v>
      </c>
      <c r="X307" s="12">
        <v>541.31006117877212</v>
      </c>
      <c r="AE307" s="8">
        <v>305</v>
      </c>
      <c r="AF307" s="12">
        <v>146391.6</v>
      </c>
      <c r="AG307" s="8">
        <f t="shared" si="15"/>
        <v>0.1525</v>
      </c>
    </row>
    <row r="308" spans="14:33" x14ac:dyDescent="0.25">
      <c r="N308" s="7">
        <v>306</v>
      </c>
      <c r="O308" s="7">
        <f t="shared" ca="1" si="13"/>
        <v>0.60067017021538149</v>
      </c>
      <c r="P308" s="20">
        <f t="shared" ca="1" si="14"/>
        <v>621.49825462487422</v>
      </c>
      <c r="X308" s="12">
        <v>638.18314415922111</v>
      </c>
      <c r="AE308" s="8">
        <v>306</v>
      </c>
      <c r="AF308" s="12">
        <v>146465.4</v>
      </c>
      <c r="AG308" s="8">
        <f t="shared" si="15"/>
        <v>0.153</v>
      </c>
    </row>
    <row r="309" spans="14:33" x14ac:dyDescent="0.25">
      <c r="N309" s="7">
        <v>307</v>
      </c>
      <c r="O309" s="7">
        <f t="shared" ca="1" si="13"/>
        <v>0.83089908692404335</v>
      </c>
      <c r="P309" s="20">
        <f t="shared" ca="1" si="14"/>
        <v>707.63149061077172</v>
      </c>
      <c r="X309" s="12">
        <v>660.14926841042745</v>
      </c>
      <c r="AE309" s="8">
        <v>307</v>
      </c>
      <c r="AF309" s="12">
        <v>146521.20000000001</v>
      </c>
      <c r="AG309" s="8">
        <f t="shared" si="15"/>
        <v>0.1535</v>
      </c>
    </row>
    <row r="310" spans="14:33" x14ac:dyDescent="0.25">
      <c r="N310" s="7">
        <v>308</v>
      </c>
      <c r="O310" s="7">
        <f t="shared" ca="1" si="13"/>
        <v>0.51391390278231319</v>
      </c>
      <c r="P310" s="20">
        <f t="shared" ca="1" si="14"/>
        <v>593.98704688017392</v>
      </c>
      <c r="X310" s="12">
        <v>794.98195362833235</v>
      </c>
      <c r="AE310" s="8">
        <v>308</v>
      </c>
      <c r="AF310" s="12">
        <v>146625.79999999999</v>
      </c>
      <c r="AG310" s="8">
        <f t="shared" si="15"/>
        <v>0.154</v>
      </c>
    </row>
    <row r="311" spans="14:33" x14ac:dyDescent="0.25">
      <c r="N311" s="7">
        <v>309</v>
      </c>
      <c r="O311" s="7">
        <f t="shared" ca="1" si="13"/>
        <v>0.62175637752393365</v>
      </c>
      <c r="P311" s="20">
        <f t="shared" ca="1" si="14"/>
        <v>628.35790161119394</v>
      </c>
      <c r="X311" s="12">
        <v>587.70526855086041</v>
      </c>
      <c r="AE311" s="8">
        <v>309</v>
      </c>
      <c r="AF311" s="12">
        <v>146642</v>
      </c>
      <c r="AG311" s="8">
        <f t="shared" si="15"/>
        <v>0.1545</v>
      </c>
    </row>
    <row r="312" spans="14:33" x14ac:dyDescent="0.25">
      <c r="N312" s="7">
        <v>310</v>
      </c>
      <c r="O312" s="7">
        <f t="shared" ca="1" si="13"/>
        <v>0.41219582541906585</v>
      </c>
      <c r="P312" s="20">
        <f t="shared" ca="1" si="14"/>
        <v>561.96237328600694</v>
      </c>
      <c r="X312" s="12">
        <v>686.02260500781847</v>
      </c>
      <c r="AE312" s="8">
        <v>310</v>
      </c>
      <c r="AF312" s="12">
        <v>146648.6</v>
      </c>
      <c r="AG312" s="8">
        <f t="shared" si="15"/>
        <v>0.155</v>
      </c>
    </row>
    <row r="313" spans="14:33" x14ac:dyDescent="0.25">
      <c r="N313" s="7">
        <v>311</v>
      </c>
      <c r="O313" s="7">
        <f t="shared" ca="1" si="13"/>
        <v>0.89393189472310286</v>
      </c>
      <c r="P313" s="20">
        <f t="shared" ca="1" si="14"/>
        <v>741.61059628290775</v>
      </c>
      <c r="X313" s="12">
        <v>525.89161920259698</v>
      </c>
      <c r="AE313" s="8">
        <v>311</v>
      </c>
      <c r="AF313" s="12">
        <v>146652.1</v>
      </c>
      <c r="AG313" s="8">
        <f t="shared" si="15"/>
        <v>0.1555</v>
      </c>
    </row>
    <row r="314" spans="14:33" x14ac:dyDescent="0.25">
      <c r="N314" s="7">
        <v>312</v>
      </c>
      <c r="O314" s="7">
        <f t="shared" ca="1" si="13"/>
        <v>0.7610664230661931</v>
      </c>
      <c r="P314" s="20">
        <f t="shared" ca="1" si="14"/>
        <v>677.70849746647582</v>
      </c>
      <c r="X314" s="12">
        <v>675.46102461759347</v>
      </c>
      <c r="AE314" s="8">
        <v>312</v>
      </c>
      <c r="AF314" s="12">
        <v>146680.5</v>
      </c>
      <c r="AG314" s="8">
        <f t="shared" si="15"/>
        <v>0.156</v>
      </c>
    </row>
    <row r="315" spans="14:33" x14ac:dyDescent="0.25">
      <c r="N315" s="7">
        <v>313</v>
      </c>
      <c r="O315" s="7">
        <f t="shared" ca="1" si="13"/>
        <v>0.43141844734180812</v>
      </c>
      <c r="P315" s="20">
        <f t="shared" ca="1" si="14"/>
        <v>568.07423727876017</v>
      </c>
      <c r="X315" s="12">
        <v>557.49679166606666</v>
      </c>
      <c r="AE315" s="8">
        <v>313</v>
      </c>
      <c r="AF315" s="12">
        <v>146687.79999999999</v>
      </c>
      <c r="AG315" s="8">
        <f t="shared" si="15"/>
        <v>0.1565</v>
      </c>
    </row>
    <row r="316" spans="14:33" x14ac:dyDescent="0.25">
      <c r="N316" s="7">
        <v>314</v>
      </c>
      <c r="O316" s="7">
        <f t="shared" ca="1" si="13"/>
        <v>0.53710440054480268</v>
      </c>
      <c r="P316" s="20">
        <f t="shared" ca="1" si="14"/>
        <v>601.2689268412239</v>
      </c>
      <c r="X316" s="12">
        <v>602.89069490839415</v>
      </c>
      <c r="AE316" s="8">
        <v>314</v>
      </c>
      <c r="AF316" s="12">
        <v>146713.1</v>
      </c>
      <c r="AG316" s="8">
        <f t="shared" si="15"/>
        <v>0.157</v>
      </c>
    </row>
    <row r="317" spans="14:33" x14ac:dyDescent="0.25">
      <c r="N317" s="7">
        <v>315</v>
      </c>
      <c r="O317" s="7">
        <f t="shared" ca="1" si="13"/>
        <v>0.38150911400378784</v>
      </c>
      <c r="P317" s="20">
        <f t="shared" ca="1" si="14"/>
        <v>552.08378594694659</v>
      </c>
      <c r="X317" s="12">
        <v>770.36529433998749</v>
      </c>
      <c r="AE317" s="8">
        <v>315</v>
      </c>
      <c r="AF317" s="12">
        <v>146786.4</v>
      </c>
      <c r="AG317" s="8">
        <f t="shared" si="15"/>
        <v>0.1575</v>
      </c>
    </row>
    <row r="318" spans="14:33" x14ac:dyDescent="0.25">
      <c r="N318" s="7">
        <v>316</v>
      </c>
      <c r="O318" s="7">
        <f t="shared" ca="1" si="13"/>
        <v>0.35604586225829893</v>
      </c>
      <c r="P318" s="20">
        <f t="shared" ca="1" si="14"/>
        <v>543.7345341262685</v>
      </c>
      <c r="X318" s="12">
        <v>505.75004825858952</v>
      </c>
      <c r="AE318" s="8">
        <v>316</v>
      </c>
      <c r="AF318" s="12">
        <v>146837</v>
      </c>
      <c r="AG318" s="8">
        <f t="shared" si="15"/>
        <v>0.158</v>
      </c>
    </row>
    <row r="319" spans="14:33" x14ac:dyDescent="0.25">
      <c r="N319" s="7">
        <v>317</v>
      </c>
      <c r="O319" s="7">
        <f t="shared" ca="1" si="13"/>
        <v>3.4610546365855255E-3</v>
      </c>
      <c r="P319" s="20">
        <f t="shared" ca="1" si="14"/>
        <v>299.12386615535604</v>
      </c>
      <c r="X319" s="12">
        <v>652.21279053244871</v>
      </c>
      <c r="AE319" s="8">
        <v>317</v>
      </c>
      <c r="AF319" s="12">
        <v>146904.5</v>
      </c>
      <c r="AG319" s="8">
        <f t="shared" si="15"/>
        <v>0.1585</v>
      </c>
    </row>
    <row r="320" spans="14:33" x14ac:dyDescent="0.25">
      <c r="N320" s="7">
        <v>318</v>
      </c>
      <c r="O320" s="7">
        <f t="shared" ca="1" si="13"/>
        <v>0.46529945629253999</v>
      </c>
      <c r="P320" s="20">
        <f t="shared" ca="1" si="14"/>
        <v>578.75263646237022</v>
      </c>
      <c r="X320" s="12">
        <v>603.59519194826726</v>
      </c>
      <c r="AE320" s="8">
        <v>318</v>
      </c>
      <c r="AF320" s="12">
        <v>146955.6</v>
      </c>
      <c r="AG320" s="8">
        <f t="shared" si="15"/>
        <v>0.159</v>
      </c>
    </row>
    <row r="321" spans="14:33" x14ac:dyDescent="0.25">
      <c r="N321" s="7">
        <v>319</v>
      </c>
      <c r="O321" s="7">
        <f t="shared" ca="1" si="13"/>
        <v>0.17841153797934317</v>
      </c>
      <c r="P321" s="20">
        <f t="shared" ca="1" si="14"/>
        <v>477.02079963414224</v>
      </c>
      <c r="X321" s="12">
        <v>644.70554664327778</v>
      </c>
      <c r="AE321" s="8">
        <v>319</v>
      </c>
      <c r="AF321" s="12">
        <v>146985</v>
      </c>
      <c r="AG321" s="8">
        <f t="shared" si="15"/>
        <v>0.1595</v>
      </c>
    </row>
    <row r="322" spans="14:33" x14ac:dyDescent="0.25">
      <c r="N322" s="7">
        <v>320</v>
      </c>
      <c r="O322" s="7">
        <f t="shared" ca="1" si="13"/>
        <v>0.41842864568562121</v>
      </c>
      <c r="P322" s="20">
        <f t="shared" ca="1" si="14"/>
        <v>563.94953784396591</v>
      </c>
      <c r="X322" s="12">
        <v>784.75569415804273</v>
      </c>
      <c r="AE322" s="8">
        <v>320</v>
      </c>
      <c r="AF322" s="12">
        <v>147044.1</v>
      </c>
      <c r="AG322" s="8">
        <f t="shared" si="15"/>
        <v>0.16</v>
      </c>
    </row>
    <row r="323" spans="14:33" x14ac:dyDescent="0.25">
      <c r="N323" s="7">
        <v>321</v>
      </c>
      <c r="O323" s="7">
        <f t="shared" ca="1" si="13"/>
        <v>0.15518651476442635</v>
      </c>
      <c r="P323" s="20">
        <f t="shared" ca="1" si="14"/>
        <v>466.16263487256134</v>
      </c>
      <c r="X323" s="12">
        <v>803.65466019985308</v>
      </c>
      <c r="AE323" s="8">
        <v>321</v>
      </c>
      <c r="AF323" s="12">
        <v>147109.70000000001</v>
      </c>
      <c r="AG323" s="8">
        <f t="shared" si="15"/>
        <v>0.1605</v>
      </c>
    </row>
    <row r="324" spans="14:33" x14ac:dyDescent="0.25">
      <c r="N324" s="7">
        <v>322</v>
      </c>
      <c r="O324" s="7">
        <f t="shared" ref="O324:O387" ca="1" si="16">RAND()</f>
        <v>2.807272552002249E-2</v>
      </c>
      <c r="P324" s="20">
        <f t="shared" ref="P324:P387" ca="1" si="17">(($L$4*(EXP((_xlfn.NORM.S.INV(O324)-$L$5)/$L$6)))/(1+EXP((_xlfn.NORM.S.INV(O324)-$L$5)/$L$6)))+$L$3</f>
        <v>369.64046203395077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8">AE324/2000</f>
        <v>0.161</v>
      </c>
    </row>
    <row r="325" spans="14:33" x14ac:dyDescent="0.25">
      <c r="N325" s="7">
        <v>323</v>
      </c>
      <c r="O325" s="7">
        <f t="shared" ca="1" si="16"/>
        <v>0.7866892132683464</v>
      </c>
      <c r="P325" s="20">
        <f t="shared" ca="1" si="17"/>
        <v>688.07133376674176</v>
      </c>
      <c r="X325" s="12">
        <v>446.8534033804882</v>
      </c>
      <c r="AE325" s="8">
        <v>323</v>
      </c>
      <c r="AF325" s="12">
        <v>147142.29999999999</v>
      </c>
      <c r="AG325" s="8">
        <f t="shared" si="18"/>
        <v>0.1615</v>
      </c>
    </row>
    <row r="326" spans="14:33" x14ac:dyDescent="0.25">
      <c r="N326" s="7">
        <v>324</v>
      </c>
      <c r="O326" s="7">
        <f t="shared" ca="1" si="16"/>
        <v>0.94741918292695948</v>
      </c>
      <c r="P326" s="20">
        <f t="shared" ca="1" si="17"/>
        <v>783.23300376790974</v>
      </c>
      <c r="X326" s="12">
        <v>453.2051266153112</v>
      </c>
      <c r="AE326" s="8">
        <v>324</v>
      </c>
      <c r="AF326" s="12">
        <v>147188.29999999999</v>
      </c>
      <c r="AG326" s="8">
        <f t="shared" si="18"/>
        <v>0.16200000000000001</v>
      </c>
    </row>
    <row r="327" spans="14:33" x14ac:dyDescent="0.25">
      <c r="N327" s="7">
        <v>325</v>
      </c>
      <c r="O327" s="7">
        <f t="shared" ca="1" si="16"/>
        <v>0.31365066474492309</v>
      </c>
      <c r="P327" s="20">
        <f t="shared" ca="1" si="17"/>
        <v>529.40984531077379</v>
      </c>
      <c r="X327" s="12">
        <v>700.98929174631689</v>
      </c>
      <c r="AE327" s="8">
        <v>325</v>
      </c>
      <c r="AF327" s="12">
        <v>147271</v>
      </c>
      <c r="AG327" s="8">
        <f t="shared" si="18"/>
        <v>0.16250000000000001</v>
      </c>
    </row>
    <row r="328" spans="14:33" x14ac:dyDescent="0.25">
      <c r="N328" s="7">
        <v>326</v>
      </c>
      <c r="O328" s="7">
        <f t="shared" ca="1" si="16"/>
        <v>0.92629682414730097</v>
      </c>
      <c r="P328" s="20">
        <f t="shared" ca="1" si="17"/>
        <v>764.38160314232289</v>
      </c>
      <c r="X328" s="12">
        <v>397.57833838829777</v>
      </c>
      <c r="AE328" s="8">
        <v>326</v>
      </c>
      <c r="AF328" s="12">
        <v>147348.20000000001</v>
      </c>
      <c r="AG328" s="8">
        <f t="shared" si="18"/>
        <v>0.16300000000000001</v>
      </c>
    </row>
    <row r="329" spans="14:33" x14ac:dyDescent="0.25">
      <c r="N329" s="7">
        <v>327</v>
      </c>
      <c r="O329" s="7">
        <f t="shared" ca="1" si="16"/>
        <v>0.4712740023438704</v>
      </c>
      <c r="P329" s="20">
        <f t="shared" ca="1" si="17"/>
        <v>580.62748596194308</v>
      </c>
      <c r="X329" s="12">
        <v>411.129742028338</v>
      </c>
      <c r="AE329" s="8">
        <v>327</v>
      </c>
      <c r="AF329" s="12">
        <v>147356.70000000001</v>
      </c>
      <c r="AG329" s="8">
        <f t="shared" si="18"/>
        <v>0.16350000000000001</v>
      </c>
    </row>
    <row r="330" spans="14:33" x14ac:dyDescent="0.25">
      <c r="N330" s="7">
        <v>328</v>
      </c>
      <c r="O330" s="7">
        <f t="shared" ca="1" si="16"/>
        <v>0.98867432289471113</v>
      </c>
      <c r="P330" s="20">
        <f t="shared" ca="1" si="17"/>
        <v>849.91090823340403</v>
      </c>
      <c r="X330" s="12">
        <v>820.91530179568701</v>
      </c>
      <c r="AE330" s="8">
        <v>328</v>
      </c>
      <c r="AF330" s="12">
        <v>147441.29999999999</v>
      </c>
      <c r="AG330" s="8">
        <f t="shared" si="18"/>
        <v>0.16400000000000001</v>
      </c>
    </row>
    <row r="331" spans="14:33" x14ac:dyDescent="0.25">
      <c r="N331" s="7">
        <v>329</v>
      </c>
      <c r="O331" s="7">
        <f t="shared" ca="1" si="16"/>
        <v>4.8467374611782188E-2</v>
      </c>
      <c r="P331" s="20">
        <f t="shared" ca="1" si="17"/>
        <v>394.95380839661686</v>
      </c>
      <c r="X331" s="12">
        <v>690.05648179186437</v>
      </c>
      <c r="AE331" s="8">
        <v>329</v>
      </c>
      <c r="AF331" s="12">
        <v>147473.29999999999</v>
      </c>
      <c r="AG331" s="8">
        <f t="shared" si="18"/>
        <v>0.16450000000000001</v>
      </c>
    </row>
    <row r="332" spans="14:33" x14ac:dyDescent="0.25">
      <c r="N332" s="7">
        <v>330</v>
      </c>
      <c r="O332" s="7">
        <f t="shared" ca="1" si="16"/>
        <v>0.23955985931151436</v>
      </c>
      <c r="P332" s="20">
        <f t="shared" ca="1" si="17"/>
        <v>502.42896999758875</v>
      </c>
      <c r="X332" s="12">
        <v>733.512826090516</v>
      </c>
      <c r="AE332" s="8">
        <v>330</v>
      </c>
      <c r="AF332" s="12">
        <v>147512.29999999999</v>
      </c>
      <c r="AG332" s="8">
        <f t="shared" si="18"/>
        <v>0.16500000000000001</v>
      </c>
    </row>
    <row r="333" spans="14:33" x14ac:dyDescent="0.25">
      <c r="N333" s="7">
        <v>331</v>
      </c>
      <c r="O333" s="7">
        <f t="shared" ca="1" si="16"/>
        <v>0.5049928178900257</v>
      </c>
      <c r="P333" s="20">
        <f t="shared" ca="1" si="17"/>
        <v>591.19159455722274</v>
      </c>
      <c r="X333" s="12">
        <v>451.91498042490548</v>
      </c>
      <c r="AE333" s="8">
        <v>331</v>
      </c>
      <c r="AF333" s="12">
        <v>147529.9</v>
      </c>
      <c r="AG333" s="8">
        <f t="shared" si="18"/>
        <v>0.16550000000000001</v>
      </c>
    </row>
    <row r="334" spans="14:33" x14ac:dyDescent="0.25">
      <c r="N334" s="7">
        <v>332</v>
      </c>
      <c r="O334" s="7">
        <f t="shared" ca="1" si="16"/>
        <v>0.21489882793026971</v>
      </c>
      <c r="P334" s="20">
        <f t="shared" ca="1" si="17"/>
        <v>492.63154789987317</v>
      </c>
      <c r="X334" s="12">
        <v>370.99882174185183</v>
      </c>
      <c r="AE334" s="8">
        <v>332</v>
      </c>
      <c r="AF334" s="12">
        <v>147595.4</v>
      </c>
      <c r="AG334" s="8">
        <f t="shared" si="18"/>
        <v>0.16600000000000001</v>
      </c>
    </row>
    <row r="335" spans="14:33" x14ac:dyDescent="0.25">
      <c r="N335" s="7">
        <v>333</v>
      </c>
      <c r="O335" s="7">
        <f t="shared" ca="1" si="16"/>
        <v>0.20912494436098572</v>
      </c>
      <c r="P335" s="20">
        <f t="shared" ca="1" si="17"/>
        <v>490.25853248548617</v>
      </c>
      <c r="X335" s="12">
        <v>463.77148829889239</v>
      </c>
      <c r="AE335" s="8">
        <v>333</v>
      </c>
      <c r="AF335" s="12">
        <v>147614</v>
      </c>
      <c r="AG335" s="8">
        <f t="shared" si="18"/>
        <v>0.16650000000000001</v>
      </c>
    </row>
    <row r="336" spans="14:33" x14ac:dyDescent="0.25">
      <c r="N336" s="7">
        <v>334</v>
      </c>
      <c r="O336" s="7">
        <f t="shared" ca="1" si="16"/>
        <v>0.15469966995332696</v>
      </c>
      <c r="P336" s="20">
        <f t="shared" ca="1" si="17"/>
        <v>465.92552104825768</v>
      </c>
      <c r="X336" s="12">
        <v>860.32385940550046</v>
      </c>
      <c r="AE336" s="8">
        <v>334</v>
      </c>
      <c r="AF336" s="12">
        <v>147642.79999999999</v>
      </c>
      <c r="AG336" s="8">
        <f t="shared" si="18"/>
        <v>0.16700000000000001</v>
      </c>
    </row>
    <row r="337" spans="14:33" x14ac:dyDescent="0.25">
      <c r="N337" s="7">
        <v>335</v>
      </c>
      <c r="O337" s="7">
        <f t="shared" ca="1" si="16"/>
        <v>0.33130619370459347</v>
      </c>
      <c r="P337" s="20">
        <f t="shared" ca="1" si="17"/>
        <v>535.44984277506865</v>
      </c>
      <c r="X337" s="12">
        <v>420.05803457773061</v>
      </c>
      <c r="AE337" s="8">
        <v>335</v>
      </c>
      <c r="AF337" s="12">
        <v>147717</v>
      </c>
      <c r="AG337" s="8">
        <f t="shared" si="18"/>
        <v>0.16750000000000001</v>
      </c>
    </row>
    <row r="338" spans="14:33" x14ac:dyDescent="0.25">
      <c r="N338" s="7">
        <v>336</v>
      </c>
      <c r="O338" s="7">
        <f t="shared" ca="1" si="16"/>
        <v>0.7266822765947818</v>
      </c>
      <c r="P338" s="20">
        <f t="shared" ca="1" si="17"/>
        <v>664.61410241209137</v>
      </c>
      <c r="X338" s="12">
        <v>524.64874922825959</v>
      </c>
      <c r="AE338" s="8">
        <v>336</v>
      </c>
      <c r="AF338" s="12">
        <v>147781.79999999999</v>
      </c>
      <c r="AG338" s="8">
        <f t="shared" si="18"/>
        <v>0.16800000000000001</v>
      </c>
    </row>
    <row r="339" spans="14:33" x14ac:dyDescent="0.25">
      <c r="N339" s="7">
        <v>337</v>
      </c>
      <c r="O339" s="7">
        <f t="shared" ca="1" si="16"/>
        <v>0.81296844253280365</v>
      </c>
      <c r="P339" s="20">
        <f t="shared" ca="1" si="17"/>
        <v>699.39601820699602</v>
      </c>
      <c r="X339" s="12">
        <v>613.85031126008471</v>
      </c>
      <c r="AE339" s="8">
        <v>337</v>
      </c>
      <c r="AF339" s="12">
        <v>147807.9</v>
      </c>
      <c r="AG339" s="8">
        <f t="shared" si="18"/>
        <v>0.16850000000000001</v>
      </c>
    </row>
    <row r="340" spans="14:33" x14ac:dyDescent="0.25">
      <c r="N340" s="7">
        <v>338</v>
      </c>
      <c r="O340" s="7">
        <f t="shared" ca="1" si="16"/>
        <v>0.42762575899599653</v>
      </c>
      <c r="P340" s="20">
        <f t="shared" ca="1" si="17"/>
        <v>566.8720963867097</v>
      </c>
      <c r="X340" s="12">
        <v>590.20243368889373</v>
      </c>
      <c r="AE340" s="8">
        <v>338</v>
      </c>
      <c r="AF340" s="12">
        <v>147808.29999999999</v>
      </c>
      <c r="AG340" s="8">
        <f t="shared" si="18"/>
        <v>0.16900000000000001</v>
      </c>
    </row>
    <row r="341" spans="14:33" x14ac:dyDescent="0.25">
      <c r="N341" s="7">
        <v>339</v>
      </c>
      <c r="O341" s="7">
        <f t="shared" ca="1" si="16"/>
        <v>0.10684763886935711</v>
      </c>
      <c r="P341" s="20">
        <f t="shared" ca="1" si="17"/>
        <v>440.01458981695401</v>
      </c>
      <c r="X341" s="12">
        <v>514.23219119995224</v>
      </c>
      <c r="AE341" s="8">
        <v>339</v>
      </c>
      <c r="AF341" s="12">
        <v>147930.79999999999</v>
      </c>
      <c r="AG341" s="8">
        <f t="shared" si="18"/>
        <v>0.16950000000000001</v>
      </c>
    </row>
    <row r="342" spans="14:33" x14ac:dyDescent="0.25">
      <c r="N342" s="7">
        <v>340</v>
      </c>
      <c r="O342" s="7">
        <f t="shared" ca="1" si="16"/>
        <v>0.92570287505604576</v>
      </c>
      <c r="P342" s="20">
        <f t="shared" ca="1" si="17"/>
        <v>763.90882393647337</v>
      </c>
      <c r="X342" s="12">
        <v>467.598184158842</v>
      </c>
      <c r="AE342" s="8">
        <v>340</v>
      </c>
      <c r="AF342" s="12">
        <v>147932.79999999999</v>
      </c>
      <c r="AG342" s="8">
        <f t="shared" si="18"/>
        <v>0.17</v>
      </c>
    </row>
    <row r="343" spans="14:33" x14ac:dyDescent="0.25">
      <c r="N343" s="7">
        <v>341</v>
      </c>
      <c r="O343" s="7">
        <f t="shared" ca="1" si="16"/>
        <v>0.42207659272821951</v>
      </c>
      <c r="P343" s="20">
        <f t="shared" ca="1" si="17"/>
        <v>565.11005994590494</v>
      </c>
      <c r="X343" s="12">
        <v>534.10807232327375</v>
      </c>
      <c r="AE343" s="8">
        <v>341</v>
      </c>
      <c r="AF343" s="12">
        <v>147971.1</v>
      </c>
      <c r="AG343" s="8">
        <f t="shared" si="18"/>
        <v>0.17050000000000001</v>
      </c>
    </row>
    <row r="344" spans="14:33" x14ac:dyDescent="0.25">
      <c r="N344" s="7">
        <v>342</v>
      </c>
      <c r="O344" s="7">
        <f t="shared" ca="1" si="16"/>
        <v>0.82302285518598772</v>
      </c>
      <c r="P344" s="20">
        <f t="shared" ca="1" si="17"/>
        <v>703.95653593058216</v>
      </c>
      <c r="X344" s="12">
        <v>761.76485308508586</v>
      </c>
      <c r="AE344" s="8">
        <v>342</v>
      </c>
      <c r="AF344" s="12">
        <v>148003.29999999999</v>
      </c>
      <c r="AG344" s="8">
        <f t="shared" si="18"/>
        <v>0.17100000000000001</v>
      </c>
    </row>
    <row r="345" spans="14:33" x14ac:dyDescent="0.25">
      <c r="N345" s="7">
        <v>343</v>
      </c>
      <c r="O345" s="7">
        <f t="shared" ca="1" si="16"/>
        <v>0.11782074185160274</v>
      </c>
      <c r="P345" s="20">
        <f t="shared" ca="1" si="17"/>
        <v>446.49750983315511</v>
      </c>
      <c r="X345" s="12">
        <v>581.91754446723303</v>
      </c>
      <c r="AE345" s="8">
        <v>343</v>
      </c>
      <c r="AF345" s="12">
        <v>148012.5</v>
      </c>
      <c r="AG345" s="8">
        <f t="shared" si="18"/>
        <v>0.17150000000000001</v>
      </c>
    </row>
    <row r="346" spans="14:33" x14ac:dyDescent="0.25">
      <c r="N346" s="7">
        <v>344</v>
      </c>
      <c r="O346" s="7">
        <f t="shared" ca="1" si="16"/>
        <v>0.88581003601949593</v>
      </c>
      <c r="P346" s="20">
        <f t="shared" ca="1" si="17"/>
        <v>736.63214183031823</v>
      </c>
      <c r="X346" s="12">
        <v>494.93762347556032</v>
      </c>
      <c r="AE346" s="8">
        <v>344</v>
      </c>
      <c r="AF346" s="12">
        <v>148052.4</v>
      </c>
      <c r="AG346" s="8">
        <f t="shared" si="18"/>
        <v>0.17199999999999999</v>
      </c>
    </row>
    <row r="347" spans="14:33" x14ac:dyDescent="0.25">
      <c r="N347" s="7">
        <v>345</v>
      </c>
      <c r="O347" s="7">
        <f t="shared" ca="1" si="16"/>
        <v>0.83888291282950556</v>
      </c>
      <c r="P347" s="20">
        <f t="shared" ca="1" si="17"/>
        <v>711.45766092925237</v>
      </c>
      <c r="X347" s="12">
        <v>708.70679301317682</v>
      </c>
      <c r="AE347" s="8">
        <v>345</v>
      </c>
      <c r="AF347" s="12">
        <v>148078.79999999999</v>
      </c>
      <c r="AG347" s="8">
        <f t="shared" si="18"/>
        <v>0.17249999999999999</v>
      </c>
    </row>
    <row r="348" spans="14:33" x14ac:dyDescent="0.25">
      <c r="N348" s="7">
        <v>346</v>
      </c>
      <c r="O348" s="7">
        <f t="shared" ca="1" si="16"/>
        <v>0.34788969426283023</v>
      </c>
      <c r="P348" s="20">
        <f t="shared" ca="1" si="17"/>
        <v>541.02404191553023</v>
      </c>
      <c r="X348" s="12">
        <v>389.13662114124259</v>
      </c>
      <c r="AE348" s="8">
        <v>346</v>
      </c>
      <c r="AF348" s="12">
        <v>148212.29999999999</v>
      </c>
      <c r="AG348" s="8">
        <f t="shared" si="18"/>
        <v>0.17299999999999999</v>
      </c>
    </row>
    <row r="349" spans="14:33" x14ac:dyDescent="0.25">
      <c r="N349" s="7">
        <v>347</v>
      </c>
      <c r="O349" s="7">
        <f t="shared" ca="1" si="16"/>
        <v>0.40467388303467644</v>
      </c>
      <c r="P349" s="20">
        <f t="shared" ca="1" si="17"/>
        <v>559.55635944520225</v>
      </c>
      <c r="X349" s="12">
        <v>572.93760994498962</v>
      </c>
      <c r="AE349" s="8">
        <v>347</v>
      </c>
      <c r="AF349" s="12">
        <v>148425.4</v>
      </c>
      <c r="AG349" s="8">
        <f t="shared" si="18"/>
        <v>0.17349999999999999</v>
      </c>
    </row>
    <row r="350" spans="14:33" x14ac:dyDescent="0.25">
      <c r="N350" s="7">
        <v>348</v>
      </c>
      <c r="O350" s="7">
        <f t="shared" ca="1" si="16"/>
        <v>0.4334368395786119</v>
      </c>
      <c r="P350" s="20">
        <f t="shared" ca="1" si="17"/>
        <v>568.71332021762487</v>
      </c>
      <c r="X350" s="12">
        <v>475.88685226570573</v>
      </c>
      <c r="AE350" s="8">
        <v>348</v>
      </c>
      <c r="AF350" s="12">
        <v>148497.20000000001</v>
      </c>
      <c r="AG350" s="8">
        <f t="shared" si="18"/>
        <v>0.17399999999999999</v>
      </c>
    </row>
    <row r="351" spans="14:33" x14ac:dyDescent="0.25">
      <c r="N351" s="7">
        <v>349</v>
      </c>
      <c r="O351" s="7">
        <f t="shared" ca="1" si="16"/>
        <v>0.27786410973855269</v>
      </c>
      <c r="P351" s="20">
        <f t="shared" ca="1" si="17"/>
        <v>516.7585587382182</v>
      </c>
      <c r="X351" s="12">
        <v>493.58431358984336</v>
      </c>
      <c r="AE351" s="8">
        <v>349</v>
      </c>
      <c r="AF351" s="12">
        <v>148515.29999999999</v>
      </c>
      <c r="AG351" s="8">
        <f t="shared" si="18"/>
        <v>0.17449999999999999</v>
      </c>
    </row>
    <row r="352" spans="14:33" x14ac:dyDescent="0.25">
      <c r="N352" s="7">
        <v>350</v>
      </c>
      <c r="O352" s="7">
        <f t="shared" ca="1" si="16"/>
        <v>9.1239230551496298E-2</v>
      </c>
      <c r="P352" s="20">
        <f t="shared" ca="1" si="17"/>
        <v>430.02405063032779</v>
      </c>
      <c r="X352" s="12">
        <v>480.01224651297582</v>
      </c>
      <c r="AE352" s="8">
        <v>350</v>
      </c>
      <c r="AF352" s="12">
        <v>148544</v>
      </c>
      <c r="AG352" s="8">
        <f t="shared" si="18"/>
        <v>0.17499999999999999</v>
      </c>
    </row>
    <row r="353" spans="14:33" x14ac:dyDescent="0.25">
      <c r="N353" s="7">
        <v>351</v>
      </c>
      <c r="O353" s="7">
        <f t="shared" ca="1" si="16"/>
        <v>1.9678817280719407E-2</v>
      </c>
      <c r="P353" s="20">
        <f t="shared" ca="1" si="17"/>
        <v>355.0782076949198</v>
      </c>
      <c r="X353" s="12">
        <v>592.39706702130047</v>
      </c>
      <c r="AE353" s="8">
        <v>351</v>
      </c>
      <c r="AF353" s="12">
        <v>148590.39999999999</v>
      </c>
      <c r="AG353" s="8">
        <f t="shared" si="18"/>
        <v>0.17549999999999999</v>
      </c>
    </row>
    <row r="354" spans="14:33" x14ac:dyDescent="0.25">
      <c r="N354" s="7">
        <v>352</v>
      </c>
      <c r="O354" s="7">
        <f t="shared" ca="1" si="16"/>
        <v>0.11727816974325134</v>
      </c>
      <c r="P354" s="20">
        <f t="shared" ca="1" si="17"/>
        <v>446.18598297499352</v>
      </c>
      <c r="X354" s="12">
        <v>608.91044727425583</v>
      </c>
      <c r="AE354" s="8">
        <v>352</v>
      </c>
      <c r="AF354" s="12">
        <v>148599.1</v>
      </c>
      <c r="AG354" s="8">
        <f t="shared" si="18"/>
        <v>0.17599999999999999</v>
      </c>
    </row>
    <row r="355" spans="14:33" x14ac:dyDescent="0.25">
      <c r="N355" s="7">
        <v>353</v>
      </c>
      <c r="O355" s="7">
        <f t="shared" ca="1" si="16"/>
        <v>0.90730586992540185</v>
      </c>
      <c r="P355" s="20">
        <f t="shared" ca="1" si="17"/>
        <v>750.37269903082529</v>
      </c>
      <c r="X355" s="12">
        <v>640.91252188718181</v>
      </c>
      <c r="AE355" s="8">
        <v>353</v>
      </c>
      <c r="AF355" s="12">
        <v>148626.5</v>
      </c>
      <c r="AG355" s="8">
        <f t="shared" si="18"/>
        <v>0.17649999999999999</v>
      </c>
    </row>
    <row r="356" spans="14:33" x14ac:dyDescent="0.25">
      <c r="N356" s="7">
        <v>354</v>
      </c>
      <c r="O356" s="7">
        <f t="shared" ca="1" si="16"/>
        <v>0.49457862560885058</v>
      </c>
      <c r="P356" s="20">
        <f t="shared" ca="1" si="17"/>
        <v>587.92987187251038</v>
      </c>
      <c r="X356" s="12">
        <v>559.72606060224598</v>
      </c>
      <c r="AE356" s="8">
        <v>354</v>
      </c>
      <c r="AF356" s="12">
        <v>148653.4</v>
      </c>
      <c r="AG356" s="8">
        <f t="shared" si="18"/>
        <v>0.17699999999999999</v>
      </c>
    </row>
    <row r="357" spans="14:33" x14ac:dyDescent="0.25">
      <c r="N357" s="7">
        <v>355</v>
      </c>
      <c r="O357" s="7">
        <f t="shared" ca="1" si="16"/>
        <v>0.47657820068703272</v>
      </c>
      <c r="P357" s="20">
        <f t="shared" ca="1" si="17"/>
        <v>582.29072182170648</v>
      </c>
      <c r="X357" s="12">
        <v>593.61103032953929</v>
      </c>
      <c r="AE357" s="8">
        <v>355</v>
      </c>
      <c r="AF357" s="12">
        <v>148672.20000000001</v>
      </c>
      <c r="AG357" s="8">
        <f t="shared" si="18"/>
        <v>0.17749999999999999</v>
      </c>
    </row>
    <row r="358" spans="14:33" x14ac:dyDescent="0.25">
      <c r="N358" s="7">
        <v>356</v>
      </c>
      <c r="O358" s="7">
        <f t="shared" ca="1" si="16"/>
        <v>0.91934039362139763</v>
      </c>
      <c r="P358" s="20">
        <f t="shared" ca="1" si="17"/>
        <v>758.99734568578435</v>
      </c>
      <c r="X358" s="12">
        <v>427.90158629880364</v>
      </c>
      <c r="AE358" s="8">
        <v>356</v>
      </c>
      <c r="AF358" s="12">
        <v>148676.79999999999</v>
      </c>
      <c r="AG358" s="8">
        <f t="shared" si="18"/>
        <v>0.17799999999999999</v>
      </c>
    </row>
    <row r="359" spans="14:33" x14ac:dyDescent="0.25">
      <c r="N359" s="7">
        <v>357</v>
      </c>
      <c r="O359" s="7">
        <f t="shared" ca="1" si="16"/>
        <v>0.41099875614011649</v>
      </c>
      <c r="P359" s="20">
        <f t="shared" ca="1" si="17"/>
        <v>561.58006461239279</v>
      </c>
      <c r="X359" s="12">
        <v>492.05042496676651</v>
      </c>
      <c r="AE359" s="8">
        <v>357</v>
      </c>
      <c r="AF359" s="12">
        <v>148678.20000000001</v>
      </c>
      <c r="AG359" s="8">
        <f t="shared" si="18"/>
        <v>0.17849999999999999</v>
      </c>
    </row>
    <row r="360" spans="14:33" x14ac:dyDescent="0.25">
      <c r="N360" s="7">
        <v>358</v>
      </c>
      <c r="O360" s="7">
        <f t="shared" ca="1" si="16"/>
        <v>0.20050737207354941</v>
      </c>
      <c r="P360" s="20">
        <f t="shared" ca="1" si="17"/>
        <v>486.65371915698074</v>
      </c>
      <c r="X360" s="12">
        <v>755.33902972292026</v>
      </c>
      <c r="AE360" s="8">
        <v>358</v>
      </c>
      <c r="AF360" s="12">
        <v>148680.70000000001</v>
      </c>
      <c r="AG360" s="8">
        <f t="shared" si="18"/>
        <v>0.17899999999999999</v>
      </c>
    </row>
    <row r="361" spans="14:33" x14ac:dyDescent="0.25">
      <c r="N361" s="7">
        <v>359</v>
      </c>
      <c r="O361" s="7">
        <f t="shared" ca="1" si="16"/>
        <v>0.41389569621883038</v>
      </c>
      <c r="P361" s="20">
        <f t="shared" ca="1" si="17"/>
        <v>562.50489144046685</v>
      </c>
      <c r="X361" s="12">
        <v>744.24197265246858</v>
      </c>
      <c r="AE361" s="8">
        <v>359</v>
      </c>
      <c r="AF361" s="12">
        <v>148718.1</v>
      </c>
      <c r="AG361" s="8">
        <f t="shared" si="18"/>
        <v>0.17949999999999999</v>
      </c>
    </row>
    <row r="362" spans="14:33" x14ac:dyDescent="0.25">
      <c r="N362" s="7">
        <v>360</v>
      </c>
      <c r="O362" s="7">
        <f t="shared" ca="1" si="16"/>
        <v>0.82397208579590353</v>
      </c>
      <c r="P362" s="20">
        <f t="shared" ca="1" si="17"/>
        <v>704.39447610372008</v>
      </c>
      <c r="X362" s="12">
        <v>473.37110700314543</v>
      </c>
      <c r="AE362" s="8">
        <v>360</v>
      </c>
      <c r="AF362" s="12">
        <v>148732</v>
      </c>
      <c r="AG362" s="8">
        <f t="shared" si="18"/>
        <v>0.18</v>
      </c>
    </row>
    <row r="363" spans="14:33" x14ac:dyDescent="0.25">
      <c r="N363" s="7">
        <v>361</v>
      </c>
      <c r="O363" s="7">
        <f t="shared" ca="1" si="16"/>
        <v>3.1415148529417403E-2</v>
      </c>
      <c r="P363" s="20">
        <f t="shared" ca="1" si="17"/>
        <v>374.54372725325499</v>
      </c>
      <c r="X363" s="12">
        <v>660.5981809769869</v>
      </c>
      <c r="AE363" s="8">
        <v>361</v>
      </c>
      <c r="AF363" s="12">
        <v>148781.9</v>
      </c>
      <c r="AG363" s="8">
        <f t="shared" si="18"/>
        <v>0.18049999999999999</v>
      </c>
    </row>
    <row r="364" spans="14:33" x14ac:dyDescent="0.25">
      <c r="N364" s="7">
        <v>362</v>
      </c>
      <c r="O364" s="7">
        <f t="shared" ca="1" si="16"/>
        <v>0.48726010650753415</v>
      </c>
      <c r="P364" s="20">
        <f t="shared" ca="1" si="17"/>
        <v>585.63775117791465</v>
      </c>
      <c r="X364" s="12">
        <v>693.76310151586858</v>
      </c>
      <c r="AE364" s="8">
        <v>362</v>
      </c>
      <c r="AF364" s="12">
        <v>148835.79999999999</v>
      </c>
      <c r="AG364" s="8">
        <f t="shared" si="18"/>
        <v>0.18099999999999999</v>
      </c>
    </row>
    <row r="365" spans="14:33" x14ac:dyDescent="0.25">
      <c r="N365" s="7">
        <v>363</v>
      </c>
      <c r="O365" s="7">
        <f t="shared" ca="1" si="16"/>
        <v>0.73576355505356383</v>
      </c>
      <c r="P365" s="20">
        <f t="shared" ca="1" si="17"/>
        <v>667.99475135062016</v>
      </c>
      <c r="X365" s="12">
        <v>455.6455933301732</v>
      </c>
      <c r="AE365" s="8">
        <v>363</v>
      </c>
      <c r="AF365" s="12">
        <v>148877.1</v>
      </c>
      <c r="AG365" s="8">
        <f t="shared" si="18"/>
        <v>0.18149999999999999</v>
      </c>
    </row>
    <row r="366" spans="14:33" x14ac:dyDescent="0.25">
      <c r="N366" s="7">
        <v>364</v>
      </c>
      <c r="O366" s="7">
        <f t="shared" ca="1" si="16"/>
        <v>0.22092334310690709</v>
      </c>
      <c r="P366" s="20">
        <f t="shared" ca="1" si="17"/>
        <v>495.07370765104838</v>
      </c>
      <c r="X366" s="12">
        <v>609.07352533528467</v>
      </c>
      <c r="AE366" s="8">
        <v>364</v>
      </c>
      <c r="AF366" s="12">
        <v>148905.1</v>
      </c>
      <c r="AG366" s="8">
        <f t="shared" si="18"/>
        <v>0.182</v>
      </c>
    </row>
    <row r="367" spans="14:33" x14ac:dyDescent="0.25">
      <c r="N367" s="7">
        <v>365</v>
      </c>
      <c r="O367" s="7">
        <f t="shared" ca="1" si="16"/>
        <v>0.93703291967885294</v>
      </c>
      <c r="P367" s="20">
        <f t="shared" ca="1" si="17"/>
        <v>773.41506602201764</v>
      </c>
      <c r="X367" s="12">
        <v>811.46855179679028</v>
      </c>
      <c r="AE367" s="8">
        <v>365</v>
      </c>
      <c r="AF367" s="12">
        <v>148926.79999999999</v>
      </c>
      <c r="AG367" s="8">
        <f t="shared" si="18"/>
        <v>0.1825</v>
      </c>
    </row>
    <row r="368" spans="14:33" x14ac:dyDescent="0.25">
      <c r="N368" s="7">
        <v>366</v>
      </c>
      <c r="O368" s="7">
        <f t="shared" ca="1" si="16"/>
        <v>0.97989351561002092</v>
      </c>
      <c r="P368" s="20">
        <f t="shared" ca="1" si="17"/>
        <v>827.95709081370489</v>
      </c>
      <c r="X368" s="12">
        <v>694.98797288347021</v>
      </c>
      <c r="AE368" s="8">
        <v>366</v>
      </c>
      <c r="AF368" s="12">
        <v>148958</v>
      </c>
      <c r="AG368" s="8">
        <f t="shared" si="18"/>
        <v>0.183</v>
      </c>
    </row>
    <row r="369" spans="14:33" x14ac:dyDescent="0.25">
      <c r="N369" s="7">
        <v>367</v>
      </c>
      <c r="O369" s="7">
        <f t="shared" ca="1" si="16"/>
        <v>0.77043860605482517</v>
      </c>
      <c r="P369" s="20">
        <f t="shared" ca="1" si="17"/>
        <v>681.43111748063802</v>
      </c>
      <c r="X369" s="12">
        <v>548.76189569694122</v>
      </c>
      <c r="AE369" s="8">
        <v>367</v>
      </c>
      <c r="AF369" s="12">
        <v>148967.20000000001</v>
      </c>
      <c r="AG369" s="8">
        <f t="shared" si="18"/>
        <v>0.1835</v>
      </c>
    </row>
    <row r="370" spans="14:33" x14ac:dyDescent="0.25">
      <c r="N370" s="7">
        <v>368</v>
      </c>
      <c r="O370" s="7">
        <f t="shared" ca="1" si="16"/>
        <v>0.84225573714759316</v>
      </c>
      <c r="P370" s="20">
        <f t="shared" ca="1" si="17"/>
        <v>713.10692755670141</v>
      </c>
      <c r="X370" s="12">
        <v>723.19905011457638</v>
      </c>
      <c r="AE370" s="8">
        <v>368</v>
      </c>
      <c r="AF370" s="12">
        <v>148970.70000000001</v>
      </c>
      <c r="AG370" s="8">
        <f t="shared" si="18"/>
        <v>0.184</v>
      </c>
    </row>
    <row r="371" spans="14:33" x14ac:dyDescent="0.25">
      <c r="N371" s="7">
        <v>369</v>
      </c>
      <c r="O371" s="7">
        <f t="shared" ca="1" si="16"/>
        <v>0.3656119888986874</v>
      </c>
      <c r="P371" s="20">
        <f t="shared" ca="1" si="17"/>
        <v>546.89012497157955</v>
      </c>
      <c r="X371" s="12">
        <v>581.95625098834034</v>
      </c>
      <c r="AE371" s="8">
        <v>369</v>
      </c>
      <c r="AF371" s="12">
        <v>148986.9</v>
      </c>
      <c r="AG371" s="8">
        <f t="shared" si="18"/>
        <v>0.1845</v>
      </c>
    </row>
    <row r="372" spans="14:33" x14ac:dyDescent="0.25">
      <c r="N372" s="7">
        <v>370</v>
      </c>
      <c r="O372" s="7">
        <f t="shared" ca="1" si="16"/>
        <v>0.63430167815238137</v>
      </c>
      <c r="P372" s="20">
        <f t="shared" ca="1" si="17"/>
        <v>632.48894432098814</v>
      </c>
      <c r="X372" s="12">
        <v>825.46919828727198</v>
      </c>
      <c r="AE372" s="8">
        <v>370</v>
      </c>
      <c r="AF372" s="12">
        <v>149037.29999999999</v>
      </c>
      <c r="AG372" s="8">
        <f t="shared" si="18"/>
        <v>0.185</v>
      </c>
    </row>
    <row r="373" spans="14:33" x14ac:dyDescent="0.25">
      <c r="N373" s="7">
        <v>371</v>
      </c>
      <c r="O373" s="7">
        <f t="shared" ca="1" si="16"/>
        <v>1.6659506656221401E-2</v>
      </c>
      <c r="P373" s="20">
        <f t="shared" ca="1" si="17"/>
        <v>348.69134712879907</v>
      </c>
      <c r="X373" s="12">
        <v>535.62421933434484</v>
      </c>
      <c r="AE373" s="8">
        <v>371</v>
      </c>
      <c r="AF373" s="12">
        <v>149126.5</v>
      </c>
      <c r="AG373" s="8">
        <f t="shared" si="18"/>
        <v>0.1855</v>
      </c>
    </row>
    <row r="374" spans="14:33" x14ac:dyDescent="0.25">
      <c r="N374" s="7">
        <v>372</v>
      </c>
      <c r="O374" s="7">
        <f t="shared" ca="1" si="16"/>
        <v>0.50320966771519071</v>
      </c>
      <c r="P374" s="20">
        <f t="shared" ca="1" si="17"/>
        <v>590.63303737101091</v>
      </c>
      <c r="X374" s="12">
        <v>745.11608889771537</v>
      </c>
      <c r="AE374" s="8">
        <v>372</v>
      </c>
      <c r="AF374" s="12">
        <v>149137.20000000001</v>
      </c>
      <c r="AG374" s="8">
        <f t="shared" si="18"/>
        <v>0.186</v>
      </c>
    </row>
    <row r="375" spans="14:33" x14ac:dyDescent="0.25">
      <c r="N375" s="7">
        <v>373</v>
      </c>
      <c r="O375" s="7">
        <f t="shared" ca="1" si="16"/>
        <v>0.51833686702917869</v>
      </c>
      <c r="P375" s="20">
        <f t="shared" ca="1" si="17"/>
        <v>595.3738702177086</v>
      </c>
      <c r="X375" s="12">
        <v>667.62275365418304</v>
      </c>
      <c r="AE375" s="8">
        <v>373</v>
      </c>
      <c r="AF375" s="12">
        <v>149220</v>
      </c>
      <c r="AG375" s="8">
        <f t="shared" si="18"/>
        <v>0.1865</v>
      </c>
    </row>
    <row r="376" spans="14:33" x14ac:dyDescent="0.25">
      <c r="N376" s="7">
        <v>374</v>
      </c>
      <c r="O376" s="7">
        <f t="shared" ca="1" si="16"/>
        <v>0.60332957421246403</v>
      </c>
      <c r="P376" s="20">
        <f t="shared" ca="1" si="17"/>
        <v>622.35818304550526</v>
      </c>
      <c r="X376" s="12">
        <v>577.27444284761179</v>
      </c>
      <c r="AE376" s="8">
        <v>374</v>
      </c>
      <c r="AF376" s="12">
        <v>149227.6</v>
      </c>
      <c r="AG376" s="8">
        <f t="shared" si="18"/>
        <v>0.187</v>
      </c>
    </row>
    <row r="377" spans="14:33" x14ac:dyDescent="0.25">
      <c r="N377" s="7">
        <v>375</v>
      </c>
      <c r="O377" s="7">
        <f t="shared" ca="1" si="16"/>
        <v>0.90758362430163175</v>
      </c>
      <c r="P377" s="20">
        <f t="shared" ca="1" si="17"/>
        <v>750.56314349614445</v>
      </c>
      <c r="X377" s="12">
        <v>717.23016918638916</v>
      </c>
      <c r="AE377" s="8">
        <v>375</v>
      </c>
      <c r="AF377" s="12">
        <v>149249.60000000001</v>
      </c>
      <c r="AG377" s="8">
        <f t="shared" si="18"/>
        <v>0.1875</v>
      </c>
    </row>
    <row r="378" spans="14:33" x14ac:dyDescent="0.25">
      <c r="N378" s="7">
        <v>376</v>
      </c>
      <c r="O378" s="7">
        <f t="shared" ca="1" si="16"/>
        <v>0.64002199128486792</v>
      </c>
      <c r="P378" s="20">
        <f t="shared" ca="1" si="17"/>
        <v>634.38657930213742</v>
      </c>
      <c r="X378" s="12">
        <v>486.21515590547898</v>
      </c>
      <c r="AE378" s="8">
        <v>376</v>
      </c>
      <c r="AF378" s="12">
        <v>149277.29999999999</v>
      </c>
      <c r="AG378" s="8">
        <f t="shared" si="18"/>
        <v>0.188</v>
      </c>
    </row>
    <row r="379" spans="14:33" x14ac:dyDescent="0.25">
      <c r="N379" s="7">
        <v>377</v>
      </c>
      <c r="O379" s="7">
        <f t="shared" ca="1" si="16"/>
        <v>4.3918051366800381E-2</v>
      </c>
      <c r="P379" s="20">
        <f t="shared" ca="1" si="17"/>
        <v>390.08789445240888</v>
      </c>
      <c r="X379" s="12">
        <v>454.67119262341657</v>
      </c>
      <c r="AE379" s="8">
        <v>377</v>
      </c>
      <c r="AF379" s="12">
        <v>149286.5</v>
      </c>
      <c r="AG379" s="8">
        <f t="shared" si="18"/>
        <v>0.1885</v>
      </c>
    </row>
    <row r="380" spans="14:33" x14ac:dyDescent="0.25">
      <c r="N380" s="7">
        <v>378</v>
      </c>
      <c r="O380" s="7">
        <f t="shared" ca="1" si="16"/>
        <v>0.60569648480529692</v>
      </c>
      <c r="P380" s="20">
        <f t="shared" ca="1" si="17"/>
        <v>623.12472797026965</v>
      </c>
      <c r="X380" s="12">
        <v>617.57951030838262</v>
      </c>
      <c r="AE380" s="8">
        <v>378</v>
      </c>
      <c r="AF380" s="12">
        <v>149311.20000000001</v>
      </c>
      <c r="AG380" s="8">
        <f t="shared" si="18"/>
        <v>0.189</v>
      </c>
    </row>
    <row r="381" spans="14:33" x14ac:dyDescent="0.25">
      <c r="N381" s="7">
        <v>379</v>
      </c>
      <c r="O381" s="7">
        <f t="shared" ca="1" si="16"/>
        <v>0.7326860705451691</v>
      </c>
      <c r="P381" s="20">
        <f t="shared" ca="1" si="17"/>
        <v>666.84334931604667</v>
      </c>
      <c r="X381" s="12">
        <v>468.84754359812769</v>
      </c>
      <c r="AE381" s="8">
        <v>379</v>
      </c>
      <c r="AF381" s="12">
        <v>149366.70000000001</v>
      </c>
      <c r="AG381" s="8">
        <f t="shared" si="18"/>
        <v>0.1895</v>
      </c>
    </row>
    <row r="382" spans="14:33" x14ac:dyDescent="0.25">
      <c r="N382" s="7">
        <v>380</v>
      </c>
      <c r="O382" s="7">
        <f t="shared" ca="1" si="16"/>
        <v>0.11878328849899944</v>
      </c>
      <c r="P382" s="20">
        <f t="shared" ca="1" si="17"/>
        <v>447.04800531719417</v>
      </c>
      <c r="X382" s="12">
        <v>688.34563683092324</v>
      </c>
      <c r="AE382" s="8">
        <v>380</v>
      </c>
      <c r="AF382" s="12">
        <v>149372.20000000001</v>
      </c>
      <c r="AG382" s="8">
        <f t="shared" si="18"/>
        <v>0.19</v>
      </c>
    </row>
    <row r="383" spans="14:33" x14ac:dyDescent="0.25">
      <c r="N383" s="7">
        <v>381</v>
      </c>
      <c r="O383" s="7">
        <f t="shared" ca="1" si="16"/>
        <v>0.56617087219733142</v>
      </c>
      <c r="P383" s="20">
        <f t="shared" ca="1" si="17"/>
        <v>610.45394200577221</v>
      </c>
      <c r="X383" s="12">
        <v>771.0026678901321</v>
      </c>
      <c r="AE383" s="8">
        <v>381</v>
      </c>
      <c r="AF383" s="12">
        <v>149383.29999999999</v>
      </c>
      <c r="AG383" s="8">
        <f t="shared" si="18"/>
        <v>0.1905</v>
      </c>
    </row>
    <row r="384" spans="14:33" x14ac:dyDescent="0.25">
      <c r="N384" s="7">
        <v>382</v>
      </c>
      <c r="O384" s="7">
        <f t="shared" ca="1" si="16"/>
        <v>0.8420906687891242</v>
      </c>
      <c r="P384" s="20">
        <f t="shared" ca="1" si="17"/>
        <v>713.02573671112646</v>
      </c>
      <c r="X384" s="12">
        <v>613.78907877952315</v>
      </c>
      <c r="AE384" s="8">
        <v>382</v>
      </c>
      <c r="AF384" s="12">
        <v>149435.79999999999</v>
      </c>
      <c r="AG384" s="8">
        <f t="shared" si="18"/>
        <v>0.191</v>
      </c>
    </row>
    <row r="385" spans="14:33" x14ac:dyDescent="0.25">
      <c r="N385" s="7">
        <v>383</v>
      </c>
      <c r="O385" s="7">
        <f t="shared" ca="1" si="16"/>
        <v>0.37187260110252962</v>
      </c>
      <c r="P385" s="20">
        <f t="shared" ca="1" si="17"/>
        <v>548.9426122049822</v>
      </c>
      <c r="X385" s="12">
        <v>758.50332238514625</v>
      </c>
      <c r="AE385" s="8">
        <v>383</v>
      </c>
      <c r="AF385" s="12">
        <v>149506.1</v>
      </c>
      <c r="AG385" s="8">
        <f t="shared" si="18"/>
        <v>0.1915</v>
      </c>
    </row>
    <row r="386" spans="14:33" x14ac:dyDescent="0.25">
      <c r="N386" s="7">
        <v>384</v>
      </c>
      <c r="O386" s="7">
        <f t="shared" ca="1" si="16"/>
        <v>0.28405646920347238</v>
      </c>
      <c r="P386" s="20">
        <f t="shared" ca="1" si="17"/>
        <v>518.99230765839263</v>
      </c>
      <c r="X386" s="12">
        <v>642.27970501917525</v>
      </c>
      <c r="AE386" s="8">
        <v>384</v>
      </c>
      <c r="AF386" s="12">
        <v>149547.9</v>
      </c>
      <c r="AG386" s="8">
        <f t="shared" si="18"/>
        <v>0.192</v>
      </c>
    </row>
    <row r="387" spans="14:33" x14ac:dyDescent="0.25">
      <c r="N387" s="7">
        <v>385</v>
      </c>
      <c r="O387" s="7">
        <f t="shared" ca="1" si="16"/>
        <v>0.69183087175118962</v>
      </c>
      <c r="P387" s="20">
        <f t="shared" ca="1" si="17"/>
        <v>652.06764349311629</v>
      </c>
      <c r="X387" s="12">
        <v>433.82086588399585</v>
      </c>
      <c r="AE387" s="8">
        <v>385</v>
      </c>
      <c r="AF387" s="12">
        <v>149703.9</v>
      </c>
      <c r="AG387" s="8">
        <f t="shared" si="18"/>
        <v>0.1925</v>
      </c>
    </row>
    <row r="388" spans="14:33" x14ac:dyDescent="0.25">
      <c r="N388" s="7">
        <v>386</v>
      </c>
      <c r="O388" s="7">
        <f t="shared" ref="O388:O451" ca="1" si="19">RAND()</f>
        <v>0.37417656043171388</v>
      </c>
      <c r="P388" s="20">
        <f t="shared" ref="P388:P451" ca="1" si="20">(($L$4*(EXP((_xlfn.NORM.S.INV(O388)-$L$5)/$L$6)))/(1+EXP((_xlfn.NORM.S.INV(O388)-$L$5)/$L$6)))+$L$3</f>
        <v>549.69556016794888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1">AE388/2000</f>
        <v>0.193</v>
      </c>
    </row>
    <row r="389" spans="14:33" x14ac:dyDescent="0.25">
      <c r="N389" s="7">
        <v>387</v>
      </c>
      <c r="O389" s="7">
        <f t="shared" ca="1" si="19"/>
        <v>0.87566273322707711</v>
      </c>
      <c r="P389" s="20">
        <f t="shared" ca="1" si="20"/>
        <v>730.71663240857822</v>
      </c>
      <c r="X389" s="12">
        <v>577.59731304470824</v>
      </c>
      <c r="AE389" s="8">
        <v>387</v>
      </c>
      <c r="AF389" s="12">
        <v>149936.79999999999</v>
      </c>
      <c r="AG389" s="8">
        <f t="shared" si="21"/>
        <v>0.19350000000000001</v>
      </c>
    </row>
    <row r="390" spans="14:33" x14ac:dyDescent="0.25">
      <c r="N390" s="7">
        <v>388</v>
      </c>
      <c r="O390" s="7">
        <f t="shared" ca="1" si="19"/>
        <v>0.45936823627700352</v>
      </c>
      <c r="P390" s="20">
        <f t="shared" ca="1" si="20"/>
        <v>576.88954711090139</v>
      </c>
      <c r="X390" s="12">
        <v>755.96843580118525</v>
      </c>
      <c r="AE390" s="8">
        <v>388</v>
      </c>
      <c r="AF390" s="12">
        <v>149942.79999999999</v>
      </c>
      <c r="AG390" s="8">
        <f t="shared" si="21"/>
        <v>0.19400000000000001</v>
      </c>
    </row>
    <row r="391" spans="14:33" x14ac:dyDescent="0.25">
      <c r="N391" s="7">
        <v>389</v>
      </c>
      <c r="O391" s="7">
        <f t="shared" ca="1" si="19"/>
        <v>0.83970465231692426</v>
      </c>
      <c r="P391" s="20">
        <f t="shared" ca="1" si="20"/>
        <v>711.85761941000487</v>
      </c>
      <c r="X391" s="12">
        <v>676.30407234637698</v>
      </c>
      <c r="AE391" s="8">
        <v>389</v>
      </c>
      <c r="AF391" s="12">
        <v>149962.1</v>
      </c>
      <c r="AG391" s="8">
        <f t="shared" si="21"/>
        <v>0.19450000000000001</v>
      </c>
    </row>
    <row r="392" spans="14:33" x14ac:dyDescent="0.25">
      <c r="N392" s="7">
        <v>390</v>
      </c>
      <c r="O392" s="7">
        <f t="shared" ca="1" si="19"/>
        <v>0.7107162682834538</v>
      </c>
      <c r="P392" s="20">
        <f t="shared" ca="1" si="20"/>
        <v>658.78788792471005</v>
      </c>
      <c r="X392" s="12">
        <v>693.90383486367671</v>
      </c>
      <c r="AE392" s="8">
        <v>390</v>
      </c>
      <c r="AF392" s="12">
        <v>149991.9</v>
      </c>
      <c r="AG392" s="8">
        <f t="shared" si="21"/>
        <v>0.19500000000000001</v>
      </c>
    </row>
    <row r="393" spans="14:33" x14ac:dyDescent="0.25">
      <c r="N393" s="7">
        <v>391</v>
      </c>
      <c r="O393" s="7">
        <f t="shared" ca="1" si="19"/>
        <v>0.93042044407746605</v>
      </c>
      <c r="P393" s="20">
        <f t="shared" ca="1" si="20"/>
        <v>767.7375051726691</v>
      </c>
      <c r="X393" s="12">
        <v>547.88043780759619</v>
      </c>
      <c r="AE393" s="8">
        <v>391</v>
      </c>
      <c r="AF393" s="12">
        <v>150074.29999999999</v>
      </c>
      <c r="AG393" s="8">
        <f t="shared" si="21"/>
        <v>0.19550000000000001</v>
      </c>
    </row>
    <row r="394" spans="14:33" x14ac:dyDescent="0.25">
      <c r="N394" s="7">
        <v>392</v>
      </c>
      <c r="O394" s="7">
        <f t="shared" ca="1" si="19"/>
        <v>0.4574319578605236</v>
      </c>
      <c r="P394" s="20">
        <f t="shared" ca="1" si="20"/>
        <v>576.28087359928202</v>
      </c>
      <c r="X394" s="12">
        <v>576.1115139059732</v>
      </c>
      <c r="AE394" s="8">
        <v>392</v>
      </c>
      <c r="AF394" s="12">
        <v>150106.6</v>
      </c>
      <c r="AG394" s="8">
        <f t="shared" si="21"/>
        <v>0.19600000000000001</v>
      </c>
    </row>
    <row r="395" spans="14:33" x14ac:dyDescent="0.25">
      <c r="N395" s="7">
        <v>393</v>
      </c>
      <c r="O395" s="7">
        <f t="shared" ca="1" si="19"/>
        <v>0.81876853538943106</v>
      </c>
      <c r="P395" s="20">
        <f t="shared" ca="1" si="20"/>
        <v>702.0097228971523</v>
      </c>
      <c r="X395" s="12">
        <v>828.40569006208034</v>
      </c>
      <c r="AE395" s="8">
        <v>393</v>
      </c>
      <c r="AF395" s="12">
        <v>150107.5</v>
      </c>
      <c r="AG395" s="8">
        <f t="shared" si="21"/>
        <v>0.19650000000000001</v>
      </c>
    </row>
    <row r="396" spans="14:33" x14ac:dyDescent="0.25">
      <c r="N396" s="7">
        <v>394</v>
      </c>
      <c r="O396" s="7">
        <f t="shared" ca="1" si="19"/>
        <v>3.277329596956613E-2</v>
      </c>
      <c r="P396" s="20">
        <f t="shared" ca="1" si="20"/>
        <v>376.42775289567118</v>
      </c>
      <c r="X396" s="12">
        <v>628.8492328894107</v>
      </c>
      <c r="AE396" s="8">
        <v>394</v>
      </c>
      <c r="AF396" s="12">
        <v>150126.79999999999</v>
      </c>
      <c r="AG396" s="8">
        <f t="shared" si="21"/>
        <v>0.19700000000000001</v>
      </c>
    </row>
    <row r="397" spans="14:33" x14ac:dyDescent="0.25">
      <c r="N397" s="7">
        <v>395</v>
      </c>
      <c r="O397" s="7">
        <f t="shared" ca="1" si="19"/>
        <v>0.54141204212851035</v>
      </c>
      <c r="P397" s="20">
        <f t="shared" ca="1" si="20"/>
        <v>602.62519145739577</v>
      </c>
      <c r="X397" s="12">
        <v>655.90102633976653</v>
      </c>
      <c r="AE397" s="8">
        <v>395</v>
      </c>
      <c r="AF397" s="12">
        <v>150132.29999999999</v>
      </c>
      <c r="AG397" s="8">
        <f t="shared" si="21"/>
        <v>0.19750000000000001</v>
      </c>
    </row>
    <row r="398" spans="14:33" x14ac:dyDescent="0.25">
      <c r="N398" s="7">
        <v>396</v>
      </c>
      <c r="O398" s="7">
        <f t="shared" ca="1" si="19"/>
        <v>0.93942106109413503</v>
      </c>
      <c r="P398" s="20">
        <f t="shared" ca="1" si="20"/>
        <v>775.56647886869541</v>
      </c>
      <c r="X398" s="12">
        <v>711.13305284063324</v>
      </c>
      <c r="AE398" s="8">
        <v>396</v>
      </c>
      <c r="AF398" s="12">
        <v>150239</v>
      </c>
      <c r="AG398" s="8">
        <f t="shared" si="21"/>
        <v>0.19800000000000001</v>
      </c>
    </row>
    <row r="399" spans="14:33" x14ac:dyDescent="0.25">
      <c r="N399" s="7">
        <v>397</v>
      </c>
      <c r="O399" s="7">
        <f t="shared" ca="1" si="19"/>
        <v>0.33375040897872343</v>
      </c>
      <c r="P399" s="20">
        <f t="shared" ca="1" si="20"/>
        <v>536.27709319674045</v>
      </c>
      <c r="X399" s="12">
        <v>582.33421835328068</v>
      </c>
      <c r="AE399" s="8">
        <v>397</v>
      </c>
      <c r="AF399" s="12">
        <v>150291.20000000001</v>
      </c>
      <c r="AG399" s="8">
        <f t="shared" si="21"/>
        <v>0.19850000000000001</v>
      </c>
    </row>
    <row r="400" spans="14:33" x14ac:dyDescent="0.25">
      <c r="N400" s="7">
        <v>398</v>
      </c>
      <c r="O400" s="7">
        <f t="shared" ca="1" si="19"/>
        <v>0.37263549154836073</v>
      </c>
      <c r="P400" s="20">
        <f t="shared" ca="1" si="20"/>
        <v>549.19206826404684</v>
      </c>
      <c r="X400" s="12">
        <v>666.83238723082559</v>
      </c>
      <c r="AE400" s="8">
        <v>398</v>
      </c>
      <c r="AF400" s="12">
        <v>150334.5</v>
      </c>
      <c r="AG400" s="8">
        <f t="shared" si="21"/>
        <v>0.19900000000000001</v>
      </c>
    </row>
    <row r="401" spans="14:33" x14ac:dyDescent="0.25">
      <c r="N401" s="7">
        <v>399</v>
      </c>
      <c r="O401" s="7">
        <f t="shared" ca="1" si="19"/>
        <v>0.51449234403723854</v>
      </c>
      <c r="P401" s="20">
        <f t="shared" ca="1" si="20"/>
        <v>594.16837854853179</v>
      </c>
      <c r="X401" s="12">
        <v>555.92700320601489</v>
      </c>
      <c r="AE401" s="8">
        <v>399</v>
      </c>
      <c r="AF401" s="12">
        <v>150415.9</v>
      </c>
      <c r="AG401" s="8">
        <f t="shared" si="21"/>
        <v>0.19950000000000001</v>
      </c>
    </row>
    <row r="402" spans="14:33" x14ac:dyDescent="0.25">
      <c r="N402" s="7">
        <v>400</v>
      </c>
      <c r="O402" s="7">
        <f t="shared" ca="1" si="19"/>
        <v>0.84861497215210802</v>
      </c>
      <c r="P402" s="20">
        <f t="shared" ca="1" si="20"/>
        <v>716.27346338846439</v>
      </c>
      <c r="X402" s="12">
        <v>648.37626534860487</v>
      </c>
      <c r="AE402" s="8">
        <v>400</v>
      </c>
      <c r="AF402" s="12">
        <v>150432.29999999999</v>
      </c>
      <c r="AG402" s="8">
        <f t="shared" si="21"/>
        <v>0.2</v>
      </c>
    </row>
    <row r="403" spans="14:33" x14ac:dyDescent="0.25">
      <c r="N403" s="7">
        <v>401</v>
      </c>
      <c r="O403" s="7">
        <f t="shared" ca="1" si="19"/>
        <v>0.49849296126850584</v>
      </c>
      <c r="P403" s="20">
        <f t="shared" ca="1" si="20"/>
        <v>589.15575146537344</v>
      </c>
      <c r="X403" s="12">
        <v>672.09576049344003</v>
      </c>
      <c r="AE403" s="8">
        <v>401</v>
      </c>
      <c r="AF403" s="12">
        <v>150441.1</v>
      </c>
      <c r="AG403" s="8">
        <f t="shared" si="21"/>
        <v>0.20050000000000001</v>
      </c>
    </row>
    <row r="404" spans="14:33" x14ac:dyDescent="0.25">
      <c r="N404" s="7">
        <v>402</v>
      </c>
      <c r="O404" s="7">
        <f t="shared" ca="1" si="19"/>
        <v>0.51539069450055441</v>
      </c>
      <c r="P404" s="20">
        <f t="shared" ca="1" si="20"/>
        <v>594.4500185251494</v>
      </c>
      <c r="X404" s="12">
        <v>638.98366839296534</v>
      </c>
      <c r="AE404" s="8">
        <v>402</v>
      </c>
      <c r="AF404" s="12">
        <v>150459.1</v>
      </c>
      <c r="AG404" s="8">
        <f t="shared" si="21"/>
        <v>0.20100000000000001</v>
      </c>
    </row>
    <row r="405" spans="14:33" x14ac:dyDescent="0.25">
      <c r="N405" s="7">
        <v>403</v>
      </c>
      <c r="O405" s="7">
        <f t="shared" ca="1" si="19"/>
        <v>0.19461448299920481</v>
      </c>
      <c r="P405" s="20">
        <f t="shared" ca="1" si="20"/>
        <v>484.1422131714632</v>
      </c>
      <c r="X405" s="12">
        <v>841.54074114668481</v>
      </c>
      <c r="AE405" s="8">
        <v>403</v>
      </c>
      <c r="AF405" s="12">
        <v>150468.70000000001</v>
      </c>
      <c r="AG405" s="8">
        <f t="shared" si="21"/>
        <v>0.20150000000000001</v>
      </c>
    </row>
    <row r="406" spans="14:33" x14ac:dyDescent="0.25">
      <c r="N406" s="7">
        <v>404</v>
      </c>
      <c r="O406" s="7">
        <f t="shared" ca="1" si="19"/>
        <v>6.8710791880123634E-2</v>
      </c>
      <c r="P406" s="20">
        <f t="shared" ca="1" si="20"/>
        <v>413.40984298544174</v>
      </c>
      <c r="X406" s="12">
        <v>486.37422514654531</v>
      </c>
      <c r="AE406" s="8">
        <v>404</v>
      </c>
      <c r="AF406" s="12">
        <v>150472.4</v>
      </c>
      <c r="AG406" s="8">
        <f t="shared" si="21"/>
        <v>0.20200000000000001</v>
      </c>
    </row>
    <row r="407" spans="14:33" x14ac:dyDescent="0.25">
      <c r="N407" s="7">
        <v>405</v>
      </c>
      <c r="O407" s="7">
        <f t="shared" ca="1" si="19"/>
        <v>0.24732763812890302</v>
      </c>
      <c r="P407" s="20">
        <f t="shared" ca="1" si="20"/>
        <v>505.41398099481091</v>
      </c>
      <c r="X407" s="12">
        <v>414.62741440929966</v>
      </c>
      <c r="AE407" s="8">
        <v>405</v>
      </c>
      <c r="AF407" s="12">
        <v>150530.9</v>
      </c>
      <c r="AG407" s="8">
        <f t="shared" si="21"/>
        <v>0.20250000000000001</v>
      </c>
    </row>
    <row r="408" spans="14:33" x14ac:dyDescent="0.25">
      <c r="N408" s="7">
        <v>406</v>
      </c>
      <c r="O408" s="7">
        <f t="shared" ca="1" si="19"/>
        <v>0.32377370189351184</v>
      </c>
      <c r="P408" s="20">
        <f t="shared" ca="1" si="20"/>
        <v>532.88720662135097</v>
      </c>
      <c r="X408" s="12">
        <v>684.32703652216583</v>
      </c>
      <c r="AE408" s="8">
        <v>406</v>
      </c>
      <c r="AF408" s="12">
        <v>150531.4</v>
      </c>
      <c r="AG408" s="8">
        <f t="shared" si="21"/>
        <v>0.20300000000000001</v>
      </c>
    </row>
    <row r="409" spans="14:33" x14ac:dyDescent="0.25">
      <c r="N409" s="7">
        <v>407</v>
      </c>
      <c r="O409" s="7">
        <f t="shared" ca="1" si="19"/>
        <v>0.68946251194534391</v>
      </c>
      <c r="P409" s="20">
        <f t="shared" ca="1" si="20"/>
        <v>651.23669471357846</v>
      </c>
      <c r="X409" s="12">
        <v>435.73824494498729</v>
      </c>
      <c r="AE409" s="8">
        <v>407</v>
      </c>
      <c r="AF409" s="12">
        <v>150560.5</v>
      </c>
      <c r="AG409" s="8">
        <f t="shared" si="21"/>
        <v>0.20349999999999999</v>
      </c>
    </row>
    <row r="410" spans="14:33" x14ac:dyDescent="0.25">
      <c r="N410" s="7">
        <v>408</v>
      </c>
      <c r="O410" s="7">
        <f t="shared" ca="1" si="19"/>
        <v>0.50323594899880608</v>
      </c>
      <c r="P410" s="20">
        <f t="shared" ca="1" si="20"/>
        <v>590.64126942820008</v>
      </c>
      <c r="X410" s="12">
        <v>510.76991835671436</v>
      </c>
      <c r="AE410" s="8">
        <v>408</v>
      </c>
      <c r="AF410" s="12">
        <v>150598</v>
      </c>
      <c r="AG410" s="8">
        <f t="shared" si="21"/>
        <v>0.20399999999999999</v>
      </c>
    </row>
    <row r="411" spans="14:33" x14ac:dyDescent="0.25">
      <c r="N411" s="7">
        <v>409</v>
      </c>
      <c r="O411" s="7">
        <f t="shared" ca="1" si="19"/>
        <v>0.41659314921654689</v>
      </c>
      <c r="P411" s="20">
        <f t="shared" ca="1" si="20"/>
        <v>563.36492011035944</v>
      </c>
      <c r="X411" s="12">
        <v>667.42140151018793</v>
      </c>
      <c r="AE411" s="8">
        <v>409</v>
      </c>
      <c r="AF411" s="12">
        <v>150607.70000000001</v>
      </c>
      <c r="AG411" s="8">
        <f t="shared" si="21"/>
        <v>0.20449999999999999</v>
      </c>
    </row>
    <row r="412" spans="14:33" x14ac:dyDescent="0.25">
      <c r="N412" s="7">
        <v>410</v>
      </c>
      <c r="O412" s="7">
        <f t="shared" ca="1" si="19"/>
        <v>0.75434241345108966</v>
      </c>
      <c r="P412" s="20">
        <f t="shared" ca="1" si="20"/>
        <v>675.08147160865246</v>
      </c>
      <c r="X412" s="12">
        <v>691.79425422040913</v>
      </c>
      <c r="AE412" s="8">
        <v>410</v>
      </c>
      <c r="AF412" s="12">
        <v>150614.1</v>
      </c>
      <c r="AG412" s="8">
        <f t="shared" si="21"/>
        <v>0.20499999999999999</v>
      </c>
    </row>
    <row r="413" spans="14:33" x14ac:dyDescent="0.25">
      <c r="N413" s="7">
        <v>411</v>
      </c>
      <c r="O413" s="7">
        <f t="shared" ca="1" si="19"/>
        <v>6.9262607608502558E-2</v>
      </c>
      <c r="P413" s="20">
        <f t="shared" ca="1" si="20"/>
        <v>413.85719426740388</v>
      </c>
      <c r="X413" s="12">
        <v>508.00319334491627</v>
      </c>
      <c r="AE413" s="8">
        <v>411</v>
      </c>
      <c r="AF413" s="12">
        <v>150622.29999999999</v>
      </c>
      <c r="AG413" s="8">
        <f t="shared" si="21"/>
        <v>0.20549999999999999</v>
      </c>
    </row>
    <row r="414" spans="14:33" x14ac:dyDescent="0.25">
      <c r="N414" s="7">
        <v>412</v>
      </c>
      <c r="O414" s="7">
        <f t="shared" ca="1" si="19"/>
        <v>0.18123748453230437</v>
      </c>
      <c r="P414" s="20">
        <f t="shared" ca="1" si="20"/>
        <v>478.28718954302428</v>
      </c>
      <c r="X414" s="12">
        <v>533.51040558537511</v>
      </c>
      <c r="AE414" s="8">
        <v>412</v>
      </c>
      <c r="AF414" s="12">
        <v>150633.29999999999</v>
      </c>
      <c r="AG414" s="8">
        <f t="shared" si="21"/>
        <v>0.20599999999999999</v>
      </c>
    </row>
    <row r="415" spans="14:33" x14ac:dyDescent="0.25">
      <c r="N415" s="7">
        <v>413</v>
      </c>
      <c r="O415" s="7">
        <f t="shared" ca="1" si="19"/>
        <v>0.45789729822184577</v>
      </c>
      <c r="P415" s="20">
        <f t="shared" ca="1" si="20"/>
        <v>576.42717647620054</v>
      </c>
      <c r="X415" s="12">
        <v>592.38468421638572</v>
      </c>
      <c r="AE415" s="8">
        <v>413</v>
      </c>
      <c r="AF415" s="12">
        <v>150641.4</v>
      </c>
      <c r="AG415" s="8">
        <f t="shared" si="21"/>
        <v>0.20649999999999999</v>
      </c>
    </row>
    <row r="416" spans="14:33" x14ac:dyDescent="0.25">
      <c r="N416" s="7">
        <v>414</v>
      </c>
      <c r="O416" s="7">
        <f t="shared" ca="1" si="19"/>
        <v>0.12992083275818211</v>
      </c>
      <c r="P416" s="20">
        <f t="shared" ca="1" si="20"/>
        <v>453.22854265016088</v>
      </c>
      <c r="X416" s="12">
        <v>518.86534946580275</v>
      </c>
      <c r="AE416" s="8">
        <v>414</v>
      </c>
      <c r="AF416" s="12">
        <v>150711.1</v>
      </c>
      <c r="AG416" s="8">
        <f t="shared" si="21"/>
        <v>0.20699999999999999</v>
      </c>
    </row>
    <row r="417" spans="14:33" x14ac:dyDescent="0.25">
      <c r="N417" s="7">
        <v>415</v>
      </c>
      <c r="O417" s="7">
        <f t="shared" ca="1" si="19"/>
        <v>0.37588931306313611</v>
      </c>
      <c r="P417" s="20">
        <f t="shared" ca="1" si="20"/>
        <v>550.25449473175718</v>
      </c>
      <c r="X417" s="12">
        <v>405.86532083724541</v>
      </c>
      <c r="AE417" s="8">
        <v>415</v>
      </c>
      <c r="AF417" s="12">
        <v>150712.9</v>
      </c>
      <c r="AG417" s="8">
        <f t="shared" si="21"/>
        <v>0.20749999999999999</v>
      </c>
    </row>
    <row r="418" spans="14:33" x14ac:dyDescent="0.25">
      <c r="N418" s="7">
        <v>416</v>
      </c>
      <c r="O418" s="7">
        <f t="shared" ca="1" si="19"/>
        <v>0.11339436252344215</v>
      </c>
      <c r="P418" s="20">
        <f t="shared" ca="1" si="20"/>
        <v>443.92957959639216</v>
      </c>
      <c r="X418" s="12">
        <v>703.31852270237869</v>
      </c>
      <c r="AE418" s="8">
        <v>416</v>
      </c>
      <c r="AF418" s="12">
        <v>150721.1</v>
      </c>
      <c r="AG418" s="8">
        <f t="shared" si="21"/>
        <v>0.20799999999999999</v>
      </c>
    </row>
    <row r="419" spans="14:33" x14ac:dyDescent="0.25">
      <c r="N419" s="7">
        <v>417</v>
      </c>
      <c r="O419" s="7">
        <f t="shared" ca="1" si="19"/>
        <v>0.63280121431721359</v>
      </c>
      <c r="P419" s="20">
        <f t="shared" ca="1" si="20"/>
        <v>631.99268689024973</v>
      </c>
      <c r="X419" s="12">
        <v>493.909880719954</v>
      </c>
      <c r="AE419" s="8">
        <v>417</v>
      </c>
      <c r="AF419" s="12">
        <v>150782.39999999999</v>
      </c>
      <c r="AG419" s="8">
        <f t="shared" si="21"/>
        <v>0.20849999999999999</v>
      </c>
    </row>
    <row r="420" spans="14:33" x14ac:dyDescent="0.25">
      <c r="N420" s="7">
        <v>418</v>
      </c>
      <c r="O420" s="7">
        <f t="shared" ca="1" si="19"/>
        <v>0.85123000171981866</v>
      </c>
      <c r="P420" s="20">
        <f t="shared" ca="1" si="20"/>
        <v>717.59830384739496</v>
      </c>
      <c r="X420" s="12">
        <v>523.97456378015193</v>
      </c>
      <c r="AE420" s="8">
        <v>418</v>
      </c>
      <c r="AF420" s="12">
        <v>150793.70000000001</v>
      </c>
      <c r="AG420" s="8">
        <f t="shared" si="21"/>
        <v>0.20899999999999999</v>
      </c>
    </row>
    <row r="421" spans="14:33" x14ac:dyDescent="0.25">
      <c r="N421" s="7">
        <v>419</v>
      </c>
      <c r="O421" s="7">
        <f t="shared" ca="1" si="19"/>
        <v>0.95047747104736691</v>
      </c>
      <c r="P421" s="20">
        <f t="shared" ca="1" si="20"/>
        <v>786.38131402460579</v>
      </c>
      <c r="X421" s="12">
        <v>568.78074088958897</v>
      </c>
      <c r="AE421" s="8">
        <v>419</v>
      </c>
      <c r="AF421" s="12">
        <v>150793.9</v>
      </c>
      <c r="AG421" s="8">
        <f t="shared" si="21"/>
        <v>0.20949999999999999</v>
      </c>
    </row>
    <row r="422" spans="14:33" x14ac:dyDescent="0.25">
      <c r="N422" s="7">
        <v>420</v>
      </c>
      <c r="O422" s="7">
        <f t="shared" ca="1" si="19"/>
        <v>0.85023265154535166</v>
      </c>
      <c r="P422" s="20">
        <f t="shared" ca="1" si="20"/>
        <v>717.09140817125899</v>
      </c>
      <c r="X422" s="12">
        <v>710.57570030263719</v>
      </c>
      <c r="AE422" s="8">
        <v>420</v>
      </c>
      <c r="AF422" s="12">
        <v>150817.29999999999</v>
      </c>
      <c r="AG422" s="8">
        <f t="shared" si="21"/>
        <v>0.21</v>
      </c>
    </row>
    <row r="423" spans="14:33" x14ac:dyDescent="0.25">
      <c r="N423" s="7">
        <v>421</v>
      </c>
      <c r="O423" s="7">
        <f t="shared" ca="1" si="19"/>
        <v>0.73669230680672448</v>
      </c>
      <c r="P423" s="20">
        <f t="shared" ca="1" si="20"/>
        <v>668.34342484831166</v>
      </c>
      <c r="X423" s="12">
        <v>541.24648419949142</v>
      </c>
      <c r="AE423" s="8">
        <v>421</v>
      </c>
      <c r="AF423" s="12">
        <v>150833.20000000001</v>
      </c>
      <c r="AG423" s="8">
        <f t="shared" si="21"/>
        <v>0.21049999999999999</v>
      </c>
    </row>
    <row r="424" spans="14:33" x14ac:dyDescent="0.25">
      <c r="N424" s="7">
        <v>422</v>
      </c>
      <c r="O424" s="7">
        <f t="shared" ca="1" si="19"/>
        <v>0.10460819692881707</v>
      </c>
      <c r="P424" s="20">
        <f t="shared" ca="1" si="20"/>
        <v>438.64093895420496</v>
      </c>
      <c r="X424" s="12">
        <v>668.10498400905431</v>
      </c>
      <c r="AE424" s="8">
        <v>422</v>
      </c>
      <c r="AF424" s="12">
        <v>150834.29999999999</v>
      </c>
      <c r="AG424" s="8">
        <f t="shared" si="21"/>
        <v>0.21099999999999999</v>
      </c>
    </row>
    <row r="425" spans="14:33" x14ac:dyDescent="0.25">
      <c r="N425" s="7">
        <v>423</v>
      </c>
      <c r="O425" s="7">
        <f t="shared" ca="1" si="19"/>
        <v>0.61618597434368527</v>
      </c>
      <c r="P425" s="20">
        <f t="shared" ca="1" si="20"/>
        <v>626.53615858637602</v>
      </c>
      <c r="X425" s="12">
        <v>738.21554487326318</v>
      </c>
      <c r="AE425" s="8">
        <v>423</v>
      </c>
      <c r="AF425" s="12">
        <v>150867.6</v>
      </c>
      <c r="AG425" s="8">
        <f t="shared" si="21"/>
        <v>0.21149999999999999</v>
      </c>
    </row>
    <row r="426" spans="14:33" x14ac:dyDescent="0.25">
      <c r="N426" s="7">
        <v>424</v>
      </c>
      <c r="O426" s="7">
        <f t="shared" ca="1" si="19"/>
        <v>0.15984085156398997</v>
      </c>
      <c r="P426" s="20">
        <f t="shared" ca="1" si="20"/>
        <v>468.40834948812807</v>
      </c>
      <c r="X426" s="12">
        <v>634.7341261602952</v>
      </c>
      <c r="AE426" s="8">
        <v>424</v>
      </c>
      <c r="AF426" s="12">
        <v>150873.70000000001</v>
      </c>
      <c r="AG426" s="8">
        <f t="shared" si="21"/>
        <v>0.21199999999999999</v>
      </c>
    </row>
    <row r="427" spans="14:33" x14ac:dyDescent="0.25">
      <c r="N427" s="7">
        <v>425</v>
      </c>
      <c r="O427" s="7">
        <f t="shared" ca="1" si="19"/>
        <v>0.15237238322593372</v>
      </c>
      <c r="P427" s="20">
        <f t="shared" ca="1" si="20"/>
        <v>464.78607116400804</v>
      </c>
      <c r="X427" s="12">
        <v>722.79948878191624</v>
      </c>
      <c r="AE427" s="8">
        <v>425</v>
      </c>
      <c r="AF427" s="12">
        <v>150908.6</v>
      </c>
      <c r="AG427" s="8">
        <f t="shared" si="21"/>
        <v>0.21249999999999999</v>
      </c>
    </row>
    <row r="428" spans="14:33" x14ac:dyDescent="0.25">
      <c r="N428" s="7">
        <v>426</v>
      </c>
      <c r="O428" s="7">
        <f t="shared" ca="1" si="19"/>
        <v>0.19860703349081499</v>
      </c>
      <c r="P428" s="20">
        <f t="shared" ca="1" si="20"/>
        <v>485.84807486144649</v>
      </c>
      <c r="X428" s="12">
        <v>587.46486769660123</v>
      </c>
      <c r="AE428" s="8">
        <v>426</v>
      </c>
      <c r="AF428" s="12">
        <v>150913.29999999999</v>
      </c>
      <c r="AG428" s="8">
        <f t="shared" si="21"/>
        <v>0.21299999999999999</v>
      </c>
    </row>
    <row r="429" spans="14:33" x14ac:dyDescent="0.25">
      <c r="N429" s="7">
        <v>427</v>
      </c>
      <c r="O429" s="7">
        <f t="shared" ca="1" si="19"/>
        <v>0.32607973369340137</v>
      </c>
      <c r="P429" s="20">
        <f t="shared" ca="1" si="20"/>
        <v>533.6739159067107</v>
      </c>
      <c r="X429" s="12">
        <v>472.06604669130172</v>
      </c>
      <c r="AE429" s="8">
        <v>427</v>
      </c>
      <c r="AF429" s="12">
        <v>150917.1</v>
      </c>
      <c r="AG429" s="8">
        <f t="shared" si="21"/>
        <v>0.2135</v>
      </c>
    </row>
    <row r="430" spans="14:33" x14ac:dyDescent="0.25">
      <c r="N430" s="7">
        <v>428</v>
      </c>
      <c r="O430" s="7">
        <f t="shared" ca="1" si="19"/>
        <v>0.52979235466943753</v>
      </c>
      <c r="P430" s="20">
        <f t="shared" ca="1" si="20"/>
        <v>598.96973972705064</v>
      </c>
      <c r="X430" s="12">
        <v>509.74525712332758</v>
      </c>
      <c r="AE430" s="8">
        <v>428</v>
      </c>
      <c r="AF430" s="12">
        <v>150928.6</v>
      </c>
      <c r="AG430" s="8">
        <f t="shared" si="21"/>
        <v>0.214</v>
      </c>
    </row>
    <row r="431" spans="14:33" x14ac:dyDescent="0.25">
      <c r="N431" s="7">
        <v>429</v>
      </c>
      <c r="O431" s="7">
        <f t="shared" ca="1" si="19"/>
        <v>0.52755564419197265</v>
      </c>
      <c r="P431" s="20">
        <f t="shared" ca="1" si="20"/>
        <v>598.26710334492873</v>
      </c>
      <c r="X431" s="12">
        <v>498.57878078805436</v>
      </c>
      <c r="AE431" s="8">
        <v>429</v>
      </c>
      <c r="AF431" s="12">
        <v>150968.4</v>
      </c>
      <c r="AG431" s="8">
        <f t="shared" si="21"/>
        <v>0.2145</v>
      </c>
    </row>
    <row r="432" spans="14:33" x14ac:dyDescent="0.25">
      <c r="N432" s="7">
        <v>430</v>
      </c>
      <c r="O432" s="7">
        <f t="shared" ca="1" si="19"/>
        <v>0.25741059484324913</v>
      </c>
      <c r="P432" s="20">
        <f t="shared" ca="1" si="20"/>
        <v>509.22514030647005</v>
      </c>
      <c r="X432" s="12">
        <v>544.06492567812825</v>
      </c>
      <c r="AE432" s="8">
        <v>430</v>
      </c>
      <c r="AF432" s="12">
        <v>151033.29999999999</v>
      </c>
      <c r="AG432" s="8">
        <f t="shared" si="21"/>
        <v>0.215</v>
      </c>
    </row>
    <row r="433" spans="14:33" x14ac:dyDescent="0.25">
      <c r="N433" s="7">
        <v>431</v>
      </c>
      <c r="O433" s="7">
        <f t="shared" ca="1" si="19"/>
        <v>0.22076141306115971</v>
      </c>
      <c r="P433" s="20">
        <f t="shared" ca="1" si="20"/>
        <v>495.00850198693075</v>
      </c>
      <c r="X433" s="12">
        <v>519.12740053393338</v>
      </c>
      <c r="AE433" s="8">
        <v>431</v>
      </c>
      <c r="AF433" s="12">
        <v>151066.9</v>
      </c>
      <c r="AG433" s="8">
        <f t="shared" si="21"/>
        <v>0.2155</v>
      </c>
    </row>
    <row r="434" spans="14:33" x14ac:dyDescent="0.25">
      <c r="N434" s="7">
        <v>432</v>
      </c>
      <c r="O434" s="7">
        <f t="shared" ca="1" si="19"/>
        <v>0.55087481493307822</v>
      </c>
      <c r="P434" s="20">
        <f t="shared" ca="1" si="20"/>
        <v>605.6099987343049</v>
      </c>
      <c r="X434" s="12">
        <v>688.37271954395555</v>
      </c>
      <c r="AE434" s="8">
        <v>432</v>
      </c>
      <c r="AF434" s="12">
        <v>151123.70000000001</v>
      </c>
      <c r="AG434" s="8">
        <f t="shared" si="21"/>
        <v>0.216</v>
      </c>
    </row>
    <row r="435" spans="14:33" x14ac:dyDescent="0.25">
      <c r="N435" s="7">
        <v>433</v>
      </c>
      <c r="O435" s="7">
        <f t="shared" ca="1" si="19"/>
        <v>0.50544708790108872</v>
      </c>
      <c r="P435" s="20">
        <f t="shared" ca="1" si="20"/>
        <v>591.33389903899024</v>
      </c>
      <c r="X435" s="12">
        <v>396.93042063005953</v>
      </c>
      <c r="AE435" s="8">
        <v>433</v>
      </c>
      <c r="AF435" s="12">
        <v>151216.4</v>
      </c>
      <c r="AG435" s="8">
        <f t="shared" si="21"/>
        <v>0.2165</v>
      </c>
    </row>
    <row r="436" spans="14:33" x14ac:dyDescent="0.25">
      <c r="N436" s="7">
        <v>434</v>
      </c>
      <c r="O436" s="7">
        <f t="shared" ca="1" si="19"/>
        <v>0.14208053726976078</v>
      </c>
      <c r="P436" s="20">
        <f t="shared" ca="1" si="20"/>
        <v>459.62219717284023</v>
      </c>
      <c r="X436" s="12">
        <v>671.65761680242144</v>
      </c>
      <c r="AE436" s="8">
        <v>434</v>
      </c>
      <c r="AF436" s="12">
        <v>151266.6</v>
      </c>
      <c r="AG436" s="8">
        <f t="shared" si="21"/>
        <v>0.217</v>
      </c>
    </row>
    <row r="437" spans="14:33" x14ac:dyDescent="0.25">
      <c r="N437" s="7">
        <v>435</v>
      </c>
      <c r="O437" s="7">
        <f t="shared" ca="1" si="19"/>
        <v>2.1389921665214029E-2</v>
      </c>
      <c r="P437" s="20">
        <f t="shared" ca="1" si="20"/>
        <v>358.37694876319227</v>
      </c>
      <c r="X437" s="12">
        <v>679.9884885911049</v>
      </c>
      <c r="AE437" s="8">
        <v>435</v>
      </c>
      <c r="AF437" s="12">
        <v>151290.29999999999</v>
      </c>
      <c r="AG437" s="8">
        <f t="shared" si="21"/>
        <v>0.2175</v>
      </c>
    </row>
    <row r="438" spans="14:33" x14ac:dyDescent="0.25">
      <c r="N438" s="7">
        <v>436</v>
      </c>
      <c r="O438" s="7">
        <f t="shared" ca="1" si="19"/>
        <v>0.82779874062808045</v>
      </c>
      <c r="P438" s="20">
        <f t="shared" ca="1" si="20"/>
        <v>706.17358047572145</v>
      </c>
      <c r="X438" s="12">
        <v>404.36412249157155</v>
      </c>
      <c r="AE438" s="8">
        <v>436</v>
      </c>
      <c r="AF438" s="12">
        <v>151326.79999999999</v>
      </c>
      <c r="AG438" s="8">
        <f t="shared" si="21"/>
        <v>0.218</v>
      </c>
    </row>
    <row r="439" spans="14:33" x14ac:dyDescent="0.25">
      <c r="N439" s="7">
        <v>437</v>
      </c>
      <c r="O439" s="7">
        <f t="shared" ca="1" si="19"/>
        <v>0.42384846746788418</v>
      </c>
      <c r="P439" s="20">
        <f t="shared" ca="1" si="20"/>
        <v>565.67311023948673</v>
      </c>
      <c r="X439" s="12">
        <v>804.45270860919186</v>
      </c>
      <c r="AE439" s="8">
        <v>437</v>
      </c>
      <c r="AF439" s="12">
        <v>151362.1</v>
      </c>
      <c r="AG439" s="8">
        <f t="shared" si="21"/>
        <v>0.2185</v>
      </c>
    </row>
    <row r="440" spans="14:33" x14ac:dyDescent="0.25">
      <c r="N440" s="7">
        <v>438</v>
      </c>
      <c r="O440" s="7">
        <f t="shared" ca="1" si="19"/>
        <v>0.27887803300658753</v>
      </c>
      <c r="P440" s="20">
        <f t="shared" ca="1" si="20"/>
        <v>517.12571443905972</v>
      </c>
      <c r="X440" s="12">
        <v>688.07308742269856</v>
      </c>
      <c r="AE440" s="8">
        <v>438</v>
      </c>
      <c r="AF440" s="12">
        <v>151365.29999999999</v>
      </c>
      <c r="AG440" s="8">
        <f t="shared" si="21"/>
        <v>0.219</v>
      </c>
    </row>
    <row r="441" spans="14:33" x14ac:dyDescent="0.25">
      <c r="N441" s="7">
        <v>439</v>
      </c>
      <c r="O441" s="7">
        <f t="shared" ca="1" si="19"/>
        <v>0.87834369438156223</v>
      </c>
      <c r="P441" s="20">
        <f t="shared" ca="1" si="20"/>
        <v>732.24928057377781</v>
      </c>
      <c r="X441" s="12">
        <v>491.44509983369034</v>
      </c>
      <c r="AE441" s="8">
        <v>439</v>
      </c>
      <c r="AF441" s="12">
        <v>151392.70000000001</v>
      </c>
      <c r="AG441" s="8">
        <f t="shared" si="21"/>
        <v>0.2195</v>
      </c>
    </row>
    <row r="442" spans="14:33" x14ac:dyDescent="0.25">
      <c r="N442" s="7">
        <v>440</v>
      </c>
      <c r="O442" s="7">
        <f t="shared" ca="1" si="19"/>
        <v>0.94285959461244162</v>
      </c>
      <c r="P442" s="20">
        <f t="shared" ca="1" si="20"/>
        <v>778.77010755012941</v>
      </c>
      <c r="X442" s="12">
        <v>451.07395260828378</v>
      </c>
      <c r="AE442" s="8">
        <v>440</v>
      </c>
      <c r="AF442" s="12">
        <v>151423.9</v>
      </c>
      <c r="AG442" s="8">
        <f t="shared" si="21"/>
        <v>0.22</v>
      </c>
    </row>
    <row r="443" spans="14:33" x14ac:dyDescent="0.25">
      <c r="N443" s="7">
        <v>441</v>
      </c>
      <c r="O443" s="7">
        <f t="shared" ca="1" si="19"/>
        <v>0.6263472689709596</v>
      </c>
      <c r="P443" s="20">
        <f t="shared" ca="1" si="20"/>
        <v>629.86495192297002</v>
      </c>
      <c r="X443" s="12">
        <v>507.84737814555177</v>
      </c>
      <c r="AE443" s="8">
        <v>441</v>
      </c>
      <c r="AF443" s="12">
        <v>151444.70000000001</v>
      </c>
      <c r="AG443" s="8">
        <f t="shared" si="21"/>
        <v>0.2205</v>
      </c>
    </row>
    <row r="444" spans="14:33" x14ac:dyDescent="0.25">
      <c r="N444" s="7">
        <v>442</v>
      </c>
      <c r="O444" s="7">
        <f t="shared" ca="1" si="19"/>
        <v>0.8747679391269495</v>
      </c>
      <c r="P444" s="20">
        <f t="shared" ca="1" si="20"/>
        <v>730.20966900085705</v>
      </c>
      <c r="X444" s="12">
        <v>612.45850539879314</v>
      </c>
      <c r="AE444" s="8">
        <v>442</v>
      </c>
      <c r="AF444" s="12">
        <v>151467.6</v>
      </c>
      <c r="AG444" s="8">
        <f t="shared" si="21"/>
        <v>0.221</v>
      </c>
    </row>
    <row r="445" spans="14:33" x14ac:dyDescent="0.25">
      <c r="N445" s="7">
        <v>443</v>
      </c>
      <c r="O445" s="7">
        <f t="shared" ca="1" si="19"/>
        <v>0.18720953473166468</v>
      </c>
      <c r="P445" s="20">
        <f t="shared" ca="1" si="20"/>
        <v>480.92872733188148</v>
      </c>
      <c r="X445" s="12">
        <v>777.3305596320447</v>
      </c>
      <c r="AE445" s="8">
        <v>443</v>
      </c>
      <c r="AF445" s="12">
        <v>151507.9</v>
      </c>
      <c r="AG445" s="8">
        <f t="shared" si="21"/>
        <v>0.2215</v>
      </c>
    </row>
    <row r="446" spans="14:33" x14ac:dyDescent="0.25">
      <c r="N446" s="7">
        <v>444</v>
      </c>
      <c r="O446" s="7">
        <f t="shared" ca="1" si="19"/>
        <v>0.77328184938186528</v>
      </c>
      <c r="P446" s="20">
        <f t="shared" ca="1" si="20"/>
        <v>682.5752950156616</v>
      </c>
      <c r="X446" s="12">
        <v>805.1674398637889</v>
      </c>
      <c r="AE446" s="8">
        <v>444</v>
      </c>
      <c r="AF446" s="12">
        <v>151540.5</v>
      </c>
      <c r="AG446" s="8">
        <f t="shared" si="21"/>
        <v>0.222</v>
      </c>
    </row>
    <row r="447" spans="14:33" x14ac:dyDescent="0.25">
      <c r="N447" s="7">
        <v>445</v>
      </c>
      <c r="O447" s="7">
        <f t="shared" ca="1" si="19"/>
        <v>0.32925390926755349</v>
      </c>
      <c r="P447" s="20">
        <f t="shared" ca="1" si="20"/>
        <v>534.75364151620897</v>
      </c>
      <c r="X447" s="12">
        <v>549.19002208678671</v>
      </c>
      <c r="AE447" s="8">
        <v>445</v>
      </c>
      <c r="AF447" s="12">
        <v>151580.4</v>
      </c>
      <c r="AG447" s="8">
        <f t="shared" si="21"/>
        <v>0.2225</v>
      </c>
    </row>
    <row r="448" spans="14:33" x14ac:dyDescent="0.25">
      <c r="N448" s="7">
        <v>446</v>
      </c>
      <c r="O448" s="7">
        <f t="shared" ca="1" si="19"/>
        <v>0.90343627685071759</v>
      </c>
      <c r="P448" s="20">
        <f t="shared" ca="1" si="20"/>
        <v>747.75747219713617</v>
      </c>
      <c r="X448" s="12">
        <v>418.7669239085705</v>
      </c>
      <c r="AE448" s="8">
        <v>446</v>
      </c>
      <c r="AF448" s="12">
        <v>151607.79999999999</v>
      </c>
      <c r="AG448" s="8">
        <f t="shared" si="21"/>
        <v>0.223</v>
      </c>
    </row>
    <row r="449" spans="14:33" x14ac:dyDescent="0.25">
      <c r="N449" s="7">
        <v>447</v>
      </c>
      <c r="O449" s="7">
        <f t="shared" ca="1" si="19"/>
        <v>0.25060995935644048</v>
      </c>
      <c r="P449" s="20">
        <f t="shared" ca="1" si="20"/>
        <v>506.66226079314401</v>
      </c>
      <c r="X449" s="12">
        <v>404.16945036593978</v>
      </c>
      <c r="AE449" s="8">
        <v>447</v>
      </c>
      <c r="AF449" s="12">
        <v>151676.4</v>
      </c>
      <c r="AG449" s="8">
        <f t="shared" si="21"/>
        <v>0.2235</v>
      </c>
    </row>
    <row r="450" spans="14:33" x14ac:dyDescent="0.25">
      <c r="N450" s="7">
        <v>448</v>
      </c>
      <c r="O450" s="7">
        <f t="shared" ca="1" si="19"/>
        <v>0.72172968366752521</v>
      </c>
      <c r="P450" s="20">
        <f t="shared" ca="1" si="20"/>
        <v>662.79144180466255</v>
      </c>
      <c r="X450" s="12">
        <v>399.71071897787328</v>
      </c>
      <c r="AE450" s="8">
        <v>448</v>
      </c>
      <c r="AF450" s="12">
        <v>151715.5</v>
      </c>
      <c r="AG450" s="8">
        <f t="shared" si="21"/>
        <v>0.224</v>
      </c>
    </row>
    <row r="451" spans="14:33" x14ac:dyDescent="0.25">
      <c r="N451" s="7">
        <v>449</v>
      </c>
      <c r="O451" s="7">
        <f t="shared" ca="1" si="19"/>
        <v>0.56594670057376395</v>
      </c>
      <c r="P451" s="20">
        <f t="shared" ca="1" si="20"/>
        <v>610.38275497523477</v>
      </c>
      <c r="X451" s="12">
        <v>663.63590299168607</v>
      </c>
      <c r="AE451" s="8">
        <v>449</v>
      </c>
      <c r="AF451" s="12">
        <v>151730.20000000001</v>
      </c>
      <c r="AG451" s="8">
        <f t="shared" si="21"/>
        <v>0.22450000000000001</v>
      </c>
    </row>
    <row r="452" spans="14:33" x14ac:dyDescent="0.25">
      <c r="N452" s="7">
        <v>450</v>
      </c>
      <c r="O452" s="7">
        <f t="shared" ref="O452:O515" ca="1" si="22">RAND()</f>
        <v>4.2824350563019031E-2</v>
      </c>
      <c r="P452" s="20">
        <f t="shared" ref="P452:P515" ca="1" si="23">(($L$4*(EXP((_xlfn.NORM.S.INV(O452)-$L$5)/$L$6)))/(1+EXP((_xlfn.NORM.S.INV(O452)-$L$5)/$L$6)))+$L$3</f>
        <v>388.86542830890562</v>
      </c>
      <c r="X452" s="12">
        <v>655.61805899670367</v>
      </c>
      <c r="AE452" s="8">
        <v>450</v>
      </c>
      <c r="AF452" s="12">
        <v>151754.1</v>
      </c>
      <c r="AG452" s="8">
        <f t="shared" ref="AG452:AG515" si="24">AE452/2000</f>
        <v>0.22500000000000001</v>
      </c>
    </row>
    <row r="453" spans="14:33" x14ac:dyDescent="0.25">
      <c r="N453" s="7">
        <v>451</v>
      </c>
      <c r="O453" s="7">
        <f t="shared" ca="1" si="22"/>
        <v>0.96290758929868747</v>
      </c>
      <c r="P453" s="20">
        <f t="shared" ca="1" si="23"/>
        <v>800.82738483437095</v>
      </c>
      <c r="X453" s="12">
        <v>549.01199086705969</v>
      </c>
      <c r="AE453" s="8">
        <v>451</v>
      </c>
      <c r="AF453" s="12">
        <v>151823.1</v>
      </c>
      <c r="AG453" s="8">
        <f t="shared" si="24"/>
        <v>0.22550000000000001</v>
      </c>
    </row>
    <row r="454" spans="14:33" x14ac:dyDescent="0.25">
      <c r="N454" s="7">
        <v>452</v>
      </c>
      <c r="O454" s="7">
        <f t="shared" ca="1" si="22"/>
        <v>0.52230892446220922</v>
      </c>
      <c r="P454" s="20">
        <f t="shared" ca="1" si="23"/>
        <v>596.61997112989854</v>
      </c>
      <c r="X454" s="12">
        <v>566.61151898098842</v>
      </c>
      <c r="AE454" s="8">
        <v>452</v>
      </c>
      <c r="AF454" s="12">
        <v>151860.5</v>
      </c>
      <c r="AG454" s="8">
        <f t="shared" si="24"/>
        <v>0.22600000000000001</v>
      </c>
    </row>
    <row r="455" spans="14:33" x14ac:dyDescent="0.25">
      <c r="N455" s="7">
        <v>453</v>
      </c>
      <c r="O455" s="7">
        <f t="shared" ca="1" si="22"/>
        <v>0.26469430529381466</v>
      </c>
      <c r="P455" s="20">
        <f t="shared" ca="1" si="23"/>
        <v>511.93672588509475</v>
      </c>
      <c r="X455" s="12">
        <v>369.18975441480745</v>
      </c>
      <c r="AE455" s="8">
        <v>453</v>
      </c>
      <c r="AF455" s="12">
        <v>151909.9</v>
      </c>
      <c r="AG455" s="8">
        <f t="shared" si="24"/>
        <v>0.22650000000000001</v>
      </c>
    </row>
    <row r="456" spans="14:33" x14ac:dyDescent="0.25">
      <c r="N456" s="7">
        <v>454</v>
      </c>
      <c r="O456" s="7">
        <f t="shared" ca="1" si="22"/>
        <v>0.92803481487124262</v>
      </c>
      <c r="P456" s="20">
        <f t="shared" ca="1" si="23"/>
        <v>765.78004522734227</v>
      </c>
      <c r="X456" s="12">
        <v>798.5472376862416</v>
      </c>
      <c r="AE456" s="8">
        <v>454</v>
      </c>
      <c r="AF456" s="12">
        <v>151931.5</v>
      </c>
      <c r="AG456" s="8">
        <f t="shared" si="24"/>
        <v>0.22700000000000001</v>
      </c>
    </row>
    <row r="457" spans="14:33" x14ac:dyDescent="0.25">
      <c r="N457" s="7">
        <v>455</v>
      </c>
      <c r="O457" s="7">
        <f t="shared" ca="1" si="22"/>
        <v>0.9114547262556939</v>
      </c>
      <c r="P457" s="20">
        <f t="shared" ca="1" si="23"/>
        <v>753.25746231691437</v>
      </c>
      <c r="X457" s="12">
        <v>729.67884917987328</v>
      </c>
      <c r="AE457" s="8">
        <v>455</v>
      </c>
      <c r="AF457" s="12">
        <v>151969.60000000001</v>
      </c>
      <c r="AG457" s="8">
        <f t="shared" si="24"/>
        <v>0.22750000000000001</v>
      </c>
    </row>
    <row r="458" spans="14:33" x14ac:dyDescent="0.25">
      <c r="N458" s="7">
        <v>456</v>
      </c>
      <c r="O458" s="7">
        <f t="shared" ca="1" si="22"/>
        <v>0.23671113439297975</v>
      </c>
      <c r="P458" s="20">
        <f t="shared" ca="1" si="23"/>
        <v>501.32291965201142</v>
      </c>
      <c r="X458" s="12">
        <v>690.79684899078052</v>
      </c>
      <c r="AE458" s="8">
        <v>456</v>
      </c>
      <c r="AF458" s="12">
        <v>152040.4</v>
      </c>
      <c r="AG458" s="8">
        <f t="shared" si="24"/>
        <v>0.22800000000000001</v>
      </c>
    </row>
    <row r="459" spans="14:33" x14ac:dyDescent="0.25">
      <c r="N459" s="7">
        <v>457</v>
      </c>
      <c r="O459" s="7">
        <f t="shared" ca="1" si="22"/>
        <v>1.4045564072281191E-2</v>
      </c>
      <c r="P459" s="20">
        <f t="shared" ca="1" si="23"/>
        <v>342.41204578608603</v>
      </c>
      <c r="X459" s="12">
        <v>427.51685238098759</v>
      </c>
      <c r="AE459" s="8">
        <v>457</v>
      </c>
      <c r="AF459" s="12">
        <v>152054.9</v>
      </c>
      <c r="AG459" s="8">
        <f t="shared" si="24"/>
        <v>0.22850000000000001</v>
      </c>
    </row>
    <row r="460" spans="14:33" x14ac:dyDescent="0.25">
      <c r="N460" s="7">
        <v>458</v>
      </c>
      <c r="O460" s="7">
        <f t="shared" ca="1" si="22"/>
        <v>0.74771328322568342</v>
      </c>
      <c r="P460" s="20">
        <f t="shared" ca="1" si="23"/>
        <v>672.52498966260987</v>
      </c>
      <c r="X460" s="12">
        <v>779.20925992627633</v>
      </c>
      <c r="AE460" s="8">
        <v>458</v>
      </c>
      <c r="AF460" s="12">
        <v>152068</v>
      </c>
      <c r="AG460" s="8">
        <f t="shared" si="24"/>
        <v>0.22900000000000001</v>
      </c>
    </row>
    <row r="461" spans="14:33" x14ac:dyDescent="0.25">
      <c r="N461" s="7">
        <v>459</v>
      </c>
      <c r="O461" s="7">
        <f t="shared" ca="1" si="22"/>
        <v>0.57746157781204122</v>
      </c>
      <c r="P461" s="20">
        <f t="shared" ca="1" si="23"/>
        <v>614.04802641746801</v>
      </c>
      <c r="X461" s="12">
        <v>495.06049017215292</v>
      </c>
      <c r="AE461" s="8">
        <v>459</v>
      </c>
      <c r="AF461" s="12">
        <v>152126.1</v>
      </c>
      <c r="AG461" s="8">
        <f t="shared" si="24"/>
        <v>0.22950000000000001</v>
      </c>
    </row>
    <row r="462" spans="14:33" x14ac:dyDescent="0.25">
      <c r="N462" s="7">
        <v>460</v>
      </c>
      <c r="O462" s="7">
        <f t="shared" ca="1" si="22"/>
        <v>0.62842593523172152</v>
      </c>
      <c r="P462" s="20">
        <f t="shared" ca="1" si="23"/>
        <v>630.54906036018735</v>
      </c>
      <c r="X462" s="12">
        <v>597.77220432413105</v>
      </c>
      <c r="AE462" s="8">
        <v>460</v>
      </c>
      <c r="AF462" s="12">
        <v>152141.29999999999</v>
      </c>
      <c r="AG462" s="8">
        <f t="shared" si="24"/>
        <v>0.23</v>
      </c>
    </row>
    <row r="463" spans="14:33" x14ac:dyDescent="0.25">
      <c r="N463" s="7">
        <v>461</v>
      </c>
      <c r="O463" s="7">
        <f t="shared" ca="1" si="22"/>
        <v>0.9288868303587573</v>
      </c>
      <c r="P463" s="20">
        <f t="shared" ca="1" si="23"/>
        <v>766.47399698809591</v>
      </c>
      <c r="X463" s="12">
        <v>623.18045134631348</v>
      </c>
      <c r="AE463" s="8">
        <v>461</v>
      </c>
      <c r="AF463" s="12">
        <v>152173.4</v>
      </c>
      <c r="AG463" s="8">
        <f t="shared" si="24"/>
        <v>0.23050000000000001</v>
      </c>
    </row>
    <row r="464" spans="14:33" x14ac:dyDescent="0.25">
      <c r="N464" s="7">
        <v>462</v>
      </c>
      <c r="O464" s="7">
        <f t="shared" ca="1" si="22"/>
        <v>9.2719765685220334E-2</v>
      </c>
      <c r="P464" s="20">
        <f t="shared" ca="1" si="23"/>
        <v>431.01661978919446</v>
      </c>
      <c r="X464" s="12">
        <v>659.99427158199228</v>
      </c>
      <c r="AE464" s="8">
        <v>462</v>
      </c>
      <c r="AF464" s="12">
        <v>152198.20000000001</v>
      </c>
      <c r="AG464" s="8">
        <f t="shared" si="24"/>
        <v>0.23100000000000001</v>
      </c>
    </row>
    <row r="465" spans="14:33" x14ac:dyDescent="0.25">
      <c r="N465" s="7">
        <v>463</v>
      </c>
      <c r="O465" s="7">
        <f t="shared" ca="1" si="22"/>
        <v>0.45802412725362562</v>
      </c>
      <c r="P465" s="20">
        <f t="shared" ca="1" si="23"/>
        <v>576.46704903512773</v>
      </c>
      <c r="X465" s="12">
        <v>538.33490128671679</v>
      </c>
      <c r="AE465" s="8">
        <v>463</v>
      </c>
      <c r="AF465" s="12">
        <v>152206.9</v>
      </c>
      <c r="AG465" s="8">
        <f t="shared" si="24"/>
        <v>0.23150000000000001</v>
      </c>
    </row>
    <row r="466" spans="14:33" x14ac:dyDescent="0.25">
      <c r="N466" s="7">
        <v>464</v>
      </c>
      <c r="O466" s="7">
        <f t="shared" ca="1" si="22"/>
        <v>0.13579977075405447</v>
      </c>
      <c r="P466" s="20">
        <f t="shared" ca="1" si="23"/>
        <v>456.36226757065066</v>
      </c>
      <c r="X466" s="12">
        <v>697.06867213781982</v>
      </c>
      <c r="AE466" s="8">
        <v>464</v>
      </c>
      <c r="AF466" s="12">
        <v>152286.29999999999</v>
      </c>
      <c r="AG466" s="8">
        <f t="shared" si="24"/>
        <v>0.23200000000000001</v>
      </c>
    </row>
    <row r="467" spans="14:33" x14ac:dyDescent="0.25">
      <c r="N467" s="7">
        <v>465</v>
      </c>
      <c r="O467" s="7">
        <f t="shared" ca="1" si="22"/>
        <v>0.66740712919259892</v>
      </c>
      <c r="P467" s="20">
        <f t="shared" ca="1" si="23"/>
        <v>643.61073555641167</v>
      </c>
      <c r="X467" s="12">
        <v>689.08281416539489</v>
      </c>
      <c r="AE467" s="8">
        <v>465</v>
      </c>
      <c r="AF467" s="12">
        <v>152332.70000000001</v>
      </c>
      <c r="AG467" s="8">
        <f t="shared" si="24"/>
        <v>0.23250000000000001</v>
      </c>
    </row>
    <row r="468" spans="14:33" x14ac:dyDescent="0.25">
      <c r="N468" s="7">
        <v>466</v>
      </c>
      <c r="O468" s="7">
        <f t="shared" ca="1" si="22"/>
        <v>0.65442370172898467</v>
      </c>
      <c r="P468" s="20">
        <f t="shared" ca="1" si="23"/>
        <v>639.20701766666912</v>
      </c>
      <c r="X468" s="12">
        <v>482.81099254083801</v>
      </c>
      <c r="AE468" s="8">
        <v>466</v>
      </c>
      <c r="AF468" s="12">
        <v>152343.70000000001</v>
      </c>
      <c r="AG468" s="8">
        <f t="shared" si="24"/>
        <v>0.23300000000000001</v>
      </c>
    </row>
    <row r="469" spans="14:33" x14ac:dyDescent="0.25">
      <c r="N469" s="7">
        <v>467</v>
      </c>
      <c r="O469" s="7">
        <f t="shared" ca="1" si="22"/>
        <v>0.37124891969862106</v>
      </c>
      <c r="P469" s="20">
        <f t="shared" ca="1" si="23"/>
        <v>548.73857273405667</v>
      </c>
      <c r="X469" s="12">
        <v>571.35337320926374</v>
      </c>
      <c r="AE469" s="8">
        <v>467</v>
      </c>
      <c r="AF469" s="12">
        <v>152347.5</v>
      </c>
      <c r="AG469" s="8">
        <f t="shared" si="24"/>
        <v>0.23350000000000001</v>
      </c>
    </row>
    <row r="470" spans="14:33" x14ac:dyDescent="0.25">
      <c r="N470" s="7">
        <v>468</v>
      </c>
      <c r="O470" s="7">
        <f t="shared" ca="1" si="22"/>
        <v>0.8068715387825468</v>
      </c>
      <c r="P470" s="20">
        <f t="shared" ca="1" si="23"/>
        <v>696.69613155542311</v>
      </c>
      <c r="X470" s="12">
        <v>500.84579067606097</v>
      </c>
      <c r="AE470" s="8">
        <v>468</v>
      </c>
      <c r="AF470" s="12">
        <v>152398.29999999999</v>
      </c>
      <c r="AG470" s="8">
        <f t="shared" si="24"/>
        <v>0.23400000000000001</v>
      </c>
    </row>
    <row r="471" spans="14:33" x14ac:dyDescent="0.25">
      <c r="N471" s="7">
        <v>469</v>
      </c>
      <c r="O471" s="7">
        <f t="shared" ca="1" si="22"/>
        <v>0.81120109262261353</v>
      </c>
      <c r="P471" s="20">
        <f t="shared" ca="1" si="23"/>
        <v>698.60849659290909</v>
      </c>
      <c r="X471" s="12">
        <v>528.17651269169482</v>
      </c>
      <c r="AE471" s="8">
        <v>469</v>
      </c>
      <c r="AF471" s="12">
        <v>152419.29999999999</v>
      </c>
      <c r="AG471" s="8">
        <f t="shared" si="24"/>
        <v>0.23449999999999999</v>
      </c>
    </row>
    <row r="472" spans="14:33" x14ac:dyDescent="0.25">
      <c r="N472" s="7">
        <v>470</v>
      </c>
      <c r="O472" s="7">
        <f t="shared" ca="1" si="22"/>
        <v>0.39473158950980214</v>
      </c>
      <c r="P472" s="20">
        <f t="shared" ca="1" si="23"/>
        <v>556.36158945368413</v>
      </c>
      <c r="X472" s="12">
        <v>571.9725207516633</v>
      </c>
      <c r="AE472" s="8">
        <v>470</v>
      </c>
      <c r="AF472" s="12">
        <v>152421.70000000001</v>
      </c>
      <c r="AG472" s="8">
        <f t="shared" si="24"/>
        <v>0.23499999999999999</v>
      </c>
    </row>
    <row r="473" spans="14:33" x14ac:dyDescent="0.25">
      <c r="N473" s="7">
        <v>471</v>
      </c>
      <c r="O473" s="7">
        <f t="shared" ca="1" si="22"/>
        <v>8.8983185723168212E-3</v>
      </c>
      <c r="P473" s="20">
        <f t="shared" ca="1" si="23"/>
        <v>326.81105378376196</v>
      </c>
      <c r="X473" s="12">
        <v>555.01881011106605</v>
      </c>
      <c r="AE473" s="8">
        <v>471</v>
      </c>
      <c r="AF473" s="12">
        <v>152433.20000000001</v>
      </c>
      <c r="AG473" s="8">
        <f t="shared" si="24"/>
        <v>0.23549999999999999</v>
      </c>
    </row>
    <row r="474" spans="14:33" x14ac:dyDescent="0.25">
      <c r="N474" s="7">
        <v>472</v>
      </c>
      <c r="O474" s="7">
        <f t="shared" ca="1" si="22"/>
        <v>0.52699400382739658</v>
      </c>
      <c r="P474" s="20">
        <f t="shared" ca="1" si="23"/>
        <v>598.09071532032931</v>
      </c>
      <c r="X474" s="12">
        <v>521.75668103269049</v>
      </c>
      <c r="AE474" s="8">
        <v>472</v>
      </c>
      <c r="AF474" s="12">
        <v>152450.6</v>
      </c>
      <c r="AG474" s="8">
        <f t="shared" si="24"/>
        <v>0.23599999999999999</v>
      </c>
    </row>
    <row r="475" spans="14:33" x14ac:dyDescent="0.25">
      <c r="N475" s="7">
        <v>473</v>
      </c>
      <c r="O475" s="7">
        <f t="shared" ca="1" si="22"/>
        <v>0.25456860119471469</v>
      </c>
      <c r="P475" s="20">
        <f t="shared" ca="1" si="23"/>
        <v>508.15787391799302</v>
      </c>
      <c r="X475" s="12">
        <v>871.5044741510419</v>
      </c>
      <c r="AE475" s="8">
        <v>473</v>
      </c>
      <c r="AF475" s="12">
        <v>152469.20000000001</v>
      </c>
      <c r="AG475" s="8">
        <f t="shared" si="24"/>
        <v>0.23649999999999999</v>
      </c>
    </row>
    <row r="476" spans="14:33" x14ac:dyDescent="0.25">
      <c r="N476" s="7">
        <v>474</v>
      </c>
      <c r="O476" s="7">
        <f t="shared" ca="1" si="22"/>
        <v>0.90090050551802758</v>
      </c>
      <c r="P476" s="20">
        <f t="shared" ca="1" si="23"/>
        <v>746.08054823879684</v>
      </c>
      <c r="X476" s="12">
        <v>634.65230679102592</v>
      </c>
      <c r="AE476" s="8">
        <v>474</v>
      </c>
      <c r="AF476" s="12">
        <v>152476</v>
      </c>
      <c r="AG476" s="8">
        <f t="shared" si="24"/>
        <v>0.23699999999999999</v>
      </c>
    </row>
    <row r="477" spans="14:33" x14ac:dyDescent="0.25">
      <c r="N477" s="7">
        <v>475</v>
      </c>
      <c r="O477" s="7">
        <f t="shared" ca="1" si="22"/>
        <v>0.32473841049461083</v>
      </c>
      <c r="P477" s="20">
        <f t="shared" ca="1" si="23"/>
        <v>533.21655733234923</v>
      </c>
      <c r="X477" s="12">
        <v>601.92027891211683</v>
      </c>
      <c r="AE477" s="8">
        <v>475</v>
      </c>
      <c r="AF477" s="12">
        <v>152498.20000000001</v>
      </c>
      <c r="AG477" s="8">
        <f t="shared" si="24"/>
        <v>0.23749999999999999</v>
      </c>
    </row>
    <row r="478" spans="14:33" x14ac:dyDescent="0.25">
      <c r="N478" s="7">
        <v>476</v>
      </c>
      <c r="O478" s="7">
        <f t="shared" ca="1" si="22"/>
        <v>1.5823766921561067E-2</v>
      </c>
      <c r="P478" s="20">
        <f t="shared" ca="1" si="23"/>
        <v>346.77032064701814</v>
      </c>
      <c r="X478" s="12">
        <v>649.68879119028418</v>
      </c>
      <c r="AE478" s="8">
        <v>476</v>
      </c>
      <c r="AF478" s="12">
        <v>152642.4</v>
      </c>
      <c r="AG478" s="8">
        <f t="shared" si="24"/>
        <v>0.23799999999999999</v>
      </c>
    </row>
    <row r="479" spans="14:33" x14ac:dyDescent="0.25">
      <c r="N479" s="7">
        <v>477</v>
      </c>
      <c r="O479" s="7">
        <f t="shared" ca="1" si="22"/>
        <v>0.7902418266737814</v>
      </c>
      <c r="P479" s="20">
        <f t="shared" ca="1" si="23"/>
        <v>689.55723401974501</v>
      </c>
      <c r="X479" s="12">
        <v>573.36842235763766</v>
      </c>
      <c r="AE479" s="8">
        <v>477</v>
      </c>
      <c r="AF479" s="12">
        <v>152743.4</v>
      </c>
      <c r="AG479" s="8">
        <f t="shared" si="24"/>
        <v>0.23849999999999999</v>
      </c>
    </row>
    <row r="480" spans="14:33" x14ac:dyDescent="0.25">
      <c r="N480" s="7">
        <v>478</v>
      </c>
      <c r="O480" s="7">
        <f t="shared" ca="1" si="22"/>
        <v>0.30496727367147169</v>
      </c>
      <c r="P480" s="20">
        <f t="shared" ca="1" si="23"/>
        <v>526.39412320431109</v>
      </c>
      <c r="X480" s="12">
        <v>562.22167089105392</v>
      </c>
      <c r="AE480" s="8">
        <v>478</v>
      </c>
      <c r="AF480" s="12">
        <v>152800.29999999999</v>
      </c>
      <c r="AG480" s="8">
        <f t="shared" si="24"/>
        <v>0.23899999999999999</v>
      </c>
    </row>
    <row r="481" spans="14:33" x14ac:dyDescent="0.25">
      <c r="N481" s="7">
        <v>479</v>
      </c>
      <c r="O481" s="7">
        <f t="shared" ca="1" si="22"/>
        <v>0.33320911181476121</v>
      </c>
      <c r="P481" s="20">
        <f t="shared" ca="1" si="23"/>
        <v>536.09406652082498</v>
      </c>
      <c r="X481" s="12">
        <v>714.69732158281329</v>
      </c>
      <c r="AE481" s="8">
        <v>479</v>
      </c>
      <c r="AF481" s="12">
        <v>152807.5</v>
      </c>
      <c r="AG481" s="8">
        <f t="shared" si="24"/>
        <v>0.23949999999999999</v>
      </c>
    </row>
    <row r="482" spans="14:33" x14ac:dyDescent="0.25">
      <c r="N482" s="7">
        <v>480</v>
      </c>
      <c r="O482" s="7">
        <f t="shared" ca="1" si="22"/>
        <v>0.30779063291744557</v>
      </c>
      <c r="P482" s="20">
        <f t="shared" ca="1" si="23"/>
        <v>527.37815489999798</v>
      </c>
      <c r="X482" s="12">
        <v>701.71534700756706</v>
      </c>
      <c r="AE482" s="8">
        <v>480</v>
      </c>
      <c r="AF482" s="12">
        <v>152863.79999999999</v>
      </c>
      <c r="AG482" s="8">
        <f t="shared" si="24"/>
        <v>0.24</v>
      </c>
    </row>
    <row r="483" spans="14:33" x14ac:dyDescent="0.25">
      <c r="N483" s="7">
        <v>481</v>
      </c>
      <c r="O483" s="7">
        <f t="shared" ca="1" si="22"/>
        <v>0.91714985415076189</v>
      </c>
      <c r="P483" s="20">
        <f t="shared" ca="1" si="23"/>
        <v>757.36672385640645</v>
      </c>
      <c r="X483" s="12">
        <v>578.20538248171829</v>
      </c>
      <c r="AE483" s="8">
        <v>481</v>
      </c>
      <c r="AF483" s="12">
        <v>152872.20000000001</v>
      </c>
      <c r="AG483" s="8">
        <f t="shared" si="24"/>
        <v>0.24049999999999999</v>
      </c>
    </row>
    <row r="484" spans="14:33" x14ac:dyDescent="0.25">
      <c r="N484" s="7">
        <v>482</v>
      </c>
      <c r="O484" s="7">
        <f t="shared" ca="1" si="22"/>
        <v>0.98949684172304753</v>
      </c>
      <c r="P484" s="20">
        <f t="shared" ca="1" si="23"/>
        <v>852.58380921298544</v>
      </c>
      <c r="X484" s="12">
        <v>629.78029127472894</v>
      </c>
      <c r="AE484" s="8">
        <v>482</v>
      </c>
      <c r="AF484" s="12">
        <v>152904.79999999999</v>
      </c>
      <c r="AG484" s="8">
        <f t="shared" si="24"/>
        <v>0.24099999999999999</v>
      </c>
    </row>
    <row r="485" spans="14:33" x14ac:dyDescent="0.25">
      <c r="N485" s="7">
        <v>483</v>
      </c>
      <c r="O485" s="7">
        <f t="shared" ca="1" si="22"/>
        <v>0.60117778340889794</v>
      </c>
      <c r="P485" s="20">
        <f t="shared" ca="1" si="23"/>
        <v>621.66228531578724</v>
      </c>
      <c r="X485" s="12">
        <v>667.01877282849978</v>
      </c>
      <c r="AE485" s="8">
        <v>483</v>
      </c>
      <c r="AF485" s="12">
        <v>152908.9</v>
      </c>
      <c r="AG485" s="8">
        <f t="shared" si="24"/>
        <v>0.24149999999999999</v>
      </c>
    </row>
    <row r="486" spans="14:33" x14ac:dyDescent="0.25">
      <c r="N486" s="7">
        <v>484</v>
      </c>
      <c r="O486" s="7">
        <f t="shared" ca="1" si="22"/>
        <v>0.1418918603625734</v>
      </c>
      <c r="P486" s="20">
        <f t="shared" ca="1" si="23"/>
        <v>459.5255216371188</v>
      </c>
      <c r="X486" s="12">
        <v>489.7357619373326</v>
      </c>
      <c r="AE486" s="8">
        <v>484</v>
      </c>
      <c r="AF486" s="12">
        <v>152991.9</v>
      </c>
      <c r="AG486" s="8">
        <f t="shared" si="24"/>
        <v>0.24199999999999999</v>
      </c>
    </row>
    <row r="487" spans="14:33" x14ac:dyDescent="0.25">
      <c r="N487" s="7">
        <v>485</v>
      </c>
      <c r="O487" s="7">
        <f t="shared" ca="1" si="22"/>
        <v>0.69163891971472813</v>
      </c>
      <c r="P487" s="20">
        <f t="shared" ca="1" si="23"/>
        <v>652.0002033366826</v>
      </c>
      <c r="X487" s="12">
        <v>461.64081433351225</v>
      </c>
      <c r="AE487" s="8">
        <v>485</v>
      </c>
      <c r="AF487" s="12">
        <v>153007.9</v>
      </c>
      <c r="AG487" s="8">
        <f t="shared" si="24"/>
        <v>0.24249999999999999</v>
      </c>
    </row>
    <row r="488" spans="14:33" x14ac:dyDescent="0.25">
      <c r="N488" s="7">
        <v>486</v>
      </c>
      <c r="O488" s="7">
        <f t="shared" ca="1" si="22"/>
        <v>4.2044013933772661E-2</v>
      </c>
      <c r="P488" s="20">
        <f t="shared" ca="1" si="23"/>
        <v>387.97962532119197</v>
      </c>
      <c r="X488" s="12">
        <v>664.70325531520655</v>
      </c>
      <c r="AE488" s="8">
        <v>486</v>
      </c>
      <c r="AF488" s="12">
        <v>153022.5</v>
      </c>
      <c r="AG488" s="8">
        <f t="shared" si="24"/>
        <v>0.24299999999999999</v>
      </c>
    </row>
    <row r="489" spans="14:33" x14ac:dyDescent="0.25">
      <c r="N489" s="7">
        <v>487</v>
      </c>
      <c r="O489" s="7">
        <f t="shared" ca="1" si="22"/>
        <v>0.8843757204455297</v>
      </c>
      <c r="P489" s="20">
        <f t="shared" ca="1" si="23"/>
        <v>735.77650171496236</v>
      </c>
      <c r="X489" s="12">
        <v>392.99333966294404</v>
      </c>
      <c r="AE489" s="8">
        <v>487</v>
      </c>
      <c r="AF489" s="12">
        <v>153105</v>
      </c>
      <c r="AG489" s="8">
        <f t="shared" si="24"/>
        <v>0.24349999999999999</v>
      </c>
    </row>
    <row r="490" spans="14:33" x14ac:dyDescent="0.25">
      <c r="N490" s="7">
        <v>488</v>
      </c>
      <c r="O490" s="7">
        <f t="shared" ca="1" si="22"/>
        <v>9.8608228611064552E-2</v>
      </c>
      <c r="P490" s="20">
        <f t="shared" ca="1" si="23"/>
        <v>434.86639239353963</v>
      </c>
      <c r="X490" s="12">
        <v>568.46637929978669</v>
      </c>
      <c r="AE490" s="8">
        <v>488</v>
      </c>
      <c r="AF490" s="12">
        <v>153157.4</v>
      </c>
      <c r="AG490" s="8">
        <f t="shared" si="24"/>
        <v>0.24399999999999999</v>
      </c>
    </row>
    <row r="491" spans="14:33" x14ac:dyDescent="0.25">
      <c r="N491" s="7">
        <v>489</v>
      </c>
      <c r="O491" s="7">
        <f t="shared" ca="1" si="22"/>
        <v>8.5187334915990398E-2</v>
      </c>
      <c r="P491" s="20">
        <f t="shared" ca="1" si="23"/>
        <v>425.85439921640744</v>
      </c>
      <c r="X491" s="12">
        <v>582.725855022823</v>
      </c>
      <c r="AE491" s="8">
        <v>489</v>
      </c>
      <c r="AF491" s="12">
        <v>153167.70000000001</v>
      </c>
      <c r="AG491" s="8">
        <f t="shared" si="24"/>
        <v>0.2445</v>
      </c>
    </row>
    <row r="492" spans="14:33" x14ac:dyDescent="0.25">
      <c r="N492" s="7">
        <v>490</v>
      </c>
      <c r="O492" s="7">
        <f t="shared" ca="1" si="22"/>
        <v>0.33631401009506634</v>
      </c>
      <c r="P492" s="20">
        <f t="shared" ca="1" si="23"/>
        <v>537.14256848953687</v>
      </c>
      <c r="X492" s="12">
        <v>553.85148798166961</v>
      </c>
      <c r="AE492" s="8">
        <v>490</v>
      </c>
      <c r="AF492" s="12">
        <v>153185.5</v>
      </c>
      <c r="AG492" s="8">
        <f t="shared" si="24"/>
        <v>0.245</v>
      </c>
    </row>
    <row r="493" spans="14:33" x14ac:dyDescent="0.25">
      <c r="N493" s="7">
        <v>491</v>
      </c>
      <c r="O493" s="7">
        <f t="shared" ca="1" si="22"/>
        <v>0.69722014556142964</v>
      </c>
      <c r="P493" s="20">
        <f t="shared" ca="1" si="23"/>
        <v>653.96794346117974</v>
      </c>
      <c r="X493" s="12">
        <v>773.51245226573928</v>
      </c>
      <c r="AE493" s="8">
        <v>491</v>
      </c>
      <c r="AF493" s="12">
        <v>153214.70000000001</v>
      </c>
      <c r="AG493" s="8">
        <f t="shared" si="24"/>
        <v>0.2455</v>
      </c>
    </row>
    <row r="494" spans="14:33" x14ac:dyDescent="0.25">
      <c r="N494" s="7">
        <v>492</v>
      </c>
      <c r="O494" s="7">
        <f t="shared" ca="1" si="22"/>
        <v>0.49523177206846192</v>
      </c>
      <c r="P494" s="20">
        <f t="shared" ca="1" si="23"/>
        <v>588.13442074847399</v>
      </c>
      <c r="X494" s="12">
        <v>535.65141410919819</v>
      </c>
      <c r="AE494" s="8">
        <v>492</v>
      </c>
      <c r="AF494" s="12">
        <v>153240.70000000001</v>
      </c>
      <c r="AG494" s="8">
        <f t="shared" si="24"/>
        <v>0.246</v>
      </c>
    </row>
    <row r="495" spans="14:33" x14ac:dyDescent="0.25">
      <c r="N495" s="7">
        <v>493</v>
      </c>
      <c r="O495" s="7">
        <f t="shared" ca="1" si="22"/>
        <v>0.53384738089676487</v>
      </c>
      <c r="P495" s="20">
        <f t="shared" ca="1" si="23"/>
        <v>600.2443558005649</v>
      </c>
      <c r="X495" s="12">
        <v>846.1401481685873</v>
      </c>
      <c r="AE495" s="8">
        <v>493</v>
      </c>
      <c r="AF495" s="12">
        <v>153258</v>
      </c>
      <c r="AG495" s="8">
        <f t="shared" si="24"/>
        <v>0.2465</v>
      </c>
    </row>
    <row r="496" spans="14:33" x14ac:dyDescent="0.25">
      <c r="N496" s="7">
        <v>494</v>
      </c>
      <c r="O496" s="7">
        <f t="shared" ca="1" si="22"/>
        <v>0.59632507472269958</v>
      </c>
      <c r="P496" s="20">
        <f t="shared" ca="1" si="23"/>
        <v>620.09620721808858</v>
      </c>
      <c r="X496" s="12">
        <v>445.76299179205324</v>
      </c>
      <c r="AE496" s="8">
        <v>494</v>
      </c>
      <c r="AF496" s="12">
        <v>153285.29999999999</v>
      </c>
      <c r="AG496" s="8">
        <f t="shared" si="24"/>
        <v>0.247</v>
      </c>
    </row>
    <row r="497" spans="14:33" x14ac:dyDescent="0.25">
      <c r="N497" s="7">
        <v>495</v>
      </c>
      <c r="O497" s="7">
        <f t="shared" ca="1" si="22"/>
        <v>0.67644245298564443</v>
      </c>
      <c r="P497" s="20">
        <f t="shared" ca="1" si="23"/>
        <v>646.71134000801942</v>
      </c>
      <c r="X497" s="12">
        <v>680.24563633003868</v>
      </c>
      <c r="AE497" s="8">
        <v>495</v>
      </c>
      <c r="AF497" s="12">
        <v>153342.39999999999</v>
      </c>
      <c r="AG497" s="8">
        <f t="shared" si="24"/>
        <v>0.2475</v>
      </c>
    </row>
    <row r="498" spans="14:33" x14ac:dyDescent="0.25">
      <c r="N498" s="7">
        <v>496</v>
      </c>
      <c r="O498" s="7">
        <f t="shared" ca="1" si="22"/>
        <v>0.14202114715052128</v>
      </c>
      <c r="P498" s="20">
        <f t="shared" ca="1" si="23"/>
        <v>459.59177461513661</v>
      </c>
      <c r="X498" s="12">
        <v>316.30953874846773</v>
      </c>
      <c r="AE498" s="8">
        <v>496</v>
      </c>
      <c r="AF498" s="12">
        <v>153368.4</v>
      </c>
      <c r="AG498" s="8">
        <f t="shared" si="24"/>
        <v>0.248</v>
      </c>
    </row>
    <row r="499" spans="14:33" x14ac:dyDescent="0.25">
      <c r="N499" s="7">
        <v>497</v>
      </c>
      <c r="O499" s="7">
        <f t="shared" ca="1" si="22"/>
        <v>0.40924176245852639</v>
      </c>
      <c r="P499" s="20">
        <f t="shared" ca="1" si="23"/>
        <v>561.01853397478612</v>
      </c>
      <c r="X499" s="12">
        <v>530.12069068568894</v>
      </c>
      <c r="AE499" s="8">
        <v>497</v>
      </c>
      <c r="AF499" s="12">
        <v>153402.29999999999</v>
      </c>
      <c r="AG499" s="8">
        <f t="shared" si="24"/>
        <v>0.2485</v>
      </c>
    </row>
    <row r="500" spans="14:33" x14ac:dyDescent="0.25">
      <c r="N500" s="7">
        <v>498</v>
      </c>
      <c r="O500" s="7">
        <f t="shared" ca="1" si="22"/>
        <v>8.4513605121992574E-2</v>
      </c>
      <c r="P500" s="20">
        <f t="shared" ca="1" si="23"/>
        <v>425.3783961988197</v>
      </c>
      <c r="X500" s="12">
        <v>689.27442065009802</v>
      </c>
      <c r="AE500" s="8">
        <v>498</v>
      </c>
      <c r="AF500" s="12">
        <v>153435.70000000001</v>
      </c>
      <c r="AG500" s="8">
        <f t="shared" si="24"/>
        <v>0.249</v>
      </c>
    </row>
    <row r="501" spans="14:33" x14ac:dyDescent="0.25">
      <c r="N501" s="7">
        <v>499</v>
      </c>
      <c r="O501" s="7">
        <f t="shared" ca="1" si="22"/>
        <v>0.98827641955518364</v>
      </c>
      <c r="P501" s="20">
        <f t="shared" ca="1" si="23"/>
        <v>848.67150560730738</v>
      </c>
      <c r="X501" s="12">
        <v>533.86262963743161</v>
      </c>
      <c r="AE501" s="8">
        <v>499</v>
      </c>
      <c r="AF501" s="12">
        <v>153436.6</v>
      </c>
      <c r="AG501" s="8">
        <f t="shared" si="24"/>
        <v>0.2495</v>
      </c>
    </row>
    <row r="502" spans="14:33" x14ac:dyDescent="0.25">
      <c r="N502" s="7">
        <v>500</v>
      </c>
      <c r="O502" s="7">
        <f t="shared" ca="1" si="22"/>
        <v>0.67186209693867471</v>
      </c>
      <c r="P502" s="20">
        <f t="shared" ca="1" si="23"/>
        <v>645.13564677522845</v>
      </c>
      <c r="X502" s="12">
        <v>551.70149324687975</v>
      </c>
      <c r="AE502" s="8">
        <v>500</v>
      </c>
      <c r="AF502" s="12">
        <v>153466.70000000001</v>
      </c>
      <c r="AG502" s="8">
        <f t="shared" si="24"/>
        <v>0.25</v>
      </c>
    </row>
    <row r="503" spans="14:33" x14ac:dyDescent="0.25">
      <c r="N503" s="7">
        <v>501</v>
      </c>
      <c r="O503" s="7">
        <f t="shared" ca="1" si="22"/>
        <v>0.53983359968426381</v>
      </c>
      <c r="P503" s="20">
        <f t="shared" ca="1" si="23"/>
        <v>602.1280517285586</v>
      </c>
      <c r="X503" s="12">
        <v>554.77116842124497</v>
      </c>
      <c r="AE503" s="8">
        <v>501</v>
      </c>
      <c r="AF503" s="12">
        <v>153471.1</v>
      </c>
      <c r="AG503" s="8">
        <f t="shared" si="24"/>
        <v>0.2505</v>
      </c>
    </row>
    <row r="504" spans="14:33" x14ac:dyDescent="0.25">
      <c r="N504" s="7">
        <v>502</v>
      </c>
      <c r="O504" s="7">
        <f t="shared" ca="1" si="22"/>
        <v>0.54786833868742879</v>
      </c>
      <c r="P504" s="20">
        <f t="shared" ca="1" si="23"/>
        <v>604.66080320371384</v>
      </c>
      <c r="X504" s="12">
        <v>384.18238583633604</v>
      </c>
      <c r="AE504" s="8">
        <v>502</v>
      </c>
      <c r="AF504" s="12">
        <v>153489.20000000001</v>
      </c>
      <c r="AG504" s="8">
        <f t="shared" si="24"/>
        <v>0.251</v>
      </c>
    </row>
    <row r="505" spans="14:33" x14ac:dyDescent="0.25">
      <c r="N505" s="7">
        <v>503</v>
      </c>
      <c r="O505" s="7">
        <f t="shared" ca="1" si="22"/>
        <v>0.30333861409370777</v>
      </c>
      <c r="P505" s="20">
        <f t="shared" ca="1" si="23"/>
        <v>525.82491045045867</v>
      </c>
      <c r="X505" s="12">
        <v>607.91082559235781</v>
      </c>
      <c r="AE505" s="8">
        <v>503</v>
      </c>
      <c r="AF505" s="12">
        <v>153494.1</v>
      </c>
      <c r="AG505" s="8">
        <f t="shared" si="24"/>
        <v>0.2515</v>
      </c>
    </row>
    <row r="506" spans="14:33" x14ac:dyDescent="0.25">
      <c r="N506" s="7">
        <v>504</v>
      </c>
      <c r="O506" s="7">
        <f t="shared" ca="1" si="22"/>
        <v>0.64260351379457259</v>
      </c>
      <c r="P506" s="20">
        <f t="shared" ca="1" si="23"/>
        <v>635.24602229721461</v>
      </c>
      <c r="X506" s="12">
        <v>763.08846649826728</v>
      </c>
      <c r="AE506" s="8">
        <v>504</v>
      </c>
      <c r="AF506" s="12">
        <v>153507</v>
      </c>
      <c r="AG506" s="8">
        <f t="shared" si="24"/>
        <v>0.252</v>
      </c>
    </row>
    <row r="507" spans="14:33" x14ac:dyDescent="0.25">
      <c r="N507" s="7">
        <v>505</v>
      </c>
      <c r="O507" s="7">
        <f t="shared" ca="1" si="22"/>
        <v>0.97347098033943091</v>
      </c>
      <c r="P507" s="20">
        <f t="shared" ca="1" si="23"/>
        <v>816.20801450575107</v>
      </c>
      <c r="X507" s="12">
        <v>728.59390893135514</v>
      </c>
      <c r="AE507" s="8">
        <v>505</v>
      </c>
      <c r="AF507" s="12">
        <v>153532.1</v>
      </c>
      <c r="AG507" s="8">
        <f t="shared" si="24"/>
        <v>0.2525</v>
      </c>
    </row>
    <row r="508" spans="14:33" x14ac:dyDescent="0.25">
      <c r="N508" s="7">
        <v>506</v>
      </c>
      <c r="O508" s="7">
        <f t="shared" ca="1" si="22"/>
        <v>0.64136476380035701</v>
      </c>
      <c r="P508" s="20">
        <f t="shared" ca="1" si="23"/>
        <v>634.83337396802381</v>
      </c>
      <c r="X508" s="12">
        <v>573.22576454476234</v>
      </c>
      <c r="AE508" s="8">
        <v>506</v>
      </c>
      <c r="AF508" s="12">
        <v>153633.4</v>
      </c>
      <c r="AG508" s="8">
        <f t="shared" si="24"/>
        <v>0.253</v>
      </c>
    </row>
    <row r="509" spans="14:33" x14ac:dyDescent="0.25">
      <c r="N509" s="7">
        <v>507</v>
      </c>
      <c r="O509" s="7">
        <f t="shared" ca="1" si="22"/>
        <v>0.39979844585137614</v>
      </c>
      <c r="P509" s="20">
        <f t="shared" ca="1" si="23"/>
        <v>557.99190738789605</v>
      </c>
      <c r="X509" s="12">
        <v>601.13167517622855</v>
      </c>
      <c r="AE509" s="8">
        <v>507</v>
      </c>
      <c r="AF509" s="12">
        <v>153697.1</v>
      </c>
      <c r="AG509" s="8">
        <f t="shared" si="24"/>
        <v>0.2535</v>
      </c>
    </row>
    <row r="510" spans="14:33" x14ac:dyDescent="0.25">
      <c r="N510" s="7">
        <v>508</v>
      </c>
      <c r="O510" s="7">
        <f t="shared" ca="1" si="22"/>
        <v>0.33351808431393293</v>
      </c>
      <c r="P510" s="20">
        <f t="shared" ca="1" si="23"/>
        <v>536.19855040312837</v>
      </c>
      <c r="X510" s="12">
        <v>549.7847482712491</v>
      </c>
      <c r="AE510" s="8">
        <v>508</v>
      </c>
      <c r="AF510" s="12">
        <v>153703</v>
      </c>
      <c r="AG510" s="8">
        <f t="shared" si="24"/>
        <v>0.254</v>
      </c>
    </row>
    <row r="511" spans="14:33" x14ac:dyDescent="0.25">
      <c r="N511" s="7">
        <v>509</v>
      </c>
      <c r="O511" s="7">
        <f t="shared" ca="1" si="22"/>
        <v>0.73733771856995856</v>
      </c>
      <c r="P511" s="20">
        <f t="shared" ca="1" si="23"/>
        <v>668.5860563380985</v>
      </c>
      <c r="X511" s="12">
        <v>474.02330914562577</v>
      </c>
      <c r="AE511" s="8">
        <v>509</v>
      </c>
      <c r="AF511" s="12">
        <v>153777.9</v>
      </c>
      <c r="AG511" s="8">
        <f t="shared" si="24"/>
        <v>0.2545</v>
      </c>
    </row>
    <row r="512" spans="14:33" x14ac:dyDescent="0.25">
      <c r="N512" s="7">
        <v>510</v>
      </c>
      <c r="O512" s="7">
        <f t="shared" ca="1" si="22"/>
        <v>0.58837227845412643</v>
      </c>
      <c r="P512" s="20">
        <f t="shared" ca="1" si="23"/>
        <v>617.53903329255047</v>
      </c>
      <c r="X512" s="12">
        <v>602.71970143499766</v>
      </c>
      <c r="AE512" s="8">
        <v>510</v>
      </c>
      <c r="AF512" s="12">
        <v>153810.1</v>
      </c>
      <c r="AG512" s="8">
        <f t="shared" si="24"/>
        <v>0.255</v>
      </c>
    </row>
    <row r="513" spans="14:33" x14ac:dyDescent="0.25">
      <c r="N513" s="7">
        <v>511</v>
      </c>
      <c r="O513" s="7">
        <f t="shared" ca="1" si="22"/>
        <v>0.49615056904214294</v>
      </c>
      <c r="P513" s="20">
        <f t="shared" ca="1" si="23"/>
        <v>588.42216467664275</v>
      </c>
      <c r="X513" s="12">
        <v>662.54384134988561</v>
      </c>
      <c r="AE513" s="8">
        <v>511</v>
      </c>
      <c r="AF513" s="12">
        <v>153848.29999999999</v>
      </c>
      <c r="AG513" s="8">
        <f t="shared" si="24"/>
        <v>0.2555</v>
      </c>
    </row>
    <row r="514" spans="14:33" x14ac:dyDescent="0.25">
      <c r="N514" s="7">
        <v>512</v>
      </c>
      <c r="O514" s="7">
        <f t="shared" ca="1" si="22"/>
        <v>0.66968753335699871</v>
      </c>
      <c r="P514" s="20">
        <f t="shared" ca="1" si="23"/>
        <v>644.39038116023607</v>
      </c>
      <c r="X514" s="12">
        <v>754.59294746020169</v>
      </c>
      <c r="AE514" s="8">
        <v>512</v>
      </c>
      <c r="AF514" s="12">
        <v>153876.79999999999</v>
      </c>
      <c r="AG514" s="8">
        <f t="shared" si="24"/>
        <v>0.25600000000000001</v>
      </c>
    </row>
    <row r="515" spans="14:33" x14ac:dyDescent="0.25">
      <c r="N515" s="7">
        <v>513</v>
      </c>
      <c r="O515" s="7">
        <f t="shared" ca="1" si="22"/>
        <v>0.72846467769884982</v>
      </c>
      <c r="P515" s="20">
        <f t="shared" ca="1" si="23"/>
        <v>665.27362108343277</v>
      </c>
      <c r="X515" s="12">
        <v>494.20093511403383</v>
      </c>
      <c r="AE515" s="8">
        <v>513</v>
      </c>
      <c r="AF515" s="12">
        <v>153918.39999999999</v>
      </c>
      <c r="AG515" s="8">
        <f t="shared" si="24"/>
        <v>0.25650000000000001</v>
      </c>
    </row>
    <row r="516" spans="14:33" x14ac:dyDescent="0.25">
      <c r="N516" s="7">
        <v>514</v>
      </c>
      <c r="O516" s="7">
        <f t="shared" ref="O516:O579" ca="1" si="25">RAND()</f>
        <v>0.96701604394841345</v>
      </c>
      <c r="P516" s="20">
        <f t="shared" ref="P516:P579" ca="1" si="26">(($L$4*(EXP((_xlfn.NORM.S.INV(O516)-$L$5)/$L$6)))/(1+EXP((_xlfn.NORM.S.INV(O516)-$L$5)/$L$6)))+$L$3</f>
        <v>806.3714753097363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7">AE516/2000</f>
        <v>0.25700000000000001</v>
      </c>
    </row>
    <row r="517" spans="14:33" x14ac:dyDescent="0.25">
      <c r="N517" s="7">
        <v>515</v>
      </c>
      <c r="O517" s="7">
        <f t="shared" ca="1" si="25"/>
        <v>9.225676324582377E-4</v>
      </c>
      <c r="P517" s="20">
        <f t="shared" ca="1" si="26"/>
        <v>268.18580567860101</v>
      </c>
      <c r="X517" s="12">
        <v>761.23110599344147</v>
      </c>
      <c r="AE517" s="8">
        <v>515</v>
      </c>
      <c r="AF517" s="12">
        <v>153969.79999999999</v>
      </c>
      <c r="AG517" s="8">
        <f t="shared" si="27"/>
        <v>0.25750000000000001</v>
      </c>
    </row>
    <row r="518" spans="14:33" x14ac:dyDescent="0.25">
      <c r="N518" s="7">
        <v>516</v>
      </c>
      <c r="O518" s="7">
        <f t="shared" ca="1" si="25"/>
        <v>0.47754367213985494</v>
      </c>
      <c r="P518" s="20">
        <f t="shared" ca="1" si="26"/>
        <v>582.59335903892656</v>
      </c>
      <c r="X518" s="12">
        <v>439.34715746753744</v>
      </c>
      <c r="AE518" s="8">
        <v>516</v>
      </c>
      <c r="AF518" s="12">
        <v>153977.79999999999</v>
      </c>
      <c r="AG518" s="8">
        <f t="shared" si="27"/>
        <v>0.25800000000000001</v>
      </c>
    </row>
    <row r="519" spans="14:33" x14ac:dyDescent="0.25">
      <c r="N519" s="7">
        <v>517</v>
      </c>
      <c r="O519" s="7">
        <f t="shared" ca="1" si="25"/>
        <v>0.10283372358128129</v>
      </c>
      <c r="P519" s="20">
        <f t="shared" ca="1" si="26"/>
        <v>437.53925764720464</v>
      </c>
      <c r="X519" s="12">
        <v>738.97097917383155</v>
      </c>
      <c r="AE519" s="8">
        <v>517</v>
      </c>
      <c r="AF519" s="12">
        <v>154027.9</v>
      </c>
      <c r="AG519" s="8">
        <f t="shared" si="27"/>
        <v>0.25850000000000001</v>
      </c>
    </row>
    <row r="520" spans="14:33" x14ac:dyDescent="0.25">
      <c r="N520" s="7">
        <v>518</v>
      </c>
      <c r="O520" s="7">
        <f t="shared" ca="1" si="25"/>
        <v>0.11804574731353235</v>
      </c>
      <c r="P520" s="20">
        <f t="shared" ca="1" si="26"/>
        <v>446.6264411889191</v>
      </c>
      <c r="X520" s="12">
        <v>793.95597734715363</v>
      </c>
      <c r="AE520" s="8">
        <v>518</v>
      </c>
      <c r="AF520" s="12">
        <v>154102.29999999999</v>
      </c>
      <c r="AG520" s="8">
        <f t="shared" si="27"/>
        <v>0.25900000000000001</v>
      </c>
    </row>
    <row r="521" spans="14:33" x14ac:dyDescent="0.25">
      <c r="N521" s="7">
        <v>519</v>
      </c>
      <c r="O521" s="7">
        <f t="shared" ca="1" si="25"/>
        <v>0.95945350861040035</v>
      </c>
      <c r="P521" s="20">
        <f t="shared" ca="1" si="26"/>
        <v>796.50178338758178</v>
      </c>
      <c r="X521" s="12">
        <v>449.11871880003912</v>
      </c>
      <c r="AE521" s="8">
        <v>519</v>
      </c>
      <c r="AF521" s="12">
        <v>154114.9</v>
      </c>
      <c r="AG521" s="8">
        <f t="shared" si="27"/>
        <v>0.25950000000000001</v>
      </c>
    </row>
    <row r="522" spans="14:33" x14ac:dyDescent="0.25">
      <c r="N522" s="7">
        <v>520</v>
      </c>
      <c r="O522" s="7">
        <f t="shared" ca="1" si="25"/>
        <v>0.76716267886695222</v>
      </c>
      <c r="P522" s="20">
        <f t="shared" ca="1" si="26"/>
        <v>680.1215427450162</v>
      </c>
      <c r="X522" s="12">
        <v>642.24866096523181</v>
      </c>
      <c r="AE522" s="8">
        <v>520</v>
      </c>
      <c r="AF522" s="12">
        <v>154169.29999999999</v>
      </c>
      <c r="AG522" s="8">
        <f t="shared" si="27"/>
        <v>0.26</v>
      </c>
    </row>
    <row r="523" spans="14:33" x14ac:dyDescent="0.25">
      <c r="N523" s="7">
        <v>521</v>
      </c>
      <c r="O523" s="7">
        <f t="shared" ca="1" si="25"/>
        <v>0.33598293146983993</v>
      </c>
      <c r="P523" s="20">
        <f t="shared" ca="1" si="26"/>
        <v>537.03091977508916</v>
      </c>
      <c r="X523" s="12">
        <v>523.94221761372137</v>
      </c>
      <c r="AE523" s="8">
        <v>521</v>
      </c>
      <c r="AF523" s="12">
        <v>154184</v>
      </c>
      <c r="AG523" s="8">
        <f t="shared" si="27"/>
        <v>0.26050000000000001</v>
      </c>
    </row>
    <row r="524" spans="14:33" x14ac:dyDescent="0.25">
      <c r="N524" s="7">
        <v>522</v>
      </c>
      <c r="O524" s="7">
        <f t="shared" ca="1" si="25"/>
        <v>0.88111898388274967</v>
      </c>
      <c r="P524" s="20">
        <f t="shared" ca="1" si="26"/>
        <v>733.85818984417347</v>
      </c>
      <c r="X524" s="12">
        <v>748.66102543187094</v>
      </c>
      <c r="AE524" s="8">
        <v>522</v>
      </c>
      <c r="AF524" s="12">
        <v>154200.5</v>
      </c>
      <c r="AG524" s="8">
        <f t="shared" si="27"/>
        <v>0.26100000000000001</v>
      </c>
    </row>
    <row r="525" spans="14:33" x14ac:dyDescent="0.25">
      <c r="N525" s="7">
        <v>523</v>
      </c>
      <c r="O525" s="7">
        <f t="shared" ca="1" si="25"/>
        <v>0.80386426414139389</v>
      </c>
      <c r="P525" s="20">
        <f t="shared" ca="1" si="26"/>
        <v>695.38148101264471</v>
      </c>
      <c r="X525" s="12">
        <v>530.55023198843207</v>
      </c>
      <c r="AE525" s="8">
        <v>523</v>
      </c>
      <c r="AF525" s="12">
        <v>154224</v>
      </c>
      <c r="AG525" s="8">
        <f t="shared" si="27"/>
        <v>0.26150000000000001</v>
      </c>
    </row>
    <row r="526" spans="14:33" x14ac:dyDescent="0.25">
      <c r="N526" s="7">
        <v>524</v>
      </c>
      <c r="O526" s="7">
        <f t="shared" ca="1" si="25"/>
        <v>0.60834185020418463</v>
      </c>
      <c r="P526" s="20">
        <f t="shared" ca="1" si="26"/>
        <v>623.98282214724281</v>
      </c>
      <c r="X526" s="12">
        <v>542.81544906059764</v>
      </c>
      <c r="AE526" s="8">
        <v>524</v>
      </c>
      <c r="AF526" s="12">
        <v>154275.9</v>
      </c>
      <c r="AG526" s="8">
        <f t="shared" si="27"/>
        <v>0.26200000000000001</v>
      </c>
    </row>
    <row r="527" spans="14:33" x14ac:dyDescent="0.25">
      <c r="N527" s="7">
        <v>525</v>
      </c>
      <c r="O527" s="7">
        <f t="shared" ca="1" si="25"/>
        <v>0.42035823217070456</v>
      </c>
      <c r="P527" s="20">
        <f t="shared" ca="1" si="26"/>
        <v>564.56362110292059</v>
      </c>
      <c r="X527" s="12">
        <v>562.0560108216805</v>
      </c>
      <c r="AE527" s="8">
        <v>525</v>
      </c>
      <c r="AF527" s="12">
        <v>154276.6</v>
      </c>
      <c r="AG527" s="8">
        <f t="shared" si="27"/>
        <v>0.26250000000000001</v>
      </c>
    </row>
    <row r="528" spans="14:33" x14ac:dyDescent="0.25">
      <c r="N528" s="7">
        <v>526</v>
      </c>
      <c r="O528" s="7">
        <f t="shared" ca="1" si="25"/>
        <v>3.0812816663177367E-2</v>
      </c>
      <c r="P528" s="20">
        <f t="shared" ca="1" si="26"/>
        <v>373.68919941723794</v>
      </c>
      <c r="X528" s="12">
        <v>569.34955812840963</v>
      </c>
      <c r="AE528" s="8">
        <v>526</v>
      </c>
      <c r="AF528" s="12">
        <v>154277.29999999999</v>
      </c>
      <c r="AG528" s="8">
        <f t="shared" si="27"/>
        <v>0.26300000000000001</v>
      </c>
    </row>
    <row r="529" spans="14:33" x14ac:dyDescent="0.25">
      <c r="N529" s="7">
        <v>527</v>
      </c>
      <c r="O529" s="7">
        <f t="shared" ca="1" si="25"/>
        <v>0.59418072930416743</v>
      </c>
      <c r="P529" s="20">
        <f t="shared" ca="1" si="26"/>
        <v>619.40559000474821</v>
      </c>
      <c r="X529" s="12">
        <v>377.89364202782019</v>
      </c>
      <c r="AE529" s="8">
        <v>527</v>
      </c>
      <c r="AF529" s="12">
        <v>154311.9</v>
      </c>
      <c r="AG529" s="8">
        <f t="shared" si="27"/>
        <v>0.26350000000000001</v>
      </c>
    </row>
    <row r="530" spans="14:33" x14ac:dyDescent="0.25">
      <c r="N530" s="7">
        <v>528</v>
      </c>
      <c r="O530" s="7">
        <f t="shared" ca="1" si="25"/>
        <v>0.48121847733427436</v>
      </c>
      <c r="P530" s="20">
        <f t="shared" ca="1" si="26"/>
        <v>583.74501778834781</v>
      </c>
      <c r="X530" s="12">
        <v>578.68103260053203</v>
      </c>
      <c r="AE530" s="8">
        <v>528</v>
      </c>
      <c r="AF530" s="12">
        <v>154347.4</v>
      </c>
      <c r="AG530" s="8">
        <f t="shared" si="27"/>
        <v>0.26400000000000001</v>
      </c>
    </row>
    <row r="531" spans="14:33" x14ac:dyDescent="0.25">
      <c r="N531" s="7">
        <v>529</v>
      </c>
      <c r="O531" s="7">
        <f t="shared" ca="1" si="25"/>
        <v>0.25383063982880594</v>
      </c>
      <c r="P531" s="20">
        <f t="shared" ca="1" si="26"/>
        <v>507.87986838087477</v>
      </c>
      <c r="X531" s="12">
        <v>486.91250403451579</v>
      </c>
      <c r="AE531" s="8">
        <v>529</v>
      </c>
      <c r="AF531" s="12">
        <v>154380.4</v>
      </c>
      <c r="AG531" s="8">
        <f t="shared" si="27"/>
        <v>0.26450000000000001</v>
      </c>
    </row>
    <row r="532" spans="14:33" x14ac:dyDescent="0.25">
      <c r="N532" s="7">
        <v>530</v>
      </c>
      <c r="O532" s="7">
        <f t="shared" ca="1" si="25"/>
        <v>0.83641878500607725</v>
      </c>
      <c r="P532" s="20">
        <f t="shared" ca="1" si="26"/>
        <v>710.26534248513246</v>
      </c>
      <c r="X532" s="12">
        <v>612.15167900720576</v>
      </c>
      <c r="AE532" s="8">
        <v>530</v>
      </c>
      <c r="AF532" s="12">
        <v>154397</v>
      </c>
      <c r="AG532" s="8">
        <f t="shared" si="27"/>
        <v>0.26500000000000001</v>
      </c>
    </row>
    <row r="533" spans="14:33" x14ac:dyDescent="0.25">
      <c r="N533" s="7">
        <v>531</v>
      </c>
      <c r="O533" s="7">
        <f t="shared" ca="1" si="25"/>
        <v>0.90192744460667418</v>
      </c>
      <c r="P533" s="20">
        <f t="shared" ca="1" si="26"/>
        <v>746.75627254608378</v>
      </c>
      <c r="X533" s="12">
        <v>556.68601604470143</v>
      </c>
      <c r="AE533" s="8">
        <v>531</v>
      </c>
      <c r="AF533" s="12">
        <v>154433.5</v>
      </c>
      <c r="AG533" s="8">
        <f t="shared" si="27"/>
        <v>0.26550000000000001</v>
      </c>
    </row>
    <row r="534" spans="14:33" x14ac:dyDescent="0.25">
      <c r="N534" s="7">
        <v>532</v>
      </c>
      <c r="O534" s="7">
        <f t="shared" ca="1" si="25"/>
        <v>0.18880027345777783</v>
      </c>
      <c r="P534" s="20">
        <f t="shared" ca="1" si="26"/>
        <v>481.62467544609029</v>
      </c>
      <c r="X534" s="12">
        <v>850.40176480642492</v>
      </c>
      <c r="AE534" s="8">
        <v>532</v>
      </c>
      <c r="AF534" s="12">
        <v>154450.4</v>
      </c>
      <c r="AG534" s="8">
        <f t="shared" si="27"/>
        <v>0.26600000000000001</v>
      </c>
    </row>
    <row r="535" spans="14:33" x14ac:dyDescent="0.25">
      <c r="N535" s="7">
        <v>533</v>
      </c>
      <c r="O535" s="7">
        <f t="shared" ca="1" si="25"/>
        <v>0.33352552032757221</v>
      </c>
      <c r="P535" s="20">
        <f t="shared" ca="1" si="26"/>
        <v>536.201064606317</v>
      </c>
      <c r="X535" s="12">
        <v>358.34768979727443</v>
      </c>
      <c r="AE535" s="8">
        <v>533</v>
      </c>
      <c r="AF535" s="12">
        <v>154531.70000000001</v>
      </c>
      <c r="AG535" s="8">
        <f t="shared" si="27"/>
        <v>0.26650000000000001</v>
      </c>
    </row>
    <row r="536" spans="14:33" x14ac:dyDescent="0.25">
      <c r="N536" s="7">
        <v>534</v>
      </c>
      <c r="O536" s="7">
        <f t="shared" ca="1" si="25"/>
        <v>5.0800203901252949E-2</v>
      </c>
      <c r="P536" s="20">
        <f t="shared" ca="1" si="26"/>
        <v>397.32535913739781</v>
      </c>
      <c r="X536" s="12">
        <v>616.1132882626099</v>
      </c>
      <c r="AE536" s="8">
        <v>534</v>
      </c>
      <c r="AF536" s="12">
        <v>154564.29999999999</v>
      </c>
      <c r="AG536" s="8">
        <f t="shared" si="27"/>
        <v>0.26700000000000002</v>
      </c>
    </row>
    <row r="537" spans="14:33" x14ac:dyDescent="0.25">
      <c r="N537" s="7">
        <v>535</v>
      </c>
      <c r="O537" s="7">
        <f t="shared" ca="1" si="25"/>
        <v>0.77282466673896111</v>
      </c>
      <c r="P537" s="20">
        <f t="shared" ca="1" si="26"/>
        <v>682.39083281063597</v>
      </c>
      <c r="X537" s="12">
        <v>600.8481089972812</v>
      </c>
      <c r="AE537" s="8">
        <v>535</v>
      </c>
      <c r="AF537" s="12">
        <v>154591.1</v>
      </c>
      <c r="AG537" s="8">
        <f t="shared" si="27"/>
        <v>0.26750000000000002</v>
      </c>
    </row>
    <row r="538" spans="14:33" x14ac:dyDescent="0.25">
      <c r="N538" s="7">
        <v>536</v>
      </c>
      <c r="O538" s="7">
        <f t="shared" ca="1" si="25"/>
        <v>0.56788759303481906</v>
      </c>
      <c r="P538" s="20">
        <f t="shared" ca="1" si="26"/>
        <v>610.99930849711211</v>
      </c>
      <c r="X538" s="12">
        <v>625.50088971853393</v>
      </c>
      <c r="AE538" s="8">
        <v>536</v>
      </c>
      <c r="AF538" s="12">
        <v>154623.6</v>
      </c>
      <c r="AG538" s="8">
        <f t="shared" si="27"/>
        <v>0.26800000000000002</v>
      </c>
    </row>
    <row r="539" spans="14:33" x14ac:dyDescent="0.25">
      <c r="N539" s="7">
        <v>537</v>
      </c>
      <c r="O539" s="7">
        <f t="shared" ca="1" si="25"/>
        <v>0.2812888587166823</v>
      </c>
      <c r="P539" s="20">
        <f t="shared" ca="1" si="26"/>
        <v>517.99647889953849</v>
      </c>
      <c r="X539" s="12">
        <v>557.29005169977791</v>
      </c>
      <c r="AE539" s="8">
        <v>537</v>
      </c>
      <c r="AF539" s="12">
        <v>154642.4</v>
      </c>
      <c r="AG539" s="8">
        <f t="shared" si="27"/>
        <v>0.26850000000000002</v>
      </c>
    </row>
    <row r="540" spans="14:33" x14ac:dyDescent="0.25">
      <c r="N540" s="7">
        <v>538</v>
      </c>
      <c r="O540" s="7">
        <f t="shared" ca="1" si="25"/>
        <v>0.60614818237715351</v>
      </c>
      <c r="P540" s="20">
        <f t="shared" ca="1" si="26"/>
        <v>623.27114467335957</v>
      </c>
      <c r="X540" s="12">
        <v>769.54360294524781</v>
      </c>
      <c r="AE540" s="8">
        <v>538</v>
      </c>
      <c r="AF540" s="12">
        <v>154656.70000000001</v>
      </c>
      <c r="AG540" s="8">
        <f t="shared" si="27"/>
        <v>0.26900000000000002</v>
      </c>
    </row>
    <row r="541" spans="14:33" x14ac:dyDescent="0.25">
      <c r="N541" s="7">
        <v>539</v>
      </c>
      <c r="O541" s="7">
        <f t="shared" ca="1" si="25"/>
        <v>0.71970939232378883</v>
      </c>
      <c r="P541" s="20">
        <f t="shared" ca="1" si="26"/>
        <v>662.052005071385</v>
      </c>
      <c r="X541" s="12">
        <v>765.4925930476378</v>
      </c>
      <c r="AE541" s="8">
        <v>539</v>
      </c>
      <c r="AF541" s="12">
        <v>154709.29999999999</v>
      </c>
      <c r="AG541" s="8">
        <f t="shared" si="27"/>
        <v>0.26950000000000002</v>
      </c>
    </row>
    <row r="542" spans="14:33" x14ac:dyDescent="0.25">
      <c r="N542" s="7">
        <v>540</v>
      </c>
      <c r="O542" s="7">
        <f t="shared" ca="1" si="25"/>
        <v>0.16586165564494304</v>
      </c>
      <c r="P542" s="20">
        <f t="shared" ca="1" si="26"/>
        <v>471.25904448606229</v>
      </c>
      <c r="X542" s="12">
        <v>639.53327751112738</v>
      </c>
      <c r="AE542" s="8">
        <v>540</v>
      </c>
      <c r="AF542" s="12">
        <v>154740.79999999999</v>
      </c>
      <c r="AG542" s="8">
        <f t="shared" si="27"/>
        <v>0.27</v>
      </c>
    </row>
    <row r="543" spans="14:33" x14ac:dyDescent="0.25">
      <c r="N543" s="7">
        <v>541</v>
      </c>
      <c r="O543" s="7">
        <f t="shared" ca="1" si="25"/>
        <v>0.48132974013208329</v>
      </c>
      <c r="P543" s="20">
        <f t="shared" ca="1" si="26"/>
        <v>583.77988124503054</v>
      </c>
      <c r="X543" s="12">
        <v>664.41992641739068</v>
      </c>
      <c r="AE543" s="8">
        <v>541</v>
      </c>
      <c r="AF543" s="12">
        <v>154787</v>
      </c>
      <c r="AG543" s="8">
        <f t="shared" si="27"/>
        <v>0.27050000000000002</v>
      </c>
    </row>
    <row r="544" spans="14:33" x14ac:dyDescent="0.25">
      <c r="N544" s="7">
        <v>542</v>
      </c>
      <c r="O544" s="7">
        <f t="shared" ca="1" si="25"/>
        <v>0.89505268686421069</v>
      </c>
      <c r="P544" s="20">
        <f t="shared" ca="1" si="26"/>
        <v>742.31649190380654</v>
      </c>
      <c r="X544" s="12">
        <v>413.01850825656697</v>
      </c>
      <c r="AE544" s="8">
        <v>542</v>
      </c>
      <c r="AF544" s="12">
        <v>154796.9</v>
      </c>
      <c r="AG544" s="8">
        <f t="shared" si="27"/>
        <v>0.27100000000000002</v>
      </c>
    </row>
    <row r="545" spans="14:33" x14ac:dyDescent="0.25">
      <c r="N545" s="7">
        <v>543</v>
      </c>
      <c r="O545" s="7">
        <f t="shared" ca="1" si="25"/>
        <v>0.86962464718741039</v>
      </c>
      <c r="P545" s="20">
        <f t="shared" ca="1" si="26"/>
        <v>727.33815243019296</v>
      </c>
      <c r="X545" s="12">
        <v>754.74820621133631</v>
      </c>
      <c r="AE545" s="8">
        <v>543</v>
      </c>
      <c r="AF545" s="12">
        <v>154865.60000000001</v>
      </c>
      <c r="AG545" s="8">
        <f t="shared" si="27"/>
        <v>0.27150000000000002</v>
      </c>
    </row>
    <row r="546" spans="14:33" x14ac:dyDescent="0.25">
      <c r="N546" s="7">
        <v>544</v>
      </c>
      <c r="O546" s="7">
        <f t="shared" ca="1" si="25"/>
        <v>0.20367101987248759</v>
      </c>
      <c r="P546" s="20">
        <f t="shared" ca="1" si="26"/>
        <v>487.9861995499092</v>
      </c>
      <c r="X546" s="12">
        <v>641.87562681476163</v>
      </c>
      <c r="AE546" s="8">
        <v>544</v>
      </c>
      <c r="AF546" s="12">
        <v>154885.4</v>
      </c>
      <c r="AG546" s="8">
        <f t="shared" si="27"/>
        <v>0.27200000000000002</v>
      </c>
    </row>
    <row r="547" spans="14:33" x14ac:dyDescent="0.25">
      <c r="N547" s="7">
        <v>545</v>
      </c>
      <c r="O547" s="7">
        <f t="shared" ca="1" si="25"/>
        <v>0.51120517018662748</v>
      </c>
      <c r="P547" s="20">
        <f t="shared" ca="1" si="26"/>
        <v>593.1380421540731</v>
      </c>
      <c r="X547" s="12">
        <v>309.99753610894419</v>
      </c>
      <c r="AE547" s="8">
        <v>545</v>
      </c>
      <c r="AF547" s="12">
        <v>154904.20000000001</v>
      </c>
      <c r="AG547" s="8">
        <f t="shared" si="27"/>
        <v>0.27250000000000002</v>
      </c>
    </row>
    <row r="548" spans="14:33" x14ac:dyDescent="0.25">
      <c r="N548" s="7">
        <v>546</v>
      </c>
      <c r="O548" s="7">
        <f t="shared" ca="1" si="25"/>
        <v>0.54757156245673888</v>
      </c>
      <c r="P548" s="20">
        <f t="shared" ca="1" si="26"/>
        <v>604.56715187427471</v>
      </c>
      <c r="X548" s="12">
        <v>624.76358598756917</v>
      </c>
      <c r="AE548" s="8">
        <v>546</v>
      </c>
      <c r="AF548" s="12">
        <v>154916.5</v>
      </c>
      <c r="AG548" s="8">
        <f t="shared" si="27"/>
        <v>0.27300000000000002</v>
      </c>
    </row>
    <row r="549" spans="14:33" x14ac:dyDescent="0.25">
      <c r="N549" s="7">
        <v>547</v>
      </c>
      <c r="O549" s="7">
        <f t="shared" ca="1" si="25"/>
        <v>0.22964530825672436</v>
      </c>
      <c r="P549" s="20">
        <f t="shared" ca="1" si="26"/>
        <v>498.5518500617232</v>
      </c>
      <c r="X549" s="12">
        <v>428.58771619766264</v>
      </c>
      <c r="AE549" s="8">
        <v>547</v>
      </c>
      <c r="AF549" s="12">
        <v>154996.5</v>
      </c>
      <c r="AG549" s="8">
        <f t="shared" si="27"/>
        <v>0.27350000000000002</v>
      </c>
    </row>
    <row r="550" spans="14:33" x14ac:dyDescent="0.25">
      <c r="N550" s="7">
        <v>548</v>
      </c>
      <c r="O550" s="7">
        <f t="shared" ca="1" si="25"/>
        <v>0.30901707239185183</v>
      </c>
      <c r="P550" s="20">
        <f t="shared" ca="1" si="26"/>
        <v>527.80454858423445</v>
      </c>
      <c r="X550" s="12">
        <v>616.32503780862703</v>
      </c>
      <c r="AE550" s="8">
        <v>548</v>
      </c>
      <c r="AF550" s="12">
        <v>155090.9</v>
      </c>
      <c r="AG550" s="8">
        <f t="shared" si="27"/>
        <v>0.27400000000000002</v>
      </c>
    </row>
    <row r="551" spans="14:33" x14ac:dyDescent="0.25">
      <c r="N551" s="7">
        <v>549</v>
      </c>
      <c r="O551" s="7">
        <f t="shared" ca="1" si="25"/>
        <v>0.38808876586434216</v>
      </c>
      <c r="P551" s="20">
        <f t="shared" ca="1" si="26"/>
        <v>554.21687001727469</v>
      </c>
      <c r="X551" s="12">
        <v>405.12973814405325</v>
      </c>
      <c r="AE551" s="8">
        <v>549</v>
      </c>
      <c r="AF551" s="12">
        <v>155100.1</v>
      </c>
      <c r="AG551" s="8">
        <f t="shared" si="27"/>
        <v>0.27450000000000002</v>
      </c>
    </row>
    <row r="552" spans="14:33" x14ac:dyDescent="0.25">
      <c r="N552" s="7">
        <v>550</v>
      </c>
      <c r="O552" s="7">
        <f t="shared" ca="1" si="25"/>
        <v>0.21755763008201334</v>
      </c>
      <c r="P552" s="20">
        <f t="shared" ca="1" si="26"/>
        <v>493.71349828727966</v>
      </c>
      <c r="X552" s="12">
        <v>414.15397544432858</v>
      </c>
      <c r="AE552" s="8">
        <v>550</v>
      </c>
      <c r="AF552" s="12">
        <v>155120.20000000001</v>
      </c>
      <c r="AG552" s="8">
        <f t="shared" si="27"/>
        <v>0.27500000000000002</v>
      </c>
    </row>
    <row r="553" spans="14:33" x14ac:dyDescent="0.25">
      <c r="N553" s="7">
        <v>551</v>
      </c>
      <c r="O553" s="7">
        <f t="shared" ca="1" si="25"/>
        <v>0.61902749404028934</v>
      </c>
      <c r="P553" s="20">
        <f t="shared" ca="1" si="26"/>
        <v>627.4645320243701</v>
      </c>
      <c r="X553" s="12">
        <v>495.20519352409866</v>
      </c>
      <c r="AE553" s="8">
        <v>551</v>
      </c>
      <c r="AF553" s="12">
        <v>155133.1</v>
      </c>
      <c r="AG553" s="8">
        <f t="shared" si="27"/>
        <v>0.27550000000000002</v>
      </c>
    </row>
    <row r="554" spans="14:33" x14ac:dyDescent="0.25">
      <c r="N554" s="7">
        <v>552</v>
      </c>
      <c r="O554" s="7">
        <f t="shared" ca="1" si="25"/>
        <v>1.0600042576862312E-2</v>
      </c>
      <c r="P554" s="20">
        <f t="shared" ca="1" si="26"/>
        <v>332.59855662592759</v>
      </c>
      <c r="X554" s="12">
        <v>499.57053278983955</v>
      </c>
      <c r="AE554" s="8">
        <v>552</v>
      </c>
      <c r="AF554" s="12">
        <v>155136.9</v>
      </c>
      <c r="AG554" s="8">
        <f t="shared" si="27"/>
        <v>0.27600000000000002</v>
      </c>
    </row>
    <row r="555" spans="14:33" x14ac:dyDescent="0.25">
      <c r="N555" s="7">
        <v>553</v>
      </c>
      <c r="O555" s="7">
        <f t="shared" ca="1" si="25"/>
        <v>0.89935097488381532</v>
      </c>
      <c r="P555" s="20">
        <f t="shared" ca="1" si="26"/>
        <v>745.06949710469291</v>
      </c>
      <c r="X555" s="12">
        <v>679.62247558118577</v>
      </c>
      <c r="AE555" s="8">
        <v>553</v>
      </c>
      <c r="AF555" s="12">
        <v>155137.70000000001</v>
      </c>
      <c r="AG555" s="8">
        <f t="shared" si="27"/>
        <v>0.27650000000000002</v>
      </c>
    </row>
    <row r="556" spans="14:33" x14ac:dyDescent="0.25">
      <c r="N556" s="7">
        <v>554</v>
      </c>
      <c r="O556" s="7">
        <f t="shared" ca="1" si="25"/>
        <v>0.95443807267526937</v>
      </c>
      <c r="P556" s="20">
        <f t="shared" ca="1" si="26"/>
        <v>790.67021315429804</v>
      </c>
      <c r="X556" s="12">
        <v>630.02922999934026</v>
      </c>
      <c r="AE556" s="8">
        <v>554</v>
      </c>
      <c r="AF556" s="12">
        <v>155151.1</v>
      </c>
      <c r="AG556" s="8">
        <f t="shared" si="27"/>
        <v>0.27700000000000002</v>
      </c>
    </row>
    <row r="557" spans="14:33" x14ac:dyDescent="0.25">
      <c r="N557" s="7">
        <v>555</v>
      </c>
      <c r="O557" s="7">
        <f t="shared" ca="1" si="25"/>
        <v>5.9390102190709948E-2</v>
      </c>
      <c r="P557" s="20">
        <f t="shared" ca="1" si="26"/>
        <v>405.45552700012837</v>
      </c>
      <c r="X557" s="12">
        <v>442.62636588388892</v>
      </c>
      <c r="AE557" s="8">
        <v>555</v>
      </c>
      <c r="AF557" s="12">
        <v>155208</v>
      </c>
      <c r="AG557" s="8">
        <f t="shared" si="27"/>
        <v>0.27750000000000002</v>
      </c>
    </row>
    <row r="558" spans="14:33" x14ac:dyDescent="0.25">
      <c r="N558" s="7">
        <v>556</v>
      </c>
      <c r="O558" s="7">
        <f t="shared" ca="1" si="25"/>
        <v>0.4842368522960615</v>
      </c>
      <c r="P558" s="20">
        <f t="shared" ca="1" si="26"/>
        <v>584.69070700595125</v>
      </c>
      <c r="X558" s="12">
        <v>485.01028872097351</v>
      </c>
      <c r="AE558" s="8">
        <v>556</v>
      </c>
      <c r="AF558" s="12">
        <v>155250.20000000001</v>
      </c>
      <c r="AG558" s="8">
        <f t="shared" si="27"/>
        <v>0.27800000000000002</v>
      </c>
    </row>
    <row r="559" spans="14:33" x14ac:dyDescent="0.25">
      <c r="N559" s="7">
        <v>557</v>
      </c>
      <c r="O559" s="7">
        <f t="shared" ca="1" si="25"/>
        <v>0.17869718757950881</v>
      </c>
      <c r="P559" s="20">
        <f t="shared" ca="1" si="26"/>
        <v>477.14930173186957</v>
      </c>
      <c r="X559" s="12">
        <v>739.09323978101975</v>
      </c>
      <c r="AE559" s="8">
        <v>557</v>
      </c>
      <c r="AF559" s="12">
        <v>155253.4</v>
      </c>
      <c r="AG559" s="8">
        <f t="shared" si="27"/>
        <v>0.27850000000000003</v>
      </c>
    </row>
    <row r="560" spans="14:33" x14ac:dyDescent="0.25">
      <c r="N560" s="7">
        <v>558</v>
      </c>
      <c r="O560" s="7">
        <f t="shared" ca="1" si="25"/>
        <v>0.76879232227010053</v>
      </c>
      <c r="P560" s="20">
        <f t="shared" ca="1" si="26"/>
        <v>680.77185222816308</v>
      </c>
      <c r="X560" s="12">
        <v>397.06553784034753</v>
      </c>
      <c r="AE560" s="8">
        <v>558</v>
      </c>
      <c r="AF560" s="12">
        <v>155269.20000000001</v>
      </c>
      <c r="AG560" s="8">
        <f t="shared" si="27"/>
        <v>0.27900000000000003</v>
      </c>
    </row>
    <row r="561" spans="14:33" x14ac:dyDescent="0.25">
      <c r="N561" s="7">
        <v>559</v>
      </c>
      <c r="O561" s="7">
        <f t="shared" ca="1" si="25"/>
        <v>0.10320225567120134</v>
      </c>
      <c r="P561" s="20">
        <f t="shared" ca="1" si="26"/>
        <v>437.7690442435607</v>
      </c>
      <c r="X561" s="12">
        <v>749.24521178453119</v>
      </c>
      <c r="AE561" s="8">
        <v>559</v>
      </c>
      <c r="AF561" s="12">
        <v>155335.1</v>
      </c>
      <c r="AG561" s="8">
        <f t="shared" si="27"/>
        <v>0.27950000000000003</v>
      </c>
    </row>
    <row r="562" spans="14:33" x14ac:dyDescent="0.25">
      <c r="N562" s="7">
        <v>560</v>
      </c>
      <c r="O562" s="7">
        <f t="shared" ca="1" si="25"/>
        <v>2.1057457576324934E-2</v>
      </c>
      <c r="P562" s="20">
        <f t="shared" ca="1" si="26"/>
        <v>357.75183219157759</v>
      </c>
      <c r="X562" s="12">
        <v>765.06326138246811</v>
      </c>
      <c r="AE562" s="8">
        <v>560</v>
      </c>
      <c r="AF562" s="12">
        <v>155360.6</v>
      </c>
      <c r="AG562" s="8">
        <f t="shared" si="27"/>
        <v>0.28000000000000003</v>
      </c>
    </row>
    <row r="563" spans="14:33" x14ac:dyDescent="0.25">
      <c r="N563" s="7">
        <v>561</v>
      </c>
      <c r="O563" s="7">
        <f t="shared" ca="1" si="25"/>
        <v>3.6005036879423469E-2</v>
      </c>
      <c r="P563" s="20">
        <f t="shared" ca="1" si="26"/>
        <v>380.69390784190574</v>
      </c>
      <c r="X563" s="12">
        <v>686.04010185502329</v>
      </c>
      <c r="AE563" s="8">
        <v>561</v>
      </c>
      <c r="AF563" s="12">
        <v>155571.20000000001</v>
      </c>
      <c r="AG563" s="8">
        <f t="shared" si="27"/>
        <v>0.28050000000000003</v>
      </c>
    </row>
    <row r="564" spans="14:33" x14ac:dyDescent="0.25">
      <c r="N564" s="7">
        <v>562</v>
      </c>
      <c r="O564" s="7">
        <f t="shared" ca="1" si="25"/>
        <v>0.84505464558632715</v>
      </c>
      <c r="P564" s="20">
        <f t="shared" ca="1" si="26"/>
        <v>714.49122485360374</v>
      </c>
      <c r="X564" s="12">
        <v>583.60486666171005</v>
      </c>
      <c r="AE564" s="8">
        <v>562</v>
      </c>
      <c r="AF564" s="12">
        <v>155612.70000000001</v>
      </c>
      <c r="AG564" s="8">
        <f t="shared" si="27"/>
        <v>0.28100000000000003</v>
      </c>
    </row>
    <row r="565" spans="14:33" x14ac:dyDescent="0.25">
      <c r="N565" s="7">
        <v>563</v>
      </c>
      <c r="O565" s="7">
        <f t="shared" ca="1" si="25"/>
        <v>0.76046101116287779</v>
      </c>
      <c r="P565" s="20">
        <f t="shared" ca="1" si="26"/>
        <v>677.4705136927364</v>
      </c>
      <c r="X565" s="12">
        <v>556.52521893466269</v>
      </c>
      <c r="AE565" s="8">
        <v>563</v>
      </c>
      <c r="AF565" s="12">
        <v>155698.20000000001</v>
      </c>
      <c r="AG565" s="8">
        <f t="shared" si="27"/>
        <v>0.28149999999999997</v>
      </c>
    </row>
    <row r="566" spans="14:33" x14ac:dyDescent="0.25">
      <c r="N566" s="7">
        <v>564</v>
      </c>
      <c r="O566" s="7">
        <f t="shared" ca="1" si="25"/>
        <v>0.22439323217888285</v>
      </c>
      <c r="P566" s="20">
        <f t="shared" ca="1" si="26"/>
        <v>496.46533660328112</v>
      </c>
      <c r="X566" s="12">
        <v>339.98943256322855</v>
      </c>
      <c r="AE566" s="8">
        <v>564</v>
      </c>
      <c r="AF566" s="12">
        <v>155702.5</v>
      </c>
      <c r="AG566" s="8">
        <f t="shared" si="27"/>
        <v>0.28199999999999997</v>
      </c>
    </row>
    <row r="567" spans="14:33" x14ac:dyDescent="0.25">
      <c r="N567" s="7">
        <v>565</v>
      </c>
      <c r="O567" s="7">
        <f t="shared" ca="1" si="25"/>
        <v>0.48743257854852062</v>
      </c>
      <c r="P567" s="20">
        <f t="shared" ca="1" si="26"/>
        <v>585.69177434590097</v>
      </c>
      <c r="X567" s="12">
        <v>491.14531769250141</v>
      </c>
      <c r="AE567" s="8">
        <v>565</v>
      </c>
      <c r="AF567" s="12">
        <v>155749.1</v>
      </c>
      <c r="AG567" s="8">
        <f t="shared" si="27"/>
        <v>0.28249999999999997</v>
      </c>
    </row>
    <row r="568" spans="14:33" x14ac:dyDescent="0.25">
      <c r="N568" s="7">
        <v>566</v>
      </c>
      <c r="O568" s="7">
        <f t="shared" ca="1" si="25"/>
        <v>0.62260681168513488</v>
      </c>
      <c r="P568" s="20">
        <f t="shared" ca="1" si="26"/>
        <v>628.63668025647689</v>
      </c>
      <c r="X568" s="12">
        <v>680.7929686131298</v>
      </c>
      <c r="AE568" s="8">
        <v>566</v>
      </c>
      <c r="AF568" s="12">
        <v>155763.6</v>
      </c>
      <c r="AG568" s="8">
        <f t="shared" si="27"/>
        <v>0.28299999999999997</v>
      </c>
    </row>
    <row r="569" spans="14:33" x14ac:dyDescent="0.25">
      <c r="N569" s="7">
        <v>567</v>
      </c>
      <c r="O569" s="7">
        <f t="shared" ca="1" si="25"/>
        <v>0.26039105100927773</v>
      </c>
      <c r="P569" s="20">
        <f t="shared" ca="1" si="26"/>
        <v>510.33875955683857</v>
      </c>
      <c r="X569" s="12">
        <v>699.03209518704853</v>
      </c>
      <c r="AE569" s="8">
        <v>567</v>
      </c>
      <c r="AF569" s="12">
        <v>155802.20000000001</v>
      </c>
      <c r="AG569" s="8">
        <f t="shared" si="27"/>
        <v>0.28349999999999997</v>
      </c>
    </row>
    <row r="570" spans="14:33" x14ac:dyDescent="0.25">
      <c r="N570" s="7">
        <v>568</v>
      </c>
      <c r="O570" s="7">
        <f t="shared" ca="1" si="25"/>
        <v>0.37459257772649834</v>
      </c>
      <c r="P570" s="20">
        <f t="shared" ca="1" si="26"/>
        <v>549.8313844312845</v>
      </c>
      <c r="X570" s="12">
        <v>623.5202480430687</v>
      </c>
      <c r="AE570" s="8">
        <v>568</v>
      </c>
      <c r="AF570" s="12">
        <v>155803.29999999999</v>
      </c>
      <c r="AG570" s="8">
        <f t="shared" si="27"/>
        <v>0.28399999999999997</v>
      </c>
    </row>
    <row r="571" spans="14:33" x14ac:dyDescent="0.25">
      <c r="N571" s="7">
        <v>569</v>
      </c>
      <c r="O571" s="7">
        <f t="shared" ca="1" si="25"/>
        <v>2.6556377540796983E-2</v>
      </c>
      <c r="P571" s="20">
        <f t="shared" ca="1" si="26"/>
        <v>367.27418807944753</v>
      </c>
      <c r="X571" s="12">
        <v>436.45422788580066</v>
      </c>
      <c r="AE571" s="8">
        <v>569</v>
      </c>
      <c r="AF571" s="12">
        <v>155888.9</v>
      </c>
      <c r="AG571" s="8">
        <f t="shared" si="27"/>
        <v>0.28449999999999998</v>
      </c>
    </row>
    <row r="572" spans="14:33" x14ac:dyDescent="0.25">
      <c r="N572" s="7">
        <v>570</v>
      </c>
      <c r="O572" s="7">
        <f t="shared" ca="1" si="25"/>
        <v>0.13329590317302131</v>
      </c>
      <c r="P572" s="20">
        <f t="shared" ca="1" si="26"/>
        <v>455.03773011220704</v>
      </c>
      <c r="X572" s="12">
        <v>627.97256730601555</v>
      </c>
      <c r="AE572" s="8">
        <v>570</v>
      </c>
      <c r="AF572" s="12">
        <v>155904.9</v>
      </c>
      <c r="AG572" s="8">
        <f t="shared" si="27"/>
        <v>0.28499999999999998</v>
      </c>
    </row>
    <row r="573" spans="14:33" x14ac:dyDescent="0.25">
      <c r="N573" s="7">
        <v>571</v>
      </c>
      <c r="O573" s="7">
        <f t="shared" ca="1" si="25"/>
        <v>0.68662553664063275</v>
      </c>
      <c r="P573" s="20">
        <f t="shared" ca="1" si="26"/>
        <v>650.24457254742708</v>
      </c>
      <c r="X573" s="12">
        <v>491.36544045457009</v>
      </c>
      <c r="AE573" s="8">
        <v>571</v>
      </c>
      <c r="AF573" s="12">
        <v>155968</v>
      </c>
      <c r="AG573" s="8">
        <f t="shared" si="27"/>
        <v>0.28549999999999998</v>
      </c>
    </row>
    <row r="574" spans="14:33" x14ac:dyDescent="0.25">
      <c r="N574" s="7">
        <v>572</v>
      </c>
      <c r="O574" s="7">
        <f t="shared" ca="1" si="25"/>
        <v>0.89269084816614064</v>
      </c>
      <c r="P574" s="20">
        <f t="shared" ca="1" si="26"/>
        <v>740.83451367005193</v>
      </c>
      <c r="X574" s="12">
        <v>461.72735853436564</v>
      </c>
      <c r="AE574" s="8">
        <v>572</v>
      </c>
      <c r="AF574" s="12">
        <v>156049.29999999999</v>
      </c>
      <c r="AG574" s="8">
        <f t="shared" si="27"/>
        <v>0.28599999999999998</v>
      </c>
    </row>
    <row r="575" spans="14:33" x14ac:dyDescent="0.25">
      <c r="N575" s="7">
        <v>573</v>
      </c>
      <c r="O575" s="7">
        <f t="shared" ca="1" si="25"/>
        <v>0.15851136715432645</v>
      </c>
      <c r="P575" s="20">
        <f t="shared" ca="1" si="26"/>
        <v>467.77072034808214</v>
      </c>
      <c r="X575" s="12">
        <v>485.90433441334943</v>
      </c>
      <c r="AE575" s="8">
        <v>573</v>
      </c>
      <c r="AF575" s="12">
        <v>156080.5</v>
      </c>
      <c r="AG575" s="8">
        <f t="shared" si="27"/>
        <v>0.28649999999999998</v>
      </c>
    </row>
    <row r="576" spans="14:33" x14ac:dyDescent="0.25">
      <c r="N576" s="7">
        <v>574</v>
      </c>
      <c r="O576" s="7">
        <f t="shared" ca="1" si="25"/>
        <v>0.15380627336529884</v>
      </c>
      <c r="P576" s="20">
        <f t="shared" ca="1" si="26"/>
        <v>465.48928319217379</v>
      </c>
      <c r="X576" s="12">
        <v>375.6596308772053</v>
      </c>
      <c r="AE576" s="8">
        <v>574</v>
      </c>
      <c r="AF576" s="12">
        <v>156146.9</v>
      </c>
      <c r="AG576" s="8">
        <f t="shared" si="27"/>
        <v>0.28699999999999998</v>
      </c>
    </row>
    <row r="577" spans="14:33" x14ac:dyDescent="0.25">
      <c r="N577" s="7">
        <v>575</v>
      </c>
      <c r="O577" s="7">
        <f t="shared" ca="1" si="25"/>
        <v>0.62924430770067552</v>
      </c>
      <c r="P577" s="20">
        <f t="shared" ca="1" si="26"/>
        <v>630.81870000784443</v>
      </c>
      <c r="X577" s="12">
        <v>698.19634018291629</v>
      </c>
      <c r="AE577" s="8">
        <v>575</v>
      </c>
      <c r="AF577" s="12">
        <v>156158.1</v>
      </c>
      <c r="AG577" s="8">
        <f t="shared" si="27"/>
        <v>0.28749999999999998</v>
      </c>
    </row>
    <row r="578" spans="14:33" x14ac:dyDescent="0.25">
      <c r="N578" s="7">
        <v>576</v>
      </c>
      <c r="O578" s="7">
        <f t="shared" ca="1" si="25"/>
        <v>0.23371774630348152</v>
      </c>
      <c r="P578" s="20">
        <f t="shared" ca="1" si="26"/>
        <v>500.15387664667242</v>
      </c>
      <c r="X578" s="12">
        <v>619.13537758744485</v>
      </c>
      <c r="AE578" s="8">
        <v>576</v>
      </c>
      <c r="AF578" s="12">
        <v>156187.20000000001</v>
      </c>
      <c r="AG578" s="8">
        <f t="shared" si="27"/>
        <v>0.28799999999999998</v>
      </c>
    </row>
    <row r="579" spans="14:33" x14ac:dyDescent="0.25">
      <c r="N579" s="7">
        <v>577</v>
      </c>
      <c r="O579" s="7">
        <f t="shared" ca="1" si="25"/>
        <v>0.99949050572773401</v>
      </c>
      <c r="P579" s="20">
        <f t="shared" ca="1" si="26"/>
        <v>932.17492007611577</v>
      </c>
      <c r="X579" s="12">
        <v>415.23845024992954</v>
      </c>
      <c r="AE579" s="8">
        <v>577</v>
      </c>
      <c r="AF579" s="12">
        <v>156188.20000000001</v>
      </c>
      <c r="AG579" s="8">
        <f t="shared" si="27"/>
        <v>0.28849999999999998</v>
      </c>
    </row>
    <row r="580" spans="14:33" x14ac:dyDescent="0.25">
      <c r="N580" s="7">
        <v>578</v>
      </c>
      <c r="O580" s="7">
        <f t="shared" ref="O580:O643" ca="1" si="28">RAND()</f>
        <v>0.53577346171021312</v>
      </c>
      <c r="P580" s="20">
        <f t="shared" ref="P580:P643" ca="1" si="29">(($L$4*(EXP((_xlfn.NORM.S.INV(O580)-$L$5)/$L$6)))/(1+EXP((_xlfn.NORM.S.INV(O580)-$L$5)/$L$6)))+$L$3</f>
        <v>600.85015936499667</v>
      </c>
      <c r="X580" s="12">
        <v>718.97965153486712</v>
      </c>
      <c r="AE580" s="8">
        <v>578</v>
      </c>
      <c r="AF580" s="12">
        <v>156205.4</v>
      </c>
      <c r="AG580" s="8">
        <f t="shared" ref="AG580:AG643" si="30">AE580/2000</f>
        <v>0.28899999999999998</v>
      </c>
    </row>
    <row r="581" spans="14:33" x14ac:dyDescent="0.25">
      <c r="N581" s="7">
        <v>579</v>
      </c>
      <c r="O581" s="7">
        <f t="shared" ca="1" si="28"/>
        <v>5.8483920543169976E-2</v>
      </c>
      <c r="P581" s="20">
        <f t="shared" ca="1" si="29"/>
        <v>404.63780998627755</v>
      </c>
      <c r="X581" s="12">
        <v>640.39968768405208</v>
      </c>
      <c r="AE581" s="8">
        <v>579</v>
      </c>
      <c r="AF581" s="12">
        <v>156212.6</v>
      </c>
      <c r="AG581" s="8">
        <f t="shared" si="30"/>
        <v>0.28949999999999998</v>
      </c>
    </row>
    <row r="582" spans="14:33" x14ac:dyDescent="0.25">
      <c r="N582" s="7">
        <v>580</v>
      </c>
      <c r="O582" s="7">
        <f t="shared" ca="1" si="28"/>
        <v>0.54610593515069572</v>
      </c>
      <c r="P582" s="20">
        <f t="shared" ca="1" si="29"/>
        <v>604.10477281648582</v>
      </c>
      <c r="X582" s="12">
        <v>582.20987173309322</v>
      </c>
      <c r="AE582" s="8">
        <v>580</v>
      </c>
      <c r="AF582" s="12">
        <v>156214.6</v>
      </c>
      <c r="AG582" s="8">
        <f t="shared" si="30"/>
        <v>0.28999999999999998</v>
      </c>
    </row>
    <row r="583" spans="14:33" x14ac:dyDescent="0.25">
      <c r="N583" s="7">
        <v>581</v>
      </c>
      <c r="O583" s="7">
        <f t="shared" ca="1" si="28"/>
        <v>0.28953335310894102</v>
      </c>
      <c r="P583" s="20">
        <f t="shared" ca="1" si="29"/>
        <v>520.95134656473715</v>
      </c>
      <c r="X583" s="12">
        <v>396.98971427908674</v>
      </c>
      <c r="AE583" s="8">
        <v>581</v>
      </c>
      <c r="AF583" s="12">
        <v>156430.9</v>
      </c>
      <c r="AG583" s="8">
        <f t="shared" si="30"/>
        <v>0.29049999999999998</v>
      </c>
    </row>
    <row r="584" spans="14:33" x14ac:dyDescent="0.25">
      <c r="N584" s="7">
        <v>582</v>
      </c>
      <c r="O584" s="7">
        <f t="shared" ca="1" si="28"/>
        <v>0.18352017002044474</v>
      </c>
      <c r="P584" s="20">
        <f t="shared" ca="1" si="29"/>
        <v>479.30232322405811</v>
      </c>
      <c r="X584" s="12">
        <v>454.10681613219123</v>
      </c>
      <c r="AE584" s="8">
        <v>582</v>
      </c>
      <c r="AF584" s="12">
        <v>156455.20000000001</v>
      </c>
      <c r="AG584" s="8">
        <f t="shared" si="30"/>
        <v>0.29099999999999998</v>
      </c>
    </row>
    <row r="585" spans="14:33" x14ac:dyDescent="0.25">
      <c r="N585" s="7">
        <v>583</v>
      </c>
      <c r="O585" s="7">
        <f t="shared" ca="1" si="28"/>
        <v>0.32821592856380699</v>
      </c>
      <c r="P585" s="20">
        <f t="shared" ca="1" si="29"/>
        <v>534.40095946194947</v>
      </c>
      <c r="X585" s="12">
        <v>565.99681686513577</v>
      </c>
      <c r="AE585" s="8">
        <v>583</v>
      </c>
      <c r="AF585" s="12">
        <v>156597.70000000001</v>
      </c>
      <c r="AG585" s="8">
        <f t="shared" si="30"/>
        <v>0.29149999999999998</v>
      </c>
    </row>
    <row r="586" spans="14:33" x14ac:dyDescent="0.25">
      <c r="N586" s="7">
        <v>584</v>
      </c>
      <c r="O586" s="7">
        <f t="shared" ca="1" si="28"/>
        <v>0.84745316212060684</v>
      </c>
      <c r="P586" s="20">
        <f t="shared" ca="1" si="29"/>
        <v>715.68919681836871</v>
      </c>
      <c r="X586" s="12">
        <v>692.85949964918518</v>
      </c>
      <c r="AE586" s="8">
        <v>584</v>
      </c>
      <c r="AF586" s="12">
        <v>156644.29999999999</v>
      </c>
      <c r="AG586" s="8">
        <f t="shared" si="30"/>
        <v>0.29199999999999998</v>
      </c>
    </row>
    <row r="587" spans="14:33" x14ac:dyDescent="0.25">
      <c r="N587" s="7">
        <v>585</v>
      </c>
      <c r="O587" s="7">
        <f t="shared" ca="1" si="28"/>
        <v>0.44579062373328227</v>
      </c>
      <c r="P587" s="20">
        <f t="shared" ca="1" si="29"/>
        <v>572.61572511608711</v>
      </c>
      <c r="X587" s="12">
        <v>694.4851218928253</v>
      </c>
      <c r="AE587" s="8">
        <v>585</v>
      </c>
      <c r="AF587" s="12">
        <v>156757.1</v>
      </c>
      <c r="AG587" s="8">
        <f t="shared" si="30"/>
        <v>0.29249999999999998</v>
      </c>
    </row>
    <row r="588" spans="14:33" x14ac:dyDescent="0.25">
      <c r="N588" s="7">
        <v>586</v>
      </c>
      <c r="O588" s="7">
        <f t="shared" ca="1" si="28"/>
        <v>0.59902007014257153</v>
      </c>
      <c r="P588" s="20">
        <f t="shared" ca="1" si="29"/>
        <v>620.96538591055958</v>
      </c>
      <c r="X588" s="12">
        <v>553.84654462069875</v>
      </c>
      <c r="AE588" s="8">
        <v>586</v>
      </c>
      <c r="AF588" s="12">
        <v>156800.20000000001</v>
      </c>
      <c r="AG588" s="8">
        <f t="shared" si="30"/>
        <v>0.29299999999999998</v>
      </c>
    </row>
    <row r="589" spans="14:33" x14ac:dyDescent="0.25">
      <c r="N589" s="7">
        <v>587</v>
      </c>
      <c r="O589" s="7">
        <f t="shared" ca="1" si="28"/>
        <v>0.61519931011595441</v>
      </c>
      <c r="P589" s="20">
        <f t="shared" ca="1" si="29"/>
        <v>626.21423516452796</v>
      </c>
      <c r="X589" s="12">
        <v>786.24053137679016</v>
      </c>
      <c r="AE589" s="8">
        <v>587</v>
      </c>
      <c r="AF589" s="12">
        <v>156848</v>
      </c>
      <c r="AG589" s="8">
        <f t="shared" si="30"/>
        <v>0.29349999999999998</v>
      </c>
    </row>
    <row r="590" spans="14:33" x14ac:dyDescent="0.25">
      <c r="N590" s="7">
        <v>588</v>
      </c>
      <c r="O590" s="7">
        <f t="shared" ca="1" si="28"/>
        <v>7.8510253268929353E-2</v>
      </c>
      <c r="P590" s="20">
        <f t="shared" ca="1" si="29"/>
        <v>421.02248445170943</v>
      </c>
      <c r="X590" s="12">
        <v>530.96351148862482</v>
      </c>
      <c r="AE590" s="8">
        <v>588</v>
      </c>
      <c r="AF590" s="12">
        <v>156856.5</v>
      </c>
      <c r="AG590" s="8">
        <f t="shared" si="30"/>
        <v>0.29399999999999998</v>
      </c>
    </row>
    <row r="591" spans="14:33" x14ac:dyDescent="0.25">
      <c r="N591" s="7">
        <v>589</v>
      </c>
      <c r="O591" s="7">
        <f t="shared" ca="1" si="28"/>
        <v>0.48278403436822903</v>
      </c>
      <c r="P591" s="20">
        <f t="shared" ca="1" si="29"/>
        <v>584.23554815340503</v>
      </c>
      <c r="X591" s="12">
        <v>551.69633364377501</v>
      </c>
      <c r="AE591" s="8">
        <v>589</v>
      </c>
      <c r="AF591" s="12">
        <v>156888.5</v>
      </c>
      <c r="AG591" s="8">
        <f t="shared" si="30"/>
        <v>0.29449999999999998</v>
      </c>
    </row>
    <row r="592" spans="14:33" x14ac:dyDescent="0.25">
      <c r="N592" s="7">
        <v>590</v>
      </c>
      <c r="O592" s="7">
        <f t="shared" ca="1" si="28"/>
        <v>0.21833705659983282</v>
      </c>
      <c r="P592" s="20">
        <f t="shared" ca="1" si="29"/>
        <v>494.02941842785481</v>
      </c>
      <c r="X592" s="12">
        <v>416.48233519431432</v>
      </c>
      <c r="AE592" s="8">
        <v>590</v>
      </c>
      <c r="AF592" s="12">
        <v>156930.5</v>
      </c>
      <c r="AG592" s="8">
        <f t="shared" si="30"/>
        <v>0.29499999999999998</v>
      </c>
    </row>
    <row r="593" spans="14:33" x14ac:dyDescent="0.25">
      <c r="N593" s="7">
        <v>591</v>
      </c>
      <c r="O593" s="7">
        <f t="shared" ca="1" si="28"/>
        <v>0.84652183084542121</v>
      </c>
      <c r="P593" s="20">
        <f t="shared" ca="1" si="29"/>
        <v>715.2227256160312</v>
      </c>
      <c r="X593" s="12">
        <v>409.17046944642453</v>
      </c>
      <c r="AE593" s="8">
        <v>591</v>
      </c>
      <c r="AF593" s="12">
        <v>156941.6</v>
      </c>
      <c r="AG593" s="8">
        <f t="shared" si="30"/>
        <v>0.29549999999999998</v>
      </c>
    </row>
    <row r="594" spans="14:33" x14ac:dyDescent="0.25">
      <c r="N594" s="7">
        <v>592</v>
      </c>
      <c r="O594" s="7">
        <f t="shared" ca="1" si="28"/>
        <v>0.83244010323137663</v>
      </c>
      <c r="P594" s="20">
        <f t="shared" ca="1" si="29"/>
        <v>708.36180499378531</v>
      </c>
      <c r="X594" s="12">
        <v>615.87385057495862</v>
      </c>
      <c r="AE594" s="8">
        <v>592</v>
      </c>
      <c r="AF594" s="12">
        <v>156978.1</v>
      </c>
      <c r="AG594" s="8">
        <f t="shared" si="30"/>
        <v>0.29599999999999999</v>
      </c>
    </row>
    <row r="595" spans="14:33" x14ac:dyDescent="0.25">
      <c r="N595" s="7">
        <v>593</v>
      </c>
      <c r="O595" s="7">
        <f t="shared" ca="1" si="28"/>
        <v>0.64504470641255951</v>
      </c>
      <c r="P595" s="20">
        <f t="shared" ca="1" si="29"/>
        <v>636.06055375382141</v>
      </c>
      <c r="X595" s="12">
        <v>727.94864075341525</v>
      </c>
      <c r="AE595" s="8">
        <v>593</v>
      </c>
      <c r="AF595" s="12">
        <v>157027.70000000001</v>
      </c>
      <c r="AG595" s="8">
        <f t="shared" si="30"/>
        <v>0.29649999999999999</v>
      </c>
    </row>
    <row r="596" spans="14:33" x14ac:dyDescent="0.25">
      <c r="N596" s="7">
        <v>594</v>
      </c>
      <c r="O596" s="7">
        <f t="shared" ca="1" si="28"/>
        <v>0.58626791441441917</v>
      </c>
      <c r="P596" s="20">
        <f t="shared" ca="1" si="29"/>
        <v>616.86422600919309</v>
      </c>
      <c r="X596" s="12">
        <v>652.26594025628549</v>
      </c>
      <c r="AE596" s="8">
        <v>594</v>
      </c>
      <c r="AF596" s="12">
        <v>157040.29999999999</v>
      </c>
      <c r="AG596" s="8">
        <f t="shared" si="30"/>
        <v>0.29699999999999999</v>
      </c>
    </row>
    <row r="597" spans="14:33" x14ac:dyDescent="0.25">
      <c r="N597" s="7">
        <v>595</v>
      </c>
      <c r="O597" s="7">
        <f t="shared" ca="1" si="28"/>
        <v>0.47084932728346895</v>
      </c>
      <c r="P597" s="20">
        <f t="shared" ca="1" si="29"/>
        <v>580.49427365273823</v>
      </c>
      <c r="X597" s="12">
        <v>732.11879700390125</v>
      </c>
      <c r="AE597" s="8">
        <v>595</v>
      </c>
      <c r="AF597" s="12">
        <v>157070.9</v>
      </c>
      <c r="AG597" s="8">
        <f t="shared" si="30"/>
        <v>0.29749999999999999</v>
      </c>
    </row>
    <row r="598" spans="14:33" x14ac:dyDescent="0.25">
      <c r="N598" s="7">
        <v>596</v>
      </c>
      <c r="O598" s="7">
        <f t="shared" ca="1" si="28"/>
        <v>0.28330158875493505</v>
      </c>
      <c r="P598" s="20">
        <f t="shared" ca="1" si="29"/>
        <v>518.72108821126187</v>
      </c>
      <c r="X598" s="12">
        <v>788.83619358836961</v>
      </c>
      <c r="AE598" s="8">
        <v>596</v>
      </c>
      <c r="AF598" s="12">
        <v>157090.6</v>
      </c>
      <c r="AG598" s="8">
        <f t="shared" si="30"/>
        <v>0.29799999999999999</v>
      </c>
    </row>
    <row r="599" spans="14:33" x14ac:dyDescent="0.25">
      <c r="N599" s="7">
        <v>597</v>
      </c>
      <c r="O599" s="7">
        <f t="shared" ca="1" si="28"/>
        <v>0.83798556559525827</v>
      </c>
      <c r="P599" s="20">
        <f t="shared" ca="1" si="29"/>
        <v>711.02224932904562</v>
      </c>
      <c r="X599" s="12">
        <v>720.95372590655018</v>
      </c>
      <c r="AE599" s="8">
        <v>597</v>
      </c>
      <c r="AF599" s="12">
        <v>157099.29999999999</v>
      </c>
      <c r="AG599" s="8">
        <f t="shared" si="30"/>
        <v>0.29849999999999999</v>
      </c>
    </row>
    <row r="600" spans="14:33" x14ac:dyDescent="0.25">
      <c r="N600" s="7">
        <v>598</v>
      </c>
      <c r="O600" s="7">
        <f t="shared" ca="1" si="28"/>
        <v>0.60000901995513256</v>
      </c>
      <c r="P600" s="20">
        <f t="shared" ca="1" si="29"/>
        <v>621.28468525994015</v>
      </c>
      <c r="X600" s="12">
        <v>854.24653498442922</v>
      </c>
      <c r="AE600" s="8">
        <v>598</v>
      </c>
      <c r="AF600" s="12">
        <v>157100.29999999999</v>
      </c>
      <c r="AG600" s="8">
        <f t="shared" si="30"/>
        <v>0.29899999999999999</v>
      </c>
    </row>
    <row r="601" spans="14:33" x14ac:dyDescent="0.25">
      <c r="N601" s="7">
        <v>599</v>
      </c>
      <c r="O601" s="7">
        <f t="shared" ca="1" si="28"/>
        <v>0.50893497662915765</v>
      </c>
      <c r="P601" s="20">
        <f t="shared" ca="1" si="29"/>
        <v>592.42664646890512</v>
      </c>
      <c r="X601" s="12">
        <v>533.78412228476498</v>
      </c>
      <c r="AE601" s="8">
        <v>599</v>
      </c>
      <c r="AF601" s="12">
        <v>157110.70000000001</v>
      </c>
      <c r="AG601" s="8">
        <f t="shared" si="30"/>
        <v>0.29949999999999999</v>
      </c>
    </row>
    <row r="602" spans="14:33" x14ac:dyDescent="0.25">
      <c r="N602" s="7">
        <v>600</v>
      </c>
      <c r="O602" s="7">
        <f t="shared" ca="1" si="28"/>
        <v>0.23974312775755524</v>
      </c>
      <c r="P602" s="20">
        <f t="shared" ca="1" si="29"/>
        <v>502.49991307039568</v>
      </c>
      <c r="X602" s="12">
        <v>731.12073074759462</v>
      </c>
      <c r="AE602" s="8">
        <v>600</v>
      </c>
      <c r="AF602" s="12">
        <v>157129.70000000001</v>
      </c>
      <c r="AG602" s="8">
        <f t="shared" si="30"/>
        <v>0.3</v>
      </c>
    </row>
    <row r="603" spans="14:33" x14ac:dyDescent="0.25">
      <c r="N603" s="7">
        <v>601</v>
      </c>
      <c r="O603" s="7">
        <f t="shared" ca="1" si="28"/>
        <v>0.77502810725252169</v>
      </c>
      <c r="P603" s="20">
        <f t="shared" ca="1" si="29"/>
        <v>683.28159495485386</v>
      </c>
      <c r="X603" s="12">
        <v>543.17141005963765</v>
      </c>
      <c r="AE603" s="8">
        <v>601</v>
      </c>
      <c r="AF603" s="12">
        <v>157156</v>
      </c>
      <c r="AG603" s="8">
        <f t="shared" si="30"/>
        <v>0.30049999999999999</v>
      </c>
    </row>
    <row r="604" spans="14:33" x14ac:dyDescent="0.25">
      <c r="N604" s="7">
        <v>602</v>
      </c>
      <c r="O604" s="7">
        <f t="shared" ca="1" si="28"/>
        <v>0.78620254872072182</v>
      </c>
      <c r="P604" s="20">
        <f t="shared" ca="1" si="29"/>
        <v>687.86878815624618</v>
      </c>
      <c r="X604" s="12">
        <v>379.04006287483571</v>
      </c>
      <c r="AE604" s="8">
        <v>602</v>
      </c>
      <c r="AF604" s="12">
        <v>157187.29999999999</v>
      </c>
      <c r="AG604" s="8">
        <f t="shared" si="30"/>
        <v>0.30099999999999999</v>
      </c>
    </row>
    <row r="605" spans="14:33" x14ac:dyDescent="0.25">
      <c r="N605" s="7">
        <v>603</v>
      </c>
      <c r="O605" s="7">
        <f t="shared" ca="1" si="28"/>
        <v>0.94399607827625764</v>
      </c>
      <c r="P605" s="20">
        <f t="shared" ca="1" si="29"/>
        <v>779.85845608342436</v>
      </c>
      <c r="X605" s="12">
        <v>553.87917070282924</v>
      </c>
      <c r="AE605" s="8">
        <v>603</v>
      </c>
      <c r="AF605" s="12">
        <v>157197.1</v>
      </c>
      <c r="AG605" s="8">
        <f t="shared" si="30"/>
        <v>0.30149999999999999</v>
      </c>
    </row>
    <row r="606" spans="14:33" x14ac:dyDescent="0.25">
      <c r="N606" s="7">
        <v>604</v>
      </c>
      <c r="O606" s="7">
        <f t="shared" ca="1" si="28"/>
        <v>0.25022403363558343</v>
      </c>
      <c r="P606" s="20">
        <f t="shared" ca="1" si="29"/>
        <v>506.51588161809065</v>
      </c>
      <c r="X606" s="12">
        <v>712.06071807383546</v>
      </c>
      <c r="AE606" s="8">
        <v>604</v>
      </c>
      <c r="AF606" s="12">
        <v>157236.1</v>
      </c>
      <c r="AG606" s="8">
        <f t="shared" si="30"/>
        <v>0.30199999999999999</v>
      </c>
    </row>
    <row r="607" spans="14:33" x14ac:dyDescent="0.25">
      <c r="N607" s="7">
        <v>605</v>
      </c>
      <c r="O607" s="7">
        <f t="shared" ca="1" si="28"/>
        <v>0.25431524779483183</v>
      </c>
      <c r="P607" s="20">
        <f t="shared" ca="1" si="29"/>
        <v>508.06247143271963</v>
      </c>
      <c r="X607" s="12">
        <v>455.71679360217212</v>
      </c>
      <c r="AE607" s="8">
        <v>605</v>
      </c>
      <c r="AF607" s="12">
        <v>157256.1</v>
      </c>
      <c r="AG607" s="8">
        <f t="shared" si="30"/>
        <v>0.30249999999999999</v>
      </c>
    </row>
    <row r="608" spans="14:33" x14ac:dyDescent="0.25">
      <c r="N608" s="7">
        <v>606</v>
      </c>
      <c r="O608" s="7">
        <f t="shared" ca="1" si="28"/>
        <v>0.44075911489003261</v>
      </c>
      <c r="P608" s="20">
        <f t="shared" ca="1" si="29"/>
        <v>571.02813125621662</v>
      </c>
      <c r="X608" s="12">
        <v>527.08506904840988</v>
      </c>
      <c r="AE608" s="8">
        <v>606</v>
      </c>
      <c r="AF608" s="12">
        <v>157263.70000000001</v>
      </c>
      <c r="AG608" s="8">
        <f t="shared" si="30"/>
        <v>0.30299999999999999</v>
      </c>
    </row>
    <row r="609" spans="14:33" x14ac:dyDescent="0.25">
      <c r="N609" s="7">
        <v>607</v>
      </c>
      <c r="O609" s="7">
        <f t="shared" ca="1" si="28"/>
        <v>0.38529813139541091</v>
      </c>
      <c r="P609" s="20">
        <f t="shared" ca="1" si="29"/>
        <v>553.31326440411999</v>
      </c>
      <c r="X609" s="12">
        <v>321.72452764872895</v>
      </c>
      <c r="AE609" s="8">
        <v>607</v>
      </c>
      <c r="AF609" s="12">
        <v>157366.6</v>
      </c>
      <c r="AG609" s="8">
        <f t="shared" si="30"/>
        <v>0.30349999999999999</v>
      </c>
    </row>
    <row r="610" spans="14:33" x14ac:dyDescent="0.25">
      <c r="N610" s="7">
        <v>608</v>
      </c>
      <c r="O610" s="7">
        <f t="shared" ca="1" si="28"/>
        <v>0.44311493710176642</v>
      </c>
      <c r="P610" s="20">
        <f t="shared" ca="1" si="29"/>
        <v>571.77175335261154</v>
      </c>
      <c r="X610" s="12">
        <v>481.82487995832179</v>
      </c>
      <c r="AE610" s="8">
        <v>608</v>
      </c>
      <c r="AF610" s="12">
        <v>157379.70000000001</v>
      </c>
      <c r="AG610" s="8">
        <f t="shared" si="30"/>
        <v>0.30399999999999999</v>
      </c>
    </row>
    <row r="611" spans="14:33" x14ac:dyDescent="0.25">
      <c r="N611" s="7">
        <v>609</v>
      </c>
      <c r="O611" s="7">
        <f t="shared" ca="1" si="28"/>
        <v>0.31977919383571085</v>
      </c>
      <c r="P611" s="20">
        <f t="shared" ca="1" si="29"/>
        <v>531.51978037869378</v>
      </c>
      <c r="X611" s="12">
        <v>714.0996396348088</v>
      </c>
      <c r="AE611" s="8">
        <v>609</v>
      </c>
      <c r="AF611" s="12">
        <v>157476</v>
      </c>
      <c r="AG611" s="8">
        <f t="shared" si="30"/>
        <v>0.30449999999999999</v>
      </c>
    </row>
    <row r="612" spans="14:33" x14ac:dyDescent="0.25">
      <c r="N612" s="7">
        <v>610</v>
      </c>
      <c r="O612" s="7">
        <f t="shared" ca="1" si="28"/>
        <v>0.23361633794038661</v>
      </c>
      <c r="P612" s="20">
        <f t="shared" ca="1" si="29"/>
        <v>500.11414776716327</v>
      </c>
      <c r="X612" s="12">
        <v>587.48531308957024</v>
      </c>
      <c r="AE612" s="8">
        <v>610</v>
      </c>
      <c r="AF612" s="12">
        <v>157490.5</v>
      </c>
      <c r="AG612" s="8">
        <f t="shared" si="30"/>
        <v>0.30499999999999999</v>
      </c>
    </row>
    <row r="613" spans="14:33" x14ac:dyDescent="0.25">
      <c r="N613" s="7">
        <v>611</v>
      </c>
      <c r="O613" s="7">
        <f t="shared" ca="1" si="28"/>
        <v>0.27590802740513631</v>
      </c>
      <c r="P613" s="20">
        <f t="shared" ca="1" si="29"/>
        <v>516.04864181059634</v>
      </c>
      <c r="X613" s="12">
        <v>554.19117288757855</v>
      </c>
      <c r="AE613" s="8">
        <v>611</v>
      </c>
      <c r="AF613" s="12">
        <v>157520.4</v>
      </c>
      <c r="AG613" s="8">
        <f t="shared" si="30"/>
        <v>0.30549999999999999</v>
      </c>
    </row>
    <row r="614" spans="14:33" x14ac:dyDescent="0.25">
      <c r="N614" s="7">
        <v>612</v>
      </c>
      <c r="O614" s="7">
        <f t="shared" ca="1" si="28"/>
        <v>0.19596508559483683</v>
      </c>
      <c r="P614" s="20">
        <f t="shared" ca="1" si="29"/>
        <v>484.72131007578776</v>
      </c>
      <c r="X614" s="12">
        <v>565.99685829136979</v>
      </c>
      <c r="AE614" s="8">
        <v>612</v>
      </c>
      <c r="AF614" s="12">
        <v>157578.20000000001</v>
      </c>
      <c r="AG614" s="8">
        <f t="shared" si="30"/>
        <v>0.30599999999999999</v>
      </c>
    </row>
    <row r="615" spans="14:33" x14ac:dyDescent="0.25">
      <c r="N615" s="7">
        <v>613</v>
      </c>
      <c r="O615" s="7">
        <f t="shared" ca="1" si="28"/>
        <v>0.45917014069684803</v>
      </c>
      <c r="P615" s="20">
        <f t="shared" ca="1" si="29"/>
        <v>576.82728629283122</v>
      </c>
      <c r="X615" s="12">
        <v>593.98181776164142</v>
      </c>
      <c r="AE615" s="8">
        <v>613</v>
      </c>
      <c r="AF615" s="12">
        <v>157620.79999999999</v>
      </c>
      <c r="AG615" s="8">
        <f t="shared" si="30"/>
        <v>0.30649999999999999</v>
      </c>
    </row>
    <row r="616" spans="14:33" x14ac:dyDescent="0.25">
      <c r="N616" s="7">
        <v>614</v>
      </c>
      <c r="O616" s="7">
        <f t="shared" ca="1" si="28"/>
        <v>1.212939785858147E-2</v>
      </c>
      <c r="P616" s="20">
        <f t="shared" ca="1" si="29"/>
        <v>337.21708176018376</v>
      </c>
      <c r="X616" s="12">
        <v>637.23369062109407</v>
      </c>
      <c r="AE616" s="8">
        <v>614</v>
      </c>
      <c r="AF616" s="12">
        <v>157674</v>
      </c>
      <c r="AG616" s="8">
        <f t="shared" si="30"/>
        <v>0.307</v>
      </c>
    </row>
    <row r="617" spans="14:33" x14ac:dyDescent="0.25">
      <c r="N617" s="7">
        <v>615</v>
      </c>
      <c r="O617" s="7">
        <f t="shared" ca="1" si="28"/>
        <v>0.6356878506943987</v>
      </c>
      <c r="P617" s="20">
        <f t="shared" ca="1" si="29"/>
        <v>632.94794840646091</v>
      </c>
      <c r="X617" s="12">
        <v>610.08076076121574</v>
      </c>
      <c r="AE617" s="8">
        <v>615</v>
      </c>
      <c r="AF617" s="12">
        <v>157683.9</v>
      </c>
      <c r="AG617" s="8">
        <f t="shared" si="30"/>
        <v>0.3075</v>
      </c>
    </row>
    <row r="618" spans="14:33" x14ac:dyDescent="0.25">
      <c r="N618" s="7">
        <v>616</v>
      </c>
      <c r="O618" s="7">
        <f t="shared" ca="1" si="28"/>
        <v>0.29623829376455535</v>
      </c>
      <c r="P618" s="20">
        <f t="shared" ca="1" si="29"/>
        <v>523.32947931605804</v>
      </c>
      <c r="X618" s="12">
        <v>488.3805070773912</v>
      </c>
      <c r="AE618" s="8">
        <v>616</v>
      </c>
      <c r="AF618" s="12">
        <v>157688.5</v>
      </c>
      <c r="AG618" s="8">
        <f t="shared" si="30"/>
        <v>0.308</v>
      </c>
    </row>
    <row r="619" spans="14:33" x14ac:dyDescent="0.25">
      <c r="N619" s="7">
        <v>617</v>
      </c>
      <c r="O619" s="7">
        <f t="shared" ca="1" si="28"/>
        <v>0.10141761337765953</v>
      </c>
      <c r="P619" s="20">
        <f t="shared" ca="1" si="29"/>
        <v>436.65139819877191</v>
      </c>
      <c r="X619" s="12">
        <v>327.0172731891667</v>
      </c>
      <c r="AE619" s="8">
        <v>617</v>
      </c>
      <c r="AF619" s="12">
        <v>157689.70000000001</v>
      </c>
      <c r="AG619" s="8">
        <f t="shared" si="30"/>
        <v>0.3085</v>
      </c>
    </row>
    <row r="620" spans="14:33" x14ac:dyDescent="0.25">
      <c r="N620" s="7">
        <v>618</v>
      </c>
      <c r="O620" s="7">
        <f t="shared" ca="1" si="28"/>
        <v>0.77060880608447957</v>
      </c>
      <c r="P620" s="20">
        <f t="shared" ca="1" si="29"/>
        <v>681.49940931944491</v>
      </c>
      <c r="X620" s="12">
        <v>807.68852286119682</v>
      </c>
      <c r="AE620" s="8">
        <v>618</v>
      </c>
      <c r="AF620" s="12">
        <v>157750.70000000001</v>
      </c>
      <c r="AG620" s="8">
        <f t="shared" si="30"/>
        <v>0.309</v>
      </c>
    </row>
    <row r="621" spans="14:33" x14ac:dyDescent="0.25">
      <c r="N621" s="7">
        <v>619</v>
      </c>
      <c r="O621" s="7">
        <f t="shared" ca="1" si="28"/>
        <v>0.99145351866168863</v>
      </c>
      <c r="P621" s="20">
        <f t="shared" ca="1" si="29"/>
        <v>859.66723102288574</v>
      </c>
      <c r="X621" s="12">
        <v>667.50889502092286</v>
      </c>
      <c r="AE621" s="8">
        <v>619</v>
      </c>
      <c r="AF621" s="12">
        <v>157769.4</v>
      </c>
      <c r="AG621" s="8">
        <f t="shared" si="30"/>
        <v>0.3095</v>
      </c>
    </row>
    <row r="622" spans="14:33" x14ac:dyDescent="0.25">
      <c r="N622" s="7">
        <v>620</v>
      </c>
      <c r="O622" s="7">
        <f t="shared" ca="1" si="28"/>
        <v>0.31149454972506341</v>
      </c>
      <c r="P622" s="20">
        <f t="shared" ca="1" si="29"/>
        <v>528.66396537677838</v>
      </c>
      <c r="X622" s="12">
        <v>634.00941210885628</v>
      </c>
      <c r="AE622" s="8">
        <v>620</v>
      </c>
      <c r="AF622" s="12">
        <v>157811.70000000001</v>
      </c>
      <c r="AG622" s="8">
        <f t="shared" si="30"/>
        <v>0.31</v>
      </c>
    </row>
    <row r="623" spans="14:33" x14ac:dyDescent="0.25">
      <c r="N623" s="7">
        <v>621</v>
      </c>
      <c r="O623" s="7">
        <f t="shared" ca="1" si="28"/>
        <v>0.25792165687990598</v>
      </c>
      <c r="P623" s="20">
        <f t="shared" ca="1" si="29"/>
        <v>509.41650034772493</v>
      </c>
      <c r="X623" s="12">
        <v>587.65076746583804</v>
      </c>
      <c r="AE623" s="8">
        <v>621</v>
      </c>
      <c r="AF623" s="12">
        <v>157832.9</v>
      </c>
      <c r="AG623" s="8">
        <f t="shared" si="30"/>
        <v>0.3105</v>
      </c>
    </row>
    <row r="624" spans="14:33" x14ac:dyDescent="0.25">
      <c r="N624" s="7">
        <v>622</v>
      </c>
      <c r="O624" s="7">
        <f t="shared" ca="1" si="28"/>
        <v>0.30315152300041415</v>
      </c>
      <c r="P624" s="20">
        <f t="shared" ca="1" si="29"/>
        <v>525.75944791105894</v>
      </c>
      <c r="X624" s="12">
        <v>644.36875601084341</v>
      </c>
      <c r="AE624" s="8">
        <v>622</v>
      </c>
      <c r="AF624" s="12">
        <v>157849.4</v>
      </c>
      <c r="AG624" s="8">
        <f t="shared" si="30"/>
        <v>0.311</v>
      </c>
    </row>
    <row r="625" spans="14:33" x14ac:dyDescent="0.25">
      <c r="N625" s="7">
        <v>623</v>
      </c>
      <c r="O625" s="7">
        <f t="shared" ca="1" si="28"/>
        <v>0.85843709534392887</v>
      </c>
      <c r="P625" s="20">
        <f t="shared" ca="1" si="29"/>
        <v>721.32287772189102</v>
      </c>
      <c r="X625" s="12">
        <v>575.78930467728424</v>
      </c>
      <c r="AE625" s="8">
        <v>623</v>
      </c>
      <c r="AF625" s="12">
        <v>157865.79999999999</v>
      </c>
      <c r="AG625" s="8">
        <f t="shared" si="30"/>
        <v>0.3115</v>
      </c>
    </row>
    <row r="626" spans="14:33" x14ac:dyDescent="0.25">
      <c r="N626" s="7">
        <v>624</v>
      </c>
      <c r="O626" s="7">
        <f t="shared" ca="1" si="28"/>
        <v>0.78876623937867851</v>
      </c>
      <c r="P626" s="20">
        <f t="shared" ca="1" si="29"/>
        <v>688.93848256867204</v>
      </c>
      <c r="X626" s="12">
        <v>647.75230798330028</v>
      </c>
      <c r="AE626" s="8">
        <v>624</v>
      </c>
      <c r="AF626" s="12">
        <v>157891.9</v>
      </c>
      <c r="AG626" s="8">
        <f t="shared" si="30"/>
        <v>0.312</v>
      </c>
    </row>
    <row r="627" spans="14:33" x14ac:dyDescent="0.25">
      <c r="N627" s="7">
        <v>625</v>
      </c>
      <c r="O627" s="7">
        <f t="shared" ca="1" si="28"/>
        <v>4.8770003176201726E-2</v>
      </c>
      <c r="P627" s="20">
        <f t="shared" ca="1" si="29"/>
        <v>395.26590700156686</v>
      </c>
      <c r="X627" s="12">
        <v>416.26658023054864</v>
      </c>
      <c r="AE627" s="8">
        <v>625</v>
      </c>
      <c r="AF627" s="12">
        <v>157907.9</v>
      </c>
      <c r="AG627" s="8">
        <f t="shared" si="30"/>
        <v>0.3125</v>
      </c>
    </row>
    <row r="628" spans="14:33" x14ac:dyDescent="0.25">
      <c r="N628" s="7">
        <v>626</v>
      </c>
      <c r="O628" s="7">
        <f t="shared" ca="1" si="28"/>
        <v>8.5297137514314891E-2</v>
      </c>
      <c r="P628" s="20">
        <f t="shared" ca="1" si="29"/>
        <v>425.93174315242402</v>
      </c>
      <c r="X628" s="12">
        <v>705.84484524420657</v>
      </c>
      <c r="AE628" s="8">
        <v>626</v>
      </c>
      <c r="AF628" s="12">
        <v>157915.6</v>
      </c>
      <c r="AG628" s="8">
        <f t="shared" si="30"/>
        <v>0.313</v>
      </c>
    </row>
    <row r="629" spans="14:33" x14ac:dyDescent="0.25">
      <c r="N629" s="7">
        <v>627</v>
      </c>
      <c r="O629" s="7">
        <f t="shared" ca="1" si="28"/>
        <v>0.78044855379857536</v>
      </c>
      <c r="P629" s="20">
        <f t="shared" ca="1" si="29"/>
        <v>685.49182013103905</v>
      </c>
      <c r="X629" s="12">
        <v>396.04998075107818</v>
      </c>
      <c r="AE629" s="8">
        <v>627</v>
      </c>
      <c r="AF629" s="12">
        <v>157933</v>
      </c>
      <c r="AG629" s="8">
        <f t="shared" si="30"/>
        <v>0.3135</v>
      </c>
    </row>
    <row r="630" spans="14:33" x14ac:dyDescent="0.25">
      <c r="N630" s="7">
        <v>628</v>
      </c>
      <c r="O630" s="7">
        <f t="shared" ca="1" si="28"/>
        <v>0.57191194956023417</v>
      </c>
      <c r="P630" s="20">
        <f t="shared" ca="1" si="29"/>
        <v>612.27927387441696</v>
      </c>
      <c r="X630" s="12">
        <v>689.53047001679249</v>
      </c>
      <c r="AE630" s="8">
        <v>628</v>
      </c>
      <c r="AF630" s="12">
        <v>157949.20000000001</v>
      </c>
      <c r="AG630" s="8">
        <f t="shared" si="30"/>
        <v>0.314</v>
      </c>
    </row>
    <row r="631" spans="14:33" x14ac:dyDescent="0.25">
      <c r="N631" s="7">
        <v>629</v>
      </c>
      <c r="O631" s="7">
        <f t="shared" ca="1" si="28"/>
        <v>0.54767009815595036</v>
      </c>
      <c r="P631" s="20">
        <f t="shared" ca="1" si="29"/>
        <v>604.59824510925773</v>
      </c>
      <c r="X631" s="12">
        <v>525.70818364461002</v>
      </c>
      <c r="AE631" s="8">
        <v>629</v>
      </c>
      <c r="AF631" s="12">
        <v>157999.1</v>
      </c>
      <c r="AG631" s="8">
        <f t="shared" si="30"/>
        <v>0.3145</v>
      </c>
    </row>
    <row r="632" spans="14:33" x14ac:dyDescent="0.25">
      <c r="N632" s="7">
        <v>630</v>
      </c>
      <c r="O632" s="7">
        <f t="shared" ca="1" si="28"/>
        <v>0.50261472393484352</v>
      </c>
      <c r="P632" s="20">
        <f t="shared" ca="1" si="29"/>
        <v>590.44668625962277</v>
      </c>
      <c r="X632" s="12">
        <v>435.25924206631902</v>
      </c>
      <c r="AE632" s="8">
        <v>630</v>
      </c>
      <c r="AF632" s="12">
        <v>158000.79999999999</v>
      </c>
      <c r="AG632" s="8">
        <f t="shared" si="30"/>
        <v>0.315</v>
      </c>
    </row>
    <row r="633" spans="14:33" x14ac:dyDescent="0.25">
      <c r="N633" s="7">
        <v>631</v>
      </c>
      <c r="O633" s="7">
        <f t="shared" ca="1" si="28"/>
        <v>0.54187800506892769</v>
      </c>
      <c r="P633" s="20">
        <f t="shared" ca="1" si="29"/>
        <v>602.77198724059167</v>
      </c>
      <c r="X633" s="12">
        <v>470.99339827884842</v>
      </c>
      <c r="AE633" s="8">
        <v>631</v>
      </c>
      <c r="AF633" s="12">
        <v>158008.5</v>
      </c>
      <c r="AG633" s="8">
        <f t="shared" si="30"/>
        <v>0.3155</v>
      </c>
    </row>
    <row r="634" spans="14:33" x14ac:dyDescent="0.25">
      <c r="N634" s="7">
        <v>632</v>
      </c>
      <c r="O634" s="7">
        <f t="shared" ca="1" si="28"/>
        <v>6.0791339819704193E-2</v>
      </c>
      <c r="P634" s="20">
        <f t="shared" ca="1" si="29"/>
        <v>406.70328536409011</v>
      </c>
      <c r="X634" s="12">
        <v>679.7168762489033</v>
      </c>
      <c r="AE634" s="8">
        <v>632</v>
      </c>
      <c r="AF634" s="12">
        <v>158014.70000000001</v>
      </c>
      <c r="AG634" s="8">
        <f t="shared" si="30"/>
        <v>0.316</v>
      </c>
    </row>
    <row r="635" spans="14:33" x14ac:dyDescent="0.25">
      <c r="N635" s="7">
        <v>633</v>
      </c>
      <c r="O635" s="7">
        <f t="shared" ca="1" si="28"/>
        <v>0.99412236189591596</v>
      </c>
      <c r="P635" s="20">
        <f t="shared" ca="1" si="29"/>
        <v>871.74810590080074</v>
      </c>
      <c r="X635" s="12">
        <v>484.05786571995702</v>
      </c>
      <c r="AE635" s="8">
        <v>633</v>
      </c>
      <c r="AF635" s="12">
        <v>158016.9</v>
      </c>
      <c r="AG635" s="8">
        <f t="shared" si="30"/>
        <v>0.3165</v>
      </c>
    </row>
    <row r="636" spans="14:33" x14ac:dyDescent="0.25">
      <c r="N636" s="7">
        <v>634</v>
      </c>
      <c r="O636" s="7">
        <f t="shared" ca="1" si="28"/>
        <v>0.96523953772572779</v>
      </c>
      <c r="P636" s="20">
        <f t="shared" ca="1" si="29"/>
        <v>803.91576634304158</v>
      </c>
      <c r="X636" s="12">
        <v>603.7119388415739</v>
      </c>
      <c r="AE636" s="8">
        <v>634</v>
      </c>
      <c r="AF636" s="12">
        <v>158045.9</v>
      </c>
      <c r="AG636" s="8">
        <f t="shared" si="30"/>
        <v>0.317</v>
      </c>
    </row>
    <row r="637" spans="14:33" x14ac:dyDescent="0.25">
      <c r="N637" s="7">
        <v>635</v>
      </c>
      <c r="O637" s="7">
        <f t="shared" ca="1" si="28"/>
        <v>0.46121744107521645</v>
      </c>
      <c r="P637" s="20">
        <f t="shared" ca="1" si="29"/>
        <v>577.47062991519442</v>
      </c>
      <c r="X637" s="12">
        <v>591.97379148821869</v>
      </c>
      <c r="AE637" s="8">
        <v>635</v>
      </c>
      <c r="AF637" s="12">
        <v>158103.4</v>
      </c>
      <c r="AG637" s="8">
        <f t="shared" si="30"/>
        <v>0.3175</v>
      </c>
    </row>
    <row r="638" spans="14:33" x14ac:dyDescent="0.25">
      <c r="N638" s="7">
        <v>636</v>
      </c>
      <c r="O638" s="7">
        <f t="shared" ca="1" si="28"/>
        <v>0.42271198895008633</v>
      </c>
      <c r="P638" s="20">
        <f t="shared" ca="1" si="29"/>
        <v>565.31201726379265</v>
      </c>
      <c r="X638" s="12">
        <v>657.39377828166141</v>
      </c>
      <c r="AE638" s="8">
        <v>636</v>
      </c>
      <c r="AF638" s="12">
        <v>158129.1</v>
      </c>
      <c r="AG638" s="8">
        <f t="shared" si="30"/>
        <v>0.318</v>
      </c>
    </row>
    <row r="639" spans="14:33" x14ac:dyDescent="0.25">
      <c r="N639" s="7">
        <v>637</v>
      </c>
      <c r="O639" s="7">
        <f t="shared" ca="1" si="28"/>
        <v>0.96703977344039938</v>
      </c>
      <c r="P639" s="20">
        <f t="shared" ca="1" si="29"/>
        <v>806.40492427863478</v>
      </c>
      <c r="X639" s="12">
        <v>623.18620375336047</v>
      </c>
      <c r="AE639" s="8">
        <v>637</v>
      </c>
      <c r="AF639" s="12">
        <v>158159.9</v>
      </c>
      <c r="AG639" s="8">
        <f t="shared" si="30"/>
        <v>0.31850000000000001</v>
      </c>
    </row>
    <row r="640" spans="14:33" x14ac:dyDescent="0.25">
      <c r="N640" s="7">
        <v>638</v>
      </c>
      <c r="O640" s="7">
        <f t="shared" ca="1" si="28"/>
        <v>0.41825260716591872</v>
      </c>
      <c r="P640" s="20">
        <f t="shared" ca="1" si="29"/>
        <v>563.89348883144839</v>
      </c>
      <c r="X640" s="12">
        <v>498.14210058071325</v>
      </c>
      <c r="AE640" s="8">
        <v>638</v>
      </c>
      <c r="AF640" s="12">
        <v>158200.4</v>
      </c>
      <c r="AG640" s="8">
        <f t="shared" si="30"/>
        <v>0.31900000000000001</v>
      </c>
    </row>
    <row r="641" spans="14:33" x14ac:dyDescent="0.25">
      <c r="N641" s="7">
        <v>639</v>
      </c>
      <c r="O641" s="7">
        <f t="shared" ca="1" si="28"/>
        <v>0.6743013932895503</v>
      </c>
      <c r="P641" s="20">
        <f t="shared" ca="1" si="29"/>
        <v>645.97378031452206</v>
      </c>
      <c r="X641" s="12">
        <v>726.61631188511615</v>
      </c>
      <c r="AE641" s="8">
        <v>639</v>
      </c>
      <c r="AF641" s="12">
        <v>158239.1</v>
      </c>
      <c r="AG641" s="8">
        <f t="shared" si="30"/>
        <v>0.31950000000000001</v>
      </c>
    </row>
    <row r="642" spans="14:33" x14ac:dyDescent="0.25">
      <c r="N642" s="7">
        <v>640</v>
      </c>
      <c r="O642" s="7">
        <f t="shared" ca="1" si="28"/>
        <v>2.283697285054842E-2</v>
      </c>
      <c r="P642" s="20">
        <f t="shared" ca="1" si="29"/>
        <v>361.01647995146749</v>
      </c>
      <c r="X642" s="12">
        <v>399.02267464615426</v>
      </c>
      <c r="AE642" s="8">
        <v>640</v>
      </c>
      <c r="AF642" s="12">
        <v>158256.70000000001</v>
      </c>
      <c r="AG642" s="8">
        <f t="shared" si="30"/>
        <v>0.32</v>
      </c>
    </row>
    <row r="643" spans="14:33" x14ac:dyDescent="0.25">
      <c r="N643" s="7">
        <v>641</v>
      </c>
      <c r="O643" s="7">
        <f t="shared" ca="1" si="28"/>
        <v>2.6979508073863623E-2</v>
      </c>
      <c r="P643" s="20">
        <f t="shared" ca="1" si="29"/>
        <v>367.9442536337404</v>
      </c>
      <c r="X643" s="12">
        <v>684.83376938991046</v>
      </c>
      <c r="AE643" s="8">
        <v>641</v>
      </c>
      <c r="AF643" s="12">
        <v>158271.9</v>
      </c>
      <c r="AG643" s="8">
        <f t="shared" si="30"/>
        <v>0.32050000000000001</v>
      </c>
    </row>
    <row r="644" spans="14:33" x14ac:dyDescent="0.25">
      <c r="N644" s="7">
        <v>642</v>
      </c>
      <c r="O644" s="7">
        <f t="shared" ref="O644:O707" ca="1" si="31">RAND()</f>
        <v>2.9692604815406809E-2</v>
      </c>
      <c r="P644" s="20">
        <f t="shared" ref="P644:P707" ca="1" si="32">(($L$4*(EXP((_xlfn.NORM.S.INV(O644)-$L$5)/$L$6)))/(1+EXP((_xlfn.NORM.S.INV(O644)-$L$5)/$L$6)))+$L$3</f>
        <v>372.06706398433374</v>
      </c>
      <c r="X644" s="12">
        <v>572.51391598851785</v>
      </c>
      <c r="AE644" s="8">
        <v>642</v>
      </c>
      <c r="AF644" s="12">
        <v>158379.4</v>
      </c>
      <c r="AG644" s="8">
        <f t="shared" ref="AG644:AG707" si="33">AE644/2000</f>
        <v>0.32100000000000001</v>
      </c>
    </row>
    <row r="645" spans="14:33" x14ac:dyDescent="0.25">
      <c r="N645" s="7">
        <v>643</v>
      </c>
      <c r="O645" s="7">
        <f t="shared" ca="1" si="31"/>
        <v>0.41653554955135519</v>
      </c>
      <c r="P645" s="20">
        <f t="shared" ca="1" si="32"/>
        <v>563.34656655456513</v>
      </c>
      <c r="X645" s="12">
        <v>594.97006465085906</v>
      </c>
      <c r="AE645" s="8">
        <v>643</v>
      </c>
      <c r="AF645" s="12">
        <v>158467.4</v>
      </c>
      <c r="AG645" s="8">
        <f t="shared" si="33"/>
        <v>0.32150000000000001</v>
      </c>
    </row>
    <row r="646" spans="14:33" x14ac:dyDescent="0.25">
      <c r="N646" s="7">
        <v>644</v>
      </c>
      <c r="O646" s="7">
        <f t="shared" ca="1" si="31"/>
        <v>0.46426513131476754</v>
      </c>
      <c r="P646" s="20">
        <f t="shared" ca="1" si="32"/>
        <v>578.42788083580808</v>
      </c>
      <c r="X646" s="12">
        <v>472.63871803255665</v>
      </c>
      <c r="AE646" s="8">
        <v>644</v>
      </c>
      <c r="AF646" s="12">
        <v>158495.6</v>
      </c>
      <c r="AG646" s="8">
        <f t="shared" si="33"/>
        <v>0.32200000000000001</v>
      </c>
    </row>
    <row r="647" spans="14:33" x14ac:dyDescent="0.25">
      <c r="N647" s="7">
        <v>645</v>
      </c>
      <c r="O647" s="7">
        <f t="shared" ca="1" si="31"/>
        <v>5.5530803332174639E-2</v>
      </c>
      <c r="P647" s="20">
        <f t="shared" ca="1" si="32"/>
        <v>401.91090027749777</v>
      </c>
      <c r="X647" s="12">
        <v>482.30954726355822</v>
      </c>
      <c r="AE647" s="8">
        <v>645</v>
      </c>
      <c r="AF647" s="12">
        <v>158498.29999999999</v>
      </c>
      <c r="AG647" s="8">
        <f t="shared" si="33"/>
        <v>0.32250000000000001</v>
      </c>
    </row>
    <row r="648" spans="14:33" x14ac:dyDescent="0.25">
      <c r="N648" s="7">
        <v>646</v>
      </c>
      <c r="O648" s="7">
        <f t="shared" ca="1" si="31"/>
        <v>0.51197406391769007</v>
      </c>
      <c r="P648" s="20">
        <f t="shared" ca="1" si="32"/>
        <v>593.37901642906058</v>
      </c>
      <c r="X648" s="12">
        <v>632.52247416131388</v>
      </c>
      <c r="AE648" s="8">
        <v>646</v>
      </c>
      <c r="AF648" s="12">
        <v>158583.20000000001</v>
      </c>
      <c r="AG648" s="8">
        <f t="shared" si="33"/>
        <v>0.32300000000000001</v>
      </c>
    </row>
    <row r="649" spans="14:33" x14ac:dyDescent="0.25">
      <c r="N649" s="7">
        <v>647</v>
      </c>
      <c r="O649" s="7">
        <f t="shared" ca="1" si="31"/>
        <v>0.8492283518176067</v>
      </c>
      <c r="P649" s="20">
        <f t="shared" ca="1" si="32"/>
        <v>716.58299497748521</v>
      </c>
      <c r="X649" s="12">
        <v>714.72024216017621</v>
      </c>
      <c r="AE649" s="8">
        <v>647</v>
      </c>
      <c r="AF649" s="12">
        <v>158593.70000000001</v>
      </c>
      <c r="AG649" s="8">
        <f t="shared" si="33"/>
        <v>0.32350000000000001</v>
      </c>
    </row>
    <row r="650" spans="14:33" x14ac:dyDescent="0.25">
      <c r="N650" s="7">
        <v>648</v>
      </c>
      <c r="O650" s="7">
        <f t="shared" ca="1" si="31"/>
        <v>0.48637342274037387</v>
      </c>
      <c r="P650" s="20">
        <f t="shared" ca="1" si="32"/>
        <v>585.36000982706332</v>
      </c>
      <c r="X650" s="12">
        <v>756.21693561781728</v>
      </c>
      <c r="AE650" s="8">
        <v>648</v>
      </c>
      <c r="AF650" s="12">
        <v>158612.1</v>
      </c>
      <c r="AG650" s="8">
        <f t="shared" si="33"/>
        <v>0.32400000000000001</v>
      </c>
    </row>
    <row r="651" spans="14:33" x14ac:dyDescent="0.25">
      <c r="N651" s="7">
        <v>649</v>
      </c>
      <c r="O651" s="7">
        <f t="shared" ca="1" si="31"/>
        <v>9.0725916107319726E-2</v>
      </c>
      <c r="P651" s="20">
        <f t="shared" ca="1" si="32"/>
        <v>429.6774884155173</v>
      </c>
      <c r="X651" s="12">
        <v>467.23330783176749</v>
      </c>
      <c r="AE651" s="8">
        <v>649</v>
      </c>
      <c r="AF651" s="12">
        <v>158620.4</v>
      </c>
      <c r="AG651" s="8">
        <f t="shared" si="33"/>
        <v>0.32450000000000001</v>
      </c>
    </row>
    <row r="652" spans="14:33" x14ac:dyDescent="0.25">
      <c r="N652" s="7">
        <v>650</v>
      </c>
      <c r="O652" s="7">
        <f t="shared" ca="1" si="31"/>
        <v>3.1794319631990531E-2</v>
      </c>
      <c r="P652" s="20">
        <f t="shared" ca="1" si="32"/>
        <v>375.07556753939031</v>
      </c>
      <c r="X652" s="12">
        <v>779.44735165198563</v>
      </c>
      <c r="AE652" s="8">
        <v>650</v>
      </c>
      <c r="AF652" s="12">
        <v>158621.20000000001</v>
      </c>
      <c r="AG652" s="8">
        <f t="shared" si="33"/>
        <v>0.32500000000000001</v>
      </c>
    </row>
    <row r="653" spans="14:33" x14ac:dyDescent="0.25">
      <c r="N653" s="7">
        <v>651</v>
      </c>
      <c r="O653" s="7">
        <f t="shared" ca="1" si="31"/>
        <v>0.92923143890387305</v>
      </c>
      <c r="P653" s="20">
        <f t="shared" ca="1" si="32"/>
        <v>766.75628199467076</v>
      </c>
      <c r="X653" s="12">
        <v>615.16639995724336</v>
      </c>
      <c r="AE653" s="8">
        <v>651</v>
      </c>
      <c r="AF653" s="12">
        <v>158686.6</v>
      </c>
      <c r="AG653" s="8">
        <f t="shared" si="33"/>
        <v>0.32550000000000001</v>
      </c>
    </row>
    <row r="654" spans="14:33" x14ac:dyDescent="0.25">
      <c r="N654" s="7">
        <v>652</v>
      </c>
      <c r="O654" s="7">
        <f t="shared" ca="1" si="31"/>
        <v>0.73937698031735366</v>
      </c>
      <c r="P654" s="20">
        <f t="shared" ca="1" si="32"/>
        <v>669.35447799974054</v>
      </c>
      <c r="X654" s="12">
        <v>500.0673694547778</v>
      </c>
      <c r="AE654" s="8">
        <v>652</v>
      </c>
      <c r="AF654" s="12">
        <v>158735.20000000001</v>
      </c>
      <c r="AG654" s="8">
        <f t="shared" si="33"/>
        <v>0.32600000000000001</v>
      </c>
    </row>
    <row r="655" spans="14:33" x14ac:dyDescent="0.25">
      <c r="N655" s="7">
        <v>653</v>
      </c>
      <c r="O655" s="7">
        <f t="shared" ca="1" si="31"/>
        <v>0.87300695309385867</v>
      </c>
      <c r="P655" s="20">
        <f t="shared" ca="1" si="32"/>
        <v>729.21845525299068</v>
      </c>
      <c r="X655" s="12">
        <v>628.64134868509768</v>
      </c>
      <c r="AE655" s="8">
        <v>653</v>
      </c>
      <c r="AF655" s="12">
        <v>158740</v>
      </c>
      <c r="AG655" s="8">
        <f t="shared" si="33"/>
        <v>0.32650000000000001</v>
      </c>
    </row>
    <row r="656" spans="14:33" x14ac:dyDescent="0.25">
      <c r="N656" s="7">
        <v>654</v>
      </c>
      <c r="O656" s="7">
        <f t="shared" ca="1" si="31"/>
        <v>0.17794835235658835</v>
      </c>
      <c r="P656" s="20">
        <f t="shared" ca="1" si="32"/>
        <v>476.81219234305405</v>
      </c>
      <c r="X656" s="12">
        <v>709.64752500413442</v>
      </c>
      <c r="AE656" s="8">
        <v>654</v>
      </c>
      <c r="AF656" s="12">
        <v>158770</v>
      </c>
      <c r="AG656" s="8">
        <f t="shared" si="33"/>
        <v>0.32700000000000001</v>
      </c>
    </row>
    <row r="657" spans="14:33" x14ac:dyDescent="0.25">
      <c r="N657" s="7">
        <v>655</v>
      </c>
      <c r="O657" s="7">
        <f t="shared" ca="1" si="31"/>
        <v>0.26667596377041014</v>
      </c>
      <c r="P657" s="20">
        <f t="shared" ca="1" si="32"/>
        <v>512.66876044576088</v>
      </c>
      <c r="X657" s="12">
        <v>592.49394379383534</v>
      </c>
      <c r="AE657" s="8">
        <v>655</v>
      </c>
      <c r="AF657" s="12">
        <v>158843.20000000001</v>
      </c>
      <c r="AG657" s="8">
        <f t="shared" si="33"/>
        <v>0.32750000000000001</v>
      </c>
    </row>
    <row r="658" spans="14:33" x14ac:dyDescent="0.25">
      <c r="N658" s="7">
        <v>656</v>
      </c>
      <c r="O658" s="7">
        <f t="shared" ca="1" si="31"/>
        <v>0.95970961520159526</v>
      </c>
      <c r="P658" s="20">
        <f t="shared" ca="1" si="32"/>
        <v>796.8131686885763</v>
      </c>
      <c r="X658" s="12">
        <v>448.32724139594262</v>
      </c>
      <c r="AE658" s="8">
        <v>656</v>
      </c>
      <c r="AF658" s="12">
        <v>158852.6</v>
      </c>
      <c r="AG658" s="8">
        <f t="shared" si="33"/>
        <v>0.32800000000000001</v>
      </c>
    </row>
    <row r="659" spans="14:33" x14ac:dyDescent="0.25">
      <c r="N659" s="7">
        <v>657</v>
      </c>
      <c r="O659" s="7">
        <f t="shared" ca="1" si="31"/>
        <v>6.7146607634290589E-2</v>
      </c>
      <c r="P659" s="20">
        <f t="shared" ca="1" si="32"/>
        <v>412.12845480424511</v>
      </c>
      <c r="X659" s="12">
        <v>665.26367612285514</v>
      </c>
      <c r="AE659" s="8">
        <v>657</v>
      </c>
      <c r="AF659" s="12">
        <v>158910.79999999999</v>
      </c>
      <c r="AG659" s="8">
        <f t="shared" si="33"/>
        <v>0.32850000000000001</v>
      </c>
    </row>
    <row r="660" spans="14:33" x14ac:dyDescent="0.25">
      <c r="N660" s="7">
        <v>658</v>
      </c>
      <c r="O660" s="7">
        <f t="shared" ca="1" si="31"/>
        <v>0.1828997804671606</v>
      </c>
      <c r="P660" s="20">
        <f t="shared" ca="1" si="32"/>
        <v>479.02710886911956</v>
      </c>
      <c r="X660" s="12">
        <v>787.55044229581381</v>
      </c>
      <c r="AE660" s="8">
        <v>658</v>
      </c>
      <c r="AF660" s="12">
        <v>158958.70000000001</v>
      </c>
      <c r="AG660" s="8">
        <f t="shared" si="33"/>
        <v>0.32900000000000001</v>
      </c>
    </row>
    <row r="661" spans="14:33" x14ac:dyDescent="0.25">
      <c r="N661" s="7">
        <v>659</v>
      </c>
      <c r="O661" s="7">
        <f t="shared" ca="1" si="31"/>
        <v>0.48536994081657037</v>
      </c>
      <c r="P661" s="20">
        <f t="shared" ca="1" si="32"/>
        <v>585.04566846868511</v>
      </c>
      <c r="X661" s="12">
        <v>634.7180173335621</v>
      </c>
      <c r="AE661" s="8">
        <v>659</v>
      </c>
      <c r="AF661" s="12">
        <v>158993.29999999999</v>
      </c>
      <c r="AG661" s="8">
        <f t="shared" si="33"/>
        <v>0.32950000000000002</v>
      </c>
    </row>
    <row r="662" spans="14:33" x14ac:dyDescent="0.25">
      <c r="N662" s="7">
        <v>660</v>
      </c>
      <c r="O662" s="7">
        <f t="shared" ca="1" si="31"/>
        <v>0.86196844486874424</v>
      </c>
      <c r="P662" s="20">
        <f t="shared" ca="1" si="32"/>
        <v>723.18942918858943</v>
      </c>
      <c r="X662" s="12">
        <v>622.00747105361029</v>
      </c>
      <c r="AE662" s="8">
        <v>660</v>
      </c>
      <c r="AF662" s="12">
        <v>158995.9</v>
      </c>
      <c r="AG662" s="8">
        <f t="shared" si="33"/>
        <v>0.33</v>
      </c>
    </row>
    <row r="663" spans="14:33" x14ac:dyDescent="0.25">
      <c r="N663" s="7">
        <v>661</v>
      </c>
      <c r="O663" s="7">
        <f t="shared" ca="1" si="31"/>
        <v>0.81929096281148239</v>
      </c>
      <c r="P663" s="20">
        <f t="shared" ca="1" si="32"/>
        <v>702.24740680557943</v>
      </c>
      <c r="X663" s="12">
        <v>411.00656479588389</v>
      </c>
      <c r="AE663" s="8">
        <v>661</v>
      </c>
      <c r="AF663" s="12">
        <v>158998.39999999999</v>
      </c>
      <c r="AG663" s="8">
        <f t="shared" si="33"/>
        <v>0.33050000000000002</v>
      </c>
    </row>
    <row r="664" spans="14:33" x14ac:dyDescent="0.25">
      <c r="N664" s="7">
        <v>662</v>
      </c>
      <c r="O664" s="7">
        <f t="shared" ca="1" si="31"/>
        <v>0.66488556597470438</v>
      </c>
      <c r="P664" s="20">
        <f t="shared" ca="1" si="32"/>
        <v>642.75085340433486</v>
      </c>
      <c r="X664" s="12">
        <v>547.79641606386622</v>
      </c>
      <c r="AE664" s="8">
        <v>662</v>
      </c>
      <c r="AF664" s="12">
        <v>159012.29999999999</v>
      </c>
      <c r="AG664" s="8">
        <f t="shared" si="33"/>
        <v>0.33100000000000002</v>
      </c>
    </row>
    <row r="665" spans="14:33" x14ac:dyDescent="0.25">
      <c r="N665" s="7">
        <v>663</v>
      </c>
      <c r="O665" s="7">
        <f t="shared" ca="1" si="31"/>
        <v>0.86874366520949931</v>
      </c>
      <c r="P665" s="20">
        <f t="shared" ca="1" si="32"/>
        <v>726.85332521453847</v>
      </c>
      <c r="X665" s="12">
        <v>623.81224348066633</v>
      </c>
      <c r="AE665" s="8">
        <v>663</v>
      </c>
      <c r="AF665" s="12">
        <v>159088.79999999999</v>
      </c>
      <c r="AG665" s="8">
        <f t="shared" si="33"/>
        <v>0.33150000000000002</v>
      </c>
    </row>
    <row r="666" spans="14:33" x14ac:dyDescent="0.25">
      <c r="N666" s="7">
        <v>664</v>
      </c>
      <c r="O666" s="7">
        <f t="shared" ca="1" si="31"/>
        <v>7.8526663985268863E-2</v>
      </c>
      <c r="P666" s="20">
        <f t="shared" ca="1" si="32"/>
        <v>421.03468632478291</v>
      </c>
      <c r="X666" s="12">
        <v>582.32766168209014</v>
      </c>
      <c r="AE666" s="8">
        <v>664</v>
      </c>
      <c r="AF666" s="12">
        <v>159113.60000000001</v>
      </c>
      <c r="AG666" s="8">
        <f t="shared" si="33"/>
        <v>0.33200000000000002</v>
      </c>
    </row>
    <row r="667" spans="14:33" x14ac:dyDescent="0.25">
      <c r="N667" s="7">
        <v>665</v>
      </c>
      <c r="O667" s="7">
        <f t="shared" ca="1" si="31"/>
        <v>0.27340703183236947</v>
      </c>
      <c r="P667" s="20">
        <f t="shared" ca="1" si="32"/>
        <v>515.13785784330003</v>
      </c>
      <c r="X667" s="12">
        <v>486.15538271334088</v>
      </c>
      <c r="AE667" s="8">
        <v>665</v>
      </c>
      <c r="AF667" s="12">
        <v>159128.29999999999</v>
      </c>
      <c r="AG667" s="8">
        <f t="shared" si="33"/>
        <v>0.33250000000000002</v>
      </c>
    </row>
    <row r="668" spans="14:33" x14ac:dyDescent="0.25">
      <c r="N668" s="7">
        <v>666</v>
      </c>
      <c r="O668" s="7">
        <f t="shared" ca="1" si="31"/>
        <v>5.3078752305063204E-2</v>
      </c>
      <c r="P668" s="20">
        <f t="shared" ca="1" si="32"/>
        <v>399.56945884860903</v>
      </c>
      <c r="X668" s="12">
        <v>661.65329114658437</v>
      </c>
      <c r="AE668" s="8">
        <v>666</v>
      </c>
      <c r="AF668" s="12">
        <v>159157.29999999999</v>
      </c>
      <c r="AG668" s="8">
        <f t="shared" si="33"/>
        <v>0.33300000000000002</v>
      </c>
    </row>
    <row r="669" spans="14:33" x14ac:dyDescent="0.25">
      <c r="N669" s="7">
        <v>667</v>
      </c>
      <c r="O669" s="7">
        <f t="shared" ca="1" si="31"/>
        <v>0.72129469760380249</v>
      </c>
      <c r="P669" s="20">
        <f t="shared" ca="1" si="32"/>
        <v>662.63203827193342</v>
      </c>
      <c r="X669" s="12">
        <v>562.21064607110725</v>
      </c>
      <c r="AE669" s="8">
        <v>667</v>
      </c>
      <c r="AF669" s="12">
        <v>159165.1</v>
      </c>
      <c r="AG669" s="8">
        <f t="shared" si="33"/>
        <v>0.33350000000000002</v>
      </c>
    </row>
    <row r="670" spans="14:33" x14ac:dyDescent="0.25">
      <c r="N670" s="7">
        <v>668</v>
      </c>
      <c r="O670" s="7">
        <f t="shared" ca="1" si="31"/>
        <v>0.69608666258613483</v>
      </c>
      <c r="P670" s="20">
        <f t="shared" ca="1" si="32"/>
        <v>653.56715807089824</v>
      </c>
      <c r="X670" s="12">
        <v>585.77986227091117</v>
      </c>
      <c r="AE670" s="8">
        <v>668</v>
      </c>
      <c r="AF670" s="12">
        <v>159215.79999999999</v>
      </c>
      <c r="AG670" s="8">
        <f t="shared" si="33"/>
        <v>0.33400000000000002</v>
      </c>
    </row>
    <row r="671" spans="14:33" x14ac:dyDescent="0.25">
      <c r="N671" s="7">
        <v>669</v>
      </c>
      <c r="O671" s="7">
        <f t="shared" ca="1" si="31"/>
        <v>0.68112117926710414</v>
      </c>
      <c r="P671" s="20">
        <f t="shared" ca="1" si="32"/>
        <v>648.32942496251508</v>
      </c>
      <c r="X671" s="12">
        <v>582.81326018336699</v>
      </c>
      <c r="AE671" s="8">
        <v>669</v>
      </c>
      <c r="AF671" s="12">
        <v>159240.29999999999</v>
      </c>
      <c r="AG671" s="8">
        <f t="shared" si="33"/>
        <v>0.33450000000000002</v>
      </c>
    </row>
    <row r="672" spans="14:33" x14ac:dyDescent="0.25">
      <c r="N672" s="7">
        <v>670</v>
      </c>
      <c r="O672" s="7">
        <f t="shared" ca="1" si="31"/>
        <v>0.23073095715326775</v>
      </c>
      <c r="P672" s="20">
        <f t="shared" ca="1" si="32"/>
        <v>498.98025286048352</v>
      </c>
      <c r="X672" s="12">
        <v>452.29346551405911</v>
      </c>
      <c r="AE672" s="8">
        <v>670</v>
      </c>
      <c r="AF672" s="12">
        <v>159248.5</v>
      </c>
      <c r="AG672" s="8">
        <f t="shared" si="33"/>
        <v>0.33500000000000002</v>
      </c>
    </row>
    <row r="673" spans="14:33" x14ac:dyDescent="0.25">
      <c r="N673" s="7">
        <v>671</v>
      </c>
      <c r="O673" s="7">
        <f t="shared" ca="1" si="31"/>
        <v>0.1633505264117604</v>
      </c>
      <c r="P673" s="20">
        <f t="shared" ca="1" si="32"/>
        <v>470.07730417713918</v>
      </c>
      <c r="X673" s="12">
        <v>616.37123126543031</v>
      </c>
      <c r="AE673" s="8">
        <v>671</v>
      </c>
      <c r="AF673" s="12">
        <v>159258.20000000001</v>
      </c>
      <c r="AG673" s="8">
        <f t="shared" si="33"/>
        <v>0.33550000000000002</v>
      </c>
    </row>
    <row r="674" spans="14:33" x14ac:dyDescent="0.25">
      <c r="N674" s="7">
        <v>672</v>
      </c>
      <c r="O674" s="7">
        <f t="shared" ca="1" si="31"/>
        <v>0.36988793267018405</v>
      </c>
      <c r="P674" s="20">
        <f t="shared" ca="1" si="32"/>
        <v>548.29299624492751</v>
      </c>
      <c r="X674" s="12">
        <v>490.28255134223809</v>
      </c>
      <c r="AE674" s="8">
        <v>672</v>
      </c>
      <c r="AF674" s="12">
        <v>159278</v>
      </c>
      <c r="AG674" s="8">
        <f t="shared" si="33"/>
        <v>0.33600000000000002</v>
      </c>
    </row>
    <row r="675" spans="14:33" x14ac:dyDescent="0.25">
      <c r="N675" s="7">
        <v>673</v>
      </c>
      <c r="O675" s="7">
        <f t="shared" ca="1" si="31"/>
        <v>0.61948494403295717</v>
      </c>
      <c r="P675" s="20">
        <f t="shared" ca="1" si="32"/>
        <v>627.61416582169966</v>
      </c>
      <c r="X675" s="12">
        <v>721.8270328708054</v>
      </c>
      <c r="AE675" s="8">
        <v>673</v>
      </c>
      <c r="AF675" s="12">
        <v>159281.70000000001</v>
      </c>
      <c r="AG675" s="8">
        <f t="shared" si="33"/>
        <v>0.33650000000000002</v>
      </c>
    </row>
    <row r="676" spans="14:33" x14ac:dyDescent="0.25">
      <c r="N676" s="7">
        <v>674</v>
      </c>
      <c r="O676" s="7">
        <f t="shared" ca="1" si="31"/>
        <v>0.73719251189661394</v>
      </c>
      <c r="P676" s="20">
        <f t="shared" ca="1" si="32"/>
        <v>668.53144469484528</v>
      </c>
      <c r="X676" s="12">
        <v>539.97729794020233</v>
      </c>
      <c r="AE676" s="8">
        <v>674</v>
      </c>
      <c r="AF676" s="12">
        <v>159327.6</v>
      </c>
      <c r="AG676" s="8">
        <f t="shared" si="33"/>
        <v>0.33700000000000002</v>
      </c>
    </row>
    <row r="677" spans="14:33" x14ac:dyDescent="0.25">
      <c r="N677" s="7">
        <v>675</v>
      </c>
      <c r="O677" s="7">
        <f t="shared" ca="1" si="31"/>
        <v>0.27345260014907702</v>
      </c>
      <c r="P677" s="20">
        <f t="shared" ca="1" si="32"/>
        <v>515.15448392543476</v>
      </c>
      <c r="X677" s="12">
        <v>609.78646865526059</v>
      </c>
      <c r="AE677" s="8">
        <v>675</v>
      </c>
      <c r="AF677" s="12">
        <v>159329.70000000001</v>
      </c>
      <c r="AG677" s="8">
        <f t="shared" si="33"/>
        <v>0.33750000000000002</v>
      </c>
    </row>
    <row r="678" spans="14:33" x14ac:dyDescent="0.25">
      <c r="N678" s="7">
        <v>676</v>
      </c>
      <c r="O678" s="7">
        <f t="shared" ca="1" si="31"/>
        <v>0.35402879405864029</v>
      </c>
      <c r="P678" s="20">
        <f t="shared" ca="1" si="32"/>
        <v>543.06598959365783</v>
      </c>
      <c r="X678" s="12">
        <v>710.66921559019056</v>
      </c>
      <c r="AE678" s="8">
        <v>676</v>
      </c>
      <c r="AF678" s="12">
        <v>159431.70000000001</v>
      </c>
      <c r="AG678" s="8">
        <f t="shared" si="33"/>
        <v>0.33800000000000002</v>
      </c>
    </row>
    <row r="679" spans="14:33" x14ac:dyDescent="0.25">
      <c r="N679" s="7">
        <v>677</v>
      </c>
      <c r="O679" s="7">
        <f t="shared" ca="1" si="31"/>
        <v>0.36235749221117508</v>
      </c>
      <c r="P679" s="20">
        <f t="shared" ca="1" si="32"/>
        <v>545.81927556410869</v>
      </c>
      <c r="X679" s="12">
        <v>562.87105465085529</v>
      </c>
      <c r="AE679" s="8">
        <v>677</v>
      </c>
      <c r="AF679" s="12">
        <v>159489.20000000001</v>
      </c>
      <c r="AG679" s="8">
        <f t="shared" si="33"/>
        <v>0.33850000000000002</v>
      </c>
    </row>
    <row r="680" spans="14:33" x14ac:dyDescent="0.25">
      <c r="N680" s="7">
        <v>678</v>
      </c>
      <c r="O680" s="7">
        <f t="shared" ca="1" si="31"/>
        <v>0.54022596538896284</v>
      </c>
      <c r="P680" s="20">
        <f t="shared" ca="1" si="32"/>
        <v>602.25161127236913</v>
      </c>
      <c r="X680" s="12">
        <v>577.64888314509108</v>
      </c>
      <c r="AE680" s="8">
        <v>678</v>
      </c>
      <c r="AF680" s="12">
        <v>159502.20000000001</v>
      </c>
      <c r="AG680" s="8">
        <f t="shared" si="33"/>
        <v>0.33900000000000002</v>
      </c>
    </row>
    <row r="681" spans="14:33" x14ac:dyDescent="0.25">
      <c r="N681" s="7">
        <v>679</v>
      </c>
      <c r="O681" s="7">
        <f t="shared" ca="1" si="31"/>
        <v>0.4913576932461049</v>
      </c>
      <c r="P681" s="20">
        <f t="shared" ca="1" si="32"/>
        <v>586.92114105208634</v>
      </c>
      <c r="X681" s="12">
        <v>680.23785283999189</v>
      </c>
      <c r="AE681" s="8">
        <v>679</v>
      </c>
      <c r="AF681" s="12">
        <v>159523.29999999999</v>
      </c>
      <c r="AG681" s="8">
        <f t="shared" si="33"/>
        <v>0.33950000000000002</v>
      </c>
    </row>
    <row r="682" spans="14:33" x14ac:dyDescent="0.25">
      <c r="N682" s="7">
        <v>680</v>
      </c>
      <c r="O682" s="7">
        <f t="shared" ca="1" si="31"/>
        <v>0.1500232110331301</v>
      </c>
      <c r="P682" s="20">
        <f t="shared" ca="1" si="32"/>
        <v>463.62568801768646</v>
      </c>
      <c r="X682" s="12">
        <v>585.05785555526131</v>
      </c>
      <c r="AE682" s="8">
        <v>680</v>
      </c>
      <c r="AF682" s="12">
        <v>159538.4</v>
      </c>
      <c r="AG682" s="8">
        <f t="shared" si="33"/>
        <v>0.34</v>
      </c>
    </row>
    <row r="683" spans="14:33" x14ac:dyDescent="0.25">
      <c r="N683" s="7">
        <v>681</v>
      </c>
      <c r="O683" s="7">
        <f t="shared" ca="1" si="31"/>
        <v>6.2723253262086942E-3</v>
      </c>
      <c r="P683" s="20">
        <f t="shared" ca="1" si="32"/>
        <v>315.90096239625797</v>
      </c>
      <c r="X683" s="12">
        <v>468.40089339007261</v>
      </c>
      <c r="AE683" s="8">
        <v>681</v>
      </c>
      <c r="AF683" s="12">
        <v>159551</v>
      </c>
      <c r="AG683" s="8">
        <f t="shared" si="33"/>
        <v>0.34050000000000002</v>
      </c>
    </row>
    <row r="684" spans="14:33" x14ac:dyDescent="0.25">
      <c r="N684" s="7">
        <v>682</v>
      </c>
      <c r="O684" s="7">
        <f t="shared" ca="1" si="31"/>
        <v>0.18090339039326542</v>
      </c>
      <c r="P684" s="20">
        <f t="shared" ca="1" si="32"/>
        <v>478.13803451920211</v>
      </c>
      <c r="X684" s="12">
        <v>685.31715868864217</v>
      </c>
      <c r="AE684" s="8">
        <v>682</v>
      </c>
      <c r="AF684" s="12">
        <v>159556.4</v>
      </c>
      <c r="AG684" s="8">
        <f t="shared" si="33"/>
        <v>0.34100000000000003</v>
      </c>
    </row>
    <row r="685" spans="14:33" x14ac:dyDescent="0.25">
      <c r="N685" s="7">
        <v>683</v>
      </c>
      <c r="O685" s="7">
        <f t="shared" ca="1" si="31"/>
        <v>2.2411301545587348E-2</v>
      </c>
      <c r="P685" s="20">
        <f t="shared" ca="1" si="32"/>
        <v>360.25324605332793</v>
      </c>
      <c r="X685" s="12">
        <v>509.56199650535575</v>
      </c>
      <c r="AE685" s="8">
        <v>683</v>
      </c>
      <c r="AF685" s="12">
        <v>159603.1</v>
      </c>
      <c r="AG685" s="8">
        <f t="shared" si="33"/>
        <v>0.34150000000000003</v>
      </c>
    </row>
    <row r="686" spans="14:33" x14ac:dyDescent="0.25">
      <c r="N686" s="7">
        <v>684</v>
      </c>
      <c r="O686" s="7">
        <f t="shared" ca="1" si="31"/>
        <v>0.8006279850359842</v>
      </c>
      <c r="P686" s="20">
        <f t="shared" ca="1" si="32"/>
        <v>693.97879483982547</v>
      </c>
      <c r="X686" s="12">
        <v>824.88012826364172</v>
      </c>
      <c r="AE686" s="8">
        <v>684</v>
      </c>
      <c r="AF686" s="12">
        <v>159610.9</v>
      </c>
      <c r="AG686" s="8">
        <f t="shared" si="33"/>
        <v>0.34200000000000003</v>
      </c>
    </row>
    <row r="687" spans="14:33" x14ac:dyDescent="0.25">
      <c r="N687" s="7">
        <v>685</v>
      </c>
      <c r="O687" s="7">
        <f t="shared" ca="1" si="31"/>
        <v>0.15035059004754125</v>
      </c>
      <c r="P687" s="20">
        <f t="shared" ca="1" si="32"/>
        <v>463.7880249700429</v>
      </c>
      <c r="X687" s="12">
        <v>459.30879615977739</v>
      </c>
      <c r="AE687" s="8">
        <v>685</v>
      </c>
      <c r="AF687" s="12">
        <v>159611.70000000001</v>
      </c>
      <c r="AG687" s="8">
        <f t="shared" si="33"/>
        <v>0.34250000000000003</v>
      </c>
    </row>
    <row r="688" spans="14:33" x14ac:dyDescent="0.25">
      <c r="N688" s="7">
        <v>686</v>
      </c>
      <c r="O688" s="7">
        <f t="shared" ca="1" si="31"/>
        <v>0.84082318358347963</v>
      </c>
      <c r="P688" s="20">
        <f t="shared" ca="1" si="32"/>
        <v>712.40394892150789</v>
      </c>
      <c r="X688" s="12">
        <v>597.39028359896724</v>
      </c>
      <c r="AE688" s="8">
        <v>686</v>
      </c>
      <c r="AF688" s="12">
        <v>159615.70000000001</v>
      </c>
      <c r="AG688" s="8">
        <f t="shared" si="33"/>
        <v>0.34300000000000003</v>
      </c>
    </row>
    <row r="689" spans="14:33" x14ac:dyDescent="0.25">
      <c r="N689" s="7">
        <v>687</v>
      </c>
      <c r="O689" s="7">
        <f t="shared" ca="1" si="31"/>
        <v>0.16232250556313166</v>
      </c>
      <c r="P689" s="20">
        <f t="shared" ca="1" si="32"/>
        <v>469.59056689623679</v>
      </c>
      <c r="X689" s="12">
        <v>354.50038091370158</v>
      </c>
      <c r="AE689" s="8">
        <v>687</v>
      </c>
      <c r="AF689" s="12">
        <v>159693.5</v>
      </c>
      <c r="AG689" s="8">
        <f t="shared" si="33"/>
        <v>0.34350000000000003</v>
      </c>
    </row>
    <row r="690" spans="14:33" x14ac:dyDescent="0.25">
      <c r="N690" s="7">
        <v>688</v>
      </c>
      <c r="O690" s="7">
        <f t="shared" ca="1" si="31"/>
        <v>0.34221523984160462</v>
      </c>
      <c r="P690" s="20">
        <f t="shared" ca="1" si="32"/>
        <v>539.12661062504662</v>
      </c>
      <c r="X690" s="12">
        <v>438.75400548870306</v>
      </c>
      <c r="AE690" s="8">
        <v>688</v>
      </c>
      <c r="AF690" s="12">
        <v>159712.6</v>
      </c>
      <c r="AG690" s="8">
        <f t="shared" si="33"/>
        <v>0.34399999999999997</v>
      </c>
    </row>
    <row r="691" spans="14:33" x14ac:dyDescent="0.25">
      <c r="N691" s="7">
        <v>689</v>
      </c>
      <c r="O691" s="7">
        <f t="shared" ca="1" si="31"/>
        <v>0.50329128269880452</v>
      </c>
      <c r="P691" s="20">
        <f t="shared" ca="1" si="32"/>
        <v>590.65860157241934</v>
      </c>
      <c r="X691" s="12">
        <v>347.3626835461157</v>
      </c>
      <c r="AE691" s="8">
        <v>689</v>
      </c>
      <c r="AF691" s="12">
        <v>159713.79999999999</v>
      </c>
      <c r="AG691" s="8">
        <f t="shared" si="33"/>
        <v>0.34449999999999997</v>
      </c>
    </row>
    <row r="692" spans="14:33" x14ac:dyDescent="0.25">
      <c r="N692" s="7">
        <v>690</v>
      </c>
      <c r="O692" s="7">
        <f t="shared" ca="1" si="31"/>
        <v>0.42446927221846742</v>
      </c>
      <c r="P692" s="20">
        <f t="shared" ca="1" si="32"/>
        <v>565.87028838248739</v>
      </c>
      <c r="X692" s="12">
        <v>814.48696429502183</v>
      </c>
      <c r="AE692" s="8">
        <v>690</v>
      </c>
      <c r="AF692" s="12">
        <v>159800.29999999999</v>
      </c>
      <c r="AG692" s="8">
        <f t="shared" si="33"/>
        <v>0.34499999999999997</v>
      </c>
    </row>
    <row r="693" spans="14:33" x14ac:dyDescent="0.25">
      <c r="N693" s="7">
        <v>691</v>
      </c>
      <c r="O693" s="7">
        <f t="shared" ca="1" si="31"/>
        <v>0.92954156786459241</v>
      </c>
      <c r="P693" s="20">
        <f t="shared" ca="1" si="32"/>
        <v>767.01112478826508</v>
      </c>
      <c r="X693" s="12">
        <v>490.50640602012373</v>
      </c>
      <c r="AE693" s="8">
        <v>691</v>
      </c>
      <c r="AF693" s="12">
        <v>159806.5</v>
      </c>
      <c r="AG693" s="8">
        <f t="shared" si="33"/>
        <v>0.34549999999999997</v>
      </c>
    </row>
    <row r="694" spans="14:33" x14ac:dyDescent="0.25">
      <c r="N694" s="7">
        <v>692</v>
      </c>
      <c r="O694" s="7">
        <f t="shared" ca="1" si="31"/>
        <v>0.68098145067768079</v>
      </c>
      <c r="P694" s="20">
        <f t="shared" ca="1" si="32"/>
        <v>648.28097300175159</v>
      </c>
      <c r="X694" s="12">
        <v>551.69909041550045</v>
      </c>
      <c r="AE694" s="8">
        <v>692</v>
      </c>
      <c r="AF694" s="12">
        <v>159826.29999999999</v>
      </c>
      <c r="AG694" s="8">
        <f t="shared" si="33"/>
        <v>0.34599999999999997</v>
      </c>
    </row>
    <row r="695" spans="14:33" x14ac:dyDescent="0.25">
      <c r="N695" s="7">
        <v>693</v>
      </c>
      <c r="O695" s="7">
        <f t="shared" ca="1" si="31"/>
        <v>0.25144643421761004</v>
      </c>
      <c r="P695" s="20">
        <f t="shared" ca="1" si="32"/>
        <v>506.97917797323032</v>
      </c>
      <c r="X695" s="12">
        <v>539.04967691342335</v>
      </c>
      <c r="AE695" s="8">
        <v>693</v>
      </c>
      <c r="AF695" s="12">
        <v>159828</v>
      </c>
      <c r="AG695" s="8">
        <f t="shared" si="33"/>
        <v>0.34649999999999997</v>
      </c>
    </row>
    <row r="696" spans="14:33" x14ac:dyDescent="0.25">
      <c r="N696" s="7">
        <v>694</v>
      </c>
      <c r="O696" s="7">
        <f t="shared" ca="1" si="31"/>
        <v>0.46071239699875854</v>
      </c>
      <c r="P696" s="20">
        <f t="shared" ca="1" si="32"/>
        <v>577.31194852571753</v>
      </c>
      <c r="X696" s="12">
        <v>762.88117080331187</v>
      </c>
      <c r="AE696" s="8">
        <v>694</v>
      </c>
      <c r="AF696" s="12">
        <v>159880.5</v>
      </c>
      <c r="AG696" s="8">
        <f t="shared" si="33"/>
        <v>0.34699999999999998</v>
      </c>
    </row>
    <row r="697" spans="14:33" x14ac:dyDescent="0.25">
      <c r="N697" s="7">
        <v>695</v>
      </c>
      <c r="O697" s="7">
        <f t="shared" ca="1" si="31"/>
        <v>0.20172231585997114</v>
      </c>
      <c r="P697" s="20">
        <f t="shared" ca="1" si="32"/>
        <v>487.16671354564323</v>
      </c>
      <c r="X697" s="12">
        <v>515.58319424364242</v>
      </c>
      <c r="AE697" s="8">
        <v>695</v>
      </c>
      <c r="AF697" s="12">
        <v>159901.20000000001</v>
      </c>
      <c r="AG697" s="8">
        <f t="shared" si="33"/>
        <v>0.34749999999999998</v>
      </c>
    </row>
    <row r="698" spans="14:33" x14ac:dyDescent="0.25">
      <c r="N698" s="7">
        <v>696</v>
      </c>
      <c r="O698" s="7">
        <f t="shared" ca="1" si="31"/>
        <v>6.9430429502025492E-2</v>
      </c>
      <c r="P698" s="20">
        <f t="shared" ca="1" si="32"/>
        <v>413.99276934274314</v>
      </c>
      <c r="X698" s="12">
        <v>572.31508000085</v>
      </c>
      <c r="AE698" s="8">
        <v>696</v>
      </c>
      <c r="AF698" s="12">
        <v>159911.5</v>
      </c>
      <c r="AG698" s="8">
        <f t="shared" si="33"/>
        <v>0.34799999999999998</v>
      </c>
    </row>
    <row r="699" spans="14:33" x14ac:dyDescent="0.25">
      <c r="N699" s="7">
        <v>697</v>
      </c>
      <c r="O699" s="7">
        <f t="shared" ca="1" si="31"/>
        <v>0.50466730005063953</v>
      </c>
      <c r="P699" s="20">
        <f t="shared" ca="1" si="32"/>
        <v>591.08962507518004</v>
      </c>
      <c r="X699" s="12">
        <v>527.45291012725988</v>
      </c>
      <c r="AE699" s="8">
        <v>697</v>
      </c>
      <c r="AF699" s="12">
        <v>159935</v>
      </c>
      <c r="AG699" s="8">
        <f t="shared" si="33"/>
        <v>0.34849999999999998</v>
      </c>
    </row>
    <row r="700" spans="14:33" x14ac:dyDescent="0.25">
      <c r="N700" s="7">
        <v>698</v>
      </c>
      <c r="O700" s="7">
        <f t="shared" ca="1" si="31"/>
        <v>0.8767707615228556</v>
      </c>
      <c r="P700" s="20">
        <f t="shared" ca="1" si="32"/>
        <v>731.34755363675356</v>
      </c>
      <c r="X700" s="12">
        <v>637.92766184598042</v>
      </c>
      <c r="AE700" s="8">
        <v>698</v>
      </c>
      <c r="AF700" s="12">
        <v>159949.4</v>
      </c>
      <c r="AG700" s="8">
        <f t="shared" si="33"/>
        <v>0.34899999999999998</v>
      </c>
    </row>
    <row r="701" spans="14:33" x14ac:dyDescent="0.25">
      <c r="N701" s="7">
        <v>699</v>
      </c>
      <c r="O701" s="7">
        <f t="shared" ca="1" si="31"/>
        <v>0.54877186155899649</v>
      </c>
      <c r="P701" s="20">
        <f t="shared" ca="1" si="32"/>
        <v>604.94597092629033</v>
      </c>
      <c r="X701" s="12">
        <v>530.43259251361633</v>
      </c>
      <c r="AE701" s="8">
        <v>699</v>
      </c>
      <c r="AF701" s="12">
        <v>160047.5</v>
      </c>
      <c r="AG701" s="8">
        <f t="shared" si="33"/>
        <v>0.34949999999999998</v>
      </c>
    </row>
    <row r="702" spans="14:33" x14ac:dyDescent="0.25">
      <c r="N702" s="7">
        <v>700</v>
      </c>
      <c r="O702" s="7">
        <f t="shared" ca="1" si="31"/>
        <v>0.89357887428358895</v>
      </c>
      <c r="P702" s="20">
        <f t="shared" ca="1" si="32"/>
        <v>741.38924788805946</v>
      </c>
      <c r="X702" s="12">
        <v>422.57481346422253</v>
      </c>
      <c r="AE702" s="8">
        <v>700</v>
      </c>
      <c r="AF702" s="12">
        <v>160059.9</v>
      </c>
      <c r="AG702" s="8">
        <f t="shared" si="33"/>
        <v>0.35</v>
      </c>
    </row>
    <row r="703" spans="14:33" x14ac:dyDescent="0.25">
      <c r="N703" s="7">
        <v>701</v>
      </c>
      <c r="O703" s="7">
        <f t="shared" ca="1" si="31"/>
        <v>0.52928925524816894</v>
      </c>
      <c r="P703" s="20">
        <f t="shared" ca="1" si="32"/>
        <v>598.81167154090713</v>
      </c>
      <c r="X703" s="12">
        <v>783.68326093800886</v>
      </c>
      <c r="AE703" s="8">
        <v>701</v>
      </c>
      <c r="AF703" s="12">
        <v>160139.70000000001</v>
      </c>
      <c r="AG703" s="8">
        <f t="shared" si="33"/>
        <v>0.35049999999999998</v>
      </c>
    </row>
    <row r="704" spans="14:33" x14ac:dyDescent="0.25">
      <c r="N704" s="7">
        <v>702</v>
      </c>
      <c r="O704" s="7">
        <f t="shared" ca="1" si="31"/>
        <v>0.8757924922382776</v>
      </c>
      <c r="P704" s="20">
        <f t="shared" ca="1" si="32"/>
        <v>730.79033749988912</v>
      </c>
      <c r="X704" s="12">
        <v>559.90617391390708</v>
      </c>
      <c r="AE704" s="8">
        <v>702</v>
      </c>
      <c r="AF704" s="12">
        <v>160159.79999999999</v>
      </c>
      <c r="AG704" s="8">
        <f t="shared" si="33"/>
        <v>0.35099999999999998</v>
      </c>
    </row>
    <row r="705" spans="14:33" x14ac:dyDescent="0.25">
      <c r="N705" s="7">
        <v>703</v>
      </c>
      <c r="O705" s="7">
        <f t="shared" ca="1" si="31"/>
        <v>0.11839583572847179</v>
      </c>
      <c r="P705" s="20">
        <f t="shared" ca="1" si="32"/>
        <v>446.82674634756825</v>
      </c>
      <c r="X705" s="12">
        <v>590.81782816235955</v>
      </c>
      <c r="AE705" s="8">
        <v>703</v>
      </c>
      <c r="AF705" s="12">
        <v>160167.5</v>
      </c>
      <c r="AG705" s="8">
        <f t="shared" si="33"/>
        <v>0.35149999999999998</v>
      </c>
    </row>
    <row r="706" spans="14:33" x14ac:dyDescent="0.25">
      <c r="N706" s="7">
        <v>704</v>
      </c>
      <c r="O706" s="7">
        <f t="shared" ca="1" si="31"/>
        <v>0.67095433421310136</v>
      </c>
      <c r="P706" s="20">
        <f t="shared" ca="1" si="32"/>
        <v>644.82432218254382</v>
      </c>
      <c r="X706" s="12">
        <v>632.04734146617068</v>
      </c>
      <c r="AE706" s="8">
        <v>704</v>
      </c>
      <c r="AF706" s="12">
        <v>160174.29999999999</v>
      </c>
      <c r="AG706" s="8">
        <f t="shared" si="33"/>
        <v>0.35199999999999998</v>
      </c>
    </row>
    <row r="707" spans="14:33" x14ac:dyDescent="0.25">
      <c r="N707" s="7">
        <v>705</v>
      </c>
      <c r="O707" s="7">
        <f t="shared" ca="1" si="31"/>
        <v>0.37937653298906104</v>
      </c>
      <c r="P707" s="20">
        <f t="shared" ca="1" si="32"/>
        <v>551.39043904369726</v>
      </c>
      <c r="X707" s="12">
        <v>714.44714774076863</v>
      </c>
      <c r="AE707" s="8">
        <v>705</v>
      </c>
      <c r="AF707" s="12">
        <v>160238.79999999999</v>
      </c>
      <c r="AG707" s="8">
        <f t="shared" si="33"/>
        <v>0.35249999999999998</v>
      </c>
    </row>
    <row r="708" spans="14:33" x14ac:dyDescent="0.25">
      <c r="N708" s="7">
        <v>706</v>
      </c>
      <c r="O708" s="7">
        <f t="shared" ref="O708:O771" ca="1" si="34">RAND()</f>
        <v>0.47633422561934258</v>
      </c>
      <c r="P708" s="20">
        <f t="shared" ref="P708:P771" ca="1" si="35">(($L$4*(EXP((_xlfn.NORM.S.INV(O708)-$L$5)/$L$6)))/(1+EXP((_xlfn.NORM.S.INV(O708)-$L$5)/$L$6)))+$L$3</f>
        <v>582.21424055796683</v>
      </c>
      <c r="X708" s="12">
        <v>770.85357766370601</v>
      </c>
      <c r="AE708" s="8">
        <v>706</v>
      </c>
      <c r="AF708" s="12">
        <v>160252.5</v>
      </c>
      <c r="AG708" s="8">
        <f t="shared" ref="AG708:AG771" si="36">AE708/2000</f>
        <v>0.35299999999999998</v>
      </c>
    </row>
    <row r="709" spans="14:33" x14ac:dyDescent="0.25">
      <c r="N709" s="7">
        <v>707</v>
      </c>
      <c r="O709" s="7">
        <f t="shared" ca="1" si="34"/>
        <v>0.65478953913159699</v>
      </c>
      <c r="P709" s="20">
        <f t="shared" ca="1" si="35"/>
        <v>639.33031715895834</v>
      </c>
      <c r="X709" s="12">
        <v>729.57046865826476</v>
      </c>
      <c r="AE709" s="8">
        <v>707</v>
      </c>
      <c r="AF709" s="12">
        <v>160256</v>
      </c>
      <c r="AG709" s="8">
        <f t="shared" si="36"/>
        <v>0.35349999999999998</v>
      </c>
    </row>
    <row r="710" spans="14:33" x14ac:dyDescent="0.25">
      <c r="N710" s="7">
        <v>708</v>
      </c>
      <c r="O710" s="7">
        <f t="shared" ca="1" si="34"/>
        <v>0.10826733240370578</v>
      </c>
      <c r="P710" s="20">
        <f t="shared" ca="1" si="35"/>
        <v>440.87605819916718</v>
      </c>
      <c r="X710" s="12">
        <v>626.29077336885098</v>
      </c>
      <c r="AE710" s="8">
        <v>708</v>
      </c>
      <c r="AF710" s="12">
        <v>160292.4</v>
      </c>
      <c r="AG710" s="8">
        <f t="shared" si="36"/>
        <v>0.35399999999999998</v>
      </c>
    </row>
    <row r="711" spans="14:33" x14ac:dyDescent="0.25">
      <c r="N711" s="7">
        <v>709</v>
      </c>
      <c r="O711" s="7">
        <f t="shared" ca="1" si="34"/>
        <v>0.79265568695930677</v>
      </c>
      <c r="P711" s="20">
        <f t="shared" ca="1" si="35"/>
        <v>690.57435648725777</v>
      </c>
      <c r="X711" s="12">
        <v>401.51820659970059</v>
      </c>
      <c r="AE711" s="8">
        <v>709</v>
      </c>
      <c r="AF711" s="12">
        <v>160316.1</v>
      </c>
      <c r="AG711" s="8">
        <f t="shared" si="36"/>
        <v>0.35449999999999998</v>
      </c>
    </row>
    <row r="712" spans="14:33" x14ac:dyDescent="0.25">
      <c r="N712" s="7">
        <v>710</v>
      </c>
      <c r="O712" s="7">
        <f t="shared" ca="1" si="34"/>
        <v>0.53397911917921692</v>
      </c>
      <c r="P712" s="20">
        <f t="shared" ca="1" si="35"/>
        <v>600.28578292572831</v>
      </c>
      <c r="X712" s="12">
        <v>489.54634878745998</v>
      </c>
      <c r="AE712" s="8">
        <v>710</v>
      </c>
      <c r="AF712" s="12">
        <v>160331.1</v>
      </c>
      <c r="AG712" s="8">
        <f t="shared" si="36"/>
        <v>0.35499999999999998</v>
      </c>
    </row>
    <row r="713" spans="14:33" x14ac:dyDescent="0.25">
      <c r="N713" s="7">
        <v>711</v>
      </c>
      <c r="O713" s="7">
        <f t="shared" ca="1" si="34"/>
        <v>0.56348812442019469</v>
      </c>
      <c r="P713" s="20">
        <f t="shared" ca="1" si="35"/>
        <v>609.60242919485495</v>
      </c>
      <c r="X713" s="12">
        <v>699.50185184622603</v>
      </c>
      <c r="AE713" s="8">
        <v>711</v>
      </c>
      <c r="AF713" s="12">
        <v>160340.79999999999</v>
      </c>
      <c r="AG713" s="8">
        <f t="shared" si="36"/>
        <v>0.35549999999999998</v>
      </c>
    </row>
    <row r="714" spans="14:33" x14ac:dyDescent="0.25">
      <c r="N714" s="7">
        <v>712</v>
      </c>
      <c r="O714" s="7">
        <f t="shared" ca="1" si="34"/>
        <v>0.59900205761792147</v>
      </c>
      <c r="P714" s="20">
        <f t="shared" ca="1" si="35"/>
        <v>620.95957200574003</v>
      </c>
      <c r="X714" s="12">
        <v>581.73810139343914</v>
      </c>
      <c r="AE714" s="8">
        <v>712</v>
      </c>
      <c r="AF714" s="12">
        <v>160378.70000000001</v>
      </c>
      <c r="AG714" s="8">
        <f t="shared" si="36"/>
        <v>0.35599999999999998</v>
      </c>
    </row>
    <row r="715" spans="14:33" x14ac:dyDescent="0.25">
      <c r="N715" s="7">
        <v>713</v>
      </c>
      <c r="O715" s="7">
        <f t="shared" ca="1" si="34"/>
        <v>0.63919329301358607</v>
      </c>
      <c r="P715" s="20">
        <f t="shared" ca="1" si="35"/>
        <v>634.11109754516008</v>
      </c>
      <c r="X715" s="12">
        <v>519.63423607898039</v>
      </c>
      <c r="AE715" s="8">
        <v>713</v>
      </c>
      <c r="AF715" s="12">
        <v>160391.20000000001</v>
      </c>
      <c r="AG715" s="8">
        <f t="shared" si="36"/>
        <v>0.35649999999999998</v>
      </c>
    </row>
    <row r="716" spans="14:33" x14ac:dyDescent="0.25">
      <c r="N716" s="7">
        <v>714</v>
      </c>
      <c r="O716" s="7">
        <f t="shared" ca="1" si="34"/>
        <v>0.42445752004751047</v>
      </c>
      <c r="P716" s="20">
        <f t="shared" ca="1" si="35"/>
        <v>565.86655614821223</v>
      </c>
      <c r="X716" s="12">
        <v>614.21232860951523</v>
      </c>
      <c r="AE716" s="8">
        <v>714</v>
      </c>
      <c r="AF716" s="12">
        <v>160426.6</v>
      </c>
      <c r="AG716" s="8">
        <f t="shared" si="36"/>
        <v>0.35699999999999998</v>
      </c>
    </row>
    <row r="717" spans="14:33" x14ac:dyDescent="0.25">
      <c r="N717" s="7">
        <v>715</v>
      </c>
      <c r="O717" s="7">
        <f t="shared" ca="1" si="34"/>
        <v>0.75229120302263963</v>
      </c>
      <c r="P717" s="20">
        <f t="shared" ca="1" si="35"/>
        <v>674.28697394000505</v>
      </c>
      <c r="X717" s="12">
        <v>666.05672132114739</v>
      </c>
      <c r="AE717" s="8">
        <v>715</v>
      </c>
      <c r="AF717" s="12">
        <v>160431.6</v>
      </c>
      <c r="AG717" s="8">
        <f t="shared" si="36"/>
        <v>0.35749999999999998</v>
      </c>
    </row>
    <row r="718" spans="14:33" x14ac:dyDescent="0.25">
      <c r="N718" s="7">
        <v>716</v>
      </c>
      <c r="O718" s="7">
        <f t="shared" ca="1" si="34"/>
        <v>0.35331738847538874</v>
      </c>
      <c r="P718" s="20">
        <f t="shared" ca="1" si="35"/>
        <v>542.82992494421228</v>
      </c>
      <c r="X718" s="12">
        <v>567.9868356442812</v>
      </c>
      <c r="AE718" s="8">
        <v>716</v>
      </c>
      <c r="AF718" s="12">
        <v>160504.29999999999</v>
      </c>
      <c r="AG718" s="8">
        <f t="shared" si="36"/>
        <v>0.35799999999999998</v>
      </c>
    </row>
    <row r="719" spans="14:33" x14ac:dyDescent="0.25">
      <c r="N719" s="7">
        <v>717</v>
      </c>
      <c r="O719" s="7">
        <f t="shared" ca="1" si="34"/>
        <v>8.1064348523490426E-2</v>
      </c>
      <c r="P719" s="20">
        <f t="shared" ca="1" si="35"/>
        <v>422.90159998725017</v>
      </c>
      <c r="X719" s="12">
        <v>772.42098903147689</v>
      </c>
      <c r="AE719" s="8">
        <v>717</v>
      </c>
      <c r="AF719" s="12">
        <v>160526.39999999999</v>
      </c>
      <c r="AG719" s="8">
        <f t="shared" si="36"/>
        <v>0.35849999999999999</v>
      </c>
    </row>
    <row r="720" spans="14:33" x14ac:dyDescent="0.25">
      <c r="N720" s="7">
        <v>718</v>
      </c>
      <c r="O720" s="7">
        <f t="shared" ca="1" si="34"/>
        <v>0.77909063762961617</v>
      </c>
      <c r="P720" s="20">
        <f t="shared" ca="1" si="35"/>
        <v>684.93554083883043</v>
      </c>
      <c r="X720" s="12">
        <v>500.92579079256382</v>
      </c>
      <c r="AE720" s="8">
        <v>718</v>
      </c>
      <c r="AF720" s="12">
        <v>160572.70000000001</v>
      </c>
      <c r="AG720" s="8">
        <f t="shared" si="36"/>
        <v>0.35899999999999999</v>
      </c>
    </row>
    <row r="721" spans="14:33" x14ac:dyDescent="0.25">
      <c r="N721" s="7">
        <v>719</v>
      </c>
      <c r="O721" s="7">
        <f t="shared" ca="1" si="34"/>
        <v>0.98028279614607972</v>
      </c>
      <c r="P721" s="20">
        <f t="shared" ca="1" si="35"/>
        <v>828.75546556466702</v>
      </c>
      <c r="X721" s="12">
        <v>585.0967360492142</v>
      </c>
      <c r="AE721" s="8">
        <v>719</v>
      </c>
      <c r="AF721" s="12">
        <v>160578.70000000001</v>
      </c>
      <c r="AG721" s="8">
        <f t="shared" si="36"/>
        <v>0.35949999999999999</v>
      </c>
    </row>
    <row r="722" spans="14:33" x14ac:dyDescent="0.25">
      <c r="N722" s="7">
        <v>720</v>
      </c>
      <c r="O722" s="7">
        <f t="shared" ca="1" si="34"/>
        <v>0.75643841017047864</v>
      </c>
      <c r="P722" s="20">
        <f t="shared" ca="1" si="35"/>
        <v>675.89660212453805</v>
      </c>
      <c r="X722" s="12">
        <v>526.47446844833871</v>
      </c>
      <c r="AE722" s="8">
        <v>720</v>
      </c>
      <c r="AF722" s="12">
        <v>160595.79999999999</v>
      </c>
      <c r="AG722" s="8">
        <f t="shared" si="36"/>
        <v>0.36</v>
      </c>
    </row>
    <row r="723" spans="14:33" x14ac:dyDescent="0.25">
      <c r="N723" s="7">
        <v>721</v>
      </c>
      <c r="O723" s="7">
        <f t="shared" ca="1" si="34"/>
        <v>9.3262201825511704E-2</v>
      </c>
      <c r="P723" s="20">
        <f t="shared" ca="1" si="35"/>
        <v>431.37771361541155</v>
      </c>
      <c r="X723" s="12">
        <v>537.32836737040827</v>
      </c>
      <c r="AE723" s="8">
        <v>721</v>
      </c>
      <c r="AF723" s="12">
        <v>160596.29999999999</v>
      </c>
      <c r="AG723" s="8">
        <f t="shared" si="36"/>
        <v>0.36049999999999999</v>
      </c>
    </row>
    <row r="724" spans="14:33" x14ac:dyDescent="0.25">
      <c r="N724" s="7">
        <v>722</v>
      </c>
      <c r="O724" s="7">
        <f t="shared" ca="1" si="34"/>
        <v>0.62000649714404144</v>
      </c>
      <c r="P724" s="20">
        <f t="shared" ca="1" si="35"/>
        <v>627.78482866091281</v>
      </c>
      <c r="X724" s="12">
        <v>441.25840448350294</v>
      </c>
      <c r="AE724" s="8">
        <v>722</v>
      </c>
      <c r="AF724" s="12">
        <v>160618.29999999999</v>
      </c>
      <c r="AG724" s="8">
        <f t="shared" si="36"/>
        <v>0.36099999999999999</v>
      </c>
    </row>
    <row r="725" spans="14:33" x14ac:dyDescent="0.25">
      <c r="N725" s="7">
        <v>723</v>
      </c>
      <c r="O725" s="7">
        <f t="shared" ca="1" si="34"/>
        <v>7.8746268099674221E-2</v>
      </c>
      <c r="P725" s="20">
        <f t="shared" ca="1" si="35"/>
        <v>421.19780653297505</v>
      </c>
      <c r="X725" s="12">
        <v>581.30478432967595</v>
      </c>
      <c r="AE725" s="8">
        <v>723</v>
      </c>
      <c r="AF725" s="12">
        <v>160623.5</v>
      </c>
      <c r="AG725" s="8">
        <f t="shared" si="36"/>
        <v>0.36149999999999999</v>
      </c>
    </row>
    <row r="726" spans="14:33" x14ac:dyDescent="0.25">
      <c r="N726" s="7">
        <v>724</v>
      </c>
      <c r="O726" s="7">
        <f t="shared" ca="1" si="34"/>
        <v>0.33075479366830707</v>
      </c>
      <c r="P726" s="20">
        <f t="shared" ca="1" si="35"/>
        <v>535.2629348597344</v>
      </c>
      <c r="X726" s="12">
        <v>527.23431681461307</v>
      </c>
      <c r="AE726" s="8">
        <v>724</v>
      </c>
      <c r="AF726" s="12">
        <v>160688.4</v>
      </c>
      <c r="AG726" s="8">
        <f t="shared" si="36"/>
        <v>0.36199999999999999</v>
      </c>
    </row>
    <row r="727" spans="14:33" x14ac:dyDescent="0.25">
      <c r="N727" s="7">
        <v>725</v>
      </c>
      <c r="O727" s="7">
        <f t="shared" ca="1" si="34"/>
        <v>0.1775770691543529</v>
      </c>
      <c r="P727" s="20">
        <f t="shared" ca="1" si="35"/>
        <v>476.6447612807471</v>
      </c>
      <c r="X727" s="12">
        <v>758.56024230951493</v>
      </c>
      <c r="AE727" s="8">
        <v>725</v>
      </c>
      <c r="AF727" s="12">
        <v>160689.70000000001</v>
      </c>
      <c r="AG727" s="8">
        <f t="shared" si="36"/>
        <v>0.36249999999999999</v>
      </c>
    </row>
    <row r="728" spans="14:33" x14ac:dyDescent="0.25">
      <c r="N728" s="7">
        <v>726</v>
      </c>
      <c r="O728" s="7">
        <f t="shared" ca="1" si="34"/>
        <v>0.8143155673669189</v>
      </c>
      <c r="P728" s="20">
        <f t="shared" ca="1" si="35"/>
        <v>699.9990390526649</v>
      </c>
      <c r="X728" s="12">
        <v>591.25729149306619</v>
      </c>
      <c r="AE728" s="8">
        <v>726</v>
      </c>
      <c r="AF728" s="12">
        <v>160710.5</v>
      </c>
      <c r="AG728" s="8">
        <f t="shared" si="36"/>
        <v>0.36299999999999999</v>
      </c>
    </row>
    <row r="729" spans="14:33" x14ac:dyDescent="0.25">
      <c r="N729" s="7">
        <v>727</v>
      </c>
      <c r="O729" s="7">
        <f t="shared" ca="1" si="34"/>
        <v>0.49307517957982017</v>
      </c>
      <c r="P729" s="20">
        <f t="shared" ca="1" si="35"/>
        <v>587.45902805030096</v>
      </c>
      <c r="X729" s="12">
        <v>553.08765894236535</v>
      </c>
      <c r="AE729" s="8">
        <v>727</v>
      </c>
      <c r="AF729" s="12">
        <v>160713.70000000001</v>
      </c>
      <c r="AG729" s="8">
        <f t="shared" si="36"/>
        <v>0.36349999999999999</v>
      </c>
    </row>
    <row r="730" spans="14:33" x14ac:dyDescent="0.25">
      <c r="N730" s="7">
        <v>728</v>
      </c>
      <c r="O730" s="7">
        <f t="shared" ca="1" si="34"/>
        <v>0.6238768234867661</v>
      </c>
      <c r="P730" s="20">
        <f t="shared" ca="1" si="35"/>
        <v>629.05332970081383</v>
      </c>
      <c r="X730" s="12">
        <v>664.57532291579764</v>
      </c>
      <c r="AE730" s="8">
        <v>728</v>
      </c>
      <c r="AF730" s="12">
        <v>160737.70000000001</v>
      </c>
      <c r="AG730" s="8">
        <f t="shared" si="36"/>
        <v>0.36399999999999999</v>
      </c>
    </row>
    <row r="731" spans="14:33" x14ac:dyDescent="0.25">
      <c r="N731" s="7">
        <v>729</v>
      </c>
      <c r="O731" s="7">
        <f t="shared" ca="1" si="34"/>
        <v>0.37331394772766024</v>
      </c>
      <c r="P731" s="20">
        <f t="shared" ca="1" si="35"/>
        <v>549.41379953685714</v>
      </c>
      <c r="X731" s="12">
        <v>538.91753956685079</v>
      </c>
      <c r="AE731" s="8">
        <v>729</v>
      </c>
      <c r="AF731" s="12">
        <v>160815.5</v>
      </c>
      <c r="AG731" s="8">
        <f t="shared" si="36"/>
        <v>0.36449999999999999</v>
      </c>
    </row>
    <row r="732" spans="14:33" x14ac:dyDescent="0.25">
      <c r="N732" s="7">
        <v>730</v>
      </c>
      <c r="O732" s="7">
        <f t="shared" ca="1" si="34"/>
        <v>0.55651259332826941</v>
      </c>
      <c r="P732" s="20">
        <f t="shared" ca="1" si="35"/>
        <v>607.39235833210762</v>
      </c>
      <c r="X732" s="12">
        <v>687.58370399362354</v>
      </c>
      <c r="AE732" s="8">
        <v>730</v>
      </c>
      <c r="AF732" s="12">
        <v>160835</v>
      </c>
      <c r="AG732" s="8">
        <f t="shared" si="36"/>
        <v>0.36499999999999999</v>
      </c>
    </row>
    <row r="733" spans="14:33" x14ac:dyDescent="0.25">
      <c r="N733" s="7">
        <v>731</v>
      </c>
      <c r="O733" s="7">
        <f t="shared" ca="1" si="34"/>
        <v>0.30073087144499444</v>
      </c>
      <c r="P733" s="20">
        <f t="shared" ca="1" si="35"/>
        <v>524.91106665538109</v>
      </c>
      <c r="X733" s="12">
        <v>693.13236454821492</v>
      </c>
      <c r="AE733" s="8">
        <v>731</v>
      </c>
      <c r="AF733" s="12">
        <v>160879.29999999999</v>
      </c>
      <c r="AG733" s="8">
        <f t="shared" si="36"/>
        <v>0.36549999999999999</v>
      </c>
    </row>
    <row r="734" spans="14:33" x14ac:dyDescent="0.25">
      <c r="N734" s="7">
        <v>732</v>
      </c>
      <c r="O734" s="7">
        <f t="shared" ca="1" si="34"/>
        <v>0.44679773476497664</v>
      </c>
      <c r="P734" s="20">
        <f t="shared" ca="1" si="35"/>
        <v>572.93322758019951</v>
      </c>
      <c r="X734" s="12">
        <v>555.78609495853948</v>
      </c>
      <c r="AE734" s="8">
        <v>732</v>
      </c>
      <c r="AF734" s="12">
        <v>160954.29999999999</v>
      </c>
      <c r="AG734" s="8">
        <f t="shared" si="36"/>
        <v>0.36599999999999999</v>
      </c>
    </row>
    <row r="735" spans="14:33" x14ac:dyDescent="0.25">
      <c r="N735" s="7">
        <v>733</v>
      </c>
      <c r="O735" s="7">
        <f t="shared" ca="1" si="34"/>
        <v>0.9149369334542985</v>
      </c>
      <c r="P735" s="20">
        <f t="shared" ca="1" si="35"/>
        <v>755.74838258791306</v>
      </c>
      <c r="X735" s="12">
        <v>703.1286396818474</v>
      </c>
      <c r="AE735" s="8">
        <v>733</v>
      </c>
      <c r="AF735" s="12">
        <v>161018.5</v>
      </c>
      <c r="AG735" s="8">
        <f t="shared" si="36"/>
        <v>0.36649999999999999</v>
      </c>
    </row>
    <row r="736" spans="14:33" x14ac:dyDescent="0.25">
      <c r="N736" s="7">
        <v>734</v>
      </c>
      <c r="O736" s="7">
        <f t="shared" ca="1" si="34"/>
        <v>0.52066449696873052</v>
      </c>
      <c r="P736" s="20">
        <f t="shared" ca="1" si="35"/>
        <v>596.10400348489725</v>
      </c>
      <c r="X736" s="12">
        <v>782.43573532655091</v>
      </c>
      <c r="AE736" s="8">
        <v>734</v>
      </c>
      <c r="AF736" s="12">
        <v>161061.9</v>
      </c>
      <c r="AG736" s="8">
        <f t="shared" si="36"/>
        <v>0.36699999999999999</v>
      </c>
    </row>
    <row r="737" spans="14:33" x14ac:dyDescent="0.25">
      <c r="N737" s="7">
        <v>735</v>
      </c>
      <c r="O737" s="7">
        <f t="shared" ca="1" si="34"/>
        <v>0.30406516529733152</v>
      </c>
      <c r="P737" s="20">
        <f t="shared" ca="1" si="35"/>
        <v>526.07898204407593</v>
      </c>
      <c r="X737" s="12">
        <v>518.03339805370706</v>
      </c>
      <c r="AE737" s="8">
        <v>735</v>
      </c>
      <c r="AF737" s="12">
        <v>161077.70000000001</v>
      </c>
      <c r="AG737" s="8">
        <f t="shared" si="36"/>
        <v>0.36749999999999999</v>
      </c>
    </row>
    <row r="738" spans="14:33" x14ac:dyDescent="0.25">
      <c r="N738" s="7">
        <v>736</v>
      </c>
      <c r="O738" s="7">
        <f t="shared" ca="1" si="34"/>
        <v>8.1370892431156916E-2</v>
      </c>
      <c r="P738" s="20">
        <f t="shared" ca="1" si="35"/>
        <v>423.12449283834462</v>
      </c>
      <c r="X738" s="12">
        <v>470.86682522792876</v>
      </c>
      <c r="AE738" s="8">
        <v>736</v>
      </c>
      <c r="AF738" s="12">
        <v>161176.9</v>
      </c>
      <c r="AG738" s="8">
        <f t="shared" si="36"/>
        <v>0.36799999999999999</v>
      </c>
    </row>
    <row r="739" spans="14:33" x14ac:dyDescent="0.25">
      <c r="N739" s="7">
        <v>737</v>
      </c>
      <c r="O739" s="7">
        <f t="shared" ca="1" si="34"/>
        <v>0.36082286781410222</v>
      </c>
      <c r="P739" s="20">
        <f t="shared" ca="1" si="35"/>
        <v>545.31337065660432</v>
      </c>
      <c r="X739" s="12">
        <v>645.99620553198667</v>
      </c>
      <c r="AE739" s="8">
        <v>737</v>
      </c>
      <c r="AF739" s="12">
        <v>161188.79999999999</v>
      </c>
      <c r="AG739" s="8">
        <f t="shared" si="36"/>
        <v>0.36849999999999999</v>
      </c>
    </row>
    <row r="740" spans="14:33" x14ac:dyDescent="0.25">
      <c r="N740" s="7">
        <v>738</v>
      </c>
      <c r="O740" s="7">
        <f t="shared" ca="1" si="34"/>
        <v>0.76017591540623808</v>
      </c>
      <c r="P740" s="20">
        <f t="shared" ca="1" si="35"/>
        <v>677.35854558083759</v>
      </c>
      <c r="X740" s="12">
        <v>819.93668099372155</v>
      </c>
      <c r="AE740" s="8">
        <v>738</v>
      </c>
      <c r="AF740" s="12">
        <v>161195.5</v>
      </c>
      <c r="AG740" s="8">
        <f t="shared" si="36"/>
        <v>0.36899999999999999</v>
      </c>
    </row>
    <row r="741" spans="14:33" x14ac:dyDescent="0.25">
      <c r="N741" s="7">
        <v>739</v>
      </c>
      <c r="O741" s="7">
        <f t="shared" ca="1" si="34"/>
        <v>0.95609122337002128</v>
      </c>
      <c r="P741" s="20">
        <f t="shared" ca="1" si="35"/>
        <v>792.53917013574551</v>
      </c>
      <c r="X741" s="12">
        <v>498.60652521545404</v>
      </c>
      <c r="AE741" s="8">
        <v>739</v>
      </c>
      <c r="AF741" s="12">
        <v>161276.6</v>
      </c>
      <c r="AG741" s="8">
        <f t="shared" si="36"/>
        <v>0.3695</v>
      </c>
    </row>
    <row r="742" spans="14:33" x14ac:dyDescent="0.25">
      <c r="N742" s="7">
        <v>740</v>
      </c>
      <c r="O742" s="7">
        <f t="shared" ca="1" si="34"/>
        <v>0.38614628046003285</v>
      </c>
      <c r="P742" s="20">
        <f t="shared" ca="1" si="35"/>
        <v>553.58806329994832</v>
      </c>
      <c r="X742" s="12">
        <v>615.18208886369302</v>
      </c>
      <c r="AE742" s="8">
        <v>740</v>
      </c>
      <c r="AF742" s="12">
        <v>161330.4</v>
      </c>
      <c r="AG742" s="8">
        <f t="shared" si="36"/>
        <v>0.37</v>
      </c>
    </row>
    <row r="743" spans="14:33" x14ac:dyDescent="0.25">
      <c r="N743" s="7">
        <v>741</v>
      </c>
      <c r="O743" s="7">
        <f t="shared" ca="1" si="34"/>
        <v>0.66203645105935394</v>
      </c>
      <c r="P743" s="20">
        <f t="shared" ca="1" si="35"/>
        <v>641.78200931331162</v>
      </c>
      <c r="X743" s="12">
        <v>553.60416064266519</v>
      </c>
      <c r="AE743" s="8">
        <v>741</v>
      </c>
      <c r="AF743" s="12">
        <v>161382.79999999999</v>
      </c>
      <c r="AG743" s="8">
        <f t="shared" si="36"/>
        <v>0.3705</v>
      </c>
    </row>
    <row r="744" spans="14:33" x14ac:dyDescent="0.25">
      <c r="N744" s="7">
        <v>742</v>
      </c>
      <c r="O744" s="7">
        <f t="shared" ca="1" si="34"/>
        <v>0.27225855754471384</v>
      </c>
      <c r="P744" s="20">
        <f t="shared" ca="1" si="35"/>
        <v>514.71843438132214</v>
      </c>
      <c r="X744" s="12">
        <v>686.59745758623501</v>
      </c>
      <c r="AE744" s="8">
        <v>742</v>
      </c>
      <c r="AF744" s="12">
        <v>161406.79999999999</v>
      </c>
      <c r="AG744" s="8">
        <f t="shared" si="36"/>
        <v>0.371</v>
      </c>
    </row>
    <row r="745" spans="14:33" x14ac:dyDescent="0.25">
      <c r="N745" s="7">
        <v>743</v>
      </c>
      <c r="O745" s="7">
        <f t="shared" ca="1" si="34"/>
        <v>0.86835288205666128</v>
      </c>
      <c r="P745" s="20">
        <f t="shared" ca="1" si="35"/>
        <v>726.63890533951906</v>
      </c>
      <c r="X745" s="12">
        <v>737.57971964135288</v>
      </c>
      <c r="AE745" s="8">
        <v>743</v>
      </c>
      <c r="AF745" s="12">
        <v>161499.20000000001</v>
      </c>
      <c r="AG745" s="8">
        <f t="shared" si="36"/>
        <v>0.3715</v>
      </c>
    </row>
    <row r="746" spans="14:33" x14ac:dyDescent="0.25">
      <c r="N746" s="7">
        <v>744</v>
      </c>
      <c r="O746" s="7">
        <f t="shared" ca="1" si="34"/>
        <v>0.36950721367754669</v>
      </c>
      <c r="P746" s="20">
        <f t="shared" ca="1" si="35"/>
        <v>548.16827141741555</v>
      </c>
      <c r="X746" s="12">
        <v>447.88540673626869</v>
      </c>
      <c r="AE746" s="8">
        <v>744</v>
      </c>
      <c r="AF746" s="12">
        <v>161567.29999999999</v>
      </c>
      <c r="AG746" s="8">
        <f t="shared" si="36"/>
        <v>0.372</v>
      </c>
    </row>
    <row r="747" spans="14:33" x14ac:dyDescent="0.25">
      <c r="N747" s="7">
        <v>745</v>
      </c>
      <c r="O747" s="7">
        <f t="shared" ca="1" si="34"/>
        <v>0.5231561472936509</v>
      </c>
      <c r="P747" s="20">
        <f t="shared" ca="1" si="35"/>
        <v>596.88585083244493</v>
      </c>
      <c r="X747" s="12">
        <v>646.86076147677193</v>
      </c>
      <c r="AE747" s="8">
        <v>745</v>
      </c>
      <c r="AF747" s="12">
        <v>161603.5</v>
      </c>
      <c r="AG747" s="8">
        <f t="shared" si="36"/>
        <v>0.3725</v>
      </c>
    </row>
    <row r="748" spans="14:33" x14ac:dyDescent="0.25">
      <c r="N748" s="7">
        <v>746</v>
      </c>
      <c r="O748" s="7">
        <f t="shared" ca="1" si="34"/>
        <v>0.14940346944153704</v>
      </c>
      <c r="P748" s="20">
        <f t="shared" ca="1" si="35"/>
        <v>463.31781495214028</v>
      </c>
      <c r="X748" s="12">
        <v>530.14547321869259</v>
      </c>
      <c r="AE748" s="8">
        <v>746</v>
      </c>
      <c r="AF748" s="12">
        <v>161644.5</v>
      </c>
      <c r="AG748" s="8">
        <f t="shared" si="36"/>
        <v>0.373</v>
      </c>
    </row>
    <row r="749" spans="14:33" x14ac:dyDescent="0.25">
      <c r="N749" s="7">
        <v>747</v>
      </c>
      <c r="O749" s="7">
        <f t="shared" ca="1" si="34"/>
        <v>0.24418906050447753</v>
      </c>
      <c r="P749" s="20">
        <f t="shared" ca="1" si="35"/>
        <v>504.2132128036842</v>
      </c>
      <c r="X749" s="12">
        <v>683.13258593963542</v>
      </c>
      <c r="AE749" s="8">
        <v>747</v>
      </c>
      <c r="AF749" s="12">
        <v>161774</v>
      </c>
      <c r="AG749" s="8">
        <f t="shared" si="36"/>
        <v>0.3735</v>
      </c>
    </row>
    <row r="750" spans="14:33" x14ac:dyDescent="0.25">
      <c r="N750" s="7">
        <v>748</v>
      </c>
      <c r="O750" s="7">
        <f t="shared" ca="1" si="34"/>
        <v>0.3415519950186543</v>
      </c>
      <c r="P750" s="20">
        <f t="shared" ca="1" si="35"/>
        <v>538.90418093210246</v>
      </c>
      <c r="X750" s="12">
        <v>885.90340788235665</v>
      </c>
      <c r="AE750" s="8">
        <v>748</v>
      </c>
      <c r="AF750" s="12">
        <v>161795.29999999999</v>
      </c>
      <c r="AG750" s="8">
        <f t="shared" si="36"/>
        <v>0.374</v>
      </c>
    </row>
    <row r="751" spans="14:33" x14ac:dyDescent="0.25">
      <c r="N751" s="7">
        <v>749</v>
      </c>
      <c r="O751" s="7">
        <f t="shared" ca="1" si="34"/>
        <v>0.54966650802197026</v>
      </c>
      <c r="P751" s="20">
        <f t="shared" ca="1" si="35"/>
        <v>605.22841251255272</v>
      </c>
      <c r="X751" s="12">
        <v>661.09927837510065</v>
      </c>
      <c r="AE751" s="8">
        <v>749</v>
      </c>
      <c r="AF751" s="12">
        <v>161819.6</v>
      </c>
      <c r="AG751" s="8">
        <f t="shared" si="36"/>
        <v>0.3745</v>
      </c>
    </row>
    <row r="752" spans="14:33" x14ac:dyDescent="0.25">
      <c r="N752" s="7">
        <v>750</v>
      </c>
      <c r="O752" s="7">
        <f t="shared" ca="1" si="34"/>
        <v>0.40130056047635287</v>
      </c>
      <c r="P752" s="20">
        <f t="shared" ca="1" si="35"/>
        <v>558.47434785615292</v>
      </c>
      <c r="X752" s="12">
        <v>695.2086917556602</v>
      </c>
      <c r="AE752" s="8">
        <v>750</v>
      </c>
      <c r="AF752" s="12">
        <v>161915.29999999999</v>
      </c>
      <c r="AG752" s="8">
        <f t="shared" si="36"/>
        <v>0.375</v>
      </c>
    </row>
    <row r="753" spans="14:33" x14ac:dyDescent="0.25">
      <c r="N753" s="7">
        <v>751</v>
      </c>
      <c r="O753" s="7">
        <f t="shared" ca="1" si="34"/>
        <v>0.54702167796490686</v>
      </c>
      <c r="P753" s="20">
        <f t="shared" ca="1" si="35"/>
        <v>604.39365045446198</v>
      </c>
      <c r="X753" s="12">
        <v>877.14423757481939</v>
      </c>
      <c r="AE753" s="8">
        <v>751</v>
      </c>
      <c r="AF753" s="12">
        <v>161918.79999999999</v>
      </c>
      <c r="AG753" s="8">
        <f t="shared" si="36"/>
        <v>0.3755</v>
      </c>
    </row>
    <row r="754" spans="14:33" x14ac:dyDescent="0.25">
      <c r="N754" s="7">
        <v>752</v>
      </c>
      <c r="O754" s="7">
        <f t="shared" ca="1" si="34"/>
        <v>2.8975573368058893E-2</v>
      </c>
      <c r="P754" s="20">
        <f t="shared" ca="1" si="35"/>
        <v>371.00518877953692</v>
      </c>
      <c r="X754" s="12">
        <v>572.32187416891657</v>
      </c>
      <c r="AE754" s="8">
        <v>752</v>
      </c>
      <c r="AF754" s="12">
        <v>161966.20000000001</v>
      </c>
      <c r="AG754" s="8">
        <f t="shared" si="36"/>
        <v>0.376</v>
      </c>
    </row>
    <row r="755" spans="14:33" x14ac:dyDescent="0.25">
      <c r="N755" s="7">
        <v>753</v>
      </c>
      <c r="O755" s="7">
        <f t="shared" ca="1" si="34"/>
        <v>9.6478062578937318E-2</v>
      </c>
      <c r="P755" s="20">
        <f t="shared" ca="1" si="35"/>
        <v>433.49119668308754</v>
      </c>
      <c r="X755" s="12">
        <v>722.42812044627863</v>
      </c>
      <c r="AE755" s="8">
        <v>753</v>
      </c>
      <c r="AF755" s="12">
        <v>162014.20000000001</v>
      </c>
      <c r="AG755" s="8">
        <f t="shared" si="36"/>
        <v>0.3765</v>
      </c>
    </row>
    <row r="756" spans="14:33" x14ac:dyDescent="0.25">
      <c r="N756" s="7">
        <v>754</v>
      </c>
      <c r="O756" s="7">
        <f t="shared" ca="1" si="34"/>
        <v>0.97241918241494119</v>
      </c>
      <c r="P756" s="20">
        <f t="shared" ca="1" si="35"/>
        <v>814.4927551991766</v>
      </c>
      <c r="X756" s="12">
        <v>707.26731050813146</v>
      </c>
      <c r="AE756" s="8">
        <v>754</v>
      </c>
      <c r="AF756" s="12">
        <v>162025.70000000001</v>
      </c>
      <c r="AG756" s="8">
        <f t="shared" si="36"/>
        <v>0.377</v>
      </c>
    </row>
    <row r="757" spans="14:33" x14ac:dyDescent="0.25">
      <c r="N757" s="7">
        <v>755</v>
      </c>
      <c r="O757" s="7">
        <f t="shared" ca="1" si="34"/>
        <v>0.52195872481895167</v>
      </c>
      <c r="P757" s="20">
        <f t="shared" ca="1" si="35"/>
        <v>596.5100795886483</v>
      </c>
      <c r="X757" s="12">
        <v>752.4651155016071</v>
      </c>
      <c r="AE757" s="8">
        <v>755</v>
      </c>
      <c r="AF757" s="12">
        <v>162044.5</v>
      </c>
      <c r="AG757" s="8">
        <f t="shared" si="36"/>
        <v>0.3775</v>
      </c>
    </row>
    <row r="758" spans="14:33" x14ac:dyDescent="0.25">
      <c r="N758" s="7">
        <v>756</v>
      </c>
      <c r="O758" s="7">
        <f t="shared" ca="1" si="34"/>
        <v>0.45765215129032089</v>
      </c>
      <c r="P758" s="20">
        <f t="shared" ca="1" si="35"/>
        <v>576.35010411947133</v>
      </c>
      <c r="X758" s="12">
        <v>353.54849494692257</v>
      </c>
      <c r="AE758" s="8">
        <v>756</v>
      </c>
      <c r="AF758" s="12">
        <v>162050.20000000001</v>
      </c>
      <c r="AG758" s="8">
        <f t="shared" si="36"/>
        <v>0.378</v>
      </c>
    </row>
    <row r="759" spans="14:33" x14ac:dyDescent="0.25">
      <c r="N759" s="7">
        <v>757</v>
      </c>
      <c r="O759" s="7">
        <f t="shared" ca="1" si="34"/>
        <v>0.60146102935185797</v>
      </c>
      <c r="P759" s="20">
        <f t="shared" ca="1" si="35"/>
        <v>621.75383571699024</v>
      </c>
      <c r="X759" s="12">
        <v>575.81617816617677</v>
      </c>
      <c r="AE759" s="8">
        <v>757</v>
      </c>
      <c r="AF759" s="12">
        <v>162102.1</v>
      </c>
      <c r="AG759" s="8">
        <f t="shared" si="36"/>
        <v>0.3785</v>
      </c>
    </row>
    <row r="760" spans="14:33" x14ac:dyDescent="0.25">
      <c r="N760" s="7">
        <v>758</v>
      </c>
      <c r="O760" s="7">
        <f t="shared" ca="1" si="34"/>
        <v>0.89498318146242672</v>
      </c>
      <c r="P760" s="20">
        <f t="shared" ca="1" si="35"/>
        <v>742.27257589155454</v>
      </c>
      <c r="X760" s="12">
        <v>704.97533240471364</v>
      </c>
      <c r="AE760" s="8">
        <v>758</v>
      </c>
      <c r="AF760" s="12">
        <v>162134.5</v>
      </c>
      <c r="AG760" s="8">
        <f t="shared" si="36"/>
        <v>0.379</v>
      </c>
    </row>
    <row r="761" spans="14:33" x14ac:dyDescent="0.25">
      <c r="N761" s="7">
        <v>759</v>
      </c>
      <c r="O761" s="7">
        <f t="shared" ca="1" si="34"/>
        <v>0.49538447922018525</v>
      </c>
      <c r="P761" s="20">
        <f t="shared" ca="1" si="35"/>
        <v>588.18224472652753</v>
      </c>
      <c r="X761" s="12">
        <v>562.0958740285073</v>
      </c>
      <c r="AE761" s="8">
        <v>759</v>
      </c>
      <c r="AF761" s="12">
        <v>162173</v>
      </c>
      <c r="AG761" s="8">
        <f t="shared" si="36"/>
        <v>0.3795</v>
      </c>
    </row>
    <row r="762" spans="14:33" x14ac:dyDescent="0.25">
      <c r="N762" s="7">
        <v>760</v>
      </c>
      <c r="O762" s="7">
        <f t="shared" ca="1" si="34"/>
        <v>0.80372724240675208</v>
      </c>
      <c r="P762" s="20">
        <f t="shared" ca="1" si="35"/>
        <v>695.32184116689098</v>
      </c>
      <c r="X762" s="12">
        <v>533.36065845243115</v>
      </c>
      <c r="AE762" s="8">
        <v>760</v>
      </c>
      <c r="AF762" s="12">
        <v>162244.20000000001</v>
      </c>
      <c r="AG762" s="8">
        <f t="shared" si="36"/>
        <v>0.38</v>
      </c>
    </row>
    <row r="763" spans="14:33" x14ac:dyDescent="0.25">
      <c r="N763" s="7">
        <v>761</v>
      </c>
      <c r="O763" s="7">
        <f t="shared" ca="1" si="34"/>
        <v>0.79657172143232713</v>
      </c>
      <c r="P763" s="20">
        <f t="shared" ca="1" si="35"/>
        <v>692.23779068784108</v>
      </c>
      <c r="X763" s="12">
        <v>589.58924330963032</v>
      </c>
      <c r="AE763" s="8">
        <v>761</v>
      </c>
      <c r="AF763" s="12">
        <v>162300.5</v>
      </c>
      <c r="AG763" s="8">
        <f t="shared" si="36"/>
        <v>0.3805</v>
      </c>
    </row>
    <row r="764" spans="14:33" x14ac:dyDescent="0.25">
      <c r="N764" s="7">
        <v>762</v>
      </c>
      <c r="O764" s="7">
        <f t="shared" ca="1" si="34"/>
        <v>0.98811406706347304</v>
      </c>
      <c r="P764" s="20">
        <f t="shared" ca="1" si="35"/>
        <v>848.1751334357383</v>
      </c>
      <c r="X764" s="12">
        <v>425.34796709148674</v>
      </c>
      <c r="AE764" s="8">
        <v>762</v>
      </c>
      <c r="AF764" s="12">
        <v>162340.29999999999</v>
      </c>
      <c r="AG764" s="8">
        <f t="shared" si="36"/>
        <v>0.38100000000000001</v>
      </c>
    </row>
    <row r="765" spans="14:33" x14ac:dyDescent="0.25">
      <c r="N765" s="7">
        <v>763</v>
      </c>
      <c r="O765" s="7">
        <f t="shared" ca="1" si="34"/>
        <v>0.72548789964518567</v>
      </c>
      <c r="P765" s="20">
        <f t="shared" ca="1" si="35"/>
        <v>664.1732270566165</v>
      </c>
      <c r="X765" s="12">
        <v>616.51833200871795</v>
      </c>
      <c r="AE765" s="8">
        <v>763</v>
      </c>
      <c r="AF765" s="12">
        <v>162351.70000000001</v>
      </c>
      <c r="AG765" s="8">
        <f t="shared" si="36"/>
        <v>0.38150000000000001</v>
      </c>
    </row>
    <row r="766" spans="14:33" x14ac:dyDescent="0.25">
      <c r="N766" s="7">
        <v>764</v>
      </c>
      <c r="O766" s="7">
        <f t="shared" ca="1" si="34"/>
        <v>0.9056565498647452</v>
      </c>
      <c r="P766" s="20">
        <f t="shared" ca="1" si="35"/>
        <v>749.24946103748778</v>
      </c>
      <c r="X766" s="12">
        <v>413.91952467776923</v>
      </c>
      <c r="AE766" s="8">
        <v>764</v>
      </c>
      <c r="AF766" s="12">
        <v>162377</v>
      </c>
      <c r="AG766" s="8">
        <f t="shared" si="36"/>
        <v>0.38200000000000001</v>
      </c>
    </row>
    <row r="767" spans="14:33" x14ac:dyDescent="0.25">
      <c r="N767" s="7">
        <v>765</v>
      </c>
      <c r="O767" s="7">
        <f t="shared" ca="1" si="34"/>
        <v>0.17880133582625879</v>
      </c>
      <c r="P767" s="20">
        <f t="shared" ca="1" si="35"/>
        <v>477.19612589229143</v>
      </c>
      <c r="X767" s="12">
        <v>791.05018448531359</v>
      </c>
      <c r="AE767" s="8">
        <v>765</v>
      </c>
      <c r="AF767" s="12">
        <v>162377.4</v>
      </c>
      <c r="AG767" s="8">
        <f t="shared" si="36"/>
        <v>0.38250000000000001</v>
      </c>
    </row>
    <row r="768" spans="14:33" x14ac:dyDescent="0.25">
      <c r="N768" s="7">
        <v>766</v>
      </c>
      <c r="O768" s="7">
        <f t="shared" ca="1" si="34"/>
        <v>0.73694937072838074</v>
      </c>
      <c r="P768" s="20">
        <f t="shared" ca="1" si="35"/>
        <v>668.44003109432265</v>
      </c>
      <c r="X768" s="12">
        <v>540.1340399329747</v>
      </c>
      <c r="AE768" s="8">
        <v>766</v>
      </c>
      <c r="AF768" s="12">
        <v>162381.6</v>
      </c>
      <c r="AG768" s="8">
        <f t="shared" si="36"/>
        <v>0.38300000000000001</v>
      </c>
    </row>
    <row r="769" spans="14:33" x14ac:dyDescent="0.25">
      <c r="N769" s="7">
        <v>767</v>
      </c>
      <c r="O769" s="7">
        <f t="shared" ca="1" si="34"/>
        <v>0.54864303312843365</v>
      </c>
      <c r="P769" s="20">
        <f t="shared" ca="1" si="35"/>
        <v>604.90530575826438</v>
      </c>
      <c r="X769" s="12">
        <v>611.49575521100735</v>
      </c>
      <c r="AE769" s="8">
        <v>767</v>
      </c>
      <c r="AF769" s="12">
        <v>162399</v>
      </c>
      <c r="AG769" s="8">
        <f t="shared" si="36"/>
        <v>0.38350000000000001</v>
      </c>
    </row>
    <row r="770" spans="14:33" x14ac:dyDescent="0.25">
      <c r="N770" s="7">
        <v>768</v>
      </c>
      <c r="O770" s="7">
        <f t="shared" ca="1" si="34"/>
        <v>0.85321269851087789</v>
      </c>
      <c r="P770" s="20">
        <f t="shared" ca="1" si="35"/>
        <v>718.61201542469098</v>
      </c>
      <c r="X770" s="12">
        <v>492.72412519482748</v>
      </c>
      <c r="AE770" s="8">
        <v>768</v>
      </c>
      <c r="AF770" s="12">
        <v>162414.29999999999</v>
      </c>
      <c r="AG770" s="8">
        <f t="shared" si="36"/>
        <v>0.38400000000000001</v>
      </c>
    </row>
    <row r="771" spans="14:33" x14ac:dyDescent="0.25">
      <c r="N771" s="7">
        <v>769</v>
      </c>
      <c r="O771" s="7">
        <f t="shared" ca="1" si="34"/>
        <v>0.95628206498289037</v>
      </c>
      <c r="P771" s="20">
        <f t="shared" ca="1" si="35"/>
        <v>792.75814585888997</v>
      </c>
      <c r="X771" s="12">
        <v>657.27319109471489</v>
      </c>
      <c r="AE771" s="8">
        <v>769</v>
      </c>
      <c r="AF771" s="12">
        <v>162486.39999999999</v>
      </c>
      <c r="AG771" s="8">
        <f t="shared" si="36"/>
        <v>0.38450000000000001</v>
      </c>
    </row>
    <row r="772" spans="14:33" x14ac:dyDescent="0.25">
      <c r="N772" s="7">
        <v>770</v>
      </c>
      <c r="O772" s="7">
        <f t="shared" ref="O772:O835" ca="1" si="37">RAND()</f>
        <v>0.45599639109660761</v>
      </c>
      <c r="P772" s="20">
        <f t="shared" ref="P772:P835" ca="1" si="38">(($L$4*(EXP((_xlfn.NORM.S.INV(O772)-$L$5)/$L$6)))/(1+EXP((_xlfn.NORM.S.INV(O772)-$L$5)/$L$6)))+$L$3</f>
        <v>575.82944106507648</v>
      </c>
      <c r="X772" s="12">
        <v>702.6615785914031</v>
      </c>
      <c r="AE772" s="8">
        <v>770</v>
      </c>
      <c r="AF772" s="12">
        <v>162506.9</v>
      </c>
      <c r="AG772" s="8">
        <f t="shared" ref="AG772:AG835" si="39">AE772/2000</f>
        <v>0.38500000000000001</v>
      </c>
    </row>
    <row r="773" spans="14:33" x14ac:dyDescent="0.25">
      <c r="N773" s="7">
        <v>771</v>
      </c>
      <c r="O773" s="7">
        <f t="shared" ca="1" si="37"/>
        <v>0.17570944957698054</v>
      </c>
      <c r="P773" s="20">
        <f t="shared" ca="1" si="38"/>
        <v>475.79963246852566</v>
      </c>
      <c r="X773" s="12">
        <v>589.68831978979824</v>
      </c>
      <c r="AE773" s="8">
        <v>771</v>
      </c>
      <c r="AF773" s="12">
        <v>162568.5</v>
      </c>
      <c r="AG773" s="8">
        <f t="shared" si="39"/>
        <v>0.38550000000000001</v>
      </c>
    </row>
    <row r="774" spans="14:33" x14ac:dyDescent="0.25">
      <c r="N774" s="7">
        <v>772</v>
      </c>
      <c r="O774" s="7">
        <f t="shared" ca="1" si="37"/>
        <v>0.58047189355034801</v>
      </c>
      <c r="P774" s="20">
        <f t="shared" ca="1" si="38"/>
        <v>615.00934451157048</v>
      </c>
      <c r="X774" s="12">
        <v>470.10878740239764</v>
      </c>
      <c r="AE774" s="8">
        <v>772</v>
      </c>
      <c r="AF774" s="12">
        <v>162640.9</v>
      </c>
      <c r="AG774" s="8">
        <f t="shared" si="39"/>
        <v>0.38600000000000001</v>
      </c>
    </row>
    <row r="775" spans="14:33" x14ac:dyDescent="0.25">
      <c r="N775" s="7">
        <v>773</v>
      </c>
      <c r="O775" s="7">
        <f t="shared" ca="1" si="37"/>
        <v>0.37593770453032671</v>
      </c>
      <c r="P775" s="20">
        <f t="shared" ca="1" si="38"/>
        <v>550.27027684108941</v>
      </c>
      <c r="X775" s="12">
        <v>556.74117069816054</v>
      </c>
      <c r="AE775" s="8">
        <v>773</v>
      </c>
      <c r="AF775" s="12">
        <v>162690.5</v>
      </c>
      <c r="AG775" s="8">
        <f t="shared" si="39"/>
        <v>0.38650000000000001</v>
      </c>
    </row>
    <row r="776" spans="14:33" x14ac:dyDescent="0.25">
      <c r="N776" s="7">
        <v>774</v>
      </c>
      <c r="O776" s="7">
        <f t="shared" ca="1" si="37"/>
        <v>0.35999056349090208</v>
      </c>
      <c r="P776" s="20">
        <f t="shared" ca="1" si="38"/>
        <v>545.03873174675323</v>
      </c>
      <c r="X776" s="12">
        <v>696.43676296078331</v>
      </c>
      <c r="AE776" s="8">
        <v>774</v>
      </c>
      <c r="AF776" s="12">
        <v>162701.6</v>
      </c>
      <c r="AG776" s="8">
        <f t="shared" si="39"/>
        <v>0.38700000000000001</v>
      </c>
    </row>
    <row r="777" spans="14:33" x14ac:dyDescent="0.25">
      <c r="N777" s="7">
        <v>775</v>
      </c>
      <c r="O777" s="7">
        <f t="shared" ca="1" si="37"/>
        <v>0.40781033956368407</v>
      </c>
      <c r="P777" s="20">
        <f t="shared" ca="1" si="38"/>
        <v>560.56069768541454</v>
      </c>
      <c r="X777" s="12">
        <v>694.91149155809842</v>
      </c>
      <c r="AE777" s="8">
        <v>775</v>
      </c>
      <c r="AF777" s="12">
        <v>162729.60000000001</v>
      </c>
      <c r="AG777" s="8">
        <f t="shared" si="39"/>
        <v>0.38750000000000001</v>
      </c>
    </row>
    <row r="778" spans="14:33" x14ac:dyDescent="0.25">
      <c r="N778" s="7">
        <v>776</v>
      </c>
      <c r="O778" s="7">
        <f t="shared" ca="1" si="37"/>
        <v>0.35344250282384748</v>
      </c>
      <c r="P778" s="20">
        <f t="shared" ca="1" si="38"/>
        <v>542.87145188010095</v>
      </c>
      <c r="X778" s="12">
        <v>819.62416975740894</v>
      </c>
      <c r="AE778" s="8">
        <v>776</v>
      </c>
      <c r="AF778" s="12">
        <v>162775.1</v>
      </c>
      <c r="AG778" s="8">
        <f t="shared" si="39"/>
        <v>0.38800000000000001</v>
      </c>
    </row>
    <row r="779" spans="14:33" x14ac:dyDescent="0.25">
      <c r="N779" s="7">
        <v>777</v>
      </c>
      <c r="O779" s="7">
        <f t="shared" ca="1" si="37"/>
        <v>0.61272476200481962</v>
      </c>
      <c r="P779" s="20">
        <f t="shared" ca="1" si="38"/>
        <v>625.40782289495576</v>
      </c>
      <c r="X779" s="12">
        <v>466.00309605894239</v>
      </c>
      <c r="AE779" s="8">
        <v>777</v>
      </c>
      <c r="AF779" s="12">
        <v>162854.1</v>
      </c>
      <c r="AG779" s="8">
        <f t="shared" si="39"/>
        <v>0.38850000000000001</v>
      </c>
    </row>
    <row r="780" spans="14:33" x14ac:dyDescent="0.25">
      <c r="N780" s="7">
        <v>778</v>
      </c>
      <c r="O780" s="7">
        <f t="shared" ca="1" si="37"/>
        <v>0.25028815634479573</v>
      </c>
      <c r="P780" s="20">
        <f t="shared" ca="1" si="38"/>
        <v>506.54021009052741</v>
      </c>
      <c r="X780" s="12">
        <v>575.80242410800713</v>
      </c>
      <c r="AE780" s="8">
        <v>778</v>
      </c>
      <c r="AF780" s="12">
        <v>162882.5</v>
      </c>
      <c r="AG780" s="8">
        <f t="shared" si="39"/>
        <v>0.38900000000000001</v>
      </c>
    </row>
    <row r="781" spans="14:33" x14ac:dyDescent="0.25">
      <c r="N781" s="7">
        <v>779</v>
      </c>
      <c r="O781" s="7">
        <f t="shared" ca="1" si="37"/>
        <v>0.96957110313360695</v>
      </c>
      <c r="P781" s="20">
        <f t="shared" ca="1" si="38"/>
        <v>810.07917525238008</v>
      </c>
      <c r="X781" s="12">
        <v>622.65987566645867</v>
      </c>
      <c r="AE781" s="8">
        <v>779</v>
      </c>
      <c r="AF781" s="12">
        <v>163030.20000000001</v>
      </c>
      <c r="AG781" s="8">
        <f t="shared" si="39"/>
        <v>0.38950000000000001</v>
      </c>
    </row>
    <row r="782" spans="14:33" x14ac:dyDescent="0.25">
      <c r="N782" s="7">
        <v>780</v>
      </c>
      <c r="O782" s="7">
        <f t="shared" ca="1" si="37"/>
        <v>0.15608772493310752</v>
      </c>
      <c r="P782" s="20">
        <f t="shared" ca="1" si="38"/>
        <v>466.60044000679585</v>
      </c>
      <c r="X782" s="12">
        <v>420.0292229571711</v>
      </c>
      <c r="AE782" s="8">
        <v>780</v>
      </c>
      <c r="AF782" s="12">
        <v>163032</v>
      </c>
      <c r="AG782" s="8">
        <f t="shared" si="39"/>
        <v>0.39</v>
      </c>
    </row>
    <row r="783" spans="14:33" x14ac:dyDescent="0.25">
      <c r="N783" s="7">
        <v>781</v>
      </c>
      <c r="O783" s="7">
        <f t="shared" ca="1" si="37"/>
        <v>0.61818443417184366</v>
      </c>
      <c r="P783" s="20">
        <f t="shared" ca="1" si="38"/>
        <v>627.18889307642496</v>
      </c>
      <c r="X783" s="12">
        <v>577.7528739425984</v>
      </c>
      <c r="AE783" s="8">
        <v>781</v>
      </c>
      <c r="AF783" s="12">
        <v>163043.79999999999</v>
      </c>
      <c r="AG783" s="8">
        <f t="shared" si="39"/>
        <v>0.39050000000000001</v>
      </c>
    </row>
    <row r="784" spans="14:33" x14ac:dyDescent="0.25">
      <c r="N784" s="7">
        <v>782</v>
      </c>
      <c r="O784" s="7">
        <f t="shared" ca="1" si="37"/>
        <v>0.86123317437588764</v>
      </c>
      <c r="P784" s="20">
        <f t="shared" ca="1" si="38"/>
        <v>722.7984360358821</v>
      </c>
      <c r="X784" s="12">
        <v>353.73748701387592</v>
      </c>
      <c r="AE784" s="8">
        <v>782</v>
      </c>
      <c r="AF784" s="12">
        <v>163052.6</v>
      </c>
      <c r="AG784" s="8">
        <f t="shared" si="39"/>
        <v>0.39100000000000001</v>
      </c>
    </row>
    <row r="785" spans="14:33" x14ac:dyDescent="0.25">
      <c r="N785" s="7">
        <v>783</v>
      </c>
      <c r="O785" s="7">
        <f t="shared" ca="1" si="37"/>
        <v>1.9964660858622807E-2</v>
      </c>
      <c r="P785" s="20">
        <f t="shared" ca="1" si="38"/>
        <v>355.64379014493841</v>
      </c>
      <c r="X785" s="12">
        <v>423.81428775823213</v>
      </c>
      <c r="AE785" s="8">
        <v>783</v>
      </c>
      <c r="AF785" s="12">
        <v>163062.29999999999</v>
      </c>
      <c r="AG785" s="8">
        <f t="shared" si="39"/>
        <v>0.39150000000000001</v>
      </c>
    </row>
    <row r="786" spans="14:33" x14ac:dyDescent="0.25">
      <c r="N786" s="7">
        <v>784</v>
      </c>
      <c r="O786" s="7">
        <f t="shared" ca="1" si="37"/>
        <v>0.40411288212476026</v>
      </c>
      <c r="P786" s="20">
        <f t="shared" ca="1" si="38"/>
        <v>559.37654850254216</v>
      </c>
      <c r="X786" s="12">
        <v>583.68873329039479</v>
      </c>
      <c r="AE786" s="8">
        <v>784</v>
      </c>
      <c r="AF786" s="12">
        <v>163085.29999999999</v>
      </c>
      <c r="AG786" s="8">
        <f t="shared" si="39"/>
        <v>0.39200000000000002</v>
      </c>
    </row>
    <row r="787" spans="14:33" x14ac:dyDescent="0.25">
      <c r="N787" s="7">
        <v>785</v>
      </c>
      <c r="O787" s="7">
        <f t="shared" ca="1" si="37"/>
        <v>0.40761321456801469</v>
      </c>
      <c r="P787" s="20">
        <f t="shared" ca="1" si="38"/>
        <v>560.49762235628111</v>
      </c>
      <c r="X787" s="12">
        <v>615.80584024384109</v>
      </c>
      <c r="AE787" s="8">
        <v>785</v>
      </c>
      <c r="AF787" s="12">
        <v>163110.29999999999</v>
      </c>
      <c r="AG787" s="8">
        <f t="shared" si="39"/>
        <v>0.39250000000000002</v>
      </c>
    </row>
    <row r="788" spans="14:33" x14ac:dyDescent="0.25">
      <c r="N788" s="7">
        <v>786</v>
      </c>
      <c r="O788" s="7">
        <f t="shared" ca="1" si="37"/>
        <v>0.44106500604456955</v>
      </c>
      <c r="P788" s="20">
        <f t="shared" ca="1" si="38"/>
        <v>571.12471630250661</v>
      </c>
      <c r="X788" s="12">
        <v>602.58626626378816</v>
      </c>
      <c r="AE788" s="8">
        <v>786</v>
      </c>
      <c r="AF788" s="12">
        <v>163110.39999999999</v>
      </c>
      <c r="AG788" s="8">
        <f t="shared" si="39"/>
        <v>0.39300000000000002</v>
      </c>
    </row>
    <row r="789" spans="14:33" x14ac:dyDescent="0.25">
      <c r="N789" s="7">
        <v>787</v>
      </c>
      <c r="O789" s="7">
        <f t="shared" ca="1" si="37"/>
        <v>0.68061431209619294</v>
      </c>
      <c r="P789" s="20">
        <f t="shared" ca="1" si="38"/>
        <v>648.15370299109384</v>
      </c>
      <c r="X789" s="12">
        <v>620.67271925625732</v>
      </c>
      <c r="AE789" s="8">
        <v>787</v>
      </c>
      <c r="AF789" s="12">
        <v>163125.5</v>
      </c>
      <c r="AG789" s="8">
        <f t="shared" si="39"/>
        <v>0.39350000000000002</v>
      </c>
    </row>
    <row r="790" spans="14:33" x14ac:dyDescent="0.25">
      <c r="N790" s="7">
        <v>788</v>
      </c>
      <c r="O790" s="7">
        <f t="shared" ca="1" si="37"/>
        <v>0.92546288539519228</v>
      </c>
      <c r="P790" s="20">
        <f t="shared" ca="1" si="38"/>
        <v>763.71851981403017</v>
      </c>
      <c r="X790" s="12">
        <v>692.36064165585094</v>
      </c>
      <c r="AE790" s="8">
        <v>788</v>
      </c>
      <c r="AF790" s="12">
        <v>163214</v>
      </c>
      <c r="AG790" s="8">
        <f t="shared" si="39"/>
        <v>0.39400000000000002</v>
      </c>
    </row>
    <row r="791" spans="14:33" x14ac:dyDescent="0.25">
      <c r="N791" s="7">
        <v>789</v>
      </c>
      <c r="O791" s="7">
        <f t="shared" ca="1" si="37"/>
        <v>0.30956541169233043</v>
      </c>
      <c r="P791" s="20">
        <f t="shared" ca="1" si="38"/>
        <v>527.9949835661323</v>
      </c>
      <c r="X791" s="12">
        <v>579.89519631162966</v>
      </c>
      <c r="AE791" s="8">
        <v>789</v>
      </c>
      <c r="AF791" s="12">
        <v>163217.20000000001</v>
      </c>
      <c r="AG791" s="8">
        <f t="shared" si="39"/>
        <v>0.39450000000000002</v>
      </c>
    </row>
    <row r="792" spans="14:33" x14ac:dyDescent="0.25">
      <c r="N792" s="7">
        <v>790</v>
      </c>
      <c r="O792" s="7">
        <f t="shared" ca="1" si="37"/>
        <v>0.13905408710808886</v>
      </c>
      <c r="P792" s="20">
        <f t="shared" ca="1" si="38"/>
        <v>458.06224960723955</v>
      </c>
      <c r="X792" s="12">
        <v>685.09352248869789</v>
      </c>
      <c r="AE792" s="8">
        <v>790</v>
      </c>
      <c r="AF792" s="12">
        <v>163254.5</v>
      </c>
      <c r="AG792" s="8">
        <f t="shared" si="39"/>
        <v>0.39500000000000002</v>
      </c>
    </row>
    <row r="793" spans="14:33" x14ac:dyDescent="0.25">
      <c r="N793" s="7">
        <v>791</v>
      </c>
      <c r="O793" s="7">
        <f t="shared" ca="1" si="37"/>
        <v>7.3421599039554031E-2</v>
      </c>
      <c r="P793" s="20">
        <f t="shared" ca="1" si="38"/>
        <v>417.15413195698022</v>
      </c>
      <c r="X793" s="12">
        <v>756.76147156993579</v>
      </c>
      <c r="AE793" s="8">
        <v>791</v>
      </c>
      <c r="AF793" s="12">
        <v>163289.1</v>
      </c>
      <c r="AG793" s="8">
        <f t="shared" si="39"/>
        <v>0.39550000000000002</v>
      </c>
    </row>
    <row r="794" spans="14:33" x14ac:dyDescent="0.25">
      <c r="N794" s="7">
        <v>792</v>
      </c>
      <c r="O794" s="7">
        <f t="shared" ca="1" si="37"/>
        <v>6.4523550691833242E-2</v>
      </c>
      <c r="P794" s="20">
        <f t="shared" ca="1" si="38"/>
        <v>409.93351437116252</v>
      </c>
      <c r="X794" s="12">
        <v>623.83450185396691</v>
      </c>
      <c r="AE794" s="8">
        <v>792</v>
      </c>
      <c r="AF794" s="12">
        <v>163323.1</v>
      </c>
      <c r="AG794" s="8">
        <f t="shared" si="39"/>
        <v>0.39600000000000002</v>
      </c>
    </row>
    <row r="795" spans="14:33" x14ac:dyDescent="0.25">
      <c r="N795" s="7">
        <v>793</v>
      </c>
      <c r="O795" s="7">
        <f t="shared" ca="1" si="37"/>
        <v>4.1337536591868673E-2</v>
      </c>
      <c r="P795" s="20">
        <f t="shared" ca="1" si="38"/>
        <v>387.16753838864071</v>
      </c>
      <c r="X795" s="12">
        <v>680.80084201704744</v>
      </c>
      <c r="AE795" s="8">
        <v>793</v>
      </c>
      <c r="AF795" s="12">
        <v>163327.6</v>
      </c>
      <c r="AG795" s="8">
        <f t="shared" si="39"/>
        <v>0.39650000000000002</v>
      </c>
    </row>
    <row r="796" spans="14:33" x14ac:dyDescent="0.25">
      <c r="N796" s="7">
        <v>794</v>
      </c>
      <c r="O796" s="7">
        <f t="shared" ca="1" si="37"/>
        <v>0.87554137966760315</v>
      </c>
      <c r="P796" s="20">
        <f t="shared" ca="1" si="38"/>
        <v>730.64774489349065</v>
      </c>
      <c r="X796" s="12">
        <v>400.66479441772742</v>
      </c>
      <c r="AE796" s="8">
        <v>794</v>
      </c>
      <c r="AF796" s="12">
        <v>163338</v>
      </c>
      <c r="AG796" s="8">
        <f t="shared" si="39"/>
        <v>0.39700000000000002</v>
      </c>
    </row>
    <row r="797" spans="14:33" x14ac:dyDescent="0.25">
      <c r="N797" s="7">
        <v>795</v>
      </c>
      <c r="O797" s="7">
        <f t="shared" ca="1" si="37"/>
        <v>0.88814098810087483</v>
      </c>
      <c r="P797" s="20">
        <f t="shared" ca="1" si="38"/>
        <v>738.03727435948963</v>
      </c>
      <c r="X797" s="12">
        <v>545.30820823382669</v>
      </c>
      <c r="AE797" s="8">
        <v>795</v>
      </c>
      <c r="AF797" s="12">
        <v>163367.29999999999</v>
      </c>
      <c r="AG797" s="8">
        <f t="shared" si="39"/>
        <v>0.39750000000000002</v>
      </c>
    </row>
    <row r="798" spans="14:33" x14ac:dyDescent="0.25">
      <c r="N798" s="7">
        <v>796</v>
      </c>
      <c r="O798" s="7">
        <f t="shared" ca="1" si="37"/>
        <v>0.26698842001591527</v>
      </c>
      <c r="P798" s="20">
        <f t="shared" ca="1" si="38"/>
        <v>512.78396687941495</v>
      </c>
      <c r="X798" s="12">
        <v>836.16699522653664</v>
      </c>
      <c r="AE798" s="8">
        <v>796</v>
      </c>
      <c r="AF798" s="12">
        <v>163378.29999999999</v>
      </c>
      <c r="AG798" s="8">
        <f t="shared" si="39"/>
        <v>0.39800000000000002</v>
      </c>
    </row>
    <row r="799" spans="14:33" x14ac:dyDescent="0.25">
      <c r="N799" s="7">
        <v>797</v>
      </c>
      <c r="O799" s="7">
        <f t="shared" ca="1" si="37"/>
        <v>0.6943301050874312</v>
      </c>
      <c r="P799" s="20">
        <f t="shared" ca="1" si="38"/>
        <v>652.9472379530381</v>
      </c>
      <c r="X799" s="12">
        <v>814.24167626338544</v>
      </c>
      <c r="AE799" s="8">
        <v>797</v>
      </c>
      <c r="AF799" s="12">
        <v>163387.20000000001</v>
      </c>
      <c r="AG799" s="8">
        <f t="shared" si="39"/>
        <v>0.39850000000000002</v>
      </c>
    </row>
    <row r="800" spans="14:33" x14ac:dyDescent="0.25">
      <c r="N800" s="7">
        <v>798</v>
      </c>
      <c r="O800" s="7">
        <f t="shared" ca="1" si="37"/>
        <v>0.30119744751341571</v>
      </c>
      <c r="P800" s="20">
        <f t="shared" ca="1" si="38"/>
        <v>525.07479449053301</v>
      </c>
      <c r="X800" s="12">
        <v>729.10582397830092</v>
      </c>
      <c r="AE800" s="8">
        <v>798</v>
      </c>
      <c r="AF800" s="12">
        <v>163424.20000000001</v>
      </c>
      <c r="AG800" s="8">
        <f t="shared" si="39"/>
        <v>0.39900000000000002</v>
      </c>
    </row>
    <row r="801" spans="14:33" x14ac:dyDescent="0.25">
      <c r="N801" s="7">
        <v>799</v>
      </c>
      <c r="O801" s="7">
        <f t="shared" ca="1" si="37"/>
        <v>0.1604726986942544</v>
      </c>
      <c r="P801" s="20">
        <f t="shared" ca="1" si="38"/>
        <v>468.71033156170733</v>
      </c>
      <c r="X801" s="12">
        <v>652.65051375439884</v>
      </c>
      <c r="AE801" s="8">
        <v>799</v>
      </c>
      <c r="AF801" s="12">
        <v>163517.5</v>
      </c>
      <c r="AG801" s="8">
        <f t="shared" si="39"/>
        <v>0.39950000000000002</v>
      </c>
    </row>
    <row r="802" spans="14:33" x14ac:dyDescent="0.25">
      <c r="N802" s="7">
        <v>800</v>
      </c>
      <c r="O802" s="7">
        <f t="shared" ca="1" si="37"/>
        <v>0.64380317432030176</v>
      </c>
      <c r="P802" s="20">
        <f t="shared" ca="1" si="38"/>
        <v>635.64608055119049</v>
      </c>
      <c r="X802" s="12">
        <v>485.81633641058778</v>
      </c>
      <c r="AE802" s="8">
        <v>800</v>
      </c>
      <c r="AF802" s="12">
        <v>163523</v>
      </c>
      <c r="AG802" s="8">
        <f t="shared" si="39"/>
        <v>0.4</v>
      </c>
    </row>
    <row r="803" spans="14:33" x14ac:dyDescent="0.25">
      <c r="N803" s="7">
        <v>801</v>
      </c>
      <c r="O803" s="7">
        <f t="shared" ca="1" si="37"/>
        <v>0.72100560025411042</v>
      </c>
      <c r="P803" s="20">
        <f t="shared" ca="1" si="38"/>
        <v>662.52615647812377</v>
      </c>
      <c r="X803" s="12">
        <v>566.94635408864929</v>
      </c>
      <c r="AE803" s="8">
        <v>801</v>
      </c>
      <c r="AF803" s="12">
        <v>163631</v>
      </c>
      <c r="AG803" s="8">
        <f t="shared" si="39"/>
        <v>0.40050000000000002</v>
      </c>
    </row>
    <row r="804" spans="14:33" x14ac:dyDescent="0.25">
      <c r="N804" s="7">
        <v>802</v>
      </c>
      <c r="O804" s="7">
        <f t="shared" ca="1" si="37"/>
        <v>0.61868912280791588</v>
      </c>
      <c r="P804" s="20">
        <f t="shared" ca="1" si="38"/>
        <v>627.35388123049688</v>
      </c>
      <c r="X804" s="12">
        <v>641.71402460257025</v>
      </c>
      <c r="AE804" s="8">
        <v>802</v>
      </c>
      <c r="AF804" s="12">
        <v>163637</v>
      </c>
      <c r="AG804" s="8">
        <f t="shared" si="39"/>
        <v>0.40100000000000002</v>
      </c>
    </row>
    <row r="805" spans="14:33" x14ac:dyDescent="0.25">
      <c r="N805" s="7">
        <v>803</v>
      </c>
      <c r="O805" s="7">
        <f t="shared" ca="1" si="37"/>
        <v>0.28477036352033802</v>
      </c>
      <c r="P805" s="20">
        <f t="shared" ca="1" si="38"/>
        <v>519.24852919753948</v>
      </c>
      <c r="X805" s="12">
        <v>502.52877492754607</v>
      </c>
      <c r="AE805" s="8">
        <v>803</v>
      </c>
      <c r="AF805" s="12">
        <v>163637</v>
      </c>
      <c r="AG805" s="8">
        <f t="shared" si="39"/>
        <v>0.40150000000000002</v>
      </c>
    </row>
    <row r="806" spans="14:33" x14ac:dyDescent="0.25">
      <c r="N806" s="7">
        <v>804</v>
      </c>
      <c r="O806" s="7">
        <f t="shared" ca="1" si="37"/>
        <v>0.63695606022182838</v>
      </c>
      <c r="P806" s="20">
        <f t="shared" ca="1" si="38"/>
        <v>633.36835733923976</v>
      </c>
      <c r="X806" s="12">
        <v>633.79608888892767</v>
      </c>
      <c r="AE806" s="8">
        <v>804</v>
      </c>
      <c r="AF806" s="12">
        <v>163714</v>
      </c>
      <c r="AG806" s="8">
        <f t="shared" si="39"/>
        <v>0.40200000000000002</v>
      </c>
    </row>
    <row r="807" spans="14:33" x14ac:dyDescent="0.25">
      <c r="N807" s="7">
        <v>805</v>
      </c>
      <c r="O807" s="7">
        <f t="shared" ca="1" si="37"/>
        <v>9.0655616779408255E-2</v>
      </c>
      <c r="P807" s="20">
        <f t="shared" ca="1" si="38"/>
        <v>429.6299273616811</v>
      </c>
      <c r="X807" s="12">
        <v>704.11510162057357</v>
      </c>
      <c r="AE807" s="8">
        <v>805</v>
      </c>
      <c r="AF807" s="12">
        <v>163763.70000000001</v>
      </c>
      <c r="AG807" s="8">
        <f t="shared" si="39"/>
        <v>0.40250000000000002</v>
      </c>
    </row>
    <row r="808" spans="14:33" x14ac:dyDescent="0.25">
      <c r="N808" s="7">
        <v>806</v>
      </c>
      <c r="O808" s="7">
        <f t="shared" ca="1" si="37"/>
        <v>0.61667047557844201</v>
      </c>
      <c r="P808" s="20">
        <f t="shared" ca="1" si="38"/>
        <v>626.69432078530065</v>
      </c>
      <c r="X808" s="12">
        <v>544.56158146154144</v>
      </c>
      <c r="AE808" s="8">
        <v>806</v>
      </c>
      <c r="AF808" s="12">
        <v>163769.29999999999</v>
      </c>
      <c r="AG808" s="8">
        <f t="shared" si="39"/>
        <v>0.40300000000000002</v>
      </c>
    </row>
    <row r="809" spans="14:33" x14ac:dyDescent="0.25">
      <c r="N809" s="7">
        <v>807</v>
      </c>
      <c r="O809" s="7">
        <f t="shared" ca="1" si="37"/>
        <v>0.81622067363124162</v>
      </c>
      <c r="P809" s="20">
        <f t="shared" ca="1" si="38"/>
        <v>700.85596360040176</v>
      </c>
      <c r="X809" s="12">
        <v>681.32805515983603</v>
      </c>
      <c r="AE809" s="8">
        <v>807</v>
      </c>
      <c r="AF809" s="12">
        <v>163782.9</v>
      </c>
      <c r="AG809" s="8">
        <f t="shared" si="39"/>
        <v>0.40350000000000003</v>
      </c>
    </row>
    <row r="810" spans="14:33" x14ac:dyDescent="0.25">
      <c r="N810" s="7">
        <v>808</v>
      </c>
      <c r="O810" s="7">
        <f t="shared" ca="1" si="37"/>
        <v>0.56471813927569547</v>
      </c>
      <c r="P810" s="20">
        <f t="shared" ca="1" si="38"/>
        <v>609.99272958769973</v>
      </c>
      <c r="X810" s="12">
        <v>570.98669200854522</v>
      </c>
      <c r="AE810" s="8">
        <v>808</v>
      </c>
      <c r="AF810" s="12">
        <v>163950.79999999999</v>
      </c>
      <c r="AG810" s="8">
        <f t="shared" si="39"/>
        <v>0.40400000000000003</v>
      </c>
    </row>
    <row r="811" spans="14:33" x14ac:dyDescent="0.25">
      <c r="N811" s="7">
        <v>809</v>
      </c>
      <c r="O811" s="7">
        <f t="shared" ca="1" si="37"/>
        <v>0.4663918532620237</v>
      </c>
      <c r="P811" s="20">
        <f t="shared" ca="1" si="38"/>
        <v>579.09556505569435</v>
      </c>
      <c r="X811" s="12">
        <v>572.94342824894545</v>
      </c>
      <c r="AE811" s="8">
        <v>809</v>
      </c>
      <c r="AF811" s="12">
        <v>163958</v>
      </c>
      <c r="AG811" s="8">
        <f t="shared" si="39"/>
        <v>0.40450000000000003</v>
      </c>
    </row>
    <row r="812" spans="14:33" x14ac:dyDescent="0.25">
      <c r="N812" s="7">
        <v>810</v>
      </c>
      <c r="O812" s="7">
        <f t="shared" ca="1" si="37"/>
        <v>0.2626017063048024</v>
      </c>
      <c r="P812" s="20">
        <f t="shared" ca="1" si="38"/>
        <v>511.16110230151259</v>
      </c>
      <c r="X812" s="12">
        <v>633.2180905195205</v>
      </c>
      <c r="AE812" s="8">
        <v>810</v>
      </c>
      <c r="AF812" s="12">
        <v>164006</v>
      </c>
      <c r="AG812" s="8">
        <f t="shared" si="39"/>
        <v>0.40500000000000003</v>
      </c>
    </row>
    <row r="813" spans="14:33" x14ac:dyDescent="0.25">
      <c r="N813" s="7">
        <v>811</v>
      </c>
      <c r="O813" s="7">
        <f t="shared" ca="1" si="37"/>
        <v>9.7901210628074109E-3</v>
      </c>
      <c r="P813" s="20">
        <f t="shared" ca="1" si="38"/>
        <v>329.94126835433326</v>
      </c>
      <c r="X813" s="12">
        <v>664.74383672917588</v>
      </c>
      <c r="AE813" s="8">
        <v>811</v>
      </c>
      <c r="AF813" s="12">
        <v>164012.1</v>
      </c>
      <c r="AG813" s="8">
        <f t="shared" si="39"/>
        <v>0.40550000000000003</v>
      </c>
    </row>
    <row r="814" spans="14:33" x14ac:dyDescent="0.25">
      <c r="N814" s="7">
        <v>812</v>
      </c>
      <c r="O814" s="7">
        <f t="shared" ca="1" si="37"/>
        <v>0.3271315188092665</v>
      </c>
      <c r="P814" s="20">
        <f t="shared" ca="1" si="38"/>
        <v>534.0320912406994</v>
      </c>
      <c r="X814" s="12">
        <v>558.78962395019209</v>
      </c>
      <c r="AE814" s="8">
        <v>812</v>
      </c>
      <c r="AF814" s="12">
        <v>164022.20000000001</v>
      </c>
      <c r="AG814" s="8">
        <f t="shared" si="39"/>
        <v>0.40600000000000003</v>
      </c>
    </row>
    <row r="815" spans="14:33" x14ac:dyDescent="0.25">
      <c r="N815" s="7">
        <v>813</v>
      </c>
      <c r="O815" s="7">
        <f t="shared" ca="1" si="37"/>
        <v>0.52638179487122971</v>
      </c>
      <c r="P815" s="20">
        <f t="shared" ca="1" si="38"/>
        <v>597.89846551947949</v>
      </c>
      <c r="X815" s="12">
        <v>487.96814321227811</v>
      </c>
      <c r="AE815" s="8">
        <v>813</v>
      </c>
      <c r="AF815" s="12">
        <v>164135</v>
      </c>
      <c r="AG815" s="8">
        <f t="shared" si="39"/>
        <v>0.40649999999999997</v>
      </c>
    </row>
    <row r="816" spans="14:33" x14ac:dyDescent="0.25">
      <c r="N816" s="7">
        <v>814</v>
      </c>
      <c r="O816" s="7">
        <f t="shared" ca="1" si="37"/>
        <v>0.7899359953636732</v>
      </c>
      <c r="P816" s="20">
        <f t="shared" ca="1" si="38"/>
        <v>689.42880493784617</v>
      </c>
      <c r="X816" s="12">
        <v>563.52529669917794</v>
      </c>
      <c r="AE816" s="8">
        <v>814</v>
      </c>
      <c r="AF816" s="12">
        <v>164165.5</v>
      </c>
      <c r="AG816" s="8">
        <f t="shared" si="39"/>
        <v>0.40699999999999997</v>
      </c>
    </row>
    <row r="817" spans="14:33" x14ac:dyDescent="0.25">
      <c r="N817" s="7">
        <v>815</v>
      </c>
      <c r="O817" s="7">
        <f t="shared" ca="1" si="37"/>
        <v>7.7898030659715123E-2</v>
      </c>
      <c r="P817" s="20">
        <f t="shared" ca="1" si="38"/>
        <v>420.56606567694746</v>
      </c>
      <c r="X817" s="12">
        <v>803.02182140750244</v>
      </c>
      <c r="AE817" s="8">
        <v>815</v>
      </c>
      <c r="AF817" s="12">
        <v>164272.79999999999</v>
      </c>
      <c r="AG817" s="8">
        <f t="shared" si="39"/>
        <v>0.40749999999999997</v>
      </c>
    </row>
    <row r="818" spans="14:33" x14ac:dyDescent="0.25">
      <c r="N818" s="7">
        <v>816</v>
      </c>
      <c r="O818" s="7">
        <f t="shared" ca="1" si="37"/>
        <v>0.7315435484676539</v>
      </c>
      <c r="P818" s="20">
        <f t="shared" ca="1" si="38"/>
        <v>666.41741252718873</v>
      </c>
      <c r="X818" s="12">
        <v>587.71356069520789</v>
      </c>
      <c r="AE818" s="8">
        <v>816</v>
      </c>
      <c r="AF818" s="12">
        <v>164498.29999999999</v>
      </c>
      <c r="AG818" s="8">
        <f t="shared" si="39"/>
        <v>0.40799999999999997</v>
      </c>
    </row>
    <row r="819" spans="14:33" x14ac:dyDescent="0.25">
      <c r="N819" s="7">
        <v>817</v>
      </c>
      <c r="O819" s="7">
        <f t="shared" ca="1" si="37"/>
        <v>0.37061925881236613</v>
      </c>
      <c r="P819" s="20">
        <f t="shared" ca="1" si="38"/>
        <v>548.53248233055047</v>
      </c>
      <c r="X819" s="12">
        <v>638.53918235282299</v>
      </c>
      <c r="AE819" s="8">
        <v>817</v>
      </c>
      <c r="AF819" s="12">
        <v>164599.1</v>
      </c>
      <c r="AG819" s="8">
        <f t="shared" si="39"/>
        <v>0.40849999999999997</v>
      </c>
    </row>
    <row r="820" spans="14:33" x14ac:dyDescent="0.25">
      <c r="N820" s="7">
        <v>818</v>
      </c>
      <c r="O820" s="7">
        <f t="shared" ca="1" si="37"/>
        <v>0.75181968083480299</v>
      </c>
      <c r="P820" s="20">
        <f t="shared" ca="1" si="38"/>
        <v>674.10478237790858</v>
      </c>
      <c r="X820" s="12">
        <v>519.40040573318208</v>
      </c>
      <c r="AE820" s="8">
        <v>818</v>
      </c>
      <c r="AF820" s="12">
        <v>164628.70000000001</v>
      </c>
      <c r="AG820" s="8">
        <f t="shared" si="39"/>
        <v>0.40899999999999997</v>
      </c>
    </row>
    <row r="821" spans="14:33" x14ac:dyDescent="0.25">
      <c r="N821" s="7">
        <v>819</v>
      </c>
      <c r="O821" s="7">
        <f t="shared" ca="1" si="37"/>
        <v>0.81452315534183828</v>
      </c>
      <c r="P821" s="20">
        <f t="shared" ca="1" si="38"/>
        <v>700.09217672239413</v>
      </c>
      <c r="X821" s="12">
        <v>379.49486048144144</v>
      </c>
      <c r="AE821" s="8">
        <v>819</v>
      </c>
      <c r="AF821" s="12">
        <v>164658</v>
      </c>
      <c r="AG821" s="8">
        <f t="shared" si="39"/>
        <v>0.40949999999999998</v>
      </c>
    </row>
    <row r="822" spans="14:33" x14ac:dyDescent="0.25">
      <c r="N822" s="7">
        <v>820</v>
      </c>
      <c r="O822" s="7">
        <f t="shared" ca="1" si="37"/>
        <v>0.67784887189899801</v>
      </c>
      <c r="P822" s="20">
        <f t="shared" ca="1" si="38"/>
        <v>647.19681056674165</v>
      </c>
      <c r="X822" s="12">
        <v>473.03748574177115</v>
      </c>
      <c r="AE822" s="8">
        <v>820</v>
      </c>
      <c r="AF822" s="12">
        <v>164688.4</v>
      </c>
      <c r="AG822" s="8">
        <f t="shared" si="39"/>
        <v>0.41</v>
      </c>
    </row>
    <row r="823" spans="14:33" x14ac:dyDescent="0.25">
      <c r="N823" s="7">
        <v>821</v>
      </c>
      <c r="O823" s="7">
        <f t="shared" ca="1" si="37"/>
        <v>1.1693838583620608E-2</v>
      </c>
      <c r="P823" s="20">
        <f t="shared" ca="1" si="38"/>
        <v>335.94954088852387</v>
      </c>
      <c r="X823" s="12">
        <v>720.10333579223402</v>
      </c>
      <c r="AE823" s="8">
        <v>821</v>
      </c>
      <c r="AF823" s="12">
        <v>164728.70000000001</v>
      </c>
      <c r="AG823" s="8">
        <f t="shared" si="39"/>
        <v>0.41049999999999998</v>
      </c>
    </row>
    <row r="824" spans="14:33" x14ac:dyDescent="0.25">
      <c r="N824" s="7">
        <v>822</v>
      </c>
      <c r="O824" s="7">
        <f t="shared" ca="1" si="37"/>
        <v>0.12632016112595046</v>
      </c>
      <c r="P824" s="20">
        <f t="shared" ca="1" si="38"/>
        <v>451.26693797654764</v>
      </c>
      <c r="X824" s="12">
        <v>542.21619167504764</v>
      </c>
      <c r="AE824" s="8">
        <v>822</v>
      </c>
      <c r="AF824" s="12">
        <v>164753.60000000001</v>
      </c>
      <c r="AG824" s="8">
        <f t="shared" si="39"/>
        <v>0.41099999999999998</v>
      </c>
    </row>
    <row r="825" spans="14:33" x14ac:dyDescent="0.25">
      <c r="N825" s="7">
        <v>823</v>
      </c>
      <c r="O825" s="7">
        <f t="shared" ca="1" si="37"/>
        <v>0.45716620648198991</v>
      </c>
      <c r="P825" s="20">
        <f t="shared" ca="1" si="38"/>
        <v>576.19731504777053</v>
      </c>
      <c r="X825" s="12">
        <v>373.47543738468892</v>
      </c>
      <c r="AE825" s="8">
        <v>823</v>
      </c>
      <c r="AF825" s="12">
        <v>164832.9</v>
      </c>
      <c r="AG825" s="8">
        <f t="shared" si="39"/>
        <v>0.41149999999999998</v>
      </c>
    </row>
    <row r="826" spans="14:33" x14ac:dyDescent="0.25">
      <c r="N826" s="7">
        <v>824</v>
      </c>
      <c r="O826" s="7">
        <f t="shared" ca="1" si="37"/>
        <v>0.87121378970130114</v>
      </c>
      <c r="P826" s="20">
        <f t="shared" ca="1" si="38"/>
        <v>728.21780837548977</v>
      </c>
      <c r="X826" s="12">
        <v>515.35440221636304</v>
      </c>
      <c r="AE826" s="8">
        <v>824</v>
      </c>
      <c r="AF826" s="12">
        <v>164890.9</v>
      </c>
      <c r="AG826" s="8">
        <f t="shared" si="39"/>
        <v>0.41199999999999998</v>
      </c>
    </row>
    <row r="827" spans="14:33" x14ac:dyDescent="0.25">
      <c r="N827" s="7">
        <v>825</v>
      </c>
      <c r="O827" s="7">
        <f t="shared" ca="1" si="37"/>
        <v>4.1630969471683543E-2</v>
      </c>
      <c r="P827" s="20">
        <f t="shared" ca="1" si="38"/>
        <v>387.50602419512603</v>
      </c>
      <c r="X827" s="12">
        <v>718.36408240912556</v>
      </c>
      <c r="AE827" s="8">
        <v>825</v>
      </c>
      <c r="AF827" s="12">
        <v>165017.70000000001</v>
      </c>
      <c r="AG827" s="8">
        <f t="shared" si="39"/>
        <v>0.41249999999999998</v>
      </c>
    </row>
    <row r="828" spans="14:33" x14ac:dyDescent="0.25">
      <c r="N828" s="7">
        <v>826</v>
      </c>
      <c r="O828" s="7">
        <f t="shared" ca="1" si="37"/>
        <v>0.8071703155489659</v>
      </c>
      <c r="P828" s="20">
        <f t="shared" ca="1" si="38"/>
        <v>696.82734720050507</v>
      </c>
      <c r="X828" s="12">
        <v>581.68906405263192</v>
      </c>
      <c r="AE828" s="8">
        <v>826</v>
      </c>
      <c r="AF828" s="12">
        <v>165085</v>
      </c>
      <c r="AG828" s="8">
        <f t="shared" si="39"/>
        <v>0.41299999999999998</v>
      </c>
    </row>
    <row r="829" spans="14:33" x14ac:dyDescent="0.25">
      <c r="N829" s="7">
        <v>827</v>
      </c>
      <c r="O829" s="7">
        <f t="shared" ca="1" si="37"/>
        <v>0.23948573039852117</v>
      </c>
      <c r="P829" s="20">
        <f t="shared" ca="1" si="38"/>
        <v>502.40026749854968</v>
      </c>
      <c r="X829" s="12">
        <v>689.82122756471108</v>
      </c>
      <c r="AE829" s="8">
        <v>827</v>
      </c>
      <c r="AF829" s="12">
        <v>165140.79999999999</v>
      </c>
      <c r="AG829" s="8">
        <f t="shared" si="39"/>
        <v>0.41349999999999998</v>
      </c>
    </row>
    <row r="830" spans="14:33" x14ac:dyDescent="0.25">
      <c r="N830" s="7">
        <v>828</v>
      </c>
      <c r="O830" s="7">
        <f t="shared" ca="1" si="37"/>
        <v>0.41027297003085517</v>
      </c>
      <c r="P830" s="20">
        <f t="shared" ca="1" si="38"/>
        <v>561.34816320949858</v>
      </c>
      <c r="X830" s="12">
        <v>478.99758510212774</v>
      </c>
      <c r="AE830" s="8">
        <v>828</v>
      </c>
      <c r="AF830" s="12">
        <v>165153.9</v>
      </c>
      <c r="AG830" s="8">
        <f t="shared" si="39"/>
        <v>0.41399999999999998</v>
      </c>
    </row>
    <row r="831" spans="14:33" x14ac:dyDescent="0.25">
      <c r="N831" s="7">
        <v>829</v>
      </c>
      <c r="O831" s="7">
        <f t="shared" ca="1" si="37"/>
        <v>0.95195906378975026</v>
      </c>
      <c r="P831" s="20">
        <f t="shared" ca="1" si="38"/>
        <v>787.95616841330957</v>
      </c>
      <c r="X831" s="12">
        <v>662.96920899000418</v>
      </c>
      <c r="AE831" s="8">
        <v>829</v>
      </c>
      <c r="AF831" s="12">
        <v>165183.20000000001</v>
      </c>
      <c r="AG831" s="8">
        <f t="shared" si="39"/>
        <v>0.41449999999999998</v>
      </c>
    </row>
    <row r="832" spans="14:33" x14ac:dyDescent="0.25">
      <c r="N832" s="7">
        <v>830</v>
      </c>
      <c r="O832" s="7">
        <f t="shared" ca="1" si="37"/>
        <v>0.46752071053054767</v>
      </c>
      <c r="P832" s="20">
        <f t="shared" ca="1" si="38"/>
        <v>579.4498766009433</v>
      </c>
      <c r="X832" s="12">
        <v>659.21438858252247</v>
      </c>
      <c r="AE832" s="8">
        <v>830</v>
      </c>
      <c r="AF832" s="12">
        <v>165214</v>
      </c>
      <c r="AG832" s="8">
        <f t="shared" si="39"/>
        <v>0.41499999999999998</v>
      </c>
    </row>
    <row r="833" spans="14:33" x14ac:dyDescent="0.25">
      <c r="N833" s="7">
        <v>831</v>
      </c>
      <c r="O833" s="7">
        <f t="shared" ca="1" si="37"/>
        <v>0.41658072576668281</v>
      </c>
      <c r="P833" s="20">
        <f t="shared" ca="1" si="38"/>
        <v>563.36096154250572</v>
      </c>
      <c r="X833" s="12">
        <v>733.05724028964084</v>
      </c>
      <c r="AE833" s="8">
        <v>831</v>
      </c>
      <c r="AF833" s="12">
        <v>165248.20000000001</v>
      </c>
      <c r="AG833" s="8">
        <f t="shared" si="39"/>
        <v>0.41549999999999998</v>
      </c>
    </row>
    <row r="834" spans="14:33" x14ac:dyDescent="0.25">
      <c r="N834" s="7">
        <v>832</v>
      </c>
      <c r="O834" s="7">
        <f t="shared" ca="1" si="37"/>
        <v>0.74701674168890175</v>
      </c>
      <c r="P834" s="20">
        <f t="shared" ca="1" si="38"/>
        <v>672.2582255368967</v>
      </c>
      <c r="X834" s="12">
        <v>648.11714793857391</v>
      </c>
      <c r="AE834" s="8">
        <v>832</v>
      </c>
      <c r="AF834" s="12">
        <v>165301</v>
      </c>
      <c r="AG834" s="8">
        <f t="shared" si="39"/>
        <v>0.41599999999999998</v>
      </c>
    </row>
    <row r="835" spans="14:33" x14ac:dyDescent="0.25">
      <c r="N835" s="7">
        <v>833</v>
      </c>
      <c r="O835" s="7">
        <f t="shared" ca="1" si="37"/>
        <v>0.5138193731664159</v>
      </c>
      <c r="P835" s="20">
        <f t="shared" ca="1" si="38"/>
        <v>593.95741445673025</v>
      </c>
      <c r="X835" s="12">
        <v>449.8663451003049</v>
      </c>
      <c r="AE835" s="8">
        <v>833</v>
      </c>
      <c r="AF835" s="12">
        <v>165306.9</v>
      </c>
      <c r="AG835" s="8">
        <f t="shared" si="39"/>
        <v>0.41649999999999998</v>
      </c>
    </row>
    <row r="836" spans="14:33" x14ac:dyDescent="0.25">
      <c r="N836" s="7">
        <v>834</v>
      </c>
      <c r="O836" s="7">
        <f t="shared" ref="O836:O899" ca="1" si="40">RAND()</f>
        <v>0.67302792207879447</v>
      </c>
      <c r="P836" s="20">
        <f t="shared" ref="P836:P899" ca="1" si="41">(($L$4*(EXP((_xlfn.NORM.S.INV(O836)-$L$5)/$L$6)))/(1+EXP((_xlfn.NORM.S.INV(O836)-$L$5)/$L$6)))+$L$3</f>
        <v>645.53593535722564</v>
      </c>
      <c r="X836" s="12">
        <v>653.24417424929914</v>
      </c>
      <c r="AE836" s="8">
        <v>834</v>
      </c>
      <c r="AF836" s="12">
        <v>165341</v>
      </c>
      <c r="AG836" s="8">
        <f t="shared" ref="AG836:AG899" si="42">AE836/2000</f>
        <v>0.41699999999999998</v>
      </c>
    </row>
    <row r="837" spans="14:33" x14ac:dyDescent="0.25">
      <c r="N837" s="7">
        <v>835</v>
      </c>
      <c r="O837" s="7">
        <f t="shared" ca="1" si="40"/>
        <v>0.94797501489715719</v>
      </c>
      <c r="P837" s="20">
        <f t="shared" ca="1" si="41"/>
        <v>783.7954072371117</v>
      </c>
      <c r="X837" s="12">
        <v>604.71027850855216</v>
      </c>
      <c r="AE837" s="8">
        <v>835</v>
      </c>
      <c r="AF837" s="12">
        <v>165349.9</v>
      </c>
      <c r="AG837" s="8">
        <f t="shared" si="42"/>
        <v>0.41749999999999998</v>
      </c>
    </row>
    <row r="838" spans="14:33" x14ac:dyDescent="0.25">
      <c r="N838" s="7">
        <v>836</v>
      </c>
      <c r="O838" s="7">
        <f t="shared" ca="1" si="40"/>
        <v>0.70073796408420075</v>
      </c>
      <c r="P838" s="20">
        <f t="shared" ca="1" si="41"/>
        <v>655.21565985506857</v>
      </c>
      <c r="X838" s="12">
        <v>460.44995217989094</v>
      </c>
      <c r="AE838" s="8">
        <v>836</v>
      </c>
      <c r="AF838" s="12">
        <v>165370.79999999999</v>
      </c>
      <c r="AG838" s="8">
        <f t="shared" si="42"/>
        <v>0.41799999999999998</v>
      </c>
    </row>
    <row r="839" spans="14:33" x14ac:dyDescent="0.25">
      <c r="N839" s="7">
        <v>837</v>
      </c>
      <c r="O839" s="7">
        <f t="shared" ca="1" si="40"/>
        <v>0.11543695197639969</v>
      </c>
      <c r="P839" s="20">
        <f t="shared" ca="1" si="41"/>
        <v>445.12213685179165</v>
      </c>
      <c r="X839" s="12">
        <v>644.16392195267849</v>
      </c>
      <c r="AE839" s="8">
        <v>837</v>
      </c>
      <c r="AF839" s="12">
        <v>165399.6</v>
      </c>
      <c r="AG839" s="8">
        <f t="shared" si="42"/>
        <v>0.41849999999999998</v>
      </c>
    </row>
    <row r="840" spans="14:33" x14ac:dyDescent="0.25">
      <c r="N840" s="7">
        <v>838</v>
      </c>
      <c r="O840" s="7">
        <f t="shared" ca="1" si="40"/>
        <v>3.6162990452339727E-2</v>
      </c>
      <c r="P840" s="20">
        <f t="shared" ca="1" si="41"/>
        <v>380.89522013509094</v>
      </c>
      <c r="X840" s="12">
        <v>730.18282881059918</v>
      </c>
      <c r="AE840" s="8">
        <v>838</v>
      </c>
      <c r="AF840" s="12">
        <v>165458.6</v>
      </c>
      <c r="AG840" s="8">
        <f t="shared" si="42"/>
        <v>0.41899999999999998</v>
      </c>
    </row>
    <row r="841" spans="14:33" x14ac:dyDescent="0.25">
      <c r="N841" s="7">
        <v>839</v>
      </c>
      <c r="O841" s="7">
        <f t="shared" ca="1" si="40"/>
        <v>0.52995858331768064</v>
      </c>
      <c r="P841" s="20">
        <f t="shared" ca="1" si="41"/>
        <v>599.02197021931738</v>
      </c>
      <c r="X841" s="12">
        <v>638.75756967571579</v>
      </c>
      <c r="AE841" s="8">
        <v>839</v>
      </c>
      <c r="AF841" s="12">
        <v>165633.1</v>
      </c>
      <c r="AG841" s="8">
        <f t="shared" si="42"/>
        <v>0.41949999999999998</v>
      </c>
    </row>
    <row r="842" spans="14:33" x14ac:dyDescent="0.25">
      <c r="N842" s="7">
        <v>840</v>
      </c>
      <c r="O842" s="7">
        <f t="shared" ca="1" si="40"/>
        <v>0.78733102480418882</v>
      </c>
      <c r="P842" s="20">
        <f t="shared" ca="1" si="41"/>
        <v>688.33881693711362</v>
      </c>
      <c r="X842" s="12">
        <v>790.71803074838192</v>
      </c>
      <c r="AE842" s="8">
        <v>840</v>
      </c>
      <c r="AF842" s="12">
        <v>165650.6</v>
      </c>
      <c r="AG842" s="8">
        <f t="shared" si="42"/>
        <v>0.42</v>
      </c>
    </row>
    <row r="843" spans="14:33" x14ac:dyDescent="0.25">
      <c r="N843" s="7">
        <v>841</v>
      </c>
      <c r="O843" s="7">
        <f t="shared" ca="1" si="40"/>
        <v>0.47757917481446333</v>
      </c>
      <c r="P843" s="20">
        <f t="shared" ca="1" si="41"/>
        <v>582.60448717332906</v>
      </c>
      <c r="X843" s="12">
        <v>662.2924978781881</v>
      </c>
      <c r="AE843" s="8">
        <v>841</v>
      </c>
      <c r="AF843" s="12">
        <v>165693.29999999999</v>
      </c>
      <c r="AG843" s="8">
        <f t="shared" si="42"/>
        <v>0.42049999999999998</v>
      </c>
    </row>
    <row r="844" spans="14:33" x14ac:dyDescent="0.25">
      <c r="N844" s="7">
        <v>842</v>
      </c>
      <c r="O844" s="7">
        <f t="shared" ca="1" si="40"/>
        <v>7.9807380673233563E-2</v>
      </c>
      <c r="P844" s="20">
        <f t="shared" ca="1" si="41"/>
        <v>421.98178112358283</v>
      </c>
      <c r="X844" s="12">
        <v>612.4218889956303</v>
      </c>
      <c r="AE844" s="8">
        <v>842</v>
      </c>
      <c r="AF844" s="12">
        <v>165709.6</v>
      </c>
      <c r="AG844" s="8">
        <f t="shared" si="42"/>
        <v>0.42099999999999999</v>
      </c>
    </row>
    <row r="845" spans="14:33" x14ac:dyDescent="0.25">
      <c r="N845" s="7">
        <v>843</v>
      </c>
      <c r="O845" s="7">
        <f t="shared" ca="1" si="40"/>
        <v>0.15196537943344879</v>
      </c>
      <c r="P845" s="20">
        <f t="shared" ca="1" si="41"/>
        <v>464.58577350478896</v>
      </c>
      <c r="X845" s="12">
        <v>706.57774895401974</v>
      </c>
      <c r="AE845" s="8">
        <v>843</v>
      </c>
      <c r="AF845" s="12">
        <v>165743.20000000001</v>
      </c>
      <c r="AG845" s="8">
        <f t="shared" si="42"/>
        <v>0.42149999999999999</v>
      </c>
    </row>
    <row r="846" spans="14:33" x14ac:dyDescent="0.25">
      <c r="N846" s="7">
        <v>844</v>
      </c>
      <c r="O846" s="7">
        <f t="shared" ca="1" si="40"/>
        <v>0.88090408142465682</v>
      </c>
      <c r="P846" s="20">
        <f t="shared" ca="1" si="41"/>
        <v>733.73277179174534</v>
      </c>
      <c r="X846" s="12">
        <v>599.28587300188792</v>
      </c>
      <c r="AE846" s="8">
        <v>844</v>
      </c>
      <c r="AF846" s="12">
        <v>165837.20000000001</v>
      </c>
      <c r="AG846" s="8">
        <f t="shared" si="42"/>
        <v>0.42199999999999999</v>
      </c>
    </row>
    <row r="847" spans="14:33" x14ac:dyDescent="0.25">
      <c r="N847" s="7">
        <v>845</v>
      </c>
      <c r="O847" s="7">
        <f t="shared" ca="1" si="40"/>
        <v>5.9081725035952437E-2</v>
      </c>
      <c r="P847" s="20">
        <f t="shared" ca="1" si="41"/>
        <v>405.17822253288574</v>
      </c>
      <c r="X847" s="12">
        <v>413.45011214081728</v>
      </c>
      <c r="AE847" s="8">
        <v>845</v>
      </c>
      <c r="AF847" s="12">
        <v>165841.5</v>
      </c>
      <c r="AG847" s="8">
        <f t="shared" si="42"/>
        <v>0.42249999999999999</v>
      </c>
    </row>
    <row r="848" spans="14:33" x14ac:dyDescent="0.25">
      <c r="N848" s="7">
        <v>846</v>
      </c>
      <c r="O848" s="7">
        <f t="shared" ca="1" si="40"/>
        <v>0.82647254962553285</v>
      </c>
      <c r="P848" s="20">
        <f t="shared" ca="1" si="41"/>
        <v>705.55449840222548</v>
      </c>
      <c r="X848" s="12">
        <v>647.06515319664879</v>
      </c>
      <c r="AE848" s="8">
        <v>846</v>
      </c>
      <c r="AF848" s="12">
        <v>165852.6</v>
      </c>
      <c r="AG848" s="8">
        <f t="shared" si="42"/>
        <v>0.42299999999999999</v>
      </c>
    </row>
    <row r="849" spans="14:33" x14ac:dyDescent="0.25">
      <c r="N849" s="7">
        <v>847</v>
      </c>
      <c r="O849" s="7">
        <f t="shared" ca="1" si="40"/>
        <v>0.99810929385089586</v>
      </c>
      <c r="P849" s="20">
        <f t="shared" ca="1" si="41"/>
        <v>903.20171679055841</v>
      </c>
      <c r="X849" s="12">
        <v>619.30182730184617</v>
      </c>
      <c r="AE849" s="8">
        <v>847</v>
      </c>
      <c r="AF849" s="12">
        <v>165852.9</v>
      </c>
      <c r="AG849" s="8">
        <f t="shared" si="42"/>
        <v>0.42349999999999999</v>
      </c>
    </row>
    <row r="850" spans="14:33" x14ac:dyDescent="0.25">
      <c r="N850" s="7">
        <v>848</v>
      </c>
      <c r="O850" s="7">
        <f t="shared" ca="1" si="40"/>
        <v>0.1202113711155518</v>
      </c>
      <c r="P850" s="20">
        <f t="shared" ca="1" si="41"/>
        <v>447.8597187109736</v>
      </c>
      <c r="X850" s="12">
        <v>407.12035557273526</v>
      </c>
      <c r="AE850" s="8">
        <v>848</v>
      </c>
      <c r="AF850" s="12">
        <v>165953.60000000001</v>
      </c>
      <c r="AG850" s="8">
        <f t="shared" si="42"/>
        <v>0.42399999999999999</v>
      </c>
    </row>
    <row r="851" spans="14:33" x14ac:dyDescent="0.25">
      <c r="N851" s="7">
        <v>849</v>
      </c>
      <c r="O851" s="7">
        <f t="shared" ca="1" si="40"/>
        <v>0.89807709593471741</v>
      </c>
      <c r="P851" s="20">
        <f t="shared" ca="1" si="41"/>
        <v>744.24581927304018</v>
      </c>
      <c r="X851" s="12">
        <v>473.68286459020675</v>
      </c>
      <c r="AE851" s="8">
        <v>849</v>
      </c>
      <c r="AF851" s="12">
        <v>165978.4</v>
      </c>
      <c r="AG851" s="8">
        <f t="shared" si="42"/>
        <v>0.42449999999999999</v>
      </c>
    </row>
    <row r="852" spans="14:33" x14ac:dyDescent="0.25">
      <c r="N852" s="7">
        <v>850</v>
      </c>
      <c r="O852" s="7">
        <f t="shared" ca="1" si="40"/>
        <v>0.47050359474437953</v>
      </c>
      <c r="P852" s="20">
        <f t="shared" ca="1" si="41"/>
        <v>580.38581845267186</v>
      </c>
      <c r="X852" s="12">
        <v>431.9811747559234</v>
      </c>
      <c r="AE852" s="8">
        <v>850</v>
      </c>
      <c r="AF852" s="12">
        <v>165989.29999999999</v>
      </c>
      <c r="AG852" s="8">
        <f t="shared" si="42"/>
        <v>0.42499999999999999</v>
      </c>
    </row>
    <row r="853" spans="14:33" x14ac:dyDescent="0.25">
      <c r="N853" s="7">
        <v>851</v>
      </c>
      <c r="O853" s="7">
        <f t="shared" ca="1" si="40"/>
        <v>0.79589980962107709</v>
      </c>
      <c r="P853" s="20">
        <f t="shared" ca="1" si="41"/>
        <v>691.95118426734177</v>
      </c>
      <c r="X853" s="12">
        <v>489.54563585828328</v>
      </c>
      <c r="AE853" s="8">
        <v>851</v>
      </c>
      <c r="AF853" s="12">
        <v>166047.4</v>
      </c>
      <c r="AG853" s="8">
        <f t="shared" si="42"/>
        <v>0.42549999999999999</v>
      </c>
    </row>
    <row r="854" spans="14:33" x14ac:dyDescent="0.25">
      <c r="N854" s="7">
        <v>852</v>
      </c>
      <c r="O854" s="7">
        <f t="shared" ca="1" si="40"/>
        <v>0.72924919740183958</v>
      </c>
      <c r="P854" s="20">
        <f t="shared" ca="1" si="41"/>
        <v>665.56451590589609</v>
      </c>
      <c r="X854" s="12">
        <v>626.46079692328431</v>
      </c>
      <c r="AE854" s="8">
        <v>852</v>
      </c>
      <c r="AF854" s="12">
        <v>166063.5</v>
      </c>
      <c r="AG854" s="8">
        <f t="shared" si="42"/>
        <v>0.42599999999999999</v>
      </c>
    </row>
    <row r="855" spans="14:33" x14ac:dyDescent="0.25">
      <c r="N855" s="7">
        <v>853</v>
      </c>
      <c r="O855" s="7">
        <f t="shared" ca="1" si="40"/>
        <v>0.11254228789059117</v>
      </c>
      <c r="P855" s="20">
        <f t="shared" ca="1" si="41"/>
        <v>443.42815857647531</v>
      </c>
      <c r="X855" s="12">
        <v>485.30538236453378</v>
      </c>
      <c r="AE855" s="8">
        <v>853</v>
      </c>
      <c r="AF855" s="12">
        <v>166066.29999999999</v>
      </c>
      <c r="AG855" s="8">
        <f t="shared" si="42"/>
        <v>0.42649999999999999</v>
      </c>
    </row>
    <row r="856" spans="14:33" x14ac:dyDescent="0.25">
      <c r="N856" s="7">
        <v>854</v>
      </c>
      <c r="O856" s="7">
        <f t="shared" ca="1" si="40"/>
        <v>0.48870982072922964</v>
      </c>
      <c r="P856" s="20">
        <f t="shared" ca="1" si="41"/>
        <v>586.09183114733435</v>
      </c>
      <c r="X856" s="12">
        <v>629.66679726298401</v>
      </c>
      <c r="AE856" s="8">
        <v>854</v>
      </c>
      <c r="AF856" s="12">
        <v>166143.6</v>
      </c>
      <c r="AG856" s="8">
        <f t="shared" si="42"/>
        <v>0.42699999999999999</v>
      </c>
    </row>
    <row r="857" spans="14:33" x14ac:dyDescent="0.25">
      <c r="N857" s="7">
        <v>855</v>
      </c>
      <c r="O857" s="7">
        <f t="shared" ca="1" si="40"/>
        <v>0.26929800144532379</v>
      </c>
      <c r="P857" s="20">
        <f t="shared" ca="1" si="41"/>
        <v>513.63373272453623</v>
      </c>
      <c r="X857" s="12">
        <v>738.97159447740137</v>
      </c>
      <c r="AE857" s="8">
        <v>855</v>
      </c>
      <c r="AF857" s="12">
        <v>166149.5</v>
      </c>
      <c r="AG857" s="8">
        <f t="shared" si="42"/>
        <v>0.42749999999999999</v>
      </c>
    </row>
    <row r="858" spans="14:33" x14ac:dyDescent="0.25">
      <c r="N858" s="7">
        <v>856</v>
      </c>
      <c r="O858" s="7">
        <f t="shared" ca="1" si="40"/>
        <v>0.52541962507671491</v>
      </c>
      <c r="P858" s="20">
        <f t="shared" ca="1" si="41"/>
        <v>597.59635940133342</v>
      </c>
      <c r="X858" s="12">
        <v>626.41767838922817</v>
      </c>
      <c r="AE858" s="8">
        <v>856</v>
      </c>
      <c r="AF858" s="12">
        <v>166172.6</v>
      </c>
      <c r="AG858" s="8">
        <f t="shared" si="42"/>
        <v>0.42799999999999999</v>
      </c>
    </row>
    <row r="859" spans="14:33" x14ac:dyDescent="0.25">
      <c r="N859" s="7">
        <v>857</v>
      </c>
      <c r="O859" s="7">
        <f t="shared" ca="1" si="40"/>
        <v>0.1566852171405706</v>
      </c>
      <c r="P859" s="20">
        <f t="shared" ca="1" si="41"/>
        <v>466.88990314711378</v>
      </c>
      <c r="X859" s="12">
        <v>592.3158471034219</v>
      </c>
      <c r="AE859" s="8">
        <v>857</v>
      </c>
      <c r="AF859" s="12">
        <v>166288.9</v>
      </c>
      <c r="AG859" s="8">
        <f t="shared" si="42"/>
        <v>0.42849999999999999</v>
      </c>
    </row>
    <row r="860" spans="14:33" x14ac:dyDescent="0.25">
      <c r="N860" s="7">
        <v>858</v>
      </c>
      <c r="O860" s="7">
        <f t="shared" ca="1" si="40"/>
        <v>0.64495382521947364</v>
      </c>
      <c r="P860" s="20">
        <f t="shared" ca="1" si="41"/>
        <v>636.03019826987338</v>
      </c>
      <c r="X860" s="12">
        <v>630.43110557210173</v>
      </c>
      <c r="AE860" s="8">
        <v>858</v>
      </c>
      <c r="AF860" s="12">
        <v>166319.1</v>
      </c>
      <c r="AG860" s="8">
        <f t="shared" si="42"/>
        <v>0.42899999999999999</v>
      </c>
    </row>
    <row r="861" spans="14:33" x14ac:dyDescent="0.25">
      <c r="N861" s="7">
        <v>859</v>
      </c>
      <c r="O861" s="7">
        <f t="shared" ca="1" si="40"/>
        <v>0.24126842071685495</v>
      </c>
      <c r="P861" s="20">
        <f t="shared" ca="1" si="41"/>
        <v>503.08936716157444</v>
      </c>
      <c r="X861" s="12">
        <v>505.94345056693237</v>
      </c>
      <c r="AE861" s="8">
        <v>859</v>
      </c>
      <c r="AF861" s="12">
        <v>166355.1</v>
      </c>
      <c r="AG861" s="8">
        <f t="shared" si="42"/>
        <v>0.42949999999999999</v>
      </c>
    </row>
    <row r="862" spans="14:33" x14ac:dyDescent="0.25">
      <c r="N862" s="7">
        <v>860</v>
      </c>
      <c r="O862" s="7">
        <f t="shared" ca="1" si="40"/>
        <v>0.18563854288890236</v>
      </c>
      <c r="P862" s="20">
        <f t="shared" ca="1" si="41"/>
        <v>480.23830363928005</v>
      </c>
      <c r="X862" s="12">
        <v>854.80928945962</v>
      </c>
      <c r="AE862" s="8">
        <v>860</v>
      </c>
      <c r="AF862" s="12">
        <v>166390.39999999999</v>
      </c>
      <c r="AG862" s="8">
        <f t="shared" si="42"/>
        <v>0.43</v>
      </c>
    </row>
    <row r="863" spans="14:33" x14ac:dyDescent="0.25">
      <c r="N863" s="7">
        <v>861</v>
      </c>
      <c r="O863" s="7">
        <f t="shared" ca="1" si="40"/>
        <v>0.57743734486061205</v>
      </c>
      <c r="P863" s="20">
        <f t="shared" ca="1" si="41"/>
        <v>614.04029334438644</v>
      </c>
      <c r="X863" s="12">
        <v>549.63509226007363</v>
      </c>
      <c r="AE863" s="8">
        <v>861</v>
      </c>
      <c r="AF863" s="12">
        <v>166391.9</v>
      </c>
      <c r="AG863" s="8">
        <f t="shared" si="42"/>
        <v>0.43049999999999999</v>
      </c>
    </row>
    <row r="864" spans="14:33" x14ac:dyDescent="0.25">
      <c r="N864" s="7">
        <v>862</v>
      </c>
      <c r="O864" s="7">
        <f t="shared" ca="1" si="40"/>
        <v>7.1017625398250961E-2</v>
      </c>
      <c r="P864" s="20">
        <f t="shared" ca="1" si="41"/>
        <v>415.26421533852169</v>
      </c>
      <c r="X864" s="12">
        <v>553.1581364473999</v>
      </c>
      <c r="AE864" s="8">
        <v>862</v>
      </c>
      <c r="AF864" s="12">
        <v>166454.20000000001</v>
      </c>
      <c r="AG864" s="8">
        <f t="shared" si="42"/>
        <v>0.43099999999999999</v>
      </c>
    </row>
    <row r="865" spans="14:33" x14ac:dyDescent="0.25">
      <c r="N865" s="7">
        <v>863</v>
      </c>
      <c r="O865" s="7">
        <f t="shared" ca="1" si="40"/>
        <v>8.395196481399525E-2</v>
      </c>
      <c r="P865" s="20">
        <f t="shared" ca="1" si="41"/>
        <v>424.97968365173176</v>
      </c>
      <c r="X865" s="12">
        <v>592.63797020844595</v>
      </c>
      <c r="AE865" s="8">
        <v>863</v>
      </c>
      <c r="AF865" s="12">
        <v>166471.6</v>
      </c>
      <c r="AG865" s="8">
        <f t="shared" si="42"/>
        <v>0.43149999999999999</v>
      </c>
    </row>
    <row r="866" spans="14:33" x14ac:dyDescent="0.25">
      <c r="N866" s="7">
        <v>864</v>
      </c>
      <c r="O866" s="7">
        <f t="shared" ca="1" si="40"/>
        <v>0.680630601750838</v>
      </c>
      <c r="P866" s="20">
        <f t="shared" ca="1" si="41"/>
        <v>648.15934869409341</v>
      </c>
      <c r="X866" s="12">
        <v>464.18677930587791</v>
      </c>
      <c r="AE866" s="8">
        <v>864</v>
      </c>
      <c r="AF866" s="12">
        <v>166487</v>
      </c>
      <c r="AG866" s="8">
        <f t="shared" si="42"/>
        <v>0.432</v>
      </c>
    </row>
    <row r="867" spans="14:33" x14ac:dyDescent="0.25">
      <c r="N867" s="7">
        <v>865</v>
      </c>
      <c r="O867" s="7">
        <f t="shared" ca="1" si="40"/>
        <v>0.61834271058972712</v>
      </c>
      <c r="P867" s="20">
        <f t="shared" ca="1" si="41"/>
        <v>627.24062890136099</v>
      </c>
      <c r="X867" s="12">
        <v>519.09525523888624</v>
      </c>
      <c r="AE867" s="8">
        <v>865</v>
      </c>
      <c r="AF867" s="12">
        <v>166781.6</v>
      </c>
      <c r="AG867" s="8">
        <f t="shared" si="42"/>
        <v>0.4325</v>
      </c>
    </row>
    <row r="868" spans="14:33" x14ac:dyDescent="0.25">
      <c r="N868" s="7">
        <v>866</v>
      </c>
      <c r="O868" s="7">
        <f t="shared" ca="1" si="40"/>
        <v>0.1810735048858032</v>
      </c>
      <c r="P868" s="20">
        <f t="shared" ca="1" si="41"/>
        <v>478.2140001357464</v>
      </c>
      <c r="X868" s="12">
        <v>664.09211291761062</v>
      </c>
      <c r="AE868" s="8">
        <v>866</v>
      </c>
      <c r="AF868" s="12">
        <v>166862.9</v>
      </c>
      <c r="AG868" s="8">
        <f t="shared" si="42"/>
        <v>0.433</v>
      </c>
    </row>
    <row r="869" spans="14:33" x14ac:dyDescent="0.25">
      <c r="N869" s="7">
        <v>867</v>
      </c>
      <c r="O869" s="7">
        <f t="shared" ca="1" si="40"/>
        <v>0.39063908254499313</v>
      </c>
      <c r="P869" s="20">
        <f t="shared" ca="1" si="41"/>
        <v>555.04128798740749</v>
      </c>
      <c r="X869" s="12">
        <v>641.47493339502114</v>
      </c>
      <c r="AE869" s="8">
        <v>867</v>
      </c>
      <c r="AF869" s="12">
        <v>166892.4</v>
      </c>
      <c r="AG869" s="8">
        <f t="shared" si="42"/>
        <v>0.4335</v>
      </c>
    </row>
    <row r="870" spans="14:33" x14ac:dyDescent="0.25">
      <c r="N870" s="7">
        <v>868</v>
      </c>
      <c r="O870" s="7">
        <f t="shared" ca="1" si="40"/>
        <v>0.21730187557375491</v>
      </c>
      <c r="P870" s="20">
        <f t="shared" ca="1" si="41"/>
        <v>493.60971202610676</v>
      </c>
      <c r="X870" s="12">
        <v>454.96323732705082</v>
      </c>
      <c r="AE870" s="8">
        <v>868</v>
      </c>
      <c r="AF870" s="12">
        <v>166953.70000000001</v>
      </c>
      <c r="AG870" s="8">
        <f t="shared" si="42"/>
        <v>0.434</v>
      </c>
    </row>
    <row r="871" spans="14:33" x14ac:dyDescent="0.25">
      <c r="N871" s="7">
        <v>869</v>
      </c>
      <c r="O871" s="7">
        <f t="shared" ca="1" si="40"/>
        <v>0.80763943296454566</v>
      </c>
      <c r="P871" s="20">
        <f t="shared" ca="1" si="41"/>
        <v>697.03359525625547</v>
      </c>
      <c r="X871" s="12">
        <v>583.47757178499955</v>
      </c>
      <c r="AE871" s="8">
        <v>869</v>
      </c>
      <c r="AF871" s="12">
        <v>167008.6</v>
      </c>
      <c r="AG871" s="8">
        <f t="shared" si="42"/>
        <v>0.4345</v>
      </c>
    </row>
    <row r="872" spans="14:33" x14ac:dyDescent="0.25">
      <c r="N872" s="7">
        <v>870</v>
      </c>
      <c r="O872" s="7">
        <f t="shared" ca="1" si="40"/>
        <v>0.84408532285731386</v>
      </c>
      <c r="P872" s="20">
        <f t="shared" ca="1" si="41"/>
        <v>714.01017046145705</v>
      </c>
      <c r="X872" s="12">
        <v>504.8799427518951</v>
      </c>
      <c r="AE872" s="8">
        <v>870</v>
      </c>
      <c r="AF872" s="12">
        <v>167016.1</v>
      </c>
      <c r="AG872" s="8">
        <f t="shared" si="42"/>
        <v>0.435</v>
      </c>
    </row>
    <row r="873" spans="14:33" x14ac:dyDescent="0.25">
      <c r="N873" s="7">
        <v>871</v>
      </c>
      <c r="O873" s="7">
        <f t="shared" ca="1" si="40"/>
        <v>0.25976775656564344</v>
      </c>
      <c r="P873" s="20">
        <f t="shared" ca="1" si="41"/>
        <v>510.1063422777973</v>
      </c>
      <c r="X873" s="12">
        <v>728.0518474879849</v>
      </c>
      <c r="AE873" s="8">
        <v>871</v>
      </c>
      <c r="AF873" s="12">
        <v>167067.70000000001</v>
      </c>
      <c r="AG873" s="8">
        <f t="shared" si="42"/>
        <v>0.4355</v>
      </c>
    </row>
    <row r="874" spans="14:33" x14ac:dyDescent="0.25">
      <c r="N874" s="7">
        <v>872</v>
      </c>
      <c r="O874" s="7">
        <f t="shared" ca="1" si="40"/>
        <v>2.4231880309633302E-2</v>
      </c>
      <c r="P874" s="20">
        <f t="shared" ca="1" si="41"/>
        <v>363.44591002858431</v>
      </c>
      <c r="X874" s="12">
        <v>655.46945213503</v>
      </c>
      <c r="AE874" s="8">
        <v>872</v>
      </c>
      <c r="AF874" s="12">
        <v>167109.5</v>
      </c>
      <c r="AG874" s="8">
        <f t="shared" si="42"/>
        <v>0.436</v>
      </c>
    </row>
    <row r="875" spans="14:33" x14ac:dyDescent="0.25">
      <c r="N875" s="7">
        <v>873</v>
      </c>
      <c r="O875" s="7">
        <f t="shared" ca="1" si="40"/>
        <v>0.36616336211927392</v>
      </c>
      <c r="P875" s="20">
        <f t="shared" ca="1" si="41"/>
        <v>547.07127852344752</v>
      </c>
      <c r="X875" s="12">
        <v>453.17689709183196</v>
      </c>
      <c r="AE875" s="8">
        <v>873</v>
      </c>
      <c r="AF875" s="12">
        <v>167116.1</v>
      </c>
      <c r="AG875" s="8">
        <f t="shared" si="42"/>
        <v>0.4365</v>
      </c>
    </row>
    <row r="876" spans="14:33" x14ac:dyDescent="0.25">
      <c r="N876" s="7">
        <v>874</v>
      </c>
      <c r="O876" s="7">
        <f t="shared" ca="1" si="40"/>
        <v>0.86238408982175208</v>
      </c>
      <c r="P876" s="20">
        <f t="shared" ca="1" si="41"/>
        <v>723.4110132574616</v>
      </c>
      <c r="X876" s="12">
        <v>596.24797762142873</v>
      </c>
      <c r="AE876" s="8">
        <v>874</v>
      </c>
      <c r="AF876" s="12">
        <v>167123</v>
      </c>
      <c r="AG876" s="8">
        <f t="shared" si="42"/>
        <v>0.437</v>
      </c>
    </row>
    <row r="877" spans="14:33" x14ac:dyDescent="0.25">
      <c r="N877" s="7">
        <v>875</v>
      </c>
      <c r="O877" s="7">
        <f t="shared" ca="1" si="40"/>
        <v>0.21662660129307909</v>
      </c>
      <c r="P877" s="20">
        <f t="shared" ca="1" si="41"/>
        <v>493.33538953805868</v>
      </c>
      <c r="X877" s="12">
        <v>747.8540873961208</v>
      </c>
      <c r="AE877" s="8">
        <v>875</v>
      </c>
      <c r="AF877" s="12">
        <v>167176.1</v>
      </c>
      <c r="AG877" s="8">
        <f t="shared" si="42"/>
        <v>0.4375</v>
      </c>
    </row>
    <row r="878" spans="14:33" x14ac:dyDescent="0.25">
      <c r="N878" s="7">
        <v>876</v>
      </c>
      <c r="O878" s="7">
        <f t="shared" ca="1" si="40"/>
        <v>4.6580536022758023E-2</v>
      </c>
      <c r="P878" s="20">
        <f t="shared" ca="1" si="41"/>
        <v>392.97643056388927</v>
      </c>
      <c r="X878" s="12">
        <v>635.05615658409874</v>
      </c>
      <c r="AE878" s="8">
        <v>876</v>
      </c>
      <c r="AF878" s="12">
        <v>167195.5</v>
      </c>
      <c r="AG878" s="8">
        <f t="shared" si="42"/>
        <v>0.438</v>
      </c>
    </row>
    <row r="879" spans="14:33" x14ac:dyDescent="0.25">
      <c r="N879" s="7">
        <v>877</v>
      </c>
      <c r="O879" s="7">
        <f t="shared" ca="1" si="40"/>
        <v>0.76969872794077565</v>
      </c>
      <c r="P879" s="20">
        <f t="shared" ca="1" si="41"/>
        <v>681.13453827587409</v>
      </c>
      <c r="X879" s="12">
        <v>454.56739994282265</v>
      </c>
      <c r="AE879" s="8">
        <v>877</v>
      </c>
      <c r="AF879" s="12">
        <v>167245.29999999999</v>
      </c>
      <c r="AG879" s="8">
        <f t="shared" si="42"/>
        <v>0.4385</v>
      </c>
    </row>
    <row r="880" spans="14:33" x14ac:dyDescent="0.25">
      <c r="N880" s="7">
        <v>878</v>
      </c>
      <c r="O880" s="7">
        <f t="shared" ca="1" si="40"/>
        <v>0.85714064341146623</v>
      </c>
      <c r="P880" s="20">
        <f t="shared" ca="1" si="41"/>
        <v>720.64465599242112</v>
      </c>
      <c r="X880" s="12">
        <v>605.84249570572354</v>
      </c>
      <c r="AE880" s="8">
        <v>878</v>
      </c>
      <c r="AF880" s="12">
        <v>167290</v>
      </c>
      <c r="AG880" s="8">
        <f t="shared" si="42"/>
        <v>0.439</v>
      </c>
    </row>
    <row r="881" spans="14:33" x14ac:dyDescent="0.25">
      <c r="N881" s="7">
        <v>879</v>
      </c>
      <c r="O881" s="7">
        <f t="shared" ca="1" si="40"/>
        <v>0.93988327268512328</v>
      </c>
      <c r="P881" s="20">
        <f t="shared" ca="1" si="41"/>
        <v>775.98963245090954</v>
      </c>
      <c r="X881" s="12">
        <v>618.10081245788979</v>
      </c>
      <c r="AE881" s="8">
        <v>879</v>
      </c>
      <c r="AF881" s="12">
        <v>167323.70000000001</v>
      </c>
      <c r="AG881" s="8">
        <f t="shared" si="42"/>
        <v>0.4395</v>
      </c>
    </row>
    <row r="882" spans="14:33" x14ac:dyDescent="0.25">
      <c r="N882" s="7">
        <v>880</v>
      </c>
      <c r="O882" s="7">
        <f t="shared" ca="1" si="40"/>
        <v>0.74102055439528247</v>
      </c>
      <c r="P882" s="20">
        <f t="shared" ca="1" si="41"/>
        <v>669.97580939972897</v>
      </c>
      <c r="X882" s="12">
        <v>683.03909511189806</v>
      </c>
      <c r="AE882" s="8">
        <v>880</v>
      </c>
      <c r="AF882" s="12">
        <v>167336.20000000001</v>
      </c>
      <c r="AG882" s="8">
        <f t="shared" si="42"/>
        <v>0.44</v>
      </c>
    </row>
    <row r="883" spans="14:33" x14ac:dyDescent="0.25">
      <c r="N883" s="7">
        <v>881</v>
      </c>
      <c r="O883" s="7">
        <f t="shared" ca="1" si="40"/>
        <v>0.40558909558893996</v>
      </c>
      <c r="P883" s="20">
        <f t="shared" ca="1" si="41"/>
        <v>559.849589597462</v>
      </c>
      <c r="X883" s="12">
        <v>423.66226796084976</v>
      </c>
      <c r="AE883" s="8">
        <v>881</v>
      </c>
      <c r="AF883" s="12">
        <v>167342.6</v>
      </c>
      <c r="AG883" s="8">
        <f t="shared" si="42"/>
        <v>0.4405</v>
      </c>
    </row>
    <row r="884" spans="14:33" x14ac:dyDescent="0.25">
      <c r="N884" s="7">
        <v>882</v>
      </c>
      <c r="O884" s="7">
        <f t="shared" ca="1" si="40"/>
        <v>0.64241333286207924</v>
      </c>
      <c r="P884" s="20">
        <f t="shared" ca="1" si="41"/>
        <v>635.18264057108104</v>
      </c>
      <c r="X884" s="12">
        <v>487.74419520211381</v>
      </c>
      <c r="AE884" s="8">
        <v>882</v>
      </c>
      <c r="AF884" s="12">
        <v>167363.6</v>
      </c>
      <c r="AG884" s="8">
        <f t="shared" si="42"/>
        <v>0.441</v>
      </c>
    </row>
    <row r="885" spans="14:33" x14ac:dyDescent="0.25">
      <c r="N885" s="7">
        <v>883</v>
      </c>
      <c r="O885" s="7">
        <f t="shared" ca="1" si="40"/>
        <v>0.30079240874679958</v>
      </c>
      <c r="P885" s="20">
        <f t="shared" ca="1" si="41"/>
        <v>524.93266653670639</v>
      </c>
      <c r="X885" s="12">
        <v>289.64757292388481</v>
      </c>
      <c r="AE885" s="8">
        <v>883</v>
      </c>
      <c r="AF885" s="12">
        <v>167379</v>
      </c>
      <c r="AG885" s="8">
        <f t="shared" si="42"/>
        <v>0.4415</v>
      </c>
    </row>
    <row r="886" spans="14:33" x14ac:dyDescent="0.25">
      <c r="N886" s="7">
        <v>884</v>
      </c>
      <c r="O886" s="7">
        <f t="shared" ca="1" si="40"/>
        <v>0.2960204550227219</v>
      </c>
      <c r="P886" s="20">
        <f t="shared" ca="1" si="41"/>
        <v>523.25255293333453</v>
      </c>
      <c r="X886" s="12">
        <v>662.21093331428551</v>
      </c>
      <c r="AE886" s="8">
        <v>884</v>
      </c>
      <c r="AF886" s="12">
        <v>167379.70000000001</v>
      </c>
      <c r="AG886" s="8">
        <f t="shared" si="42"/>
        <v>0.442</v>
      </c>
    </row>
    <row r="887" spans="14:33" x14ac:dyDescent="0.25">
      <c r="N887" s="7">
        <v>885</v>
      </c>
      <c r="O887" s="7">
        <f t="shared" ca="1" si="40"/>
        <v>0.95401730271224794</v>
      </c>
      <c r="P887" s="20">
        <f t="shared" ca="1" si="41"/>
        <v>790.20226387613468</v>
      </c>
      <c r="X887" s="12">
        <v>715.21227397494181</v>
      </c>
      <c r="AE887" s="8">
        <v>885</v>
      </c>
      <c r="AF887" s="12">
        <v>167421.79999999999</v>
      </c>
      <c r="AG887" s="8">
        <f t="shared" si="42"/>
        <v>0.4425</v>
      </c>
    </row>
    <row r="888" spans="14:33" x14ac:dyDescent="0.25">
      <c r="N888" s="7">
        <v>886</v>
      </c>
      <c r="O888" s="7">
        <f t="shared" ca="1" si="40"/>
        <v>0.21785931780269319</v>
      </c>
      <c r="P888" s="20">
        <f t="shared" ca="1" si="41"/>
        <v>493.83584627886199</v>
      </c>
      <c r="X888" s="12">
        <v>471.84494369661138</v>
      </c>
      <c r="AE888" s="8">
        <v>886</v>
      </c>
      <c r="AF888" s="12">
        <v>167440.9</v>
      </c>
      <c r="AG888" s="8">
        <f t="shared" si="42"/>
        <v>0.443</v>
      </c>
    </row>
    <row r="889" spans="14:33" x14ac:dyDescent="0.25">
      <c r="N889" s="7">
        <v>887</v>
      </c>
      <c r="O889" s="7">
        <f t="shared" ca="1" si="40"/>
        <v>5.6262225659951204E-2</v>
      </c>
      <c r="P889" s="20">
        <f t="shared" ca="1" si="41"/>
        <v>402.59544103901743</v>
      </c>
      <c r="X889" s="12">
        <v>550.19894012632278</v>
      </c>
      <c r="AE889" s="8">
        <v>887</v>
      </c>
      <c r="AF889" s="12">
        <v>167538.29999999999</v>
      </c>
      <c r="AG889" s="8">
        <f t="shared" si="42"/>
        <v>0.44350000000000001</v>
      </c>
    </row>
    <row r="890" spans="14:33" x14ac:dyDescent="0.25">
      <c r="N890" s="7">
        <v>888</v>
      </c>
      <c r="O890" s="7">
        <f t="shared" ca="1" si="40"/>
        <v>0.4848927278032612</v>
      </c>
      <c r="P890" s="20">
        <f t="shared" ca="1" si="41"/>
        <v>584.89617526087454</v>
      </c>
      <c r="X890" s="12">
        <v>480.58888081926432</v>
      </c>
      <c r="AE890" s="8">
        <v>888</v>
      </c>
      <c r="AF890" s="12">
        <v>167570.70000000001</v>
      </c>
      <c r="AG890" s="8">
        <f t="shared" si="42"/>
        <v>0.44400000000000001</v>
      </c>
    </row>
    <row r="891" spans="14:33" x14ac:dyDescent="0.25">
      <c r="N891" s="7">
        <v>889</v>
      </c>
      <c r="O891" s="7">
        <f t="shared" ca="1" si="40"/>
        <v>0.48062425358107252</v>
      </c>
      <c r="P891" s="20">
        <f t="shared" ca="1" si="41"/>
        <v>583.55881659129727</v>
      </c>
      <c r="X891" s="12">
        <v>662.20560476216883</v>
      </c>
      <c r="AE891" s="8">
        <v>889</v>
      </c>
      <c r="AF891" s="12">
        <v>167635.79999999999</v>
      </c>
      <c r="AG891" s="8">
        <f t="shared" si="42"/>
        <v>0.44450000000000001</v>
      </c>
    </row>
    <row r="892" spans="14:33" x14ac:dyDescent="0.25">
      <c r="N892" s="7">
        <v>890</v>
      </c>
      <c r="O892" s="7">
        <f t="shared" ca="1" si="40"/>
        <v>0.33653110782252149</v>
      </c>
      <c r="P892" s="20">
        <f t="shared" ca="1" si="41"/>
        <v>537.21575996151523</v>
      </c>
      <c r="X892" s="12">
        <v>611.47232011250594</v>
      </c>
      <c r="AE892" s="8">
        <v>890</v>
      </c>
      <c r="AF892" s="12">
        <v>167652.4</v>
      </c>
      <c r="AG892" s="8">
        <f t="shared" si="42"/>
        <v>0.44500000000000001</v>
      </c>
    </row>
    <row r="893" spans="14:33" x14ac:dyDescent="0.25">
      <c r="N893" s="7">
        <v>891</v>
      </c>
      <c r="O893" s="7">
        <f t="shared" ca="1" si="40"/>
        <v>0.49445750417830558</v>
      </c>
      <c r="P893" s="20">
        <f t="shared" ca="1" si="41"/>
        <v>587.89193967630308</v>
      </c>
      <c r="X893" s="12">
        <v>596.35730492079756</v>
      </c>
      <c r="AE893" s="8">
        <v>891</v>
      </c>
      <c r="AF893" s="12">
        <v>167667.1</v>
      </c>
      <c r="AG893" s="8">
        <f t="shared" si="42"/>
        <v>0.44550000000000001</v>
      </c>
    </row>
    <row r="894" spans="14:33" x14ac:dyDescent="0.25">
      <c r="N894" s="7">
        <v>892</v>
      </c>
      <c r="O894" s="7">
        <f t="shared" ca="1" si="40"/>
        <v>0.36310274337371273</v>
      </c>
      <c r="P894" s="20">
        <f t="shared" ca="1" si="41"/>
        <v>546.06473237325122</v>
      </c>
      <c r="X894" s="12">
        <v>608.50181907671345</v>
      </c>
      <c r="AE894" s="8">
        <v>892</v>
      </c>
      <c r="AF894" s="12">
        <v>167673.4</v>
      </c>
      <c r="AG894" s="8">
        <f t="shared" si="42"/>
        <v>0.44600000000000001</v>
      </c>
    </row>
    <row r="895" spans="14:33" x14ac:dyDescent="0.25">
      <c r="N895" s="7">
        <v>893</v>
      </c>
      <c r="O895" s="7">
        <f t="shared" ca="1" si="40"/>
        <v>0.61179169763648422</v>
      </c>
      <c r="P895" s="20">
        <f t="shared" ca="1" si="41"/>
        <v>625.10410812967973</v>
      </c>
      <c r="X895" s="12">
        <v>750.9263877403846</v>
      </c>
      <c r="AE895" s="8">
        <v>893</v>
      </c>
      <c r="AF895" s="12">
        <v>167781</v>
      </c>
      <c r="AG895" s="8">
        <f t="shared" si="42"/>
        <v>0.44650000000000001</v>
      </c>
    </row>
    <row r="896" spans="14:33" x14ac:dyDescent="0.25">
      <c r="N896" s="7">
        <v>894</v>
      </c>
      <c r="O896" s="7">
        <f t="shared" ca="1" si="40"/>
        <v>0.23958069007957938</v>
      </c>
      <c r="P896" s="20">
        <f t="shared" ca="1" si="41"/>
        <v>502.43703485782822</v>
      </c>
      <c r="X896" s="12">
        <v>453.16581064022927</v>
      </c>
      <c r="AE896" s="8">
        <v>894</v>
      </c>
      <c r="AF896" s="12">
        <v>167872.2</v>
      </c>
      <c r="AG896" s="8">
        <f t="shared" si="42"/>
        <v>0.44700000000000001</v>
      </c>
    </row>
    <row r="897" spans="14:33" x14ac:dyDescent="0.25">
      <c r="N897" s="7">
        <v>895</v>
      </c>
      <c r="O897" s="7">
        <f t="shared" ca="1" si="40"/>
        <v>0.38298315676834704</v>
      </c>
      <c r="P897" s="20">
        <f t="shared" ca="1" si="41"/>
        <v>552.56245237435371</v>
      </c>
      <c r="X897" s="12">
        <v>647.65304333431993</v>
      </c>
      <c r="AE897" s="8">
        <v>895</v>
      </c>
      <c r="AF897" s="12">
        <v>167881.1</v>
      </c>
      <c r="AG897" s="8">
        <f t="shared" si="42"/>
        <v>0.44750000000000001</v>
      </c>
    </row>
    <row r="898" spans="14:33" x14ac:dyDescent="0.25">
      <c r="N898" s="7">
        <v>896</v>
      </c>
      <c r="O898" s="7">
        <f t="shared" ca="1" si="40"/>
        <v>0.55901518863562949</v>
      </c>
      <c r="P898" s="20">
        <f t="shared" ca="1" si="41"/>
        <v>608.18462324873849</v>
      </c>
      <c r="X898" s="12">
        <v>662.77466311714886</v>
      </c>
      <c r="AE898" s="8">
        <v>896</v>
      </c>
      <c r="AF898" s="12">
        <v>167881.4</v>
      </c>
      <c r="AG898" s="8">
        <f t="shared" si="42"/>
        <v>0.44800000000000001</v>
      </c>
    </row>
    <row r="899" spans="14:33" x14ac:dyDescent="0.25">
      <c r="N899" s="7">
        <v>897</v>
      </c>
      <c r="O899" s="7">
        <f t="shared" ca="1" si="40"/>
        <v>4.5250500804848492E-2</v>
      </c>
      <c r="P899" s="20">
        <f t="shared" ca="1" si="41"/>
        <v>391.54846187011674</v>
      </c>
      <c r="X899" s="12">
        <v>383.1767841854757</v>
      </c>
      <c r="AE899" s="8">
        <v>897</v>
      </c>
      <c r="AF899" s="12">
        <v>167882</v>
      </c>
      <c r="AG899" s="8">
        <f t="shared" si="42"/>
        <v>0.44850000000000001</v>
      </c>
    </row>
    <row r="900" spans="14:33" x14ac:dyDescent="0.25">
      <c r="N900" s="7">
        <v>898</v>
      </c>
      <c r="O900" s="7">
        <f t="shared" ref="O900:O963" ca="1" si="43">RAND()</f>
        <v>0.3071985811214647</v>
      </c>
      <c r="P900" s="20">
        <f t="shared" ref="P900:P963" ca="1" si="44">(($L$4*(EXP((_xlfn.NORM.S.INV(O900)-$L$5)/$L$6)))/(1+EXP((_xlfn.NORM.S.INV(O900)-$L$5)/$L$6)))+$L$3</f>
        <v>527.17208914524758</v>
      </c>
      <c r="X900" s="12">
        <v>577.55512664608932</v>
      </c>
      <c r="AE900" s="8">
        <v>898</v>
      </c>
      <c r="AF900" s="12">
        <v>167907.5</v>
      </c>
      <c r="AG900" s="8">
        <f t="shared" ref="AG900:AG963" si="45">AE900/2000</f>
        <v>0.44900000000000001</v>
      </c>
    </row>
    <row r="901" spans="14:33" x14ac:dyDescent="0.25">
      <c r="N901" s="7">
        <v>899</v>
      </c>
      <c r="O901" s="7">
        <f t="shared" ca="1" si="43"/>
        <v>0.14466118159383345</v>
      </c>
      <c r="P901" s="20">
        <f t="shared" ca="1" si="44"/>
        <v>460.9369870218402</v>
      </c>
      <c r="X901" s="12">
        <v>685.1936124433156</v>
      </c>
      <c r="AE901" s="8">
        <v>899</v>
      </c>
      <c r="AF901" s="12">
        <v>167915</v>
      </c>
      <c r="AG901" s="8">
        <f t="shared" si="45"/>
        <v>0.44950000000000001</v>
      </c>
    </row>
    <row r="902" spans="14:33" x14ac:dyDescent="0.25">
      <c r="N902" s="7">
        <v>900</v>
      </c>
      <c r="O902" s="7">
        <f t="shared" ca="1" si="43"/>
        <v>0.30044865789330122</v>
      </c>
      <c r="P902" s="20">
        <f t="shared" ca="1" si="44"/>
        <v>524.81198648694385</v>
      </c>
      <c r="X902" s="12">
        <v>531.75823385378931</v>
      </c>
      <c r="AE902" s="8">
        <v>900</v>
      </c>
      <c r="AF902" s="12">
        <v>167928.5</v>
      </c>
      <c r="AG902" s="8">
        <f t="shared" si="45"/>
        <v>0.45</v>
      </c>
    </row>
    <row r="903" spans="14:33" x14ac:dyDescent="0.25">
      <c r="N903" s="7">
        <v>901</v>
      </c>
      <c r="O903" s="7">
        <f t="shared" ca="1" si="43"/>
        <v>0.33594772076773061</v>
      </c>
      <c r="P903" s="20">
        <f t="shared" ca="1" si="44"/>
        <v>537.01904362114988</v>
      </c>
      <c r="X903" s="12">
        <v>718.2194702362973</v>
      </c>
      <c r="AE903" s="8">
        <v>901</v>
      </c>
      <c r="AF903" s="12">
        <v>167944.5</v>
      </c>
      <c r="AG903" s="8">
        <f t="shared" si="45"/>
        <v>0.45050000000000001</v>
      </c>
    </row>
    <row r="904" spans="14:33" x14ac:dyDescent="0.25">
      <c r="N904" s="7">
        <v>902</v>
      </c>
      <c r="O904" s="7">
        <f t="shared" ca="1" si="43"/>
        <v>0.84784619878284961</v>
      </c>
      <c r="P904" s="20">
        <f t="shared" ca="1" si="44"/>
        <v>715.8865579446549</v>
      </c>
      <c r="X904" s="12">
        <v>463.80391491422489</v>
      </c>
      <c r="AE904" s="8">
        <v>902</v>
      </c>
      <c r="AF904" s="12">
        <v>168108.4</v>
      </c>
      <c r="AG904" s="8">
        <f t="shared" si="45"/>
        <v>0.45100000000000001</v>
      </c>
    </row>
    <row r="905" spans="14:33" x14ac:dyDescent="0.25">
      <c r="N905" s="7">
        <v>903</v>
      </c>
      <c r="O905" s="7">
        <f t="shared" ca="1" si="43"/>
        <v>0.31266692263301177</v>
      </c>
      <c r="P905" s="20">
        <f t="shared" ca="1" si="44"/>
        <v>529.06976775836006</v>
      </c>
      <c r="X905" s="12">
        <v>569.24202773195157</v>
      </c>
      <c r="AE905" s="8">
        <v>903</v>
      </c>
      <c r="AF905" s="12">
        <v>168109.6</v>
      </c>
      <c r="AG905" s="8">
        <f t="shared" si="45"/>
        <v>0.45150000000000001</v>
      </c>
    </row>
    <row r="906" spans="14:33" x14ac:dyDescent="0.25">
      <c r="N906" s="7">
        <v>904</v>
      </c>
      <c r="O906" s="7">
        <f t="shared" ca="1" si="43"/>
        <v>0.50503993984446716</v>
      </c>
      <c r="P906" s="20">
        <f t="shared" ca="1" si="44"/>
        <v>591.20635580255475</v>
      </c>
      <c r="X906" s="12">
        <v>556.62011482653725</v>
      </c>
      <c r="AE906" s="8">
        <v>904</v>
      </c>
      <c r="AF906" s="12">
        <v>168126.6</v>
      </c>
      <c r="AG906" s="8">
        <f t="shared" si="45"/>
        <v>0.45200000000000001</v>
      </c>
    </row>
    <row r="907" spans="14:33" x14ac:dyDescent="0.25">
      <c r="N907" s="7">
        <v>905</v>
      </c>
      <c r="O907" s="7">
        <f t="shared" ca="1" si="43"/>
        <v>0.5198565552119</v>
      </c>
      <c r="P907" s="20">
        <f t="shared" ca="1" si="44"/>
        <v>595.85054169472164</v>
      </c>
      <c r="X907" s="12">
        <v>529.62545569322685</v>
      </c>
      <c r="AE907" s="8">
        <v>905</v>
      </c>
      <c r="AF907" s="12">
        <v>168135.8</v>
      </c>
      <c r="AG907" s="8">
        <f t="shared" si="45"/>
        <v>0.45250000000000001</v>
      </c>
    </row>
    <row r="908" spans="14:33" x14ac:dyDescent="0.25">
      <c r="N908" s="7">
        <v>906</v>
      </c>
      <c r="O908" s="7">
        <f t="shared" ca="1" si="43"/>
        <v>0.10878160476942245</v>
      </c>
      <c r="P908" s="20">
        <f t="shared" ca="1" si="44"/>
        <v>441.18636867073053</v>
      </c>
      <c r="X908" s="12">
        <v>428.95405218962952</v>
      </c>
      <c r="AE908" s="8">
        <v>906</v>
      </c>
      <c r="AF908" s="12">
        <v>168196.3</v>
      </c>
      <c r="AG908" s="8">
        <f t="shared" si="45"/>
        <v>0.45300000000000001</v>
      </c>
    </row>
    <row r="909" spans="14:33" x14ac:dyDescent="0.25">
      <c r="N909" s="7">
        <v>907</v>
      </c>
      <c r="O909" s="7">
        <f t="shared" ca="1" si="43"/>
        <v>0.20388879821492811</v>
      </c>
      <c r="P909" s="20">
        <f t="shared" ca="1" si="44"/>
        <v>488.07752962550734</v>
      </c>
      <c r="X909" s="12">
        <v>451.57961120703015</v>
      </c>
      <c r="AE909" s="8">
        <v>907</v>
      </c>
      <c r="AF909" s="12">
        <v>168243.5</v>
      </c>
      <c r="AG909" s="8">
        <f t="shared" si="45"/>
        <v>0.45350000000000001</v>
      </c>
    </row>
    <row r="910" spans="14:33" x14ac:dyDescent="0.25">
      <c r="N910" s="7">
        <v>908</v>
      </c>
      <c r="O910" s="7">
        <f t="shared" ca="1" si="43"/>
        <v>0.13157178545268278</v>
      </c>
      <c r="P910" s="20">
        <f t="shared" ca="1" si="44"/>
        <v>454.11700640699343</v>
      </c>
      <c r="X910" s="12">
        <v>513.92928032633324</v>
      </c>
      <c r="AE910" s="8">
        <v>908</v>
      </c>
      <c r="AF910" s="12">
        <v>168258.4</v>
      </c>
      <c r="AG910" s="8">
        <f t="shared" si="45"/>
        <v>0.45400000000000001</v>
      </c>
    </row>
    <row r="911" spans="14:33" x14ac:dyDescent="0.25">
      <c r="N911" s="7">
        <v>909</v>
      </c>
      <c r="O911" s="7">
        <f t="shared" ca="1" si="43"/>
        <v>0.53258421662251254</v>
      </c>
      <c r="P911" s="20">
        <f t="shared" ca="1" si="44"/>
        <v>599.84719284794494</v>
      </c>
      <c r="X911" s="12">
        <v>354.03482009984225</v>
      </c>
      <c r="AE911" s="8">
        <v>909</v>
      </c>
      <c r="AF911" s="12">
        <v>168274</v>
      </c>
      <c r="AG911" s="8">
        <f t="shared" si="45"/>
        <v>0.45450000000000002</v>
      </c>
    </row>
    <row r="912" spans="14:33" x14ac:dyDescent="0.25">
      <c r="N912" s="7">
        <v>910</v>
      </c>
      <c r="O912" s="7">
        <f t="shared" ca="1" si="43"/>
        <v>0.71932718434240572</v>
      </c>
      <c r="P912" s="20">
        <f t="shared" ca="1" si="44"/>
        <v>661.91237522712106</v>
      </c>
      <c r="X912" s="12">
        <v>538.64965053981064</v>
      </c>
      <c r="AE912" s="8">
        <v>910</v>
      </c>
      <c r="AF912" s="12">
        <v>168280.9</v>
      </c>
      <c r="AG912" s="8">
        <f t="shared" si="45"/>
        <v>0.45500000000000002</v>
      </c>
    </row>
    <row r="913" spans="14:33" x14ac:dyDescent="0.25">
      <c r="N913" s="7">
        <v>911</v>
      </c>
      <c r="O913" s="7">
        <f t="shared" ca="1" si="43"/>
        <v>0.19487803754743427</v>
      </c>
      <c r="P913" s="20">
        <f t="shared" ca="1" si="44"/>
        <v>484.25538286646736</v>
      </c>
      <c r="X913" s="12">
        <v>526.78714746341905</v>
      </c>
      <c r="AE913" s="8">
        <v>911</v>
      </c>
      <c r="AF913" s="12">
        <v>168345</v>
      </c>
      <c r="AG913" s="8">
        <f t="shared" si="45"/>
        <v>0.45550000000000002</v>
      </c>
    </row>
    <row r="914" spans="14:33" x14ac:dyDescent="0.25">
      <c r="N914" s="7">
        <v>912</v>
      </c>
      <c r="O914" s="7">
        <f t="shared" ca="1" si="43"/>
        <v>0.93792494359467027</v>
      </c>
      <c r="P914" s="20">
        <f t="shared" ca="1" si="44"/>
        <v>774.21194967406655</v>
      </c>
      <c r="X914" s="12">
        <v>693.49203951775667</v>
      </c>
      <c r="AE914" s="8">
        <v>912</v>
      </c>
      <c r="AF914" s="12">
        <v>168372.5</v>
      </c>
      <c r="AG914" s="8">
        <f t="shared" si="45"/>
        <v>0.45600000000000002</v>
      </c>
    </row>
    <row r="915" spans="14:33" x14ac:dyDescent="0.25">
      <c r="N915" s="7">
        <v>913</v>
      </c>
      <c r="O915" s="7">
        <f t="shared" ca="1" si="43"/>
        <v>0.60399407533877658</v>
      </c>
      <c r="P915" s="20">
        <f t="shared" ca="1" si="44"/>
        <v>622.5732725867199</v>
      </c>
      <c r="X915" s="12">
        <v>747.30530338571828</v>
      </c>
      <c r="AE915" s="8">
        <v>913</v>
      </c>
      <c r="AF915" s="12">
        <v>168392.5</v>
      </c>
      <c r="AG915" s="8">
        <f t="shared" si="45"/>
        <v>0.45650000000000002</v>
      </c>
    </row>
    <row r="916" spans="14:33" x14ac:dyDescent="0.25">
      <c r="N916" s="7">
        <v>914</v>
      </c>
      <c r="O916" s="7">
        <f t="shared" ca="1" si="43"/>
        <v>0.65633934792941906</v>
      </c>
      <c r="P916" s="20">
        <f t="shared" ca="1" si="44"/>
        <v>639.8531438543987</v>
      </c>
      <c r="X916" s="12">
        <v>854.55584911367737</v>
      </c>
      <c r="AE916" s="8">
        <v>914</v>
      </c>
      <c r="AF916" s="12">
        <v>168404.1</v>
      </c>
      <c r="AG916" s="8">
        <f t="shared" si="45"/>
        <v>0.45700000000000002</v>
      </c>
    </row>
    <row r="917" spans="14:33" x14ac:dyDescent="0.25">
      <c r="N917" s="7">
        <v>915</v>
      </c>
      <c r="O917" s="7">
        <f t="shared" ca="1" si="43"/>
        <v>0.50786613374995548</v>
      </c>
      <c r="P917" s="20">
        <f t="shared" ca="1" si="44"/>
        <v>592.09175342840422</v>
      </c>
      <c r="X917" s="12">
        <v>536.18124800933037</v>
      </c>
      <c r="AE917" s="8">
        <v>915</v>
      </c>
      <c r="AF917" s="12">
        <v>168427.3</v>
      </c>
      <c r="AG917" s="8">
        <f t="shared" si="45"/>
        <v>0.45750000000000002</v>
      </c>
    </row>
    <row r="918" spans="14:33" x14ac:dyDescent="0.25">
      <c r="N918" s="7">
        <v>916</v>
      </c>
      <c r="O918" s="7">
        <f t="shared" ca="1" si="43"/>
        <v>0.11405903358670244</v>
      </c>
      <c r="P918" s="20">
        <f t="shared" ca="1" si="44"/>
        <v>444.31909643723515</v>
      </c>
      <c r="X918" s="12">
        <v>614.54935059803017</v>
      </c>
      <c r="AE918" s="8">
        <v>916</v>
      </c>
      <c r="AF918" s="12">
        <v>168467.5</v>
      </c>
      <c r="AG918" s="8">
        <f t="shared" si="45"/>
        <v>0.45800000000000002</v>
      </c>
    </row>
    <row r="919" spans="14:33" x14ac:dyDescent="0.25">
      <c r="N919" s="7">
        <v>917</v>
      </c>
      <c r="O919" s="7">
        <f t="shared" ca="1" si="43"/>
        <v>0.93600784605690979</v>
      </c>
      <c r="P919" s="20">
        <f t="shared" ca="1" si="44"/>
        <v>772.50889360863016</v>
      </c>
      <c r="X919" s="12">
        <v>571.17913791302783</v>
      </c>
      <c r="AE919" s="8">
        <v>917</v>
      </c>
      <c r="AF919" s="12">
        <v>168487.7</v>
      </c>
      <c r="AG919" s="8">
        <f t="shared" si="45"/>
        <v>0.45850000000000002</v>
      </c>
    </row>
    <row r="920" spans="14:33" x14ac:dyDescent="0.25">
      <c r="N920" s="7">
        <v>918</v>
      </c>
      <c r="O920" s="7">
        <f t="shared" ca="1" si="43"/>
        <v>0.19802189760565636</v>
      </c>
      <c r="P920" s="20">
        <f t="shared" ca="1" si="44"/>
        <v>485.59919937286196</v>
      </c>
      <c r="X920" s="12">
        <v>568.1415875580899</v>
      </c>
      <c r="AE920" s="8">
        <v>918</v>
      </c>
      <c r="AF920" s="12">
        <v>168498.7</v>
      </c>
      <c r="AG920" s="8">
        <f t="shared" si="45"/>
        <v>0.45900000000000002</v>
      </c>
    </row>
    <row r="921" spans="14:33" x14ac:dyDescent="0.25">
      <c r="N921" s="7">
        <v>919</v>
      </c>
      <c r="O921" s="7">
        <f t="shared" ca="1" si="43"/>
        <v>0.90427040748629239</v>
      </c>
      <c r="P921" s="20">
        <f t="shared" ca="1" si="44"/>
        <v>748.31534403770559</v>
      </c>
      <c r="X921" s="12">
        <v>760.07280005331666</v>
      </c>
      <c r="AE921" s="8">
        <v>919</v>
      </c>
      <c r="AF921" s="12">
        <v>168570.9</v>
      </c>
      <c r="AG921" s="8">
        <f t="shared" si="45"/>
        <v>0.45950000000000002</v>
      </c>
    </row>
    <row r="922" spans="14:33" x14ac:dyDescent="0.25">
      <c r="N922" s="7">
        <v>920</v>
      </c>
      <c r="O922" s="7">
        <f t="shared" ca="1" si="43"/>
        <v>0.24235052502886667</v>
      </c>
      <c r="P922" s="20">
        <f t="shared" ca="1" si="44"/>
        <v>503.5064913145527</v>
      </c>
      <c r="X922" s="12">
        <v>399.99696443093978</v>
      </c>
      <c r="AE922" s="8">
        <v>920</v>
      </c>
      <c r="AF922" s="12">
        <v>168586.2</v>
      </c>
      <c r="AG922" s="8">
        <f t="shared" si="45"/>
        <v>0.46</v>
      </c>
    </row>
    <row r="923" spans="14:33" x14ac:dyDescent="0.25">
      <c r="N923" s="7">
        <v>921</v>
      </c>
      <c r="O923" s="7">
        <f t="shared" ca="1" si="43"/>
        <v>8.1198510236446531E-2</v>
      </c>
      <c r="P923" s="20">
        <f t="shared" ca="1" si="44"/>
        <v>422.99921928147654</v>
      </c>
      <c r="X923" s="12">
        <v>622.53483766205625</v>
      </c>
      <c r="AE923" s="8">
        <v>921</v>
      </c>
      <c r="AF923" s="12">
        <v>168622.9</v>
      </c>
      <c r="AG923" s="8">
        <f t="shared" si="45"/>
        <v>0.46050000000000002</v>
      </c>
    </row>
    <row r="924" spans="14:33" x14ac:dyDescent="0.25">
      <c r="N924" s="7">
        <v>922</v>
      </c>
      <c r="O924" s="7">
        <f t="shared" ca="1" si="43"/>
        <v>0.12917700627646012</v>
      </c>
      <c r="P924" s="20">
        <f t="shared" ca="1" si="44"/>
        <v>452.82603050025051</v>
      </c>
      <c r="X924" s="12">
        <v>590.62342077363655</v>
      </c>
      <c r="AE924" s="8">
        <v>922</v>
      </c>
      <c r="AF924" s="12">
        <v>168660.4</v>
      </c>
      <c r="AG924" s="8">
        <f t="shared" si="45"/>
        <v>0.46100000000000002</v>
      </c>
    </row>
    <row r="925" spans="14:33" x14ac:dyDescent="0.25">
      <c r="N925" s="7">
        <v>923</v>
      </c>
      <c r="O925" s="7">
        <f t="shared" ca="1" si="43"/>
        <v>0.5246809432307169</v>
      </c>
      <c r="P925" s="20">
        <f t="shared" ca="1" si="44"/>
        <v>597.36445782761371</v>
      </c>
      <c r="X925" s="12">
        <v>355.14407280384268</v>
      </c>
      <c r="AE925" s="8">
        <v>923</v>
      </c>
      <c r="AF925" s="12">
        <v>168717.5</v>
      </c>
      <c r="AG925" s="8">
        <f t="shared" si="45"/>
        <v>0.46150000000000002</v>
      </c>
    </row>
    <row r="926" spans="14:33" x14ac:dyDescent="0.25">
      <c r="N926" s="7">
        <v>924</v>
      </c>
      <c r="O926" s="7">
        <f t="shared" ca="1" si="43"/>
        <v>0.76880473065855226</v>
      </c>
      <c r="P926" s="20">
        <f t="shared" ca="1" si="44"/>
        <v>680.77681250268643</v>
      </c>
      <c r="X926" s="12">
        <v>542.4446305953827</v>
      </c>
      <c r="AE926" s="8">
        <v>924</v>
      </c>
      <c r="AF926" s="12">
        <v>168726.5</v>
      </c>
      <c r="AG926" s="8">
        <f t="shared" si="45"/>
        <v>0.46200000000000002</v>
      </c>
    </row>
    <row r="927" spans="14:33" x14ac:dyDescent="0.25">
      <c r="N927" s="7">
        <v>925</v>
      </c>
      <c r="O927" s="7">
        <f t="shared" ca="1" si="43"/>
        <v>0.31514991501571599</v>
      </c>
      <c r="P927" s="20">
        <f t="shared" ca="1" si="44"/>
        <v>529.9273814887672</v>
      </c>
      <c r="X927" s="12">
        <v>641.90053492827371</v>
      </c>
      <c r="AE927" s="8">
        <v>925</v>
      </c>
      <c r="AF927" s="12">
        <v>168803.6</v>
      </c>
      <c r="AG927" s="8">
        <f t="shared" si="45"/>
        <v>0.46250000000000002</v>
      </c>
    </row>
    <row r="928" spans="14:33" x14ac:dyDescent="0.25">
      <c r="N928" s="7">
        <v>926</v>
      </c>
      <c r="O928" s="7">
        <f t="shared" ca="1" si="43"/>
        <v>0.27106462412120258</v>
      </c>
      <c r="P928" s="20">
        <f t="shared" ca="1" si="44"/>
        <v>514.28160748915695</v>
      </c>
      <c r="X928" s="12">
        <v>620.43591203799633</v>
      </c>
      <c r="AE928" s="8">
        <v>926</v>
      </c>
      <c r="AF928" s="12">
        <v>168846.4</v>
      </c>
      <c r="AG928" s="8">
        <f t="shared" si="45"/>
        <v>0.46300000000000002</v>
      </c>
    </row>
    <row r="929" spans="14:33" x14ac:dyDescent="0.25">
      <c r="N929" s="7">
        <v>927</v>
      </c>
      <c r="O929" s="7">
        <f t="shared" ca="1" si="43"/>
        <v>0.5427529103610792</v>
      </c>
      <c r="P929" s="20">
        <f t="shared" ca="1" si="44"/>
        <v>603.04766302375378</v>
      </c>
      <c r="X929" s="12">
        <v>592.05667937742442</v>
      </c>
      <c r="AE929" s="8">
        <v>927</v>
      </c>
      <c r="AF929" s="12">
        <v>168885.8</v>
      </c>
      <c r="AG929" s="8">
        <f t="shared" si="45"/>
        <v>0.46350000000000002</v>
      </c>
    </row>
    <row r="930" spans="14:33" x14ac:dyDescent="0.25">
      <c r="N930" s="7">
        <v>928</v>
      </c>
      <c r="O930" s="7">
        <f t="shared" ca="1" si="43"/>
        <v>0.13140779286603144</v>
      </c>
      <c r="P930" s="20">
        <f t="shared" ca="1" si="44"/>
        <v>454.02905420165843</v>
      </c>
      <c r="X930" s="12">
        <v>480.44416902819694</v>
      </c>
      <c r="AE930" s="8">
        <v>928</v>
      </c>
      <c r="AF930" s="12">
        <v>168912.7</v>
      </c>
      <c r="AG930" s="8">
        <f t="shared" si="45"/>
        <v>0.46400000000000002</v>
      </c>
    </row>
    <row r="931" spans="14:33" x14ac:dyDescent="0.25">
      <c r="N931" s="7">
        <v>929</v>
      </c>
      <c r="O931" s="7">
        <f t="shared" ca="1" si="43"/>
        <v>0.44673344766072465</v>
      </c>
      <c r="P931" s="20">
        <f t="shared" ca="1" si="44"/>
        <v>572.91296298420536</v>
      </c>
      <c r="X931" s="12">
        <v>596.31267961719982</v>
      </c>
      <c r="AE931" s="8">
        <v>929</v>
      </c>
      <c r="AF931" s="12">
        <v>168945.7</v>
      </c>
      <c r="AG931" s="8">
        <f t="shared" si="45"/>
        <v>0.46450000000000002</v>
      </c>
    </row>
    <row r="932" spans="14:33" x14ac:dyDescent="0.25">
      <c r="N932" s="7">
        <v>930</v>
      </c>
      <c r="O932" s="7">
        <f t="shared" ca="1" si="43"/>
        <v>0.69461432046630922</v>
      </c>
      <c r="P932" s="20">
        <f t="shared" ca="1" si="44"/>
        <v>653.04744627418063</v>
      </c>
      <c r="X932" s="12">
        <v>572.32809905324189</v>
      </c>
      <c r="AE932" s="8">
        <v>930</v>
      </c>
      <c r="AF932" s="12">
        <v>168983</v>
      </c>
      <c r="AG932" s="8">
        <f t="shared" si="45"/>
        <v>0.46500000000000002</v>
      </c>
    </row>
    <row r="933" spans="14:33" x14ac:dyDescent="0.25">
      <c r="N933" s="7">
        <v>931</v>
      </c>
      <c r="O933" s="7">
        <f t="shared" ca="1" si="43"/>
        <v>0.52290251987872038</v>
      </c>
      <c r="P933" s="20">
        <f t="shared" ca="1" si="44"/>
        <v>596.8062526281484</v>
      </c>
      <c r="X933" s="12">
        <v>538.67610924129099</v>
      </c>
      <c r="AE933" s="8">
        <v>931</v>
      </c>
      <c r="AF933" s="12">
        <v>169040.6</v>
      </c>
      <c r="AG933" s="8">
        <f t="shared" si="45"/>
        <v>0.46550000000000002</v>
      </c>
    </row>
    <row r="934" spans="14:33" x14ac:dyDescent="0.25">
      <c r="N934" s="7">
        <v>932</v>
      </c>
      <c r="O934" s="7">
        <f t="shared" ca="1" si="43"/>
        <v>0.71798769903188331</v>
      </c>
      <c r="P934" s="20">
        <f t="shared" ca="1" si="44"/>
        <v>661.4236755016492</v>
      </c>
      <c r="X934" s="12">
        <v>717.17366925199394</v>
      </c>
      <c r="AE934" s="8">
        <v>932</v>
      </c>
      <c r="AF934" s="12">
        <v>169058.1</v>
      </c>
      <c r="AG934" s="8">
        <f t="shared" si="45"/>
        <v>0.46600000000000003</v>
      </c>
    </row>
    <row r="935" spans="14:33" x14ac:dyDescent="0.25">
      <c r="N935" s="7">
        <v>933</v>
      </c>
      <c r="O935" s="7">
        <f t="shared" ca="1" si="43"/>
        <v>0.63366475847419723</v>
      </c>
      <c r="P935" s="20">
        <f t="shared" ca="1" si="44"/>
        <v>632.27821733752523</v>
      </c>
      <c r="X935" s="12">
        <v>685.86710175425344</v>
      </c>
      <c r="AE935" s="8">
        <v>933</v>
      </c>
      <c r="AF935" s="12">
        <v>169103.2</v>
      </c>
      <c r="AG935" s="8">
        <f t="shared" si="45"/>
        <v>0.46650000000000003</v>
      </c>
    </row>
    <row r="936" spans="14:33" x14ac:dyDescent="0.25">
      <c r="N936" s="7">
        <v>934</v>
      </c>
      <c r="O936" s="7">
        <f t="shared" ca="1" si="43"/>
        <v>9.3027801958547762E-2</v>
      </c>
      <c r="P936" s="20">
        <f t="shared" ca="1" si="44"/>
        <v>431.22184279903945</v>
      </c>
      <c r="X936" s="12">
        <v>530.18890973185398</v>
      </c>
      <c r="AE936" s="8">
        <v>934</v>
      </c>
      <c r="AF936" s="12">
        <v>169114.6</v>
      </c>
      <c r="AG936" s="8">
        <f t="shared" si="45"/>
        <v>0.46700000000000003</v>
      </c>
    </row>
    <row r="937" spans="14:33" x14ac:dyDescent="0.25">
      <c r="N937" s="7">
        <v>935</v>
      </c>
      <c r="O937" s="7">
        <f t="shared" ca="1" si="43"/>
        <v>0.33109623921169606</v>
      </c>
      <c r="P937" s="20">
        <f t="shared" ca="1" si="44"/>
        <v>535.37868703649406</v>
      </c>
      <c r="X937" s="12">
        <v>478.35117727029046</v>
      </c>
      <c r="AE937" s="8">
        <v>935</v>
      </c>
      <c r="AF937" s="12">
        <v>169116</v>
      </c>
      <c r="AG937" s="8">
        <f t="shared" si="45"/>
        <v>0.46750000000000003</v>
      </c>
    </row>
    <row r="938" spans="14:33" x14ac:dyDescent="0.25">
      <c r="N938" s="7">
        <v>936</v>
      </c>
      <c r="O938" s="7">
        <f t="shared" ca="1" si="43"/>
        <v>0.39867548495284055</v>
      </c>
      <c r="P938" s="20">
        <f t="shared" ca="1" si="44"/>
        <v>557.63098196979377</v>
      </c>
      <c r="X938" s="12">
        <v>648.22055101419016</v>
      </c>
      <c r="AE938" s="8">
        <v>936</v>
      </c>
      <c r="AF938" s="12">
        <v>169166</v>
      </c>
      <c r="AG938" s="8">
        <f t="shared" si="45"/>
        <v>0.46800000000000003</v>
      </c>
    </row>
    <row r="939" spans="14:33" x14ac:dyDescent="0.25">
      <c r="N939" s="7">
        <v>937</v>
      </c>
      <c r="O939" s="7">
        <f t="shared" ca="1" si="43"/>
        <v>0.87759523048857369</v>
      </c>
      <c r="P939" s="20">
        <f t="shared" ca="1" si="44"/>
        <v>731.81930406126344</v>
      </c>
      <c r="X939" s="12">
        <v>795.46382305620102</v>
      </c>
      <c r="AE939" s="8">
        <v>937</v>
      </c>
      <c r="AF939" s="12">
        <v>169169.4</v>
      </c>
      <c r="AG939" s="8">
        <f t="shared" si="45"/>
        <v>0.46850000000000003</v>
      </c>
    </row>
    <row r="940" spans="14:33" x14ac:dyDescent="0.25">
      <c r="N940" s="7">
        <v>938</v>
      </c>
      <c r="O940" s="7">
        <f t="shared" ca="1" si="43"/>
        <v>9.1052813567544022E-2</v>
      </c>
      <c r="P940" s="20">
        <f t="shared" ca="1" si="44"/>
        <v>429.89833821659585</v>
      </c>
      <c r="X940" s="12">
        <v>871.80439697379074</v>
      </c>
      <c r="AE940" s="8">
        <v>938</v>
      </c>
      <c r="AF940" s="12">
        <v>169239.8</v>
      </c>
      <c r="AG940" s="8">
        <f t="shared" si="45"/>
        <v>0.46899999999999997</v>
      </c>
    </row>
    <row r="941" spans="14:33" x14ac:dyDescent="0.25">
      <c r="N941" s="7">
        <v>939</v>
      </c>
      <c r="O941" s="7">
        <f t="shared" ca="1" si="43"/>
        <v>0.20626553666698155</v>
      </c>
      <c r="P941" s="20">
        <f t="shared" ca="1" si="44"/>
        <v>489.07102176083237</v>
      </c>
      <c r="X941" s="12">
        <v>400.17562636714001</v>
      </c>
      <c r="AE941" s="8">
        <v>939</v>
      </c>
      <c r="AF941" s="12">
        <v>169258.5</v>
      </c>
      <c r="AG941" s="8">
        <f t="shared" si="45"/>
        <v>0.46949999999999997</v>
      </c>
    </row>
    <row r="942" spans="14:33" x14ac:dyDescent="0.25">
      <c r="N942" s="7">
        <v>940</v>
      </c>
      <c r="O942" s="7">
        <f t="shared" ca="1" si="43"/>
        <v>9.4688567432149595E-2</v>
      </c>
      <c r="P942" s="20">
        <f t="shared" ca="1" si="44"/>
        <v>432.32081839843198</v>
      </c>
      <c r="X942" s="12">
        <v>618.3937825826132</v>
      </c>
      <c r="AE942" s="8">
        <v>940</v>
      </c>
      <c r="AF942" s="12">
        <v>169302.9</v>
      </c>
      <c r="AG942" s="8">
        <f t="shared" si="45"/>
        <v>0.47</v>
      </c>
    </row>
    <row r="943" spans="14:33" x14ac:dyDescent="0.25">
      <c r="N943" s="7">
        <v>941</v>
      </c>
      <c r="O943" s="7">
        <f t="shared" ca="1" si="43"/>
        <v>0.75662701142093647</v>
      </c>
      <c r="P943" s="20">
        <f t="shared" ca="1" si="44"/>
        <v>675.97011384135408</v>
      </c>
      <c r="X943" s="12">
        <v>551.07148458460733</v>
      </c>
      <c r="AE943" s="8">
        <v>941</v>
      </c>
      <c r="AF943" s="12">
        <v>169325.4</v>
      </c>
      <c r="AG943" s="8">
        <f t="shared" si="45"/>
        <v>0.47049999999999997</v>
      </c>
    </row>
    <row r="944" spans="14:33" x14ac:dyDescent="0.25">
      <c r="N944" s="7">
        <v>942</v>
      </c>
      <c r="O944" s="7">
        <f t="shared" ca="1" si="43"/>
        <v>0.4299920963143935</v>
      </c>
      <c r="P944" s="20">
        <f t="shared" ca="1" si="44"/>
        <v>567.62233424615874</v>
      </c>
      <c r="X944" s="12">
        <v>440.8655913550794</v>
      </c>
      <c r="AE944" s="8">
        <v>942</v>
      </c>
      <c r="AF944" s="12">
        <v>169340.1</v>
      </c>
      <c r="AG944" s="8">
        <f t="shared" si="45"/>
        <v>0.47099999999999997</v>
      </c>
    </row>
    <row r="945" spans="14:33" x14ac:dyDescent="0.25">
      <c r="N945" s="7">
        <v>943</v>
      </c>
      <c r="O945" s="7">
        <f t="shared" ca="1" si="43"/>
        <v>0.21703106556096674</v>
      </c>
      <c r="P945" s="20">
        <f t="shared" ca="1" si="44"/>
        <v>493.49974973025519</v>
      </c>
      <c r="X945" s="12">
        <v>616.23696144843996</v>
      </c>
      <c r="AE945" s="8">
        <v>943</v>
      </c>
      <c r="AF945" s="12">
        <v>169363.7</v>
      </c>
      <c r="AG945" s="8">
        <f t="shared" si="45"/>
        <v>0.47149999999999997</v>
      </c>
    </row>
    <row r="946" spans="14:33" x14ac:dyDescent="0.25">
      <c r="N946" s="7">
        <v>944</v>
      </c>
      <c r="O946" s="7">
        <f t="shared" ca="1" si="43"/>
        <v>0.91554990806643777</v>
      </c>
      <c r="P946" s="20">
        <f t="shared" ca="1" si="44"/>
        <v>756.19382654358753</v>
      </c>
      <c r="X946" s="12">
        <v>498.61453853342948</v>
      </c>
      <c r="AE946" s="8">
        <v>944</v>
      </c>
      <c r="AF946" s="12">
        <v>169418.6</v>
      </c>
      <c r="AG946" s="8">
        <f t="shared" si="45"/>
        <v>0.47199999999999998</v>
      </c>
    </row>
    <row r="947" spans="14:33" x14ac:dyDescent="0.25">
      <c r="N947" s="7">
        <v>945</v>
      </c>
      <c r="O947" s="7">
        <f t="shared" ca="1" si="43"/>
        <v>0.38605396494153665</v>
      </c>
      <c r="P947" s="20">
        <f t="shared" ca="1" si="44"/>
        <v>553.55816042534775</v>
      </c>
      <c r="X947" s="12">
        <v>767.91358370298781</v>
      </c>
      <c r="AE947" s="8">
        <v>945</v>
      </c>
      <c r="AF947" s="12">
        <v>169450.5</v>
      </c>
      <c r="AG947" s="8">
        <f t="shared" si="45"/>
        <v>0.47249999999999998</v>
      </c>
    </row>
    <row r="948" spans="14:33" x14ac:dyDescent="0.25">
      <c r="N948" s="7">
        <v>946</v>
      </c>
      <c r="O948" s="7">
        <f t="shared" ca="1" si="43"/>
        <v>0.156473419347257</v>
      </c>
      <c r="P948" s="20">
        <f t="shared" ca="1" si="44"/>
        <v>466.78736716266576</v>
      </c>
      <c r="X948" s="12">
        <v>729.00779457592455</v>
      </c>
      <c r="AE948" s="8">
        <v>946</v>
      </c>
      <c r="AF948" s="12">
        <v>169467.5</v>
      </c>
      <c r="AG948" s="8">
        <f t="shared" si="45"/>
        <v>0.47299999999999998</v>
      </c>
    </row>
    <row r="949" spans="14:33" x14ac:dyDescent="0.25">
      <c r="N949" s="7">
        <v>947</v>
      </c>
      <c r="O949" s="7">
        <f t="shared" ca="1" si="43"/>
        <v>0.34152892923812006</v>
      </c>
      <c r="P949" s="20">
        <f t="shared" ca="1" si="44"/>
        <v>538.89644294952632</v>
      </c>
      <c r="X949" s="12">
        <v>714.76001761423345</v>
      </c>
      <c r="AE949" s="8">
        <v>947</v>
      </c>
      <c r="AF949" s="12">
        <v>169472</v>
      </c>
      <c r="AG949" s="8">
        <f t="shared" si="45"/>
        <v>0.47349999999999998</v>
      </c>
    </row>
    <row r="950" spans="14:33" x14ac:dyDescent="0.25">
      <c r="N950" s="7">
        <v>948</v>
      </c>
      <c r="O950" s="7">
        <f t="shared" ca="1" si="43"/>
        <v>0.4140649564257376</v>
      </c>
      <c r="P950" s="20">
        <f t="shared" ca="1" si="44"/>
        <v>562.55888779173733</v>
      </c>
      <c r="X950" s="12">
        <v>771.96856624881673</v>
      </c>
      <c r="AE950" s="8">
        <v>948</v>
      </c>
      <c r="AF950" s="12">
        <v>169570</v>
      </c>
      <c r="AG950" s="8">
        <f t="shared" si="45"/>
        <v>0.47399999999999998</v>
      </c>
    </row>
    <row r="951" spans="14:33" x14ac:dyDescent="0.25">
      <c r="N951" s="7">
        <v>949</v>
      </c>
      <c r="O951" s="7">
        <f t="shared" ca="1" si="43"/>
        <v>0.31227623027597595</v>
      </c>
      <c r="P951" s="20">
        <f t="shared" ca="1" si="44"/>
        <v>528.93459696258969</v>
      </c>
      <c r="X951" s="12">
        <v>539.52865288974874</v>
      </c>
      <c r="AE951" s="8">
        <v>949</v>
      </c>
      <c r="AF951" s="12">
        <v>169574.39999999999</v>
      </c>
      <c r="AG951" s="8">
        <f t="shared" si="45"/>
        <v>0.47449999999999998</v>
      </c>
    </row>
    <row r="952" spans="14:33" x14ac:dyDescent="0.25">
      <c r="N952" s="7">
        <v>950</v>
      </c>
      <c r="O952" s="7">
        <f t="shared" ca="1" si="43"/>
        <v>0.66609318842737475</v>
      </c>
      <c r="P952" s="20">
        <f t="shared" ca="1" si="44"/>
        <v>643.16237950981963</v>
      </c>
      <c r="X952" s="12">
        <v>560.58335009704638</v>
      </c>
      <c r="AE952" s="8">
        <v>950</v>
      </c>
      <c r="AF952" s="12">
        <v>169597.4</v>
      </c>
      <c r="AG952" s="8">
        <f t="shared" si="45"/>
        <v>0.47499999999999998</v>
      </c>
    </row>
    <row r="953" spans="14:33" x14ac:dyDescent="0.25">
      <c r="N953" s="7">
        <v>951</v>
      </c>
      <c r="O953" s="7">
        <f t="shared" ca="1" si="43"/>
        <v>0.95881861500880938</v>
      </c>
      <c r="P953" s="20">
        <f t="shared" ca="1" si="44"/>
        <v>795.7359145093227</v>
      </c>
      <c r="X953" s="12">
        <v>658.0399873386458</v>
      </c>
      <c r="AE953" s="8">
        <v>951</v>
      </c>
      <c r="AF953" s="12">
        <v>169606.8</v>
      </c>
      <c r="AG953" s="8">
        <f t="shared" si="45"/>
        <v>0.47549999999999998</v>
      </c>
    </row>
    <row r="954" spans="14:33" x14ac:dyDescent="0.25">
      <c r="N954" s="7">
        <v>952</v>
      </c>
      <c r="O954" s="7">
        <f t="shared" ca="1" si="43"/>
        <v>3.7113595806196331E-3</v>
      </c>
      <c r="P954" s="20">
        <f t="shared" ca="1" si="44"/>
        <v>300.98899091606961</v>
      </c>
      <c r="X954" s="12">
        <v>598.34521943599361</v>
      </c>
      <c r="AE954" s="8">
        <v>952</v>
      </c>
      <c r="AF954" s="12">
        <v>169610.4</v>
      </c>
      <c r="AG954" s="8">
        <f t="shared" si="45"/>
        <v>0.47599999999999998</v>
      </c>
    </row>
    <row r="955" spans="14:33" x14ac:dyDescent="0.25">
      <c r="N955" s="7">
        <v>953</v>
      </c>
      <c r="O955" s="7">
        <f t="shared" ca="1" si="43"/>
        <v>0.70805011781434946</v>
      </c>
      <c r="P955" s="20">
        <f t="shared" ca="1" si="44"/>
        <v>657.8284752992073</v>
      </c>
      <c r="X955" s="12">
        <v>577.15408957566524</v>
      </c>
      <c r="AE955" s="8">
        <v>953</v>
      </c>
      <c r="AF955" s="12">
        <v>169687.8</v>
      </c>
      <c r="AG955" s="8">
        <f t="shared" si="45"/>
        <v>0.47649999999999998</v>
      </c>
    </row>
    <row r="956" spans="14:33" x14ac:dyDescent="0.25">
      <c r="N956" s="7">
        <v>954</v>
      </c>
      <c r="O956" s="7">
        <f t="shared" ca="1" si="43"/>
        <v>0.33525897504165092</v>
      </c>
      <c r="P956" s="20">
        <f t="shared" ca="1" si="44"/>
        <v>536.78665452839505</v>
      </c>
      <c r="X956" s="12">
        <v>627.04674734805167</v>
      </c>
      <c r="AE956" s="8">
        <v>954</v>
      </c>
      <c r="AF956" s="12">
        <v>169688.9</v>
      </c>
      <c r="AG956" s="8">
        <f t="shared" si="45"/>
        <v>0.47699999999999998</v>
      </c>
    </row>
    <row r="957" spans="14:33" x14ac:dyDescent="0.25">
      <c r="N957" s="7">
        <v>955</v>
      </c>
      <c r="O957" s="7">
        <f t="shared" ca="1" si="43"/>
        <v>0.65129762102373856</v>
      </c>
      <c r="P957" s="20">
        <f t="shared" ca="1" si="44"/>
        <v>638.15519567642821</v>
      </c>
      <c r="X957" s="12">
        <v>651.9931247287725</v>
      </c>
      <c r="AE957" s="8">
        <v>955</v>
      </c>
      <c r="AF957" s="12">
        <v>169706</v>
      </c>
      <c r="AG957" s="8">
        <f t="shared" si="45"/>
        <v>0.47749999999999998</v>
      </c>
    </row>
    <row r="958" spans="14:33" x14ac:dyDescent="0.25">
      <c r="N958" s="7">
        <v>956</v>
      </c>
      <c r="O958" s="7">
        <f t="shared" ca="1" si="43"/>
        <v>0.6525744857841318</v>
      </c>
      <c r="P958" s="20">
        <f t="shared" ca="1" si="44"/>
        <v>638.584437241812</v>
      </c>
      <c r="X958" s="12">
        <v>457.85656260544192</v>
      </c>
      <c r="AE958" s="8">
        <v>956</v>
      </c>
      <c r="AF958" s="12">
        <v>169742.6</v>
      </c>
      <c r="AG958" s="8">
        <f t="shared" si="45"/>
        <v>0.47799999999999998</v>
      </c>
    </row>
    <row r="959" spans="14:33" x14ac:dyDescent="0.25">
      <c r="N959" s="7">
        <v>957</v>
      </c>
      <c r="O959" s="7">
        <f t="shared" ca="1" si="43"/>
        <v>7.9970877222546033E-2</v>
      </c>
      <c r="P959" s="20">
        <f t="shared" ca="1" si="44"/>
        <v>422.10196246230657</v>
      </c>
      <c r="X959" s="12">
        <v>723.102910021291</v>
      </c>
      <c r="AE959" s="8">
        <v>957</v>
      </c>
      <c r="AF959" s="12">
        <v>169788.6</v>
      </c>
      <c r="AG959" s="8">
        <f t="shared" si="45"/>
        <v>0.47849999999999998</v>
      </c>
    </row>
    <row r="960" spans="14:33" x14ac:dyDescent="0.25">
      <c r="N960" s="7">
        <v>958</v>
      </c>
      <c r="O960" s="7">
        <f t="shared" ca="1" si="43"/>
        <v>0.26662007861522263</v>
      </c>
      <c r="P960" s="20">
        <f t="shared" ca="1" si="44"/>
        <v>512.64814872416127</v>
      </c>
      <c r="X960" s="12">
        <v>702.6563979708975</v>
      </c>
      <c r="AE960" s="8">
        <v>958</v>
      </c>
      <c r="AF960" s="12">
        <v>169790.4</v>
      </c>
      <c r="AG960" s="8">
        <f t="shared" si="45"/>
        <v>0.47899999999999998</v>
      </c>
    </row>
    <row r="961" spans="14:33" x14ac:dyDescent="0.25">
      <c r="N961" s="7">
        <v>959</v>
      </c>
      <c r="O961" s="7">
        <f t="shared" ca="1" si="43"/>
        <v>0.27595478697497378</v>
      </c>
      <c r="P961" s="20">
        <f t="shared" ca="1" si="44"/>
        <v>516.06563683734976</v>
      </c>
      <c r="X961" s="12">
        <v>619.09167341914383</v>
      </c>
      <c r="AE961" s="8">
        <v>959</v>
      </c>
      <c r="AF961" s="12">
        <v>169880.6</v>
      </c>
      <c r="AG961" s="8">
        <f t="shared" si="45"/>
        <v>0.47949999999999998</v>
      </c>
    </row>
    <row r="962" spans="14:33" x14ac:dyDescent="0.25">
      <c r="N962" s="7">
        <v>960</v>
      </c>
      <c r="O962" s="7">
        <f t="shared" ca="1" si="43"/>
        <v>0.18856067722621572</v>
      </c>
      <c r="P962" s="20">
        <f t="shared" ca="1" si="44"/>
        <v>481.5200530647578</v>
      </c>
      <c r="X962" s="12">
        <v>355.89253341918095</v>
      </c>
      <c r="AE962" s="8">
        <v>960</v>
      </c>
      <c r="AF962" s="12">
        <v>169898.6</v>
      </c>
      <c r="AG962" s="8">
        <f t="shared" si="45"/>
        <v>0.48</v>
      </c>
    </row>
    <row r="963" spans="14:33" x14ac:dyDescent="0.25">
      <c r="N963" s="7">
        <v>961</v>
      </c>
      <c r="O963" s="7">
        <f t="shared" ca="1" si="43"/>
        <v>0.19982640521271511</v>
      </c>
      <c r="P963" s="20">
        <f t="shared" ca="1" si="44"/>
        <v>486.36548359395584</v>
      </c>
      <c r="X963" s="12">
        <v>618.30965226491924</v>
      </c>
      <c r="AE963" s="8">
        <v>961</v>
      </c>
      <c r="AF963" s="12">
        <v>169899.3</v>
      </c>
      <c r="AG963" s="8">
        <f t="shared" si="45"/>
        <v>0.48049999999999998</v>
      </c>
    </row>
    <row r="964" spans="14:33" x14ac:dyDescent="0.25">
      <c r="N964" s="7">
        <v>962</v>
      </c>
      <c r="O964" s="7">
        <f t="shared" ref="O964:O1027" ca="1" si="46">RAND()</f>
        <v>8.9839200966939203E-2</v>
      </c>
      <c r="P964" s="20">
        <f t="shared" ref="P964:P1027" ca="1" si="47">(($L$4*(EXP((_xlfn.NORM.S.INV(O964)-$L$5)/$L$6)))/(1+EXP((_xlfn.NORM.S.INV(O964)-$L$5)/$L$6)))+$L$3</f>
        <v>429.07582211106745</v>
      </c>
      <c r="X964" s="12">
        <v>418.81352931751525</v>
      </c>
      <c r="AE964" s="8">
        <v>962</v>
      </c>
      <c r="AF964" s="12">
        <v>169913.8</v>
      </c>
      <c r="AG964" s="8">
        <f t="shared" ref="AG964:AG1027" si="48">AE964/2000</f>
        <v>0.48099999999999998</v>
      </c>
    </row>
    <row r="965" spans="14:33" x14ac:dyDescent="0.25">
      <c r="N965" s="7">
        <v>963</v>
      </c>
      <c r="O965" s="7">
        <f t="shared" ca="1" si="46"/>
        <v>0.94436446916704009</v>
      </c>
      <c r="P965" s="20">
        <f t="shared" ca="1" si="47"/>
        <v>780.21455576892174</v>
      </c>
      <c r="X965" s="12">
        <v>684.46561217093165</v>
      </c>
      <c r="AE965" s="8">
        <v>963</v>
      </c>
      <c r="AF965" s="12">
        <v>169968.6</v>
      </c>
      <c r="AG965" s="8">
        <f t="shared" si="48"/>
        <v>0.48149999999999998</v>
      </c>
    </row>
    <row r="966" spans="14:33" x14ac:dyDescent="0.25">
      <c r="N966" s="7">
        <v>964</v>
      </c>
      <c r="O966" s="7">
        <f t="shared" ca="1" si="46"/>
        <v>0.65076479480789307</v>
      </c>
      <c r="P966" s="20">
        <f t="shared" ca="1" si="47"/>
        <v>637.97623023963956</v>
      </c>
      <c r="X966" s="12">
        <v>561.61247944684078</v>
      </c>
      <c r="AE966" s="8">
        <v>964</v>
      </c>
      <c r="AF966" s="12">
        <v>169969.3</v>
      </c>
      <c r="AG966" s="8">
        <f t="shared" si="48"/>
        <v>0.48199999999999998</v>
      </c>
    </row>
    <row r="967" spans="14:33" x14ac:dyDescent="0.25">
      <c r="N967" s="7">
        <v>965</v>
      </c>
      <c r="O967" s="7">
        <f t="shared" ca="1" si="46"/>
        <v>0.18381436934031081</v>
      </c>
      <c r="P967" s="20">
        <f t="shared" ca="1" si="47"/>
        <v>479.43265895675438</v>
      </c>
      <c r="X967" s="12">
        <v>666.39843987643621</v>
      </c>
      <c r="AE967" s="8">
        <v>965</v>
      </c>
      <c r="AF967" s="12">
        <v>169984</v>
      </c>
      <c r="AG967" s="8">
        <f t="shared" si="48"/>
        <v>0.48249999999999998</v>
      </c>
    </row>
    <row r="968" spans="14:33" x14ac:dyDescent="0.25">
      <c r="N968" s="7">
        <v>966</v>
      </c>
      <c r="O968" s="7">
        <f t="shared" ca="1" si="46"/>
        <v>0.86219970852020233</v>
      </c>
      <c r="P968" s="20">
        <f t="shared" ca="1" si="47"/>
        <v>723.31266801680874</v>
      </c>
      <c r="X968" s="12">
        <v>548.41639667468314</v>
      </c>
      <c r="AE968" s="8">
        <v>966</v>
      </c>
      <c r="AF968" s="12">
        <v>170007.3</v>
      </c>
      <c r="AG968" s="8">
        <f t="shared" si="48"/>
        <v>0.48299999999999998</v>
      </c>
    </row>
    <row r="969" spans="14:33" x14ac:dyDescent="0.25">
      <c r="N969" s="7">
        <v>967</v>
      </c>
      <c r="O969" s="7">
        <f t="shared" ca="1" si="46"/>
        <v>8.5532088080563118E-2</v>
      </c>
      <c r="P969" s="20">
        <f t="shared" ca="1" si="47"/>
        <v>426.09702171396447</v>
      </c>
      <c r="X969" s="12">
        <v>547.65677423625812</v>
      </c>
      <c r="AE969" s="8">
        <v>967</v>
      </c>
      <c r="AF969" s="12">
        <v>170039</v>
      </c>
      <c r="AG969" s="8">
        <f t="shared" si="48"/>
        <v>0.48349999999999999</v>
      </c>
    </row>
    <row r="970" spans="14:33" x14ac:dyDescent="0.25">
      <c r="N970" s="7">
        <v>968</v>
      </c>
      <c r="O970" s="7">
        <f t="shared" ca="1" si="46"/>
        <v>8.9321188504406734E-2</v>
      </c>
      <c r="P970" s="20">
        <f t="shared" ca="1" si="47"/>
        <v>428.72254947127539</v>
      </c>
      <c r="X970" s="12">
        <v>839.15257231520297</v>
      </c>
      <c r="AE970" s="8">
        <v>968</v>
      </c>
      <c r="AF970" s="12">
        <v>170046.1</v>
      </c>
      <c r="AG970" s="8">
        <f t="shared" si="48"/>
        <v>0.48399999999999999</v>
      </c>
    </row>
    <row r="971" spans="14:33" x14ac:dyDescent="0.25">
      <c r="N971" s="7">
        <v>969</v>
      </c>
      <c r="O971" s="7">
        <f t="shared" ca="1" si="46"/>
        <v>0.29918545807228369</v>
      </c>
      <c r="P971" s="20">
        <f t="shared" ca="1" si="47"/>
        <v>524.36805698026262</v>
      </c>
      <c r="X971" s="12">
        <v>469.32044058110546</v>
      </c>
      <c r="AE971" s="8">
        <v>969</v>
      </c>
      <c r="AF971" s="12">
        <v>170074.7</v>
      </c>
      <c r="AG971" s="8">
        <f t="shared" si="48"/>
        <v>0.48449999999999999</v>
      </c>
    </row>
    <row r="972" spans="14:33" x14ac:dyDescent="0.25">
      <c r="N972" s="7">
        <v>970</v>
      </c>
      <c r="O972" s="7">
        <f t="shared" ca="1" si="46"/>
        <v>0.75619673968150136</v>
      </c>
      <c r="P972" s="20">
        <f t="shared" ca="1" si="47"/>
        <v>675.80244545561425</v>
      </c>
      <c r="X972" s="12">
        <v>451.35043005560789</v>
      </c>
      <c r="AE972" s="8">
        <v>970</v>
      </c>
      <c r="AF972" s="12">
        <v>170137.2</v>
      </c>
      <c r="AG972" s="8">
        <f t="shared" si="48"/>
        <v>0.48499999999999999</v>
      </c>
    </row>
    <row r="973" spans="14:33" x14ac:dyDescent="0.25">
      <c r="N973" s="7">
        <v>971</v>
      </c>
      <c r="O973" s="7">
        <f t="shared" ca="1" si="46"/>
        <v>0.67043625182269384</v>
      </c>
      <c r="P973" s="20">
        <f t="shared" ca="1" si="47"/>
        <v>644.64678098421132</v>
      </c>
      <c r="X973" s="12">
        <v>702.27103038325822</v>
      </c>
      <c r="AE973" s="8">
        <v>971</v>
      </c>
      <c r="AF973" s="12">
        <v>170183.7</v>
      </c>
      <c r="AG973" s="8">
        <f t="shared" si="48"/>
        <v>0.48549999999999999</v>
      </c>
    </row>
    <row r="974" spans="14:33" x14ac:dyDescent="0.25">
      <c r="N974" s="7">
        <v>972</v>
      </c>
      <c r="O974" s="7">
        <f t="shared" ca="1" si="46"/>
        <v>0.89108974765693316</v>
      </c>
      <c r="P974" s="20">
        <f t="shared" ca="1" si="47"/>
        <v>739.84169913028211</v>
      </c>
      <c r="X974" s="12">
        <v>618.31084364305593</v>
      </c>
      <c r="AE974" s="8">
        <v>972</v>
      </c>
      <c r="AF974" s="12">
        <v>170200.6</v>
      </c>
      <c r="AG974" s="8">
        <f t="shared" si="48"/>
        <v>0.48599999999999999</v>
      </c>
    </row>
    <row r="975" spans="14:33" x14ac:dyDescent="0.25">
      <c r="N975" s="7">
        <v>973</v>
      </c>
      <c r="O975" s="7">
        <f t="shared" ca="1" si="46"/>
        <v>0.31026067978437988</v>
      </c>
      <c r="P975" s="20">
        <f t="shared" ca="1" si="47"/>
        <v>528.23626516348338</v>
      </c>
      <c r="X975" s="12">
        <v>637.22899628114544</v>
      </c>
      <c r="AE975" s="8">
        <v>973</v>
      </c>
      <c r="AF975" s="12">
        <v>170249.5</v>
      </c>
      <c r="AG975" s="8">
        <f t="shared" si="48"/>
        <v>0.48649999999999999</v>
      </c>
    </row>
    <row r="976" spans="14:33" x14ac:dyDescent="0.25">
      <c r="N976" s="7">
        <v>974</v>
      </c>
      <c r="O976" s="7">
        <f t="shared" ca="1" si="46"/>
        <v>0.77045301411528133</v>
      </c>
      <c r="P976" s="20">
        <f t="shared" ca="1" si="47"/>
        <v>681.436897658215</v>
      </c>
      <c r="X976" s="12">
        <v>585.91850890641308</v>
      </c>
      <c r="AE976" s="8">
        <v>974</v>
      </c>
      <c r="AF976" s="12">
        <v>170271.4</v>
      </c>
      <c r="AG976" s="8">
        <f t="shared" si="48"/>
        <v>0.48699999999999999</v>
      </c>
    </row>
    <row r="977" spans="14:33" x14ac:dyDescent="0.25">
      <c r="N977" s="7">
        <v>975</v>
      </c>
      <c r="O977" s="7">
        <f t="shared" ca="1" si="46"/>
        <v>0.37652247657493532</v>
      </c>
      <c r="P977" s="20">
        <f t="shared" ca="1" si="47"/>
        <v>550.46094865472514</v>
      </c>
      <c r="X977" s="12">
        <v>542.57791120994875</v>
      </c>
      <c r="AE977" s="8">
        <v>975</v>
      </c>
      <c r="AF977" s="12">
        <v>170281.60000000001</v>
      </c>
      <c r="AG977" s="8">
        <f t="shared" si="48"/>
        <v>0.48749999999999999</v>
      </c>
    </row>
    <row r="978" spans="14:33" x14ac:dyDescent="0.25">
      <c r="N978" s="7">
        <v>976</v>
      </c>
      <c r="O978" s="7">
        <f t="shared" ca="1" si="46"/>
        <v>0.62209985639062571</v>
      </c>
      <c r="P978" s="20">
        <f t="shared" ca="1" si="47"/>
        <v>628.47047531556723</v>
      </c>
      <c r="X978" s="12">
        <v>541.59605102266744</v>
      </c>
      <c r="AE978" s="8">
        <v>976</v>
      </c>
      <c r="AF978" s="12">
        <v>170283.2</v>
      </c>
      <c r="AG978" s="8">
        <f t="shared" si="48"/>
        <v>0.48799999999999999</v>
      </c>
    </row>
    <row r="979" spans="14:33" x14ac:dyDescent="0.25">
      <c r="N979" s="7">
        <v>977</v>
      </c>
      <c r="O979" s="7">
        <f t="shared" ca="1" si="46"/>
        <v>0.29120351447866133</v>
      </c>
      <c r="P979" s="20">
        <f t="shared" ca="1" si="47"/>
        <v>521.54576076999342</v>
      </c>
      <c r="X979" s="12">
        <v>778.90584157085505</v>
      </c>
      <c r="AE979" s="8">
        <v>977</v>
      </c>
      <c r="AF979" s="12">
        <v>170370.7</v>
      </c>
      <c r="AG979" s="8">
        <f t="shared" si="48"/>
        <v>0.48849999999999999</v>
      </c>
    </row>
    <row r="980" spans="14:33" x14ac:dyDescent="0.25">
      <c r="N980" s="7">
        <v>978</v>
      </c>
      <c r="O980" s="7">
        <f t="shared" ca="1" si="46"/>
        <v>0.81654034857136859</v>
      </c>
      <c r="P980" s="20">
        <f t="shared" ca="1" si="47"/>
        <v>701.00023487668955</v>
      </c>
      <c r="X980" s="12">
        <v>658.53538069904141</v>
      </c>
      <c r="AE980" s="8">
        <v>978</v>
      </c>
      <c r="AF980" s="12">
        <v>170411.1</v>
      </c>
      <c r="AG980" s="8">
        <f t="shared" si="48"/>
        <v>0.48899999999999999</v>
      </c>
    </row>
    <row r="981" spans="14:33" x14ac:dyDescent="0.25">
      <c r="N981" s="7">
        <v>979</v>
      </c>
      <c r="O981" s="7">
        <f t="shared" ca="1" si="46"/>
        <v>8.9805181838231163E-2</v>
      </c>
      <c r="P981" s="20">
        <f t="shared" ca="1" si="47"/>
        <v>429.05266245210515</v>
      </c>
      <c r="X981" s="12">
        <v>627.83623143494287</v>
      </c>
      <c r="AE981" s="8">
        <v>979</v>
      </c>
      <c r="AF981" s="12">
        <v>170428.6</v>
      </c>
      <c r="AG981" s="8">
        <f t="shared" si="48"/>
        <v>0.48949999999999999</v>
      </c>
    </row>
    <row r="982" spans="14:33" x14ac:dyDescent="0.25">
      <c r="N982" s="7">
        <v>980</v>
      </c>
      <c r="O982" s="7">
        <f t="shared" ca="1" si="46"/>
        <v>2.7250395366139157E-2</v>
      </c>
      <c r="P982" s="20">
        <f t="shared" ca="1" si="47"/>
        <v>368.36918689970759</v>
      </c>
      <c r="X982" s="12">
        <v>537.28138434488551</v>
      </c>
      <c r="AE982" s="8">
        <v>980</v>
      </c>
      <c r="AF982" s="12">
        <v>170437</v>
      </c>
      <c r="AG982" s="8">
        <f t="shared" si="48"/>
        <v>0.49</v>
      </c>
    </row>
    <row r="983" spans="14:33" x14ac:dyDescent="0.25">
      <c r="N983" s="7">
        <v>981</v>
      </c>
      <c r="O983" s="7">
        <f t="shared" ca="1" si="46"/>
        <v>9.3056418264698126E-2</v>
      </c>
      <c r="P983" s="20">
        <f t="shared" ca="1" si="47"/>
        <v>431.24088558001023</v>
      </c>
      <c r="X983" s="12">
        <v>562.46149600616377</v>
      </c>
      <c r="AE983" s="8">
        <v>981</v>
      </c>
      <c r="AF983" s="12">
        <v>170467.9</v>
      </c>
      <c r="AG983" s="8">
        <f t="shared" si="48"/>
        <v>0.49049999999999999</v>
      </c>
    </row>
    <row r="984" spans="14:33" x14ac:dyDescent="0.25">
      <c r="N984" s="7">
        <v>982</v>
      </c>
      <c r="O984" s="7">
        <f t="shared" ca="1" si="46"/>
        <v>0.96097498517640856</v>
      </c>
      <c r="P984" s="20">
        <f t="shared" ca="1" si="47"/>
        <v>798.3729655558268</v>
      </c>
      <c r="X984" s="12">
        <v>498.20240388437139</v>
      </c>
      <c r="AE984" s="8">
        <v>982</v>
      </c>
      <c r="AF984" s="12">
        <v>170492.3</v>
      </c>
      <c r="AG984" s="8">
        <f t="shared" si="48"/>
        <v>0.49099999999999999</v>
      </c>
    </row>
    <row r="985" spans="14:33" x14ac:dyDescent="0.25">
      <c r="N985" s="7">
        <v>983</v>
      </c>
      <c r="O985" s="7">
        <f t="shared" ca="1" si="46"/>
        <v>0.70756163474726741</v>
      </c>
      <c r="P985" s="20">
        <f t="shared" ca="1" si="47"/>
        <v>657.65309212770967</v>
      </c>
      <c r="X985" s="12">
        <v>555.55397215332448</v>
      </c>
      <c r="AE985" s="8">
        <v>983</v>
      </c>
      <c r="AF985" s="12">
        <v>170602.6</v>
      </c>
      <c r="AG985" s="8">
        <f t="shared" si="48"/>
        <v>0.49149999999999999</v>
      </c>
    </row>
    <row r="986" spans="14:33" x14ac:dyDescent="0.25">
      <c r="N986" s="7">
        <v>984</v>
      </c>
      <c r="O986" s="7">
        <f t="shared" ca="1" si="46"/>
        <v>2.0634702514933934E-2</v>
      </c>
      <c r="P986" s="20">
        <f t="shared" ca="1" si="47"/>
        <v>356.94623093356739</v>
      </c>
      <c r="X986" s="12">
        <v>570.86678630262804</v>
      </c>
      <c r="AE986" s="8">
        <v>984</v>
      </c>
      <c r="AF986" s="12">
        <v>170648</v>
      </c>
      <c r="AG986" s="8">
        <f t="shared" si="48"/>
        <v>0.49199999999999999</v>
      </c>
    </row>
    <row r="987" spans="14:33" x14ac:dyDescent="0.25">
      <c r="N987" s="7">
        <v>985</v>
      </c>
      <c r="O987" s="7">
        <f t="shared" ca="1" si="46"/>
        <v>0.47024810577611098</v>
      </c>
      <c r="P987" s="20">
        <f t="shared" ca="1" si="47"/>
        <v>580.30566908457831</v>
      </c>
      <c r="X987" s="12">
        <v>618.01870845890494</v>
      </c>
      <c r="AE987" s="8">
        <v>985</v>
      </c>
      <c r="AF987" s="12">
        <v>170653.6</v>
      </c>
      <c r="AG987" s="8">
        <f t="shared" si="48"/>
        <v>0.49249999999999999</v>
      </c>
    </row>
    <row r="988" spans="14:33" x14ac:dyDescent="0.25">
      <c r="N988" s="7">
        <v>986</v>
      </c>
      <c r="O988" s="7">
        <f t="shared" ca="1" si="46"/>
        <v>0.97774848898608924</v>
      </c>
      <c r="P988" s="20">
        <f t="shared" ca="1" si="47"/>
        <v>823.75521875786171</v>
      </c>
      <c r="X988" s="12">
        <v>507.4958243663043</v>
      </c>
      <c r="AE988" s="8">
        <v>986</v>
      </c>
      <c r="AF988" s="12">
        <v>170667.8</v>
      </c>
      <c r="AG988" s="8">
        <f t="shared" si="48"/>
        <v>0.49299999999999999</v>
      </c>
    </row>
    <row r="989" spans="14:33" x14ac:dyDescent="0.25">
      <c r="N989" s="7">
        <v>987</v>
      </c>
      <c r="O989" s="7">
        <f t="shared" ca="1" si="46"/>
        <v>3.5558941038948966E-2</v>
      </c>
      <c r="P989" s="20">
        <f t="shared" ca="1" si="47"/>
        <v>380.12190522662291</v>
      </c>
      <c r="X989" s="12">
        <v>442.18924924865627</v>
      </c>
      <c r="AE989" s="8">
        <v>987</v>
      </c>
      <c r="AF989" s="12">
        <v>170674.2</v>
      </c>
      <c r="AG989" s="8">
        <f t="shared" si="48"/>
        <v>0.49349999999999999</v>
      </c>
    </row>
    <row r="990" spans="14:33" x14ac:dyDescent="0.25">
      <c r="N990" s="7">
        <v>988</v>
      </c>
      <c r="O990" s="7">
        <f t="shared" ca="1" si="46"/>
        <v>0.76147511754676034</v>
      </c>
      <c r="P990" s="20">
        <f t="shared" ca="1" si="47"/>
        <v>677.86931883179886</v>
      </c>
      <c r="X990" s="12">
        <v>572.09967739052195</v>
      </c>
      <c r="AE990" s="8">
        <v>988</v>
      </c>
      <c r="AF990" s="12">
        <v>170729.3</v>
      </c>
      <c r="AG990" s="8">
        <f t="shared" si="48"/>
        <v>0.49399999999999999</v>
      </c>
    </row>
    <row r="991" spans="14:33" x14ac:dyDescent="0.25">
      <c r="N991" s="7">
        <v>989</v>
      </c>
      <c r="O991" s="7">
        <f t="shared" ca="1" si="46"/>
        <v>0.64454347224544839</v>
      </c>
      <c r="P991" s="20">
        <f t="shared" ca="1" si="47"/>
        <v>635.89316605644751</v>
      </c>
      <c r="X991" s="12">
        <v>624.48812083449241</v>
      </c>
      <c r="AE991" s="8">
        <v>989</v>
      </c>
      <c r="AF991" s="12">
        <v>170745.60000000001</v>
      </c>
      <c r="AG991" s="8">
        <f t="shared" si="48"/>
        <v>0.4945</v>
      </c>
    </row>
    <row r="992" spans="14:33" x14ac:dyDescent="0.25">
      <c r="N992" s="7">
        <v>990</v>
      </c>
      <c r="O992" s="7">
        <f t="shared" ca="1" si="46"/>
        <v>0.13846512987564119</v>
      </c>
      <c r="P992" s="20">
        <f t="shared" ca="1" si="47"/>
        <v>457.75635404084511</v>
      </c>
      <c r="X992" s="12">
        <v>343.3662640555649</v>
      </c>
      <c r="AE992" s="8">
        <v>990</v>
      </c>
      <c r="AF992" s="12">
        <v>170827.4</v>
      </c>
      <c r="AG992" s="8">
        <f t="shared" si="48"/>
        <v>0.495</v>
      </c>
    </row>
    <row r="993" spans="14:33" x14ac:dyDescent="0.25">
      <c r="N993" s="7">
        <v>991</v>
      </c>
      <c r="O993" s="7">
        <f t="shared" ca="1" si="46"/>
        <v>0.44453947821848327</v>
      </c>
      <c r="P993" s="20">
        <f t="shared" ca="1" si="47"/>
        <v>572.22116522909801</v>
      </c>
      <c r="X993" s="12">
        <v>610.87018626392864</v>
      </c>
      <c r="AE993" s="8">
        <v>991</v>
      </c>
      <c r="AF993" s="12">
        <v>170838.5</v>
      </c>
      <c r="AG993" s="8">
        <f t="shared" si="48"/>
        <v>0.4955</v>
      </c>
    </row>
    <row r="994" spans="14:33" x14ac:dyDescent="0.25">
      <c r="N994" s="7">
        <v>992</v>
      </c>
      <c r="O994" s="7">
        <f t="shared" ca="1" si="46"/>
        <v>0.50373078105171598</v>
      </c>
      <c r="P994" s="20">
        <f t="shared" ca="1" si="47"/>
        <v>590.79626692415536</v>
      </c>
      <c r="X994" s="12">
        <v>631.83600213610737</v>
      </c>
      <c r="AE994" s="8">
        <v>992</v>
      </c>
      <c r="AF994" s="12">
        <v>170842.7</v>
      </c>
      <c r="AG994" s="8">
        <f t="shared" si="48"/>
        <v>0.496</v>
      </c>
    </row>
    <row r="995" spans="14:33" x14ac:dyDescent="0.25">
      <c r="N995" s="7">
        <v>993</v>
      </c>
      <c r="O995" s="7">
        <f t="shared" ca="1" si="46"/>
        <v>0.16813784764327444</v>
      </c>
      <c r="P995" s="20">
        <f t="shared" ca="1" si="47"/>
        <v>472.32158454594571</v>
      </c>
      <c r="X995" s="12">
        <v>565.97040881431928</v>
      </c>
      <c r="AE995" s="8">
        <v>993</v>
      </c>
      <c r="AF995" s="12">
        <v>170849</v>
      </c>
      <c r="AG995" s="8">
        <f t="shared" si="48"/>
        <v>0.4965</v>
      </c>
    </row>
    <row r="996" spans="14:33" x14ac:dyDescent="0.25">
      <c r="N996" s="7">
        <v>994</v>
      </c>
      <c r="O996" s="7">
        <f t="shared" ca="1" si="46"/>
        <v>0.7535526471808166</v>
      </c>
      <c r="P996" s="20">
        <f t="shared" ca="1" si="47"/>
        <v>674.7751971041248</v>
      </c>
      <c r="X996" s="12">
        <v>478.41688109419431</v>
      </c>
      <c r="AE996" s="8">
        <v>994</v>
      </c>
      <c r="AF996" s="12">
        <v>170877.3</v>
      </c>
      <c r="AG996" s="8">
        <f t="shared" si="48"/>
        <v>0.497</v>
      </c>
    </row>
    <row r="997" spans="14:33" x14ac:dyDescent="0.25">
      <c r="N997" s="7">
        <v>995</v>
      </c>
      <c r="O997" s="7">
        <f t="shared" ca="1" si="46"/>
        <v>0.48194546989580733</v>
      </c>
      <c r="P997" s="20">
        <f t="shared" ca="1" si="47"/>
        <v>583.97281074639557</v>
      </c>
      <c r="X997" s="12">
        <v>641.54987454255843</v>
      </c>
      <c r="AE997" s="8">
        <v>995</v>
      </c>
      <c r="AF997" s="12">
        <v>170881.8</v>
      </c>
      <c r="AG997" s="8">
        <f t="shared" si="48"/>
        <v>0.4975</v>
      </c>
    </row>
    <row r="998" spans="14:33" x14ac:dyDescent="0.25">
      <c r="N998" s="7">
        <v>996</v>
      </c>
      <c r="O998" s="7">
        <f t="shared" ca="1" si="46"/>
        <v>0.53127532772035224</v>
      </c>
      <c r="P998" s="20">
        <f t="shared" ca="1" si="47"/>
        <v>599.43576218302474</v>
      </c>
      <c r="X998" s="12">
        <v>622.38607229761283</v>
      </c>
      <c r="AE998" s="8">
        <v>996</v>
      </c>
      <c r="AF998" s="12">
        <v>170924.2</v>
      </c>
      <c r="AG998" s="8">
        <f t="shared" si="48"/>
        <v>0.498</v>
      </c>
    </row>
    <row r="999" spans="14:33" x14ac:dyDescent="0.25">
      <c r="N999" s="7">
        <v>997</v>
      </c>
      <c r="O999" s="7">
        <f t="shared" ca="1" si="46"/>
        <v>0.95503584163893829</v>
      </c>
      <c r="P999" s="20">
        <f t="shared" ca="1" si="47"/>
        <v>791.34033811305903</v>
      </c>
      <c r="X999" s="12">
        <v>429.33434892584052</v>
      </c>
      <c r="AE999" s="8">
        <v>997</v>
      </c>
      <c r="AF999" s="12">
        <v>171013.4</v>
      </c>
      <c r="AG999" s="8">
        <f t="shared" si="48"/>
        <v>0.4985</v>
      </c>
    </row>
    <row r="1000" spans="14:33" x14ac:dyDescent="0.25">
      <c r="N1000" s="7">
        <v>998</v>
      </c>
      <c r="O1000" s="7">
        <f t="shared" ca="1" si="46"/>
        <v>0.84160605163904023</v>
      </c>
      <c r="P1000" s="20">
        <f t="shared" ca="1" si="47"/>
        <v>712.78765722568653</v>
      </c>
      <c r="X1000" s="12">
        <v>464.90997376663199</v>
      </c>
      <c r="AE1000" s="8">
        <v>998</v>
      </c>
      <c r="AF1000" s="12">
        <v>171039.9</v>
      </c>
      <c r="AG1000" s="8">
        <f t="shared" si="48"/>
        <v>0.499</v>
      </c>
    </row>
    <row r="1001" spans="14:33" x14ac:dyDescent="0.25">
      <c r="N1001" s="7">
        <v>999</v>
      </c>
      <c r="O1001" s="7">
        <f t="shared" ca="1" si="46"/>
        <v>0.76321592982602393</v>
      </c>
      <c r="P1001" s="20">
        <f t="shared" ca="1" si="47"/>
        <v>678.55583997036263</v>
      </c>
      <c r="X1001" s="12">
        <v>761.93664423292523</v>
      </c>
      <c r="AE1001" s="8">
        <v>999</v>
      </c>
      <c r="AF1001" s="12">
        <v>171118.1</v>
      </c>
      <c r="AG1001" s="8">
        <f t="shared" si="48"/>
        <v>0.4995</v>
      </c>
    </row>
    <row r="1002" spans="14:33" x14ac:dyDescent="0.25">
      <c r="N1002" s="7">
        <v>1000</v>
      </c>
      <c r="O1002" s="7">
        <f t="shared" ca="1" si="46"/>
        <v>0.16897365165720668</v>
      </c>
      <c r="P1002" s="20">
        <f t="shared" ca="1" si="47"/>
        <v>472.70972474921734</v>
      </c>
      <c r="X1002" s="12">
        <v>559.35857735947184</v>
      </c>
      <c r="AE1002" s="8">
        <v>1000</v>
      </c>
      <c r="AF1002" s="12">
        <v>171138.2</v>
      </c>
      <c r="AG1002" s="8">
        <f t="shared" si="48"/>
        <v>0.5</v>
      </c>
    </row>
    <row r="1003" spans="14:33" x14ac:dyDescent="0.25">
      <c r="N1003" s="7">
        <v>1001</v>
      </c>
      <c r="O1003" s="7">
        <f t="shared" ca="1" si="46"/>
        <v>0.45188259318151935</v>
      </c>
      <c r="P1003" s="20">
        <f t="shared" ca="1" si="47"/>
        <v>574.53500403464705</v>
      </c>
      <c r="X1003" s="12">
        <v>626.76535357702346</v>
      </c>
      <c r="AE1003" s="8">
        <v>1001</v>
      </c>
      <c r="AF1003" s="12">
        <v>171150.7</v>
      </c>
      <c r="AG1003" s="8">
        <f t="shared" si="48"/>
        <v>0.50049999999999994</v>
      </c>
    </row>
    <row r="1004" spans="14:33" x14ac:dyDescent="0.25">
      <c r="N1004" s="7">
        <v>1002</v>
      </c>
      <c r="O1004" s="7">
        <f t="shared" ca="1" si="46"/>
        <v>8.5896870330644193E-2</v>
      </c>
      <c r="P1004" s="20">
        <f t="shared" ca="1" si="47"/>
        <v>426.35304474723984</v>
      </c>
      <c r="X1004" s="12">
        <v>690.18263259732032</v>
      </c>
      <c r="AE1004" s="8">
        <v>1002</v>
      </c>
      <c r="AF1004" s="12">
        <v>171175.3</v>
      </c>
      <c r="AG1004" s="8">
        <f t="shared" si="48"/>
        <v>0.501</v>
      </c>
    </row>
    <row r="1005" spans="14:33" x14ac:dyDescent="0.25">
      <c r="N1005" s="7">
        <v>1003</v>
      </c>
      <c r="O1005" s="7">
        <f t="shared" ca="1" si="46"/>
        <v>0.92826635888009579</v>
      </c>
      <c r="P1005" s="20">
        <f t="shared" ca="1" si="47"/>
        <v>765.96807833671892</v>
      </c>
      <c r="X1005" s="12">
        <v>519.66990996783022</v>
      </c>
      <c r="AE1005" s="8">
        <v>1003</v>
      </c>
      <c r="AF1005" s="12">
        <v>171180.79999999999</v>
      </c>
      <c r="AG1005" s="8">
        <f t="shared" si="48"/>
        <v>0.50149999999999995</v>
      </c>
    </row>
    <row r="1006" spans="14:33" x14ac:dyDescent="0.25">
      <c r="N1006" s="7">
        <v>1004</v>
      </c>
      <c r="O1006" s="7">
        <f t="shared" ca="1" si="46"/>
        <v>4.1857951863525367E-2</v>
      </c>
      <c r="P1006" s="20">
        <f t="shared" ca="1" si="47"/>
        <v>387.7666955916975</v>
      </c>
      <c r="X1006" s="12">
        <v>598.64757455412416</v>
      </c>
      <c r="AE1006" s="8">
        <v>1004</v>
      </c>
      <c r="AF1006" s="12">
        <v>171209.9</v>
      </c>
      <c r="AG1006" s="8">
        <f t="shared" si="48"/>
        <v>0.502</v>
      </c>
    </row>
    <row r="1007" spans="14:33" x14ac:dyDescent="0.25">
      <c r="N1007" s="7">
        <v>1005</v>
      </c>
      <c r="O1007" s="7">
        <f t="shared" ca="1" si="46"/>
        <v>0.59706858598077583</v>
      </c>
      <c r="P1007" s="20">
        <f t="shared" ca="1" si="47"/>
        <v>620.33586453298562</v>
      </c>
      <c r="X1007" s="12">
        <v>792.94854874378518</v>
      </c>
      <c r="AE1007" s="8">
        <v>1005</v>
      </c>
      <c r="AF1007" s="12">
        <v>171236.4</v>
      </c>
      <c r="AG1007" s="8">
        <f t="shared" si="48"/>
        <v>0.50249999999999995</v>
      </c>
    </row>
    <row r="1008" spans="14:33" x14ac:dyDescent="0.25">
      <c r="N1008" s="7">
        <v>1006</v>
      </c>
      <c r="O1008" s="7">
        <f t="shared" ca="1" si="46"/>
        <v>0.2959704048392533</v>
      </c>
      <c r="P1008" s="20">
        <f t="shared" ca="1" si="47"/>
        <v>523.23487534084643</v>
      </c>
      <c r="X1008" s="12">
        <v>488.54813318844754</v>
      </c>
      <c r="AE1008" s="8">
        <v>1006</v>
      </c>
      <c r="AF1008" s="12">
        <v>171267.6</v>
      </c>
      <c r="AG1008" s="8">
        <f t="shared" si="48"/>
        <v>0.503</v>
      </c>
    </row>
    <row r="1009" spans="14:33" x14ac:dyDescent="0.25">
      <c r="N1009" s="7">
        <v>1007</v>
      </c>
      <c r="O1009" s="7">
        <f t="shared" ca="1" si="46"/>
        <v>6.430729372280175E-3</v>
      </c>
      <c r="P1009" s="20">
        <f t="shared" ca="1" si="47"/>
        <v>316.65172305548867</v>
      </c>
      <c r="X1009" s="12">
        <v>443.6807479734714</v>
      </c>
      <c r="AE1009" s="8">
        <v>1007</v>
      </c>
      <c r="AF1009" s="12">
        <v>171288.2</v>
      </c>
      <c r="AG1009" s="8">
        <f t="shared" si="48"/>
        <v>0.50349999999999995</v>
      </c>
    </row>
    <row r="1010" spans="14:33" x14ac:dyDescent="0.25">
      <c r="N1010" s="7">
        <v>1008</v>
      </c>
      <c r="O1010" s="7">
        <f t="shared" ca="1" si="46"/>
        <v>0.35321000392792001</v>
      </c>
      <c r="P1010" s="20">
        <f t="shared" ca="1" si="47"/>
        <v>542.79427918089243</v>
      </c>
      <c r="X1010" s="12">
        <v>695.25738632493426</v>
      </c>
      <c r="AE1010" s="8">
        <v>1008</v>
      </c>
      <c r="AF1010" s="12">
        <v>171296.2</v>
      </c>
      <c r="AG1010" s="8">
        <f t="shared" si="48"/>
        <v>0.504</v>
      </c>
    </row>
    <row r="1011" spans="14:33" x14ac:dyDescent="0.25">
      <c r="N1011" s="7">
        <v>1009</v>
      </c>
      <c r="O1011" s="7">
        <f t="shared" ca="1" si="46"/>
        <v>0.80950641897073017</v>
      </c>
      <c r="P1011" s="20">
        <f t="shared" ca="1" si="47"/>
        <v>697.8571403823172</v>
      </c>
      <c r="X1011" s="12">
        <v>712.16887454251014</v>
      </c>
      <c r="AE1011" s="8">
        <v>1009</v>
      </c>
      <c r="AF1011" s="12">
        <v>171305.2</v>
      </c>
      <c r="AG1011" s="8">
        <f t="shared" si="48"/>
        <v>0.50449999999999995</v>
      </c>
    </row>
    <row r="1012" spans="14:33" x14ac:dyDescent="0.25">
      <c r="N1012" s="7">
        <v>1010</v>
      </c>
      <c r="O1012" s="7">
        <f t="shared" ca="1" si="46"/>
        <v>0.82094066859825665</v>
      </c>
      <c r="P1012" s="20">
        <f t="shared" ca="1" si="47"/>
        <v>703.00048153798002</v>
      </c>
      <c r="X1012" s="12">
        <v>552.90693808618312</v>
      </c>
      <c r="AE1012" s="8">
        <v>1010</v>
      </c>
      <c r="AF1012" s="12">
        <v>171316.4</v>
      </c>
      <c r="AG1012" s="8">
        <f t="shared" si="48"/>
        <v>0.505</v>
      </c>
    </row>
    <row r="1013" spans="14:33" x14ac:dyDescent="0.25">
      <c r="N1013" s="7">
        <v>1011</v>
      </c>
      <c r="O1013" s="7">
        <f t="shared" ca="1" si="46"/>
        <v>0.83390165575251318</v>
      </c>
      <c r="P1013" s="20">
        <f t="shared" ca="1" si="47"/>
        <v>709.05801674041743</v>
      </c>
      <c r="X1013" s="12">
        <v>460.90453144802018</v>
      </c>
      <c r="AE1013" s="8">
        <v>1011</v>
      </c>
      <c r="AF1013" s="12">
        <v>171328.3</v>
      </c>
      <c r="AG1013" s="8">
        <f t="shared" si="48"/>
        <v>0.50549999999999995</v>
      </c>
    </row>
    <row r="1014" spans="14:33" x14ac:dyDescent="0.25">
      <c r="N1014" s="7">
        <v>1012</v>
      </c>
      <c r="O1014" s="7">
        <f t="shared" ca="1" si="46"/>
        <v>0.94501027720960273</v>
      </c>
      <c r="P1014" s="20">
        <f t="shared" ca="1" si="47"/>
        <v>780.84282072193309</v>
      </c>
      <c r="X1014" s="12">
        <v>735.53937874475719</v>
      </c>
      <c r="AE1014" s="8">
        <v>1012</v>
      </c>
      <c r="AF1014" s="12">
        <v>171345.8</v>
      </c>
      <c r="AG1014" s="8">
        <f t="shared" si="48"/>
        <v>0.50600000000000001</v>
      </c>
    </row>
    <row r="1015" spans="14:33" x14ac:dyDescent="0.25">
      <c r="N1015" s="7">
        <v>1013</v>
      </c>
      <c r="O1015" s="7">
        <f t="shared" ca="1" si="46"/>
        <v>0.9996095293014623</v>
      </c>
      <c r="P1015" s="20">
        <f t="shared" ca="1" si="47"/>
        <v>937.2948271705236</v>
      </c>
      <c r="X1015" s="12">
        <v>464.21345104134053</v>
      </c>
      <c r="AE1015" s="8">
        <v>1013</v>
      </c>
      <c r="AF1015" s="12">
        <v>171430.6</v>
      </c>
      <c r="AG1015" s="8">
        <f t="shared" si="48"/>
        <v>0.50649999999999995</v>
      </c>
    </row>
    <row r="1016" spans="14:33" x14ac:dyDescent="0.25">
      <c r="N1016" s="7">
        <v>1014</v>
      </c>
      <c r="O1016" s="7">
        <f t="shared" ca="1" si="46"/>
        <v>0.10627013706670996</v>
      </c>
      <c r="P1016" s="20">
        <f t="shared" ca="1" si="47"/>
        <v>439.66210462968644</v>
      </c>
      <c r="X1016" s="12">
        <v>536.82887848809514</v>
      </c>
      <c r="AE1016" s="8">
        <v>1014</v>
      </c>
      <c r="AF1016" s="12">
        <v>171504.7</v>
      </c>
      <c r="AG1016" s="8">
        <f t="shared" si="48"/>
        <v>0.50700000000000001</v>
      </c>
    </row>
    <row r="1017" spans="14:33" x14ac:dyDescent="0.25">
      <c r="N1017" s="7">
        <v>1015</v>
      </c>
      <c r="O1017" s="7">
        <f t="shared" ca="1" si="46"/>
        <v>0.52945024872345581</v>
      </c>
      <c r="P1017" s="20">
        <f t="shared" ca="1" si="47"/>
        <v>598.86225224767463</v>
      </c>
      <c r="X1017" s="12">
        <v>585.04580632034288</v>
      </c>
      <c r="AE1017" s="8">
        <v>1015</v>
      </c>
      <c r="AF1017" s="12">
        <v>171545.9</v>
      </c>
      <c r="AG1017" s="8">
        <f t="shared" si="48"/>
        <v>0.50749999999999995</v>
      </c>
    </row>
    <row r="1018" spans="14:33" x14ac:dyDescent="0.25">
      <c r="N1018" s="7">
        <v>1016</v>
      </c>
      <c r="O1018" s="7">
        <f t="shared" ca="1" si="46"/>
        <v>0.13944327113515431</v>
      </c>
      <c r="P1018" s="20">
        <f t="shared" ca="1" si="47"/>
        <v>458.26396549782351</v>
      </c>
      <c r="X1018" s="12">
        <v>552.26539200886623</v>
      </c>
      <c r="AE1018" s="8">
        <v>1016</v>
      </c>
      <c r="AF1018" s="12">
        <v>171554.9</v>
      </c>
      <c r="AG1018" s="8">
        <f t="shared" si="48"/>
        <v>0.50800000000000001</v>
      </c>
    </row>
    <row r="1019" spans="14:33" x14ac:dyDescent="0.25">
      <c r="N1019" s="7">
        <v>1017</v>
      </c>
      <c r="O1019" s="7">
        <f t="shared" ca="1" si="46"/>
        <v>0.56299485069593835</v>
      </c>
      <c r="P1019" s="20">
        <f t="shared" ca="1" si="47"/>
        <v>609.44595837302279</v>
      </c>
      <c r="X1019" s="12">
        <v>597.83995718119536</v>
      </c>
      <c r="AE1019" s="8">
        <v>1017</v>
      </c>
      <c r="AF1019" s="12">
        <v>171561.9</v>
      </c>
      <c r="AG1019" s="8">
        <f t="shared" si="48"/>
        <v>0.50849999999999995</v>
      </c>
    </row>
    <row r="1020" spans="14:33" x14ac:dyDescent="0.25">
      <c r="N1020" s="7">
        <v>1018</v>
      </c>
      <c r="O1020" s="7">
        <f t="shared" ca="1" si="46"/>
        <v>0.11597743491967061</v>
      </c>
      <c r="P1020" s="20">
        <f t="shared" ca="1" si="47"/>
        <v>445.43550548162699</v>
      </c>
      <c r="X1020" s="12">
        <v>450.62995405258954</v>
      </c>
      <c r="AE1020" s="8">
        <v>1018</v>
      </c>
      <c r="AF1020" s="12">
        <v>171563.6</v>
      </c>
      <c r="AG1020" s="8">
        <f t="shared" si="48"/>
        <v>0.50900000000000001</v>
      </c>
    </row>
    <row r="1021" spans="14:33" x14ac:dyDescent="0.25">
      <c r="N1021" s="7">
        <v>1019</v>
      </c>
      <c r="O1021" s="7">
        <f t="shared" ca="1" si="46"/>
        <v>0.48281208848675716</v>
      </c>
      <c r="P1021" s="20">
        <f t="shared" ca="1" si="47"/>
        <v>584.24433774830732</v>
      </c>
      <c r="X1021" s="12">
        <v>593.63055425845175</v>
      </c>
      <c r="AE1021" s="8">
        <v>1019</v>
      </c>
      <c r="AF1021" s="12">
        <v>171588.6</v>
      </c>
      <c r="AG1021" s="8">
        <f t="shared" si="48"/>
        <v>0.50949999999999995</v>
      </c>
    </row>
    <row r="1022" spans="14:33" x14ac:dyDescent="0.25">
      <c r="N1022" s="7">
        <v>1020</v>
      </c>
      <c r="O1022" s="7">
        <f t="shared" ca="1" si="46"/>
        <v>0.17328028592827016</v>
      </c>
      <c r="P1022" s="20">
        <f t="shared" ca="1" si="47"/>
        <v>474.69297831993134</v>
      </c>
      <c r="X1022" s="12">
        <v>494.66307132610848</v>
      </c>
      <c r="AE1022" s="8">
        <v>1020</v>
      </c>
      <c r="AF1022" s="12">
        <v>171632.2</v>
      </c>
      <c r="AG1022" s="8">
        <f t="shared" si="48"/>
        <v>0.51</v>
      </c>
    </row>
    <row r="1023" spans="14:33" x14ac:dyDescent="0.25">
      <c r="N1023" s="7">
        <v>1021</v>
      </c>
      <c r="O1023" s="7">
        <f t="shared" ca="1" si="46"/>
        <v>0.15389581031775745</v>
      </c>
      <c r="P1023" s="20">
        <f t="shared" ca="1" si="47"/>
        <v>465.53306881380678</v>
      </c>
      <c r="X1023" s="12">
        <v>422.53641947428537</v>
      </c>
      <c r="AE1023" s="8">
        <v>1021</v>
      </c>
      <c r="AF1023" s="12">
        <v>171651.9</v>
      </c>
      <c r="AG1023" s="8">
        <f t="shared" si="48"/>
        <v>0.51049999999999995</v>
      </c>
    </row>
    <row r="1024" spans="14:33" x14ac:dyDescent="0.25">
      <c r="N1024" s="7">
        <v>1022</v>
      </c>
      <c r="O1024" s="7">
        <f t="shared" ca="1" si="46"/>
        <v>0.9404245434081997</v>
      </c>
      <c r="P1024" s="20">
        <f t="shared" ca="1" si="47"/>
        <v>776.48804581264039</v>
      </c>
      <c r="X1024" s="12">
        <v>505.26248563311469</v>
      </c>
      <c r="AE1024" s="8">
        <v>1022</v>
      </c>
      <c r="AF1024" s="12">
        <v>171661.7</v>
      </c>
      <c r="AG1024" s="8">
        <f t="shared" si="48"/>
        <v>0.51100000000000001</v>
      </c>
    </row>
    <row r="1025" spans="14:33" x14ac:dyDescent="0.25">
      <c r="N1025" s="7">
        <v>1023</v>
      </c>
      <c r="O1025" s="7">
        <f t="shared" ca="1" si="46"/>
        <v>0.96622238480229516</v>
      </c>
      <c r="P1025" s="20">
        <f t="shared" ca="1" si="47"/>
        <v>805.26273642958972</v>
      </c>
      <c r="X1025" s="12">
        <v>679.62594348333073</v>
      </c>
      <c r="AE1025" s="8">
        <v>1023</v>
      </c>
      <c r="AF1025" s="12">
        <v>171663.5</v>
      </c>
      <c r="AG1025" s="8">
        <f t="shared" si="48"/>
        <v>0.51149999999999995</v>
      </c>
    </row>
    <row r="1026" spans="14:33" x14ac:dyDescent="0.25">
      <c r="N1026" s="7">
        <v>1024</v>
      </c>
      <c r="O1026" s="7">
        <f t="shared" ca="1" si="46"/>
        <v>0.67907264801395506</v>
      </c>
      <c r="P1026" s="20">
        <f t="shared" ca="1" si="47"/>
        <v>647.61987841295206</v>
      </c>
      <c r="X1026" s="12">
        <v>792.15794461657617</v>
      </c>
      <c r="AE1026" s="8">
        <v>1024</v>
      </c>
      <c r="AF1026" s="12">
        <v>171669.1</v>
      </c>
      <c r="AG1026" s="8">
        <f t="shared" si="48"/>
        <v>0.51200000000000001</v>
      </c>
    </row>
    <row r="1027" spans="14:33" x14ac:dyDescent="0.25">
      <c r="N1027" s="7">
        <v>1025</v>
      </c>
      <c r="O1027" s="7">
        <f t="shared" ca="1" si="46"/>
        <v>0.14505967684878684</v>
      </c>
      <c r="P1027" s="20">
        <f t="shared" ca="1" si="47"/>
        <v>461.1387843505845</v>
      </c>
      <c r="X1027" s="12">
        <v>520.86794113568567</v>
      </c>
      <c r="AE1027" s="8">
        <v>1025</v>
      </c>
      <c r="AF1027" s="12">
        <v>171685.4</v>
      </c>
      <c r="AG1027" s="8">
        <f t="shared" si="48"/>
        <v>0.51249999999999996</v>
      </c>
    </row>
    <row r="1028" spans="14:33" x14ac:dyDescent="0.25">
      <c r="N1028" s="7">
        <v>1026</v>
      </c>
      <c r="O1028" s="7">
        <f t="shared" ref="O1028:O1091" ca="1" si="49">RAND()</f>
        <v>0.92136196570892259</v>
      </c>
      <c r="P1028" s="20">
        <f t="shared" ref="P1028:P1091" ca="1" si="50">(($L$4*(EXP((_xlfn.NORM.S.INV(O1028)-$L$5)/$L$6)))/(1+EXP((_xlfn.NORM.S.INV(O1028)-$L$5)/$L$6)))+$L$3</f>
        <v>760.52870685042114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1">AE1028/2000</f>
        <v>0.51300000000000001</v>
      </c>
    </row>
    <row r="1029" spans="14:33" x14ac:dyDescent="0.25">
      <c r="N1029" s="7">
        <v>1027</v>
      </c>
      <c r="O1029" s="7">
        <f t="shared" ca="1" si="49"/>
        <v>0.62661212039144165</v>
      </c>
      <c r="P1029" s="20">
        <f t="shared" ca="1" si="50"/>
        <v>629.95205557652196</v>
      </c>
      <c r="X1029" s="12">
        <v>638.25184971943668</v>
      </c>
      <c r="AE1029" s="8">
        <v>1027</v>
      </c>
      <c r="AF1029" s="12">
        <v>171739.3</v>
      </c>
      <c r="AG1029" s="8">
        <f t="shared" si="51"/>
        <v>0.51349999999999996</v>
      </c>
    </row>
    <row r="1030" spans="14:33" x14ac:dyDescent="0.25">
      <c r="N1030" s="7">
        <v>1028</v>
      </c>
      <c r="O1030" s="7">
        <f t="shared" ca="1" si="49"/>
        <v>0.8920122879709339</v>
      </c>
      <c r="P1030" s="20">
        <f t="shared" ca="1" si="50"/>
        <v>740.41260374273031</v>
      </c>
      <c r="X1030" s="12">
        <v>398.21618495881688</v>
      </c>
      <c r="AE1030" s="8">
        <v>1028</v>
      </c>
      <c r="AF1030" s="12">
        <v>171778.2</v>
      </c>
      <c r="AG1030" s="8">
        <f t="shared" si="51"/>
        <v>0.51400000000000001</v>
      </c>
    </row>
    <row r="1031" spans="14:33" x14ac:dyDescent="0.25">
      <c r="N1031" s="7">
        <v>1029</v>
      </c>
      <c r="O1031" s="7">
        <f t="shared" ca="1" si="49"/>
        <v>0.22819588610098163</v>
      </c>
      <c r="P1031" s="20">
        <f t="shared" ca="1" si="50"/>
        <v>497.97837105287505</v>
      </c>
      <c r="X1031" s="12">
        <v>456.27158740966826</v>
      </c>
      <c r="AE1031" s="8">
        <v>1029</v>
      </c>
      <c r="AF1031" s="12">
        <v>171798.7</v>
      </c>
      <c r="AG1031" s="8">
        <f t="shared" si="51"/>
        <v>0.51449999999999996</v>
      </c>
    </row>
    <row r="1032" spans="14:33" x14ac:dyDescent="0.25">
      <c r="N1032" s="7">
        <v>1030</v>
      </c>
      <c r="O1032" s="7">
        <f t="shared" ca="1" si="49"/>
        <v>0.36575466541368973</v>
      </c>
      <c r="P1032" s="20">
        <f t="shared" ca="1" si="50"/>
        <v>546.93700869086365</v>
      </c>
      <c r="X1032" s="12">
        <v>576.85584340021421</v>
      </c>
      <c r="AE1032" s="8">
        <v>1030</v>
      </c>
      <c r="AF1032" s="12">
        <v>171834.4</v>
      </c>
      <c r="AG1032" s="8">
        <f t="shared" si="51"/>
        <v>0.51500000000000001</v>
      </c>
    </row>
    <row r="1033" spans="14:33" x14ac:dyDescent="0.25">
      <c r="N1033" s="7">
        <v>1031</v>
      </c>
      <c r="O1033" s="7">
        <f t="shared" ca="1" si="49"/>
        <v>9.6232014728460102E-3</v>
      </c>
      <c r="P1033" s="20">
        <f t="shared" ca="1" si="50"/>
        <v>329.37266480762287</v>
      </c>
      <c r="X1033" s="12">
        <v>470.77897398426194</v>
      </c>
      <c r="AE1033" s="8">
        <v>1031</v>
      </c>
      <c r="AF1033" s="12">
        <v>171875.20000000001</v>
      </c>
      <c r="AG1033" s="8">
        <f t="shared" si="51"/>
        <v>0.51549999999999996</v>
      </c>
    </row>
    <row r="1034" spans="14:33" x14ac:dyDescent="0.25">
      <c r="N1034" s="7">
        <v>1032</v>
      </c>
      <c r="O1034" s="7">
        <f t="shared" ca="1" si="49"/>
        <v>0.22115909570457348</v>
      </c>
      <c r="P1034" s="20">
        <f t="shared" ca="1" si="50"/>
        <v>495.16859780937841</v>
      </c>
      <c r="X1034" s="12">
        <v>754.76771266654384</v>
      </c>
      <c r="AE1034" s="8">
        <v>1032</v>
      </c>
      <c r="AF1034" s="12">
        <v>171987.9</v>
      </c>
      <c r="AG1034" s="8">
        <f t="shared" si="51"/>
        <v>0.51600000000000001</v>
      </c>
    </row>
    <row r="1035" spans="14:33" x14ac:dyDescent="0.25">
      <c r="N1035" s="7">
        <v>1033</v>
      </c>
      <c r="O1035" s="7">
        <f t="shared" ca="1" si="49"/>
        <v>0.44962524980645846</v>
      </c>
      <c r="P1035" s="20">
        <f t="shared" ca="1" si="50"/>
        <v>573.82417662621174</v>
      </c>
      <c r="X1035" s="12">
        <v>340.19902253354587</v>
      </c>
      <c r="AE1035" s="8">
        <v>1033</v>
      </c>
      <c r="AF1035" s="12">
        <v>171992.5</v>
      </c>
      <c r="AG1035" s="8">
        <f t="shared" si="51"/>
        <v>0.51649999999999996</v>
      </c>
    </row>
    <row r="1036" spans="14:33" x14ac:dyDescent="0.25">
      <c r="N1036" s="7">
        <v>1034</v>
      </c>
      <c r="O1036" s="7">
        <f t="shared" ca="1" si="49"/>
        <v>0.92520038382148839</v>
      </c>
      <c r="P1036" s="20">
        <f t="shared" ca="1" si="50"/>
        <v>763.51083866509987</v>
      </c>
      <c r="X1036" s="12">
        <v>501.50836101872216</v>
      </c>
      <c r="AE1036" s="8">
        <v>1034</v>
      </c>
      <c r="AF1036" s="12">
        <v>171995.4</v>
      </c>
      <c r="AG1036" s="8">
        <f t="shared" si="51"/>
        <v>0.51700000000000002</v>
      </c>
    </row>
    <row r="1037" spans="14:33" x14ac:dyDescent="0.25">
      <c r="N1037" s="7">
        <v>1035</v>
      </c>
      <c r="O1037" s="7">
        <f t="shared" ca="1" si="49"/>
        <v>0.76982969578224059</v>
      </c>
      <c r="P1037" s="20">
        <f t="shared" ca="1" si="50"/>
        <v>681.18700196356599</v>
      </c>
      <c r="X1037" s="12">
        <v>743.31044161694695</v>
      </c>
      <c r="AE1037" s="8">
        <v>1035</v>
      </c>
      <c r="AF1037" s="12">
        <v>171996.79999999999</v>
      </c>
      <c r="AG1037" s="8">
        <f t="shared" si="51"/>
        <v>0.51749999999999996</v>
      </c>
    </row>
    <row r="1038" spans="14:33" x14ac:dyDescent="0.25">
      <c r="N1038" s="7">
        <v>1036</v>
      </c>
      <c r="O1038" s="7">
        <f t="shared" ca="1" si="49"/>
        <v>0.11558828539779697</v>
      </c>
      <c r="P1038" s="20">
        <f t="shared" ca="1" si="50"/>
        <v>445.20997033197432</v>
      </c>
      <c r="X1038" s="12">
        <v>479.3231733056337</v>
      </c>
      <c r="AE1038" s="8">
        <v>1036</v>
      </c>
      <c r="AF1038" s="12">
        <v>172053.9</v>
      </c>
      <c r="AG1038" s="8">
        <f t="shared" si="51"/>
        <v>0.51800000000000002</v>
      </c>
    </row>
    <row r="1039" spans="14:33" x14ac:dyDescent="0.25">
      <c r="N1039" s="7">
        <v>1037</v>
      </c>
      <c r="O1039" s="7">
        <f t="shared" ca="1" si="49"/>
        <v>0.25328767990980416</v>
      </c>
      <c r="P1039" s="20">
        <f t="shared" ca="1" si="50"/>
        <v>507.67509070827873</v>
      </c>
      <c r="X1039" s="12">
        <v>606.88718439306081</v>
      </c>
      <c r="AE1039" s="8">
        <v>1037</v>
      </c>
      <c r="AF1039" s="12">
        <v>172074.7</v>
      </c>
      <c r="AG1039" s="8">
        <f t="shared" si="51"/>
        <v>0.51849999999999996</v>
      </c>
    </row>
    <row r="1040" spans="14:33" x14ac:dyDescent="0.25">
      <c r="N1040" s="7">
        <v>1038</v>
      </c>
      <c r="O1040" s="7">
        <f t="shared" ca="1" si="49"/>
        <v>5.7555159001786427E-2</v>
      </c>
      <c r="P1040" s="20">
        <f t="shared" ca="1" si="50"/>
        <v>403.79062902977341</v>
      </c>
      <c r="X1040" s="12">
        <v>691.9537991005858</v>
      </c>
      <c r="AE1040" s="8">
        <v>1038</v>
      </c>
      <c r="AF1040" s="12">
        <v>172092.6</v>
      </c>
      <c r="AG1040" s="8">
        <f t="shared" si="51"/>
        <v>0.51900000000000002</v>
      </c>
    </row>
    <row r="1041" spans="14:33" x14ac:dyDescent="0.25">
      <c r="N1041" s="7">
        <v>1039</v>
      </c>
      <c r="O1041" s="7">
        <f t="shared" ca="1" si="49"/>
        <v>0.17946416523064934</v>
      </c>
      <c r="P1041" s="20">
        <f t="shared" ca="1" si="50"/>
        <v>477.49378044329831</v>
      </c>
      <c r="X1041" s="12">
        <v>781.41991644774316</v>
      </c>
      <c r="AE1041" s="8">
        <v>1039</v>
      </c>
      <c r="AF1041" s="12">
        <v>172094.5</v>
      </c>
      <c r="AG1041" s="8">
        <f t="shared" si="51"/>
        <v>0.51949999999999996</v>
      </c>
    </row>
    <row r="1042" spans="14:33" x14ac:dyDescent="0.25">
      <c r="N1042" s="7">
        <v>1040</v>
      </c>
      <c r="O1042" s="7">
        <f t="shared" ca="1" si="49"/>
        <v>0.23711770382594244</v>
      </c>
      <c r="P1042" s="20">
        <f t="shared" ca="1" si="50"/>
        <v>501.48115854174523</v>
      </c>
      <c r="X1042" s="12">
        <v>467.20463521970004</v>
      </c>
      <c r="AE1042" s="8">
        <v>1040</v>
      </c>
      <c r="AF1042" s="12">
        <v>172105.4</v>
      </c>
      <c r="AG1042" s="8">
        <f t="shared" si="51"/>
        <v>0.52</v>
      </c>
    </row>
    <row r="1043" spans="14:33" x14ac:dyDescent="0.25">
      <c r="N1043" s="7">
        <v>1041</v>
      </c>
      <c r="O1043" s="7">
        <f t="shared" ca="1" si="49"/>
        <v>4.2584609131169904E-3</v>
      </c>
      <c r="P1043" s="20">
        <f t="shared" ca="1" si="50"/>
        <v>304.74055915643851</v>
      </c>
      <c r="X1043" s="12">
        <v>473.08083413258629</v>
      </c>
      <c r="AE1043" s="8">
        <v>1041</v>
      </c>
      <c r="AF1043" s="12">
        <v>172105.5</v>
      </c>
      <c r="AG1043" s="8">
        <f t="shared" si="51"/>
        <v>0.52049999999999996</v>
      </c>
    </row>
    <row r="1044" spans="14:33" x14ac:dyDescent="0.25">
      <c r="N1044" s="7">
        <v>1042</v>
      </c>
      <c r="O1044" s="7">
        <f t="shared" ca="1" si="49"/>
        <v>0.98872749749859246</v>
      </c>
      <c r="P1044" s="20">
        <f t="shared" ca="1" si="50"/>
        <v>850.07907839041445</v>
      </c>
      <c r="X1044" s="12">
        <v>592.61957352830575</v>
      </c>
      <c r="AE1044" s="8">
        <v>1042</v>
      </c>
      <c r="AF1044" s="12">
        <v>172107.2</v>
      </c>
      <c r="AG1044" s="8">
        <f t="shared" si="51"/>
        <v>0.52100000000000002</v>
      </c>
    </row>
    <row r="1045" spans="14:33" x14ac:dyDescent="0.25">
      <c r="N1045" s="7">
        <v>1043</v>
      </c>
      <c r="O1045" s="7">
        <f t="shared" ca="1" si="49"/>
        <v>0.28721180412053304</v>
      </c>
      <c r="P1045" s="20">
        <f t="shared" ca="1" si="50"/>
        <v>520.12280169188637</v>
      </c>
      <c r="X1045" s="12">
        <v>402.09002857669338</v>
      </c>
      <c r="AE1045" s="8">
        <v>1043</v>
      </c>
      <c r="AF1045" s="12">
        <v>172112</v>
      </c>
      <c r="AG1045" s="8">
        <f t="shared" si="51"/>
        <v>0.52149999999999996</v>
      </c>
    </row>
    <row r="1046" spans="14:33" x14ac:dyDescent="0.25">
      <c r="N1046" s="7">
        <v>1044</v>
      </c>
      <c r="O1046" s="7">
        <f t="shared" ca="1" si="49"/>
        <v>0.89520101104618599</v>
      </c>
      <c r="P1046" s="20">
        <f t="shared" ca="1" si="50"/>
        <v>742.41027091503099</v>
      </c>
      <c r="X1046" s="12">
        <v>657.06314348789613</v>
      </c>
      <c r="AE1046" s="8">
        <v>1044</v>
      </c>
      <c r="AF1046" s="12">
        <v>172205</v>
      </c>
      <c r="AG1046" s="8">
        <f t="shared" si="51"/>
        <v>0.52200000000000002</v>
      </c>
    </row>
    <row r="1047" spans="14:33" x14ac:dyDescent="0.25">
      <c r="N1047" s="7">
        <v>1045</v>
      </c>
      <c r="O1047" s="7">
        <f t="shared" ca="1" si="49"/>
        <v>2.1247135059394129E-2</v>
      </c>
      <c r="P1047" s="20">
        <f t="shared" ca="1" si="50"/>
        <v>358.10936696903082</v>
      </c>
      <c r="X1047" s="12">
        <v>696.55633520283175</v>
      </c>
      <c r="AE1047" s="8">
        <v>1045</v>
      </c>
      <c r="AF1047" s="12">
        <v>172211.3</v>
      </c>
      <c r="AG1047" s="8">
        <f t="shared" si="51"/>
        <v>0.52249999999999996</v>
      </c>
    </row>
    <row r="1048" spans="14:33" x14ac:dyDescent="0.25">
      <c r="N1048" s="7">
        <v>1046</v>
      </c>
      <c r="O1048" s="7">
        <f t="shared" ca="1" si="49"/>
        <v>0.12440870801761983</v>
      </c>
      <c r="P1048" s="20">
        <f t="shared" ca="1" si="50"/>
        <v>450.2118189451632</v>
      </c>
      <c r="X1048" s="12">
        <v>386.24784154068811</v>
      </c>
      <c r="AE1048" s="8">
        <v>1046</v>
      </c>
      <c r="AF1048" s="12">
        <v>172226.8</v>
      </c>
      <c r="AG1048" s="8">
        <f t="shared" si="51"/>
        <v>0.52300000000000002</v>
      </c>
    </row>
    <row r="1049" spans="14:33" x14ac:dyDescent="0.25">
      <c r="N1049" s="7">
        <v>1047</v>
      </c>
      <c r="O1049" s="7">
        <f t="shared" ca="1" si="49"/>
        <v>0.49126643706404372</v>
      </c>
      <c r="P1049" s="20">
        <f t="shared" ca="1" si="50"/>
        <v>586.89256071575892</v>
      </c>
      <c r="X1049" s="12">
        <v>494.75987212286662</v>
      </c>
      <c r="AE1049" s="8">
        <v>1047</v>
      </c>
      <c r="AF1049" s="12">
        <v>172261.1</v>
      </c>
      <c r="AG1049" s="8">
        <f t="shared" si="51"/>
        <v>0.52349999999999997</v>
      </c>
    </row>
    <row r="1050" spans="14:33" x14ac:dyDescent="0.25">
      <c r="N1050" s="7">
        <v>1048</v>
      </c>
      <c r="O1050" s="7">
        <f t="shared" ca="1" si="49"/>
        <v>0.24980003640755477</v>
      </c>
      <c r="P1050" s="20">
        <f t="shared" ca="1" si="50"/>
        <v>506.35494323565683</v>
      </c>
      <c r="X1050" s="12">
        <v>514.66924463595478</v>
      </c>
      <c r="AE1050" s="8">
        <v>1048</v>
      </c>
      <c r="AF1050" s="12">
        <v>172329.2</v>
      </c>
      <c r="AG1050" s="8">
        <f t="shared" si="51"/>
        <v>0.52400000000000002</v>
      </c>
    </row>
    <row r="1051" spans="14:33" x14ac:dyDescent="0.25">
      <c r="N1051" s="7">
        <v>1049</v>
      </c>
      <c r="O1051" s="7">
        <f t="shared" ca="1" si="49"/>
        <v>6.0473061983004617E-2</v>
      </c>
      <c r="P1051" s="20">
        <f t="shared" ca="1" si="50"/>
        <v>406.42161240495602</v>
      </c>
      <c r="X1051" s="12">
        <v>670.84357771935879</v>
      </c>
      <c r="AE1051" s="8">
        <v>1049</v>
      </c>
      <c r="AF1051" s="12">
        <v>172391.5</v>
      </c>
      <c r="AG1051" s="8">
        <f t="shared" si="51"/>
        <v>0.52449999999999997</v>
      </c>
    </row>
    <row r="1052" spans="14:33" x14ac:dyDescent="0.25">
      <c r="N1052" s="7">
        <v>1050</v>
      </c>
      <c r="O1052" s="7">
        <f t="shared" ca="1" si="49"/>
        <v>0.21935743051395717</v>
      </c>
      <c r="P1052" s="20">
        <f t="shared" ca="1" si="50"/>
        <v>494.44215348219359</v>
      </c>
      <c r="X1052" s="12">
        <v>755.44442163638519</v>
      </c>
      <c r="AE1052" s="8">
        <v>1050</v>
      </c>
      <c r="AF1052" s="12">
        <v>172442.7</v>
      </c>
      <c r="AG1052" s="8">
        <f t="shared" si="51"/>
        <v>0.52500000000000002</v>
      </c>
    </row>
    <row r="1053" spans="14:33" x14ac:dyDescent="0.25">
      <c r="N1053" s="7">
        <v>1051</v>
      </c>
      <c r="O1053" s="7">
        <f t="shared" ca="1" si="49"/>
        <v>0.10822375708994703</v>
      </c>
      <c r="P1053" s="20">
        <f t="shared" ca="1" si="50"/>
        <v>440.84972255438015</v>
      </c>
      <c r="X1053" s="12">
        <v>497.62021879247209</v>
      </c>
      <c r="AE1053" s="8">
        <v>1051</v>
      </c>
      <c r="AF1053" s="12">
        <v>172502.7</v>
      </c>
      <c r="AG1053" s="8">
        <f t="shared" si="51"/>
        <v>0.52549999999999997</v>
      </c>
    </row>
    <row r="1054" spans="14:33" x14ac:dyDescent="0.25">
      <c r="N1054" s="7">
        <v>1052</v>
      </c>
      <c r="O1054" s="7">
        <f t="shared" ca="1" si="49"/>
        <v>9.0786433406939926E-2</v>
      </c>
      <c r="P1054" s="20">
        <f t="shared" ca="1" si="50"/>
        <v>429.71841232164996</v>
      </c>
      <c r="X1054" s="12">
        <v>714.07989251104971</v>
      </c>
      <c r="AE1054" s="8">
        <v>1052</v>
      </c>
      <c r="AF1054" s="12">
        <v>172551.7</v>
      </c>
      <c r="AG1054" s="8">
        <f t="shared" si="51"/>
        <v>0.52600000000000002</v>
      </c>
    </row>
    <row r="1055" spans="14:33" x14ac:dyDescent="0.25">
      <c r="N1055" s="7">
        <v>1053</v>
      </c>
      <c r="O1055" s="7">
        <f t="shared" ca="1" si="49"/>
        <v>0.72787435053572136</v>
      </c>
      <c r="P1055" s="20">
        <f t="shared" ca="1" si="50"/>
        <v>665.05497793680695</v>
      </c>
      <c r="X1055" s="12">
        <v>723.66957020672248</v>
      </c>
      <c r="AE1055" s="8">
        <v>1053</v>
      </c>
      <c r="AF1055" s="12">
        <v>172560.5</v>
      </c>
      <c r="AG1055" s="8">
        <f t="shared" si="51"/>
        <v>0.52649999999999997</v>
      </c>
    </row>
    <row r="1056" spans="14:33" x14ac:dyDescent="0.25">
      <c r="N1056" s="7">
        <v>1054</v>
      </c>
      <c r="O1056" s="7">
        <f t="shared" ca="1" si="49"/>
        <v>0.4276706367836417</v>
      </c>
      <c r="P1056" s="20">
        <f t="shared" ca="1" si="50"/>
        <v>566.88633091849226</v>
      </c>
      <c r="X1056" s="12">
        <v>507.54548128110486</v>
      </c>
      <c r="AE1056" s="8">
        <v>1054</v>
      </c>
      <c r="AF1056" s="12">
        <v>172599.9</v>
      </c>
      <c r="AG1056" s="8">
        <f t="shared" si="51"/>
        <v>0.52700000000000002</v>
      </c>
    </row>
    <row r="1057" spans="14:33" x14ac:dyDescent="0.25">
      <c r="N1057" s="7">
        <v>1055</v>
      </c>
      <c r="O1057" s="7">
        <f t="shared" ca="1" si="49"/>
        <v>0.65339239129726823</v>
      </c>
      <c r="P1057" s="20">
        <f t="shared" ca="1" si="50"/>
        <v>638.85966676071075</v>
      </c>
      <c r="X1057" s="12">
        <v>538.02710157022079</v>
      </c>
      <c r="AE1057" s="8">
        <v>1055</v>
      </c>
      <c r="AF1057" s="12">
        <v>172682.3</v>
      </c>
      <c r="AG1057" s="8">
        <f t="shared" si="51"/>
        <v>0.52749999999999997</v>
      </c>
    </row>
    <row r="1058" spans="14:33" x14ac:dyDescent="0.25">
      <c r="N1058" s="7">
        <v>1056</v>
      </c>
      <c r="O1058" s="7">
        <f t="shared" ca="1" si="49"/>
        <v>0.25292702942723766</v>
      </c>
      <c r="P1058" s="20">
        <f t="shared" ca="1" si="50"/>
        <v>507.53896132838611</v>
      </c>
      <c r="X1058" s="12">
        <v>821.36531157803927</v>
      </c>
      <c r="AE1058" s="8">
        <v>1056</v>
      </c>
      <c r="AF1058" s="12">
        <v>172736.7</v>
      </c>
      <c r="AG1058" s="8">
        <f t="shared" si="51"/>
        <v>0.52800000000000002</v>
      </c>
    </row>
    <row r="1059" spans="14:33" x14ac:dyDescent="0.25">
      <c r="N1059" s="7">
        <v>1057</v>
      </c>
      <c r="O1059" s="7">
        <f t="shared" ca="1" si="49"/>
        <v>1.0511259091079528E-2</v>
      </c>
      <c r="P1059" s="20">
        <f t="shared" ca="1" si="50"/>
        <v>332.31506691404343</v>
      </c>
      <c r="X1059" s="12">
        <v>671.3007539938518</v>
      </c>
      <c r="AE1059" s="8">
        <v>1057</v>
      </c>
      <c r="AF1059" s="12">
        <v>172789</v>
      </c>
      <c r="AG1059" s="8">
        <f t="shared" si="51"/>
        <v>0.52849999999999997</v>
      </c>
    </row>
    <row r="1060" spans="14:33" x14ac:dyDescent="0.25">
      <c r="N1060" s="7">
        <v>1058</v>
      </c>
      <c r="O1060" s="7">
        <f t="shared" ca="1" si="49"/>
        <v>0.77619712190845536</v>
      </c>
      <c r="P1060" s="20">
        <f t="shared" ca="1" si="50"/>
        <v>683.75596553694925</v>
      </c>
      <c r="X1060" s="12">
        <v>401.7485923336211</v>
      </c>
      <c r="AE1060" s="8">
        <v>1058</v>
      </c>
      <c r="AF1060" s="12">
        <v>172803</v>
      </c>
      <c r="AG1060" s="8">
        <f t="shared" si="51"/>
        <v>0.52900000000000003</v>
      </c>
    </row>
    <row r="1061" spans="14:33" x14ac:dyDescent="0.25">
      <c r="N1061" s="7">
        <v>1059</v>
      </c>
      <c r="O1061" s="7">
        <f t="shared" ca="1" si="49"/>
        <v>0.10509421425265542</v>
      </c>
      <c r="P1061" s="20">
        <f t="shared" ca="1" si="50"/>
        <v>438.94062011330959</v>
      </c>
      <c r="X1061" s="12">
        <v>533.32782346034389</v>
      </c>
      <c r="AE1061" s="8">
        <v>1059</v>
      </c>
      <c r="AF1061" s="12">
        <v>172816.2</v>
      </c>
      <c r="AG1061" s="8">
        <f t="shared" si="51"/>
        <v>0.52949999999999997</v>
      </c>
    </row>
    <row r="1062" spans="14:33" x14ac:dyDescent="0.25">
      <c r="N1062" s="7">
        <v>1060</v>
      </c>
      <c r="O1062" s="7">
        <f t="shared" ca="1" si="49"/>
        <v>0.40816022051847645</v>
      </c>
      <c r="P1062" s="20">
        <f t="shared" ca="1" si="50"/>
        <v>560.67263603374715</v>
      </c>
      <c r="X1062" s="12">
        <v>606.87754806661246</v>
      </c>
      <c r="AE1062" s="8">
        <v>1060</v>
      </c>
      <c r="AF1062" s="12">
        <v>172835.9</v>
      </c>
      <c r="AG1062" s="8">
        <f t="shared" si="51"/>
        <v>0.53</v>
      </c>
    </row>
    <row r="1063" spans="14:33" x14ac:dyDescent="0.25">
      <c r="N1063" s="7">
        <v>1061</v>
      </c>
      <c r="O1063" s="7">
        <f t="shared" ca="1" si="49"/>
        <v>1.4477028024188265E-2</v>
      </c>
      <c r="P1063" s="20">
        <f t="shared" ca="1" si="50"/>
        <v>343.5064182313082</v>
      </c>
      <c r="X1063" s="12">
        <v>329.71778467402896</v>
      </c>
      <c r="AE1063" s="8">
        <v>1061</v>
      </c>
      <c r="AF1063" s="12">
        <v>172848.9</v>
      </c>
      <c r="AG1063" s="8">
        <f t="shared" si="51"/>
        <v>0.53049999999999997</v>
      </c>
    </row>
    <row r="1064" spans="14:33" x14ac:dyDescent="0.25">
      <c r="N1064" s="7">
        <v>1062</v>
      </c>
      <c r="O1064" s="7">
        <f t="shared" ca="1" si="49"/>
        <v>0.58942777238157085</v>
      </c>
      <c r="P1064" s="20">
        <f t="shared" ca="1" si="50"/>
        <v>617.87778078992471</v>
      </c>
      <c r="X1064" s="12">
        <v>718.94977670111291</v>
      </c>
      <c r="AE1064" s="8">
        <v>1062</v>
      </c>
      <c r="AF1064" s="12">
        <v>172875.6</v>
      </c>
      <c r="AG1064" s="8">
        <f t="shared" si="51"/>
        <v>0.53100000000000003</v>
      </c>
    </row>
    <row r="1065" spans="14:33" x14ac:dyDescent="0.25">
      <c r="N1065" s="7">
        <v>1063</v>
      </c>
      <c r="O1065" s="7">
        <f t="shared" ca="1" si="49"/>
        <v>0.20962165346657524</v>
      </c>
      <c r="P1065" s="20">
        <f t="shared" ca="1" si="50"/>
        <v>490.46396958178491</v>
      </c>
      <c r="X1065" s="12">
        <v>779.80270918026736</v>
      </c>
      <c r="AE1065" s="8">
        <v>1063</v>
      </c>
      <c r="AF1065" s="12">
        <v>172911.7</v>
      </c>
      <c r="AG1065" s="8">
        <f t="shared" si="51"/>
        <v>0.53149999999999997</v>
      </c>
    </row>
    <row r="1066" spans="14:33" x14ac:dyDescent="0.25">
      <c r="N1066" s="7">
        <v>1064</v>
      </c>
      <c r="O1066" s="7">
        <f t="shared" ca="1" si="49"/>
        <v>0.57331066865476632</v>
      </c>
      <c r="P1066" s="20">
        <f t="shared" ca="1" si="50"/>
        <v>612.72465642453824</v>
      </c>
      <c r="X1066" s="12">
        <v>461.41730865942628</v>
      </c>
      <c r="AE1066" s="8">
        <v>1064</v>
      </c>
      <c r="AF1066" s="12">
        <v>172966.39999999999</v>
      </c>
      <c r="AG1066" s="8">
        <f t="shared" si="51"/>
        <v>0.53200000000000003</v>
      </c>
    </row>
    <row r="1067" spans="14:33" x14ac:dyDescent="0.25">
      <c r="N1067" s="7">
        <v>1065</v>
      </c>
      <c r="O1067" s="7">
        <f t="shared" ca="1" si="49"/>
        <v>0.67483494812552991</v>
      </c>
      <c r="P1067" s="20">
        <f t="shared" ca="1" si="50"/>
        <v>646.157413658618</v>
      </c>
      <c r="X1067" s="12">
        <v>576.97248127149385</v>
      </c>
      <c r="AE1067" s="8">
        <v>1065</v>
      </c>
      <c r="AF1067" s="12">
        <v>172981.2</v>
      </c>
      <c r="AG1067" s="8">
        <f t="shared" si="51"/>
        <v>0.53249999999999997</v>
      </c>
    </row>
    <row r="1068" spans="14:33" x14ac:dyDescent="0.25">
      <c r="N1068" s="7">
        <v>1066</v>
      </c>
      <c r="O1068" s="7">
        <f t="shared" ca="1" si="49"/>
        <v>0.95523790436604539</v>
      </c>
      <c r="P1068" s="20">
        <f t="shared" ca="1" si="50"/>
        <v>791.5682971930446</v>
      </c>
      <c r="X1068" s="12">
        <v>574.01429685360426</v>
      </c>
      <c r="AE1068" s="8">
        <v>1066</v>
      </c>
      <c r="AF1068" s="12">
        <v>172984.9</v>
      </c>
      <c r="AG1068" s="8">
        <f t="shared" si="51"/>
        <v>0.53300000000000003</v>
      </c>
    </row>
    <row r="1069" spans="14:33" x14ac:dyDescent="0.25">
      <c r="N1069" s="7">
        <v>1067</v>
      </c>
      <c r="O1069" s="7">
        <f t="shared" ca="1" si="49"/>
        <v>0.6081295909691814</v>
      </c>
      <c r="P1069" s="20">
        <f t="shared" ca="1" si="50"/>
        <v>623.91391601692658</v>
      </c>
      <c r="X1069" s="12">
        <v>497.4076827405018</v>
      </c>
      <c r="AE1069" s="8">
        <v>1067</v>
      </c>
      <c r="AF1069" s="12">
        <v>172994.1</v>
      </c>
      <c r="AG1069" s="8">
        <f t="shared" si="51"/>
        <v>0.53349999999999997</v>
      </c>
    </row>
    <row r="1070" spans="14:33" x14ac:dyDescent="0.25">
      <c r="N1070" s="7">
        <v>1068</v>
      </c>
      <c r="O1070" s="7">
        <f t="shared" ca="1" si="49"/>
        <v>0.23005076457543283</v>
      </c>
      <c r="P1070" s="20">
        <f t="shared" ca="1" si="50"/>
        <v>498.7119594151045</v>
      </c>
      <c r="X1070" s="12">
        <v>710.91571933739817</v>
      </c>
      <c r="AE1070" s="8">
        <v>1068</v>
      </c>
      <c r="AF1070" s="12">
        <v>173009.7</v>
      </c>
      <c r="AG1070" s="8">
        <f t="shared" si="51"/>
        <v>0.53400000000000003</v>
      </c>
    </row>
    <row r="1071" spans="14:33" x14ac:dyDescent="0.25">
      <c r="N1071" s="7">
        <v>1069</v>
      </c>
      <c r="O1071" s="7">
        <f t="shared" ca="1" si="49"/>
        <v>0.42917717804282995</v>
      </c>
      <c r="P1071" s="20">
        <f t="shared" ca="1" si="50"/>
        <v>567.36404236438557</v>
      </c>
      <c r="X1071" s="12">
        <v>573.41112043064959</v>
      </c>
      <c r="AE1071" s="8">
        <v>1069</v>
      </c>
      <c r="AF1071" s="12">
        <v>173109.2</v>
      </c>
      <c r="AG1071" s="8">
        <f t="shared" si="51"/>
        <v>0.53449999999999998</v>
      </c>
    </row>
    <row r="1072" spans="14:33" x14ac:dyDescent="0.25">
      <c r="N1072" s="7">
        <v>1070</v>
      </c>
      <c r="O1072" s="7">
        <f t="shared" ca="1" si="49"/>
        <v>0.86524224740317923</v>
      </c>
      <c r="P1072" s="20">
        <f t="shared" ca="1" si="50"/>
        <v>724.94582667240627</v>
      </c>
      <c r="X1072" s="12">
        <v>672.25002049939678</v>
      </c>
      <c r="AE1072" s="8">
        <v>1070</v>
      </c>
      <c r="AF1072" s="12">
        <v>173126.6</v>
      </c>
      <c r="AG1072" s="8">
        <f t="shared" si="51"/>
        <v>0.53500000000000003</v>
      </c>
    </row>
    <row r="1073" spans="14:33" x14ac:dyDescent="0.25">
      <c r="N1073" s="7">
        <v>1071</v>
      </c>
      <c r="O1073" s="7">
        <f t="shared" ca="1" si="49"/>
        <v>5.2006254448536127E-2</v>
      </c>
      <c r="P1073" s="20">
        <f t="shared" ca="1" si="50"/>
        <v>398.52170697880803</v>
      </c>
      <c r="X1073" s="12">
        <v>527.81475296157578</v>
      </c>
      <c r="AE1073" s="8">
        <v>1071</v>
      </c>
      <c r="AF1073" s="12">
        <v>173129.1</v>
      </c>
      <c r="AG1073" s="8">
        <f t="shared" si="51"/>
        <v>0.53549999999999998</v>
      </c>
    </row>
    <row r="1074" spans="14:33" x14ac:dyDescent="0.25">
      <c r="N1074" s="7">
        <v>1072</v>
      </c>
      <c r="O1074" s="7">
        <f t="shared" ca="1" si="49"/>
        <v>0.32661778045787782</v>
      </c>
      <c r="P1074" s="20">
        <f t="shared" ca="1" si="50"/>
        <v>533.85719257460414</v>
      </c>
      <c r="X1074" s="12">
        <v>792.14616025120017</v>
      </c>
      <c r="AE1074" s="8">
        <v>1072</v>
      </c>
      <c r="AF1074" s="12">
        <v>173145.5</v>
      </c>
      <c r="AG1074" s="8">
        <f t="shared" si="51"/>
        <v>0.53600000000000003</v>
      </c>
    </row>
    <row r="1075" spans="14:33" x14ac:dyDescent="0.25">
      <c r="N1075" s="7">
        <v>1073</v>
      </c>
      <c r="O1075" s="7">
        <f t="shared" ca="1" si="49"/>
        <v>0.54243681917181064</v>
      </c>
      <c r="P1075" s="20">
        <f t="shared" ca="1" si="50"/>
        <v>602.94805791655722</v>
      </c>
      <c r="X1075" s="12">
        <v>669.96896850793485</v>
      </c>
      <c r="AE1075" s="8">
        <v>1073</v>
      </c>
      <c r="AF1075" s="12">
        <v>173161</v>
      </c>
      <c r="AG1075" s="8">
        <f t="shared" si="51"/>
        <v>0.53649999999999998</v>
      </c>
    </row>
    <row r="1076" spans="14:33" x14ac:dyDescent="0.25">
      <c r="N1076" s="7">
        <v>1074</v>
      </c>
      <c r="O1076" s="7">
        <f t="shared" ca="1" si="49"/>
        <v>0.56507421169500693</v>
      </c>
      <c r="P1076" s="20">
        <f t="shared" ca="1" si="50"/>
        <v>610.10575085953747</v>
      </c>
      <c r="X1076" s="12">
        <v>711.80473250945954</v>
      </c>
      <c r="AE1076" s="8">
        <v>1074</v>
      </c>
      <c r="AF1076" s="12">
        <v>173170</v>
      </c>
      <c r="AG1076" s="8">
        <f t="shared" si="51"/>
        <v>0.53700000000000003</v>
      </c>
    </row>
    <row r="1077" spans="14:33" x14ac:dyDescent="0.25">
      <c r="N1077" s="7">
        <v>1075</v>
      </c>
      <c r="O1077" s="7">
        <f t="shared" ca="1" si="49"/>
        <v>0.41047324398842067</v>
      </c>
      <c r="P1077" s="20">
        <f t="shared" ca="1" si="50"/>
        <v>561.41216236170931</v>
      </c>
      <c r="X1077" s="12">
        <v>688.42849327556382</v>
      </c>
      <c r="AE1077" s="8">
        <v>1075</v>
      </c>
      <c r="AF1077" s="12">
        <v>173187.9</v>
      </c>
      <c r="AG1077" s="8">
        <f t="shared" si="51"/>
        <v>0.53749999999999998</v>
      </c>
    </row>
    <row r="1078" spans="14:33" x14ac:dyDescent="0.25">
      <c r="N1078" s="7">
        <v>1076</v>
      </c>
      <c r="O1078" s="7">
        <f t="shared" ca="1" si="49"/>
        <v>0.55580172047255294</v>
      </c>
      <c r="P1078" s="20">
        <f t="shared" ca="1" si="50"/>
        <v>607.16743668457082</v>
      </c>
      <c r="X1078" s="12">
        <v>843.99767654169329</v>
      </c>
      <c r="AE1078" s="8">
        <v>1076</v>
      </c>
      <c r="AF1078" s="12">
        <v>173196.3</v>
      </c>
      <c r="AG1078" s="8">
        <f t="shared" si="51"/>
        <v>0.53800000000000003</v>
      </c>
    </row>
    <row r="1079" spans="14:33" x14ac:dyDescent="0.25">
      <c r="N1079" s="7">
        <v>1077</v>
      </c>
      <c r="O1079" s="7">
        <f t="shared" ca="1" si="49"/>
        <v>0.23871289115231387</v>
      </c>
      <c r="P1079" s="20">
        <f t="shared" ca="1" si="50"/>
        <v>502.1007767634257</v>
      </c>
      <c r="X1079" s="12">
        <v>632.12617518134891</v>
      </c>
      <c r="AE1079" s="8">
        <v>1077</v>
      </c>
      <c r="AF1079" s="12">
        <v>173291.9</v>
      </c>
      <c r="AG1079" s="8">
        <f t="shared" si="51"/>
        <v>0.53849999999999998</v>
      </c>
    </row>
    <row r="1080" spans="14:33" x14ac:dyDescent="0.25">
      <c r="N1080" s="7">
        <v>1078</v>
      </c>
      <c r="O1080" s="7">
        <f t="shared" ca="1" si="49"/>
        <v>0.16787834509966704</v>
      </c>
      <c r="P1080" s="20">
        <f t="shared" ca="1" si="50"/>
        <v>472.20085494451962</v>
      </c>
      <c r="X1080" s="12">
        <v>558.40111714919772</v>
      </c>
      <c r="AE1080" s="8">
        <v>1078</v>
      </c>
      <c r="AF1080" s="12">
        <v>173335.7</v>
      </c>
      <c r="AG1080" s="8">
        <f t="shared" si="51"/>
        <v>0.53900000000000003</v>
      </c>
    </row>
    <row r="1081" spans="14:33" x14ac:dyDescent="0.25">
      <c r="N1081" s="7">
        <v>1079</v>
      </c>
      <c r="O1081" s="7">
        <f t="shared" ca="1" si="49"/>
        <v>0.37309419268105881</v>
      </c>
      <c r="P1081" s="20">
        <f t="shared" ca="1" si="50"/>
        <v>549.34199165472387</v>
      </c>
      <c r="X1081" s="12">
        <v>473.6939592300821</v>
      </c>
      <c r="AE1081" s="8">
        <v>1079</v>
      </c>
      <c r="AF1081" s="12">
        <v>173342.6</v>
      </c>
      <c r="AG1081" s="8">
        <f t="shared" si="51"/>
        <v>0.53949999999999998</v>
      </c>
    </row>
    <row r="1082" spans="14:33" x14ac:dyDescent="0.25">
      <c r="N1082" s="7">
        <v>1080</v>
      </c>
      <c r="O1082" s="7">
        <f t="shared" ca="1" si="49"/>
        <v>0.4780381456206737</v>
      </c>
      <c r="P1082" s="20">
        <f t="shared" ca="1" si="50"/>
        <v>582.74834581905657</v>
      </c>
      <c r="X1082" s="12">
        <v>509.53291925516521</v>
      </c>
      <c r="AE1082" s="8">
        <v>1080</v>
      </c>
      <c r="AF1082" s="12">
        <v>173390.6</v>
      </c>
      <c r="AG1082" s="8">
        <f t="shared" si="51"/>
        <v>0.54</v>
      </c>
    </row>
    <row r="1083" spans="14:33" x14ac:dyDescent="0.25">
      <c r="N1083" s="7">
        <v>1081</v>
      </c>
      <c r="O1083" s="7">
        <f t="shared" ca="1" si="49"/>
        <v>0.9312806402575281</v>
      </c>
      <c r="P1083" s="20">
        <f t="shared" ca="1" si="50"/>
        <v>768.45453719854879</v>
      </c>
      <c r="X1083" s="12">
        <v>750.08093995269439</v>
      </c>
      <c r="AE1083" s="8">
        <v>1081</v>
      </c>
      <c r="AF1083" s="12">
        <v>173419.3</v>
      </c>
      <c r="AG1083" s="8">
        <f t="shared" si="51"/>
        <v>0.54049999999999998</v>
      </c>
    </row>
    <row r="1084" spans="14:33" x14ac:dyDescent="0.25">
      <c r="N1084" s="7">
        <v>1082</v>
      </c>
      <c r="O1084" s="7">
        <f t="shared" ca="1" si="49"/>
        <v>0.92999795265766438</v>
      </c>
      <c r="P1084" s="20">
        <f t="shared" ca="1" si="50"/>
        <v>767.38754485621189</v>
      </c>
      <c r="X1084" s="12">
        <v>661.40906907872363</v>
      </c>
      <c r="AE1084" s="8">
        <v>1082</v>
      </c>
      <c r="AF1084" s="12">
        <v>173479.7</v>
      </c>
      <c r="AG1084" s="8">
        <f t="shared" si="51"/>
        <v>0.54100000000000004</v>
      </c>
    </row>
    <row r="1085" spans="14:33" x14ac:dyDescent="0.25">
      <c r="N1085" s="7">
        <v>1083</v>
      </c>
      <c r="O1085" s="7">
        <f t="shared" ca="1" si="49"/>
        <v>0.16424305021683505</v>
      </c>
      <c r="P1085" s="20">
        <f t="shared" ca="1" si="50"/>
        <v>470.49848935229562</v>
      </c>
      <c r="X1085" s="12">
        <v>541.91462089584525</v>
      </c>
      <c r="AE1085" s="8">
        <v>1083</v>
      </c>
      <c r="AF1085" s="12">
        <v>173498.7</v>
      </c>
      <c r="AG1085" s="8">
        <f t="shared" si="51"/>
        <v>0.54149999999999998</v>
      </c>
    </row>
    <row r="1086" spans="14:33" x14ac:dyDescent="0.25">
      <c r="N1086" s="7">
        <v>1084</v>
      </c>
      <c r="O1086" s="7">
        <f t="shared" ca="1" si="49"/>
        <v>5.9882457632878916E-2</v>
      </c>
      <c r="P1086" s="20">
        <f t="shared" ca="1" si="50"/>
        <v>405.89623108979117</v>
      </c>
      <c r="X1086" s="12">
        <v>714.84767136405719</v>
      </c>
      <c r="AE1086" s="8">
        <v>1084</v>
      </c>
      <c r="AF1086" s="12">
        <v>173503.5</v>
      </c>
      <c r="AG1086" s="8">
        <f t="shared" si="51"/>
        <v>0.54200000000000004</v>
      </c>
    </row>
    <row r="1087" spans="14:33" x14ac:dyDescent="0.25">
      <c r="N1087" s="7">
        <v>1085</v>
      </c>
      <c r="O1087" s="7">
        <f t="shared" ca="1" si="49"/>
        <v>0.97061600149445848</v>
      </c>
      <c r="P1087" s="20">
        <f t="shared" ca="1" si="50"/>
        <v>811.66154912390516</v>
      </c>
      <c r="X1087" s="12">
        <v>447.41796608544655</v>
      </c>
      <c r="AE1087" s="8">
        <v>1085</v>
      </c>
      <c r="AF1087" s="12">
        <v>173510.3</v>
      </c>
      <c r="AG1087" s="8">
        <f t="shared" si="51"/>
        <v>0.54249999999999998</v>
      </c>
    </row>
    <row r="1088" spans="14:33" x14ac:dyDescent="0.25">
      <c r="N1088" s="7">
        <v>1086</v>
      </c>
      <c r="O1088" s="7">
        <f t="shared" ca="1" si="49"/>
        <v>0.36473064653151899</v>
      </c>
      <c r="P1088" s="20">
        <f t="shared" ca="1" si="50"/>
        <v>546.60039975841892</v>
      </c>
      <c r="X1088" s="12">
        <v>467.65920590538042</v>
      </c>
      <c r="AE1088" s="8">
        <v>1086</v>
      </c>
      <c r="AF1088" s="12">
        <v>173514.4</v>
      </c>
      <c r="AG1088" s="8">
        <f t="shared" si="51"/>
        <v>0.54300000000000004</v>
      </c>
    </row>
    <row r="1089" spans="14:33" x14ac:dyDescent="0.25">
      <c r="N1089" s="7">
        <v>1087</v>
      </c>
      <c r="O1089" s="7">
        <f t="shared" ca="1" si="49"/>
        <v>0.15305567564561851</v>
      </c>
      <c r="P1089" s="20">
        <f t="shared" ca="1" si="50"/>
        <v>465.12164597723699</v>
      </c>
      <c r="X1089" s="12">
        <v>697.91005425359901</v>
      </c>
      <c r="AE1089" s="8">
        <v>1087</v>
      </c>
      <c r="AF1089" s="12">
        <v>173514.8</v>
      </c>
      <c r="AG1089" s="8">
        <f t="shared" si="51"/>
        <v>0.54349999999999998</v>
      </c>
    </row>
    <row r="1090" spans="14:33" x14ac:dyDescent="0.25">
      <c r="N1090" s="7">
        <v>1088</v>
      </c>
      <c r="O1090" s="7">
        <f t="shared" ca="1" si="49"/>
        <v>9.0183951721219957E-2</v>
      </c>
      <c r="P1090" s="20">
        <f t="shared" ca="1" si="50"/>
        <v>429.31020252087455</v>
      </c>
      <c r="X1090" s="12">
        <v>440.06928318869109</v>
      </c>
      <c r="AE1090" s="8">
        <v>1088</v>
      </c>
      <c r="AF1090" s="12">
        <v>173655.8</v>
      </c>
      <c r="AG1090" s="8">
        <f t="shared" si="51"/>
        <v>0.54400000000000004</v>
      </c>
    </row>
    <row r="1091" spans="14:33" x14ac:dyDescent="0.25">
      <c r="N1091" s="7">
        <v>1089</v>
      </c>
      <c r="O1091" s="7">
        <f t="shared" ca="1" si="49"/>
        <v>0.37540360187310418</v>
      </c>
      <c r="P1091" s="20">
        <f t="shared" ca="1" si="50"/>
        <v>550.09605797386121</v>
      </c>
      <c r="X1091" s="12">
        <v>654.20668088661989</v>
      </c>
      <c r="AE1091" s="8">
        <v>1089</v>
      </c>
      <c r="AF1091" s="12">
        <v>173676</v>
      </c>
      <c r="AG1091" s="8">
        <f t="shared" si="51"/>
        <v>0.54449999999999998</v>
      </c>
    </row>
    <row r="1092" spans="14:33" x14ac:dyDescent="0.25">
      <c r="N1092" s="7">
        <v>1090</v>
      </c>
      <c r="O1092" s="7">
        <f t="shared" ref="O1092:O1155" ca="1" si="52">RAND()</f>
        <v>0.57264914172467862</v>
      </c>
      <c r="P1092" s="20">
        <f t="shared" ref="P1092:P1155" ca="1" si="53">(($L$4*(EXP((_xlfn.NORM.S.INV(O1092)-$L$5)/$L$6)))/(1+EXP((_xlfn.NORM.S.INV(O1092)-$L$5)/$L$6)))+$L$3</f>
        <v>612.51397812252981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4">AE1092/2000</f>
        <v>0.54500000000000004</v>
      </c>
    </row>
    <row r="1093" spans="14:33" x14ac:dyDescent="0.25">
      <c r="N1093" s="7">
        <v>1091</v>
      </c>
      <c r="O1093" s="7">
        <f t="shared" ca="1" si="52"/>
        <v>0.3901190337342676</v>
      </c>
      <c r="P1093" s="20">
        <f t="shared" ca="1" si="53"/>
        <v>554.87328103149071</v>
      </c>
      <c r="X1093" s="12">
        <v>692.32841648761962</v>
      </c>
      <c r="AE1093" s="8">
        <v>1091</v>
      </c>
      <c r="AF1093" s="12">
        <v>173712</v>
      </c>
      <c r="AG1093" s="8">
        <f t="shared" si="54"/>
        <v>0.54549999999999998</v>
      </c>
    </row>
    <row r="1094" spans="14:33" x14ac:dyDescent="0.25">
      <c r="N1094" s="7">
        <v>1092</v>
      </c>
      <c r="O1094" s="7">
        <f t="shared" ca="1" si="52"/>
        <v>0.8711623384523226</v>
      </c>
      <c r="P1094" s="20">
        <f t="shared" ca="1" si="53"/>
        <v>728.1892238134227</v>
      </c>
      <c r="X1094" s="12">
        <v>497.88766764289591</v>
      </c>
      <c r="AE1094" s="8">
        <v>1092</v>
      </c>
      <c r="AF1094" s="12">
        <v>173794</v>
      </c>
      <c r="AG1094" s="8">
        <f t="shared" si="54"/>
        <v>0.54600000000000004</v>
      </c>
    </row>
    <row r="1095" spans="14:33" x14ac:dyDescent="0.25">
      <c r="N1095" s="7">
        <v>1093</v>
      </c>
      <c r="O1095" s="7">
        <f t="shared" ca="1" si="52"/>
        <v>6.9302817668112637E-2</v>
      </c>
      <c r="P1095" s="20">
        <f t="shared" ca="1" si="53"/>
        <v>413.88969813889548</v>
      </c>
      <c r="X1095" s="12">
        <v>713.85317795816559</v>
      </c>
      <c r="AE1095" s="8">
        <v>1093</v>
      </c>
      <c r="AF1095" s="12">
        <v>173805.4</v>
      </c>
      <c r="AG1095" s="8">
        <f t="shared" si="54"/>
        <v>0.54649999999999999</v>
      </c>
    </row>
    <row r="1096" spans="14:33" x14ac:dyDescent="0.25">
      <c r="N1096" s="7">
        <v>1094</v>
      </c>
      <c r="O1096" s="7">
        <f t="shared" ca="1" si="52"/>
        <v>0.63031965544720403</v>
      </c>
      <c r="P1096" s="20">
        <f t="shared" ca="1" si="53"/>
        <v>631.17327441309692</v>
      </c>
      <c r="X1096" s="12">
        <v>482.51534270984126</v>
      </c>
      <c r="AE1096" s="8">
        <v>1094</v>
      </c>
      <c r="AF1096" s="12">
        <v>173806.8</v>
      </c>
      <c r="AG1096" s="8">
        <f t="shared" si="54"/>
        <v>0.54700000000000004</v>
      </c>
    </row>
    <row r="1097" spans="14:33" x14ac:dyDescent="0.25">
      <c r="N1097" s="7">
        <v>1095</v>
      </c>
      <c r="O1097" s="7">
        <f t="shared" ca="1" si="52"/>
        <v>0.27705928011319514</v>
      </c>
      <c r="P1097" s="20">
        <f t="shared" ca="1" si="53"/>
        <v>516.46671884398393</v>
      </c>
      <c r="X1097" s="12">
        <v>418.38929684449192</v>
      </c>
      <c r="AE1097" s="8">
        <v>1095</v>
      </c>
      <c r="AF1097" s="12">
        <v>173816.7</v>
      </c>
      <c r="AG1097" s="8">
        <f t="shared" si="54"/>
        <v>0.54749999999999999</v>
      </c>
    </row>
    <row r="1098" spans="14:33" x14ac:dyDescent="0.25">
      <c r="N1098" s="7">
        <v>1096</v>
      </c>
      <c r="O1098" s="7">
        <f t="shared" ca="1" si="52"/>
        <v>0.68420131491175096</v>
      </c>
      <c r="P1098" s="20">
        <f t="shared" ca="1" si="53"/>
        <v>649.39953700870069</v>
      </c>
      <c r="X1098" s="12">
        <v>492.18325525478303</v>
      </c>
      <c r="AE1098" s="8">
        <v>1096</v>
      </c>
      <c r="AF1098" s="12">
        <v>173823.6</v>
      </c>
      <c r="AG1098" s="8">
        <f t="shared" si="54"/>
        <v>0.54800000000000004</v>
      </c>
    </row>
    <row r="1099" spans="14:33" x14ac:dyDescent="0.25">
      <c r="N1099" s="7">
        <v>1097</v>
      </c>
      <c r="O1099" s="7">
        <f t="shared" ca="1" si="52"/>
        <v>0.77738499565904418</v>
      </c>
      <c r="P1099" s="20">
        <f t="shared" ca="1" si="53"/>
        <v>684.23927425209399</v>
      </c>
      <c r="X1099" s="12">
        <v>606.94856496504917</v>
      </c>
      <c r="AE1099" s="8">
        <v>1097</v>
      </c>
      <c r="AF1099" s="12">
        <v>173824.3</v>
      </c>
      <c r="AG1099" s="8">
        <f t="shared" si="54"/>
        <v>0.54849999999999999</v>
      </c>
    </row>
    <row r="1100" spans="14:33" x14ac:dyDescent="0.25">
      <c r="N1100" s="7">
        <v>1098</v>
      </c>
      <c r="O1100" s="7">
        <f t="shared" ca="1" si="52"/>
        <v>0.23362623453136744</v>
      </c>
      <c r="P1100" s="20">
        <f t="shared" ca="1" si="53"/>
        <v>500.11802532994801</v>
      </c>
      <c r="X1100" s="12">
        <v>455.45130510526781</v>
      </c>
      <c r="AE1100" s="8">
        <v>1098</v>
      </c>
      <c r="AF1100" s="12">
        <v>173826.5</v>
      </c>
      <c r="AG1100" s="8">
        <f t="shared" si="54"/>
        <v>0.54900000000000004</v>
      </c>
    </row>
    <row r="1101" spans="14:33" x14ac:dyDescent="0.25">
      <c r="N1101" s="7">
        <v>1099</v>
      </c>
      <c r="O1101" s="7">
        <f t="shared" ca="1" si="52"/>
        <v>0.96189379194080971</v>
      </c>
      <c r="P1101" s="20">
        <f t="shared" ca="1" si="53"/>
        <v>799.52861172173596</v>
      </c>
      <c r="X1101" s="12">
        <v>742.40368779811104</v>
      </c>
      <c r="AE1101" s="8">
        <v>1099</v>
      </c>
      <c r="AF1101" s="12">
        <v>173884.4</v>
      </c>
      <c r="AG1101" s="8">
        <f t="shared" si="54"/>
        <v>0.54949999999999999</v>
      </c>
    </row>
    <row r="1102" spans="14:33" x14ac:dyDescent="0.25">
      <c r="N1102" s="7">
        <v>1100</v>
      </c>
      <c r="O1102" s="7">
        <f t="shared" ca="1" si="52"/>
        <v>0.63876747470220008</v>
      </c>
      <c r="P1102" s="20">
        <f t="shared" ca="1" si="53"/>
        <v>633.96962047593968</v>
      </c>
      <c r="X1102" s="12">
        <v>462.66123227676673</v>
      </c>
      <c r="AE1102" s="8">
        <v>1100</v>
      </c>
      <c r="AF1102" s="12">
        <v>173886.2</v>
      </c>
      <c r="AG1102" s="8">
        <f t="shared" si="54"/>
        <v>0.55000000000000004</v>
      </c>
    </row>
    <row r="1103" spans="14:33" x14ac:dyDescent="0.25">
      <c r="N1103" s="7">
        <v>1101</v>
      </c>
      <c r="O1103" s="7">
        <f t="shared" ca="1" si="52"/>
        <v>0.61449365087170305</v>
      </c>
      <c r="P1103" s="20">
        <f t="shared" ca="1" si="53"/>
        <v>625.98413253622982</v>
      </c>
      <c r="X1103" s="12">
        <v>856.60017926689852</v>
      </c>
      <c r="AE1103" s="8">
        <v>1101</v>
      </c>
      <c r="AF1103" s="12">
        <v>173966.5</v>
      </c>
      <c r="AG1103" s="8">
        <f t="shared" si="54"/>
        <v>0.55049999999999999</v>
      </c>
    </row>
    <row r="1104" spans="14:33" x14ac:dyDescent="0.25">
      <c r="N1104" s="7">
        <v>1102</v>
      </c>
      <c r="O1104" s="7">
        <f t="shared" ca="1" si="52"/>
        <v>0.10021791742814179</v>
      </c>
      <c r="P1104" s="20">
        <f t="shared" ca="1" si="53"/>
        <v>435.89304492749659</v>
      </c>
      <c r="X1104" s="12">
        <v>742.60648578248117</v>
      </c>
      <c r="AE1104" s="8">
        <v>1102</v>
      </c>
      <c r="AF1104" s="12">
        <v>174061.6</v>
      </c>
      <c r="AG1104" s="8">
        <f t="shared" si="54"/>
        <v>0.55100000000000005</v>
      </c>
    </row>
    <row r="1105" spans="14:33" x14ac:dyDescent="0.25">
      <c r="N1105" s="7">
        <v>1103</v>
      </c>
      <c r="O1105" s="7">
        <f t="shared" ca="1" si="52"/>
        <v>0.79102574236405498</v>
      </c>
      <c r="P1105" s="20">
        <f t="shared" ca="1" si="53"/>
        <v>689.88687500424373</v>
      </c>
      <c r="X1105" s="12">
        <v>418.08413789530715</v>
      </c>
      <c r="AE1105" s="8">
        <v>1103</v>
      </c>
      <c r="AF1105" s="12">
        <v>174079.5</v>
      </c>
      <c r="AG1105" s="8">
        <f t="shared" si="54"/>
        <v>0.55149999999999999</v>
      </c>
    </row>
    <row r="1106" spans="14:33" x14ac:dyDescent="0.25">
      <c r="N1106" s="7">
        <v>1104</v>
      </c>
      <c r="O1106" s="7">
        <f t="shared" ca="1" si="52"/>
        <v>0.84917229614915501</v>
      </c>
      <c r="P1106" s="20">
        <f t="shared" ca="1" si="53"/>
        <v>716.55467660785155</v>
      </c>
      <c r="X1106" s="12">
        <v>493.31624271568933</v>
      </c>
      <c r="AE1106" s="8">
        <v>1104</v>
      </c>
      <c r="AF1106" s="12">
        <v>174126.9</v>
      </c>
      <c r="AG1106" s="8">
        <f t="shared" si="54"/>
        <v>0.55200000000000005</v>
      </c>
    </row>
    <row r="1107" spans="14:33" x14ac:dyDescent="0.25">
      <c r="N1107" s="7">
        <v>1105</v>
      </c>
      <c r="O1107" s="7">
        <f t="shared" ca="1" si="52"/>
        <v>0.31130323410496807</v>
      </c>
      <c r="P1107" s="20">
        <f t="shared" ca="1" si="53"/>
        <v>528.59769027441871</v>
      </c>
      <c r="X1107" s="12">
        <v>758.95484995504364</v>
      </c>
      <c r="AE1107" s="8">
        <v>1105</v>
      </c>
      <c r="AF1107" s="12">
        <v>174205.1</v>
      </c>
      <c r="AG1107" s="8">
        <f t="shared" si="54"/>
        <v>0.55249999999999999</v>
      </c>
    </row>
    <row r="1108" spans="14:33" x14ac:dyDescent="0.25">
      <c r="N1108" s="7">
        <v>1106</v>
      </c>
      <c r="O1108" s="7">
        <f t="shared" ca="1" si="52"/>
        <v>0.49991126797965479</v>
      </c>
      <c r="P1108" s="20">
        <f t="shared" ca="1" si="53"/>
        <v>589.59994795652983</v>
      </c>
      <c r="X1108" s="12">
        <v>721.80117476778832</v>
      </c>
      <c r="AE1108" s="8">
        <v>1106</v>
      </c>
      <c r="AF1108" s="12">
        <v>174244.9</v>
      </c>
      <c r="AG1108" s="8">
        <f t="shared" si="54"/>
        <v>0.55300000000000005</v>
      </c>
    </row>
    <row r="1109" spans="14:33" x14ac:dyDescent="0.25">
      <c r="N1109" s="7">
        <v>1107</v>
      </c>
      <c r="O1109" s="7">
        <f t="shared" ca="1" si="52"/>
        <v>0.89176486172329239</v>
      </c>
      <c r="P1109" s="20">
        <f t="shared" ca="1" si="53"/>
        <v>740.25918219329958</v>
      </c>
      <c r="X1109" s="12">
        <v>562.24429793200898</v>
      </c>
      <c r="AE1109" s="8">
        <v>1107</v>
      </c>
      <c r="AF1109" s="12">
        <v>174255.1</v>
      </c>
      <c r="AG1109" s="8">
        <f t="shared" si="54"/>
        <v>0.55349999999999999</v>
      </c>
    </row>
    <row r="1110" spans="14:33" x14ac:dyDescent="0.25">
      <c r="N1110" s="7">
        <v>1108</v>
      </c>
      <c r="O1110" s="7">
        <f t="shared" ca="1" si="52"/>
        <v>0.8611762698502009</v>
      </c>
      <c r="P1110" s="20">
        <f t="shared" ca="1" si="53"/>
        <v>722.76822829197954</v>
      </c>
      <c r="X1110" s="12">
        <v>609.93599276760619</v>
      </c>
      <c r="AE1110" s="8">
        <v>1108</v>
      </c>
      <c r="AF1110" s="12">
        <v>174272.7</v>
      </c>
      <c r="AG1110" s="8">
        <f t="shared" si="54"/>
        <v>0.55400000000000005</v>
      </c>
    </row>
    <row r="1111" spans="14:33" x14ac:dyDescent="0.25">
      <c r="N1111" s="7">
        <v>1109</v>
      </c>
      <c r="O1111" s="7">
        <f t="shared" ca="1" si="52"/>
        <v>0.86302143918365803</v>
      </c>
      <c r="P1111" s="20">
        <f t="shared" ca="1" si="53"/>
        <v>723.7515783602264</v>
      </c>
      <c r="X1111" s="12">
        <v>786.5042699241817</v>
      </c>
      <c r="AE1111" s="8">
        <v>1109</v>
      </c>
      <c r="AF1111" s="12">
        <v>174323.1</v>
      </c>
      <c r="AG1111" s="8">
        <f t="shared" si="54"/>
        <v>0.55449999999999999</v>
      </c>
    </row>
    <row r="1112" spans="14:33" x14ac:dyDescent="0.25">
      <c r="N1112" s="7">
        <v>1110</v>
      </c>
      <c r="O1112" s="7">
        <f t="shared" ca="1" si="52"/>
        <v>0.7906376813628273</v>
      </c>
      <c r="P1112" s="20">
        <f t="shared" ca="1" si="53"/>
        <v>689.72361244676495</v>
      </c>
      <c r="X1112" s="12">
        <v>585.59090648560868</v>
      </c>
      <c r="AE1112" s="8">
        <v>1110</v>
      </c>
      <c r="AF1112" s="12">
        <v>174330.7</v>
      </c>
      <c r="AG1112" s="8">
        <f t="shared" si="54"/>
        <v>0.55500000000000005</v>
      </c>
    </row>
    <row r="1113" spans="14:33" x14ac:dyDescent="0.25">
      <c r="N1113" s="7">
        <v>1111</v>
      </c>
      <c r="O1113" s="7">
        <f t="shared" ca="1" si="52"/>
        <v>0.96518202506858675</v>
      </c>
      <c r="P1113" s="20">
        <f t="shared" ca="1" si="53"/>
        <v>803.83781118752972</v>
      </c>
      <c r="X1113" s="12">
        <v>676.28588437171641</v>
      </c>
      <c r="AE1113" s="8">
        <v>1111</v>
      </c>
      <c r="AF1113" s="12">
        <v>174338.9</v>
      </c>
      <c r="AG1113" s="8">
        <f t="shared" si="54"/>
        <v>0.55549999999999999</v>
      </c>
    </row>
    <row r="1114" spans="14:33" x14ac:dyDescent="0.25">
      <c r="N1114" s="7">
        <v>1112</v>
      </c>
      <c r="O1114" s="7">
        <f t="shared" ca="1" si="52"/>
        <v>0.90431200605590223</v>
      </c>
      <c r="P1114" s="20">
        <f t="shared" ca="1" si="53"/>
        <v>748.34324823512111</v>
      </c>
      <c r="X1114" s="12">
        <v>763.52384098823165</v>
      </c>
      <c r="AE1114" s="8">
        <v>1112</v>
      </c>
      <c r="AF1114" s="12">
        <v>174354.5</v>
      </c>
      <c r="AG1114" s="8">
        <f t="shared" si="54"/>
        <v>0.55600000000000005</v>
      </c>
    </row>
    <row r="1115" spans="14:33" x14ac:dyDescent="0.25">
      <c r="N1115" s="7">
        <v>1113</v>
      </c>
      <c r="O1115" s="7">
        <f t="shared" ca="1" si="52"/>
        <v>0.22031287339913641</v>
      </c>
      <c r="P1115" s="20">
        <f t="shared" ca="1" si="53"/>
        <v>494.82776130318962</v>
      </c>
      <c r="X1115" s="12">
        <v>477.06459582117441</v>
      </c>
      <c r="AE1115" s="8">
        <v>1113</v>
      </c>
      <c r="AF1115" s="12">
        <v>174362.7</v>
      </c>
      <c r="AG1115" s="8">
        <f t="shared" si="54"/>
        <v>0.55649999999999999</v>
      </c>
    </row>
    <row r="1116" spans="14:33" x14ac:dyDescent="0.25">
      <c r="N1116" s="7">
        <v>1114</v>
      </c>
      <c r="O1116" s="7">
        <f t="shared" ca="1" si="52"/>
        <v>0.45700561474777623</v>
      </c>
      <c r="P1116" s="20">
        <f t="shared" ca="1" si="53"/>
        <v>576.14681891723262</v>
      </c>
      <c r="X1116" s="12">
        <v>543.12276579132799</v>
      </c>
      <c r="AE1116" s="8">
        <v>1114</v>
      </c>
      <c r="AF1116" s="12">
        <v>174378.4</v>
      </c>
      <c r="AG1116" s="8">
        <f t="shared" si="54"/>
        <v>0.55700000000000005</v>
      </c>
    </row>
    <row r="1117" spans="14:33" x14ac:dyDescent="0.25">
      <c r="N1117" s="7">
        <v>1115</v>
      </c>
      <c r="O1117" s="7">
        <f t="shared" ca="1" si="52"/>
        <v>0.20352515065947274</v>
      </c>
      <c r="P1117" s="20">
        <f t="shared" ca="1" si="53"/>
        <v>487.92499796709183</v>
      </c>
      <c r="X1117" s="12">
        <v>587.06147303525859</v>
      </c>
      <c r="AE1117" s="8">
        <v>1115</v>
      </c>
      <c r="AF1117" s="12">
        <v>174479</v>
      </c>
      <c r="AG1117" s="8">
        <f t="shared" si="54"/>
        <v>0.5575</v>
      </c>
    </row>
    <row r="1118" spans="14:33" x14ac:dyDescent="0.25">
      <c r="N1118" s="7">
        <v>1116</v>
      </c>
      <c r="O1118" s="7">
        <f t="shared" ca="1" si="52"/>
        <v>0.49407214317200976</v>
      </c>
      <c r="P1118" s="20">
        <f t="shared" ca="1" si="53"/>
        <v>587.77125411639213</v>
      </c>
      <c r="X1118" s="12">
        <v>765.59449511148875</v>
      </c>
      <c r="AE1118" s="8">
        <v>1116</v>
      </c>
      <c r="AF1118" s="12">
        <v>174508</v>
      </c>
      <c r="AG1118" s="8">
        <f t="shared" si="54"/>
        <v>0.55800000000000005</v>
      </c>
    </row>
    <row r="1119" spans="14:33" x14ac:dyDescent="0.25">
      <c r="N1119" s="7">
        <v>1117</v>
      </c>
      <c r="O1119" s="7">
        <f t="shared" ca="1" si="52"/>
        <v>0.54592148821096187</v>
      </c>
      <c r="P1119" s="20">
        <f t="shared" ca="1" si="53"/>
        <v>604.04659677418499</v>
      </c>
      <c r="X1119" s="12">
        <v>784.45754896556093</v>
      </c>
      <c r="AE1119" s="8">
        <v>1117</v>
      </c>
      <c r="AF1119" s="12">
        <v>174529.3</v>
      </c>
      <c r="AG1119" s="8">
        <f t="shared" si="54"/>
        <v>0.5585</v>
      </c>
    </row>
    <row r="1120" spans="14:33" x14ac:dyDescent="0.25">
      <c r="N1120" s="7">
        <v>1118</v>
      </c>
      <c r="O1120" s="7">
        <f t="shared" ca="1" si="52"/>
        <v>0.44068852863379804</v>
      </c>
      <c r="P1120" s="20">
        <f t="shared" ca="1" si="53"/>
        <v>571.00584239063414</v>
      </c>
      <c r="X1120" s="12">
        <v>741.44328645033045</v>
      </c>
      <c r="AE1120" s="8">
        <v>1118</v>
      </c>
      <c r="AF1120" s="12">
        <v>174529.3</v>
      </c>
      <c r="AG1120" s="8">
        <f t="shared" si="54"/>
        <v>0.55900000000000005</v>
      </c>
    </row>
    <row r="1121" spans="14:33" x14ac:dyDescent="0.25">
      <c r="N1121" s="7">
        <v>1119</v>
      </c>
      <c r="O1121" s="7">
        <f t="shared" ca="1" si="52"/>
        <v>0.17325520754451551</v>
      </c>
      <c r="P1121" s="20">
        <f t="shared" ca="1" si="53"/>
        <v>474.6815089240468</v>
      </c>
      <c r="X1121" s="12">
        <v>754.6151769952354</v>
      </c>
      <c r="AE1121" s="8">
        <v>1119</v>
      </c>
      <c r="AF1121" s="12">
        <v>174560.8</v>
      </c>
      <c r="AG1121" s="8">
        <f t="shared" si="54"/>
        <v>0.5595</v>
      </c>
    </row>
    <row r="1122" spans="14:33" x14ac:dyDescent="0.25">
      <c r="N1122" s="7">
        <v>1120</v>
      </c>
      <c r="O1122" s="7">
        <f t="shared" ca="1" si="52"/>
        <v>0.40429569398263432</v>
      </c>
      <c r="P1122" s="20">
        <f t="shared" ca="1" si="53"/>
        <v>559.43514877457892</v>
      </c>
      <c r="X1122" s="12">
        <v>784.80295751220081</v>
      </c>
      <c r="AE1122" s="8">
        <v>1120</v>
      </c>
      <c r="AF1122" s="12">
        <v>174561.6</v>
      </c>
      <c r="AG1122" s="8">
        <f t="shared" si="54"/>
        <v>0.56000000000000005</v>
      </c>
    </row>
    <row r="1123" spans="14:33" x14ac:dyDescent="0.25">
      <c r="N1123" s="7">
        <v>1121</v>
      </c>
      <c r="O1123" s="7">
        <f t="shared" ca="1" si="52"/>
        <v>0.53017907232445194</v>
      </c>
      <c r="P1123" s="20">
        <f t="shared" ca="1" si="53"/>
        <v>599.0912523552779</v>
      </c>
      <c r="X1123" s="12">
        <v>800.23283068763874</v>
      </c>
      <c r="AE1123" s="8">
        <v>1121</v>
      </c>
      <c r="AF1123" s="12">
        <v>174614.2</v>
      </c>
      <c r="AG1123" s="8">
        <f t="shared" si="54"/>
        <v>0.5605</v>
      </c>
    </row>
    <row r="1124" spans="14:33" x14ac:dyDescent="0.25">
      <c r="N1124" s="7">
        <v>1122</v>
      </c>
      <c r="O1124" s="7">
        <f t="shared" ca="1" si="52"/>
        <v>0.80182981592128311</v>
      </c>
      <c r="P1124" s="20">
        <f t="shared" ca="1" si="53"/>
        <v>694.49826234158832</v>
      </c>
      <c r="X1124" s="12">
        <v>635.80116039542736</v>
      </c>
      <c r="AE1124" s="8">
        <v>1122</v>
      </c>
      <c r="AF1124" s="12">
        <v>174617.8</v>
      </c>
      <c r="AG1124" s="8">
        <f t="shared" si="54"/>
        <v>0.56100000000000005</v>
      </c>
    </row>
    <row r="1125" spans="14:33" x14ac:dyDescent="0.25">
      <c r="N1125" s="7">
        <v>1123</v>
      </c>
      <c r="O1125" s="7">
        <f t="shared" ca="1" si="52"/>
        <v>0.39425128820333122</v>
      </c>
      <c r="P1125" s="20">
        <f t="shared" ca="1" si="53"/>
        <v>556.2068023916911</v>
      </c>
      <c r="X1125" s="12">
        <v>504.14534986952856</v>
      </c>
      <c r="AE1125" s="8">
        <v>1123</v>
      </c>
      <c r="AF1125" s="12">
        <v>174696.2</v>
      </c>
      <c r="AG1125" s="8">
        <f t="shared" si="54"/>
        <v>0.5615</v>
      </c>
    </row>
    <row r="1126" spans="14:33" x14ac:dyDescent="0.25">
      <c r="N1126" s="7">
        <v>1124</v>
      </c>
      <c r="O1126" s="7">
        <f t="shared" ca="1" si="52"/>
        <v>0.53171357701666244</v>
      </c>
      <c r="P1126" s="20">
        <f t="shared" ca="1" si="53"/>
        <v>599.57350752212631</v>
      </c>
      <c r="X1126" s="12">
        <v>602.47978288828585</v>
      </c>
      <c r="AE1126" s="8">
        <v>1124</v>
      </c>
      <c r="AF1126" s="12">
        <v>174712.9</v>
      </c>
      <c r="AG1126" s="8">
        <f t="shared" si="54"/>
        <v>0.56200000000000006</v>
      </c>
    </row>
    <row r="1127" spans="14:33" x14ac:dyDescent="0.25">
      <c r="N1127" s="7">
        <v>1125</v>
      </c>
      <c r="O1127" s="7">
        <f t="shared" ca="1" si="52"/>
        <v>1.0620761415379709E-2</v>
      </c>
      <c r="P1127" s="20">
        <f t="shared" ca="1" si="53"/>
        <v>332.66444952718439</v>
      </c>
      <c r="X1127" s="12">
        <v>690.7304209635962</v>
      </c>
      <c r="AE1127" s="8">
        <v>1125</v>
      </c>
      <c r="AF1127" s="12">
        <v>174718.3</v>
      </c>
      <c r="AG1127" s="8">
        <f t="shared" si="54"/>
        <v>0.5625</v>
      </c>
    </row>
    <row r="1128" spans="14:33" x14ac:dyDescent="0.25">
      <c r="N1128" s="7">
        <v>1126</v>
      </c>
      <c r="O1128" s="7">
        <f t="shared" ca="1" si="52"/>
        <v>0.94665469902811727</v>
      </c>
      <c r="P1128" s="20">
        <f t="shared" ca="1" si="53"/>
        <v>782.46627637831136</v>
      </c>
      <c r="X1128" s="12">
        <v>436.94806924893379</v>
      </c>
      <c r="AE1128" s="8">
        <v>1126</v>
      </c>
      <c r="AF1128" s="12">
        <v>174734.8</v>
      </c>
      <c r="AG1128" s="8">
        <f t="shared" si="54"/>
        <v>0.56299999999999994</v>
      </c>
    </row>
    <row r="1129" spans="14:33" x14ac:dyDescent="0.25">
      <c r="N1129" s="7">
        <v>1127</v>
      </c>
      <c r="O1129" s="7">
        <f t="shared" ca="1" si="52"/>
        <v>0.54159945338779214</v>
      </c>
      <c r="P1129" s="20">
        <f t="shared" ca="1" si="53"/>
        <v>602.68423091451859</v>
      </c>
      <c r="X1129" s="12">
        <v>482.36390613332787</v>
      </c>
      <c r="AE1129" s="8">
        <v>1127</v>
      </c>
      <c r="AF1129" s="12">
        <v>174762.2</v>
      </c>
      <c r="AG1129" s="8">
        <f t="shared" si="54"/>
        <v>0.5635</v>
      </c>
    </row>
    <row r="1130" spans="14:33" x14ac:dyDescent="0.25">
      <c r="N1130" s="7">
        <v>1128</v>
      </c>
      <c r="O1130" s="7">
        <f t="shared" ca="1" si="52"/>
        <v>0.98313035435766416</v>
      </c>
      <c r="P1130" s="20">
        <f t="shared" ca="1" si="53"/>
        <v>834.99049928211275</v>
      </c>
      <c r="X1130" s="12">
        <v>406.67654282039075</v>
      </c>
      <c r="AE1130" s="8">
        <v>1128</v>
      </c>
      <c r="AF1130" s="12">
        <v>174765</v>
      </c>
      <c r="AG1130" s="8">
        <f t="shared" si="54"/>
        <v>0.56399999999999995</v>
      </c>
    </row>
    <row r="1131" spans="14:33" x14ac:dyDescent="0.25">
      <c r="N1131" s="7">
        <v>1129</v>
      </c>
      <c r="O1131" s="7">
        <f t="shared" ca="1" si="52"/>
        <v>0.74592698711909844</v>
      </c>
      <c r="P1131" s="20">
        <f t="shared" ca="1" si="53"/>
        <v>671.84155708617641</v>
      </c>
      <c r="X1131" s="12">
        <v>499.05639488234243</v>
      </c>
      <c r="AE1131" s="8">
        <v>1129</v>
      </c>
      <c r="AF1131" s="12">
        <v>174766.1</v>
      </c>
      <c r="AG1131" s="8">
        <f t="shared" si="54"/>
        <v>0.5645</v>
      </c>
    </row>
    <row r="1132" spans="14:33" x14ac:dyDescent="0.25">
      <c r="N1132" s="7">
        <v>1130</v>
      </c>
      <c r="O1132" s="7">
        <f t="shared" ca="1" si="52"/>
        <v>0.14263595126385054</v>
      </c>
      <c r="P1132" s="20">
        <f t="shared" ca="1" si="53"/>
        <v>459.90634648597296</v>
      </c>
      <c r="X1132" s="12">
        <v>525.67412550983386</v>
      </c>
      <c r="AE1132" s="8">
        <v>1130</v>
      </c>
      <c r="AF1132" s="12">
        <v>174798.6</v>
      </c>
      <c r="AG1132" s="8">
        <f t="shared" si="54"/>
        <v>0.56499999999999995</v>
      </c>
    </row>
    <row r="1133" spans="14:33" x14ac:dyDescent="0.25">
      <c r="N1133" s="7">
        <v>1131</v>
      </c>
      <c r="O1133" s="7">
        <f t="shared" ca="1" si="52"/>
        <v>0.82055947135979324</v>
      </c>
      <c r="P1133" s="20">
        <f t="shared" ca="1" si="53"/>
        <v>702.82612596892341</v>
      </c>
      <c r="X1133" s="12">
        <v>702.47690915286455</v>
      </c>
      <c r="AE1133" s="8">
        <v>1131</v>
      </c>
      <c r="AF1133" s="12">
        <v>174799.3</v>
      </c>
      <c r="AG1133" s="8">
        <f t="shared" si="54"/>
        <v>0.5655</v>
      </c>
    </row>
    <row r="1134" spans="14:33" x14ac:dyDescent="0.25">
      <c r="N1134" s="7">
        <v>1132</v>
      </c>
      <c r="O1134" s="7">
        <f t="shared" ca="1" si="52"/>
        <v>0.63137427984431893</v>
      </c>
      <c r="P1134" s="20">
        <f t="shared" ca="1" si="53"/>
        <v>631.52131165404774</v>
      </c>
      <c r="X1134" s="12">
        <v>454.78140829296291</v>
      </c>
      <c r="AE1134" s="8">
        <v>1132</v>
      </c>
      <c r="AF1134" s="12">
        <v>174810.6</v>
      </c>
      <c r="AG1134" s="8">
        <f t="shared" si="54"/>
        <v>0.56599999999999995</v>
      </c>
    </row>
    <row r="1135" spans="14:33" x14ac:dyDescent="0.25">
      <c r="N1135" s="7">
        <v>1133</v>
      </c>
      <c r="O1135" s="7">
        <f t="shared" ca="1" si="52"/>
        <v>0.80350085124080006</v>
      </c>
      <c r="P1135" s="20">
        <f t="shared" ca="1" si="53"/>
        <v>695.22335165274944</v>
      </c>
      <c r="X1135" s="12">
        <v>602.78222010649495</v>
      </c>
      <c r="AE1135" s="8">
        <v>1133</v>
      </c>
      <c r="AF1135" s="12">
        <v>174815.8</v>
      </c>
      <c r="AG1135" s="8">
        <f t="shared" si="54"/>
        <v>0.5665</v>
      </c>
    </row>
    <row r="1136" spans="14:33" x14ac:dyDescent="0.25">
      <c r="N1136" s="7">
        <v>1134</v>
      </c>
      <c r="O1136" s="7">
        <f t="shared" ca="1" si="52"/>
        <v>8.3491643079484645E-2</v>
      </c>
      <c r="P1136" s="20">
        <f t="shared" ca="1" si="53"/>
        <v>424.65159195323332</v>
      </c>
      <c r="X1136" s="12">
        <v>654.6362221095261</v>
      </c>
      <c r="AE1136" s="8">
        <v>1134</v>
      </c>
      <c r="AF1136" s="12">
        <v>174846.8</v>
      </c>
      <c r="AG1136" s="8">
        <f t="shared" si="54"/>
        <v>0.56699999999999995</v>
      </c>
    </row>
    <row r="1137" spans="14:33" x14ac:dyDescent="0.25">
      <c r="N1137" s="7">
        <v>1135</v>
      </c>
      <c r="O1137" s="7">
        <f t="shared" ca="1" si="52"/>
        <v>0.18034440481796921</v>
      </c>
      <c r="P1137" s="20">
        <f t="shared" ca="1" si="53"/>
        <v>477.8881426782437</v>
      </c>
      <c r="X1137" s="12">
        <v>657.1578397484684</v>
      </c>
      <c r="AE1137" s="8">
        <v>1135</v>
      </c>
      <c r="AF1137" s="12">
        <v>174848.2</v>
      </c>
      <c r="AG1137" s="8">
        <f t="shared" si="54"/>
        <v>0.5675</v>
      </c>
    </row>
    <row r="1138" spans="14:33" x14ac:dyDescent="0.25">
      <c r="N1138" s="7">
        <v>1136</v>
      </c>
      <c r="O1138" s="7">
        <f t="shared" ca="1" si="52"/>
        <v>0.84256912323300992</v>
      </c>
      <c r="P1138" s="20">
        <f t="shared" ca="1" si="53"/>
        <v>713.26120661862012</v>
      </c>
      <c r="X1138" s="12">
        <v>553.64382479221854</v>
      </c>
      <c r="AE1138" s="8">
        <v>1136</v>
      </c>
      <c r="AF1138" s="12">
        <v>174871.7</v>
      </c>
      <c r="AG1138" s="8">
        <f t="shared" si="54"/>
        <v>0.56799999999999995</v>
      </c>
    </row>
    <row r="1139" spans="14:33" x14ac:dyDescent="0.25">
      <c r="N1139" s="7">
        <v>1137</v>
      </c>
      <c r="O1139" s="7">
        <f t="shared" ca="1" si="52"/>
        <v>9.6235159159343775E-2</v>
      </c>
      <c r="P1139" s="20">
        <f t="shared" ca="1" si="53"/>
        <v>433.33315280161594</v>
      </c>
      <c r="X1139" s="12">
        <v>679.56000425930802</v>
      </c>
      <c r="AE1139" s="8">
        <v>1137</v>
      </c>
      <c r="AF1139" s="12">
        <v>174906</v>
      </c>
      <c r="AG1139" s="8">
        <f t="shared" si="54"/>
        <v>0.56850000000000001</v>
      </c>
    </row>
    <row r="1140" spans="14:33" x14ac:dyDescent="0.25">
      <c r="N1140" s="7">
        <v>1138</v>
      </c>
      <c r="O1140" s="7">
        <f t="shared" ca="1" si="52"/>
        <v>0.50834755101608098</v>
      </c>
      <c r="P1140" s="20">
        <f t="shared" ca="1" si="53"/>
        <v>592.24258932821363</v>
      </c>
      <c r="X1140" s="12">
        <v>548.51933922462604</v>
      </c>
      <c r="AE1140" s="8">
        <v>1138</v>
      </c>
      <c r="AF1140" s="12">
        <v>174912.2</v>
      </c>
      <c r="AG1140" s="8">
        <f t="shared" si="54"/>
        <v>0.56899999999999995</v>
      </c>
    </row>
    <row r="1141" spans="14:33" x14ac:dyDescent="0.25">
      <c r="N1141" s="7">
        <v>1139</v>
      </c>
      <c r="O1141" s="7">
        <f t="shared" ca="1" si="52"/>
        <v>0.45190280410874695</v>
      </c>
      <c r="P1141" s="20">
        <f t="shared" ca="1" si="53"/>
        <v>574.5413665889032</v>
      </c>
      <c r="X1141" s="12">
        <v>744.23320105164487</v>
      </c>
      <c r="AE1141" s="8">
        <v>1139</v>
      </c>
      <c r="AF1141" s="12">
        <v>174957.1</v>
      </c>
      <c r="AG1141" s="8">
        <f t="shared" si="54"/>
        <v>0.56950000000000001</v>
      </c>
    </row>
    <row r="1142" spans="14:33" x14ac:dyDescent="0.25">
      <c r="N1142" s="7">
        <v>1140</v>
      </c>
      <c r="O1142" s="7">
        <f t="shared" ca="1" si="52"/>
        <v>0.9777311087174726</v>
      </c>
      <c r="P1142" s="20">
        <f t="shared" ca="1" si="53"/>
        <v>823.72244096599331</v>
      </c>
      <c r="X1142" s="12">
        <v>635.08389565716539</v>
      </c>
      <c r="AE1142" s="8">
        <v>1140</v>
      </c>
      <c r="AF1142" s="12">
        <v>175101</v>
      </c>
      <c r="AG1142" s="8">
        <f t="shared" si="54"/>
        <v>0.56999999999999995</v>
      </c>
    </row>
    <row r="1143" spans="14:33" x14ac:dyDescent="0.25">
      <c r="N1143" s="7">
        <v>1141</v>
      </c>
      <c r="O1143" s="7">
        <f t="shared" ca="1" si="52"/>
        <v>0.43077129086601362</v>
      </c>
      <c r="P1143" s="20">
        <f t="shared" ca="1" si="53"/>
        <v>567.86923116090179</v>
      </c>
      <c r="X1143" s="12">
        <v>539.90970363099245</v>
      </c>
      <c r="AE1143" s="8">
        <v>1141</v>
      </c>
      <c r="AF1143" s="12">
        <v>175119</v>
      </c>
      <c r="AG1143" s="8">
        <f t="shared" si="54"/>
        <v>0.57050000000000001</v>
      </c>
    </row>
    <row r="1144" spans="14:33" x14ac:dyDescent="0.25">
      <c r="N1144" s="7">
        <v>1142</v>
      </c>
      <c r="O1144" s="7">
        <f t="shared" ca="1" si="52"/>
        <v>0.47370772023076579</v>
      </c>
      <c r="P1144" s="20">
        <f t="shared" ca="1" si="53"/>
        <v>581.39075552270924</v>
      </c>
      <c r="X1144" s="12">
        <v>444.02195916364752</v>
      </c>
      <c r="AE1144" s="8">
        <v>1142</v>
      </c>
      <c r="AF1144" s="12">
        <v>175141.3</v>
      </c>
      <c r="AG1144" s="8">
        <f t="shared" si="54"/>
        <v>0.57099999999999995</v>
      </c>
    </row>
    <row r="1145" spans="14:33" x14ac:dyDescent="0.25">
      <c r="N1145" s="7">
        <v>1143</v>
      </c>
      <c r="O1145" s="7">
        <f t="shared" ca="1" si="52"/>
        <v>0.20278403521096866</v>
      </c>
      <c r="P1145" s="20">
        <f t="shared" ca="1" si="53"/>
        <v>487.61370177770124</v>
      </c>
      <c r="X1145" s="12">
        <v>558.74810055414298</v>
      </c>
      <c r="AE1145" s="8">
        <v>1143</v>
      </c>
      <c r="AF1145" s="12">
        <v>175235</v>
      </c>
      <c r="AG1145" s="8">
        <f t="shared" si="54"/>
        <v>0.57150000000000001</v>
      </c>
    </row>
    <row r="1146" spans="14:33" x14ac:dyDescent="0.25">
      <c r="N1146" s="7">
        <v>1144</v>
      </c>
      <c r="O1146" s="7">
        <f t="shared" ca="1" si="52"/>
        <v>0.1974983723964735</v>
      </c>
      <c r="P1146" s="20">
        <f t="shared" ca="1" si="53"/>
        <v>485.37620283457528</v>
      </c>
      <c r="X1146" s="12">
        <v>651.34922775218047</v>
      </c>
      <c r="AE1146" s="8">
        <v>1144</v>
      </c>
      <c r="AF1146" s="12">
        <v>175239.3</v>
      </c>
      <c r="AG1146" s="8">
        <f t="shared" si="54"/>
        <v>0.57199999999999995</v>
      </c>
    </row>
    <row r="1147" spans="14:33" x14ac:dyDescent="0.25">
      <c r="N1147" s="7">
        <v>1145</v>
      </c>
      <c r="O1147" s="7">
        <f t="shared" ca="1" si="52"/>
        <v>0.71494938618779658</v>
      </c>
      <c r="P1147" s="20">
        <f t="shared" ca="1" si="53"/>
        <v>660.31885472424938</v>
      </c>
      <c r="X1147" s="12">
        <v>742.26921111296315</v>
      </c>
      <c r="AE1147" s="8">
        <v>1145</v>
      </c>
      <c r="AF1147" s="12">
        <v>175242.3</v>
      </c>
      <c r="AG1147" s="8">
        <f t="shared" si="54"/>
        <v>0.57250000000000001</v>
      </c>
    </row>
    <row r="1148" spans="14:33" x14ac:dyDescent="0.25">
      <c r="N1148" s="7">
        <v>1146</v>
      </c>
      <c r="O1148" s="7">
        <f t="shared" ca="1" si="52"/>
        <v>0.87668145082279425</v>
      </c>
      <c r="P1148" s="20">
        <f t="shared" ca="1" si="53"/>
        <v>731.29656912869939</v>
      </c>
      <c r="X1148" s="12">
        <v>564.29531158855548</v>
      </c>
      <c r="AE1148" s="8">
        <v>1146</v>
      </c>
      <c r="AF1148" s="12">
        <v>175261</v>
      </c>
      <c r="AG1148" s="8">
        <f t="shared" si="54"/>
        <v>0.57299999999999995</v>
      </c>
    </row>
    <row r="1149" spans="14:33" x14ac:dyDescent="0.25">
      <c r="N1149" s="7">
        <v>1147</v>
      </c>
      <c r="O1149" s="7">
        <f t="shared" ca="1" si="52"/>
        <v>0.31179567583180334</v>
      </c>
      <c r="P1149" s="20">
        <f t="shared" ca="1" si="53"/>
        <v>528.7682502456579</v>
      </c>
      <c r="X1149" s="12">
        <v>499.46390544051064</v>
      </c>
      <c r="AE1149" s="8">
        <v>1147</v>
      </c>
      <c r="AF1149" s="12">
        <v>175301.8</v>
      </c>
      <c r="AG1149" s="8">
        <f t="shared" si="54"/>
        <v>0.57350000000000001</v>
      </c>
    </row>
    <row r="1150" spans="14:33" x14ac:dyDescent="0.25">
      <c r="N1150" s="7">
        <v>1148</v>
      </c>
      <c r="O1150" s="7">
        <f t="shared" ca="1" si="52"/>
        <v>0.6874224108449396</v>
      </c>
      <c r="P1150" s="20">
        <f t="shared" ca="1" si="53"/>
        <v>650.52289579836849</v>
      </c>
      <c r="X1150" s="12">
        <v>527.2729305233803</v>
      </c>
      <c r="AE1150" s="8">
        <v>1148</v>
      </c>
      <c r="AF1150" s="12">
        <v>175312.9</v>
      </c>
      <c r="AG1150" s="8">
        <f t="shared" si="54"/>
        <v>0.57399999999999995</v>
      </c>
    </row>
    <row r="1151" spans="14:33" x14ac:dyDescent="0.25">
      <c r="N1151" s="7">
        <v>1149</v>
      </c>
      <c r="O1151" s="7">
        <f t="shared" ca="1" si="52"/>
        <v>0.45558108230977157</v>
      </c>
      <c r="P1151" s="20">
        <f t="shared" ca="1" si="53"/>
        <v>575.69881575335216</v>
      </c>
      <c r="X1151" s="12">
        <v>584.74415282347991</v>
      </c>
      <c r="AE1151" s="8">
        <v>1149</v>
      </c>
      <c r="AF1151" s="12">
        <v>175314.7</v>
      </c>
      <c r="AG1151" s="8">
        <f t="shared" si="54"/>
        <v>0.57450000000000001</v>
      </c>
    </row>
    <row r="1152" spans="14:33" x14ac:dyDescent="0.25">
      <c r="N1152" s="7">
        <v>1150</v>
      </c>
      <c r="O1152" s="7">
        <f t="shared" ca="1" si="52"/>
        <v>0.59173289618181968</v>
      </c>
      <c r="P1152" s="20">
        <f t="shared" ca="1" si="53"/>
        <v>618.61825030148214</v>
      </c>
      <c r="X1152" s="12">
        <v>503.80066767377093</v>
      </c>
      <c r="AE1152" s="8">
        <v>1150</v>
      </c>
      <c r="AF1152" s="12">
        <v>175338.3</v>
      </c>
      <c r="AG1152" s="8">
        <f t="shared" si="54"/>
        <v>0.57499999999999996</v>
      </c>
    </row>
    <row r="1153" spans="14:33" x14ac:dyDescent="0.25">
      <c r="N1153" s="7">
        <v>1151</v>
      </c>
      <c r="O1153" s="7">
        <f t="shared" ca="1" si="52"/>
        <v>0.55224262874779462</v>
      </c>
      <c r="P1153" s="20">
        <f t="shared" ca="1" si="53"/>
        <v>606.04212973652238</v>
      </c>
      <c r="X1153" s="12">
        <v>727.37189417694651</v>
      </c>
      <c r="AE1153" s="8">
        <v>1151</v>
      </c>
      <c r="AF1153" s="12">
        <v>175347.4</v>
      </c>
      <c r="AG1153" s="8">
        <f t="shared" si="54"/>
        <v>0.57550000000000001</v>
      </c>
    </row>
    <row r="1154" spans="14:33" x14ac:dyDescent="0.25">
      <c r="N1154" s="7">
        <v>1152</v>
      </c>
      <c r="O1154" s="7">
        <f t="shared" ca="1" si="52"/>
        <v>0.99272402425180206</v>
      </c>
      <c r="P1154" s="20">
        <f t="shared" ca="1" si="53"/>
        <v>864.97942175875505</v>
      </c>
      <c r="X1154" s="12">
        <v>555.34326755084101</v>
      </c>
      <c r="AE1154" s="8">
        <v>1152</v>
      </c>
      <c r="AF1154" s="12">
        <v>175364.3</v>
      </c>
      <c r="AG1154" s="8">
        <f t="shared" si="54"/>
        <v>0.57599999999999996</v>
      </c>
    </row>
    <row r="1155" spans="14:33" x14ac:dyDescent="0.25">
      <c r="N1155" s="7">
        <v>1153</v>
      </c>
      <c r="O1155" s="7">
        <f t="shared" ca="1" si="52"/>
        <v>0.98350218096805031</v>
      </c>
      <c r="P1155" s="20">
        <f t="shared" ca="1" si="53"/>
        <v>835.86244203532749</v>
      </c>
      <c r="X1155" s="12">
        <v>620.74709313842311</v>
      </c>
      <c r="AE1155" s="8">
        <v>1153</v>
      </c>
      <c r="AF1155" s="12">
        <v>175382.8</v>
      </c>
      <c r="AG1155" s="8">
        <f t="shared" si="54"/>
        <v>0.57650000000000001</v>
      </c>
    </row>
    <row r="1156" spans="14:33" x14ac:dyDescent="0.25">
      <c r="N1156" s="7">
        <v>1154</v>
      </c>
      <c r="O1156" s="7">
        <f t="shared" ref="O1156:O1219" ca="1" si="55">RAND()</f>
        <v>0.35101676281744454</v>
      </c>
      <c r="P1156" s="20">
        <f t="shared" ref="P1156:P1219" ca="1" si="56">(($L$4*(EXP((_xlfn.NORM.S.INV(O1156)-$L$5)/$L$6)))/(1+EXP((_xlfn.NORM.S.INV(O1156)-$L$5)/$L$6)))+$L$3</f>
        <v>542.06551915911928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7">AE1156/2000</f>
        <v>0.57699999999999996</v>
      </c>
    </row>
    <row r="1157" spans="14:33" x14ac:dyDescent="0.25">
      <c r="N1157" s="7">
        <v>1155</v>
      </c>
      <c r="O1157" s="7">
        <f t="shared" ca="1" si="55"/>
        <v>0.67075327816987595</v>
      </c>
      <c r="P1157" s="20">
        <f t="shared" ca="1" si="56"/>
        <v>644.755410476463</v>
      </c>
      <c r="X1157" s="12">
        <v>738.83646833112368</v>
      </c>
      <c r="AE1157" s="8">
        <v>1155</v>
      </c>
      <c r="AF1157" s="12">
        <v>175434.3</v>
      </c>
      <c r="AG1157" s="8">
        <f t="shared" si="57"/>
        <v>0.57750000000000001</v>
      </c>
    </row>
    <row r="1158" spans="14:33" x14ac:dyDescent="0.25">
      <c r="N1158" s="7">
        <v>1156</v>
      </c>
      <c r="O1158" s="7">
        <f t="shared" ca="1" si="55"/>
        <v>0.53960812178564388</v>
      </c>
      <c r="P1158" s="20">
        <f t="shared" ca="1" si="56"/>
        <v>602.05705209477037</v>
      </c>
      <c r="X1158" s="12">
        <v>669.33559392371023</v>
      </c>
      <c r="AE1158" s="8">
        <v>1156</v>
      </c>
      <c r="AF1158" s="12">
        <v>175438.5</v>
      </c>
      <c r="AG1158" s="8">
        <f t="shared" si="57"/>
        <v>0.57799999999999996</v>
      </c>
    </row>
    <row r="1159" spans="14:33" x14ac:dyDescent="0.25">
      <c r="N1159" s="7">
        <v>1157</v>
      </c>
      <c r="O1159" s="7">
        <f t="shared" ca="1" si="55"/>
        <v>0.48669550652426208</v>
      </c>
      <c r="P1159" s="20">
        <f t="shared" ca="1" si="56"/>
        <v>585.46089942159597</v>
      </c>
      <c r="X1159" s="12">
        <v>757.57352607822349</v>
      </c>
      <c r="AE1159" s="8">
        <v>1157</v>
      </c>
      <c r="AF1159" s="12">
        <v>175484.3</v>
      </c>
      <c r="AG1159" s="8">
        <f t="shared" si="57"/>
        <v>0.57850000000000001</v>
      </c>
    </row>
    <row r="1160" spans="14:33" x14ac:dyDescent="0.25">
      <c r="N1160" s="7">
        <v>1158</v>
      </c>
      <c r="O1160" s="7">
        <f t="shared" ca="1" si="55"/>
        <v>1.1086346121400137E-2</v>
      </c>
      <c r="P1160" s="20">
        <f t="shared" ca="1" si="56"/>
        <v>334.11972401838614</v>
      </c>
      <c r="X1160" s="12">
        <v>547.77693289139984</v>
      </c>
      <c r="AE1160" s="8">
        <v>1158</v>
      </c>
      <c r="AF1160" s="12">
        <v>175487.9</v>
      </c>
      <c r="AG1160" s="8">
        <f t="shared" si="57"/>
        <v>0.57899999999999996</v>
      </c>
    </row>
    <row r="1161" spans="14:33" x14ac:dyDescent="0.25">
      <c r="N1161" s="7">
        <v>1159</v>
      </c>
      <c r="O1161" s="7">
        <f t="shared" ca="1" si="55"/>
        <v>0.34107955592619887</v>
      </c>
      <c r="P1161" s="20">
        <f t="shared" ca="1" si="56"/>
        <v>538.74565590699262</v>
      </c>
      <c r="X1161" s="12">
        <v>634.98563999119438</v>
      </c>
      <c r="AE1161" s="8">
        <v>1159</v>
      </c>
      <c r="AF1161" s="12">
        <v>175499.7</v>
      </c>
      <c r="AG1161" s="8">
        <f t="shared" si="57"/>
        <v>0.57950000000000002</v>
      </c>
    </row>
    <row r="1162" spans="14:33" x14ac:dyDescent="0.25">
      <c r="N1162" s="7">
        <v>1160</v>
      </c>
      <c r="O1162" s="7">
        <f t="shared" ca="1" si="55"/>
        <v>8.3094690659402115E-2</v>
      </c>
      <c r="P1162" s="20">
        <f t="shared" ca="1" si="56"/>
        <v>424.36771199169232</v>
      </c>
      <c r="X1162" s="12">
        <v>486.2809897167167</v>
      </c>
      <c r="AE1162" s="8">
        <v>1160</v>
      </c>
      <c r="AF1162" s="12">
        <v>175510.9</v>
      </c>
      <c r="AG1162" s="8">
        <f t="shared" si="57"/>
        <v>0.57999999999999996</v>
      </c>
    </row>
    <row r="1163" spans="14:33" x14ac:dyDescent="0.25">
      <c r="N1163" s="7">
        <v>1161</v>
      </c>
      <c r="O1163" s="7">
        <f t="shared" ca="1" si="55"/>
        <v>0.38526352089530669</v>
      </c>
      <c r="P1163" s="20">
        <f t="shared" ca="1" si="56"/>
        <v>553.30204749720258</v>
      </c>
      <c r="X1163" s="12">
        <v>605.12605346482735</v>
      </c>
      <c r="AE1163" s="8">
        <v>1161</v>
      </c>
      <c r="AF1163" s="12">
        <v>175533.1</v>
      </c>
      <c r="AG1163" s="8">
        <f t="shared" si="57"/>
        <v>0.58050000000000002</v>
      </c>
    </row>
    <row r="1164" spans="14:33" x14ac:dyDescent="0.25">
      <c r="N1164" s="7">
        <v>1162</v>
      </c>
      <c r="O1164" s="7">
        <f t="shared" ca="1" si="55"/>
        <v>0.19345989461686186</v>
      </c>
      <c r="P1164" s="20">
        <f t="shared" ca="1" si="56"/>
        <v>483.64548120078433</v>
      </c>
      <c r="X1164" s="12">
        <v>702.22312010463986</v>
      </c>
      <c r="AE1164" s="8">
        <v>1162</v>
      </c>
      <c r="AF1164" s="12">
        <v>175543.8</v>
      </c>
      <c r="AG1164" s="8">
        <f t="shared" si="57"/>
        <v>0.58099999999999996</v>
      </c>
    </row>
    <row r="1165" spans="14:33" x14ac:dyDescent="0.25">
      <c r="N1165" s="7">
        <v>1163</v>
      </c>
      <c r="O1165" s="7">
        <f t="shared" ca="1" si="55"/>
        <v>0.31857288639323789</v>
      </c>
      <c r="P1165" s="20">
        <f t="shared" ca="1" si="56"/>
        <v>531.10563515366755</v>
      </c>
      <c r="X1165" s="12">
        <v>639.13067762490459</v>
      </c>
      <c r="AE1165" s="8">
        <v>1163</v>
      </c>
      <c r="AF1165" s="12">
        <v>175593.5</v>
      </c>
      <c r="AG1165" s="8">
        <f t="shared" si="57"/>
        <v>0.58150000000000002</v>
      </c>
    </row>
    <row r="1166" spans="14:33" x14ac:dyDescent="0.25">
      <c r="N1166" s="7">
        <v>1164</v>
      </c>
      <c r="O1166" s="7">
        <f t="shared" ca="1" si="55"/>
        <v>0.23253471620283961</v>
      </c>
      <c r="P1166" s="20">
        <f t="shared" ca="1" si="56"/>
        <v>499.68988473943824</v>
      </c>
      <c r="X1166" s="12">
        <v>357.55310109349227</v>
      </c>
      <c r="AE1166" s="8">
        <v>1164</v>
      </c>
      <c r="AF1166" s="12">
        <v>175609.7</v>
      </c>
      <c r="AG1166" s="8">
        <f t="shared" si="57"/>
        <v>0.58199999999999996</v>
      </c>
    </row>
    <row r="1167" spans="14:33" x14ac:dyDescent="0.25">
      <c r="N1167" s="7">
        <v>1165</v>
      </c>
      <c r="O1167" s="7">
        <f t="shared" ca="1" si="55"/>
        <v>0.27408521732187618</v>
      </c>
      <c r="P1167" s="20">
        <f t="shared" ca="1" si="56"/>
        <v>515.38517945427805</v>
      </c>
      <c r="X1167" s="12">
        <v>355.83280579230802</v>
      </c>
      <c r="AE1167" s="8">
        <v>1165</v>
      </c>
      <c r="AF1167" s="12">
        <v>175708.9</v>
      </c>
      <c r="AG1167" s="8">
        <f t="shared" si="57"/>
        <v>0.58250000000000002</v>
      </c>
    </row>
    <row r="1168" spans="14:33" x14ac:dyDescent="0.25">
      <c r="N1168" s="7">
        <v>1166</v>
      </c>
      <c r="O1168" s="7">
        <f t="shared" ca="1" si="55"/>
        <v>0.75671647585923241</v>
      </c>
      <c r="P1168" s="20">
        <f t="shared" ca="1" si="56"/>
        <v>676.00499427142972</v>
      </c>
      <c r="X1168" s="12">
        <v>617.38836949243421</v>
      </c>
      <c r="AE1168" s="8">
        <v>1166</v>
      </c>
      <c r="AF1168" s="12">
        <v>175711.7</v>
      </c>
      <c r="AG1168" s="8">
        <f t="shared" si="57"/>
        <v>0.58299999999999996</v>
      </c>
    </row>
    <row r="1169" spans="14:33" x14ac:dyDescent="0.25">
      <c r="N1169" s="7">
        <v>1167</v>
      </c>
      <c r="O1169" s="7">
        <f t="shared" ca="1" si="55"/>
        <v>3.2613169834361466E-2</v>
      </c>
      <c r="P1169" s="20">
        <f t="shared" ca="1" si="56"/>
        <v>376.20860461126938</v>
      </c>
      <c r="X1169" s="12">
        <v>479.11367373170407</v>
      </c>
      <c r="AE1169" s="8">
        <v>1167</v>
      </c>
      <c r="AF1169" s="12">
        <v>175713.7</v>
      </c>
      <c r="AG1169" s="8">
        <f t="shared" si="57"/>
        <v>0.58350000000000002</v>
      </c>
    </row>
    <row r="1170" spans="14:33" x14ac:dyDescent="0.25">
      <c r="N1170" s="7">
        <v>1168</v>
      </c>
      <c r="O1170" s="7">
        <f t="shared" ca="1" si="55"/>
        <v>0.24898591113802804</v>
      </c>
      <c r="P1170" s="20">
        <f t="shared" ca="1" si="56"/>
        <v>506.04557160522506</v>
      </c>
      <c r="X1170" s="12">
        <v>321.6509813604016</v>
      </c>
      <c r="AE1170" s="8">
        <v>1168</v>
      </c>
      <c r="AF1170" s="12">
        <v>175758.1</v>
      </c>
      <c r="AG1170" s="8">
        <f t="shared" si="57"/>
        <v>0.58399999999999996</v>
      </c>
    </row>
    <row r="1171" spans="14:33" x14ac:dyDescent="0.25">
      <c r="N1171" s="7">
        <v>1169</v>
      </c>
      <c r="O1171" s="7">
        <f t="shared" ca="1" si="55"/>
        <v>0.36686748426223481</v>
      </c>
      <c r="P1171" s="20">
        <f t="shared" ca="1" si="56"/>
        <v>547.30250620082234</v>
      </c>
      <c r="X1171" s="12">
        <v>704.80905144493136</v>
      </c>
      <c r="AE1171" s="8">
        <v>1169</v>
      </c>
      <c r="AF1171" s="12">
        <v>175864.4</v>
      </c>
      <c r="AG1171" s="8">
        <f t="shared" si="57"/>
        <v>0.58450000000000002</v>
      </c>
    </row>
    <row r="1172" spans="14:33" x14ac:dyDescent="0.25">
      <c r="N1172" s="7">
        <v>1170</v>
      </c>
      <c r="O1172" s="7">
        <f t="shared" ca="1" si="55"/>
        <v>0.51822018494696198</v>
      </c>
      <c r="P1172" s="20">
        <f t="shared" ca="1" si="56"/>
        <v>595.33727512860492</v>
      </c>
      <c r="X1172" s="12">
        <v>522.26355529070543</v>
      </c>
      <c r="AE1172" s="8">
        <v>1170</v>
      </c>
      <c r="AF1172" s="12">
        <v>175937</v>
      </c>
      <c r="AG1172" s="8">
        <f t="shared" si="57"/>
        <v>0.58499999999999996</v>
      </c>
    </row>
    <row r="1173" spans="14:33" x14ac:dyDescent="0.25">
      <c r="N1173" s="7">
        <v>1171</v>
      </c>
      <c r="O1173" s="7">
        <f t="shared" ca="1" si="55"/>
        <v>0.29553710228154362</v>
      </c>
      <c r="P1173" s="20">
        <f t="shared" ca="1" si="56"/>
        <v>523.08178481164646</v>
      </c>
      <c r="X1173" s="12">
        <v>628.46580592040664</v>
      </c>
      <c r="AE1173" s="8">
        <v>1171</v>
      </c>
      <c r="AF1173" s="12">
        <v>175940.7</v>
      </c>
      <c r="AG1173" s="8">
        <f t="shared" si="57"/>
        <v>0.58550000000000002</v>
      </c>
    </row>
    <row r="1174" spans="14:33" x14ac:dyDescent="0.25">
      <c r="N1174" s="7">
        <v>1172</v>
      </c>
      <c r="O1174" s="7">
        <f t="shared" ca="1" si="55"/>
        <v>0.11431534101444074</v>
      </c>
      <c r="P1174" s="20">
        <f t="shared" ca="1" si="56"/>
        <v>444.46892381247278</v>
      </c>
      <c r="X1174" s="12">
        <v>723.32241575110402</v>
      </c>
      <c r="AE1174" s="8">
        <v>1172</v>
      </c>
      <c r="AF1174" s="12">
        <v>175944.3</v>
      </c>
      <c r="AG1174" s="8">
        <f t="shared" si="57"/>
        <v>0.58599999999999997</v>
      </c>
    </row>
    <row r="1175" spans="14:33" x14ac:dyDescent="0.25">
      <c r="N1175" s="7">
        <v>1173</v>
      </c>
      <c r="O1175" s="7">
        <f t="shared" ca="1" si="55"/>
        <v>0.17532706308048973</v>
      </c>
      <c r="P1175" s="20">
        <f t="shared" ca="1" si="56"/>
        <v>475.62598940841872</v>
      </c>
      <c r="X1175" s="12">
        <v>515.93443636841744</v>
      </c>
      <c r="AE1175" s="8">
        <v>1173</v>
      </c>
      <c r="AF1175" s="12">
        <v>175954.5</v>
      </c>
      <c r="AG1175" s="8">
        <f t="shared" si="57"/>
        <v>0.58650000000000002</v>
      </c>
    </row>
    <row r="1176" spans="14:33" x14ac:dyDescent="0.25">
      <c r="N1176" s="7">
        <v>1174</v>
      </c>
      <c r="O1176" s="7">
        <f t="shared" ca="1" si="55"/>
        <v>0.16867180503352486</v>
      </c>
      <c r="P1176" s="20">
        <f t="shared" ca="1" si="56"/>
        <v>472.56967349556379</v>
      </c>
      <c r="X1176" s="12">
        <v>744.27417367018404</v>
      </c>
      <c r="AE1176" s="8">
        <v>1174</v>
      </c>
      <c r="AF1176" s="12">
        <v>176038.8</v>
      </c>
      <c r="AG1176" s="8">
        <f t="shared" si="57"/>
        <v>0.58699999999999997</v>
      </c>
    </row>
    <row r="1177" spans="14:33" x14ac:dyDescent="0.25">
      <c r="N1177" s="7">
        <v>1175</v>
      </c>
      <c r="O1177" s="7">
        <f t="shared" ca="1" si="55"/>
        <v>0.43466689115637591</v>
      </c>
      <c r="P1177" s="20">
        <f t="shared" ca="1" si="56"/>
        <v>569.10257092171139</v>
      </c>
      <c r="X1177" s="12">
        <v>735.40109112879816</v>
      </c>
      <c r="AE1177" s="8">
        <v>1175</v>
      </c>
      <c r="AF1177" s="12">
        <v>176049.4</v>
      </c>
      <c r="AG1177" s="8">
        <f t="shared" si="57"/>
        <v>0.58750000000000002</v>
      </c>
    </row>
    <row r="1178" spans="14:33" x14ac:dyDescent="0.25">
      <c r="N1178" s="7">
        <v>1176</v>
      </c>
      <c r="O1178" s="7">
        <f t="shared" ca="1" si="55"/>
        <v>0.95356308686211078</v>
      </c>
      <c r="P1178" s="20">
        <f t="shared" ca="1" si="56"/>
        <v>789.70053140571872</v>
      </c>
      <c r="X1178" s="12">
        <v>658.94454049628723</v>
      </c>
      <c r="AE1178" s="8">
        <v>1176</v>
      </c>
      <c r="AF1178" s="12">
        <v>176053.1</v>
      </c>
      <c r="AG1178" s="8">
        <f t="shared" si="57"/>
        <v>0.58799999999999997</v>
      </c>
    </row>
    <row r="1179" spans="14:33" x14ac:dyDescent="0.25">
      <c r="N1179" s="7">
        <v>1177</v>
      </c>
      <c r="O1179" s="7">
        <f t="shared" ca="1" si="55"/>
        <v>0.22860207674735811</v>
      </c>
      <c r="P1179" s="20">
        <f t="shared" ca="1" si="56"/>
        <v>498.13926213771265</v>
      </c>
      <c r="X1179" s="12">
        <v>554.16683829872795</v>
      </c>
      <c r="AE1179" s="8">
        <v>1177</v>
      </c>
      <c r="AF1179" s="12">
        <v>176059</v>
      </c>
      <c r="AG1179" s="8">
        <f t="shared" si="57"/>
        <v>0.58850000000000002</v>
      </c>
    </row>
    <row r="1180" spans="14:33" x14ac:dyDescent="0.25">
      <c r="N1180" s="7">
        <v>1178</v>
      </c>
      <c r="O1180" s="7">
        <f t="shared" ca="1" si="55"/>
        <v>0.67857722828415135</v>
      </c>
      <c r="P1180" s="20">
        <f t="shared" ca="1" si="56"/>
        <v>647.44853596074847</v>
      </c>
      <c r="X1180" s="12">
        <v>601.33397032434232</v>
      </c>
      <c r="AE1180" s="8">
        <v>1178</v>
      </c>
      <c r="AF1180" s="12">
        <v>176066.2</v>
      </c>
      <c r="AG1180" s="8">
        <f t="shared" si="57"/>
        <v>0.58899999999999997</v>
      </c>
    </row>
    <row r="1181" spans="14:33" x14ac:dyDescent="0.25">
      <c r="N1181" s="7">
        <v>1179</v>
      </c>
      <c r="O1181" s="7">
        <f t="shared" ca="1" si="55"/>
        <v>0.46804688597684874</v>
      </c>
      <c r="P1181" s="20">
        <f t="shared" ca="1" si="56"/>
        <v>579.61500484149678</v>
      </c>
      <c r="X1181" s="12">
        <v>465.2075306479249</v>
      </c>
      <c r="AE1181" s="8">
        <v>1179</v>
      </c>
      <c r="AF1181" s="12">
        <v>176135.6</v>
      </c>
      <c r="AG1181" s="8">
        <f t="shared" si="57"/>
        <v>0.58950000000000002</v>
      </c>
    </row>
    <row r="1182" spans="14:33" x14ac:dyDescent="0.25">
      <c r="N1182" s="7">
        <v>1180</v>
      </c>
      <c r="O1182" s="7">
        <f t="shared" ca="1" si="55"/>
        <v>0.17653211550279324</v>
      </c>
      <c r="P1182" s="20">
        <f t="shared" ca="1" si="56"/>
        <v>476.17250609682031</v>
      </c>
      <c r="X1182" s="12">
        <v>470.76091187898163</v>
      </c>
      <c r="AE1182" s="8">
        <v>1180</v>
      </c>
      <c r="AF1182" s="12">
        <v>176149.3</v>
      </c>
      <c r="AG1182" s="8">
        <f t="shared" si="57"/>
        <v>0.59</v>
      </c>
    </row>
    <row r="1183" spans="14:33" x14ac:dyDescent="0.25">
      <c r="N1183" s="7">
        <v>1181</v>
      </c>
      <c r="O1183" s="7">
        <f t="shared" ca="1" si="55"/>
        <v>0.56030596484509709</v>
      </c>
      <c r="P1183" s="20">
        <f t="shared" ca="1" si="56"/>
        <v>608.59352757103943</v>
      </c>
      <c r="X1183" s="12">
        <v>593.27704766820693</v>
      </c>
      <c r="AE1183" s="8">
        <v>1181</v>
      </c>
      <c r="AF1183" s="12">
        <v>176189.8</v>
      </c>
      <c r="AG1183" s="8">
        <f t="shared" si="57"/>
        <v>0.59050000000000002</v>
      </c>
    </row>
    <row r="1184" spans="14:33" x14ac:dyDescent="0.25">
      <c r="N1184" s="7">
        <v>1182</v>
      </c>
      <c r="O1184" s="7">
        <f t="shared" ca="1" si="55"/>
        <v>0.44958739981730866</v>
      </c>
      <c r="P1184" s="20">
        <f t="shared" ca="1" si="56"/>
        <v>573.81225441855611</v>
      </c>
      <c r="X1184" s="12">
        <v>659.24712602692125</v>
      </c>
      <c r="AE1184" s="8">
        <v>1182</v>
      </c>
      <c r="AF1184" s="12">
        <v>176233.5</v>
      </c>
      <c r="AG1184" s="8">
        <f t="shared" si="57"/>
        <v>0.59099999999999997</v>
      </c>
    </row>
    <row r="1185" spans="14:33" x14ac:dyDescent="0.25">
      <c r="N1185" s="7">
        <v>1183</v>
      </c>
      <c r="O1185" s="7">
        <f t="shared" ca="1" si="55"/>
        <v>0.71972332340192724</v>
      </c>
      <c r="P1185" s="20">
        <f t="shared" ca="1" si="56"/>
        <v>662.05709598712133</v>
      </c>
      <c r="X1185" s="12">
        <v>607.41094228043767</v>
      </c>
      <c r="AE1185" s="8">
        <v>1183</v>
      </c>
      <c r="AF1185" s="12">
        <v>176244.9</v>
      </c>
      <c r="AG1185" s="8">
        <f t="shared" si="57"/>
        <v>0.59150000000000003</v>
      </c>
    </row>
    <row r="1186" spans="14:33" x14ac:dyDescent="0.25">
      <c r="N1186" s="7">
        <v>1184</v>
      </c>
      <c r="O1186" s="7">
        <f t="shared" ca="1" si="55"/>
        <v>0.30502296732862544</v>
      </c>
      <c r="P1186" s="20">
        <f t="shared" ca="1" si="56"/>
        <v>526.4135675070562</v>
      </c>
      <c r="X1186" s="12">
        <v>627.72924848034017</v>
      </c>
      <c r="AE1186" s="8">
        <v>1184</v>
      </c>
      <c r="AF1186" s="12">
        <v>176265.8</v>
      </c>
      <c r="AG1186" s="8">
        <f t="shared" si="57"/>
        <v>0.59199999999999997</v>
      </c>
    </row>
    <row r="1187" spans="14:33" x14ac:dyDescent="0.25">
      <c r="N1187" s="7">
        <v>1185</v>
      </c>
      <c r="O1187" s="7">
        <f t="shared" ca="1" si="55"/>
        <v>7.0612013745821267E-2</v>
      </c>
      <c r="P1187" s="20">
        <f t="shared" ca="1" si="56"/>
        <v>414.94112628017666</v>
      </c>
      <c r="X1187" s="12">
        <v>721.4078863145736</v>
      </c>
      <c r="AE1187" s="8">
        <v>1185</v>
      </c>
      <c r="AF1187" s="12">
        <v>176269.3</v>
      </c>
      <c r="AG1187" s="8">
        <f t="shared" si="57"/>
        <v>0.59250000000000003</v>
      </c>
    </row>
    <row r="1188" spans="14:33" x14ac:dyDescent="0.25">
      <c r="N1188" s="7">
        <v>1186</v>
      </c>
      <c r="O1188" s="7">
        <f t="shared" ca="1" si="55"/>
        <v>0.35957595966396005</v>
      </c>
      <c r="P1188" s="20">
        <f t="shared" ca="1" si="56"/>
        <v>544.90185407045283</v>
      </c>
      <c r="X1188" s="12">
        <v>494.43544824813239</v>
      </c>
      <c r="AE1188" s="8">
        <v>1186</v>
      </c>
      <c r="AF1188" s="12">
        <v>176333.2</v>
      </c>
      <c r="AG1188" s="8">
        <f t="shared" si="57"/>
        <v>0.59299999999999997</v>
      </c>
    </row>
    <row r="1189" spans="14:33" x14ac:dyDescent="0.25">
      <c r="N1189" s="7">
        <v>1187</v>
      </c>
      <c r="O1189" s="7">
        <f t="shared" ca="1" si="55"/>
        <v>0.52368081595113458</v>
      </c>
      <c r="P1189" s="20">
        <f t="shared" ca="1" si="56"/>
        <v>597.05052225871577</v>
      </c>
      <c r="X1189" s="12">
        <v>736.41866375016104</v>
      </c>
      <c r="AE1189" s="8">
        <v>1187</v>
      </c>
      <c r="AF1189" s="12">
        <v>176397.3</v>
      </c>
      <c r="AG1189" s="8">
        <f t="shared" si="57"/>
        <v>0.59350000000000003</v>
      </c>
    </row>
    <row r="1190" spans="14:33" x14ac:dyDescent="0.25">
      <c r="N1190" s="7">
        <v>1188</v>
      </c>
      <c r="O1190" s="7">
        <f t="shared" ca="1" si="55"/>
        <v>0.17389046754344339</v>
      </c>
      <c r="P1190" s="20">
        <f t="shared" ca="1" si="56"/>
        <v>474.97175821747368</v>
      </c>
      <c r="X1190" s="12">
        <v>892.68885039452425</v>
      </c>
      <c r="AE1190" s="8">
        <v>1188</v>
      </c>
      <c r="AF1190" s="12">
        <v>176431.4</v>
      </c>
      <c r="AG1190" s="8">
        <f t="shared" si="57"/>
        <v>0.59399999999999997</v>
      </c>
    </row>
    <row r="1191" spans="14:33" x14ac:dyDescent="0.25">
      <c r="N1191" s="7">
        <v>1189</v>
      </c>
      <c r="O1191" s="7">
        <f t="shared" ca="1" si="55"/>
        <v>0.75995856689933505</v>
      </c>
      <c r="P1191" s="20">
        <f t="shared" ca="1" si="56"/>
        <v>677.27322786803325</v>
      </c>
      <c r="X1191" s="12">
        <v>498.76439748330898</v>
      </c>
      <c r="AE1191" s="8">
        <v>1189</v>
      </c>
      <c r="AF1191" s="12">
        <v>176441.7</v>
      </c>
      <c r="AG1191" s="8">
        <f t="shared" si="57"/>
        <v>0.59450000000000003</v>
      </c>
    </row>
    <row r="1192" spans="14:33" x14ac:dyDescent="0.25">
      <c r="N1192" s="7">
        <v>1190</v>
      </c>
      <c r="O1192" s="7">
        <f t="shared" ca="1" si="55"/>
        <v>0.82956144212691518</v>
      </c>
      <c r="P1192" s="20">
        <f t="shared" ca="1" si="56"/>
        <v>707.00062758667775</v>
      </c>
      <c r="X1192" s="12">
        <v>477.1966205115836</v>
      </c>
      <c r="AE1192" s="8">
        <v>1190</v>
      </c>
      <c r="AF1192" s="12">
        <v>176492.4</v>
      </c>
      <c r="AG1192" s="8">
        <f t="shared" si="57"/>
        <v>0.59499999999999997</v>
      </c>
    </row>
    <row r="1193" spans="14:33" x14ac:dyDescent="0.25">
      <c r="N1193" s="7">
        <v>1191</v>
      </c>
      <c r="O1193" s="7">
        <f t="shared" ca="1" si="55"/>
        <v>0.24110234508645889</v>
      </c>
      <c r="P1193" s="20">
        <f t="shared" ca="1" si="56"/>
        <v>503.02527171532097</v>
      </c>
      <c r="X1193" s="12">
        <v>677.45544240970082</v>
      </c>
      <c r="AE1193" s="8">
        <v>1191</v>
      </c>
      <c r="AF1193" s="12">
        <v>176508.79999999999</v>
      </c>
      <c r="AG1193" s="8">
        <f t="shared" si="57"/>
        <v>0.59550000000000003</v>
      </c>
    </row>
    <row r="1194" spans="14:33" x14ac:dyDescent="0.25">
      <c r="N1194" s="7">
        <v>1192</v>
      </c>
      <c r="O1194" s="7">
        <f t="shared" ca="1" si="55"/>
        <v>0.84143340078567375</v>
      </c>
      <c r="P1194" s="20">
        <f t="shared" ca="1" si="56"/>
        <v>712.70294093982</v>
      </c>
      <c r="X1194" s="12">
        <v>565.15818535752533</v>
      </c>
      <c r="AE1194" s="8">
        <v>1192</v>
      </c>
      <c r="AF1194" s="12">
        <v>176524.2</v>
      </c>
      <c r="AG1194" s="8">
        <f t="shared" si="57"/>
        <v>0.59599999999999997</v>
      </c>
    </row>
    <row r="1195" spans="14:33" x14ac:dyDescent="0.25">
      <c r="N1195" s="7">
        <v>1193</v>
      </c>
      <c r="O1195" s="7">
        <f t="shared" ca="1" si="55"/>
        <v>0.76054343547563308</v>
      </c>
      <c r="P1195" s="20">
        <f t="shared" ca="1" si="56"/>
        <v>677.50289697299206</v>
      </c>
      <c r="X1195" s="12">
        <v>573.89034497789248</v>
      </c>
      <c r="AE1195" s="8">
        <v>1193</v>
      </c>
      <c r="AF1195" s="12">
        <v>176597</v>
      </c>
      <c r="AG1195" s="8">
        <f t="shared" si="57"/>
        <v>0.59650000000000003</v>
      </c>
    </row>
    <row r="1196" spans="14:33" x14ac:dyDescent="0.25">
      <c r="N1196" s="7">
        <v>1194</v>
      </c>
      <c r="O1196" s="7">
        <f t="shared" ca="1" si="55"/>
        <v>0.99778593011495376</v>
      </c>
      <c r="P1196" s="20">
        <f t="shared" ca="1" si="56"/>
        <v>899.22729087249263</v>
      </c>
      <c r="X1196" s="12">
        <v>617.25911734469275</v>
      </c>
      <c r="AE1196" s="8">
        <v>1194</v>
      </c>
      <c r="AF1196" s="12">
        <v>176634.2</v>
      </c>
      <c r="AG1196" s="8">
        <f t="shared" si="57"/>
        <v>0.59699999999999998</v>
      </c>
    </row>
    <row r="1197" spans="14:33" x14ac:dyDescent="0.25">
      <c r="N1197" s="7">
        <v>1195</v>
      </c>
      <c r="O1197" s="7">
        <f t="shared" ca="1" si="55"/>
        <v>0.44944109011857725</v>
      </c>
      <c r="P1197" s="20">
        <f t="shared" ca="1" si="56"/>
        <v>573.76616786799377</v>
      </c>
      <c r="X1197" s="12">
        <v>754.81082439891225</v>
      </c>
      <c r="AE1197" s="8">
        <v>1195</v>
      </c>
      <c r="AF1197" s="12">
        <v>176652.3</v>
      </c>
      <c r="AG1197" s="8">
        <f t="shared" si="57"/>
        <v>0.59750000000000003</v>
      </c>
    </row>
    <row r="1198" spans="14:33" x14ac:dyDescent="0.25">
      <c r="N1198" s="7">
        <v>1196</v>
      </c>
      <c r="O1198" s="7">
        <f t="shared" ca="1" si="55"/>
        <v>0.7417660565952936</v>
      </c>
      <c r="P1198" s="20">
        <f t="shared" ca="1" si="56"/>
        <v>670.25823556274077</v>
      </c>
      <c r="X1198" s="12">
        <v>591.05817139228202</v>
      </c>
      <c r="AE1198" s="8">
        <v>1196</v>
      </c>
      <c r="AF1198" s="12">
        <v>176710.8</v>
      </c>
      <c r="AG1198" s="8">
        <f t="shared" si="57"/>
        <v>0.59799999999999998</v>
      </c>
    </row>
    <row r="1199" spans="14:33" x14ac:dyDescent="0.25">
      <c r="N1199" s="7">
        <v>1197</v>
      </c>
      <c r="O1199" s="7">
        <f t="shared" ca="1" si="55"/>
        <v>8.7105159221208539E-2</v>
      </c>
      <c r="P1199" s="20">
        <f t="shared" ca="1" si="56"/>
        <v>427.19604812651602</v>
      </c>
      <c r="X1199" s="12">
        <v>745.63386948764196</v>
      </c>
      <c r="AE1199" s="8">
        <v>1197</v>
      </c>
      <c r="AF1199" s="12">
        <v>176716.2</v>
      </c>
      <c r="AG1199" s="8">
        <f t="shared" si="57"/>
        <v>0.59850000000000003</v>
      </c>
    </row>
    <row r="1200" spans="14:33" x14ac:dyDescent="0.25">
      <c r="N1200" s="7">
        <v>1198</v>
      </c>
      <c r="O1200" s="7">
        <f t="shared" ca="1" si="55"/>
        <v>0.90345816413875835</v>
      </c>
      <c r="P1200" s="20">
        <f t="shared" ca="1" si="56"/>
        <v>747.77207035800245</v>
      </c>
      <c r="X1200" s="12">
        <v>817.50419061951993</v>
      </c>
      <c r="AE1200" s="8">
        <v>1198</v>
      </c>
      <c r="AF1200" s="12">
        <v>176747</v>
      </c>
      <c r="AG1200" s="8">
        <f t="shared" si="57"/>
        <v>0.59899999999999998</v>
      </c>
    </row>
    <row r="1201" spans="14:33" x14ac:dyDescent="0.25">
      <c r="N1201" s="7">
        <v>1199</v>
      </c>
      <c r="O1201" s="7">
        <f t="shared" ca="1" si="55"/>
        <v>7.8911376036398861E-2</v>
      </c>
      <c r="P1201" s="20">
        <f t="shared" ca="1" si="56"/>
        <v>421.32024921903775</v>
      </c>
      <c r="X1201" s="12">
        <v>615.23562603899109</v>
      </c>
      <c r="AE1201" s="8">
        <v>1199</v>
      </c>
      <c r="AF1201" s="12">
        <v>176786.9</v>
      </c>
      <c r="AG1201" s="8">
        <f t="shared" si="57"/>
        <v>0.59950000000000003</v>
      </c>
    </row>
    <row r="1202" spans="14:33" x14ac:dyDescent="0.25">
      <c r="N1202" s="7">
        <v>1200</v>
      </c>
      <c r="O1202" s="7">
        <f t="shared" ca="1" si="55"/>
        <v>0.93733714421355596</v>
      </c>
      <c r="P1202" s="20">
        <f t="shared" ca="1" si="56"/>
        <v>773.68596104141568</v>
      </c>
      <c r="X1202" s="12">
        <v>669.25007938486215</v>
      </c>
      <c r="AE1202" s="8">
        <v>1200</v>
      </c>
      <c r="AF1202" s="12">
        <v>176803.5</v>
      </c>
      <c r="AG1202" s="8">
        <f t="shared" si="57"/>
        <v>0.6</v>
      </c>
    </row>
    <row r="1203" spans="14:33" x14ac:dyDescent="0.25">
      <c r="N1203" s="7">
        <v>1201</v>
      </c>
      <c r="O1203" s="7">
        <f t="shared" ca="1" si="55"/>
        <v>0.25914100133167395</v>
      </c>
      <c r="P1203" s="20">
        <f t="shared" ca="1" si="56"/>
        <v>509.8723847087075</v>
      </c>
      <c r="X1203" s="12">
        <v>715.01704589057863</v>
      </c>
      <c r="AE1203" s="8">
        <v>1201</v>
      </c>
      <c r="AF1203" s="12">
        <v>176809</v>
      </c>
      <c r="AG1203" s="8">
        <f t="shared" si="57"/>
        <v>0.60050000000000003</v>
      </c>
    </row>
    <row r="1204" spans="14:33" x14ac:dyDescent="0.25">
      <c r="N1204" s="7">
        <v>1202</v>
      </c>
      <c r="O1204" s="7">
        <f t="shared" ca="1" si="55"/>
        <v>0.95831075691282241</v>
      </c>
      <c r="P1204" s="20">
        <f t="shared" ca="1" si="56"/>
        <v>795.12938066226332</v>
      </c>
      <c r="X1204" s="12">
        <v>601.29326792024949</v>
      </c>
      <c r="AE1204" s="8">
        <v>1202</v>
      </c>
      <c r="AF1204" s="12">
        <v>176823.2</v>
      </c>
      <c r="AG1204" s="8">
        <f t="shared" si="57"/>
        <v>0.60099999999999998</v>
      </c>
    </row>
    <row r="1205" spans="14:33" x14ac:dyDescent="0.25">
      <c r="N1205" s="7">
        <v>1203</v>
      </c>
      <c r="O1205" s="7">
        <f t="shared" ca="1" si="55"/>
        <v>0.75833036091983308</v>
      </c>
      <c r="P1205" s="20">
        <f t="shared" ca="1" si="56"/>
        <v>676.63528175702777</v>
      </c>
      <c r="X1205" s="12">
        <v>558.3253001388191</v>
      </c>
      <c r="AE1205" s="8">
        <v>1203</v>
      </c>
      <c r="AF1205" s="12">
        <v>176871</v>
      </c>
      <c r="AG1205" s="8">
        <f t="shared" si="57"/>
        <v>0.60150000000000003</v>
      </c>
    </row>
    <row r="1206" spans="14:33" x14ac:dyDescent="0.25">
      <c r="N1206" s="7">
        <v>1204</v>
      </c>
      <c r="O1206" s="7">
        <f t="shared" ca="1" si="55"/>
        <v>0.73908524952806287</v>
      </c>
      <c r="P1206" s="20">
        <f t="shared" ca="1" si="56"/>
        <v>669.2443814682747</v>
      </c>
      <c r="X1206" s="12">
        <v>669.29903887444209</v>
      </c>
      <c r="AE1206" s="8">
        <v>1204</v>
      </c>
      <c r="AF1206" s="12">
        <v>176937.2</v>
      </c>
      <c r="AG1206" s="8">
        <f t="shared" si="57"/>
        <v>0.60199999999999998</v>
      </c>
    </row>
    <row r="1207" spans="14:33" x14ac:dyDescent="0.25">
      <c r="N1207" s="7">
        <v>1205</v>
      </c>
      <c r="O1207" s="7">
        <f t="shared" ca="1" si="55"/>
        <v>2.7029899691283998E-2</v>
      </c>
      <c r="P1207" s="20">
        <f t="shared" ca="1" si="56"/>
        <v>368.02353788045502</v>
      </c>
      <c r="X1207" s="12">
        <v>748.18564560325251</v>
      </c>
      <c r="AE1207" s="8">
        <v>1205</v>
      </c>
      <c r="AF1207" s="12">
        <v>177042.1</v>
      </c>
      <c r="AG1207" s="8">
        <f t="shared" si="57"/>
        <v>0.60250000000000004</v>
      </c>
    </row>
    <row r="1208" spans="14:33" x14ac:dyDescent="0.25">
      <c r="N1208" s="7">
        <v>1206</v>
      </c>
      <c r="O1208" s="7">
        <f t="shared" ca="1" si="55"/>
        <v>1.2540800444831079E-2</v>
      </c>
      <c r="P1208" s="20">
        <f t="shared" ca="1" si="56"/>
        <v>338.38270476223897</v>
      </c>
      <c r="X1208" s="12">
        <v>448.40796927298533</v>
      </c>
      <c r="AE1208" s="8">
        <v>1206</v>
      </c>
      <c r="AF1208" s="12">
        <v>177090.2</v>
      </c>
      <c r="AG1208" s="8">
        <f t="shared" si="57"/>
        <v>0.60299999999999998</v>
      </c>
    </row>
    <row r="1209" spans="14:33" x14ac:dyDescent="0.25">
      <c r="N1209" s="7">
        <v>1207</v>
      </c>
      <c r="O1209" s="7">
        <f t="shared" ca="1" si="55"/>
        <v>0.98802723857805852</v>
      </c>
      <c r="P1209" s="20">
        <f t="shared" ca="1" si="56"/>
        <v>847.91181228149208</v>
      </c>
      <c r="X1209" s="12">
        <v>770.47982356189823</v>
      </c>
      <c r="AE1209" s="8">
        <v>1207</v>
      </c>
      <c r="AF1209" s="12">
        <v>177150.2</v>
      </c>
      <c r="AG1209" s="8">
        <f t="shared" si="57"/>
        <v>0.60350000000000004</v>
      </c>
    </row>
    <row r="1210" spans="14:33" x14ac:dyDescent="0.25">
      <c r="N1210" s="7">
        <v>1208</v>
      </c>
      <c r="O1210" s="7">
        <f t="shared" ca="1" si="55"/>
        <v>0.95536584203466268</v>
      </c>
      <c r="P1210" s="20">
        <f t="shared" ca="1" si="56"/>
        <v>791.71301167298054</v>
      </c>
      <c r="X1210" s="12">
        <v>468.81188119668985</v>
      </c>
      <c r="AE1210" s="8">
        <v>1208</v>
      </c>
      <c r="AF1210" s="12">
        <v>177162.6</v>
      </c>
      <c r="AG1210" s="8">
        <f t="shared" si="57"/>
        <v>0.60399999999999998</v>
      </c>
    </row>
    <row r="1211" spans="14:33" x14ac:dyDescent="0.25">
      <c r="N1211" s="7">
        <v>1209</v>
      </c>
      <c r="O1211" s="7">
        <f t="shared" ca="1" si="55"/>
        <v>0.69703332488831549</v>
      </c>
      <c r="P1211" s="20">
        <f t="shared" ca="1" si="56"/>
        <v>653.90184471380144</v>
      </c>
      <c r="X1211" s="12">
        <v>485.11576764123862</v>
      </c>
      <c r="AE1211" s="8">
        <v>1209</v>
      </c>
      <c r="AF1211" s="12">
        <v>177166.7</v>
      </c>
      <c r="AG1211" s="8">
        <f t="shared" si="57"/>
        <v>0.60450000000000004</v>
      </c>
    </row>
    <row r="1212" spans="14:33" x14ac:dyDescent="0.25">
      <c r="N1212" s="7">
        <v>1210</v>
      </c>
      <c r="O1212" s="7">
        <f t="shared" ca="1" si="55"/>
        <v>0.52779645653018714</v>
      </c>
      <c r="P1212" s="20">
        <f t="shared" ca="1" si="56"/>
        <v>598.34273793180046</v>
      </c>
      <c r="X1212" s="12">
        <v>777.5944846080796</v>
      </c>
      <c r="AE1212" s="8">
        <v>1210</v>
      </c>
      <c r="AF1212" s="12">
        <v>177194.7</v>
      </c>
      <c r="AG1212" s="8">
        <f t="shared" si="57"/>
        <v>0.60499999999999998</v>
      </c>
    </row>
    <row r="1213" spans="14:33" x14ac:dyDescent="0.25">
      <c r="N1213" s="7">
        <v>1211</v>
      </c>
      <c r="O1213" s="7">
        <f t="shared" ca="1" si="55"/>
        <v>0.87235548815760255</v>
      </c>
      <c r="P1213" s="20">
        <f t="shared" ca="1" si="56"/>
        <v>728.85391435931467</v>
      </c>
      <c r="X1213" s="12">
        <v>469.3152725391098</v>
      </c>
      <c r="AE1213" s="8">
        <v>1211</v>
      </c>
      <c r="AF1213" s="12">
        <v>177239.5</v>
      </c>
      <c r="AG1213" s="8">
        <f t="shared" si="57"/>
        <v>0.60550000000000004</v>
      </c>
    </row>
    <row r="1214" spans="14:33" x14ac:dyDescent="0.25">
      <c r="N1214" s="7">
        <v>1212</v>
      </c>
      <c r="O1214" s="7">
        <f t="shared" ca="1" si="55"/>
        <v>0.39751956009277178</v>
      </c>
      <c r="P1214" s="20">
        <f t="shared" ca="1" si="56"/>
        <v>557.25922652164206</v>
      </c>
      <c r="X1214" s="12">
        <v>414.46646461453975</v>
      </c>
      <c r="AE1214" s="8">
        <v>1212</v>
      </c>
      <c r="AF1214" s="12">
        <v>177299.8</v>
      </c>
      <c r="AG1214" s="8">
        <f t="shared" si="57"/>
        <v>0.60599999999999998</v>
      </c>
    </row>
    <row r="1215" spans="14:33" x14ac:dyDescent="0.25">
      <c r="N1215" s="7">
        <v>1213</v>
      </c>
      <c r="O1215" s="7">
        <f t="shared" ca="1" si="55"/>
        <v>0.97832248541875932</v>
      </c>
      <c r="P1215" s="20">
        <f t="shared" ca="1" si="56"/>
        <v>824.84868394276862</v>
      </c>
      <c r="X1215" s="12">
        <v>404.6298392310315</v>
      </c>
      <c r="AE1215" s="8">
        <v>1213</v>
      </c>
      <c r="AF1215" s="12">
        <v>177328.1</v>
      </c>
      <c r="AG1215" s="8">
        <f t="shared" si="57"/>
        <v>0.60650000000000004</v>
      </c>
    </row>
    <row r="1216" spans="14:33" x14ac:dyDescent="0.25">
      <c r="N1216" s="7">
        <v>1214</v>
      </c>
      <c r="O1216" s="7">
        <f t="shared" ca="1" si="55"/>
        <v>0.1601343174016322</v>
      </c>
      <c r="P1216" s="20">
        <f t="shared" ca="1" si="56"/>
        <v>468.54869124455826</v>
      </c>
      <c r="X1216" s="12">
        <v>904.5258859371221</v>
      </c>
      <c r="AE1216" s="8">
        <v>1214</v>
      </c>
      <c r="AF1216" s="12">
        <v>177362.3</v>
      </c>
      <c r="AG1216" s="8">
        <f t="shared" si="57"/>
        <v>0.60699999999999998</v>
      </c>
    </row>
    <row r="1217" spans="14:33" x14ac:dyDescent="0.25">
      <c r="N1217" s="7">
        <v>1215</v>
      </c>
      <c r="O1217" s="7">
        <f t="shared" ca="1" si="55"/>
        <v>0.38952144612328155</v>
      </c>
      <c r="P1217" s="20">
        <f t="shared" ca="1" si="56"/>
        <v>554.68015860568937</v>
      </c>
      <c r="X1217" s="12">
        <v>647.99215151656244</v>
      </c>
      <c r="AE1217" s="8">
        <v>1215</v>
      </c>
      <c r="AF1217" s="12">
        <v>177486.5</v>
      </c>
      <c r="AG1217" s="8">
        <f t="shared" si="57"/>
        <v>0.60750000000000004</v>
      </c>
    </row>
    <row r="1218" spans="14:33" x14ac:dyDescent="0.25">
      <c r="N1218" s="7">
        <v>1216</v>
      </c>
      <c r="O1218" s="7">
        <f t="shared" ca="1" si="55"/>
        <v>0.63733032443066473</v>
      </c>
      <c r="P1218" s="20">
        <f t="shared" ca="1" si="56"/>
        <v>633.49251106686791</v>
      </c>
      <c r="X1218" s="12">
        <v>685.26077208838842</v>
      </c>
      <c r="AE1218" s="8">
        <v>1216</v>
      </c>
      <c r="AF1218" s="12">
        <v>177495.7</v>
      </c>
      <c r="AG1218" s="8">
        <f t="shared" si="57"/>
        <v>0.60799999999999998</v>
      </c>
    </row>
    <row r="1219" spans="14:33" x14ac:dyDescent="0.25">
      <c r="N1219" s="7">
        <v>1217</v>
      </c>
      <c r="O1219" s="7">
        <f t="shared" ca="1" si="55"/>
        <v>0.70968184697608694</v>
      </c>
      <c r="P1219" s="20">
        <f t="shared" ca="1" si="56"/>
        <v>658.41521448244009</v>
      </c>
      <c r="X1219" s="12">
        <v>641.69338347362668</v>
      </c>
      <c r="AE1219" s="8">
        <v>1217</v>
      </c>
      <c r="AF1219" s="12">
        <v>177529.2</v>
      </c>
      <c r="AG1219" s="8">
        <f t="shared" si="57"/>
        <v>0.60850000000000004</v>
      </c>
    </row>
    <row r="1220" spans="14:33" x14ac:dyDescent="0.25">
      <c r="N1220" s="7">
        <v>1218</v>
      </c>
      <c r="O1220" s="7">
        <f t="shared" ref="O1220:O1283" ca="1" si="58">RAND()</f>
        <v>0.56650625976391378</v>
      </c>
      <c r="P1220" s="20">
        <f t="shared" ref="P1220:P1283" ca="1" si="59">(($L$4*(EXP((_xlfn.NORM.S.INV(O1220)-$L$5)/$L$6)))/(1+EXP((_xlfn.NORM.S.INV(O1220)-$L$5)/$L$6)))+$L$3</f>
        <v>610.56045815515813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60">AE1220/2000</f>
        <v>0.60899999999999999</v>
      </c>
    </row>
    <row r="1221" spans="14:33" x14ac:dyDescent="0.25">
      <c r="N1221" s="7">
        <v>1219</v>
      </c>
      <c r="O1221" s="7">
        <f t="shared" ca="1" si="58"/>
        <v>0.26885921789388756</v>
      </c>
      <c r="P1221" s="20">
        <f t="shared" ca="1" si="59"/>
        <v>513.47253396234055</v>
      </c>
      <c r="X1221" s="12">
        <v>532.96756115911967</v>
      </c>
      <c r="AE1221" s="8">
        <v>1219</v>
      </c>
      <c r="AF1221" s="12">
        <v>177574.1</v>
      </c>
      <c r="AG1221" s="8">
        <f t="shared" si="60"/>
        <v>0.60950000000000004</v>
      </c>
    </row>
    <row r="1222" spans="14:33" x14ac:dyDescent="0.25">
      <c r="N1222" s="7">
        <v>1220</v>
      </c>
      <c r="O1222" s="7">
        <f t="shared" ca="1" si="58"/>
        <v>0.97966555182341342</v>
      </c>
      <c r="P1222" s="20">
        <f t="shared" ca="1" si="59"/>
        <v>827.49495729000228</v>
      </c>
      <c r="X1222" s="12">
        <v>727.94852314212255</v>
      </c>
      <c r="AE1222" s="8">
        <v>1220</v>
      </c>
      <c r="AF1222" s="12">
        <v>177605.4</v>
      </c>
      <c r="AG1222" s="8">
        <f t="shared" si="60"/>
        <v>0.61</v>
      </c>
    </row>
    <row r="1223" spans="14:33" x14ac:dyDescent="0.25">
      <c r="N1223" s="7">
        <v>1221</v>
      </c>
      <c r="O1223" s="7">
        <f t="shared" ca="1" si="58"/>
        <v>0.26859148489496176</v>
      </c>
      <c r="P1223" s="20">
        <f t="shared" ca="1" si="59"/>
        <v>513.37411937333945</v>
      </c>
      <c r="X1223" s="12">
        <v>466.89591004104074</v>
      </c>
      <c r="AE1223" s="8">
        <v>1221</v>
      </c>
      <c r="AF1223" s="12">
        <v>177612.3</v>
      </c>
      <c r="AG1223" s="8">
        <f t="shared" si="60"/>
        <v>0.61050000000000004</v>
      </c>
    </row>
    <row r="1224" spans="14:33" x14ac:dyDescent="0.25">
      <c r="N1224" s="7">
        <v>1222</v>
      </c>
      <c r="O1224" s="7">
        <f t="shared" ca="1" si="58"/>
        <v>0.82119532960289987</v>
      </c>
      <c r="P1224" s="20">
        <f t="shared" ca="1" si="59"/>
        <v>703.11707632819434</v>
      </c>
      <c r="X1224" s="12">
        <v>699.17464187115775</v>
      </c>
      <c r="AE1224" s="8">
        <v>1222</v>
      </c>
      <c r="AF1224" s="12">
        <v>177662.3</v>
      </c>
      <c r="AG1224" s="8">
        <f t="shared" si="60"/>
        <v>0.61099999999999999</v>
      </c>
    </row>
    <row r="1225" spans="14:33" x14ac:dyDescent="0.25">
      <c r="N1225" s="7">
        <v>1223</v>
      </c>
      <c r="O1225" s="7">
        <f t="shared" ca="1" si="58"/>
        <v>0.9829293716764691</v>
      </c>
      <c r="P1225" s="20">
        <f t="shared" ca="1" si="59"/>
        <v>834.52526179177789</v>
      </c>
      <c r="X1225" s="12">
        <v>676.08090896549231</v>
      </c>
      <c r="AE1225" s="8">
        <v>1223</v>
      </c>
      <c r="AF1225" s="12">
        <v>177686.1</v>
      </c>
      <c r="AG1225" s="8">
        <f t="shared" si="60"/>
        <v>0.61150000000000004</v>
      </c>
    </row>
    <row r="1226" spans="14:33" x14ac:dyDescent="0.25">
      <c r="N1226" s="7">
        <v>1224</v>
      </c>
      <c r="O1226" s="7">
        <f t="shared" ca="1" si="58"/>
        <v>0.49678351427580336</v>
      </c>
      <c r="P1226" s="20">
        <f t="shared" ca="1" si="59"/>
        <v>588.62038774678149</v>
      </c>
      <c r="X1226" s="12">
        <v>591.17170102954162</v>
      </c>
      <c r="AE1226" s="8">
        <v>1224</v>
      </c>
      <c r="AF1226" s="12">
        <v>177770.8</v>
      </c>
      <c r="AG1226" s="8">
        <f t="shared" si="60"/>
        <v>0.61199999999999999</v>
      </c>
    </row>
    <row r="1227" spans="14:33" x14ac:dyDescent="0.25">
      <c r="N1227" s="7">
        <v>1225</v>
      </c>
      <c r="O1227" s="7">
        <f t="shared" ca="1" si="58"/>
        <v>0.30175352449956216</v>
      </c>
      <c r="P1227" s="20">
        <f t="shared" ca="1" si="59"/>
        <v>525.2698017060477</v>
      </c>
      <c r="X1227" s="12">
        <v>528.88300838324994</v>
      </c>
      <c r="AE1227" s="8">
        <v>1225</v>
      </c>
      <c r="AF1227" s="12">
        <v>177832.9</v>
      </c>
      <c r="AG1227" s="8">
        <f t="shared" si="60"/>
        <v>0.61250000000000004</v>
      </c>
    </row>
    <row r="1228" spans="14:33" x14ac:dyDescent="0.25">
      <c r="N1228" s="7">
        <v>1226</v>
      </c>
      <c r="O1228" s="7">
        <f t="shared" ca="1" si="58"/>
        <v>0.66713804613444294</v>
      </c>
      <c r="P1228" s="20">
        <f t="shared" ca="1" si="59"/>
        <v>643.51886514386297</v>
      </c>
      <c r="X1228" s="12">
        <v>649.45074469847066</v>
      </c>
      <c r="AE1228" s="8">
        <v>1226</v>
      </c>
      <c r="AF1228" s="12">
        <v>177907</v>
      </c>
      <c r="AG1228" s="8">
        <f t="shared" si="60"/>
        <v>0.61299999999999999</v>
      </c>
    </row>
    <row r="1229" spans="14:33" x14ac:dyDescent="0.25">
      <c r="N1229" s="7">
        <v>1227</v>
      </c>
      <c r="O1229" s="7">
        <f t="shared" ca="1" si="58"/>
        <v>0.14310206934475711</v>
      </c>
      <c r="P1229" s="20">
        <f t="shared" ca="1" si="59"/>
        <v>460.14431077066661</v>
      </c>
      <c r="X1229" s="12">
        <v>688.36933529288865</v>
      </c>
      <c r="AE1229" s="8">
        <v>1227</v>
      </c>
      <c r="AF1229" s="12">
        <v>178006.6</v>
      </c>
      <c r="AG1229" s="8">
        <f t="shared" si="60"/>
        <v>0.61350000000000005</v>
      </c>
    </row>
    <row r="1230" spans="14:33" x14ac:dyDescent="0.25">
      <c r="N1230" s="7">
        <v>1228</v>
      </c>
      <c r="O1230" s="7">
        <f t="shared" ca="1" si="58"/>
        <v>0.85069589253950773</v>
      </c>
      <c r="P1230" s="20">
        <f t="shared" ca="1" si="59"/>
        <v>717.32659742952148</v>
      </c>
      <c r="X1230" s="12">
        <v>560.70400007761805</v>
      </c>
      <c r="AE1230" s="8">
        <v>1228</v>
      </c>
      <c r="AF1230" s="12">
        <v>178069.4</v>
      </c>
      <c r="AG1230" s="8">
        <f t="shared" si="60"/>
        <v>0.61399999999999999</v>
      </c>
    </row>
    <row r="1231" spans="14:33" x14ac:dyDescent="0.25">
      <c r="N1231" s="7">
        <v>1229</v>
      </c>
      <c r="O1231" s="7">
        <f t="shared" ca="1" si="58"/>
        <v>0.84467246050098754</v>
      </c>
      <c r="P1231" s="20">
        <f t="shared" ca="1" si="59"/>
        <v>714.30134465539936</v>
      </c>
      <c r="X1231" s="12">
        <v>423.39959087648708</v>
      </c>
      <c r="AE1231" s="8">
        <v>1229</v>
      </c>
      <c r="AF1231" s="12">
        <v>178071.8</v>
      </c>
      <c r="AG1231" s="8">
        <f t="shared" si="60"/>
        <v>0.61450000000000005</v>
      </c>
    </row>
    <row r="1232" spans="14:33" x14ac:dyDescent="0.25">
      <c r="N1232" s="7">
        <v>1230</v>
      </c>
      <c r="O1232" s="7">
        <f t="shared" ca="1" si="58"/>
        <v>0.3106206716596096</v>
      </c>
      <c r="P1232" s="20">
        <f t="shared" ca="1" si="59"/>
        <v>528.36111543579977</v>
      </c>
      <c r="X1232" s="12">
        <v>601.34296975327538</v>
      </c>
      <c r="AE1232" s="8">
        <v>1230</v>
      </c>
      <c r="AF1232" s="12">
        <v>178085.5</v>
      </c>
      <c r="AG1232" s="8">
        <f t="shared" si="60"/>
        <v>0.61499999999999999</v>
      </c>
    </row>
    <row r="1233" spans="14:33" x14ac:dyDescent="0.25">
      <c r="N1233" s="7">
        <v>1231</v>
      </c>
      <c r="O1233" s="7">
        <f t="shared" ca="1" si="58"/>
        <v>0.57756143069164922</v>
      </c>
      <c r="P1233" s="20">
        <f t="shared" ca="1" si="59"/>
        <v>614.07989178159539</v>
      </c>
      <c r="X1233" s="12">
        <v>685.97452896978143</v>
      </c>
      <c r="AE1233" s="8">
        <v>1231</v>
      </c>
      <c r="AF1233" s="12">
        <v>178131.1</v>
      </c>
      <c r="AG1233" s="8">
        <f t="shared" si="60"/>
        <v>0.61550000000000005</v>
      </c>
    </row>
    <row r="1234" spans="14:33" x14ac:dyDescent="0.25">
      <c r="N1234" s="7">
        <v>1232</v>
      </c>
      <c r="O1234" s="7">
        <f t="shared" ca="1" si="58"/>
        <v>0.58160479155256639</v>
      </c>
      <c r="P1234" s="20">
        <f t="shared" ca="1" si="59"/>
        <v>615.37148368575731</v>
      </c>
      <c r="X1234" s="12">
        <v>475.33507759600553</v>
      </c>
      <c r="AE1234" s="8">
        <v>1232</v>
      </c>
      <c r="AF1234" s="12">
        <v>178180.9</v>
      </c>
      <c r="AG1234" s="8">
        <f t="shared" si="60"/>
        <v>0.61599999999999999</v>
      </c>
    </row>
    <row r="1235" spans="14:33" x14ac:dyDescent="0.25">
      <c r="N1235" s="7">
        <v>1233</v>
      </c>
      <c r="O1235" s="7">
        <f t="shared" ca="1" si="58"/>
        <v>0.37770293680257183</v>
      </c>
      <c r="P1235" s="20">
        <f t="shared" ca="1" si="59"/>
        <v>550.84561495577088</v>
      </c>
      <c r="X1235" s="12">
        <v>796.74277217084989</v>
      </c>
      <c r="AE1235" s="8">
        <v>1233</v>
      </c>
      <c r="AF1235" s="12">
        <v>178212.2</v>
      </c>
      <c r="AG1235" s="8">
        <f t="shared" si="60"/>
        <v>0.61650000000000005</v>
      </c>
    </row>
    <row r="1236" spans="14:33" x14ac:dyDescent="0.25">
      <c r="N1236" s="7">
        <v>1234</v>
      </c>
      <c r="O1236" s="7">
        <f t="shared" ca="1" si="58"/>
        <v>0.39800895811651316</v>
      </c>
      <c r="P1236" s="20">
        <f t="shared" ca="1" si="59"/>
        <v>557.41665050095492</v>
      </c>
      <c r="X1236" s="12">
        <v>569.70247442363211</v>
      </c>
      <c r="AE1236" s="8">
        <v>1234</v>
      </c>
      <c r="AF1236" s="12">
        <v>178221.2</v>
      </c>
      <c r="AG1236" s="8">
        <f t="shared" si="60"/>
        <v>0.61699999999999999</v>
      </c>
    </row>
    <row r="1237" spans="14:33" x14ac:dyDescent="0.25">
      <c r="N1237" s="7">
        <v>1235</v>
      </c>
      <c r="O1237" s="7">
        <f t="shared" ca="1" si="58"/>
        <v>8.9146953445096488E-2</v>
      </c>
      <c r="P1237" s="20">
        <f t="shared" ca="1" si="59"/>
        <v>428.60342635335957</v>
      </c>
      <c r="X1237" s="12">
        <v>789.34423363678661</v>
      </c>
      <c r="AE1237" s="8">
        <v>1235</v>
      </c>
      <c r="AF1237" s="12">
        <v>178356.8</v>
      </c>
      <c r="AG1237" s="8">
        <f t="shared" si="60"/>
        <v>0.61750000000000005</v>
      </c>
    </row>
    <row r="1238" spans="14:33" x14ac:dyDescent="0.25">
      <c r="N1238" s="7">
        <v>1236</v>
      </c>
      <c r="O1238" s="7">
        <f t="shared" ca="1" si="58"/>
        <v>0.30626563718361965</v>
      </c>
      <c r="P1238" s="20">
        <f t="shared" ca="1" si="59"/>
        <v>526.84707058201275</v>
      </c>
      <c r="X1238" s="12">
        <v>463.2559105313984</v>
      </c>
      <c r="AE1238" s="8">
        <v>1236</v>
      </c>
      <c r="AF1238" s="12">
        <v>178426</v>
      </c>
      <c r="AG1238" s="8">
        <f t="shared" si="60"/>
        <v>0.61799999999999999</v>
      </c>
    </row>
    <row r="1239" spans="14:33" x14ac:dyDescent="0.25">
      <c r="N1239" s="7">
        <v>1237</v>
      </c>
      <c r="O1239" s="7">
        <f t="shared" ca="1" si="58"/>
        <v>0.47799796943973616</v>
      </c>
      <c r="P1239" s="20">
        <f t="shared" ca="1" si="59"/>
        <v>582.73575335159876</v>
      </c>
      <c r="X1239" s="12">
        <v>397.19769293404778</v>
      </c>
      <c r="AE1239" s="8">
        <v>1237</v>
      </c>
      <c r="AF1239" s="12">
        <v>178485.5</v>
      </c>
      <c r="AG1239" s="8">
        <f t="shared" si="60"/>
        <v>0.61850000000000005</v>
      </c>
    </row>
    <row r="1240" spans="14:33" x14ac:dyDescent="0.25">
      <c r="N1240" s="7">
        <v>1238</v>
      </c>
      <c r="O1240" s="7">
        <f t="shared" ca="1" si="58"/>
        <v>0.97992092015916132</v>
      </c>
      <c r="P1240" s="20">
        <f t="shared" ca="1" si="59"/>
        <v>828.01291146565848</v>
      </c>
      <c r="X1240" s="12">
        <v>423.08669769863877</v>
      </c>
      <c r="AE1240" s="8">
        <v>1238</v>
      </c>
      <c r="AF1240" s="12">
        <v>178500.4</v>
      </c>
      <c r="AG1240" s="8">
        <f t="shared" si="60"/>
        <v>0.61899999999999999</v>
      </c>
    </row>
    <row r="1241" spans="14:33" x14ac:dyDescent="0.25">
      <c r="N1241" s="7">
        <v>1239</v>
      </c>
      <c r="O1241" s="7">
        <f t="shared" ca="1" si="58"/>
        <v>0.72240958763741026</v>
      </c>
      <c r="P1241" s="20">
        <f t="shared" ca="1" si="59"/>
        <v>663.04081470182211</v>
      </c>
      <c r="X1241" s="12">
        <v>690.74781659565156</v>
      </c>
      <c r="AE1241" s="8">
        <v>1239</v>
      </c>
      <c r="AF1241" s="12">
        <v>178527.1</v>
      </c>
      <c r="AG1241" s="8">
        <f t="shared" si="60"/>
        <v>0.61950000000000005</v>
      </c>
    </row>
    <row r="1242" spans="14:33" x14ac:dyDescent="0.25">
      <c r="N1242" s="7">
        <v>1240</v>
      </c>
      <c r="O1242" s="7">
        <f t="shared" ca="1" si="58"/>
        <v>0.62297991757700355</v>
      </c>
      <c r="P1242" s="20">
        <f t="shared" ca="1" si="59"/>
        <v>628.75904294405848</v>
      </c>
      <c r="X1242" s="12">
        <v>511.78827816687658</v>
      </c>
      <c r="AE1242" s="8">
        <v>1240</v>
      </c>
      <c r="AF1242" s="12">
        <v>178555.6</v>
      </c>
      <c r="AG1242" s="8">
        <f t="shared" si="60"/>
        <v>0.62</v>
      </c>
    </row>
    <row r="1243" spans="14:33" x14ac:dyDescent="0.25">
      <c r="N1243" s="7">
        <v>1241</v>
      </c>
      <c r="O1243" s="7">
        <f t="shared" ca="1" si="58"/>
        <v>0.8797348809711939</v>
      </c>
      <c r="P1243" s="20">
        <f t="shared" ca="1" si="59"/>
        <v>733.05288951294358</v>
      </c>
      <c r="X1243" s="12">
        <v>802.81069488977323</v>
      </c>
      <c r="AE1243" s="8">
        <v>1241</v>
      </c>
      <c r="AF1243" s="12">
        <v>178580.4</v>
      </c>
      <c r="AG1243" s="8">
        <f t="shared" si="60"/>
        <v>0.62050000000000005</v>
      </c>
    </row>
    <row r="1244" spans="14:33" x14ac:dyDescent="0.25">
      <c r="N1244" s="7">
        <v>1242</v>
      </c>
      <c r="O1244" s="7">
        <f t="shared" ca="1" si="58"/>
        <v>5.4292984712184356E-2</v>
      </c>
      <c r="P1244" s="20">
        <f t="shared" ca="1" si="59"/>
        <v>400.73807708316843</v>
      </c>
      <c r="X1244" s="12">
        <v>438.66841866711599</v>
      </c>
      <c r="AE1244" s="8">
        <v>1242</v>
      </c>
      <c r="AF1244" s="12">
        <v>178594</v>
      </c>
      <c r="AG1244" s="8">
        <f t="shared" si="60"/>
        <v>0.621</v>
      </c>
    </row>
    <row r="1245" spans="14:33" x14ac:dyDescent="0.25">
      <c r="N1245" s="7">
        <v>1243</v>
      </c>
      <c r="O1245" s="7">
        <f t="shared" ca="1" si="58"/>
        <v>0.4101604208679932</v>
      </c>
      <c r="P1245" s="20">
        <f t="shared" ca="1" si="59"/>
        <v>561.3121944983036</v>
      </c>
      <c r="X1245" s="12">
        <v>630.30102808678043</v>
      </c>
      <c r="AE1245" s="8">
        <v>1243</v>
      </c>
      <c r="AF1245" s="12">
        <v>178611.1</v>
      </c>
      <c r="AG1245" s="8">
        <f t="shared" si="60"/>
        <v>0.62150000000000005</v>
      </c>
    </row>
    <row r="1246" spans="14:33" x14ac:dyDescent="0.25">
      <c r="N1246" s="7">
        <v>1244</v>
      </c>
      <c r="O1246" s="7">
        <f t="shared" ca="1" si="58"/>
        <v>0.13962441607885989</v>
      </c>
      <c r="P1246" s="20">
        <f t="shared" ca="1" si="59"/>
        <v>458.35774024281324</v>
      </c>
      <c r="X1246" s="12">
        <v>378.69227469204327</v>
      </c>
      <c r="AE1246" s="8">
        <v>1244</v>
      </c>
      <c r="AF1246" s="12">
        <v>178630.39999999999</v>
      </c>
      <c r="AG1246" s="8">
        <f t="shared" si="60"/>
        <v>0.622</v>
      </c>
    </row>
    <row r="1247" spans="14:33" x14ac:dyDescent="0.25">
      <c r="N1247" s="7">
        <v>1245</v>
      </c>
      <c r="O1247" s="7">
        <f t="shared" ca="1" si="58"/>
        <v>0.76155843996499584</v>
      </c>
      <c r="P1247" s="20">
        <f t="shared" ca="1" si="59"/>
        <v>677.90212269649271</v>
      </c>
      <c r="X1247" s="12">
        <v>368.0237874588384</v>
      </c>
      <c r="AE1247" s="8">
        <v>1245</v>
      </c>
      <c r="AF1247" s="12">
        <v>178644.6</v>
      </c>
      <c r="AG1247" s="8">
        <f t="shared" si="60"/>
        <v>0.62250000000000005</v>
      </c>
    </row>
    <row r="1248" spans="14:33" x14ac:dyDescent="0.25">
      <c r="N1248" s="7">
        <v>1246</v>
      </c>
      <c r="O1248" s="7">
        <f t="shared" ca="1" si="58"/>
        <v>0.24527722933841611</v>
      </c>
      <c r="P1248" s="20">
        <f t="shared" ca="1" si="59"/>
        <v>504.63033283182983</v>
      </c>
      <c r="X1248" s="12">
        <v>525.20246189106342</v>
      </c>
      <c r="AE1248" s="8">
        <v>1246</v>
      </c>
      <c r="AF1248" s="12">
        <v>178666.1</v>
      </c>
      <c r="AG1248" s="8">
        <f t="shared" si="60"/>
        <v>0.623</v>
      </c>
    </row>
    <row r="1249" spans="14:33" x14ac:dyDescent="0.25">
      <c r="N1249" s="7">
        <v>1247</v>
      </c>
      <c r="O1249" s="7">
        <f t="shared" ca="1" si="58"/>
        <v>0.69314000111662133</v>
      </c>
      <c r="P1249" s="20">
        <f t="shared" ca="1" si="59"/>
        <v>652.52803302588086</v>
      </c>
      <c r="X1249" s="12">
        <v>601.63501910121147</v>
      </c>
      <c r="AE1249" s="8">
        <v>1247</v>
      </c>
      <c r="AF1249" s="12">
        <v>178768.8</v>
      </c>
      <c r="AG1249" s="8">
        <f t="shared" si="60"/>
        <v>0.62350000000000005</v>
      </c>
    </row>
    <row r="1250" spans="14:33" x14ac:dyDescent="0.25">
      <c r="N1250" s="7">
        <v>1248</v>
      </c>
      <c r="O1250" s="7">
        <f t="shared" ca="1" si="58"/>
        <v>0.4052178732739754</v>
      </c>
      <c r="P1250" s="20">
        <f t="shared" ca="1" si="59"/>
        <v>559.73066823884972</v>
      </c>
      <c r="X1250" s="12">
        <v>584.99604308261098</v>
      </c>
      <c r="AE1250" s="8">
        <v>1248</v>
      </c>
      <c r="AF1250" s="12">
        <v>178818.4</v>
      </c>
      <c r="AG1250" s="8">
        <f t="shared" si="60"/>
        <v>0.624</v>
      </c>
    </row>
    <row r="1251" spans="14:33" x14ac:dyDescent="0.25">
      <c r="N1251" s="7">
        <v>1249</v>
      </c>
      <c r="O1251" s="7">
        <f t="shared" ca="1" si="58"/>
        <v>0.92584120419909399</v>
      </c>
      <c r="P1251" s="20">
        <f t="shared" ca="1" si="59"/>
        <v>764.01870363535875</v>
      </c>
      <c r="X1251" s="12">
        <v>615.81108175210943</v>
      </c>
      <c r="AE1251" s="8">
        <v>1249</v>
      </c>
      <c r="AF1251" s="12">
        <v>178847.2</v>
      </c>
      <c r="AG1251" s="8">
        <f t="shared" si="60"/>
        <v>0.62450000000000006</v>
      </c>
    </row>
    <row r="1252" spans="14:33" x14ac:dyDescent="0.25">
      <c r="N1252" s="7">
        <v>1250</v>
      </c>
      <c r="O1252" s="7">
        <f t="shared" ca="1" si="58"/>
        <v>0.60207738940832245</v>
      </c>
      <c r="P1252" s="20">
        <f t="shared" ca="1" si="59"/>
        <v>621.95310956509707</v>
      </c>
      <c r="X1252" s="12">
        <v>749.10534408150272</v>
      </c>
      <c r="AE1252" s="8">
        <v>1250</v>
      </c>
      <c r="AF1252" s="12">
        <v>178916.3</v>
      </c>
      <c r="AG1252" s="8">
        <f t="shared" si="60"/>
        <v>0.625</v>
      </c>
    </row>
    <row r="1253" spans="14:33" x14ac:dyDescent="0.25">
      <c r="N1253" s="7">
        <v>1251</v>
      </c>
      <c r="O1253" s="7">
        <f t="shared" ca="1" si="58"/>
        <v>0.46468824473585668</v>
      </c>
      <c r="P1253" s="20">
        <f t="shared" ca="1" si="59"/>
        <v>578.56073613057765</v>
      </c>
      <c r="X1253" s="12">
        <v>559.4275998897823</v>
      </c>
      <c r="AE1253" s="8">
        <v>1251</v>
      </c>
      <c r="AF1253" s="12">
        <v>178921</v>
      </c>
      <c r="AG1253" s="8">
        <f t="shared" si="60"/>
        <v>0.62549999999999994</v>
      </c>
    </row>
    <row r="1254" spans="14:33" x14ac:dyDescent="0.25">
      <c r="N1254" s="7">
        <v>1252</v>
      </c>
      <c r="O1254" s="7">
        <f t="shared" ca="1" si="58"/>
        <v>0.11901035771921253</v>
      </c>
      <c r="P1254" s="20">
        <f t="shared" ca="1" si="59"/>
        <v>447.17746935857701</v>
      </c>
      <c r="X1254" s="12">
        <v>590.65048448155449</v>
      </c>
      <c r="AE1254" s="8">
        <v>1252</v>
      </c>
      <c r="AF1254" s="12">
        <v>178933.5</v>
      </c>
      <c r="AG1254" s="8">
        <f t="shared" si="60"/>
        <v>0.626</v>
      </c>
    </row>
    <row r="1255" spans="14:33" x14ac:dyDescent="0.25">
      <c r="N1255" s="7">
        <v>1253</v>
      </c>
      <c r="O1255" s="7">
        <f t="shared" ca="1" si="58"/>
        <v>0.8212056195065438</v>
      </c>
      <c r="P1255" s="20">
        <f t="shared" ca="1" si="59"/>
        <v>703.12178943982997</v>
      </c>
      <c r="X1255" s="12">
        <v>597.09143453952288</v>
      </c>
      <c r="AE1255" s="8">
        <v>1253</v>
      </c>
      <c r="AF1255" s="12">
        <v>178933.6</v>
      </c>
      <c r="AG1255" s="8">
        <f t="shared" si="60"/>
        <v>0.62649999999999995</v>
      </c>
    </row>
    <row r="1256" spans="14:33" x14ac:dyDescent="0.25">
      <c r="N1256" s="7">
        <v>1254</v>
      </c>
      <c r="O1256" s="7">
        <f t="shared" ca="1" si="58"/>
        <v>7.6117987655186847E-2</v>
      </c>
      <c r="P1256" s="20">
        <f t="shared" ca="1" si="59"/>
        <v>419.2253556947058</v>
      </c>
      <c r="X1256" s="12">
        <v>655.70642324114658</v>
      </c>
      <c r="AE1256" s="8">
        <v>1254</v>
      </c>
      <c r="AF1256" s="12">
        <v>179051.7</v>
      </c>
      <c r="AG1256" s="8">
        <f t="shared" si="60"/>
        <v>0.627</v>
      </c>
    </row>
    <row r="1257" spans="14:33" x14ac:dyDescent="0.25">
      <c r="N1257" s="7">
        <v>1255</v>
      </c>
      <c r="O1257" s="7">
        <f t="shared" ca="1" si="58"/>
        <v>0.95016268526032777</v>
      </c>
      <c r="P1257" s="20">
        <f t="shared" ca="1" si="59"/>
        <v>786.0510253583335</v>
      </c>
      <c r="X1257" s="12">
        <v>666.76375992616636</v>
      </c>
      <c r="AE1257" s="8">
        <v>1255</v>
      </c>
      <c r="AF1257" s="12">
        <v>179079.3</v>
      </c>
      <c r="AG1257" s="8">
        <f t="shared" si="60"/>
        <v>0.62749999999999995</v>
      </c>
    </row>
    <row r="1258" spans="14:33" x14ac:dyDescent="0.25">
      <c r="N1258" s="7">
        <v>1256</v>
      </c>
      <c r="O1258" s="7">
        <f t="shared" ca="1" si="58"/>
        <v>0.88848884275229367</v>
      </c>
      <c r="P1258" s="20">
        <f t="shared" ca="1" si="59"/>
        <v>738.248551610596</v>
      </c>
      <c r="X1258" s="12">
        <v>808.22957291983892</v>
      </c>
      <c r="AE1258" s="8">
        <v>1256</v>
      </c>
      <c r="AF1258" s="12">
        <v>179103.5</v>
      </c>
      <c r="AG1258" s="8">
        <f t="shared" si="60"/>
        <v>0.628</v>
      </c>
    </row>
    <row r="1259" spans="14:33" x14ac:dyDescent="0.25">
      <c r="N1259" s="7">
        <v>1257</v>
      </c>
      <c r="O1259" s="7">
        <f t="shared" ca="1" si="58"/>
        <v>0.54988235912084471</v>
      </c>
      <c r="P1259" s="20">
        <f t="shared" ca="1" si="59"/>
        <v>605.29656849738149</v>
      </c>
      <c r="X1259" s="12">
        <v>610.79705144822526</v>
      </c>
      <c r="AE1259" s="8">
        <v>1257</v>
      </c>
      <c r="AF1259" s="12">
        <v>179139</v>
      </c>
      <c r="AG1259" s="8">
        <f t="shared" si="60"/>
        <v>0.62849999999999995</v>
      </c>
    </row>
    <row r="1260" spans="14:33" x14ac:dyDescent="0.25">
      <c r="N1260" s="7">
        <v>1258</v>
      </c>
      <c r="O1260" s="7">
        <f t="shared" ca="1" si="58"/>
        <v>0.62458014737972289</v>
      </c>
      <c r="P1260" s="20">
        <f t="shared" ca="1" si="59"/>
        <v>629.28423902044256</v>
      </c>
      <c r="X1260" s="12">
        <v>527.65164371110268</v>
      </c>
      <c r="AE1260" s="8">
        <v>1258</v>
      </c>
      <c r="AF1260" s="12">
        <v>179165.3</v>
      </c>
      <c r="AG1260" s="8">
        <f t="shared" si="60"/>
        <v>0.629</v>
      </c>
    </row>
    <row r="1261" spans="14:33" x14ac:dyDescent="0.25">
      <c r="N1261" s="7">
        <v>1259</v>
      </c>
      <c r="O1261" s="7">
        <f t="shared" ca="1" si="58"/>
        <v>0.8307548183780834</v>
      </c>
      <c r="P1261" s="20">
        <f t="shared" ca="1" si="59"/>
        <v>707.56331395939571</v>
      </c>
      <c r="X1261" s="12">
        <v>537.14899908635994</v>
      </c>
      <c r="AE1261" s="8">
        <v>1259</v>
      </c>
      <c r="AF1261" s="12">
        <v>179170.2</v>
      </c>
      <c r="AG1261" s="8">
        <f t="shared" si="60"/>
        <v>0.62949999999999995</v>
      </c>
    </row>
    <row r="1262" spans="14:33" x14ac:dyDescent="0.25">
      <c r="N1262" s="7">
        <v>1260</v>
      </c>
      <c r="O1262" s="7">
        <f t="shared" ca="1" si="58"/>
        <v>0.74253192539176172</v>
      </c>
      <c r="P1262" s="20">
        <f t="shared" ca="1" si="59"/>
        <v>670.54877014374028</v>
      </c>
      <c r="X1262" s="12">
        <v>394.10791180022903</v>
      </c>
      <c r="AE1262" s="8">
        <v>1260</v>
      </c>
      <c r="AF1262" s="12">
        <v>179181.2</v>
      </c>
      <c r="AG1262" s="8">
        <f t="shared" si="60"/>
        <v>0.63</v>
      </c>
    </row>
    <row r="1263" spans="14:33" x14ac:dyDescent="0.25">
      <c r="N1263" s="7">
        <v>1261</v>
      </c>
      <c r="O1263" s="7">
        <f t="shared" ca="1" si="58"/>
        <v>0.43491942664932659</v>
      </c>
      <c r="P1263" s="20">
        <f t="shared" ca="1" si="59"/>
        <v>569.18246573954002</v>
      </c>
      <c r="X1263" s="12">
        <v>322.68765224951358</v>
      </c>
      <c r="AE1263" s="8">
        <v>1261</v>
      </c>
      <c r="AF1263" s="12">
        <v>179202.1</v>
      </c>
      <c r="AG1263" s="8">
        <f t="shared" si="60"/>
        <v>0.63049999999999995</v>
      </c>
    </row>
    <row r="1264" spans="14:33" x14ac:dyDescent="0.25">
      <c r="N1264" s="7">
        <v>1262</v>
      </c>
      <c r="O1264" s="7">
        <f t="shared" ca="1" si="58"/>
        <v>0.21049495926636941</v>
      </c>
      <c r="P1264" s="20">
        <f t="shared" ca="1" si="59"/>
        <v>490.82456675342917</v>
      </c>
      <c r="X1264" s="12">
        <v>412.75087314418676</v>
      </c>
      <c r="AE1264" s="8">
        <v>1262</v>
      </c>
      <c r="AF1264" s="12">
        <v>179277.1</v>
      </c>
      <c r="AG1264" s="8">
        <f t="shared" si="60"/>
        <v>0.63100000000000001</v>
      </c>
    </row>
    <row r="1265" spans="14:33" x14ac:dyDescent="0.25">
      <c r="N1265" s="7">
        <v>1263</v>
      </c>
      <c r="O1265" s="7">
        <f t="shared" ca="1" si="58"/>
        <v>0.91104471102667239</v>
      </c>
      <c r="P1265" s="20">
        <f t="shared" ca="1" si="59"/>
        <v>752.96845864745205</v>
      </c>
      <c r="X1265" s="12">
        <v>553.98909421384496</v>
      </c>
      <c r="AE1265" s="8">
        <v>1263</v>
      </c>
      <c r="AF1265" s="12">
        <v>179314.5</v>
      </c>
      <c r="AG1265" s="8">
        <f t="shared" si="60"/>
        <v>0.63149999999999995</v>
      </c>
    </row>
    <row r="1266" spans="14:33" x14ac:dyDescent="0.25">
      <c r="N1266" s="7">
        <v>1264</v>
      </c>
      <c r="O1266" s="7">
        <f t="shared" ca="1" si="58"/>
        <v>0.20489062664921287</v>
      </c>
      <c r="P1266" s="20">
        <f t="shared" ca="1" si="59"/>
        <v>488.49702233519804</v>
      </c>
      <c r="X1266" s="12">
        <v>670.93977074593806</v>
      </c>
      <c r="AE1266" s="8">
        <v>1264</v>
      </c>
      <c r="AF1266" s="12">
        <v>179454.8</v>
      </c>
      <c r="AG1266" s="8">
        <f t="shared" si="60"/>
        <v>0.63200000000000001</v>
      </c>
    </row>
    <row r="1267" spans="14:33" x14ac:dyDescent="0.25">
      <c r="N1267" s="7">
        <v>1265</v>
      </c>
      <c r="O1267" s="7">
        <f t="shared" ca="1" si="58"/>
        <v>0.63461848732571291</v>
      </c>
      <c r="P1267" s="20">
        <f t="shared" ca="1" si="59"/>
        <v>632.59380295540404</v>
      </c>
      <c r="X1267" s="12">
        <v>575.05544282351843</v>
      </c>
      <c r="AE1267" s="8">
        <v>1265</v>
      </c>
      <c r="AF1267" s="12">
        <v>179493.3</v>
      </c>
      <c r="AG1267" s="8">
        <f t="shared" si="60"/>
        <v>0.63249999999999995</v>
      </c>
    </row>
    <row r="1268" spans="14:33" x14ac:dyDescent="0.25">
      <c r="N1268" s="7">
        <v>1266</v>
      </c>
      <c r="O1268" s="7">
        <f t="shared" ca="1" si="58"/>
        <v>0.10411295935910658</v>
      </c>
      <c r="P1268" s="20">
        <f t="shared" ca="1" si="59"/>
        <v>438.33466702481752</v>
      </c>
      <c r="X1268" s="12">
        <v>333.54065464283599</v>
      </c>
      <c r="AE1268" s="8">
        <v>1266</v>
      </c>
      <c r="AF1268" s="12">
        <v>179503</v>
      </c>
      <c r="AG1268" s="8">
        <f t="shared" si="60"/>
        <v>0.63300000000000001</v>
      </c>
    </row>
    <row r="1269" spans="14:33" x14ac:dyDescent="0.25">
      <c r="N1269" s="7">
        <v>1267</v>
      </c>
      <c r="O1269" s="7">
        <f t="shared" ca="1" si="58"/>
        <v>0.46570899182961634</v>
      </c>
      <c r="P1269" s="20">
        <f t="shared" ca="1" si="59"/>
        <v>578.88120625886586</v>
      </c>
      <c r="X1269" s="12">
        <v>484.09766640322471</v>
      </c>
      <c r="AE1269" s="8">
        <v>1267</v>
      </c>
      <c r="AF1269" s="12">
        <v>179523.3</v>
      </c>
      <c r="AG1269" s="8">
        <f t="shared" si="60"/>
        <v>0.63349999999999995</v>
      </c>
    </row>
    <row r="1270" spans="14:33" x14ac:dyDescent="0.25">
      <c r="N1270" s="7">
        <v>1268</v>
      </c>
      <c r="O1270" s="7">
        <f t="shared" ca="1" si="58"/>
        <v>0.24409400484932364</v>
      </c>
      <c r="P1270" s="20">
        <f t="shared" ca="1" si="59"/>
        <v>504.17673485395341</v>
      </c>
      <c r="X1270" s="12">
        <v>516.54483396880846</v>
      </c>
      <c r="AE1270" s="8">
        <v>1268</v>
      </c>
      <c r="AF1270" s="12">
        <v>179530.3</v>
      </c>
      <c r="AG1270" s="8">
        <f t="shared" si="60"/>
        <v>0.63400000000000001</v>
      </c>
    </row>
    <row r="1271" spans="14:33" x14ac:dyDescent="0.25">
      <c r="N1271" s="7">
        <v>1269</v>
      </c>
      <c r="O1271" s="7">
        <f t="shared" ca="1" si="58"/>
        <v>0.14444455153776803</v>
      </c>
      <c r="P1271" s="20">
        <f t="shared" ca="1" si="59"/>
        <v>460.82714943591952</v>
      </c>
      <c r="X1271" s="12">
        <v>570.88309554693114</v>
      </c>
      <c r="AE1271" s="8">
        <v>1269</v>
      </c>
      <c r="AF1271" s="12">
        <v>179622.3</v>
      </c>
      <c r="AG1271" s="8">
        <f t="shared" si="60"/>
        <v>0.63449999999999995</v>
      </c>
    </row>
    <row r="1272" spans="14:33" x14ac:dyDescent="0.25">
      <c r="N1272" s="7">
        <v>1270</v>
      </c>
      <c r="O1272" s="7">
        <f t="shared" ca="1" si="58"/>
        <v>0.53407523406705693</v>
      </c>
      <c r="P1272" s="20">
        <f t="shared" ca="1" si="59"/>
        <v>600.31600846365404</v>
      </c>
      <c r="X1272" s="12">
        <v>675.93944414270436</v>
      </c>
      <c r="AE1272" s="8">
        <v>1270</v>
      </c>
      <c r="AF1272" s="12">
        <v>179625.8</v>
      </c>
      <c r="AG1272" s="8">
        <f t="shared" si="60"/>
        <v>0.63500000000000001</v>
      </c>
    </row>
    <row r="1273" spans="14:33" x14ac:dyDescent="0.25">
      <c r="N1273" s="7">
        <v>1271</v>
      </c>
      <c r="O1273" s="7">
        <f t="shared" ca="1" si="58"/>
        <v>8.219190576242863E-2</v>
      </c>
      <c r="P1273" s="20">
        <f t="shared" ca="1" si="59"/>
        <v>423.71875354662239</v>
      </c>
      <c r="X1273" s="12">
        <v>619.7451070028244</v>
      </c>
      <c r="AE1273" s="8">
        <v>1271</v>
      </c>
      <c r="AF1273" s="12">
        <v>179779.8</v>
      </c>
      <c r="AG1273" s="8">
        <f t="shared" si="60"/>
        <v>0.63549999999999995</v>
      </c>
    </row>
    <row r="1274" spans="14:33" x14ac:dyDescent="0.25">
      <c r="N1274" s="7">
        <v>1272</v>
      </c>
      <c r="O1274" s="7">
        <f t="shared" ca="1" si="58"/>
        <v>0.32010412219526163</v>
      </c>
      <c r="P1274" s="20">
        <f t="shared" ca="1" si="59"/>
        <v>531.63123794389207</v>
      </c>
      <c r="X1274" s="12">
        <v>610.96818063028354</v>
      </c>
      <c r="AE1274" s="8">
        <v>1272</v>
      </c>
      <c r="AF1274" s="12">
        <v>179788.79999999999</v>
      </c>
      <c r="AG1274" s="8">
        <f t="shared" si="60"/>
        <v>0.63600000000000001</v>
      </c>
    </row>
    <row r="1275" spans="14:33" x14ac:dyDescent="0.25">
      <c r="N1275" s="7">
        <v>1273</v>
      </c>
      <c r="O1275" s="7">
        <f t="shared" ca="1" si="58"/>
        <v>0.19045145768263638</v>
      </c>
      <c r="P1275" s="20">
        <f t="shared" ca="1" si="59"/>
        <v>482.3437670991716</v>
      </c>
      <c r="X1275" s="12">
        <v>504.80079220365764</v>
      </c>
      <c r="AE1275" s="8">
        <v>1273</v>
      </c>
      <c r="AF1275" s="12">
        <v>179845.1</v>
      </c>
      <c r="AG1275" s="8">
        <f t="shared" si="60"/>
        <v>0.63649999999999995</v>
      </c>
    </row>
    <row r="1276" spans="14:33" x14ac:dyDescent="0.25">
      <c r="N1276" s="7">
        <v>1274</v>
      </c>
      <c r="O1276" s="7">
        <f t="shared" ca="1" si="58"/>
        <v>0.95246453550033583</v>
      </c>
      <c r="P1276" s="20">
        <f t="shared" ca="1" si="59"/>
        <v>788.50133732833774</v>
      </c>
      <c r="X1276" s="12">
        <v>677.44011844134866</v>
      </c>
      <c r="AE1276" s="8">
        <v>1274</v>
      </c>
      <c r="AF1276" s="12">
        <v>179856</v>
      </c>
      <c r="AG1276" s="8">
        <f t="shared" si="60"/>
        <v>0.63700000000000001</v>
      </c>
    </row>
    <row r="1277" spans="14:33" x14ac:dyDescent="0.25">
      <c r="N1277" s="7">
        <v>1275</v>
      </c>
      <c r="O1277" s="7">
        <f t="shared" ca="1" si="58"/>
        <v>0.75976602910247948</v>
      </c>
      <c r="P1277" s="20">
        <f t="shared" ca="1" si="59"/>
        <v>677.19768064781101</v>
      </c>
      <c r="X1277" s="12">
        <v>660.30361155855417</v>
      </c>
      <c r="AE1277" s="8">
        <v>1275</v>
      </c>
      <c r="AF1277" s="12">
        <v>179901.1</v>
      </c>
      <c r="AG1277" s="8">
        <f t="shared" si="60"/>
        <v>0.63749999999999996</v>
      </c>
    </row>
    <row r="1278" spans="14:33" x14ac:dyDescent="0.25">
      <c r="N1278" s="7">
        <v>1276</v>
      </c>
      <c r="O1278" s="7">
        <f t="shared" ca="1" si="58"/>
        <v>0.75287249779167098</v>
      </c>
      <c r="P1278" s="20">
        <f t="shared" ca="1" si="59"/>
        <v>674.5118078456037</v>
      </c>
      <c r="X1278" s="12">
        <v>790.67095430872939</v>
      </c>
      <c r="AE1278" s="8">
        <v>1276</v>
      </c>
      <c r="AF1278" s="12">
        <v>179942.39999999999</v>
      </c>
      <c r="AG1278" s="8">
        <f t="shared" si="60"/>
        <v>0.63800000000000001</v>
      </c>
    </row>
    <row r="1279" spans="14:33" x14ac:dyDescent="0.25">
      <c r="N1279" s="7">
        <v>1277</v>
      </c>
      <c r="O1279" s="7">
        <f t="shared" ca="1" si="58"/>
        <v>0.23611933453664835</v>
      </c>
      <c r="P1279" s="20">
        <f t="shared" ca="1" si="59"/>
        <v>501.09235752316806</v>
      </c>
      <c r="X1279" s="12">
        <v>329.07863234329227</v>
      </c>
      <c r="AE1279" s="8">
        <v>1277</v>
      </c>
      <c r="AF1279" s="12">
        <v>179968.5</v>
      </c>
      <c r="AG1279" s="8">
        <f t="shared" si="60"/>
        <v>0.63849999999999996</v>
      </c>
    </row>
    <row r="1280" spans="14:33" x14ac:dyDescent="0.25">
      <c r="N1280" s="7">
        <v>1278</v>
      </c>
      <c r="O1280" s="7">
        <f t="shared" ca="1" si="58"/>
        <v>0.12926016072932478</v>
      </c>
      <c r="P1280" s="20">
        <f t="shared" ca="1" si="59"/>
        <v>452.87109769613522</v>
      </c>
      <c r="X1280" s="12">
        <v>811.29587441055389</v>
      </c>
      <c r="AE1280" s="8">
        <v>1278</v>
      </c>
      <c r="AF1280" s="12">
        <v>179992.1</v>
      </c>
      <c r="AG1280" s="8">
        <f t="shared" si="60"/>
        <v>0.63900000000000001</v>
      </c>
    </row>
    <row r="1281" spans="14:33" x14ac:dyDescent="0.25">
      <c r="N1281" s="7">
        <v>1279</v>
      </c>
      <c r="O1281" s="7">
        <f t="shared" ca="1" si="58"/>
        <v>0.213329483640054</v>
      </c>
      <c r="P1281" s="20">
        <f t="shared" ca="1" si="59"/>
        <v>491.989780349402</v>
      </c>
      <c r="X1281" s="12">
        <v>747.72518696028169</v>
      </c>
      <c r="AE1281" s="8">
        <v>1279</v>
      </c>
      <c r="AF1281" s="12">
        <v>179994.5</v>
      </c>
      <c r="AG1281" s="8">
        <f t="shared" si="60"/>
        <v>0.63949999999999996</v>
      </c>
    </row>
    <row r="1282" spans="14:33" x14ac:dyDescent="0.25">
      <c r="N1282" s="7">
        <v>1280</v>
      </c>
      <c r="O1282" s="7">
        <f t="shared" ca="1" si="58"/>
        <v>0.80728841481433955</v>
      </c>
      <c r="P1282" s="20">
        <f t="shared" ca="1" si="59"/>
        <v>696.87924400795134</v>
      </c>
      <c r="X1282" s="12">
        <v>612.86023512042084</v>
      </c>
      <c r="AE1282" s="8">
        <v>1280</v>
      </c>
      <c r="AF1282" s="12">
        <v>180148.9</v>
      </c>
      <c r="AG1282" s="8">
        <f t="shared" si="60"/>
        <v>0.64</v>
      </c>
    </row>
    <row r="1283" spans="14:33" x14ac:dyDescent="0.25">
      <c r="N1283" s="7">
        <v>1281</v>
      </c>
      <c r="O1283" s="7">
        <f t="shared" ca="1" si="58"/>
        <v>0.80271751706738892</v>
      </c>
      <c r="P1283" s="20">
        <f t="shared" ca="1" si="59"/>
        <v>694.88303930930897</v>
      </c>
      <c r="X1283" s="12">
        <v>360.00849484893871</v>
      </c>
      <c r="AE1283" s="8">
        <v>1281</v>
      </c>
      <c r="AF1283" s="12">
        <v>180159.8</v>
      </c>
      <c r="AG1283" s="8">
        <f t="shared" si="60"/>
        <v>0.64049999999999996</v>
      </c>
    </row>
    <row r="1284" spans="14:33" x14ac:dyDescent="0.25">
      <c r="N1284" s="7">
        <v>1282</v>
      </c>
      <c r="O1284" s="7">
        <f t="shared" ref="O1284:O1347" ca="1" si="61">RAND()</f>
        <v>0.95017771457011169</v>
      </c>
      <c r="P1284" s="20">
        <f t="shared" ref="P1284:P1347" ca="1" si="62">(($L$4*(EXP((_xlfn.NORM.S.INV(O1284)-$L$5)/$L$6)))/(1+EXP((_xlfn.NORM.S.INV(O1284)-$L$5)/$L$6)))+$L$3</f>
        <v>786.06676123390844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3">AE1284/2000</f>
        <v>0.64100000000000001</v>
      </c>
    </row>
    <row r="1285" spans="14:33" x14ac:dyDescent="0.25">
      <c r="N1285" s="7">
        <v>1283</v>
      </c>
      <c r="O1285" s="7">
        <f t="shared" ca="1" si="61"/>
        <v>0.4605999425587608</v>
      </c>
      <c r="P1285" s="20">
        <f t="shared" ca="1" si="62"/>
        <v>577.27661403191462</v>
      </c>
      <c r="X1285" s="12">
        <v>446.36212585725383</v>
      </c>
      <c r="AE1285" s="8">
        <v>1283</v>
      </c>
      <c r="AF1285" s="12">
        <v>180224.2</v>
      </c>
      <c r="AG1285" s="8">
        <f t="shared" si="63"/>
        <v>0.64149999999999996</v>
      </c>
    </row>
    <row r="1286" spans="14:33" x14ac:dyDescent="0.25">
      <c r="N1286" s="7">
        <v>1284</v>
      </c>
      <c r="O1286" s="7">
        <f t="shared" ca="1" si="61"/>
        <v>0.42657649145763954</v>
      </c>
      <c r="P1286" s="20">
        <f t="shared" ca="1" si="62"/>
        <v>566.53921550119492</v>
      </c>
      <c r="X1286" s="12">
        <v>713.20969528002752</v>
      </c>
      <c r="AE1286" s="8">
        <v>1284</v>
      </c>
      <c r="AF1286" s="12">
        <v>180259.4</v>
      </c>
      <c r="AG1286" s="8">
        <f t="shared" si="63"/>
        <v>0.64200000000000002</v>
      </c>
    </row>
    <row r="1287" spans="14:33" x14ac:dyDescent="0.25">
      <c r="N1287" s="7">
        <v>1285</v>
      </c>
      <c r="O1287" s="7">
        <f t="shared" ca="1" si="61"/>
        <v>0.74150724349734343</v>
      </c>
      <c r="P1287" s="20">
        <f t="shared" ca="1" si="62"/>
        <v>670.16014415689006</v>
      </c>
      <c r="X1287" s="12">
        <v>575.03278459928083</v>
      </c>
      <c r="AE1287" s="8">
        <v>1285</v>
      </c>
      <c r="AF1287" s="12">
        <v>180278.3</v>
      </c>
      <c r="AG1287" s="8">
        <f t="shared" si="63"/>
        <v>0.64249999999999996</v>
      </c>
    </row>
    <row r="1288" spans="14:33" x14ac:dyDescent="0.25">
      <c r="N1288" s="7">
        <v>1286</v>
      </c>
      <c r="O1288" s="7">
        <f t="shared" ca="1" si="61"/>
        <v>0.3811394207712091</v>
      </c>
      <c r="P1288" s="20">
        <f t="shared" ca="1" si="62"/>
        <v>551.96366195764426</v>
      </c>
      <c r="X1288" s="12">
        <v>619.29557119070284</v>
      </c>
      <c r="AE1288" s="8">
        <v>1286</v>
      </c>
      <c r="AF1288" s="12">
        <v>180301.3</v>
      </c>
      <c r="AG1288" s="8">
        <f t="shared" si="63"/>
        <v>0.64300000000000002</v>
      </c>
    </row>
    <row r="1289" spans="14:33" x14ac:dyDescent="0.25">
      <c r="N1289" s="7">
        <v>1287</v>
      </c>
      <c r="O1289" s="7">
        <f t="shared" ca="1" si="61"/>
        <v>0.54001339641113</v>
      </c>
      <c r="P1289" s="20">
        <f t="shared" ca="1" si="62"/>
        <v>602.18466986949636</v>
      </c>
      <c r="X1289" s="12">
        <v>454.75486103313449</v>
      </c>
      <c r="AE1289" s="8">
        <v>1287</v>
      </c>
      <c r="AF1289" s="12">
        <v>180339.4</v>
      </c>
      <c r="AG1289" s="8">
        <f t="shared" si="63"/>
        <v>0.64349999999999996</v>
      </c>
    </row>
    <row r="1290" spans="14:33" x14ac:dyDescent="0.25">
      <c r="N1290" s="7">
        <v>1288</v>
      </c>
      <c r="O1290" s="7">
        <f t="shared" ca="1" si="61"/>
        <v>0.72568904481994856</v>
      </c>
      <c r="P1290" s="20">
        <f t="shared" ca="1" si="62"/>
        <v>664.24741558111941</v>
      </c>
      <c r="X1290" s="12">
        <v>580.64963304944604</v>
      </c>
      <c r="AE1290" s="8">
        <v>1288</v>
      </c>
      <c r="AF1290" s="12">
        <v>180359.6</v>
      </c>
      <c r="AG1290" s="8">
        <f t="shared" si="63"/>
        <v>0.64400000000000002</v>
      </c>
    </row>
    <row r="1291" spans="14:33" x14ac:dyDescent="0.25">
      <c r="N1291" s="7">
        <v>1289</v>
      </c>
      <c r="O1291" s="7">
        <f t="shared" ca="1" si="61"/>
        <v>3.7318405558790846E-2</v>
      </c>
      <c r="P1291" s="20">
        <f t="shared" ca="1" si="62"/>
        <v>382.34891476339283</v>
      </c>
      <c r="X1291" s="12">
        <v>755.60671193513474</v>
      </c>
      <c r="AE1291" s="8">
        <v>1289</v>
      </c>
      <c r="AF1291" s="12">
        <v>180393.4</v>
      </c>
      <c r="AG1291" s="8">
        <f t="shared" si="63"/>
        <v>0.64449999999999996</v>
      </c>
    </row>
    <row r="1292" spans="14:33" x14ac:dyDescent="0.25">
      <c r="N1292" s="7">
        <v>1290</v>
      </c>
      <c r="O1292" s="7">
        <f t="shared" ca="1" si="61"/>
        <v>0.92149320111539235</v>
      </c>
      <c r="P1292" s="20">
        <f t="shared" ca="1" si="62"/>
        <v>760.62902794558363</v>
      </c>
      <c r="X1292" s="12">
        <v>648.9154763676155</v>
      </c>
      <c r="AE1292" s="8">
        <v>1290</v>
      </c>
      <c r="AF1292" s="12">
        <v>180426.8</v>
      </c>
      <c r="AG1292" s="8">
        <f t="shared" si="63"/>
        <v>0.64500000000000002</v>
      </c>
    </row>
    <row r="1293" spans="14:33" x14ac:dyDescent="0.25">
      <c r="N1293" s="7">
        <v>1291</v>
      </c>
      <c r="O1293" s="7">
        <f t="shared" ca="1" si="61"/>
        <v>0.87372338619610834</v>
      </c>
      <c r="P1293" s="20">
        <f t="shared" ca="1" si="62"/>
        <v>729.6206855096824</v>
      </c>
      <c r="X1293" s="12">
        <v>653.85402610213737</v>
      </c>
      <c r="AE1293" s="8">
        <v>1291</v>
      </c>
      <c r="AF1293" s="12">
        <v>180429.4</v>
      </c>
      <c r="AG1293" s="8">
        <f t="shared" si="63"/>
        <v>0.64549999999999996</v>
      </c>
    </row>
    <row r="1294" spans="14:33" x14ac:dyDescent="0.25">
      <c r="N1294" s="7">
        <v>1292</v>
      </c>
      <c r="O1294" s="7">
        <f t="shared" ca="1" si="61"/>
        <v>0.88758671561206837</v>
      </c>
      <c r="P1294" s="20">
        <f t="shared" ca="1" si="62"/>
        <v>737.70148353085813</v>
      </c>
      <c r="X1294" s="12">
        <v>551.24914139392638</v>
      </c>
      <c r="AE1294" s="8">
        <v>1292</v>
      </c>
      <c r="AF1294" s="12">
        <v>180451.5</v>
      </c>
      <c r="AG1294" s="8">
        <f t="shared" si="63"/>
        <v>0.64600000000000002</v>
      </c>
    </row>
    <row r="1295" spans="14:33" x14ac:dyDescent="0.25">
      <c r="N1295" s="7">
        <v>1293</v>
      </c>
      <c r="O1295" s="7">
        <f t="shared" ca="1" si="61"/>
        <v>0.43072490285040099</v>
      </c>
      <c r="P1295" s="20">
        <f t="shared" ca="1" si="62"/>
        <v>567.85453453389141</v>
      </c>
      <c r="X1295" s="12">
        <v>489.28056911476165</v>
      </c>
      <c r="AE1295" s="8">
        <v>1293</v>
      </c>
      <c r="AF1295" s="12">
        <v>180461.9</v>
      </c>
      <c r="AG1295" s="8">
        <f t="shared" si="63"/>
        <v>0.64649999999999996</v>
      </c>
    </row>
    <row r="1296" spans="14:33" x14ac:dyDescent="0.25">
      <c r="N1296" s="7">
        <v>1294</v>
      </c>
      <c r="O1296" s="7">
        <f t="shared" ca="1" si="61"/>
        <v>0.4912761429706074</v>
      </c>
      <c r="P1296" s="20">
        <f t="shared" ca="1" si="62"/>
        <v>586.89560049141858</v>
      </c>
      <c r="X1296" s="12">
        <v>347.49690299883554</v>
      </c>
      <c r="AE1296" s="8">
        <v>1294</v>
      </c>
      <c r="AF1296" s="12">
        <v>180465.6</v>
      </c>
      <c r="AG1296" s="8">
        <f t="shared" si="63"/>
        <v>0.64700000000000002</v>
      </c>
    </row>
    <row r="1297" spans="14:33" x14ac:dyDescent="0.25">
      <c r="N1297" s="7">
        <v>1295</v>
      </c>
      <c r="O1297" s="7">
        <f t="shared" ca="1" si="61"/>
        <v>0.40700602177412426</v>
      </c>
      <c r="P1297" s="20">
        <f t="shared" ca="1" si="62"/>
        <v>560.3032958904605</v>
      </c>
      <c r="X1297" s="12">
        <v>571.37030317068479</v>
      </c>
      <c r="AE1297" s="8">
        <v>1295</v>
      </c>
      <c r="AF1297" s="12">
        <v>180506.5</v>
      </c>
      <c r="AG1297" s="8">
        <f t="shared" si="63"/>
        <v>0.64749999999999996</v>
      </c>
    </row>
    <row r="1298" spans="14:33" x14ac:dyDescent="0.25">
      <c r="N1298" s="7">
        <v>1296</v>
      </c>
      <c r="O1298" s="7">
        <f t="shared" ca="1" si="61"/>
        <v>8.0005938428571399E-2</v>
      </c>
      <c r="P1298" s="20">
        <f t="shared" ca="1" si="62"/>
        <v>422.12771375210338</v>
      </c>
      <c r="X1298" s="12">
        <v>518.48107073389065</v>
      </c>
      <c r="AE1298" s="8">
        <v>1296</v>
      </c>
      <c r="AF1298" s="12">
        <v>180567.2</v>
      </c>
      <c r="AG1298" s="8">
        <f t="shared" si="63"/>
        <v>0.64800000000000002</v>
      </c>
    </row>
    <row r="1299" spans="14:33" x14ac:dyDescent="0.25">
      <c r="N1299" s="7">
        <v>1297</v>
      </c>
      <c r="O1299" s="7">
        <f t="shared" ca="1" si="61"/>
        <v>2.1979933617969127E-2</v>
      </c>
      <c r="P1299" s="20">
        <f t="shared" ca="1" si="62"/>
        <v>359.46873491898646</v>
      </c>
      <c r="X1299" s="12">
        <v>580.40848489955511</v>
      </c>
      <c r="AE1299" s="8">
        <v>1297</v>
      </c>
      <c r="AF1299" s="12">
        <v>180589.5</v>
      </c>
      <c r="AG1299" s="8">
        <f t="shared" si="63"/>
        <v>0.64849999999999997</v>
      </c>
    </row>
    <row r="1300" spans="14:33" x14ac:dyDescent="0.25">
      <c r="N1300" s="7">
        <v>1298</v>
      </c>
      <c r="O1300" s="7">
        <f t="shared" ca="1" si="61"/>
        <v>0.50228194207770283</v>
      </c>
      <c r="P1300" s="20">
        <f t="shared" ca="1" si="62"/>
        <v>590.34245272413398</v>
      </c>
      <c r="X1300" s="12">
        <v>376.96914065300058</v>
      </c>
      <c r="AE1300" s="8">
        <v>1298</v>
      </c>
      <c r="AF1300" s="12">
        <v>180592.9</v>
      </c>
      <c r="AG1300" s="8">
        <f t="shared" si="63"/>
        <v>0.64900000000000002</v>
      </c>
    </row>
    <row r="1301" spans="14:33" x14ac:dyDescent="0.25">
      <c r="N1301" s="7">
        <v>1299</v>
      </c>
      <c r="O1301" s="7">
        <f t="shared" ca="1" si="61"/>
        <v>4.9787415006347757E-2</v>
      </c>
      <c r="P1301" s="20">
        <f t="shared" ca="1" si="62"/>
        <v>396.3053170120005</v>
      </c>
      <c r="X1301" s="12">
        <v>569.65141578238934</v>
      </c>
      <c r="AE1301" s="8">
        <v>1299</v>
      </c>
      <c r="AF1301" s="12">
        <v>180609.1</v>
      </c>
      <c r="AG1301" s="8">
        <f t="shared" si="63"/>
        <v>0.64949999999999997</v>
      </c>
    </row>
    <row r="1302" spans="14:33" x14ac:dyDescent="0.25">
      <c r="N1302" s="7">
        <v>1300</v>
      </c>
      <c r="O1302" s="7">
        <f t="shared" ca="1" si="61"/>
        <v>0.70924655749925536</v>
      </c>
      <c r="P1302" s="20">
        <f t="shared" ca="1" si="62"/>
        <v>658.25855809072596</v>
      </c>
      <c r="X1302" s="12">
        <v>738.86741746709652</v>
      </c>
      <c r="AE1302" s="8">
        <v>1300</v>
      </c>
      <c r="AF1302" s="12">
        <v>180616</v>
      </c>
      <c r="AG1302" s="8">
        <f t="shared" si="63"/>
        <v>0.65</v>
      </c>
    </row>
    <row r="1303" spans="14:33" x14ac:dyDescent="0.25">
      <c r="N1303" s="7">
        <v>1301</v>
      </c>
      <c r="O1303" s="7">
        <f t="shared" ca="1" si="61"/>
        <v>0.47648356817621162</v>
      </c>
      <c r="P1303" s="20">
        <f t="shared" ca="1" si="62"/>
        <v>582.26105666753733</v>
      </c>
      <c r="X1303" s="12">
        <v>647.91739149789976</v>
      </c>
      <c r="AE1303" s="8">
        <v>1301</v>
      </c>
      <c r="AF1303" s="12">
        <v>180759.8</v>
      </c>
      <c r="AG1303" s="8">
        <f t="shared" si="63"/>
        <v>0.65049999999999997</v>
      </c>
    </row>
    <row r="1304" spans="14:33" x14ac:dyDescent="0.25">
      <c r="N1304" s="7">
        <v>1302</v>
      </c>
      <c r="O1304" s="7">
        <f t="shared" ca="1" si="61"/>
        <v>8.2127443426514457E-2</v>
      </c>
      <c r="P1304" s="20">
        <f t="shared" ca="1" si="62"/>
        <v>423.6722365195281</v>
      </c>
      <c r="X1304" s="12">
        <v>739.61976519231962</v>
      </c>
      <c r="AE1304" s="8">
        <v>1302</v>
      </c>
      <c r="AF1304" s="12">
        <v>180810.4</v>
      </c>
      <c r="AG1304" s="8">
        <f t="shared" si="63"/>
        <v>0.65100000000000002</v>
      </c>
    </row>
    <row r="1305" spans="14:33" x14ac:dyDescent="0.25">
      <c r="N1305" s="7">
        <v>1303</v>
      </c>
      <c r="O1305" s="7">
        <f t="shared" ca="1" si="61"/>
        <v>0.78714264945076062</v>
      </c>
      <c r="P1305" s="20">
        <f t="shared" ca="1" si="62"/>
        <v>688.26026572177341</v>
      </c>
      <c r="X1305" s="12">
        <v>738.30412763270022</v>
      </c>
      <c r="AE1305" s="8">
        <v>1303</v>
      </c>
      <c r="AF1305" s="12">
        <v>180836.7</v>
      </c>
      <c r="AG1305" s="8">
        <f t="shared" si="63"/>
        <v>0.65149999999999997</v>
      </c>
    </row>
    <row r="1306" spans="14:33" x14ac:dyDescent="0.25">
      <c r="N1306" s="7">
        <v>1304</v>
      </c>
      <c r="O1306" s="7">
        <f t="shared" ca="1" si="61"/>
        <v>0.45129577457914061</v>
      </c>
      <c r="P1306" s="20">
        <f t="shared" ca="1" si="62"/>
        <v>574.35025548380827</v>
      </c>
      <c r="X1306" s="12">
        <v>610.51138803103686</v>
      </c>
      <c r="AE1306" s="8">
        <v>1304</v>
      </c>
      <c r="AF1306" s="12">
        <v>180883</v>
      </c>
      <c r="AG1306" s="8">
        <f t="shared" si="63"/>
        <v>0.65200000000000002</v>
      </c>
    </row>
    <row r="1307" spans="14:33" x14ac:dyDescent="0.25">
      <c r="N1307" s="7">
        <v>1305</v>
      </c>
      <c r="O1307" s="7">
        <f t="shared" ca="1" si="61"/>
        <v>0.50654410150257112</v>
      </c>
      <c r="P1307" s="20">
        <f t="shared" ca="1" si="62"/>
        <v>591.67756440619212</v>
      </c>
      <c r="X1307" s="12">
        <v>394.50266361690484</v>
      </c>
      <c r="AE1307" s="8">
        <v>1305</v>
      </c>
      <c r="AF1307" s="12">
        <v>180913.5</v>
      </c>
      <c r="AG1307" s="8">
        <f t="shared" si="63"/>
        <v>0.65249999999999997</v>
      </c>
    </row>
    <row r="1308" spans="14:33" x14ac:dyDescent="0.25">
      <c r="N1308" s="7">
        <v>1306</v>
      </c>
      <c r="O1308" s="7">
        <f t="shared" ca="1" si="61"/>
        <v>0.78689127411923843</v>
      </c>
      <c r="P1308" s="20">
        <f t="shared" ca="1" si="62"/>
        <v>688.15550012438757</v>
      </c>
      <c r="X1308" s="12">
        <v>429.99880579020947</v>
      </c>
      <c r="AE1308" s="8">
        <v>1306</v>
      </c>
      <c r="AF1308" s="12">
        <v>180937.9</v>
      </c>
      <c r="AG1308" s="8">
        <f t="shared" si="63"/>
        <v>0.65300000000000002</v>
      </c>
    </row>
    <row r="1309" spans="14:33" x14ac:dyDescent="0.25">
      <c r="N1309" s="7">
        <v>1307</v>
      </c>
      <c r="O1309" s="7">
        <f t="shared" ca="1" si="61"/>
        <v>0.43100541335753673</v>
      </c>
      <c r="P1309" s="20">
        <f t="shared" ca="1" si="62"/>
        <v>567.94340196380926</v>
      </c>
      <c r="X1309" s="12">
        <v>681.64136501939151</v>
      </c>
      <c r="AE1309" s="8">
        <v>1307</v>
      </c>
      <c r="AF1309" s="12">
        <v>181014.39999999999</v>
      </c>
      <c r="AG1309" s="8">
        <f t="shared" si="63"/>
        <v>0.65349999999999997</v>
      </c>
    </row>
    <row r="1310" spans="14:33" x14ac:dyDescent="0.25">
      <c r="N1310" s="7">
        <v>1308</v>
      </c>
      <c r="O1310" s="7">
        <f t="shared" ca="1" si="61"/>
        <v>0.54101459724631717</v>
      </c>
      <c r="P1310" s="20">
        <f t="shared" ca="1" si="62"/>
        <v>602.49999524459088</v>
      </c>
      <c r="X1310" s="12">
        <v>450.76097629213655</v>
      </c>
      <c r="AE1310" s="8">
        <v>1308</v>
      </c>
      <c r="AF1310" s="12">
        <v>181053.1</v>
      </c>
      <c r="AG1310" s="8">
        <f t="shared" si="63"/>
        <v>0.65400000000000003</v>
      </c>
    </row>
    <row r="1311" spans="14:33" x14ac:dyDescent="0.25">
      <c r="N1311" s="7">
        <v>1309</v>
      </c>
      <c r="O1311" s="7">
        <f t="shared" ca="1" si="61"/>
        <v>0.60870630827750294</v>
      </c>
      <c r="P1311" s="20">
        <f t="shared" ca="1" si="62"/>
        <v>624.1011591912212</v>
      </c>
      <c r="X1311" s="12">
        <v>412.49119696595176</v>
      </c>
      <c r="AE1311" s="8">
        <v>1309</v>
      </c>
      <c r="AF1311" s="12">
        <v>181084.5</v>
      </c>
      <c r="AG1311" s="8">
        <f t="shared" si="63"/>
        <v>0.65449999999999997</v>
      </c>
    </row>
    <row r="1312" spans="14:33" x14ac:dyDescent="0.25">
      <c r="N1312" s="7">
        <v>1310</v>
      </c>
      <c r="O1312" s="7">
        <f t="shared" ca="1" si="61"/>
        <v>0.84979539611253807</v>
      </c>
      <c r="P1312" s="20">
        <f t="shared" ca="1" si="62"/>
        <v>716.86980651796148</v>
      </c>
      <c r="X1312" s="12">
        <v>572.43030455136682</v>
      </c>
      <c r="AE1312" s="8">
        <v>1310</v>
      </c>
      <c r="AF1312" s="12">
        <v>181098.7</v>
      </c>
      <c r="AG1312" s="8">
        <f t="shared" si="63"/>
        <v>0.65500000000000003</v>
      </c>
    </row>
    <row r="1313" spans="14:33" x14ac:dyDescent="0.25">
      <c r="N1313" s="7">
        <v>1311</v>
      </c>
      <c r="O1313" s="7">
        <f t="shared" ca="1" si="61"/>
        <v>0.53396038501421239</v>
      </c>
      <c r="P1313" s="20">
        <f t="shared" ca="1" si="62"/>
        <v>600.2798916088849</v>
      </c>
      <c r="X1313" s="12">
        <v>713.50518686239855</v>
      </c>
      <c r="AE1313" s="8">
        <v>1311</v>
      </c>
      <c r="AF1313" s="12">
        <v>181250.2</v>
      </c>
      <c r="AG1313" s="8">
        <f t="shared" si="63"/>
        <v>0.65549999999999997</v>
      </c>
    </row>
    <row r="1314" spans="14:33" x14ac:dyDescent="0.25">
      <c r="N1314" s="7">
        <v>1312</v>
      </c>
      <c r="O1314" s="7">
        <f t="shared" ca="1" si="61"/>
        <v>0.84069535902062842</v>
      </c>
      <c r="P1314" s="20">
        <f t="shared" ca="1" si="62"/>
        <v>712.34140236414362</v>
      </c>
      <c r="X1314" s="12">
        <v>601.85788354954468</v>
      </c>
      <c r="AE1314" s="8">
        <v>1312</v>
      </c>
      <c r="AF1314" s="12">
        <v>181271.1</v>
      </c>
      <c r="AG1314" s="8">
        <f t="shared" si="63"/>
        <v>0.65600000000000003</v>
      </c>
    </row>
    <row r="1315" spans="14:33" x14ac:dyDescent="0.25">
      <c r="N1315" s="7">
        <v>1313</v>
      </c>
      <c r="O1315" s="7">
        <f t="shared" ca="1" si="61"/>
        <v>0.81948603078048099</v>
      </c>
      <c r="P1315" s="20">
        <f t="shared" ca="1" si="62"/>
        <v>702.3362531058176</v>
      </c>
      <c r="X1315" s="12">
        <v>574.54949874534077</v>
      </c>
      <c r="AE1315" s="8">
        <v>1313</v>
      </c>
      <c r="AF1315" s="12">
        <v>181281.4</v>
      </c>
      <c r="AG1315" s="8">
        <f t="shared" si="63"/>
        <v>0.65649999999999997</v>
      </c>
    </row>
    <row r="1316" spans="14:33" x14ac:dyDescent="0.25">
      <c r="N1316" s="7">
        <v>1314</v>
      </c>
      <c r="O1316" s="7">
        <f t="shared" ca="1" si="61"/>
        <v>0.90458380139044903</v>
      </c>
      <c r="P1316" s="20">
        <f t="shared" ca="1" si="62"/>
        <v>748.52576278098263</v>
      </c>
      <c r="X1316" s="12">
        <v>771.42871928331408</v>
      </c>
      <c r="AE1316" s="8">
        <v>1314</v>
      </c>
      <c r="AF1316" s="12">
        <v>181289.4</v>
      </c>
      <c r="AG1316" s="8">
        <f t="shared" si="63"/>
        <v>0.65700000000000003</v>
      </c>
    </row>
    <row r="1317" spans="14:33" x14ac:dyDescent="0.25">
      <c r="N1317" s="7">
        <v>1315</v>
      </c>
      <c r="O1317" s="7">
        <f t="shared" ca="1" si="61"/>
        <v>0.75163477684140501</v>
      </c>
      <c r="P1317" s="20">
        <f t="shared" ca="1" si="62"/>
        <v>674.03338220079956</v>
      </c>
      <c r="X1317" s="12">
        <v>623.02266215054328</v>
      </c>
      <c r="AE1317" s="8">
        <v>1315</v>
      </c>
      <c r="AF1317" s="12">
        <v>181390.7</v>
      </c>
      <c r="AG1317" s="8">
        <f t="shared" si="63"/>
        <v>0.65749999999999997</v>
      </c>
    </row>
    <row r="1318" spans="14:33" x14ac:dyDescent="0.25">
      <c r="N1318" s="7">
        <v>1316</v>
      </c>
      <c r="O1318" s="7">
        <f t="shared" ca="1" si="61"/>
        <v>0.27418808205338663</v>
      </c>
      <c r="P1318" s="20">
        <f t="shared" ca="1" si="62"/>
        <v>515.42266959304743</v>
      </c>
      <c r="X1318" s="12">
        <v>576.03645180028718</v>
      </c>
      <c r="AE1318" s="8">
        <v>1316</v>
      </c>
      <c r="AF1318" s="12">
        <v>181512</v>
      </c>
      <c r="AG1318" s="8">
        <f t="shared" si="63"/>
        <v>0.65800000000000003</v>
      </c>
    </row>
    <row r="1319" spans="14:33" x14ac:dyDescent="0.25">
      <c r="N1319" s="7">
        <v>1317</v>
      </c>
      <c r="O1319" s="7">
        <f t="shared" ca="1" si="61"/>
        <v>0.73189243731404385</v>
      </c>
      <c r="P1319" s="20">
        <f t="shared" ca="1" si="62"/>
        <v>666.54739313561709</v>
      </c>
      <c r="X1319" s="12">
        <v>626.47390585203993</v>
      </c>
      <c r="AE1319" s="8">
        <v>1317</v>
      </c>
      <c r="AF1319" s="12">
        <v>181526.9</v>
      </c>
      <c r="AG1319" s="8">
        <f t="shared" si="63"/>
        <v>0.65849999999999997</v>
      </c>
    </row>
    <row r="1320" spans="14:33" x14ac:dyDescent="0.25">
      <c r="N1320" s="7">
        <v>1318</v>
      </c>
      <c r="O1320" s="7">
        <f t="shared" ca="1" si="61"/>
        <v>0.21610415263542526</v>
      </c>
      <c r="P1320" s="20">
        <f t="shared" ca="1" si="62"/>
        <v>493.12285743404794</v>
      </c>
      <c r="X1320" s="12">
        <v>592.60169745336816</v>
      </c>
      <c r="AE1320" s="8">
        <v>1318</v>
      </c>
      <c r="AF1320" s="12">
        <v>181573.3</v>
      </c>
      <c r="AG1320" s="8">
        <f t="shared" si="63"/>
        <v>0.65900000000000003</v>
      </c>
    </row>
    <row r="1321" spans="14:33" x14ac:dyDescent="0.25">
      <c r="N1321" s="7">
        <v>1319</v>
      </c>
      <c r="O1321" s="7">
        <f t="shared" ca="1" si="61"/>
        <v>0.66801887797461146</v>
      </c>
      <c r="P1321" s="20">
        <f t="shared" ca="1" si="62"/>
        <v>643.81969764358655</v>
      </c>
      <c r="X1321" s="12">
        <v>581.88049588965964</v>
      </c>
      <c r="AE1321" s="8">
        <v>1319</v>
      </c>
      <c r="AF1321" s="12">
        <v>181621.3</v>
      </c>
      <c r="AG1321" s="8">
        <f t="shared" si="63"/>
        <v>0.65949999999999998</v>
      </c>
    </row>
    <row r="1322" spans="14:33" x14ac:dyDescent="0.25">
      <c r="N1322" s="7">
        <v>1320</v>
      </c>
      <c r="O1322" s="7">
        <f t="shared" ca="1" si="61"/>
        <v>0.63677929890908858</v>
      </c>
      <c r="P1322" s="20">
        <f t="shared" ca="1" si="62"/>
        <v>633.30973440605408</v>
      </c>
      <c r="X1322" s="12">
        <v>777.89535592723519</v>
      </c>
      <c r="AE1322" s="8">
        <v>1320</v>
      </c>
      <c r="AF1322" s="12">
        <v>181886.5</v>
      </c>
      <c r="AG1322" s="8">
        <f t="shared" si="63"/>
        <v>0.66</v>
      </c>
    </row>
    <row r="1323" spans="14:33" x14ac:dyDescent="0.25">
      <c r="N1323" s="7">
        <v>1321</v>
      </c>
      <c r="O1323" s="7">
        <f t="shared" ca="1" si="61"/>
        <v>0.66656643756261513</v>
      </c>
      <c r="P1323" s="20">
        <f t="shared" ca="1" si="62"/>
        <v>643.32379400125035</v>
      </c>
      <c r="X1323" s="12">
        <v>804.27019208547858</v>
      </c>
      <c r="AE1323" s="8">
        <v>1321</v>
      </c>
      <c r="AF1323" s="12">
        <v>181895.4</v>
      </c>
      <c r="AG1323" s="8">
        <f t="shared" si="63"/>
        <v>0.66049999999999998</v>
      </c>
    </row>
    <row r="1324" spans="14:33" x14ac:dyDescent="0.25">
      <c r="N1324" s="7">
        <v>1322</v>
      </c>
      <c r="O1324" s="7">
        <f t="shared" ca="1" si="61"/>
        <v>0.64966161356166441</v>
      </c>
      <c r="P1324" s="20">
        <f t="shared" ca="1" si="62"/>
        <v>637.60597980930186</v>
      </c>
      <c r="X1324" s="12">
        <v>572.09994825916317</v>
      </c>
      <c r="AE1324" s="8">
        <v>1322</v>
      </c>
      <c r="AF1324" s="12">
        <v>181912.1</v>
      </c>
      <c r="AG1324" s="8">
        <f t="shared" si="63"/>
        <v>0.66100000000000003</v>
      </c>
    </row>
    <row r="1325" spans="14:33" x14ac:dyDescent="0.25">
      <c r="N1325" s="7">
        <v>1323</v>
      </c>
      <c r="O1325" s="7">
        <f t="shared" ca="1" si="61"/>
        <v>0.91438811623053218</v>
      </c>
      <c r="P1325" s="20">
        <f t="shared" ca="1" si="62"/>
        <v>755.35136730836075</v>
      </c>
      <c r="X1325" s="12">
        <v>706.16041020777743</v>
      </c>
      <c r="AE1325" s="8">
        <v>1323</v>
      </c>
      <c r="AF1325" s="12">
        <v>181936.8</v>
      </c>
      <c r="AG1325" s="8">
        <f t="shared" si="63"/>
        <v>0.66149999999999998</v>
      </c>
    </row>
    <row r="1326" spans="14:33" x14ac:dyDescent="0.25">
      <c r="N1326" s="7">
        <v>1324</v>
      </c>
      <c r="O1326" s="7">
        <f t="shared" ca="1" si="61"/>
        <v>0.15756536679081912</v>
      </c>
      <c r="P1326" s="20">
        <f t="shared" ca="1" si="62"/>
        <v>467.31515735324052</v>
      </c>
      <c r="X1326" s="12">
        <v>719.15502277497205</v>
      </c>
      <c r="AE1326" s="8">
        <v>1324</v>
      </c>
      <c r="AF1326" s="12">
        <v>182100.2</v>
      </c>
      <c r="AG1326" s="8">
        <f t="shared" si="63"/>
        <v>0.66200000000000003</v>
      </c>
    </row>
    <row r="1327" spans="14:33" x14ac:dyDescent="0.25">
      <c r="N1327" s="7">
        <v>1325</v>
      </c>
      <c r="O1327" s="7">
        <f t="shared" ca="1" si="61"/>
        <v>0.63600075625931363</v>
      </c>
      <c r="P1327" s="20">
        <f t="shared" ca="1" si="62"/>
        <v>633.05163438262696</v>
      </c>
      <c r="X1327" s="12">
        <v>560.79890651072662</v>
      </c>
      <c r="AE1327" s="8">
        <v>1325</v>
      </c>
      <c r="AF1327" s="12">
        <v>182106.6</v>
      </c>
      <c r="AG1327" s="8">
        <f t="shared" si="63"/>
        <v>0.66249999999999998</v>
      </c>
    </row>
    <row r="1328" spans="14:33" x14ac:dyDescent="0.25">
      <c r="N1328" s="7">
        <v>1326</v>
      </c>
      <c r="O1328" s="7">
        <f t="shared" ca="1" si="61"/>
        <v>0.535668174454625</v>
      </c>
      <c r="P1328" s="20">
        <f t="shared" ca="1" si="62"/>
        <v>600.81703709233182</v>
      </c>
      <c r="X1328" s="12">
        <v>482.91910264846081</v>
      </c>
      <c r="AE1328" s="8">
        <v>1326</v>
      </c>
      <c r="AF1328" s="12">
        <v>182175.4</v>
      </c>
      <c r="AG1328" s="8">
        <f t="shared" si="63"/>
        <v>0.66300000000000003</v>
      </c>
    </row>
    <row r="1329" spans="14:33" x14ac:dyDescent="0.25">
      <c r="N1329" s="7">
        <v>1327</v>
      </c>
      <c r="O1329" s="7">
        <f t="shared" ca="1" si="61"/>
        <v>7.4095360111912978E-2</v>
      </c>
      <c r="P1329" s="20">
        <f t="shared" ca="1" si="62"/>
        <v>417.67637296845692</v>
      </c>
      <c r="X1329" s="12">
        <v>594.9556101968858</v>
      </c>
      <c r="AE1329" s="8">
        <v>1327</v>
      </c>
      <c r="AF1329" s="12">
        <v>182179.1</v>
      </c>
      <c r="AG1329" s="8">
        <f t="shared" si="63"/>
        <v>0.66349999999999998</v>
      </c>
    </row>
    <row r="1330" spans="14:33" x14ac:dyDescent="0.25">
      <c r="N1330" s="7">
        <v>1328</v>
      </c>
      <c r="O1330" s="7">
        <f t="shared" ca="1" si="61"/>
        <v>0.96606989179605751</v>
      </c>
      <c r="P1330" s="20">
        <f t="shared" ca="1" si="62"/>
        <v>805.0518896864221</v>
      </c>
      <c r="X1330" s="12">
        <v>599.29982176463818</v>
      </c>
      <c r="AE1330" s="8">
        <v>1328</v>
      </c>
      <c r="AF1330" s="12">
        <v>182196.8</v>
      </c>
      <c r="AG1330" s="8">
        <f t="shared" si="63"/>
        <v>0.66400000000000003</v>
      </c>
    </row>
    <row r="1331" spans="14:33" x14ac:dyDescent="0.25">
      <c r="N1331" s="7">
        <v>1329</v>
      </c>
      <c r="O1331" s="7">
        <f t="shared" ca="1" si="61"/>
        <v>0.29376172831311143</v>
      </c>
      <c r="P1331" s="20">
        <f t="shared" ca="1" si="62"/>
        <v>522.4535985607165</v>
      </c>
      <c r="X1331" s="12">
        <v>568.87276357210317</v>
      </c>
      <c r="AE1331" s="8">
        <v>1329</v>
      </c>
      <c r="AF1331" s="12">
        <v>182240.7</v>
      </c>
      <c r="AG1331" s="8">
        <f t="shared" si="63"/>
        <v>0.66449999999999998</v>
      </c>
    </row>
    <row r="1332" spans="14:33" x14ac:dyDescent="0.25">
      <c r="N1332" s="7">
        <v>1330</v>
      </c>
      <c r="O1332" s="7">
        <f t="shared" ca="1" si="61"/>
        <v>0.80538059299574205</v>
      </c>
      <c r="P1332" s="20">
        <f t="shared" ca="1" si="62"/>
        <v>696.04298185797222</v>
      </c>
      <c r="X1332" s="12">
        <v>529.4810087061951</v>
      </c>
      <c r="AE1332" s="8">
        <v>1330</v>
      </c>
      <c r="AF1332" s="12">
        <v>182246.39999999999</v>
      </c>
      <c r="AG1332" s="8">
        <f t="shared" si="63"/>
        <v>0.66500000000000004</v>
      </c>
    </row>
    <row r="1333" spans="14:33" x14ac:dyDescent="0.25">
      <c r="N1333" s="7">
        <v>1331</v>
      </c>
      <c r="O1333" s="7">
        <f t="shared" ca="1" si="61"/>
        <v>0.54777366313317188</v>
      </c>
      <c r="P1333" s="20">
        <f t="shared" ca="1" si="62"/>
        <v>604.63092630831034</v>
      </c>
      <c r="X1333" s="12">
        <v>661.69923218502367</v>
      </c>
      <c r="AE1333" s="8">
        <v>1331</v>
      </c>
      <c r="AF1333" s="12">
        <v>182248.2</v>
      </c>
      <c r="AG1333" s="8">
        <f t="shared" si="63"/>
        <v>0.66549999999999998</v>
      </c>
    </row>
    <row r="1334" spans="14:33" x14ac:dyDescent="0.25">
      <c r="N1334" s="7">
        <v>1332</v>
      </c>
      <c r="O1334" s="7">
        <f t="shared" ca="1" si="61"/>
        <v>0.71084031284497451</v>
      </c>
      <c r="P1334" s="20">
        <f t="shared" ca="1" si="62"/>
        <v>658.83261529484321</v>
      </c>
      <c r="X1334" s="12">
        <v>789.73165320440955</v>
      </c>
      <c r="AE1334" s="8">
        <v>1332</v>
      </c>
      <c r="AF1334" s="12">
        <v>182283</v>
      </c>
      <c r="AG1334" s="8">
        <f t="shared" si="63"/>
        <v>0.66600000000000004</v>
      </c>
    </row>
    <row r="1335" spans="14:33" x14ac:dyDescent="0.25">
      <c r="N1335" s="7">
        <v>1333</v>
      </c>
      <c r="O1335" s="7">
        <f t="shared" ca="1" si="61"/>
        <v>0.17754506982830554</v>
      </c>
      <c r="P1335" s="20">
        <f t="shared" ca="1" si="62"/>
        <v>476.63032215134297</v>
      </c>
      <c r="X1335" s="12">
        <v>435.81405156909295</v>
      </c>
      <c r="AE1335" s="8">
        <v>1333</v>
      </c>
      <c r="AF1335" s="12">
        <v>182334.8</v>
      </c>
      <c r="AG1335" s="8">
        <f t="shared" si="63"/>
        <v>0.66649999999999998</v>
      </c>
    </row>
    <row r="1336" spans="14:33" x14ac:dyDescent="0.25">
      <c r="N1336" s="7">
        <v>1334</v>
      </c>
      <c r="O1336" s="7">
        <f t="shared" ca="1" si="61"/>
        <v>0.38797053552285776</v>
      </c>
      <c r="P1336" s="20">
        <f t="shared" ca="1" si="62"/>
        <v>554.17861926639</v>
      </c>
      <c r="X1336" s="12">
        <v>753.101439680363</v>
      </c>
      <c r="AE1336" s="8">
        <v>1334</v>
      </c>
      <c r="AF1336" s="12">
        <v>182378.9</v>
      </c>
      <c r="AG1336" s="8">
        <f t="shared" si="63"/>
        <v>0.66700000000000004</v>
      </c>
    </row>
    <row r="1337" spans="14:33" x14ac:dyDescent="0.25">
      <c r="N1337" s="7">
        <v>1335</v>
      </c>
      <c r="O1337" s="7">
        <f t="shared" ca="1" si="61"/>
        <v>0.56588007929596085</v>
      </c>
      <c r="P1337" s="20">
        <f t="shared" ca="1" si="62"/>
        <v>610.36160021071146</v>
      </c>
      <c r="X1337" s="12">
        <v>664.62422074732626</v>
      </c>
      <c r="AE1337" s="8">
        <v>1335</v>
      </c>
      <c r="AF1337" s="12">
        <v>182379.6</v>
      </c>
      <c r="AG1337" s="8">
        <f t="shared" si="63"/>
        <v>0.66749999999999998</v>
      </c>
    </row>
    <row r="1338" spans="14:33" x14ac:dyDescent="0.25">
      <c r="N1338" s="7">
        <v>1336</v>
      </c>
      <c r="O1338" s="7">
        <f t="shared" ca="1" si="61"/>
        <v>0.97614047098269008</v>
      </c>
      <c r="P1338" s="20">
        <f t="shared" ca="1" si="62"/>
        <v>820.80051772323191</v>
      </c>
      <c r="X1338" s="12">
        <v>637.18457964212007</v>
      </c>
      <c r="AE1338" s="8">
        <v>1336</v>
      </c>
      <c r="AF1338" s="12">
        <v>182384.2</v>
      </c>
      <c r="AG1338" s="8">
        <f t="shared" si="63"/>
        <v>0.66800000000000004</v>
      </c>
    </row>
    <row r="1339" spans="14:33" x14ac:dyDescent="0.25">
      <c r="N1339" s="7">
        <v>1337</v>
      </c>
      <c r="O1339" s="7">
        <f t="shared" ca="1" si="61"/>
        <v>4.74192838744808E-2</v>
      </c>
      <c r="P1339" s="20">
        <f t="shared" ca="1" si="62"/>
        <v>393.86224135381156</v>
      </c>
      <c r="X1339" s="12">
        <v>507.81596178957216</v>
      </c>
      <c r="AE1339" s="8">
        <v>1337</v>
      </c>
      <c r="AF1339" s="12">
        <v>182384.2</v>
      </c>
      <c r="AG1339" s="8">
        <f t="shared" si="63"/>
        <v>0.66849999999999998</v>
      </c>
    </row>
    <row r="1340" spans="14:33" x14ac:dyDescent="0.25">
      <c r="N1340" s="7">
        <v>1338</v>
      </c>
      <c r="O1340" s="7">
        <f t="shared" ca="1" si="61"/>
        <v>0.12741077530031852</v>
      </c>
      <c r="P1340" s="20">
        <f t="shared" ca="1" si="62"/>
        <v>451.86462074866085</v>
      </c>
      <c r="X1340" s="12">
        <v>496.05788927947265</v>
      </c>
      <c r="AE1340" s="8">
        <v>1338</v>
      </c>
      <c r="AF1340" s="12">
        <v>182393.8</v>
      </c>
      <c r="AG1340" s="8">
        <f t="shared" si="63"/>
        <v>0.66900000000000004</v>
      </c>
    </row>
    <row r="1341" spans="14:33" x14ac:dyDescent="0.25">
      <c r="N1341" s="7">
        <v>1339</v>
      </c>
      <c r="O1341" s="7">
        <f t="shared" ca="1" si="61"/>
        <v>0.27295809428957107</v>
      </c>
      <c r="P1341" s="20">
        <f t="shared" ca="1" si="62"/>
        <v>514.97399514562608</v>
      </c>
      <c r="X1341" s="12">
        <v>757.55077132986719</v>
      </c>
      <c r="AE1341" s="8">
        <v>1339</v>
      </c>
      <c r="AF1341" s="12">
        <v>182400.6</v>
      </c>
      <c r="AG1341" s="8">
        <f t="shared" si="63"/>
        <v>0.66949999999999998</v>
      </c>
    </row>
    <row r="1342" spans="14:33" x14ac:dyDescent="0.25">
      <c r="N1342" s="7">
        <v>1340</v>
      </c>
      <c r="O1342" s="7">
        <f t="shared" ca="1" si="61"/>
        <v>0.24752623256113793</v>
      </c>
      <c r="P1342" s="20">
        <f t="shared" ca="1" si="62"/>
        <v>505.48972255151187</v>
      </c>
      <c r="X1342" s="12">
        <v>513.79737120404843</v>
      </c>
      <c r="AE1342" s="8">
        <v>1340</v>
      </c>
      <c r="AF1342" s="12">
        <v>182401.9</v>
      </c>
      <c r="AG1342" s="8">
        <f t="shared" si="63"/>
        <v>0.67</v>
      </c>
    </row>
    <row r="1343" spans="14:33" x14ac:dyDescent="0.25">
      <c r="N1343" s="7">
        <v>1341</v>
      </c>
      <c r="O1343" s="7">
        <f t="shared" ca="1" si="61"/>
        <v>0.40600009955599203</v>
      </c>
      <c r="P1343" s="20">
        <f t="shared" ca="1" si="62"/>
        <v>559.9812286478334</v>
      </c>
      <c r="X1343" s="12">
        <v>459.89401656077678</v>
      </c>
      <c r="AE1343" s="8">
        <v>1341</v>
      </c>
      <c r="AF1343" s="12">
        <v>182413.6</v>
      </c>
      <c r="AG1343" s="8">
        <f t="shared" si="63"/>
        <v>0.67049999999999998</v>
      </c>
    </row>
    <row r="1344" spans="14:33" x14ac:dyDescent="0.25">
      <c r="N1344" s="7">
        <v>1342</v>
      </c>
      <c r="O1344" s="7">
        <f t="shared" ca="1" si="61"/>
        <v>0.44579708411534102</v>
      </c>
      <c r="P1344" s="20">
        <f t="shared" ca="1" si="62"/>
        <v>572.61776209910181</v>
      </c>
      <c r="X1344" s="12">
        <v>467.74645965538798</v>
      </c>
      <c r="AE1344" s="8">
        <v>1342</v>
      </c>
      <c r="AF1344" s="12">
        <v>182473.1</v>
      </c>
      <c r="AG1344" s="8">
        <f t="shared" si="63"/>
        <v>0.67100000000000004</v>
      </c>
    </row>
    <row r="1345" spans="14:33" x14ac:dyDescent="0.25">
      <c r="N1345" s="7">
        <v>1343</v>
      </c>
      <c r="O1345" s="7">
        <f t="shared" ca="1" si="61"/>
        <v>0.21742074463811611</v>
      </c>
      <c r="P1345" s="20">
        <f t="shared" ca="1" si="62"/>
        <v>493.65795716799352</v>
      </c>
      <c r="X1345" s="12">
        <v>518.60222926001779</v>
      </c>
      <c r="AE1345" s="8">
        <v>1343</v>
      </c>
      <c r="AF1345" s="12">
        <v>182550.9</v>
      </c>
      <c r="AG1345" s="8">
        <f t="shared" si="63"/>
        <v>0.67149999999999999</v>
      </c>
    </row>
    <row r="1346" spans="14:33" x14ac:dyDescent="0.25">
      <c r="N1346" s="7">
        <v>1344</v>
      </c>
      <c r="O1346" s="7">
        <f t="shared" ca="1" si="61"/>
        <v>0.55964059431930868</v>
      </c>
      <c r="P1346" s="20">
        <f t="shared" ca="1" si="62"/>
        <v>608.38272151184708</v>
      </c>
      <c r="X1346" s="12">
        <v>612.47423098007732</v>
      </c>
      <c r="AE1346" s="8">
        <v>1344</v>
      </c>
      <c r="AF1346" s="12">
        <v>182597.3</v>
      </c>
      <c r="AG1346" s="8">
        <f t="shared" si="63"/>
        <v>0.67200000000000004</v>
      </c>
    </row>
    <row r="1347" spans="14:33" x14ac:dyDescent="0.25">
      <c r="N1347" s="7">
        <v>1345</v>
      </c>
      <c r="O1347" s="7">
        <f t="shared" ca="1" si="61"/>
        <v>0.27910211921532913</v>
      </c>
      <c r="P1347" s="20">
        <f t="shared" ca="1" si="62"/>
        <v>517.20678381149287</v>
      </c>
      <c r="X1347" s="12">
        <v>786.17084288196202</v>
      </c>
      <c r="AE1347" s="8">
        <v>1345</v>
      </c>
      <c r="AF1347" s="12">
        <v>182643.6</v>
      </c>
      <c r="AG1347" s="8">
        <f t="shared" si="63"/>
        <v>0.67249999999999999</v>
      </c>
    </row>
    <row r="1348" spans="14:33" x14ac:dyDescent="0.25">
      <c r="N1348" s="7">
        <v>1346</v>
      </c>
      <c r="O1348" s="7">
        <f t="shared" ref="O1348:O1411" ca="1" si="64">RAND()</f>
        <v>0.37010106345068672</v>
      </c>
      <c r="P1348" s="20">
        <f t="shared" ref="P1348:P1411" ca="1" si="65">(($L$4*(EXP((_xlfn.NORM.S.INV(O1348)-$L$5)/$L$6)))/(1+EXP((_xlfn.NORM.S.INV(O1348)-$L$5)/$L$6)))+$L$3</f>
        <v>548.36280320151263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6">AE1348/2000</f>
        <v>0.67300000000000004</v>
      </c>
    </row>
    <row r="1349" spans="14:33" x14ac:dyDescent="0.25">
      <c r="N1349" s="7">
        <v>1347</v>
      </c>
      <c r="O1349" s="7">
        <f t="shared" ca="1" si="64"/>
        <v>0.85120689819051798</v>
      </c>
      <c r="P1349" s="20">
        <f t="shared" ca="1" si="65"/>
        <v>717.58653890994174</v>
      </c>
      <c r="X1349" s="12">
        <v>426.62593048947787</v>
      </c>
      <c r="AE1349" s="8">
        <v>1347</v>
      </c>
      <c r="AF1349" s="12">
        <v>182672.4</v>
      </c>
      <c r="AG1349" s="8">
        <f t="shared" si="66"/>
        <v>0.67349999999999999</v>
      </c>
    </row>
    <row r="1350" spans="14:33" x14ac:dyDescent="0.25">
      <c r="N1350" s="7">
        <v>1348</v>
      </c>
      <c r="O1350" s="7">
        <f t="shared" ca="1" si="64"/>
        <v>0.72537351925748161</v>
      </c>
      <c r="P1350" s="20">
        <f t="shared" ca="1" si="65"/>
        <v>664.13105073558449</v>
      </c>
      <c r="X1350" s="12">
        <v>753.29400226561495</v>
      </c>
      <c r="AE1350" s="8">
        <v>1348</v>
      </c>
      <c r="AF1350" s="12">
        <v>182687.2</v>
      </c>
      <c r="AG1350" s="8">
        <f t="shared" si="66"/>
        <v>0.67400000000000004</v>
      </c>
    </row>
    <row r="1351" spans="14:33" x14ac:dyDescent="0.25">
      <c r="N1351" s="7">
        <v>1349</v>
      </c>
      <c r="O1351" s="7">
        <f t="shared" ca="1" si="64"/>
        <v>0.25731108527141655</v>
      </c>
      <c r="P1351" s="20">
        <f t="shared" ca="1" si="65"/>
        <v>509.18786059128456</v>
      </c>
      <c r="X1351" s="12">
        <v>375.19881141153002</v>
      </c>
      <c r="AE1351" s="8">
        <v>1349</v>
      </c>
      <c r="AF1351" s="12">
        <v>182712.5</v>
      </c>
      <c r="AG1351" s="8">
        <f t="shared" si="66"/>
        <v>0.67449999999999999</v>
      </c>
    </row>
    <row r="1352" spans="14:33" x14ac:dyDescent="0.25">
      <c r="N1352" s="7">
        <v>1350</v>
      </c>
      <c r="O1352" s="7">
        <f t="shared" ca="1" si="64"/>
        <v>0.64317017297130896</v>
      </c>
      <c r="P1352" s="20">
        <f t="shared" ca="1" si="65"/>
        <v>635.43493648656306</v>
      </c>
      <c r="X1352" s="12">
        <v>509.11852301627647</v>
      </c>
      <c r="AE1352" s="8">
        <v>1350</v>
      </c>
      <c r="AF1352" s="12">
        <v>182807.7</v>
      </c>
      <c r="AG1352" s="8">
        <f t="shared" si="66"/>
        <v>0.67500000000000004</v>
      </c>
    </row>
    <row r="1353" spans="14:33" x14ac:dyDescent="0.25">
      <c r="N1353" s="7">
        <v>1351</v>
      </c>
      <c r="O1353" s="7">
        <f t="shared" ca="1" si="64"/>
        <v>0.86966265517980978</v>
      </c>
      <c r="P1353" s="20">
        <f t="shared" ca="1" si="65"/>
        <v>727.35911434647892</v>
      </c>
      <c r="X1353" s="12">
        <v>696.45631757384569</v>
      </c>
      <c r="AE1353" s="8">
        <v>1351</v>
      </c>
      <c r="AF1353" s="12">
        <v>182865.3</v>
      </c>
      <c r="AG1353" s="8">
        <f t="shared" si="66"/>
        <v>0.67549999999999999</v>
      </c>
    </row>
    <row r="1354" spans="14:33" x14ac:dyDescent="0.25">
      <c r="N1354" s="7">
        <v>1352</v>
      </c>
      <c r="O1354" s="7">
        <f t="shared" ca="1" si="64"/>
        <v>0.72144702996373644</v>
      </c>
      <c r="P1354" s="20">
        <f t="shared" ca="1" si="65"/>
        <v>662.68784915150093</v>
      </c>
      <c r="X1354" s="12">
        <v>391.07519457459114</v>
      </c>
      <c r="AE1354" s="8">
        <v>1352</v>
      </c>
      <c r="AF1354" s="12">
        <v>182873.2</v>
      </c>
      <c r="AG1354" s="8">
        <f t="shared" si="66"/>
        <v>0.67600000000000005</v>
      </c>
    </row>
    <row r="1355" spans="14:33" x14ac:dyDescent="0.25">
      <c r="N1355" s="7">
        <v>1353</v>
      </c>
      <c r="O1355" s="7">
        <f t="shared" ca="1" si="64"/>
        <v>0.70418514928793785</v>
      </c>
      <c r="P1355" s="20">
        <f t="shared" ca="1" si="65"/>
        <v>656.44411485903299</v>
      </c>
      <c r="X1355" s="12">
        <v>780.01596932575762</v>
      </c>
      <c r="AE1355" s="8">
        <v>1353</v>
      </c>
      <c r="AF1355" s="12">
        <v>182914.4</v>
      </c>
      <c r="AG1355" s="8">
        <f t="shared" si="66"/>
        <v>0.67649999999999999</v>
      </c>
    </row>
    <row r="1356" spans="14:33" x14ac:dyDescent="0.25">
      <c r="N1356" s="7">
        <v>1354</v>
      </c>
      <c r="O1356" s="7">
        <f t="shared" ca="1" si="64"/>
        <v>0.6006447820620604</v>
      </c>
      <c r="P1356" s="20">
        <f t="shared" ca="1" si="65"/>
        <v>621.49005199341582</v>
      </c>
      <c r="X1356" s="12">
        <v>387.16062761404936</v>
      </c>
      <c r="AE1356" s="8">
        <v>1354</v>
      </c>
      <c r="AF1356" s="12">
        <v>182930.5</v>
      </c>
      <c r="AG1356" s="8">
        <f t="shared" si="66"/>
        <v>0.67700000000000005</v>
      </c>
    </row>
    <row r="1357" spans="14:33" x14ac:dyDescent="0.25">
      <c r="N1357" s="7">
        <v>1355</v>
      </c>
      <c r="O1357" s="7">
        <f t="shared" ca="1" si="64"/>
        <v>7.3848046367910647E-2</v>
      </c>
      <c r="P1357" s="20">
        <f t="shared" ca="1" si="65"/>
        <v>417.48504676564227</v>
      </c>
      <c r="X1357" s="12">
        <v>665.75775699231701</v>
      </c>
      <c r="AE1357" s="8">
        <v>1355</v>
      </c>
      <c r="AF1357" s="12">
        <v>182978.8</v>
      </c>
      <c r="AG1357" s="8">
        <f t="shared" si="66"/>
        <v>0.67749999999999999</v>
      </c>
    </row>
    <row r="1358" spans="14:33" x14ac:dyDescent="0.25">
      <c r="N1358" s="7">
        <v>1356</v>
      </c>
      <c r="O1358" s="7">
        <f t="shared" ca="1" si="64"/>
        <v>0.98629700434542</v>
      </c>
      <c r="P1358" s="20">
        <f t="shared" ca="1" si="65"/>
        <v>842.94806764719476</v>
      </c>
      <c r="X1358" s="12">
        <v>594.36549928302134</v>
      </c>
      <c r="AE1358" s="8">
        <v>1356</v>
      </c>
      <c r="AF1358" s="12">
        <v>183007.2</v>
      </c>
      <c r="AG1358" s="8">
        <f t="shared" si="66"/>
        <v>0.67800000000000005</v>
      </c>
    </row>
    <row r="1359" spans="14:33" x14ac:dyDescent="0.25">
      <c r="N1359" s="7">
        <v>1357</v>
      </c>
      <c r="O1359" s="7">
        <f t="shared" ca="1" si="64"/>
        <v>0.24084960020057011</v>
      </c>
      <c r="P1359" s="20">
        <f t="shared" ca="1" si="65"/>
        <v>502.92768730071504</v>
      </c>
      <c r="X1359" s="12">
        <v>466.54029065500436</v>
      </c>
      <c r="AE1359" s="8">
        <v>1357</v>
      </c>
      <c r="AF1359" s="12">
        <v>183013.7</v>
      </c>
      <c r="AG1359" s="8">
        <f t="shared" si="66"/>
        <v>0.67849999999999999</v>
      </c>
    </row>
    <row r="1360" spans="14:33" x14ac:dyDescent="0.25">
      <c r="N1360" s="7">
        <v>1358</v>
      </c>
      <c r="O1360" s="7">
        <f t="shared" ca="1" si="64"/>
        <v>6.4843165343565046E-2</v>
      </c>
      <c r="P1360" s="20">
        <f t="shared" ca="1" si="65"/>
        <v>410.20416483262096</v>
      </c>
      <c r="X1360" s="12">
        <v>562.54883813899073</v>
      </c>
      <c r="AE1360" s="8">
        <v>1358</v>
      </c>
      <c r="AF1360" s="12">
        <v>183017.3</v>
      </c>
      <c r="AG1360" s="8">
        <f t="shared" si="66"/>
        <v>0.67900000000000005</v>
      </c>
    </row>
    <row r="1361" spans="14:33" x14ac:dyDescent="0.25">
      <c r="N1361" s="7">
        <v>1359</v>
      </c>
      <c r="O1361" s="7">
        <f t="shared" ca="1" si="64"/>
        <v>3.7696522684310452E-2</v>
      </c>
      <c r="P1361" s="20">
        <f t="shared" ca="1" si="65"/>
        <v>382.81762531884164</v>
      </c>
      <c r="X1361" s="12">
        <v>497.38879489735706</v>
      </c>
      <c r="AE1361" s="8">
        <v>1359</v>
      </c>
      <c r="AF1361" s="12">
        <v>183037.3</v>
      </c>
      <c r="AG1361" s="8">
        <f t="shared" si="66"/>
        <v>0.67949999999999999</v>
      </c>
    </row>
    <row r="1362" spans="14:33" x14ac:dyDescent="0.25">
      <c r="N1362" s="7">
        <v>1360</v>
      </c>
      <c r="O1362" s="7">
        <f t="shared" ca="1" si="64"/>
        <v>0.44626524133049139</v>
      </c>
      <c r="P1362" s="20">
        <f t="shared" ca="1" si="65"/>
        <v>572.76536422756794</v>
      </c>
      <c r="X1362" s="12">
        <v>698.70371755324732</v>
      </c>
      <c r="AE1362" s="8">
        <v>1360</v>
      </c>
      <c r="AF1362" s="12">
        <v>183058.5</v>
      </c>
      <c r="AG1362" s="8">
        <f t="shared" si="66"/>
        <v>0.68</v>
      </c>
    </row>
    <row r="1363" spans="14:33" x14ac:dyDescent="0.25">
      <c r="N1363" s="7">
        <v>1361</v>
      </c>
      <c r="O1363" s="7">
        <f t="shared" ca="1" si="64"/>
        <v>8.104296197071803E-2</v>
      </c>
      <c r="P1363" s="20">
        <f t="shared" ca="1" si="65"/>
        <v>422.88602877909989</v>
      </c>
      <c r="X1363" s="12">
        <v>478.73135583618739</v>
      </c>
      <c r="AE1363" s="8">
        <v>1361</v>
      </c>
      <c r="AF1363" s="12">
        <v>183086.2</v>
      </c>
      <c r="AG1363" s="8">
        <f t="shared" si="66"/>
        <v>0.68049999999999999</v>
      </c>
    </row>
    <row r="1364" spans="14:33" x14ac:dyDescent="0.25">
      <c r="N1364" s="7">
        <v>1362</v>
      </c>
      <c r="O1364" s="7">
        <f t="shared" ca="1" si="64"/>
        <v>0.69794140435444163</v>
      </c>
      <c r="P1364" s="20">
        <f t="shared" ca="1" si="65"/>
        <v>654.2232846874432</v>
      </c>
      <c r="X1364" s="12">
        <v>608.65270104548597</v>
      </c>
      <c r="AE1364" s="8">
        <v>1362</v>
      </c>
      <c r="AF1364" s="12">
        <v>183089.5</v>
      </c>
      <c r="AG1364" s="8">
        <f t="shared" si="66"/>
        <v>0.68100000000000005</v>
      </c>
    </row>
    <row r="1365" spans="14:33" x14ac:dyDescent="0.25">
      <c r="N1365" s="7">
        <v>1363</v>
      </c>
      <c r="O1365" s="7">
        <f t="shared" ca="1" si="64"/>
        <v>0.46504402292831681</v>
      </c>
      <c r="P1365" s="20">
        <f t="shared" ca="1" si="65"/>
        <v>578.67244117133669</v>
      </c>
      <c r="X1365" s="12">
        <v>642.62750957156732</v>
      </c>
      <c r="AE1365" s="8">
        <v>1363</v>
      </c>
      <c r="AF1365" s="12">
        <v>183116.6</v>
      </c>
      <c r="AG1365" s="8">
        <f t="shared" si="66"/>
        <v>0.68149999999999999</v>
      </c>
    </row>
    <row r="1366" spans="14:33" x14ac:dyDescent="0.25">
      <c r="N1366" s="7">
        <v>1364</v>
      </c>
      <c r="O1366" s="7">
        <f t="shared" ca="1" si="64"/>
        <v>0.18460041403239302</v>
      </c>
      <c r="P1366" s="20">
        <f t="shared" ca="1" si="65"/>
        <v>479.78034039533833</v>
      </c>
      <c r="X1366" s="12">
        <v>790.58006881751123</v>
      </c>
      <c r="AE1366" s="8">
        <v>1364</v>
      </c>
      <c r="AF1366" s="12">
        <v>183144.1</v>
      </c>
      <c r="AG1366" s="8">
        <f t="shared" si="66"/>
        <v>0.68200000000000005</v>
      </c>
    </row>
    <row r="1367" spans="14:33" x14ac:dyDescent="0.25">
      <c r="N1367" s="7">
        <v>1365</v>
      </c>
      <c r="O1367" s="7">
        <f t="shared" ca="1" si="64"/>
        <v>0.97855250114400583</v>
      </c>
      <c r="P1367" s="20">
        <f t="shared" ca="1" si="65"/>
        <v>825.29296892431</v>
      </c>
      <c r="X1367" s="12">
        <v>645.30089728938458</v>
      </c>
      <c r="AE1367" s="8">
        <v>1365</v>
      </c>
      <c r="AF1367" s="12">
        <v>183206.3</v>
      </c>
      <c r="AG1367" s="8">
        <f t="shared" si="66"/>
        <v>0.6825</v>
      </c>
    </row>
    <row r="1368" spans="14:33" x14ac:dyDescent="0.25">
      <c r="N1368" s="7">
        <v>1366</v>
      </c>
      <c r="O1368" s="7">
        <f t="shared" ca="1" si="64"/>
        <v>0.44791939819973658</v>
      </c>
      <c r="P1368" s="20">
        <f t="shared" ca="1" si="65"/>
        <v>573.28674244285071</v>
      </c>
      <c r="X1368" s="12">
        <v>597.68943087913135</v>
      </c>
      <c r="AE1368" s="8">
        <v>1366</v>
      </c>
      <c r="AF1368" s="12">
        <v>183222.8</v>
      </c>
      <c r="AG1368" s="8">
        <f t="shared" si="66"/>
        <v>0.68300000000000005</v>
      </c>
    </row>
    <row r="1369" spans="14:33" x14ac:dyDescent="0.25">
      <c r="N1369" s="7">
        <v>1367</v>
      </c>
      <c r="O1369" s="7">
        <f t="shared" ca="1" si="64"/>
        <v>0.33374186140004836</v>
      </c>
      <c r="P1369" s="20">
        <f t="shared" ca="1" si="65"/>
        <v>536.27420381296224</v>
      </c>
      <c r="X1369" s="12">
        <v>535.66087806484177</v>
      </c>
      <c r="AE1369" s="8">
        <v>1367</v>
      </c>
      <c r="AF1369" s="12">
        <v>183279</v>
      </c>
      <c r="AG1369" s="8">
        <f t="shared" si="66"/>
        <v>0.6835</v>
      </c>
    </row>
    <row r="1370" spans="14:33" x14ac:dyDescent="0.25">
      <c r="N1370" s="7">
        <v>1368</v>
      </c>
      <c r="O1370" s="7">
        <f t="shared" ca="1" si="64"/>
        <v>0.84802955865522667</v>
      </c>
      <c r="P1370" s="20">
        <f t="shared" ca="1" si="65"/>
        <v>715.97873379205816</v>
      </c>
      <c r="X1370" s="12">
        <v>679.21002705669366</v>
      </c>
      <c r="AE1370" s="8">
        <v>1368</v>
      </c>
      <c r="AF1370" s="12">
        <v>183344.5</v>
      </c>
      <c r="AG1370" s="8">
        <f t="shared" si="66"/>
        <v>0.68400000000000005</v>
      </c>
    </row>
    <row r="1371" spans="14:33" x14ac:dyDescent="0.25">
      <c r="N1371" s="7">
        <v>1369</v>
      </c>
      <c r="O1371" s="7">
        <f t="shared" ca="1" si="64"/>
        <v>0.30051389325322875</v>
      </c>
      <c r="P1371" s="20">
        <f t="shared" ca="1" si="65"/>
        <v>524.8348926601218</v>
      </c>
      <c r="X1371" s="12">
        <v>424.84466538282464</v>
      </c>
      <c r="AE1371" s="8">
        <v>1369</v>
      </c>
      <c r="AF1371" s="12">
        <v>183362.5</v>
      </c>
      <c r="AG1371" s="8">
        <f t="shared" si="66"/>
        <v>0.6845</v>
      </c>
    </row>
    <row r="1372" spans="14:33" x14ac:dyDescent="0.25">
      <c r="N1372" s="7">
        <v>1370</v>
      </c>
      <c r="O1372" s="7">
        <f t="shared" ca="1" si="64"/>
        <v>0.68091680839170221</v>
      </c>
      <c r="P1372" s="20">
        <f t="shared" ca="1" si="65"/>
        <v>648.25856050077311</v>
      </c>
      <c r="X1372" s="12">
        <v>443.99043285022873</v>
      </c>
      <c r="AE1372" s="8">
        <v>1370</v>
      </c>
      <c r="AF1372" s="12">
        <v>183368.1</v>
      </c>
      <c r="AG1372" s="8">
        <f t="shared" si="66"/>
        <v>0.68500000000000005</v>
      </c>
    </row>
    <row r="1373" spans="14:33" x14ac:dyDescent="0.25">
      <c r="N1373" s="7">
        <v>1371</v>
      </c>
      <c r="O1373" s="7">
        <f t="shared" ca="1" si="64"/>
        <v>0.51440883458909747</v>
      </c>
      <c r="P1373" s="20">
        <f t="shared" ca="1" si="65"/>
        <v>594.14219905457207</v>
      </c>
      <c r="X1373" s="12">
        <v>597.93890464139713</v>
      </c>
      <c r="AE1373" s="8">
        <v>1371</v>
      </c>
      <c r="AF1373" s="12">
        <v>183386.5</v>
      </c>
      <c r="AG1373" s="8">
        <f t="shared" si="66"/>
        <v>0.6855</v>
      </c>
    </row>
    <row r="1374" spans="14:33" x14ac:dyDescent="0.25">
      <c r="N1374" s="7">
        <v>1372</v>
      </c>
      <c r="O1374" s="7">
        <f t="shared" ca="1" si="64"/>
        <v>0.42662731356150085</v>
      </c>
      <c r="P1374" s="20">
        <f t="shared" ca="1" si="65"/>
        <v>566.55534194556503</v>
      </c>
      <c r="X1374" s="12">
        <v>843.19299055650879</v>
      </c>
      <c r="AE1374" s="8">
        <v>1372</v>
      </c>
      <c r="AF1374" s="12">
        <v>183403.8</v>
      </c>
      <c r="AG1374" s="8">
        <f t="shared" si="66"/>
        <v>0.68600000000000005</v>
      </c>
    </row>
    <row r="1375" spans="14:33" x14ac:dyDescent="0.25">
      <c r="N1375" s="7">
        <v>1373</v>
      </c>
      <c r="O1375" s="7">
        <f t="shared" ca="1" si="64"/>
        <v>0.35078584903238563</v>
      </c>
      <c r="P1375" s="20">
        <f t="shared" ca="1" si="65"/>
        <v>541.98871117949466</v>
      </c>
      <c r="X1375" s="12">
        <v>543.14631718107137</v>
      </c>
      <c r="AE1375" s="8">
        <v>1373</v>
      </c>
      <c r="AF1375" s="12">
        <v>183408.5</v>
      </c>
      <c r="AG1375" s="8">
        <f t="shared" si="66"/>
        <v>0.6865</v>
      </c>
    </row>
    <row r="1376" spans="14:33" x14ac:dyDescent="0.25">
      <c r="N1376" s="7">
        <v>1374</v>
      </c>
      <c r="O1376" s="7">
        <f t="shared" ca="1" si="64"/>
        <v>0.44349046337730225</v>
      </c>
      <c r="P1376" s="20">
        <f t="shared" ca="1" si="65"/>
        <v>571.89024162124917</v>
      </c>
      <c r="X1376" s="12">
        <v>360.36776298267637</v>
      </c>
      <c r="AE1376" s="8">
        <v>1374</v>
      </c>
      <c r="AF1376" s="12">
        <v>183412.2</v>
      </c>
      <c r="AG1376" s="8">
        <f t="shared" si="66"/>
        <v>0.68700000000000006</v>
      </c>
    </row>
    <row r="1377" spans="14:33" x14ac:dyDescent="0.25">
      <c r="N1377" s="7">
        <v>1375</v>
      </c>
      <c r="O1377" s="7">
        <f t="shared" ca="1" si="64"/>
        <v>0.80601418647961987</v>
      </c>
      <c r="P1377" s="20">
        <f t="shared" ca="1" si="65"/>
        <v>696.3202126647725</v>
      </c>
      <c r="X1377" s="12">
        <v>649.55817078553275</v>
      </c>
      <c r="AE1377" s="8">
        <v>1375</v>
      </c>
      <c r="AF1377" s="12">
        <v>183426.4</v>
      </c>
      <c r="AG1377" s="8">
        <f t="shared" si="66"/>
        <v>0.6875</v>
      </c>
    </row>
    <row r="1378" spans="14:33" x14ac:dyDescent="0.25">
      <c r="N1378" s="7">
        <v>1376</v>
      </c>
      <c r="O1378" s="7">
        <f t="shared" ca="1" si="64"/>
        <v>0.24869265575784583</v>
      </c>
      <c r="P1378" s="20">
        <f t="shared" ca="1" si="65"/>
        <v>505.93401960925365</v>
      </c>
      <c r="X1378" s="12">
        <v>549.60587375082105</v>
      </c>
      <c r="AE1378" s="8">
        <v>1376</v>
      </c>
      <c r="AF1378" s="12">
        <v>183468.9</v>
      </c>
      <c r="AG1378" s="8">
        <f t="shared" si="66"/>
        <v>0.68799999999999994</v>
      </c>
    </row>
    <row r="1379" spans="14:33" x14ac:dyDescent="0.25">
      <c r="N1379" s="7">
        <v>1377</v>
      </c>
      <c r="O1379" s="7">
        <f t="shared" ca="1" si="64"/>
        <v>0.24435182490564977</v>
      </c>
      <c r="P1379" s="20">
        <f t="shared" ca="1" si="65"/>
        <v>504.27565891166915</v>
      </c>
      <c r="X1379" s="12">
        <v>652.47252838621307</v>
      </c>
      <c r="AE1379" s="8">
        <v>1377</v>
      </c>
      <c r="AF1379" s="12">
        <v>183498.9</v>
      </c>
      <c r="AG1379" s="8">
        <f t="shared" si="66"/>
        <v>0.6885</v>
      </c>
    </row>
    <row r="1380" spans="14:33" x14ac:dyDescent="0.25">
      <c r="N1380" s="7">
        <v>1378</v>
      </c>
      <c r="O1380" s="7">
        <f t="shared" ca="1" si="64"/>
        <v>0.22443234399937284</v>
      </c>
      <c r="P1380" s="20">
        <f t="shared" ca="1" si="65"/>
        <v>496.48096223131989</v>
      </c>
      <c r="X1380" s="12">
        <v>517.51328636360029</v>
      </c>
      <c r="AE1380" s="8">
        <v>1378</v>
      </c>
      <c r="AF1380" s="12">
        <v>183539.6</v>
      </c>
      <c r="AG1380" s="8">
        <f t="shared" si="66"/>
        <v>0.68899999999999995</v>
      </c>
    </row>
    <row r="1381" spans="14:33" x14ac:dyDescent="0.25">
      <c r="N1381" s="7">
        <v>1379</v>
      </c>
      <c r="O1381" s="7">
        <f t="shared" ca="1" si="64"/>
        <v>0.95980892512961358</v>
      </c>
      <c r="P1381" s="20">
        <f t="shared" ca="1" si="65"/>
        <v>796.93429773108346</v>
      </c>
      <c r="X1381" s="12">
        <v>463.99251768532309</v>
      </c>
      <c r="AE1381" s="8">
        <v>1379</v>
      </c>
      <c r="AF1381" s="12">
        <v>183553.5</v>
      </c>
      <c r="AG1381" s="8">
        <f t="shared" si="66"/>
        <v>0.6895</v>
      </c>
    </row>
    <row r="1382" spans="14:33" x14ac:dyDescent="0.25">
      <c r="N1382" s="7">
        <v>1380</v>
      </c>
      <c r="O1382" s="7">
        <f t="shared" ca="1" si="64"/>
        <v>0.14128482640439899</v>
      </c>
      <c r="P1382" s="20">
        <f t="shared" ca="1" si="65"/>
        <v>459.21397123821464</v>
      </c>
      <c r="X1382" s="12">
        <v>565.7293130221924</v>
      </c>
      <c r="AE1382" s="8">
        <v>1380</v>
      </c>
      <c r="AF1382" s="12">
        <v>183558.9</v>
      </c>
      <c r="AG1382" s="8">
        <f t="shared" si="66"/>
        <v>0.69</v>
      </c>
    </row>
    <row r="1383" spans="14:33" x14ac:dyDescent="0.25">
      <c r="N1383" s="7">
        <v>1381</v>
      </c>
      <c r="O1383" s="7">
        <f t="shared" ca="1" si="64"/>
        <v>0.4357120954888769</v>
      </c>
      <c r="P1383" s="20">
        <f t="shared" ca="1" si="65"/>
        <v>569.43319873836549</v>
      </c>
      <c r="X1383" s="12">
        <v>674.18722798364831</v>
      </c>
      <c r="AE1383" s="8">
        <v>1381</v>
      </c>
      <c r="AF1383" s="12">
        <v>183599.5</v>
      </c>
      <c r="AG1383" s="8">
        <f t="shared" si="66"/>
        <v>0.6905</v>
      </c>
    </row>
    <row r="1384" spans="14:33" x14ac:dyDescent="0.25">
      <c r="N1384" s="7">
        <v>1382</v>
      </c>
      <c r="O1384" s="7">
        <f t="shared" ca="1" si="64"/>
        <v>0.39841657123129404</v>
      </c>
      <c r="P1384" s="20">
        <f t="shared" ca="1" si="65"/>
        <v>557.54773392731727</v>
      </c>
      <c r="X1384" s="12">
        <v>418.15093122039298</v>
      </c>
      <c r="AE1384" s="8">
        <v>1382</v>
      </c>
      <c r="AF1384" s="12">
        <v>183600.5</v>
      </c>
      <c r="AG1384" s="8">
        <f t="shared" si="66"/>
        <v>0.69099999999999995</v>
      </c>
    </row>
    <row r="1385" spans="14:33" x14ac:dyDescent="0.25">
      <c r="N1385" s="7">
        <v>1383</v>
      </c>
      <c r="O1385" s="7">
        <f t="shared" ca="1" si="64"/>
        <v>0.39223430522608771</v>
      </c>
      <c r="P1385" s="20">
        <f t="shared" ca="1" si="65"/>
        <v>555.55631154179991</v>
      </c>
      <c r="X1385" s="12">
        <v>503.10850598313601</v>
      </c>
      <c r="AE1385" s="8">
        <v>1383</v>
      </c>
      <c r="AF1385" s="12">
        <v>183602.9</v>
      </c>
      <c r="AG1385" s="8">
        <f t="shared" si="66"/>
        <v>0.6915</v>
      </c>
    </row>
    <row r="1386" spans="14:33" x14ac:dyDescent="0.25">
      <c r="N1386" s="7">
        <v>1384</v>
      </c>
      <c r="O1386" s="7">
        <f t="shared" ca="1" si="64"/>
        <v>0.43314482924360898</v>
      </c>
      <c r="P1386" s="20">
        <f t="shared" ca="1" si="65"/>
        <v>568.62088908824137</v>
      </c>
      <c r="X1386" s="12">
        <v>633.22256266920533</v>
      </c>
      <c r="AE1386" s="8">
        <v>1384</v>
      </c>
      <c r="AF1386" s="12">
        <v>183622.6</v>
      </c>
      <c r="AG1386" s="8">
        <f t="shared" si="66"/>
        <v>0.69199999999999995</v>
      </c>
    </row>
    <row r="1387" spans="14:33" x14ac:dyDescent="0.25">
      <c r="N1387" s="7">
        <v>1385</v>
      </c>
      <c r="O1387" s="7">
        <f t="shared" ca="1" si="64"/>
        <v>8.0983193809079923E-3</v>
      </c>
      <c r="P1387" s="20">
        <f t="shared" ca="1" si="65"/>
        <v>323.78877111089457</v>
      </c>
      <c r="X1387" s="12">
        <v>636.08249232009803</v>
      </c>
      <c r="AE1387" s="8">
        <v>1385</v>
      </c>
      <c r="AF1387" s="12">
        <v>183753.4</v>
      </c>
      <c r="AG1387" s="8">
        <f t="shared" si="66"/>
        <v>0.6925</v>
      </c>
    </row>
    <row r="1388" spans="14:33" x14ac:dyDescent="0.25">
      <c r="N1388" s="7">
        <v>1386</v>
      </c>
      <c r="O1388" s="7">
        <f t="shared" ca="1" si="64"/>
        <v>0.31190628930511188</v>
      </c>
      <c r="P1388" s="20">
        <f t="shared" ca="1" si="65"/>
        <v>528.80654813258025</v>
      </c>
      <c r="X1388" s="12">
        <v>620.93692771383644</v>
      </c>
      <c r="AE1388" s="8">
        <v>1386</v>
      </c>
      <c r="AF1388" s="12">
        <v>183775.9</v>
      </c>
      <c r="AG1388" s="8">
        <f t="shared" si="66"/>
        <v>0.69299999999999995</v>
      </c>
    </row>
    <row r="1389" spans="14:33" x14ac:dyDescent="0.25">
      <c r="N1389" s="7">
        <v>1387</v>
      </c>
      <c r="O1389" s="7">
        <f t="shared" ca="1" si="64"/>
        <v>5.0811074036366533E-3</v>
      </c>
      <c r="P1389" s="20">
        <f t="shared" ca="1" si="65"/>
        <v>309.71815927422335</v>
      </c>
      <c r="X1389" s="12">
        <v>507.72946129137841</v>
      </c>
      <c r="AE1389" s="8">
        <v>1387</v>
      </c>
      <c r="AF1389" s="12">
        <v>183802.9</v>
      </c>
      <c r="AG1389" s="8">
        <f t="shared" si="66"/>
        <v>0.69350000000000001</v>
      </c>
    </row>
    <row r="1390" spans="14:33" x14ac:dyDescent="0.25">
      <c r="N1390" s="7">
        <v>1388</v>
      </c>
      <c r="O1390" s="7">
        <f t="shared" ca="1" si="64"/>
        <v>0.90736267054089692</v>
      </c>
      <c r="P1390" s="20">
        <f t="shared" ca="1" si="65"/>
        <v>750.41161434925766</v>
      </c>
      <c r="X1390" s="12">
        <v>428.46620900643398</v>
      </c>
      <c r="AE1390" s="8">
        <v>1388</v>
      </c>
      <c r="AF1390" s="12">
        <v>183939.7</v>
      </c>
      <c r="AG1390" s="8">
        <f t="shared" si="66"/>
        <v>0.69399999999999995</v>
      </c>
    </row>
    <row r="1391" spans="14:33" x14ac:dyDescent="0.25">
      <c r="N1391" s="7">
        <v>1389</v>
      </c>
      <c r="O1391" s="7">
        <f t="shared" ca="1" si="64"/>
        <v>0.53521251641053036</v>
      </c>
      <c r="P1391" s="20">
        <f t="shared" ca="1" si="65"/>
        <v>600.67370077250348</v>
      </c>
      <c r="X1391" s="12">
        <v>471.69228760016921</v>
      </c>
      <c r="AE1391" s="8">
        <v>1389</v>
      </c>
      <c r="AF1391" s="12">
        <v>183949.4</v>
      </c>
      <c r="AG1391" s="8">
        <f t="shared" si="66"/>
        <v>0.69450000000000001</v>
      </c>
    </row>
    <row r="1392" spans="14:33" x14ac:dyDescent="0.25">
      <c r="N1392" s="7">
        <v>1390</v>
      </c>
      <c r="O1392" s="7">
        <f t="shared" ca="1" si="64"/>
        <v>1.4171846737222049E-3</v>
      </c>
      <c r="P1392" s="20">
        <f t="shared" ca="1" si="65"/>
        <v>277.39879055794336</v>
      </c>
      <c r="X1392" s="12">
        <v>575.67072743287929</v>
      </c>
      <c r="AE1392" s="8">
        <v>1390</v>
      </c>
      <c r="AF1392" s="12">
        <v>183959.3</v>
      </c>
      <c r="AG1392" s="8">
        <f t="shared" si="66"/>
        <v>0.69499999999999995</v>
      </c>
    </row>
    <row r="1393" spans="14:33" x14ac:dyDescent="0.25">
      <c r="N1393" s="7">
        <v>1391</v>
      </c>
      <c r="O1393" s="7">
        <f t="shared" ca="1" si="64"/>
        <v>0.24742007483101169</v>
      </c>
      <c r="P1393" s="20">
        <f t="shared" ca="1" si="65"/>
        <v>505.4492387366879</v>
      </c>
      <c r="X1393" s="12">
        <v>581.66965655253216</v>
      </c>
      <c r="AE1393" s="8">
        <v>1391</v>
      </c>
      <c r="AF1393" s="12">
        <v>183984.6</v>
      </c>
      <c r="AG1393" s="8">
        <f t="shared" si="66"/>
        <v>0.69550000000000001</v>
      </c>
    </row>
    <row r="1394" spans="14:33" x14ac:dyDescent="0.25">
      <c r="N1394" s="7">
        <v>1392</v>
      </c>
      <c r="O1394" s="7">
        <f t="shared" ca="1" si="64"/>
        <v>0.70705891610781602</v>
      </c>
      <c r="P1394" s="20">
        <f t="shared" ca="1" si="65"/>
        <v>657.47272501118039</v>
      </c>
      <c r="X1394" s="12">
        <v>642.74870114723694</v>
      </c>
      <c r="AE1394" s="8">
        <v>1392</v>
      </c>
      <c r="AF1394" s="12">
        <v>184008.3</v>
      </c>
      <c r="AG1394" s="8">
        <f t="shared" si="66"/>
        <v>0.69599999999999995</v>
      </c>
    </row>
    <row r="1395" spans="14:33" x14ac:dyDescent="0.25">
      <c r="N1395" s="7">
        <v>1393</v>
      </c>
      <c r="O1395" s="7">
        <f t="shared" ca="1" si="64"/>
        <v>0.270827180380942</v>
      </c>
      <c r="P1395" s="20">
        <f t="shared" ca="1" si="65"/>
        <v>514.19463531262932</v>
      </c>
      <c r="X1395" s="12">
        <v>615.77307148443856</v>
      </c>
      <c r="AE1395" s="8">
        <v>1393</v>
      </c>
      <c r="AF1395" s="12">
        <v>184016.6</v>
      </c>
      <c r="AG1395" s="8">
        <f t="shared" si="66"/>
        <v>0.69650000000000001</v>
      </c>
    </row>
    <row r="1396" spans="14:33" x14ac:dyDescent="0.25">
      <c r="N1396" s="7">
        <v>1394</v>
      </c>
      <c r="O1396" s="7">
        <f t="shared" ca="1" si="64"/>
        <v>0.67568609923366263</v>
      </c>
      <c r="P1396" s="20">
        <f t="shared" ca="1" si="65"/>
        <v>646.450583637759</v>
      </c>
      <c r="X1396" s="12">
        <v>376.62194568993243</v>
      </c>
      <c r="AE1396" s="8">
        <v>1394</v>
      </c>
      <c r="AF1396" s="12">
        <v>184033.4</v>
      </c>
      <c r="AG1396" s="8">
        <f t="shared" si="66"/>
        <v>0.69699999999999995</v>
      </c>
    </row>
    <row r="1397" spans="14:33" x14ac:dyDescent="0.25">
      <c r="N1397" s="7">
        <v>1395</v>
      </c>
      <c r="O1397" s="7">
        <f t="shared" ca="1" si="64"/>
        <v>0.80508426041728931</v>
      </c>
      <c r="P1397" s="20">
        <f t="shared" ca="1" si="65"/>
        <v>695.91348812315266</v>
      </c>
      <c r="X1397" s="12">
        <v>513.81739041692686</v>
      </c>
      <c r="AE1397" s="8">
        <v>1395</v>
      </c>
      <c r="AF1397" s="12">
        <v>184082.5</v>
      </c>
      <c r="AG1397" s="8">
        <f t="shared" si="66"/>
        <v>0.69750000000000001</v>
      </c>
    </row>
    <row r="1398" spans="14:33" x14ac:dyDescent="0.25">
      <c r="N1398" s="7">
        <v>1396</v>
      </c>
      <c r="O1398" s="7">
        <f t="shared" ca="1" si="64"/>
        <v>0.40912228087063651</v>
      </c>
      <c r="P1398" s="20">
        <f t="shared" ca="1" si="65"/>
        <v>560.98033051842253</v>
      </c>
      <c r="X1398" s="12">
        <v>572.27700016864856</v>
      </c>
      <c r="AE1398" s="8">
        <v>1396</v>
      </c>
      <c r="AF1398" s="12">
        <v>184098.5</v>
      </c>
      <c r="AG1398" s="8">
        <f t="shared" si="66"/>
        <v>0.69799999999999995</v>
      </c>
    </row>
    <row r="1399" spans="14:33" x14ac:dyDescent="0.25">
      <c r="N1399" s="7">
        <v>1397</v>
      </c>
      <c r="O1399" s="7">
        <f t="shared" ca="1" si="64"/>
        <v>0.81141892671242688</v>
      </c>
      <c r="P1399" s="20">
        <f t="shared" ca="1" si="65"/>
        <v>698.70534331853332</v>
      </c>
      <c r="X1399" s="12">
        <v>601.53663551011778</v>
      </c>
      <c r="AE1399" s="8">
        <v>1397</v>
      </c>
      <c r="AF1399" s="12">
        <v>184118.2</v>
      </c>
      <c r="AG1399" s="8">
        <f t="shared" si="66"/>
        <v>0.69850000000000001</v>
      </c>
    </row>
    <row r="1400" spans="14:33" x14ac:dyDescent="0.25">
      <c r="N1400" s="7">
        <v>1398</v>
      </c>
      <c r="O1400" s="7">
        <f t="shared" ca="1" si="64"/>
        <v>0.27829455491938282</v>
      </c>
      <c r="P1400" s="20">
        <f t="shared" ca="1" si="65"/>
        <v>516.91449729523811</v>
      </c>
      <c r="X1400" s="12">
        <v>704.07116669210154</v>
      </c>
      <c r="AE1400" s="8">
        <v>1398</v>
      </c>
      <c r="AF1400" s="12">
        <v>184144.7</v>
      </c>
      <c r="AG1400" s="8">
        <f t="shared" si="66"/>
        <v>0.69899999999999995</v>
      </c>
    </row>
    <row r="1401" spans="14:33" x14ac:dyDescent="0.25">
      <c r="N1401" s="7">
        <v>1399</v>
      </c>
      <c r="O1401" s="7">
        <f t="shared" ca="1" si="64"/>
        <v>0.8109054178164401</v>
      </c>
      <c r="P1401" s="20">
        <f t="shared" ca="1" si="65"/>
        <v>698.47714051107721</v>
      </c>
      <c r="X1401" s="12">
        <v>524.11023320743152</v>
      </c>
      <c r="AE1401" s="8">
        <v>1399</v>
      </c>
      <c r="AF1401" s="12">
        <v>184186.5</v>
      </c>
      <c r="AG1401" s="8">
        <f t="shared" si="66"/>
        <v>0.69950000000000001</v>
      </c>
    </row>
    <row r="1402" spans="14:33" x14ac:dyDescent="0.25">
      <c r="N1402" s="7">
        <v>1400</v>
      </c>
      <c r="O1402" s="7">
        <f t="shared" ca="1" si="64"/>
        <v>0.23216487047655854</v>
      </c>
      <c r="P1402" s="20">
        <f t="shared" ca="1" si="65"/>
        <v>499.54459685471704</v>
      </c>
      <c r="X1402" s="12">
        <v>484.68554362860061</v>
      </c>
      <c r="AE1402" s="8">
        <v>1400</v>
      </c>
      <c r="AF1402" s="12">
        <v>184226.7</v>
      </c>
      <c r="AG1402" s="8">
        <f t="shared" si="66"/>
        <v>0.7</v>
      </c>
    </row>
    <row r="1403" spans="14:33" x14ac:dyDescent="0.25">
      <c r="N1403" s="7">
        <v>1401</v>
      </c>
      <c r="O1403" s="7">
        <f t="shared" ca="1" si="64"/>
        <v>0.58936538134757799</v>
      </c>
      <c r="P1403" s="20">
        <f t="shared" ca="1" si="65"/>
        <v>617.85775187149716</v>
      </c>
      <c r="X1403" s="12">
        <v>582.64036755992902</v>
      </c>
      <c r="AE1403" s="8">
        <v>1401</v>
      </c>
      <c r="AF1403" s="12">
        <v>184265.3</v>
      </c>
      <c r="AG1403" s="8">
        <f t="shared" si="66"/>
        <v>0.70050000000000001</v>
      </c>
    </row>
    <row r="1404" spans="14:33" x14ac:dyDescent="0.25">
      <c r="N1404" s="7">
        <v>1402</v>
      </c>
      <c r="O1404" s="7">
        <f t="shared" ca="1" si="64"/>
        <v>0.35717257264452296</v>
      </c>
      <c r="P1404" s="20">
        <f t="shared" ca="1" si="65"/>
        <v>544.1074815590905</v>
      </c>
      <c r="X1404" s="12">
        <v>726.0948000479749</v>
      </c>
      <c r="AE1404" s="8">
        <v>1402</v>
      </c>
      <c r="AF1404" s="12">
        <v>184287.8</v>
      </c>
      <c r="AG1404" s="8">
        <f t="shared" si="66"/>
        <v>0.70099999999999996</v>
      </c>
    </row>
    <row r="1405" spans="14:33" x14ac:dyDescent="0.25">
      <c r="N1405" s="7">
        <v>1403</v>
      </c>
      <c r="O1405" s="7">
        <f t="shared" ca="1" si="64"/>
        <v>0.3345800964911807</v>
      </c>
      <c r="P1405" s="20">
        <f t="shared" ca="1" si="65"/>
        <v>536.55743897347111</v>
      </c>
      <c r="X1405" s="12">
        <v>775.95766096944999</v>
      </c>
      <c r="AE1405" s="8">
        <v>1403</v>
      </c>
      <c r="AF1405" s="12">
        <v>184321.2</v>
      </c>
      <c r="AG1405" s="8">
        <f t="shared" si="66"/>
        <v>0.70150000000000001</v>
      </c>
    </row>
    <row r="1406" spans="14:33" x14ac:dyDescent="0.25">
      <c r="N1406" s="7">
        <v>1404</v>
      </c>
      <c r="O1406" s="7">
        <f t="shared" ca="1" si="64"/>
        <v>0.70309860081921138</v>
      </c>
      <c r="P1406" s="20">
        <f t="shared" ca="1" si="65"/>
        <v>656.0562786843999</v>
      </c>
      <c r="X1406" s="12">
        <v>526.85602644951814</v>
      </c>
      <c r="AE1406" s="8">
        <v>1404</v>
      </c>
      <c r="AF1406" s="12">
        <v>184384.2</v>
      </c>
      <c r="AG1406" s="8">
        <f t="shared" si="66"/>
        <v>0.70199999999999996</v>
      </c>
    </row>
    <row r="1407" spans="14:33" x14ac:dyDescent="0.25">
      <c r="N1407" s="7">
        <v>1405</v>
      </c>
      <c r="O1407" s="7">
        <f t="shared" ca="1" si="64"/>
        <v>0.79213015474390502</v>
      </c>
      <c r="P1407" s="20">
        <f t="shared" ca="1" si="65"/>
        <v>690.35238762077677</v>
      </c>
      <c r="X1407" s="12">
        <v>576.19718616259161</v>
      </c>
      <c r="AE1407" s="8">
        <v>1405</v>
      </c>
      <c r="AF1407" s="12">
        <v>184404.6</v>
      </c>
      <c r="AG1407" s="8">
        <f t="shared" si="66"/>
        <v>0.70250000000000001</v>
      </c>
    </row>
    <row r="1408" spans="14:33" x14ac:dyDescent="0.25">
      <c r="N1408" s="7">
        <v>1406</v>
      </c>
      <c r="O1408" s="7">
        <f t="shared" ca="1" si="64"/>
        <v>0.55598073589077734</v>
      </c>
      <c r="P1408" s="20">
        <f t="shared" ca="1" si="65"/>
        <v>607.22407243153873</v>
      </c>
      <c r="X1408" s="12">
        <v>490.69752949347816</v>
      </c>
      <c r="AE1408" s="8">
        <v>1406</v>
      </c>
      <c r="AF1408" s="12">
        <v>184434.8</v>
      </c>
      <c r="AG1408" s="8">
        <f t="shared" si="66"/>
        <v>0.70299999999999996</v>
      </c>
    </row>
    <row r="1409" spans="14:33" x14ac:dyDescent="0.25">
      <c r="N1409" s="7">
        <v>1407</v>
      </c>
      <c r="O1409" s="7">
        <f t="shared" ca="1" si="64"/>
        <v>0.5757710135063826</v>
      </c>
      <c r="P1409" s="20">
        <f t="shared" ca="1" si="65"/>
        <v>613.50875043662666</v>
      </c>
      <c r="X1409" s="12">
        <v>428.54128805729675</v>
      </c>
      <c r="AE1409" s="8">
        <v>1407</v>
      </c>
      <c r="AF1409" s="12">
        <v>184441.2</v>
      </c>
      <c r="AG1409" s="8">
        <f t="shared" si="66"/>
        <v>0.70350000000000001</v>
      </c>
    </row>
    <row r="1410" spans="14:33" x14ac:dyDescent="0.25">
      <c r="N1410" s="7">
        <v>1408</v>
      </c>
      <c r="O1410" s="7">
        <f t="shared" ca="1" si="64"/>
        <v>0.31734029557879617</v>
      </c>
      <c r="P1410" s="20">
        <f t="shared" ca="1" si="65"/>
        <v>530.6818836400239</v>
      </c>
      <c r="X1410" s="12">
        <v>627.95278723778517</v>
      </c>
      <c r="AE1410" s="8">
        <v>1408</v>
      </c>
      <c r="AF1410" s="12">
        <v>184485</v>
      </c>
      <c r="AG1410" s="8">
        <f t="shared" si="66"/>
        <v>0.70399999999999996</v>
      </c>
    </row>
    <row r="1411" spans="14:33" x14ac:dyDescent="0.25">
      <c r="N1411" s="7">
        <v>1409</v>
      </c>
      <c r="O1411" s="7">
        <f t="shared" ca="1" si="64"/>
        <v>0.49459903785210724</v>
      </c>
      <c r="P1411" s="20">
        <f t="shared" ca="1" si="65"/>
        <v>587.93626447367024</v>
      </c>
      <c r="X1411" s="12">
        <v>676.18171737963723</v>
      </c>
      <c r="AE1411" s="8">
        <v>1409</v>
      </c>
      <c r="AF1411" s="12">
        <v>184496.3</v>
      </c>
      <c r="AG1411" s="8">
        <f t="shared" si="66"/>
        <v>0.70450000000000002</v>
      </c>
    </row>
    <row r="1412" spans="14:33" x14ac:dyDescent="0.25">
      <c r="N1412" s="7">
        <v>1410</v>
      </c>
      <c r="O1412" s="7">
        <f t="shared" ref="O1412:O1475" ca="1" si="67">RAND()</f>
        <v>0.489411082079652</v>
      </c>
      <c r="P1412" s="20">
        <f t="shared" ref="P1412:P1475" ca="1" si="68">(($L$4*(EXP((_xlfn.NORM.S.INV(O1412)-$L$5)/$L$6)))/(1+EXP((_xlfn.NORM.S.INV(O1412)-$L$5)/$L$6)))+$L$3</f>
        <v>586.31147160796536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9">AE1412/2000</f>
        <v>0.70499999999999996</v>
      </c>
    </row>
    <row r="1413" spans="14:33" x14ac:dyDescent="0.25">
      <c r="N1413" s="7">
        <v>1411</v>
      </c>
      <c r="O1413" s="7">
        <f t="shared" ca="1" si="67"/>
        <v>0.76177180142827638</v>
      </c>
      <c r="P1413" s="20">
        <f t="shared" ca="1" si="68"/>
        <v>677.9861481576786</v>
      </c>
      <c r="X1413" s="12">
        <v>531.07496954381327</v>
      </c>
      <c r="AE1413" s="8">
        <v>1411</v>
      </c>
      <c r="AF1413" s="12">
        <v>184535.7</v>
      </c>
      <c r="AG1413" s="8">
        <f t="shared" si="69"/>
        <v>0.70550000000000002</v>
      </c>
    </row>
    <row r="1414" spans="14:33" x14ac:dyDescent="0.25">
      <c r="N1414" s="7">
        <v>1412</v>
      </c>
      <c r="O1414" s="7">
        <f t="shared" ca="1" si="67"/>
        <v>0.63470685891050671</v>
      </c>
      <c r="P1414" s="20">
        <f t="shared" ca="1" si="68"/>
        <v>632.62305740545366</v>
      </c>
      <c r="X1414" s="12">
        <v>454.12226121752002</v>
      </c>
      <c r="AE1414" s="8">
        <v>1412</v>
      </c>
      <c r="AF1414" s="12">
        <v>184539.5</v>
      </c>
      <c r="AG1414" s="8">
        <f t="shared" si="69"/>
        <v>0.70599999999999996</v>
      </c>
    </row>
    <row r="1415" spans="14:33" x14ac:dyDescent="0.25">
      <c r="N1415" s="7">
        <v>1413</v>
      </c>
      <c r="O1415" s="7">
        <f t="shared" ca="1" si="67"/>
        <v>0.48247148310581989</v>
      </c>
      <c r="P1415" s="20">
        <f t="shared" ca="1" si="68"/>
        <v>584.13762201855002</v>
      </c>
      <c r="X1415" s="12">
        <v>665.14317178580336</v>
      </c>
      <c r="AE1415" s="8">
        <v>1413</v>
      </c>
      <c r="AF1415" s="12">
        <v>184544.5</v>
      </c>
      <c r="AG1415" s="8">
        <f t="shared" si="69"/>
        <v>0.70650000000000002</v>
      </c>
    </row>
    <row r="1416" spans="14:33" x14ac:dyDescent="0.25">
      <c r="N1416" s="7">
        <v>1414</v>
      </c>
      <c r="O1416" s="7">
        <f t="shared" ca="1" si="67"/>
        <v>0.22663421464010769</v>
      </c>
      <c r="P1416" s="20">
        <f t="shared" ca="1" si="68"/>
        <v>497.35849772357966</v>
      </c>
      <c r="X1416" s="12">
        <v>605.16998076627692</v>
      </c>
      <c r="AE1416" s="8">
        <v>1414</v>
      </c>
      <c r="AF1416" s="12">
        <v>184720.1</v>
      </c>
      <c r="AG1416" s="8">
        <f t="shared" si="69"/>
        <v>0.70699999999999996</v>
      </c>
    </row>
    <row r="1417" spans="14:33" x14ac:dyDescent="0.25">
      <c r="N1417" s="7">
        <v>1415</v>
      </c>
      <c r="O1417" s="7">
        <f t="shared" ca="1" si="67"/>
        <v>0.43721884145730172</v>
      </c>
      <c r="P1417" s="20">
        <f t="shared" ca="1" si="68"/>
        <v>569.90962309749568</v>
      </c>
      <c r="X1417" s="12">
        <v>690.91859974332772</v>
      </c>
      <c r="AE1417" s="8">
        <v>1415</v>
      </c>
      <c r="AF1417" s="12">
        <v>184734.6</v>
      </c>
      <c r="AG1417" s="8">
        <f t="shared" si="69"/>
        <v>0.70750000000000002</v>
      </c>
    </row>
    <row r="1418" spans="14:33" x14ac:dyDescent="0.25">
      <c r="N1418" s="7">
        <v>1416</v>
      </c>
      <c r="O1418" s="7">
        <f t="shared" ca="1" si="67"/>
        <v>0.14842947519682104</v>
      </c>
      <c r="P1418" s="20">
        <f t="shared" ca="1" si="68"/>
        <v>462.83245733885462</v>
      </c>
      <c r="X1418" s="12">
        <v>644.6438192509022</v>
      </c>
      <c r="AE1418" s="8">
        <v>1416</v>
      </c>
      <c r="AF1418" s="12">
        <v>184738.4</v>
      </c>
      <c r="AG1418" s="8">
        <f t="shared" si="69"/>
        <v>0.70799999999999996</v>
      </c>
    </row>
    <row r="1419" spans="14:33" x14ac:dyDescent="0.25">
      <c r="N1419" s="7">
        <v>1417</v>
      </c>
      <c r="O1419" s="7">
        <f t="shared" ca="1" si="67"/>
        <v>0.7358742872723637</v>
      </c>
      <c r="P1419" s="20">
        <f t="shared" ca="1" si="68"/>
        <v>668.03629332414539</v>
      </c>
      <c r="X1419" s="12">
        <v>480.88874855447</v>
      </c>
      <c r="AE1419" s="8">
        <v>1417</v>
      </c>
      <c r="AF1419" s="12">
        <v>184743.6</v>
      </c>
      <c r="AG1419" s="8">
        <f t="shared" si="69"/>
        <v>0.70850000000000002</v>
      </c>
    </row>
    <row r="1420" spans="14:33" x14ac:dyDescent="0.25">
      <c r="N1420" s="7">
        <v>1418</v>
      </c>
      <c r="O1420" s="7">
        <f t="shared" ca="1" si="67"/>
        <v>0.63842209181124798</v>
      </c>
      <c r="P1420" s="20">
        <f t="shared" ca="1" si="68"/>
        <v>633.8549058212069</v>
      </c>
      <c r="X1420" s="12">
        <v>685.73971110169555</v>
      </c>
      <c r="AE1420" s="8">
        <v>1418</v>
      </c>
      <c r="AF1420" s="12">
        <v>184751.6</v>
      </c>
      <c r="AG1420" s="8">
        <f t="shared" si="69"/>
        <v>0.70899999999999996</v>
      </c>
    </row>
    <row r="1421" spans="14:33" x14ac:dyDescent="0.25">
      <c r="N1421" s="7">
        <v>1419</v>
      </c>
      <c r="O1421" s="7">
        <f t="shared" ca="1" si="67"/>
        <v>0.67460228130701594</v>
      </c>
      <c r="P1421" s="20">
        <f t="shared" ca="1" si="68"/>
        <v>646.077323217085</v>
      </c>
      <c r="X1421" s="12">
        <v>690.01148597464658</v>
      </c>
      <c r="AE1421" s="8">
        <v>1419</v>
      </c>
      <c r="AF1421" s="12">
        <v>184838.9</v>
      </c>
      <c r="AG1421" s="8">
        <f t="shared" si="69"/>
        <v>0.70950000000000002</v>
      </c>
    </row>
    <row r="1422" spans="14:33" x14ac:dyDescent="0.25">
      <c r="N1422" s="7">
        <v>1420</v>
      </c>
      <c r="O1422" s="7">
        <f t="shared" ca="1" si="67"/>
        <v>4.2344181666538527E-2</v>
      </c>
      <c r="P1422" s="20">
        <f t="shared" ca="1" si="68"/>
        <v>388.32173178458862</v>
      </c>
      <c r="X1422" s="12">
        <v>429.15535573866811</v>
      </c>
      <c r="AE1422" s="8">
        <v>1420</v>
      </c>
      <c r="AF1422" s="12">
        <v>184865.9</v>
      </c>
      <c r="AG1422" s="8">
        <f t="shared" si="69"/>
        <v>0.71</v>
      </c>
    </row>
    <row r="1423" spans="14:33" x14ac:dyDescent="0.25">
      <c r="N1423" s="7">
        <v>1421</v>
      </c>
      <c r="O1423" s="7">
        <f t="shared" ca="1" si="67"/>
        <v>2.409654166891706E-2</v>
      </c>
      <c r="P1423" s="20">
        <f t="shared" ca="1" si="68"/>
        <v>363.21480413353021</v>
      </c>
      <c r="X1423" s="12">
        <v>590.45975035506035</v>
      </c>
      <c r="AE1423" s="8">
        <v>1421</v>
      </c>
      <c r="AF1423" s="12">
        <v>184888.4</v>
      </c>
      <c r="AG1423" s="8">
        <f t="shared" si="69"/>
        <v>0.71050000000000002</v>
      </c>
    </row>
    <row r="1424" spans="14:33" x14ac:dyDescent="0.25">
      <c r="N1424" s="7">
        <v>1422</v>
      </c>
      <c r="O1424" s="7">
        <f t="shared" ca="1" si="67"/>
        <v>0.47148457104982633</v>
      </c>
      <c r="P1424" s="20">
        <f t="shared" ca="1" si="68"/>
        <v>580.69353448420065</v>
      </c>
      <c r="X1424" s="12">
        <v>601.90584642095791</v>
      </c>
      <c r="AE1424" s="8">
        <v>1422</v>
      </c>
      <c r="AF1424" s="12">
        <v>184927.3</v>
      </c>
      <c r="AG1424" s="8">
        <f t="shared" si="69"/>
        <v>0.71099999999999997</v>
      </c>
    </row>
    <row r="1425" spans="14:33" x14ac:dyDescent="0.25">
      <c r="N1425" s="7">
        <v>1423</v>
      </c>
      <c r="O1425" s="7">
        <f t="shared" ca="1" si="67"/>
        <v>4.0127356425228022E-3</v>
      </c>
      <c r="P1425" s="20">
        <f t="shared" ca="1" si="68"/>
        <v>303.10608006189625</v>
      </c>
      <c r="X1425" s="12">
        <v>729.21650803995419</v>
      </c>
      <c r="AE1425" s="8">
        <v>1423</v>
      </c>
      <c r="AF1425" s="12">
        <v>185011.8</v>
      </c>
      <c r="AG1425" s="8">
        <f t="shared" si="69"/>
        <v>0.71150000000000002</v>
      </c>
    </row>
    <row r="1426" spans="14:33" x14ac:dyDescent="0.25">
      <c r="N1426" s="7">
        <v>1424</v>
      </c>
      <c r="O1426" s="7">
        <f t="shared" ca="1" si="67"/>
        <v>0.75865573826780197</v>
      </c>
      <c r="P1426" s="20">
        <f t="shared" ca="1" si="68"/>
        <v>676.76260077448114</v>
      </c>
      <c r="X1426" s="12">
        <v>446.49239208998711</v>
      </c>
      <c r="AE1426" s="8">
        <v>1424</v>
      </c>
      <c r="AF1426" s="12">
        <v>185052.7</v>
      </c>
      <c r="AG1426" s="8">
        <f t="shared" si="69"/>
        <v>0.71199999999999997</v>
      </c>
    </row>
    <row r="1427" spans="14:33" x14ac:dyDescent="0.25">
      <c r="N1427" s="7">
        <v>1425</v>
      </c>
      <c r="O1427" s="7">
        <f t="shared" ca="1" si="67"/>
        <v>0.51207042561718652</v>
      </c>
      <c r="P1427" s="20">
        <f t="shared" ca="1" si="68"/>
        <v>593.40921774349715</v>
      </c>
      <c r="X1427" s="12">
        <v>636.24567331753633</v>
      </c>
      <c r="AE1427" s="8">
        <v>1425</v>
      </c>
      <c r="AF1427" s="12">
        <v>185058.3</v>
      </c>
      <c r="AG1427" s="8">
        <f t="shared" si="69"/>
        <v>0.71250000000000002</v>
      </c>
    </row>
    <row r="1428" spans="14:33" x14ac:dyDescent="0.25">
      <c r="N1428" s="7">
        <v>1426</v>
      </c>
      <c r="O1428" s="7">
        <f t="shared" ca="1" si="67"/>
        <v>0.28864581365182285</v>
      </c>
      <c r="P1428" s="20">
        <f t="shared" ca="1" si="68"/>
        <v>520.6349080361216</v>
      </c>
      <c r="X1428" s="12">
        <v>600.16249617217238</v>
      </c>
      <c r="AE1428" s="8">
        <v>1426</v>
      </c>
      <c r="AF1428" s="12">
        <v>185145.2</v>
      </c>
      <c r="AG1428" s="8">
        <f t="shared" si="69"/>
        <v>0.71299999999999997</v>
      </c>
    </row>
    <row r="1429" spans="14:33" x14ac:dyDescent="0.25">
      <c r="N1429" s="7">
        <v>1427</v>
      </c>
      <c r="O1429" s="7">
        <f t="shared" ca="1" si="67"/>
        <v>0.85970903805876864</v>
      </c>
      <c r="P1429" s="20">
        <f t="shared" ca="1" si="68"/>
        <v>721.99191491233262</v>
      </c>
      <c r="X1429" s="12">
        <v>529.24757266529787</v>
      </c>
      <c r="AE1429" s="8">
        <v>1427</v>
      </c>
      <c r="AF1429" s="12">
        <v>185192.6</v>
      </c>
      <c r="AG1429" s="8">
        <f t="shared" si="69"/>
        <v>0.71350000000000002</v>
      </c>
    </row>
    <row r="1430" spans="14:33" x14ac:dyDescent="0.25">
      <c r="N1430" s="7">
        <v>1428</v>
      </c>
      <c r="O1430" s="7">
        <f t="shared" ca="1" si="67"/>
        <v>0.12749884071906314</v>
      </c>
      <c r="P1430" s="20">
        <f t="shared" ca="1" si="68"/>
        <v>451.91274735048648</v>
      </c>
      <c r="X1430" s="12">
        <v>629.20174412464871</v>
      </c>
      <c r="AE1430" s="8">
        <v>1428</v>
      </c>
      <c r="AF1430" s="12">
        <v>185244.5</v>
      </c>
      <c r="AG1430" s="8">
        <f t="shared" si="69"/>
        <v>0.71399999999999997</v>
      </c>
    </row>
    <row r="1431" spans="14:33" x14ac:dyDescent="0.25">
      <c r="N1431" s="7">
        <v>1429</v>
      </c>
      <c r="O1431" s="7">
        <f t="shared" ca="1" si="67"/>
        <v>0.55633201488154782</v>
      </c>
      <c r="P1431" s="20">
        <f t="shared" ca="1" si="68"/>
        <v>607.3352177937843</v>
      </c>
      <c r="X1431" s="12">
        <v>630.803763415763</v>
      </c>
      <c r="AE1431" s="8">
        <v>1429</v>
      </c>
      <c r="AF1431" s="12">
        <v>185247.9</v>
      </c>
      <c r="AG1431" s="8">
        <f t="shared" si="69"/>
        <v>0.71450000000000002</v>
      </c>
    </row>
    <row r="1432" spans="14:33" x14ac:dyDescent="0.25">
      <c r="N1432" s="7">
        <v>1430</v>
      </c>
      <c r="O1432" s="7">
        <f t="shared" ca="1" si="67"/>
        <v>0.4201238117307613</v>
      </c>
      <c r="P1432" s="20">
        <f t="shared" ca="1" si="68"/>
        <v>564.48904476832968</v>
      </c>
      <c r="X1432" s="12">
        <v>568.49522336514042</v>
      </c>
      <c r="AE1432" s="8">
        <v>1430</v>
      </c>
      <c r="AF1432" s="12">
        <v>185286.2</v>
      </c>
      <c r="AG1432" s="8">
        <f t="shared" si="69"/>
        <v>0.71499999999999997</v>
      </c>
    </row>
    <row r="1433" spans="14:33" x14ac:dyDescent="0.25">
      <c r="N1433" s="7">
        <v>1431</v>
      </c>
      <c r="O1433" s="7">
        <f t="shared" ca="1" si="67"/>
        <v>0.31622767594641821</v>
      </c>
      <c r="P1433" s="20">
        <f t="shared" ca="1" si="68"/>
        <v>530.29886594660957</v>
      </c>
      <c r="X1433" s="12">
        <v>743.08970109341908</v>
      </c>
      <c r="AE1433" s="8">
        <v>1431</v>
      </c>
      <c r="AF1433" s="12">
        <v>185290.6</v>
      </c>
      <c r="AG1433" s="8">
        <f t="shared" si="69"/>
        <v>0.71550000000000002</v>
      </c>
    </row>
    <row r="1434" spans="14:33" x14ac:dyDescent="0.25">
      <c r="N1434" s="7">
        <v>1432</v>
      </c>
      <c r="O1434" s="7">
        <f t="shared" ca="1" si="67"/>
        <v>0.78356406470188478</v>
      </c>
      <c r="P1434" s="20">
        <f t="shared" ca="1" si="68"/>
        <v>686.77479970710931</v>
      </c>
      <c r="X1434" s="12">
        <v>424.02512988057708</v>
      </c>
      <c r="AE1434" s="8">
        <v>1432</v>
      </c>
      <c r="AF1434" s="12">
        <v>185303.5</v>
      </c>
      <c r="AG1434" s="8">
        <f t="shared" si="69"/>
        <v>0.71599999999999997</v>
      </c>
    </row>
    <row r="1435" spans="14:33" x14ac:dyDescent="0.25">
      <c r="N1435" s="7">
        <v>1433</v>
      </c>
      <c r="O1435" s="7">
        <f t="shared" ca="1" si="67"/>
        <v>0.56437777212559015</v>
      </c>
      <c r="P1435" s="20">
        <f t="shared" ca="1" si="68"/>
        <v>609.88470795581941</v>
      </c>
      <c r="X1435" s="12">
        <v>721.99785398400888</v>
      </c>
      <c r="AE1435" s="8">
        <v>1433</v>
      </c>
      <c r="AF1435" s="12">
        <v>185339.3</v>
      </c>
      <c r="AG1435" s="8">
        <f t="shared" si="69"/>
        <v>0.71650000000000003</v>
      </c>
    </row>
    <row r="1436" spans="14:33" x14ac:dyDescent="0.25">
      <c r="N1436" s="7">
        <v>1434</v>
      </c>
      <c r="O1436" s="7">
        <f t="shared" ca="1" si="67"/>
        <v>0.9800045184891053</v>
      </c>
      <c r="P1436" s="20">
        <f t="shared" ca="1" si="68"/>
        <v>828.18354954485369</v>
      </c>
      <c r="X1436" s="12">
        <v>382.74928571722279</v>
      </c>
      <c r="AE1436" s="8">
        <v>1434</v>
      </c>
      <c r="AF1436" s="12">
        <v>185382.7</v>
      </c>
      <c r="AG1436" s="8">
        <f t="shared" si="69"/>
        <v>0.71699999999999997</v>
      </c>
    </row>
    <row r="1437" spans="14:33" x14ac:dyDescent="0.25">
      <c r="N1437" s="7">
        <v>1435</v>
      </c>
      <c r="O1437" s="7">
        <f t="shared" ca="1" si="67"/>
        <v>0.78892595513321317</v>
      </c>
      <c r="P1437" s="20">
        <f t="shared" ca="1" si="68"/>
        <v>689.00534642846333</v>
      </c>
      <c r="X1437" s="12">
        <v>829.14120584841237</v>
      </c>
      <c r="AE1437" s="8">
        <v>1435</v>
      </c>
      <c r="AF1437" s="12">
        <v>185387.8</v>
      </c>
      <c r="AG1437" s="8">
        <f t="shared" si="69"/>
        <v>0.71750000000000003</v>
      </c>
    </row>
    <row r="1438" spans="14:33" x14ac:dyDescent="0.25">
      <c r="N1438" s="7">
        <v>1436</v>
      </c>
      <c r="O1438" s="7">
        <f t="shared" ca="1" si="67"/>
        <v>1.4290467312279453E-2</v>
      </c>
      <c r="P1438" s="20">
        <f t="shared" ca="1" si="68"/>
        <v>343.03630774313666</v>
      </c>
      <c r="X1438" s="12">
        <v>739.32419238902935</v>
      </c>
      <c r="AE1438" s="8">
        <v>1436</v>
      </c>
      <c r="AF1438" s="12">
        <v>185421.7</v>
      </c>
      <c r="AG1438" s="8">
        <f t="shared" si="69"/>
        <v>0.71799999999999997</v>
      </c>
    </row>
    <row r="1439" spans="14:33" x14ac:dyDescent="0.25">
      <c r="N1439" s="7">
        <v>1437</v>
      </c>
      <c r="O1439" s="7">
        <f t="shared" ca="1" si="67"/>
        <v>0.2775922262336934</v>
      </c>
      <c r="P1439" s="20">
        <f t="shared" ca="1" si="68"/>
        <v>516.66001057959954</v>
      </c>
      <c r="X1439" s="12">
        <v>437.19007856501446</v>
      </c>
      <c r="AE1439" s="8">
        <v>1437</v>
      </c>
      <c r="AF1439" s="12">
        <v>185446.39999999999</v>
      </c>
      <c r="AG1439" s="8">
        <f t="shared" si="69"/>
        <v>0.71850000000000003</v>
      </c>
    </row>
    <row r="1440" spans="14:33" x14ac:dyDescent="0.25">
      <c r="N1440" s="7">
        <v>1438</v>
      </c>
      <c r="O1440" s="7">
        <f t="shared" ca="1" si="67"/>
        <v>0.50503796634189602</v>
      </c>
      <c r="P1440" s="20">
        <f t="shared" ca="1" si="68"/>
        <v>591.20573758985051</v>
      </c>
      <c r="X1440" s="12">
        <v>660.44821168744716</v>
      </c>
      <c r="AE1440" s="8">
        <v>1438</v>
      </c>
      <c r="AF1440" s="12">
        <v>185474.7</v>
      </c>
      <c r="AG1440" s="8">
        <f t="shared" si="69"/>
        <v>0.71899999999999997</v>
      </c>
    </row>
    <row r="1441" spans="14:33" x14ac:dyDescent="0.25">
      <c r="N1441" s="7">
        <v>1439</v>
      </c>
      <c r="O1441" s="7">
        <f t="shared" ca="1" si="67"/>
        <v>0.474447665981929</v>
      </c>
      <c r="P1441" s="20">
        <f t="shared" ca="1" si="68"/>
        <v>581.62277447917882</v>
      </c>
      <c r="X1441" s="12">
        <v>585.90341392760024</v>
      </c>
      <c r="AE1441" s="8">
        <v>1439</v>
      </c>
      <c r="AF1441" s="12">
        <v>185478.8</v>
      </c>
      <c r="AG1441" s="8">
        <f t="shared" si="69"/>
        <v>0.71950000000000003</v>
      </c>
    </row>
    <row r="1442" spans="14:33" x14ac:dyDescent="0.25">
      <c r="N1442" s="7">
        <v>1440</v>
      </c>
      <c r="O1442" s="7">
        <f t="shared" ca="1" si="67"/>
        <v>0.86276121998891286</v>
      </c>
      <c r="P1442" s="20">
        <f t="shared" ca="1" si="68"/>
        <v>723.61241556611503</v>
      </c>
      <c r="X1442" s="12">
        <v>569.75287189615301</v>
      </c>
      <c r="AE1442" s="8">
        <v>1440</v>
      </c>
      <c r="AF1442" s="12">
        <v>185522.1</v>
      </c>
      <c r="AG1442" s="8">
        <f t="shared" si="69"/>
        <v>0.72</v>
      </c>
    </row>
    <row r="1443" spans="14:33" x14ac:dyDescent="0.25">
      <c r="N1443" s="7">
        <v>1441</v>
      </c>
      <c r="O1443" s="7">
        <f t="shared" ca="1" si="67"/>
        <v>0.93234641051359912</v>
      </c>
      <c r="P1443" s="20">
        <f t="shared" ca="1" si="68"/>
        <v>769.35149289557694</v>
      </c>
      <c r="X1443" s="12">
        <v>573.4762700562203</v>
      </c>
      <c r="AE1443" s="8">
        <v>1441</v>
      </c>
      <c r="AF1443" s="12">
        <v>185535.3</v>
      </c>
      <c r="AG1443" s="8">
        <f t="shared" si="69"/>
        <v>0.72050000000000003</v>
      </c>
    </row>
    <row r="1444" spans="14:33" x14ac:dyDescent="0.25">
      <c r="N1444" s="7">
        <v>1442</v>
      </c>
      <c r="O1444" s="7">
        <f t="shared" ca="1" si="67"/>
        <v>0.88641230439309737</v>
      </c>
      <c r="P1444" s="20">
        <f t="shared" ca="1" si="68"/>
        <v>736.99344673450412</v>
      </c>
      <c r="X1444" s="12">
        <v>445.94651031680104</v>
      </c>
      <c r="AE1444" s="8">
        <v>1442</v>
      </c>
      <c r="AF1444" s="12">
        <v>185552.4</v>
      </c>
      <c r="AG1444" s="8">
        <f t="shared" si="69"/>
        <v>0.72099999999999997</v>
      </c>
    </row>
    <row r="1445" spans="14:33" x14ac:dyDescent="0.25">
      <c r="N1445" s="7">
        <v>1443</v>
      </c>
      <c r="O1445" s="7">
        <f t="shared" ca="1" si="67"/>
        <v>3.2649090000879344E-2</v>
      </c>
      <c r="P1445" s="20">
        <f t="shared" ca="1" si="68"/>
        <v>376.25783258406295</v>
      </c>
      <c r="X1445" s="12">
        <v>563.40548791463925</v>
      </c>
      <c r="AE1445" s="8">
        <v>1443</v>
      </c>
      <c r="AF1445" s="12">
        <v>185572.6</v>
      </c>
      <c r="AG1445" s="8">
        <f t="shared" si="69"/>
        <v>0.72150000000000003</v>
      </c>
    </row>
    <row r="1446" spans="14:33" x14ac:dyDescent="0.25">
      <c r="N1446" s="7">
        <v>1444</v>
      </c>
      <c r="O1446" s="7">
        <f t="shared" ca="1" si="67"/>
        <v>0.23427463001844062</v>
      </c>
      <c r="P1446" s="20">
        <f t="shared" ca="1" si="68"/>
        <v>500.37190096482425</v>
      </c>
      <c r="X1446" s="12">
        <v>629.82689349197358</v>
      </c>
      <c r="AE1446" s="8">
        <v>1444</v>
      </c>
      <c r="AF1446" s="12">
        <v>185573.3</v>
      </c>
      <c r="AG1446" s="8">
        <f t="shared" si="69"/>
        <v>0.72199999999999998</v>
      </c>
    </row>
    <row r="1447" spans="14:33" x14ac:dyDescent="0.25">
      <c r="N1447" s="7">
        <v>1445</v>
      </c>
      <c r="O1447" s="7">
        <f t="shared" ca="1" si="67"/>
        <v>0.71158450127446016</v>
      </c>
      <c r="P1447" s="20">
        <f t="shared" ca="1" si="68"/>
        <v>659.10112072310767</v>
      </c>
      <c r="X1447" s="12">
        <v>621.06738912624314</v>
      </c>
      <c r="AE1447" s="8">
        <v>1445</v>
      </c>
      <c r="AF1447" s="12">
        <v>185574.2</v>
      </c>
      <c r="AG1447" s="8">
        <f t="shared" si="69"/>
        <v>0.72250000000000003</v>
      </c>
    </row>
    <row r="1448" spans="14:33" x14ac:dyDescent="0.25">
      <c r="N1448" s="7">
        <v>1446</v>
      </c>
      <c r="O1448" s="7">
        <f t="shared" ca="1" si="67"/>
        <v>0.99708715269810477</v>
      </c>
      <c r="P1448" s="20">
        <f t="shared" ca="1" si="68"/>
        <v>892.03274138698839</v>
      </c>
      <c r="X1448" s="12">
        <v>710.27290521219561</v>
      </c>
      <c r="AE1448" s="8">
        <v>1446</v>
      </c>
      <c r="AF1448" s="12">
        <v>185577.4</v>
      </c>
      <c r="AG1448" s="8">
        <f t="shared" si="69"/>
        <v>0.72299999999999998</v>
      </c>
    </row>
    <row r="1449" spans="14:33" x14ac:dyDescent="0.25">
      <c r="N1449" s="7">
        <v>1447</v>
      </c>
      <c r="O1449" s="7">
        <f t="shared" ca="1" si="67"/>
        <v>0.37436638477927819</v>
      </c>
      <c r="P1449" s="20">
        <f t="shared" ca="1" si="68"/>
        <v>549.75754035518889</v>
      </c>
      <c r="X1449" s="12">
        <v>637.98475826047331</v>
      </c>
      <c r="AE1449" s="8">
        <v>1447</v>
      </c>
      <c r="AF1449" s="12">
        <v>185579.8</v>
      </c>
      <c r="AG1449" s="8">
        <f t="shared" si="69"/>
        <v>0.72350000000000003</v>
      </c>
    </row>
    <row r="1450" spans="14:33" x14ac:dyDescent="0.25">
      <c r="N1450" s="7">
        <v>1448</v>
      </c>
      <c r="O1450" s="7">
        <f t="shared" ca="1" si="67"/>
        <v>0.13241802444519313</v>
      </c>
      <c r="P1450" s="20">
        <f t="shared" ca="1" si="68"/>
        <v>454.56981766307621</v>
      </c>
      <c r="X1450" s="12">
        <v>384.62527484916478</v>
      </c>
      <c r="AE1450" s="8">
        <v>1448</v>
      </c>
      <c r="AF1450" s="12">
        <v>185592.8</v>
      </c>
      <c r="AG1450" s="8">
        <f t="shared" si="69"/>
        <v>0.72399999999999998</v>
      </c>
    </row>
    <row r="1451" spans="14:33" x14ac:dyDescent="0.25">
      <c r="N1451" s="7">
        <v>1449</v>
      </c>
      <c r="O1451" s="7">
        <f t="shared" ca="1" si="67"/>
        <v>0.26028620638522004</v>
      </c>
      <c r="P1451" s="20">
        <f t="shared" ca="1" si="68"/>
        <v>510.29968182223672</v>
      </c>
      <c r="X1451" s="12">
        <v>565.99661195548401</v>
      </c>
      <c r="AE1451" s="8">
        <v>1449</v>
      </c>
      <c r="AF1451" s="12">
        <v>185593.5</v>
      </c>
      <c r="AG1451" s="8">
        <f t="shared" si="69"/>
        <v>0.72450000000000003</v>
      </c>
    </row>
    <row r="1452" spans="14:33" x14ac:dyDescent="0.25">
      <c r="N1452" s="7">
        <v>1450</v>
      </c>
      <c r="O1452" s="7">
        <f t="shared" ca="1" si="67"/>
        <v>1.8969133058155951E-2</v>
      </c>
      <c r="P1452" s="20">
        <f t="shared" ca="1" si="68"/>
        <v>353.64692350795985</v>
      </c>
      <c r="X1452" s="12">
        <v>551.48185721848654</v>
      </c>
      <c r="AE1452" s="8">
        <v>1450</v>
      </c>
      <c r="AF1452" s="12">
        <v>185610.5</v>
      </c>
      <c r="AG1452" s="8">
        <f t="shared" si="69"/>
        <v>0.72499999999999998</v>
      </c>
    </row>
    <row r="1453" spans="14:33" x14ac:dyDescent="0.25">
      <c r="N1453" s="7">
        <v>1451</v>
      </c>
      <c r="O1453" s="7">
        <f t="shared" ca="1" si="67"/>
        <v>0.52167701560401969</v>
      </c>
      <c r="P1453" s="20">
        <f t="shared" ca="1" si="68"/>
        <v>596.42168423683256</v>
      </c>
      <c r="X1453" s="12">
        <v>752.36322550053626</v>
      </c>
      <c r="AE1453" s="8">
        <v>1451</v>
      </c>
      <c r="AF1453" s="12">
        <v>185617.3</v>
      </c>
      <c r="AG1453" s="8">
        <f t="shared" si="69"/>
        <v>0.72550000000000003</v>
      </c>
    </row>
    <row r="1454" spans="14:33" x14ac:dyDescent="0.25">
      <c r="N1454" s="7">
        <v>1452</v>
      </c>
      <c r="O1454" s="7">
        <f t="shared" ca="1" si="67"/>
        <v>0.3026123990582712</v>
      </c>
      <c r="P1454" s="20">
        <f t="shared" ca="1" si="68"/>
        <v>525.57072368222794</v>
      </c>
      <c r="X1454" s="12">
        <v>523.46033837428115</v>
      </c>
      <c r="AE1454" s="8">
        <v>1452</v>
      </c>
      <c r="AF1454" s="12">
        <v>185629.3</v>
      </c>
      <c r="AG1454" s="8">
        <f t="shared" si="69"/>
        <v>0.72599999999999998</v>
      </c>
    </row>
    <row r="1455" spans="14:33" x14ac:dyDescent="0.25">
      <c r="N1455" s="7">
        <v>1453</v>
      </c>
      <c r="O1455" s="7">
        <f t="shared" ca="1" si="67"/>
        <v>0.39231160766755935</v>
      </c>
      <c r="P1455" s="20">
        <f t="shared" ca="1" si="68"/>
        <v>555.58125641657386</v>
      </c>
      <c r="X1455" s="12">
        <v>563.13918624765074</v>
      </c>
      <c r="AE1455" s="8">
        <v>1453</v>
      </c>
      <c r="AF1455" s="12">
        <v>185646.8</v>
      </c>
      <c r="AG1455" s="8">
        <f t="shared" si="69"/>
        <v>0.72650000000000003</v>
      </c>
    </row>
    <row r="1456" spans="14:33" x14ac:dyDescent="0.25">
      <c r="N1456" s="7">
        <v>1454</v>
      </c>
      <c r="O1456" s="7">
        <f t="shared" ca="1" si="67"/>
        <v>0.40511329251577</v>
      </c>
      <c r="P1456" s="20">
        <f t="shared" ca="1" si="68"/>
        <v>559.69716161140877</v>
      </c>
      <c r="X1456" s="12">
        <v>665.85428770628357</v>
      </c>
      <c r="AE1456" s="8">
        <v>1454</v>
      </c>
      <c r="AF1456" s="12">
        <v>185712.8</v>
      </c>
      <c r="AG1456" s="8">
        <f t="shared" si="69"/>
        <v>0.72699999999999998</v>
      </c>
    </row>
    <row r="1457" spans="14:33" x14ac:dyDescent="0.25">
      <c r="N1457" s="7">
        <v>1455</v>
      </c>
      <c r="O1457" s="7">
        <f t="shared" ca="1" si="67"/>
        <v>0.1303325232093796</v>
      </c>
      <c r="P1457" s="20">
        <f t="shared" ca="1" si="68"/>
        <v>453.45072721271754</v>
      </c>
      <c r="X1457" s="12">
        <v>573.52510105348051</v>
      </c>
      <c r="AE1457" s="8">
        <v>1455</v>
      </c>
      <c r="AF1457" s="12">
        <v>185739.5</v>
      </c>
      <c r="AG1457" s="8">
        <f t="shared" si="69"/>
        <v>0.72750000000000004</v>
      </c>
    </row>
    <row r="1458" spans="14:33" x14ac:dyDescent="0.25">
      <c r="N1458" s="7">
        <v>1456</v>
      </c>
      <c r="O1458" s="7">
        <f t="shared" ca="1" si="67"/>
        <v>0.90072307212347569</v>
      </c>
      <c r="P1458" s="20">
        <f t="shared" ca="1" si="68"/>
        <v>745.96425816780163</v>
      </c>
      <c r="X1458" s="12">
        <v>649.63347997203232</v>
      </c>
      <c r="AE1458" s="8">
        <v>1456</v>
      </c>
      <c r="AF1458" s="12">
        <v>185754.9</v>
      </c>
      <c r="AG1458" s="8">
        <f t="shared" si="69"/>
        <v>0.72799999999999998</v>
      </c>
    </row>
    <row r="1459" spans="14:33" x14ac:dyDescent="0.25">
      <c r="N1459" s="7">
        <v>1457</v>
      </c>
      <c r="O1459" s="7">
        <f t="shared" ca="1" si="67"/>
        <v>0.135006680056874</v>
      </c>
      <c r="P1459" s="20">
        <f t="shared" ca="1" si="68"/>
        <v>455.94431379755684</v>
      </c>
      <c r="X1459" s="12">
        <v>393.2312873099628</v>
      </c>
      <c r="AE1459" s="8">
        <v>1457</v>
      </c>
      <c r="AF1459" s="12">
        <v>185814.2</v>
      </c>
      <c r="AG1459" s="8">
        <f t="shared" si="69"/>
        <v>0.72850000000000004</v>
      </c>
    </row>
    <row r="1460" spans="14:33" x14ac:dyDescent="0.25">
      <c r="N1460" s="7">
        <v>1458</v>
      </c>
      <c r="O1460" s="7">
        <f t="shared" ca="1" si="67"/>
        <v>0.8465328441162252</v>
      </c>
      <c r="P1460" s="20">
        <f t="shared" ca="1" si="68"/>
        <v>715.22823203882172</v>
      </c>
      <c r="X1460" s="12">
        <v>509.41578002365389</v>
      </c>
      <c r="AE1460" s="8">
        <v>1458</v>
      </c>
      <c r="AF1460" s="12">
        <v>185819.2</v>
      </c>
      <c r="AG1460" s="8">
        <f t="shared" si="69"/>
        <v>0.72899999999999998</v>
      </c>
    </row>
    <row r="1461" spans="14:33" x14ac:dyDescent="0.25">
      <c r="N1461" s="7">
        <v>1459</v>
      </c>
      <c r="O1461" s="7">
        <f t="shared" ca="1" si="67"/>
        <v>8.4891746084441499E-2</v>
      </c>
      <c r="P1461" s="20">
        <f t="shared" ca="1" si="68"/>
        <v>425.64586454059048</v>
      </c>
      <c r="X1461" s="12">
        <v>553.05720497903792</v>
      </c>
      <c r="AE1461" s="8">
        <v>1459</v>
      </c>
      <c r="AF1461" s="12">
        <v>185900.79999999999</v>
      </c>
      <c r="AG1461" s="8">
        <f t="shared" si="69"/>
        <v>0.72950000000000004</v>
      </c>
    </row>
    <row r="1462" spans="14:33" x14ac:dyDescent="0.25">
      <c r="N1462" s="7">
        <v>1460</v>
      </c>
      <c r="O1462" s="7">
        <f t="shared" ca="1" si="67"/>
        <v>4.5416240338848168E-2</v>
      </c>
      <c r="P1462" s="20">
        <f t="shared" ca="1" si="68"/>
        <v>391.72800507451478</v>
      </c>
      <c r="X1462" s="12">
        <v>556.64827995221981</v>
      </c>
      <c r="AE1462" s="8">
        <v>1460</v>
      </c>
      <c r="AF1462" s="12">
        <v>185941.8</v>
      </c>
      <c r="AG1462" s="8">
        <f t="shared" si="69"/>
        <v>0.73</v>
      </c>
    </row>
    <row r="1463" spans="14:33" x14ac:dyDescent="0.25">
      <c r="N1463" s="7">
        <v>1461</v>
      </c>
      <c r="O1463" s="7">
        <f t="shared" ca="1" si="67"/>
        <v>0.86533493345976842</v>
      </c>
      <c r="P1463" s="20">
        <f t="shared" ca="1" si="68"/>
        <v>724.99592808674186</v>
      </c>
      <c r="X1463" s="12">
        <v>742.92918008650213</v>
      </c>
      <c r="AE1463" s="8">
        <v>1461</v>
      </c>
      <c r="AF1463" s="12">
        <v>185952.1</v>
      </c>
      <c r="AG1463" s="8">
        <f t="shared" si="69"/>
        <v>0.73050000000000004</v>
      </c>
    </row>
    <row r="1464" spans="14:33" x14ac:dyDescent="0.25">
      <c r="N1464" s="7">
        <v>1462</v>
      </c>
      <c r="O1464" s="7">
        <f t="shared" ca="1" si="67"/>
        <v>0.74370831659314185</v>
      </c>
      <c r="P1464" s="20">
        <f t="shared" ca="1" si="68"/>
        <v>670.99581876405375</v>
      </c>
      <c r="X1464" s="12">
        <v>634.55522607279374</v>
      </c>
      <c r="AE1464" s="8">
        <v>1462</v>
      </c>
      <c r="AF1464" s="12">
        <v>185979.6</v>
      </c>
      <c r="AG1464" s="8">
        <f t="shared" si="69"/>
        <v>0.73099999999999998</v>
      </c>
    </row>
    <row r="1465" spans="14:33" x14ac:dyDescent="0.25">
      <c r="N1465" s="7">
        <v>1463</v>
      </c>
      <c r="O1465" s="7">
        <f t="shared" ca="1" si="67"/>
        <v>0.9147095184584173</v>
      </c>
      <c r="P1465" s="20">
        <f t="shared" ca="1" si="68"/>
        <v>755.58366441295652</v>
      </c>
      <c r="X1465" s="12">
        <v>610.18087363886411</v>
      </c>
      <c r="AE1465" s="8">
        <v>1463</v>
      </c>
      <c r="AF1465" s="12">
        <v>185980.5</v>
      </c>
      <c r="AG1465" s="8">
        <f t="shared" si="69"/>
        <v>0.73150000000000004</v>
      </c>
    </row>
    <row r="1466" spans="14:33" x14ac:dyDescent="0.25">
      <c r="N1466" s="7">
        <v>1464</v>
      </c>
      <c r="O1466" s="7">
        <f t="shared" ca="1" si="67"/>
        <v>0.7287653761867442</v>
      </c>
      <c r="P1466" s="20">
        <f t="shared" ca="1" si="68"/>
        <v>665.38507386731135</v>
      </c>
      <c r="X1466" s="12">
        <v>568.46356285835009</v>
      </c>
      <c r="AE1466" s="8">
        <v>1464</v>
      </c>
      <c r="AF1466" s="12">
        <v>185984.8</v>
      </c>
      <c r="AG1466" s="8">
        <f t="shared" si="69"/>
        <v>0.73199999999999998</v>
      </c>
    </row>
    <row r="1467" spans="14:33" x14ac:dyDescent="0.25">
      <c r="N1467" s="7">
        <v>1465</v>
      </c>
      <c r="O1467" s="7">
        <f t="shared" ca="1" si="67"/>
        <v>0.46176379135512469</v>
      </c>
      <c r="P1467" s="20">
        <f t="shared" ca="1" si="68"/>
        <v>577.64227242990125</v>
      </c>
      <c r="X1467" s="12">
        <v>628.71638125173126</v>
      </c>
      <c r="AE1467" s="8">
        <v>1465</v>
      </c>
      <c r="AF1467" s="12">
        <v>186056.1</v>
      </c>
      <c r="AG1467" s="8">
        <f t="shared" si="69"/>
        <v>0.73250000000000004</v>
      </c>
    </row>
    <row r="1468" spans="14:33" x14ac:dyDescent="0.25">
      <c r="N1468" s="7">
        <v>1466</v>
      </c>
      <c r="O1468" s="7">
        <f t="shared" ca="1" si="67"/>
        <v>0.12618811756261306</v>
      </c>
      <c r="P1468" s="20">
        <f t="shared" ca="1" si="68"/>
        <v>451.19436305388217</v>
      </c>
      <c r="X1468" s="12">
        <v>437.28893939108661</v>
      </c>
      <c r="AE1468" s="8">
        <v>1466</v>
      </c>
      <c r="AF1468" s="12">
        <v>186056.4</v>
      </c>
      <c r="AG1468" s="8">
        <f t="shared" si="69"/>
        <v>0.73299999999999998</v>
      </c>
    </row>
    <row r="1469" spans="14:33" x14ac:dyDescent="0.25">
      <c r="N1469" s="7">
        <v>1467</v>
      </c>
      <c r="O1469" s="7">
        <f t="shared" ca="1" si="67"/>
        <v>0.89359505533402328</v>
      </c>
      <c r="P1469" s="20">
        <f t="shared" ca="1" si="68"/>
        <v>741.39938332792428</v>
      </c>
      <c r="X1469" s="12">
        <v>458.49108373594282</v>
      </c>
      <c r="AE1469" s="8">
        <v>1467</v>
      </c>
      <c r="AF1469" s="12">
        <v>186143.6</v>
      </c>
      <c r="AG1469" s="8">
        <f t="shared" si="69"/>
        <v>0.73350000000000004</v>
      </c>
    </row>
    <row r="1470" spans="14:33" x14ac:dyDescent="0.25">
      <c r="N1470" s="7">
        <v>1468</v>
      </c>
      <c r="O1470" s="7">
        <f t="shared" ca="1" si="67"/>
        <v>0.49105125896298063</v>
      </c>
      <c r="P1470" s="20">
        <f t="shared" ca="1" si="68"/>
        <v>586.82516929820338</v>
      </c>
      <c r="X1470" s="12">
        <v>649.53789293971693</v>
      </c>
      <c r="AE1470" s="8">
        <v>1468</v>
      </c>
      <c r="AF1470" s="12">
        <v>186189.1</v>
      </c>
      <c r="AG1470" s="8">
        <f t="shared" si="69"/>
        <v>0.73399999999999999</v>
      </c>
    </row>
    <row r="1471" spans="14:33" x14ac:dyDescent="0.25">
      <c r="N1471" s="7">
        <v>1469</v>
      </c>
      <c r="O1471" s="7">
        <f t="shared" ca="1" si="67"/>
        <v>0.33954904935827801</v>
      </c>
      <c r="P1471" s="20">
        <f t="shared" ca="1" si="68"/>
        <v>538.23161072211974</v>
      </c>
      <c r="X1471" s="12">
        <v>495.11830503190987</v>
      </c>
      <c r="AE1471" s="8">
        <v>1469</v>
      </c>
      <c r="AF1471" s="12">
        <v>186190.4</v>
      </c>
      <c r="AG1471" s="8">
        <f t="shared" si="69"/>
        <v>0.73450000000000004</v>
      </c>
    </row>
    <row r="1472" spans="14:33" x14ac:dyDescent="0.25">
      <c r="N1472" s="7">
        <v>1470</v>
      </c>
      <c r="O1472" s="7">
        <f t="shared" ca="1" si="67"/>
        <v>0.27331451389362005</v>
      </c>
      <c r="P1472" s="20">
        <f t="shared" ca="1" si="68"/>
        <v>515.10409806829489</v>
      </c>
      <c r="X1472" s="12">
        <v>599.3009051769443</v>
      </c>
      <c r="AE1472" s="8">
        <v>1470</v>
      </c>
      <c r="AF1472" s="12">
        <v>186221.7</v>
      </c>
      <c r="AG1472" s="8">
        <f t="shared" si="69"/>
        <v>0.73499999999999999</v>
      </c>
    </row>
    <row r="1473" spans="14:33" x14ac:dyDescent="0.25">
      <c r="N1473" s="7">
        <v>1471</v>
      </c>
      <c r="O1473" s="7">
        <f t="shared" ca="1" si="67"/>
        <v>0.2299924482597504</v>
      </c>
      <c r="P1473" s="20">
        <f t="shared" ca="1" si="68"/>
        <v>498.68893946846737</v>
      </c>
      <c r="X1473" s="12">
        <v>560.84008400249877</v>
      </c>
      <c r="AE1473" s="8">
        <v>1471</v>
      </c>
      <c r="AF1473" s="12">
        <v>186234.4</v>
      </c>
      <c r="AG1473" s="8">
        <f t="shared" si="69"/>
        <v>0.73550000000000004</v>
      </c>
    </row>
    <row r="1474" spans="14:33" x14ac:dyDescent="0.25">
      <c r="N1474" s="7">
        <v>1472</v>
      </c>
      <c r="O1474" s="7">
        <f t="shared" ca="1" si="67"/>
        <v>0.58923479601207096</v>
      </c>
      <c r="P1474" s="20">
        <f t="shared" ca="1" si="68"/>
        <v>617.81583321923461</v>
      </c>
      <c r="X1474" s="12">
        <v>436.78182862331442</v>
      </c>
      <c r="AE1474" s="8">
        <v>1472</v>
      </c>
      <c r="AF1474" s="12">
        <v>186280</v>
      </c>
      <c r="AG1474" s="8">
        <f t="shared" si="69"/>
        <v>0.73599999999999999</v>
      </c>
    </row>
    <row r="1475" spans="14:33" x14ac:dyDescent="0.25">
      <c r="N1475" s="7">
        <v>1473</v>
      </c>
      <c r="O1475" s="7">
        <f t="shared" ca="1" si="67"/>
        <v>0.54699960416244076</v>
      </c>
      <c r="P1475" s="20">
        <f t="shared" ca="1" si="68"/>
        <v>604.38668622728733</v>
      </c>
      <c r="X1475" s="12">
        <v>420.89261347611642</v>
      </c>
      <c r="AE1475" s="8">
        <v>1473</v>
      </c>
      <c r="AF1475" s="12">
        <v>186314.9</v>
      </c>
      <c r="AG1475" s="8">
        <f t="shared" si="69"/>
        <v>0.73650000000000004</v>
      </c>
    </row>
    <row r="1476" spans="14:33" x14ac:dyDescent="0.25">
      <c r="N1476" s="7">
        <v>1474</v>
      </c>
      <c r="O1476" s="7">
        <f t="shared" ref="O1476:O1539" ca="1" si="70">RAND()</f>
        <v>0.32210335876485618</v>
      </c>
      <c r="P1476" s="20">
        <f t="shared" ref="P1476:P1539" ca="1" si="71">(($L$4*(EXP((_xlfn.NORM.S.INV(O1476)-$L$5)/$L$6)))/(1+EXP((_xlfn.NORM.S.INV(O1476)-$L$5)/$L$6)))+$L$3</f>
        <v>532.31613526658111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2">AE1476/2000</f>
        <v>0.73699999999999999</v>
      </c>
    </row>
    <row r="1477" spans="14:33" x14ac:dyDescent="0.25">
      <c r="N1477" s="7">
        <v>1475</v>
      </c>
      <c r="O1477" s="7">
        <f t="shared" ca="1" si="70"/>
        <v>0.73333042009317861</v>
      </c>
      <c r="P1477" s="20">
        <f t="shared" ca="1" si="71"/>
        <v>667.08392672343768</v>
      </c>
      <c r="X1477" s="12">
        <v>752.31710991077978</v>
      </c>
      <c r="AE1477" s="8">
        <v>1475</v>
      </c>
      <c r="AF1477" s="12">
        <v>186359.9</v>
      </c>
      <c r="AG1477" s="8">
        <f t="shared" si="72"/>
        <v>0.73750000000000004</v>
      </c>
    </row>
    <row r="1478" spans="14:33" x14ac:dyDescent="0.25">
      <c r="N1478" s="7">
        <v>1476</v>
      </c>
      <c r="O1478" s="7">
        <f t="shared" ca="1" si="70"/>
        <v>0.90096868117310147</v>
      </c>
      <c r="P1478" s="20">
        <f t="shared" ca="1" si="71"/>
        <v>746.12526654570672</v>
      </c>
      <c r="X1478" s="12">
        <v>355.50954398790174</v>
      </c>
      <c r="AE1478" s="8">
        <v>1476</v>
      </c>
      <c r="AF1478" s="12">
        <v>186424.3</v>
      </c>
      <c r="AG1478" s="8">
        <f t="shared" si="72"/>
        <v>0.73799999999999999</v>
      </c>
    </row>
    <row r="1479" spans="14:33" x14ac:dyDescent="0.25">
      <c r="N1479" s="7">
        <v>1477</v>
      </c>
      <c r="O1479" s="7">
        <f t="shared" ca="1" si="70"/>
        <v>0.30742969973190926</v>
      </c>
      <c r="P1479" s="20">
        <f t="shared" ca="1" si="71"/>
        <v>527.25254857810751</v>
      </c>
      <c r="X1479" s="12">
        <v>580.50174197014553</v>
      </c>
      <c r="AE1479" s="8">
        <v>1477</v>
      </c>
      <c r="AF1479" s="12">
        <v>186493.7</v>
      </c>
      <c r="AG1479" s="8">
        <f t="shared" si="72"/>
        <v>0.73850000000000005</v>
      </c>
    </row>
    <row r="1480" spans="14:33" x14ac:dyDescent="0.25">
      <c r="N1480" s="7">
        <v>1478</v>
      </c>
      <c r="O1480" s="7">
        <f t="shared" ca="1" si="70"/>
        <v>0.36865585687789937</v>
      </c>
      <c r="P1480" s="20">
        <f t="shared" ca="1" si="71"/>
        <v>547.88923576117509</v>
      </c>
      <c r="X1480" s="12">
        <v>783.09113383859733</v>
      </c>
      <c r="AE1480" s="8">
        <v>1478</v>
      </c>
      <c r="AF1480" s="12">
        <v>186541.1</v>
      </c>
      <c r="AG1480" s="8">
        <f t="shared" si="72"/>
        <v>0.73899999999999999</v>
      </c>
    </row>
    <row r="1481" spans="14:33" x14ac:dyDescent="0.25">
      <c r="N1481" s="7">
        <v>1479</v>
      </c>
      <c r="O1481" s="7">
        <f t="shared" ca="1" si="70"/>
        <v>0.28076579500600196</v>
      </c>
      <c r="P1481" s="20">
        <f t="shared" ca="1" si="71"/>
        <v>517.80781828990382</v>
      </c>
      <c r="X1481" s="12">
        <v>620.33106200522093</v>
      </c>
      <c r="AE1481" s="8">
        <v>1479</v>
      </c>
      <c r="AF1481" s="12">
        <v>186582.3</v>
      </c>
      <c r="AG1481" s="8">
        <f t="shared" si="72"/>
        <v>0.73950000000000005</v>
      </c>
    </row>
    <row r="1482" spans="14:33" x14ac:dyDescent="0.25">
      <c r="N1482" s="7">
        <v>1480</v>
      </c>
      <c r="O1482" s="7">
        <f t="shared" ca="1" si="70"/>
        <v>0.14748719968950974</v>
      </c>
      <c r="P1482" s="20">
        <f t="shared" ca="1" si="71"/>
        <v>462.36114199764512</v>
      </c>
      <c r="X1482" s="12">
        <v>480.42439417000924</v>
      </c>
      <c r="AE1482" s="8">
        <v>1480</v>
      </c>
      <c r="AF1482" s="12">
        <v>186594</v>
      </c>
      <c r="AG1482" s="8">
        <f t="shared" si="72"/>
        <v>0.74</v>
      </c>
    </row>
    <row r="1483" spans="14:33" x14ac:dyDescent="0.25">
      <c r="N1483" s="7">
        <v>1481</v>
      </c>
      <c r="O1483" s="7">
        <f t="shared" ca="1" si="70"/>
        <v>0.41168443560650203</v>
      </c>
      <c r="P1483" s="20">
        <f t="shared" ca="1" si="71"/>
        <v>561.79907708240216</v>
      </c>
      <c r="X1483" s="12">
        <v>747.58810011857577</v>
      </c>
      <c r="AE1483" s="8">
        <v>1481</v>
      </c>
      <c r="AF1483" s="12">
        <v>186661</v>
      </c>
      <c r="AG1483" s="8">
        <f t="shared" si="72"/>
        <v>0.74050000000000005</v>
      </c>
    </row>
    <row r="1484" spans="14:33" x14ac:dyDescent="0.25">
      <c r="N1484" s="7">
        <v>1482</v>
      </c>
      <c r="O1484" s="7">
        <f t="shared" ca="1" si="70"/>
        <v>0.31282241273243494</v>
      </c>
      <c r="P1484" s="20">
        <f t="shared" ca="1" si="71"/>
        <v>529.12354652279009</v>
      </c>
      <c r="X1484" s="12">
        <v>820.65616712180827</v>
      </c>
      <c r="AE1484" s="8">
        <v>1482</v>
      </c>
      <c r="AF1484" s="12">
        <v>186677.1</v>
      </c>
      <c r="AG1484" s="8">
        <f t="shared" si="72"/>
        <v>0.74099999999999999</v>
      </c>
    </row>
    <row r="1485" spans="14:33" x14ac:dyDescent="0.25">
      <c r="N1485" s="7">
        <v>1483</v>
      </c>
      <c r="O1485" s="7">
        <f t="shared" ca="1" si="70"/>
        <v>0.67966832281216372</v>
      </c>
      <c r="P1485" s="20">
        <f t="shared" ca="1" si="71"/>
        <v>647.82602551755963</v>
      </c>
      <c r="X1485" s="12">
        <v>726.66615439630925</v>
      </c>
      <c r="AE1485" s="8">
        <v>1483</v>
      </c>
      <c r="AF1485" s="12">
        <v>186804</v>
      </c>
      <c r="AG1485" s="8">
        <f t="shared" si="72"/>
        <v>0.74150000000000005</v>
      </c>
    </row>
    <row r="1486" spans="14:33" x14ac:dyDescent="0.25">
      <c r="N1486" s="7">
        <v>1484</v>
      </c>
      <c r="O1486" s="7">
        <f t="shared" ca="1" si="70"/>
        <v>0.30933041724715549</v>
      </c>
      <c r="P1486" s="20">
        <f t="shared" ca="1" si="71"/>
        <v>527.91338683583717</v>
      </c>
      <c r="X1486" s="12">
        <v>443.93030392572257</v>
      </c>
      <c r="AE1486" s="8">
        <v>1484</v>
      </c>
      <c r="AF1486" s="12">
        <v>186832</v>
      </c>
      <c r="AG1486" s="8">
        <f t="shared" si="72"/>
        <v>0.74199999999999999</v>
      </c>
    </row>
    <row r="1487" spans="14:33" x14ac:dyDescent="0.25">
      <c r="N1487" s="7">
        <v>1485</v>
      </c>
      <c r="O1487" s="7">
        <f t="shared" ca="1" si="70"/>
        <v>0.36896582951880263</v>
      </c>
      <c r="P1487" s="20">
        <f t="shared" ca="1" si="71"/>
        <v>547.99085114334366</v>
      </c>
      <c r="X1487" s="12">
        <v>503.51383790306193</v>
      </c>
      <c r="AE1487" s="8">
        <v>1485</v>
      </c>
      <c r="AF1487" s="12">
        <v>186837.6</v>
      </c>
      <c r="AG1487" s="8">
        <f t="shared" si="72"/>
        <v>0.74250000000000005</v>
      </c>
    </row>
    <row r="1488" spans="14:33" x14ac:dyDescent="0.25">
      <c r="N1488" s="7">
        <v>1486</v>
      </c>
      <c r="O1488" s="7">
        <f t="shared" ca="1" si="70"/>
        <v>0.97756981100249574</v>
      </c>
      <c r="P1488" s="20">
        <f t="shared" ca="1" si="71"/>
        <v>823.41915757941069</v>
      </c>
      <c r="X1488" s="12">
        <v>598.40018270722805</v>
      </c>
      <c r="AE1488" s="8">
        <v>1486</v>
      </c>
      <c r="AF1488" s="12">
        <v>186890.2</v>
      </c>
      <c r="AG1488" s="8">
        <f t="shared" si="72"/>
        <v>0.74299999999999999</v>
      </c>
    </row>
    <row r="1489" spans="14:33" x14ac:dyDescent="0.25">
      <c r="N1489" s="7">
        <v>1487</v>
      </c>
      <c r="O1489" s="7">
        <f t="shared" ca="1" si="70"/>
        <v>0.7008182355518533</v>
      </c>
      <c r="P1489" s="20">
        <f t="shared" ca="1" si="71"/>
        <v>655.24419993754134</v>
      </c>
      <c r="X1489" s="12">
        <v>835.36314943568016</v>
      </c>
      <c r="AE1489" s="8">
        <v>1487</v>
      </c>
      <c r="AF1489" s="12">
        <v>186894.4</v>
      </c>
      <c r="AG1489" s="8">
        <f t="shared" si="72"/>
        <v>0.74350000000000005</v>
      </c>
    </row>
    <row r="1490" spans="14:33" x14ac:dyDescent="0.25">
      <c r="N1490" s="7">
        <v>1488</v>
      </c>
      <c r="O1490" s="7">
        <f t="shared" ca="1" si="70"/>
        <v>0.37008464418761822</v>
      </c>
      <c r="P1490" s="20">
        <f t="shared" ca="1" si="71"/>
        <v>548.3574257748171</v>
      </c>
      <c r="X1490" s="12">
        <v>615.83832898520791</v>
      </c>
      <c r="AE1490" s="8">
        <v>1488</v>
      </c>
      <c r="AF1490" s="12">
        <v>186939.4</v>
      </c>
      <c r="AG1490" s="8">
        <f t="shared" si="72"/>
        <v>0.74399999999999999</v>
      </c>
    </row>
    <row r="1491" spans="14:33" x14ac:dyDescent="0.25">
      <c r="N1491" s="7">
        <v>1489</v>
      </c>
      <c r="O1491" s="7">
        <f t="shared" ca="1" si="70"/>
        <v>0.78133359556356674</v>
      </c>
      <c r="P1491" s="20">
        <f t="shared" ca="1" si="71"/>
        <v>685.85532962714205</v>
      </c>
      <c r="X1491" s="12">
        <v>698.03770945850545</v>
      </c>
      <c r="AE1491" s="8">
        <v>1489</v>
      </c>
      <c r="AF1491" s="12">
        <v>186944.9</v>
      </c>
      <c r="AG1491" s="8">
        <f t="shared" si="72"/>
        <v>0.74450000000000005</v>
      </c>
    </row>
    <row r="1492" spans="14:33" x14ac:dyDescent="0.25">
      <c r="N1492" s="7">
        <v>1490</v>
      </c>
      <c r="O1492" s="7">
        <f t="shared" ca="1" si="70"/>
        <v>0.62726319326426716</v>
      </c>
      <c r="P1492" s="20">
        <f t="shared" ca="1" si="71"/>
        <v>630.1662547066569</v>
      </c>
      <c r="X1492" s="12">
        <v>619.19481700417077</v>
      </c>
      <c r="AE1492" s="8">
        <v>1490</v>
      </c>
      <c r="AF1492" s="12">
        <v>186969.3</v>
      </c>
      <c r="AG1492" s="8">
        <f t="shared" si="72"/>
        <v>0.745</v>
      </c>
    </row>
    <row r="1493" spans="14:33" x14ac:dyDescent="0.25">
      <c r="N1493" s="7">
        <v>1491</v>
      </c>
      <c r="O1493" s="7">
        <f t="shared" ca="1" si="70"/>
        <v>0.82637137217771428</v>
      </c>
      <c r="P1493" s="20">
        <f t="shared" ca="1" si="71"/>
        <v>705.50737754409613</v>
      </c>
      <c r="X1493" s="12">
        <v>703.32251772656025</v>
      </c>
      <c r="AE1493" s="8">
        <v>1491</v>
      </c>
      <c r="AF1493" s="12">
        <v>186995.3</v>
      </c>
      <c r="AG1493" s="8">
        <f t="shared" si="72"/>
        <v>0.74550000000000005</v>
      </c>
    </row>
    <row r="1494" spans="14:33" x14ac:dyDescent="0.25">
      <c r="N1494" s="7">
        <v>1492</v>
      </c>
      <c r="O1494" s="7">
        <f t="shared" ca="1" si="70"/>
        <v>0.41977033435828259</v>
      </c>
      <c r="P1494" s="20">
        <f t="shared" ca="1" si="71"/>
        <v>564.37657871965473</v>
      </c>
      <c r="X1494" s="12">
        <v>505.83045254072408</v>
      </c>
      <c r="AE1494" s="8">
        <v>1492</v>
      </c>
      <c r="AF1494" s="12">
        <v>187038.4</v>
      </c>
      <c r="AG1494" s="8">
        <f t="shared" si="72"/>
        <v>0.746</v>
      </c>
    </row>
    <row r="1495" spans="14:33" x14ac:dyDescent="0.25">
      <c r="N1495" s="7">
        <v>1493</v>
      </c>
      <c r="O1495" s="7">
        <f t="shared" ca="1" si="70"/>
        <v>0.99111074119301323</v>
      </c>
      <c r="P1495" s="20">
        <f t="shared" ca="1" si="71"/>
        <v>858.34080669190348</v>
      </c>
      <c r="X1495" s="12">
        <v>764.36278840086027</v>
      </c>
      <c r="AE1495" s="8">
        <v>1493</v>
      </c>
      <c r="AF1495" s="12">
        <v>187043.4</v>
      </c>
      <c r="AG1495" s="8">
        <f t="shared" si="72"/>
        <v>0.74650000000000005</v>
      </c>
    </row>
    <row r="1496" spans="14:33" x14ac:dyDescent="0.25">
      <c r="N1496" s="7">
        <v>1494</v>
      </c>
      <c r="O1496" s="7">
        <f t="shared" ca="1" si="70"/>
        <v>0.76880413599175468</v>
      </c>
      <c r="P1496" s="20">
        <f t="shared" ca="1" si="71"/>
        <v>680.77657478060007</v>
      </c>
      <c r="X1496" s="12">
        <v>779.30750605640105</v>
      </c>
      <c r="AE1496" s="8">
        <v>1494</v>
      </c>
      <c r="AF1496" s="12">
        <v>187129.4</v>
      </c>
      <c r="AG1496" s="8">
        <f t="shared" si="72"/>
        <v>0.747</v>
      </c>
    </row>
    <row r="1497" spans="14:33" x14ac:dyDescent="0.25">
      <c r="N1497" s="7">
        <v>1495</v>
      </c>
      <c r="O1497" s="7">
        <f t="shared" ca="1" si="70"/>
        <v>3.8075289018838721E-2</v>
      </c>
      <c r="P1497" s="20">
        <f t="shared" ca="1" si="71"/>
        <v>383.28377496562814</v>
      </c>
      <c r="X1497" s="12">
        <v>475.59692162485624</v>
      </c>
      <c r="AE1497" s="8">
        <v>1495</v>
      </c>
      <c r="AF1497" s="12">
        <v>187210.2</v>
      </c>
      <c r="AG1497" s="8">
        <f t="shared" si="72"/>
        <v>0.74750000000000005</v>
      </c>
    </row>
    <row r="1498" spans="14:33" x14ac:dyDescent="0.25">
      <c r="N1498" s="7">
        <v>1496</v>
      </c>
      <c r="O1498" s="7">
        <f t="shared" ca="1" si="70"/>
        <v>0.16075554474349107</v>
      </c>
      <c r="P1498" s="20">
        <f t="shared" ca="1" si="71"/>
        <v>468.84529521307354</v>
      </c>
      <c r="X1498" s="12">
        <v>731.43319316957843</v>
      </c>
      <c r="AE1498" s="8">
        <v>1496</v>
      </c>
      <c r="AF1498" s="12">
        <v>187251</v>
      </c>
      <c r="AG1498" s="8">
        <f t="shared" si="72"/>
        <v>0.748</v>
      </c>
    </row>
    <row r="1499" spans="14:33" x14ac:dyDescent="0.25">
      <c r="N1499" s="7">
        <v>1497</v>
      </c>
      <c r="O1499" s="7">
        <f t="shared" ca="1" si="70"/>
        <v>0.27114616672477077</v>
      </c>
      <c r="P1499" s="20">
        <f t="shared" ca="1" si="71"/>
        <v>514.31146781994858</v>
      </c>
      <c r="X1499" s="12">
        <v>431.96388766648164</v>
      </c>
      <c r="AE1499" s="8">
        <v>1497</v>
      </c>
      <c r="AF1499" s="12">
        <v>187292.6</v>
      </c>
      <c r="AG1499" s="8">
        <f t="shared" si="72"/>
        <v>0.74850000000000005</v>
      </c>
    </row>
    <row r="1500" spans="14:33" x14ac:dyDescent="0.25">
      <c r="N1500" s="7">
        <v>1498</v>
      </c>
      <c r="O1500" s="7">
        <f t="shared" ca="1" si="70"/>
        <v>0.10348738926354417</v>
      </c>
      <c r="P1500" s="20">
        <f t="shared" ca="1" si="71"/>
        <v>437.94647420257053</v>
      </c>
      <c r="X1500" s="12">
        <v>396.75959801676134</v>
      </c>
      <c r="AE1500" s="8">
        <v>1498</v>
      </c>
      <c r="AF1500" s="12">
        <v>187304.3</v>
      </c>
      <c r="AG1500" s="8">
        <f t="shared" si="72"/>
        <v>0.749</v>
      </c>
    </row>
    <row r="1501" spans="14:33" x14ac:dyDescent="0.25">
      <c r="N1501" s="7">
        <v>1499</v>
      </c>
      <c r="O1501" s="7">
        <f t="shared" ca="1" si="70"/>
        <v>4.2651410093102249E-2</v>
      </c>
      <c r="P1501" s="20">
        <f t="shared" ca="1" si="71"/>
        <v>388.67010791591156</v>
      </c>
      <c r="X1501" s="12">
        <v>472.6810030422435</v>
      </c>
      <c r="AE1501" s="8">
        <v>1499</v>
      </c>
      <c r="AF1501" s="12">
        <v>187329.4</v>
      </c>
      <c r="AG1501" s="8">
        <f t="shared" si="72"/>
        <v>0.74950000000000006</v>
      </c>
    </row>
    <row r="1502" spans="14:33" x14ac:dyDescent="0.25">
      <c r="N1502" s="7">
        <v>1500</v>
      </c>
      <c r="O1502" s="7">
        <f t="shared" ca="1" si="70"/>
        <v>0.13653352999237711</v>
      </c>
      <c r="P1502" s="20">
        <f t="shared" ca="1" si="71"/>
        <v>456.74766169018045</v>
      </c>
      <c r="X1502" s="12">
        <v>738.87377548849531</v>
      </c>
      <c r="AE1502" s="8">
        <v>1500</v>
      </c>
      <c r="AF1502" s="12">
        <v>187463.2</v>
      </c>
      <c r="AG1502" s="8">
        <f t="shared" si="72"/>
        <v>0.75</v>
      </c>
    </row>
    <row r="1503" spans="14:33" x14ac:dyDescent="0.25">
      <c r="N1503" s="7">
        <v>1501</v>
      </c>
      <c r="O1503" s="7">
        <f t="shared" ca="1" si="70"/>
        <v>0.7700332126435151</v>
      </c>
      <c r="P1503" s="20">
        <f t="shared" ca="1" si="71"/>
        <v>681.26855716806472</v>
      </c>
      <c r="X1503" s="12">
        <v>579.86822390674695</v>
      </c>
      <c r="AE1503" s="8">
        <v>1501</v>
      </c>
      <c r="AF1503" s="12">
        <v>187484.5</v>
      </c>
      <c r="AG1503" s="8">
        <f t="shared" si="72"/>
        <v>0.75049999999999994</v>
      </c>
    </row>
    <row r="1504" spans="14:33" x14ac:dyDescent="0.25">
      <c r="N1504" s="7">
        <v>1502</v>
      </c>
      <c r="O1504" s="7">
        <f t="shared" ca="1" si="70"/>
        <v>0.63723498670895462</v>
      </c>
      <c r="P1504" s="20">
        <f t="shared" ca="1" si="71"/>
        <v>633.46088119050364</v>
      </c>
      <c r="X1504" s="12">
        <v>449.72333319560028</v>
      </c>
      <c r="AE1504" s="8">
        <v>1502</v>
      </c>
      <c r="AF1504" s="12">
        <v>187618.6</v>
      </c>
      <c r="AG1504" s="8">
        <f t="shared" si="72"/>
        <v>0.751</v>
      </c>
    </row>
    <row r="1505" spans="14:33" x14ac:dyDescent="0.25">
      <c r="N1505" s="7">
        <v>1503</v>
      </c>
      <c r="O1505" s="7">
        <f t="shared" ca="1" si="70"/>
        <v>0.28234492406831013</v>
      </c>
      <c r="P1505" s="20">
        <f t="shared" ca="1" si="71"/>
        <v>518.37694233949992</v>
      </c>
      <c r="X1505" s="12">
        <v>745.97079914173298</v>
      </c>
      <c r="AE1505" s="8">
        <v>1503</v>
      </c>
      <c r="AF1505" s="12">
        <v>187623.2</v>
      </c>
      <c r="AG1505" s="8">
        <f t="shared" si="72"/>
        <v>0.75149999999999995</v>
      </c>
    </row>
    <row r="1506" spans="14:33" x14ac:dyDescent="0.25">
      <c r="N1506" s="7">
        <v>1504</v>
      </c>
      <c r="O1506" s="7">
        <f t="shared" ca="1" si="70"/>
        <v>0.59388353870491495</v>
      </c>
      <c r="P1506" s="20">
        <f t="shared" ca="1" si="71"/>
        <v>619.30994189660748</v>
      </c>
      <c r="X1506" s="12">
        <v>719.65178076410064</v>
      </c>
      <c r="AE1506" s="8">
        <v>1504</v>
      </c>
      <c r="AF1506" s="12">
        <v>187625.4</v>
      </c>
      <c r="AG1506" s="8">
        <f t="shared" si="72"/>
        <v>0.752</v>
      </c>
    </row>
    <row r="1507" spans="14:33" x14ac:dyDescent="0.25">
      <c r="N1507" s="7">
        <v>1505</v>
      </c>
      <c r="O1507" s="7">
        <f t="shared" ca="1" si="70"/>
        <v>0.63136069660052796</v>
      </c>
      <c r="P1507" s="20">
        <f t="shared" ca="1" si="71"/>
        <v>631.51682716414439</v>
      </c>
      <c r="X1507" s="12">
        <v>665.77306875691193</v>
      </c>
      <c r="AE1507" s="8">
        <v>1505</v>
      </c>
      <c r="AF1507" s="12">
        <v>187649.5</v>
      </c>
      <c r="AG1507" s="8">
        <f t="shared" si="72"/>
        <v>0.75249999999999995</v>
      </c>
    </row>
    <row r="1508" spans="14:33" x14ac:dyDescent="0.25">
      <c r="N1508" s="7">
        <v>1506</v>
      </c>
      <c r="O1508" s="7">
        <f t="shared" ca="1" si="70"/>
        <v>0.6468839822959882</v>
      </c>
      <c r="P1508" s="20">
        <f t="shared" ca="1" si="71"/>
        <v>636.67543327280805</v>
      </c>
      <c r="X1508" s="12">
        <v>710.74076380059898</v>
      </c>
      <c r="AE1508" s="8">
        <v>1506</v>
      </c>
      <c r="AF1508" s="12">
        <v>187739.3</v>
      </c>
      <c r="AG1508" s="8">
        <f t="shared" si="72"/>
        <v>0.753</v>
      </c>
    </row>
    <row r="1509" spans="14:33" x14ac:dyDescent="0.25">
      <c r="N1509" s="7">
        <v>1507</v>
      </c>
      <c r="O1509" s="7">
        <f t="shared" ca="1" si="70"/>
        <v>0.45180636616471592</v>
      </c>
      <c r="P1509" s="20">
        <f t="shared" ca="1" si="71"/>
        <v>574.51100690858243</v>
      </c>
      <c r="X1509" s="12">
        <v>482.59492067285521</v>
      </c>
      <c r="AE1509" s="8">
        <v>1507</v>
      </c>
      <c r="AF1509" s="12">
        <v>187745.6</v>
      </c>
      <c r="AG1509" s="8">
        <f t="shared" si="72"/>
        <v>0.75349999999999995</v>
      </c>
    </row>
    <row r="1510" spans="14:33" x14ac:dyDescent="0.25">
      <c r="N1510" s="7">
        <v>1508</v>
      </c>
      <c r="O1510" s="7">
        <f t="shared" ca="1" si="70"/>
        <v>3.674908552839129E-2</v>
      </c>
      <c r="P1510" s="20">
        <f t="shared" ca="1" si="71"/>
        <v>381.63672243877153</v>
      </c>
      <c r="X1510" s="12">
        <v>660.96225382589262</v>
      </c>
      <c r="AE1510" s="8">
        <v>1508</v>
      </c>
      <c r="AF1510" s="12">
        <v>187778</v>
      </c>
      <c r="AG1510" s="8">
        <f t="shared" si="72"/>
        <v>0.754</v>
      </c>
    </row>
    <row r="1511" spans="14:33" x14ac:dyDescent="0.25">
      <c r="N1511" s="7">
        <v>1509</v>
      </c>
      <c r="O1511" s="7">
        <f t="shared" ca="1" si="70"/>
        <v>0.9042894573847593</v>
      </c>
      <c r="P1511" s="20">
        <f t="shared" ca="1" si="71"/>
        <v>748.32812167150132</v>
      </c>
      <c r="X1511" s="12">
        <v>784.48717709912637</v>
      </c>
      <c r="AE1511" s="8">
        <v>1509</v>
      </c>
      <c r="AF1511" s="12">
        <v>187778.5</v>
      </c>
      <c r="AG1511" s="8">
        <f t="shared" si="72"/>
        <v>0.75449999999999995</v>
      </c>
    </row>
    <row r="1512" spans="14:33" x14ac:dyDescent="0.25">
      <c r="N1512" s="7">
        <v>1510</v>
      </c>
      <c r="O1512" s="7">
        <f t="shared" ca="1" si="70"/>
        <v>4.5134922452995441E-2</v>
      </c>
      <c r="P1512" s="20">
        <f t="shared" ca="1" si="71"/>
        <v>391.42298281385865</v>
      </c>
      <c r="X1512" s="12">
        <v>762.63648664140487</v>
      </c>
      <c r="AE1512" s="8">
        <v>1510</v>
      </c>
      <c r="AF1512" s="12">
        <v>187794</v>
      </c>
      <c r="AG1512" s="8">
        <f t="shared" si="72"/>
        <v>0.755</v>
      </c>
    </row>
    <row r="1513" spans="14:33" x14ac:dyDescent="0.25">
      <c r="N1513" s="7">
        <v>1511</v>
      </c>
      <c r="O1513" s="7">
        <f t="shared" ca="1" si="70"/>
        <v>0.75265143672706447</v>
      </c>
      <c r="P1513" s="20">
        <f t="shared" ca="1" si="71"/>
        <v>674.42627592881365</v>
      </c>
      <c r="X1513" s="12">
        <v>674.83716202592905</v>
      </c>
      <c r="AE1513" s="8">
        <v>1511</v>
      </c>
      <c r="AF1513" s="12">
        <v>187822.8</v>
      </c>
      <c r="AG1513" s="8">
        <f t="shared" si="72"/>
        <v>0.75549999999999995</v>
      </c>
    </row>
    <row r="1514" spans="14:33" x14ac:dyDescent="0.25">
      <c r="N1514" s="7">
        <v>1512</v>
      </c>
      <c r="O1514" s="7">
        <f t="shared" ca="1" si="70"/>
        <v>0.33985673107944081</v>
      </c>
      <c r="P1514" s="20">
        <f t="shared" ca="1" si="71"/>
        <v>538.33501099494583</v>
      </c>
      <c r="X1514" s="12">
        <v>630.91190600587367</v>
      </c>
      <c r="AE1514" s="8">
        <v>1512</v>
      </c>
      <c r="AF1514" s="12">
        <v>187825.9</v>
      </c>
      <c r="AG1514" s="8">
        <f t="shared" si="72"/>
        <v>0.75600000000000001</v>
      </c>
    </row>
    <row r="1515" spans="14:33" x14ac:dyDescent="0.25">
      <c r="N1515" s="7">
        <v>1513</v>
      </c>
      <c r="O1515" s="7">
        <f t="shared" ca="1" si="70"/>
        <v>2.0173722425312679E-2</v>
      </c>
      <c r="P1515" s="20">
        <f t="shared" ca="1" si="71"/>
        <v>356.05362736487672</v>
      </c>
      <c r="X1515" s="12">
        <v>685.52667486181042</v>
      </c>
      <c r="AE1515" s="8">
        <v>1513</v>
      </c>
      <c r="AF1515" s="12">
        <v>187835.7</v>
      </c>
      <c r="AG1515" s="8">
        <f t="shared" si="72"/>
        <v>0.75649999999999995</v>
      </c>
    </row>
    <row r="1516" spans="14:33" x14ac:dyDescent="0.25">
      <c r="N1516" s="7">
        <v>1514</v>
      </c>
      <c r="O1516" s="7">
        <f t="shared" ca="1" si="70"/>
        <v>0.27002843290644007</v>
      </c>
      <c r="P1516" s="20">
        <f t="shared" ca="1" si="71"/>
        <v>513.90182525872888</v>
      </c>
      <c r="X1516" s="12">
        <v>682.24226077245328</v>
      </c>
      <c r="AE1516" s="8">
        <v>1514</v>
      </c>
      <c r="AF1516" s="12">
        <v>187844.1</v>
      </c>
      <c r="AG1516" s="8">
        <f t="shared" si="72"/>
        <v>0.75700000000000001</v>
      </c>
    </row>
    <row r="1517" spans="14:33" x14ac:dyDescent="0.25">
      <c r="N1517" s="7">
        <v>1515</v>
      </c>
      <c r="O1517" s="7">
        <f t="shared" ca="1" si="70"/>
        <v>0.50433527681888835</v>
      </c>
      <c r="P1517" s="20">
        <f t="shared" ca="1" si="71"/>
        <v>590.98561952484624</v>
      </c>
      <c r="X1517" s="12">
        <v>708.52198327491681</v>
      </c>
      <c r="AE1517" s="8">
        <v>1515</v>
      </c>
      <c r="AF1517" s="12">
        <v>187858.5</v>
      </c>
      <c r="AG1517" s="8">
        <f t="shared" si="72"/>
        <v>0.75749999999999995</v>
      </c>
    </row>
    <row r="1518" spans="14:33" x14ac:dyDescent="0.25">
      <c r="N1518" s="7">
        <v>1516</v>
      </c>
      <c r="O1518" s="7">
        <f t="shared" ca="1" si="70"/>
        <v>0.53165114112199985</v>
      </c>
      <c r="P1518" s="20">
        <f t="shared" ca="1" si="71"/>
        <v>599.55388267123101</v>
      </c>
      <c r="X1518" s="12">
        <v>498.43436674826165</v>
      </c>
      <c r="AE1518" s="8">
        <v>1516</v>
      </c>
      <c r="AF1518" s="12">
        <v>187911.4</v>
      </c>
      <c r="AG1518" s="8">
        <f t="shared" si="72"/>
        <v>0.75800000000000001</v>
      </c>
    </row>
    <row r="1519" spans="14:33" x14ac:dyDescent="0.25">
      <c r="N1519" s="7">
        <v>1517</v>
      </c>
      <c r="O1519" s="7">
        <f t="shared" ca="1" si="70"/>
        <v>0.31751116640512744</v>
      </c>
      <c r="P1519" s="20">
        <f t="shared" ca="1" si="71"/>
        <v>530.74066259633639</v>
      </c>
      <c r="X1519" s="12">
        <v>673.96627705464084</v>
      </c>
      <c r="AE1519" s="8">
        <v>1517</v>
      </c>
      <c r="AF1519" s="12">
        <v>187945.60000000001</v>
      </c>
      <c r="AG1519" s="8">
        <f t="shared" si="72"/>
        <v>0.75849999999999995</v>
      </c>
    </row>
    <row r="1520" spans="14:33" x14ac:dyDescent="0.25">
      <c r="N1520" s="7">
        <v>1518</v>
      </c>
      <c r="O1520" s="7">
        <f t="shared" ca="1" si="70"/>
        <v>0.46145086001988145</v>
      </c>
      <c r="P1520" s="20">
        <f t="shared" ca="1" si="71"/>
        <v>577.5439634313301</v>
      </c>
      <c r="X1520" s="12">
        <v>542.80837159638872</v>
      </c>
      <c r="AE1520" s="8">
        <v>1518</v>
      </c>
      <c r="AF1520" s="12">
        <v>187994.6</v>
      </c>
      <c r="AG1520" s="8">
        <f t="shared" si="72"/>
        <v>0.75900000000000001</v>
      </c>
    </row>
    <row r="1521" spans="14:33" x14ac:dyDescent="0.25">
      <c r="N1521" s="7">
        <v>1519</v>
      </c>
      <c r="O1521" s="7">
        <f t="shared" ca="1" si="70"/>
        <v>0.28304177723820778</v>
      </c>
      <c r="P1521" s="20">
        <f t="shared" ca="1" si="71"/>
        <v>518.62767232389706</v>
      </c>
      <c r="X1521" s="12">
        <v>572.99709736479031</v>
      </c>
      <c r="AE1521" s="8">
        <v>1519</v>
      </c>
      <c r="AF1521" s="12">
        <v>188024.7</v>
      </c>
      <c r="AG1521" s="8">
        <f t="shared" si="72"/>
        <v>0.75949999999999995</v>
      </c>
    </row>
    <row r="1522" spans="14:33" x14ac:dyDescent="0.25">
      <c r="N1522" s="7">
        <v>1520</v>
      </c>
      <c r="O1522" s="7">
        <f t="shared" ca="1" si="70"/>
        <v>5.1801635283875269E-2</v>
      </c>
      <c r="P1522" s="20">
        <f t="shared" ca="1" si="71"/>
        <v>398.32010543017759</v>
      </c>
      <c r="X1522" s="12">
        <v>473.16469726620301</v>
      </c>
      <c r="AE1522" s="8">
        <v>1520</v>
      </c>
      <c r="AF1522" s="12">
        <v>188024.7</v>
      </c>
      <c r="AG1522" s="8">
        <f t="shared" si="72"/>
        <v>0.76</v>
      </c>
    </row>
    <row r="1523" spans="14:33" x14ac:dyDescent="0.25">
      <c r="N1523" s="7">
        <v>1521</v>
      </c>
      <c r="O1523" s="7">
        <f t="shared" ca="1" si="70"/>
        <v>0.61109650172580332</v>
      </c>
      <c r="P1523" s="20">
        <f t="shared" ca="1" si="71"/>
        <v>624.87794467069557</v>
      </c>
      <c r="X1523" s="12">
        <v>448.38701102936062</v>
      </c>
      <c r="AE1523" s="8">
        <v>1521</v>
      </c>
      <c r="AF1523" s="12">
        <v>188039.5</v>
      </c>
      <c r="AG1523" s="8">
        <f t="shared" si="72"/>
        <v>0.76049999999999995</v>
      </c>
    </row>
    <row r="1524" spans="14:33" x14ac:dyDescent="0.25">
      <c r="N1524" s="7">
        <v>1522</v>
      </c>
      <c r="O1524" s="7">
        <f t="shared" ca="1" si="70"/>
        <v>0.32869683922035065</v>
      </c>
      <c r="P1524" s="20">
        <f t="shared" ca="1" si="71"/>
        <v>534.56440946374596</v>
      </c>
      <c r="X1524" s="12">
        <v>589.52105145742348</v>
      </c>
      <c r="AE1524" s="8">
        <v>1522</v>
      </c>
      <c r="AF1524" s="12">
        <v>188064.3</v>
      </c>
      <c r="AG1524" s="8">
        <f t="shared" si="72"/>
        <v>0.76100000000000001</v>
      </c>
    </row>
    <row r="1525" spans="14:33" x14ac:dyDescent="0.25">
      <c r="N1525" s="7">
        <v>1523</v>
      </c>
      <c r="O1525" s="7">
        <f t="shared" ca="1" si="70"/>
        <v>0.43648927877071453</v>
      </c>
      <c r="P1525" s="20">
        <f t="shared" ca="1" si="71"/>
        <v>569.67896908977048</v>
      </c>
      <c r="X1525" s="12">
        <v>569.58343306631684</v>
      </c>
      <c r="AE1525" s="8">
        <v>1523</v>
      </c>
      <c r="AF1525" s="12">
        <v>188081.1</v>
      </c>
      <c r="AG1525" s="8">
        <f t="shared" si="72"/>
        <v>0.76149999999999995</v>
      </c>
    </row>
    <row r="1526" spans="14:33" x14ac:dyDescent="0.25">
      <c r="N1526" s="7">
        <v>1524</v>
      </c>
      <c r="O1526" s="7">
        <f t="shared" ca="1" si="70"/>
        <v>0.64458766943665036</v>
      </c>
      <c r="P1526" s="20">
        <f t="shared" ca="1" si="71"/>
        <v>635.90792272122587</v>
      </c>
      <c r="X1526" s="12">
        <v>736.23711491626511</v>
      </c>
      <c r="AE1526" s="8">
        <v>1524</v>
      </c>
      <c r="AF1526" s="12">
        <v>188126</v>
      </c>
      <c r="AG1526" s="8">
        <f t="shared" si="72"/>
        <v>0.76200000000000001</v>
      </c>
    </row>
    <row r="1527" spans="14:33" x14ac:dyDescent="0.25">
      <c r="N1527" s="7">
        <v>1525</v>
      </c>
      <c r="O1527" s="7">
        <f t="shared" ca="1" si="70"/>
        <v>0.42708878344282508</v>
      </c>
      <c r="P1527" s="20">
        <f t="shared" ca="1" si="71"/>
        <v>566.70175724311298</v>
      </c>
      <c r="X1527" s="12">
        <v>528.51899503417121</v>
      </c>
      <c r="AE1527" s="8">
        <v>1525</v>
      </c>
      <c r="AF1527" s="12">
        <v>188137.5</v>
      </c>
      <c r="AG1527" s="8">
        <f t="shared" si="72"/>
        <v>0.76249999999999996</v>
      </c>
    </row>
    <row r="1528" spans="14:33" x14ac:dyDescent="0.25">
      <c r="N1528" s="7">
        <v>1526</v>
      </c>
      <c r="O1528" s="7">
        <f t="shared" ca="1" si="70"/>
        <v>0.50325609134458082</v>
      </c>
      <c r="P1528" s="20">
        <f t="shared" ca="1" si="71"/>
        <v>590.64757859913993</v>
      </c>
      <c r="X1528" s="12">
        <v>533.44726818033541</v>
      </c>
      <c r="AE1528" s="8">
        <v>1526</v>
      </c>
      <c r="AF1528" s="12">
        <v>188152.7</v>
      </c>
      <c r="AG1528" s="8">
        <f t="shared" si="72"/>
        <v>0.76300000000000001</v>
      </c>
    </row>
    <row r="1529" spans="14:33" x14ac:dyDescent="0.25">
      <c r="N1529" s="7">
        <v>1527</v>
      </c>
      <c r="O1529" s="7">
        <f t="shared" ca="1" si="70"/>
        <v>0.51710146393127931</v>
      </c>
      <c r="P1529" s="20">
        <f t="shared" ca="1" si="71"/>
        <v>594.98643679658107</v>
      </c>
      <c r="X1529" s="12">
        <v>531.70570793578554</v>
      </c>
      <c r="AE1529" s="8">
        <v>1527</v>
      </c>
      <c r="AF1529" s="12">
        <v>188177.7</v>
      </c>
      <c r="AG1529" s="8">
        <f t="shared" si="72"/>
        <v>0.76349999999999996</v>
      </c>
    </row>
    <row r="1530" spans="14:33" x14ac:dyDescent="0.25">
      <c r="N1530" s="7">
        <v>1528</v>
      </c>
      <c r="O1530" s="7">
        <f t="shared" ca="1" si="70"/>
        <v>0.40750139705607868</v>
      </c>
      <c r="P1530" s="20">
        <f t="shared" ca="1" si="71"/>
        <v>560.46184063738053</v>
      </c>
      <c r="X1530" s="12">
        <v>533.39208905963824</v>
      </c>
      <c r="AE1530" s="8">
        <v>1528</v>
      </c>
      <c r="AF1530" s="12">
        <v>188204.5</v>
      </c>
      <c r="AG1530" s="8">
        <f t="shared" si="72"/>
        <v>0.76400000000000001</v>
      </c>
    </row>
    <row r="1531" spans="14:33" x14ac:dyDescent="0.25">
      <c r="N1531" s="7">
        <v>1529</v>
      </c>
      <c r="O1531" s="7">
        <f t="shared" ca="1" si="70"/>
        <v>0.35257325411969431</v>
      </c>
      <c r="P1531" s="20">
        <f t="shared" ca="1" si="71"/>
        <v>542.58284554943134</v>
      </c>
      <c r="X1531" s="12">
        <v>701.97665478053477</v>
      </c>
      <c r="AE1531" s="8">
        <v>1529</v>
      </c>
      <c r="AF1531" s="12">
        <v>188218.5</v>
      </c>
      <c r="AG1531" s="8">
        <f t="shared" si="72"/>
        <v>0.76449999999999996</v>
      </c>
    </row>
    <row r="1532" spans="14:33" x14ac:dyDescent="0.25">
      <c r="N1532" s="7">
        <v>1530</v>
      </c>
      <c r="O1532" s="7">
        <f t="shared" ca="1" si="70"/>
        <v>0.2800360346046229</v>
      </c>
      <c r="P1532" s="20">
        <f t="shared" ca="1" si="71"/>
        <v>517.54436151067171</v>
      </c>
      <c r="X1532" s="12">
        <v>553.40421164259317</v>
      </c>
      <c r="AE1532" s="8">
        <v>1530</v>
      </c>
      <c r="AF1532" s="12">
        <v>188250.7</v>
      </c>
      <c r="AG1532" s="8">
        <f t="shared" si="72"/>
        <v>0.76500000000000001</v>
      </c>
    </row>
    <row r="1533" spans="14:33" x14ac:dyDescent="0.25">
      <c r="N1533" s="7">
        <v>1531</v>
      </c>
      <c r="O1533" s="7">
        <f t="shared" ca="1" si="70"/>
        <v>0.24142538925385526</v>
      </c>
      <c r="P1533" s="20">
        <f t="shared" ca="1" si="71"/>
        <v>503.14992880831306</v>
      </c>
      <c r="X1533" s="12">
        <v>440.81694828951669</v>
      </c>
      <c r="AE1533" s="8">
        <v>1531</v>
      </c>
      <c r="AF1533" s="12">
        <v>188306.7</v>
      </c>
      <c r="AG1533" s="8">
        <f t="shared" si="72"/>
        <v>0.76549999999999996</v>
      </c>
    </row>
    <row r="1534" spans="14:33" x14ac:dyDescent="0.25">
      <c r="N1534" s="7">
        <v>1532</v>
      </c>
      <c r="O1534" s="7">
        <f t="shared" ca="1" si="70"/>
        <v>0.14280420369999691</v>
      </c>
      <c r="P1534" s="20">
        <f t="shared" ca="1" si="71"/>
        <v>459.99229592546243</v>
      </c>
      <c r="X1534" s="12">
        <v>547.40571942475481</v>
      </c>
      <c r="AE1534" s="8">
        <v>1532</v>
      </c>
      <c r="AF1534" s="12">
        <v>188321</v>
      </c>
      <c r="AG1534" s="8">
        <f t="shared" si="72"/>
        <v>0.76600000000000001</v>
      </c>
    </row>
    <row r="1535" spans="14:33" x14ac:dyDescent="0.25">
      <c r="N1535" s="7">
        <v>1533</v>
      </c>
      <c r="O1535" s="7">
        <f t="shared" ca="1" si="70"/>
        <v>0.45294563384128794</v>
      </c>
      <c r="P1535" s="20">
        <f t="shared" ca="1" si="71"/>
        <v>574.86961566185573</v>
      </c>
      <c r="X1535" s="12">
        <v>827.52279033868706</v>
      </c>
      <c r="AE1535" s="8">
        <v>1533</v>
      </c>
      <c r="AF1535" s="12">
        <v>188334</v>
      </c>
      <c r="AG1535" s="8">
        <f t="shared" si="72"/>
        <v>0.76649999999999996</v>
      </c>
    </row>
    <row r="1536" spans="14:33" x14ac:dyDescent="0.25">
      <c r="N1536" s="7">
        <v>1534</v>
      </c>
      <c r="O1536" s="7">
        <f t="shared" ca="1" si="70"/>
        <v>0.19811955919136004</v>
      </c>
      <c r="P1536" s="20">
        <f t="shared" ca="1" si="71"/>
        <v>485.64076439004685</v>
      </c>
      <c r="X1536" s="12">
        <v>583.07255620495243</v>
      </c>
      <c r="AE1536" s="8">
        <v>1534</v>
      </c>
      <c r="AF1536" s="12">
        <v>188389.4</v>
      </c>
      <c r="AG1536" s="8">
        <f t="shared" si="72"/>
        <v>0.76700000000000002</v>
      </c>
    </row>
    <row r="1537" spans="14:33" x14ac:dyDescent="0.25">
      <c r="N1537" s="7">
        <v>1535</v>
      </c>
      <c r="O1537" s="7">
        <f t="shared" ca="1" si="70"/>
        <v>3.5728689525901358E-2</v>
      </c>
      <c r="P1537" s="20">
        <f t="shared" ca="1" si="71"/>
        <v>380.34016912450409</v>
      </c>
      <c r="X1537" s="12">
        <v>651.66637620553377</v>
      </c>
      <c r="AE1537" s="8">
        <v>1535</v>
      </c>
      <c r="AF1537" s="12">
        <v>188399.5</v>
      </c>
      <c r="AG1537" s="8">
        <f t="shared" si="72"/>
        <v>0.76749999999999996</v>
      </c>
    </row>
    <row r="1538" spans="14:33" x14ac:dyDescent="0.25">
      <c r="N1538" s="7">
        <v>1536</v>
      </c>
      <c r="O1538" s="7">
        <f t="shared" ca="1" si="70"/>
        <v>0.18884614426438029</v>
      </c>
      <c r="P1538" s="20">
        <f t="shared" ca="1" si="71"/>
        <v>481.64469736551769</v>
      </c>
      <c r="X1538" s="12">
        <v>800.32996051955899</v>
      </c>
      <c r="AE1538" s="8">
        <v>1536</v>
      </c>
      <c r="AF1538" s="12">
        <v>188423.4</v>
      </c>
      <c r="AG1538" s="8">
        <f t="shared" si="72"/>
        <v>0.76800000000000002</v>
      </c>
    </row>
    <row r="1539" spans="14:33" x14ac:dyDescent="0.25">
      <c r="N1539" s="7">
        <v>1537</v>
      </c>
      <c r="O1539" s="7">
        <f t="shared" ca="1" si="70"/>
        <v>4.0301999952883638E-2</v>
      </c>
      <c r="P1539" s="20">
        <f t="shared" ca="1" si="71"/>
        <v>385.95916889152574</v>
      </c>
      <c r="X1539" s="12">
        <v>797.72670975903952</v>
      </c>
      <c r="AE1539" s="8">
        <v>1537</v>
      </c>
      <c r="AF1539" s="12">
        <v>188436.9</v>
      </c>
      <c r="AG1539" s="8">
        <f t="shared" si="72"/>
        <v>0.76849999999999996</v>
      </c>
    </row>
    <row r="1540" spans="14:33" x14ac:dyDescent="0.25">
      <c r="N1540" s="7">
        <v>1538</v>
      </c>
      <c r="O1540" s="7">
        <f t="shared" ref="O1540:O1603" ca="1" si="73">RAND()</f>
        <v>0.92621226090724462</v>
      </c>
      <c r="P1540" s="20">
        <f t="shared" ref="P1540:P1603" ca="1" si="74">(($L$4*(EXP((_xlfn.NORM.S.INV(O1540)-$L$5)/$L$6)))/(1+EXP((_xlfn.NORM.S.INV(O1540)-$L$5)/$L$6)))+$L$3</f>
        <v>764.31413421706736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5">AE1540/2000</f>
        <v>0.76900000000000002</v>
      </c>
    </row>
    <row r="1541" spans="14:33" x14ac:dyDescent="0.25">
      <c r="N1541" s="7">
        <v>1539</v>
      </c>
      <c r="O1541" s="7">
        <f t="shared" ca="1" si="73"/>
        <v>0.24871020706025448</v>
      </c>
      <c r="P1541" s="20">
        <f t="shared" ca="1" si="74"/>
        <v>505.94069768062116</v>
      </c>
      <c r="X1541" s="12">
        <v>534.88709395374462</v>
      </c>
      <c r="AE1541" s="8">
        <v>1539</v>
      </c>
      <c r="AF1541" s="12">
        <v>188478.2</v>
      </c>
      <c r="AG1541" s="8">
        <f t="shared" si="75"/>
        <v>0.76949999999999996</v>
      </c>
    </row>
    <row r="1542" spans="14:33" x14ac:dyDescent="0.25">
      <c r="N1542" s="7">
        <v>1540</v>
      </c>
      <c r="O1542" s="7">
        <f t="shared" ca="1" si="73"/>
        <v>0.35096470833222837</v>
      </c>
      <c r="P1542" s="20">
        <f t="shared" ca="1" si="74"/>
        <v>542.04820582920422</v>
      </c>
      <c r="X1542" s="12">
        <v>506.5022387133821</v>
      </c>
      <c r="AE1542" s="8">
        <v>1540</v>
      </c>
      <c r="AF1542" s="12">
        <v>188551.2</v>
      </c>
      <c r="AG1542" s="8">
        <f t="shared" si="75"/>
        <v>0.77</v>
      </c>
    </row>
    <row r="1543" spans="14:33" x14ac:dyDescent="0.25">
      <c r="N1543" s="7">
        <v>1541</v>
      </c>
      <c r="O1543" s="7">
        <f t="shared" ca="1" si="73"/>
        <v>0.46721734679655014</v>
      </c>
      <c r="P1543" s="20">
        <f t="shared" ca="1" si="74"/>
        <v>579.35466673017072</v>
      </c>
      <c r="X1543" s="12">
        <v>549.91032075386124</v>
      </c>
      <c r="AE1543" s="8">
        <v>1541</v>
      </c>
      <c r="AF1543" s="12">
        <v>188562</v>
      </c>
      <c r="AG1543" s="8">
        <f t="shared" si="75"/>
        <v>0.77049999999999996</v>
      </c>
    </row>
    <row r="1544" spans="14:33" x14ac:dyDescent="0.25">
      <c r="N1544" s="7">
        <v>1542</v>
      </c>
      <c r="O1544" s="7">
        <f t="shared" ca="1" si="73"/>
        <v>0.75499462485832425</v>
      </c>
      <c r="P1544" s="20">
        <f t="shared" ca="1" si="74"/>
        <v>675.33475708495666</v>
      </c>
      <c r="X1544" s="12">
        <v>519.15329248113312</v>
      </c>
      <c r="AE1544" s="8">
        <v>1542</v>
      </c>
      <c r="AF1544" s="12">
        <v>188571.5</v>
      </c>
      <c r="AG1544" s="8">
        <f t="shared" si="75"/>
        <v>0.77100000000000002</v>
      </c>
    </row>
    <row r="1545" spans="14:33" x14ac:dyDescent="0.25">
      <c r="N1545" s="7">
        <v>1543</v>
      </c>
      <c r="O1545" s="7">
        <f t="shared" ca="1" si="73"/>
        <v>0.89217817154260737</v>
      </c>
      <c r="P1545" s="20">
        <f t="shared" ca="1" si="74"/>
        <v>740.51558882754512</v>
      </c>
      <c r="X1545" s="12">
        <v>565.74095311641975</v>
      </c>
      <c r="AE1545" s="8">
        <v>1543</v>
      </c>
      <c r="AF1545" s="12">
        <v>188576.1</v>
      </c>
      <c r="AG1545" s="8">
        <f t="shared" si="75"/>
        <v>0.77149999999999996</v>
      </c>
    </row>
    <row r="1546" spans="14:33" x14ac:dyDescent="0.25">
      <c r="N1546" s="7">
        <v>1544</v>
      </c>
      <c r="O1546" s="7">
        <f t="shared" ca="1" si="73"/>
        <v>9.9144175199353479E-2</v>
      </c>
      <c r="P1546" s="20">
        <f t="shared" ca="1" si="74"/>
        <v>435.20939526170838</v>
      </c>
      <c r="X1546" s="12">
        <v>823.85055273395756</v>
      </c>
      <c r="AE1546" s="8">
        <v>1544</v>
      </c>
      <c r="AF1546" s="12">
        <v>188582.3</v>
      </c>
      <c r="AG1546" s="8">
        <f t="shared" si="75"/>
        <v>0.77200000000000002</v>
      </c>
    </row>
    <row r="1547" spans="14:33" x14ac:dyDescent="0.25">
      <c r="N1547" s="7">
        <v>1545</v>
      </c>
      <c r="O1547" s="7">
        <f t="shared" ca="1" si="73"/>
        <v>0.89337489048335283</v>
      </c>
      <c r="P1547" s="20">
        <f t="shared" ca="1" si="74"/>
        <v>741.26156160759319</v>
      </c>
      <c r="X1547" s="12">
        <v>522.31773372033149</v>
      </c>
      <c r="AE1547" s="8">
        <v>1545</v>
      </c>
      <c r="AF1547" s="12">
        <v>188599.4</v>
      </c>
      <c r="AG1547" s="8">
        <f t="shared" si="75"/>
        <v>0.77249999999999996</v>
      </c>
    </row>
    <row r="1548" spans="14:33" x14ac:dyDescent="0.25">
      <c r="N1548" s="7">
        <v>1546</v>
      </c>
      <c r="O1548" s="7">
        <f t="shared" ca="1" si="73"/>
        <v>0.2357601823377401</v>
      </c>
      <c r="P1548" s="20">
        <f t="shared" ca="1" si="74"/>
        <v>500.95229985433542</v>
      </c>
      <c r="X1548" s="12">
        <v>611.61718491556439</v>
      </c>
      <c r="AE1548" s="8">
        <v>1546</v>
      </c>
      <c r="AF1548" s="12">
        <v>188623.3</v>
      </c>
      <c r="AG1548" s="8">
        <f t="shared" si="75"/>
        <v>0.77300000000000002</v>
      </c>
    </row>
    <row r="1549" spans="14:33" x14ac:dyDescent="0.25">
      <c r="N1549" s="7">
        <v>1547</v>
      </c>
      <c r="O1549" s="7">
        <f t="shared" ca="1" si="73"/>
        <v>0.73546123807878483</v>
      </c>
      <c r="P1549" s="20">
        <f t="shared" ca="1" si="74"/>
        <v>667.88137525143475</v>
      </c>
      <c r="X1549" s="12">
        <v>783.376956151944</v>
      </c>
      <c r="AE1549" s="8">
        <v>1547</v>
      </c>
      <c r="AF1549" s="12">
        <v>188629.1</v>
      </c>
      <c r="AG1549" s="8">
        <f t="shared" si="75"/>
        <v>0.77349999999999997</v>
      </c>
    </row>
    <row r="1550" spans="14:33" x14ac:dyDescent="0.25">
      <c r="N1550" s="7">
        <v>1548</v>
      </c>
      <c r="O1550" s="7">
        <f t="shared" ca="1" si="73"/>
        <v>0.42097722964531181</v>
      </c>
      <c r="P1550" s="20">
        <f t="shared" ca="1" si="74"/>
        <v>564.76050768093762</v>
      </c>
      <c r="X1550" s="12">
        <v>419.90979746197968</v>
      </c>
      <c r="AE1550" s="8">
        <v>1548</v>
      </c>
      <c r="AF1550" s="12">
        <v>188636.5</v>
      </c>
      <c r="AG1550" s="8">
        <f t="shared" si="75"/>
        <v>0.77400000000000002</v>
      </c>
    </row>
    <row r="1551" spans="14:33" x14ac:dyDescent="0.25">
      <c r="N1551" s="7">
        <v>1549</v>
      </c>
      <c r="O1551" s="7">
        <f t="shared" ca="1" si="73"/>
        <v>5.0828424203699152E-2</v>
      </c>
      <c r="P1551" s="20">
        <f t="shared" ca="1" si="74"/>
        <v>397.35357741108885</v>
      </c>
      <c r="X1551" s="12">
        <v>532.06756555784318</v>
      </c>
      <c r="AE1551" s="8">
        <v>1549</v>
      </c>
      <c r="AF1551" s="12">
        <v>188735.2</v>
      </c>
      <c r="AG1551" s="8">
        <f t="shared" si="75"/>
        <v>0.77449999999999997</v>
      </c>
    </row>
    <row r="1552" spans="14:33" x14ac:dyDescent="0.25">
      <c r="N1552" s="7">
        <v>1550</v>
      </c>
      <c r="O1552" s="7">
        <f t="shared" ca="1" si="73"/>
        <v>0.80879636869249383</v>
      </c>
      <c r="P1552" s="20">
        <f t="shared" ca="1" si="74"/>
        <v>697.54341490848492</v>
      </c>
      <c r="X1552" s="12">
        <v>560.74347410578298</v>
      </c>
      <c r="AE1552" s="8">
        <v>1550</v>
      </c>
      <c r="AF1552" s="12">
        <v>188748.9</v>
      </c>
      <c r="AG1552" s="8">
        <f t="shared" si="75"/>
        <v>0.77500000000000002</v>
      </c>
    </row>
    <row r="1553" spans="14:33" x14ac:dyDescent="0.25">
      <c r="N1553" s="7">
        <v>1551</v>
      </c>
      <c r="O1553" s="7">
        <f t="shared" ca="1" si="73"/>
        <v>0.84424282641559345</v>
      </c>
      <c r="P1553" s="20">
        <f t="shared" ca="1" si="74"/>
        <v>714.08821680109747</v>
      </c>
      <c r="X1553" s="12">
        <v>705.65849158193112</v>
      </c>
      <c r="AE1553" s="8">
        <v>1551</v>
      </c>
      <c r="AF1553" s="12">
        <v>188821.9</v>
      </c>
      <c r="AG1553" s="8">
        <f t="shared" si="75"/>
        <v>0.77549999999999997</v>
      </c>
    </row>
    <row r="1554" spans="14:33" x14ac:dyDescent="0.25">
      <c r="N1554" s="7">
        <v>1552</v>
      </c>
      <c r="O1554" s="7">
        <f t="shared" ca="1" si="73"/>
        <v>0.59299549991106193</v>
      </c>
      <c r="P1554" s="20">
        <f t="shared" ca="1" si="74"/>
        <v>619.02422971878457</v>
      </c>
      <c r="X1554" s="12">
        <v>559.00766759223325</v>
      </c>
      <c r="AE1554" s="8">
        <v>1552</v>
      </c>
      <c r="AF1554" s="12">
        <v>188847.1</v>
      </c>
      <c r="AG1554" s="8">
        <f t="shared" si="75"/>
        <v>0.77600000000000002</v>
      </c>
    </row>
    <row r="1555" spans="14:33" x14ac:dyDescent="0.25">
      <c r="N1555" s="7">
        <v>1553</v>
      </c>
      <c r="O1555" s="7">
        <f t="shared" ca="1" si="73"/>
        <v>0.49089220249323418</v>
      </c>
      <c r="P1555" s="20">
        <f t="shared" ca="1" si="74"/>
        <v>586.77535434367724</v>
      </c>
      <c r="X1555" s="12">
        <v>679.93101824841676</v>
      </c>
      <c r="AE1555" s="8">
        <v>1553</v>
      </c>
      <c r="AF1555" s="12">
        <v>188852.1</v>
      </c>
      <c r="AG1555" s="8">
        <f t="shared" si="75"/>
        <v>0.77649999999999997</v>
      </c>
    </row>
    <row r="1556" spans="14:33" x14ac:dyDescent="0.25">
      <c r="N1556" s="7">
        <v>1554</v>
      </c>
      <c r="O1556" s="7">
        <f t="shared" ca="1" si="73"/>
        <v>0.24819682441327595</v>
      </c>
      <c r="P1556" s="20">
        <f t="shared" ca="1" si="74"/>
        <v>505.7452719551361</v>
      </c>
      <c r="X1556" s="12">
        <v>692.50675018399045</v>
      </c>
      <c r="AE1556" s="8">
        <v>1554</v>
      </c>
      <c r="AF1556" s="12">
        <v>188861.6</v>
      </c>
      <c r="AG1556" s="8">
        <f t="shared" si="75"/>
        <v>0.77700000000000002</v>
      </c>
    </row>
    <row r="1557" spans="14:33" x14ac:dyDescent="0.25">
      <c r="N1557" s="7">
        <v>1555</v>
      </c>
      <c r="O1557" s="7">
        <f t="shared" ca="1" si="73"/>
        <v>0.56198874914312569</v>
      </c>
      <c r="P1557" s="20">
        <f t="shared" ca="1" si="74"/>
        <v>609.12690430621944</v>
      </c>
      <c r="X1557" s="12">
        <v>775.88280244876137</v>
      </c>
      <c r="AE1557" s="8">
        <v>1555</v>
      </c>
      <c r="AF1557" s="12">
        <v>188911.8</v>
      </c>
      <c r="AG1557" s="8">
        <f t="shared" si="75"/>
        <v>0.77749999999999997</v>
      </c>
    </row>
    <row r="1558" spans="14:33" x14ac:dyDescent="0.25">
      <c r="N1558" s="7">
        <v>1556</v>
      </c>
      <c r="O1558" s="7">
        <f t="shared" ca="1" si="73"/>
        <v>0.60679582528848941</v>
      </c>
      <c r="P1558" s="20">
        <f t="shared" ca="1" si="74"/>
        <v>623.48115044732185</v>
      </c>
      <c r="X1558" s="12">
        <v>545.82183443708823</v>
      </c>
      <c r="AE1558" s="8">
        <v>1556</v>
      </c>
      <c r="AF1558" s="12">
        <v>188912.3</v>
      </c>
      <c r="AG1558" s="8">
        <f t="shared" si="75"/>
        <v>0.77800000000000002</v>
      </c>
    </row>
    <row r="1559" spans="14:33" x14ac:dyDescent="0.25">
      <c r="N1559" s="7">
        <v>1557</v>
      </c>
      <c r="O1559" s="7">
        <f t="shared" ca="1" si="73"/>
        <v>0.84795181424260713</v>
      </c>
      <c r="P1559" s="20">
        <f t="shared" ca="1" si="74"/>
        <v>715.93964332231099</v>
      </c>
      <c r="X1559" s="12">
        <v>762.10942728715372</v>
      </c>
      <c r="AE1559" s="8">
        <v>1557</v>
      </c>
      <c r="AF1559" s="12">
        <v>188951.4</v>
      </c>
      <c r="AG1559" s="8">
        <f t="shared" si="75"/>
        <v>0.77849999999999997</v>
      </c>
    </row>
    <row r="1560" spans="14:33" x14ac:dyDescent="0.25">
      <c r="N1560" s="7">
        <v>1558</v>
      </c>
      <c r="O1560" s="7">
        <f t="shared" ca="1" si="73"/>
        <v>0.58896999234757519</v>
      </c>
      <c r="P1560" s="20">
        <f t="shared" ca="1" si="74"/>
        <v>617.73083867464766</v>
      </c>
      <c r="X1560" s="12">
        <v>537.55682857312149</v>
      </c>
      <c r="AE1560" s="8">
        <v>1558</v>
      </c>
      <c r="AF1560" s="12">
        <v>188970.3</v>
      </c>
      <c r="AG1560" s="8">
        <f t="shared" si="75"/>
        <v>0.77900000000000003</v>
      </c>
    </row>
    <row r="1561" spans="14:33" x14ac:dyDescent="0.25">
      <c r="N1561" s="7">
        <v>1559</v>
      </c>
      <c r="O1561" s="7">
        <f t="shared" ca="1" si="73"/>
        <v>0.27059263142599843</v>
      </c>
      <c r="P1561" s="20">
        <f t="shared" ca="1" si="74"/>
        <v>514.10869133471397</v>
      </c>
      <c r="X1561" s="12">
        <v>484.19744600797395</v>
      </c>
      <c r="AE1561" s="8">
        <v>1559</v>
      </c>
      <c r="AF1561" s="12">
        <v>188978.2</v>
      </c>
      <c r="AG1561" s="8">
        <f t="shared" si="75"/>
        <v>0.77949999999999997</v>
      </c>
    </row>
    <row r="1562" spans="14:33" x14ac:dyDescent="0.25">
      <c r="N1562" s="7">
        <v>1560</v>
      </c>
      <c r="O1562" s="7">
        <f t="shared" ca="1" si="73"/>
        <v>0.72448233380634219</v>
      </c>
      <c r="P1562" s="20">
        <f t="shared" ca="1" si="74"/>
        <v>663.80270174442478</v>
      </c>
      <c r="X1562" s="12">
        <v>718.88303659740109</v>
      </c>
      <c r="AE1562" s="8">
        <v>1560</v>
      </c>
      <c r="AF1562" s="12">
        <v>188995.6</v>
      </c>
      <c r="AG1562" s="8">
        <f t="shared" si="75"/>
        <v>0.78</v>
      </c>
    </row>
    <row r="1563" spans="14:33" x14ac:dyDescent="0.25">
      <c r="N1563" s="7">
        <v>1561</v>
      </c>
      <c r="O1563" s="7">
        <f t="shared" ca="1" si="73"/>
        <v>0.75047578674762272</v>
      </c>
      <c r="P1563" s="20">
        <f t="shared" ca="1" si="74"/>
        <v>673.58641471500698</v>
      </c>
      <c r="X1563" s="12">
        <v>711.69825067776526</v>
      </c>
      <c r="AE1563" s="8">
        <v>1561</v>
      </c>
      <c r="AF1563" s="12">
        <v>189051.8</v>
      </c>
      <c r="AG1563" s="8">
        <f t="shared" si="75"/>
        <v>0.78049999999999997</v>
      </c>
    </row>
    <row r="1564" spans="14:33" x14ac:dyDescent="0.25">
      <c r="N1564" s="7">
        <v>1562</v>
      </c>
      <c r="O1564" s="7">
        <f t="shared" ca="1" si="73"/>
        <v>0.50819075427337401</v>
      </c>
      <c r="P1564" s="20">
        <f t="shared" ca="1" si="74"/>
        <v>592.19346178127921</v>
      </c>
      <c r="X1564" s="12">
        <v>657.24117326443195</v>
      </c>
      <c r="AE1564" s="8">
        <v>1562</v>
      </c>
      <c r="AF1564" s="12">
        <v>189089.2</v>
      </c>
      <c r="AG1564" s="8">
        <f t="shared" si="75"/>
        <v>0.78100000000000003</v>
      </c>
    </row>
    <row r="1565" spans="14:33" x14ac:dyDescent="0.25">
      <c r="N1565" s="7">
        <v>1563</v>
      </c>
      <c r="O1565" s="7">
        <f t="shared" ca="1" si="73"/>
        <v>0.32889275923215133</v>
      </c>
      <c r="P1565" s="20">
        <f t="shared" ca="1" si="74"/>
        <v>534.63097440155161</v>
      </c>
      <c r="X1565" s="12">
        <v>428.19456346854719</v>
      </c>
      <c r="AE1565" s="8">
        <v>1563</v>
      </c>
      <c r="AF1565" s="12">
        <v>189121.6</v>
      </c>
      <c r="AG1565" s="8">
        <f t="shared" si="75"/>
        <v>0.78149999999999997</v>
      </c>
    </row>
    <row r="1566" spans="14:33" x14ac:dyDescent="0.25">
      <c r="N1566" s="7">
        <v>1564</v>
      </c>
      <c r="O1566" s="7">
        <f t="shared" ca="1" si="73"/>
        <v>3.7920323341497197E-2</v>
      </c>
      <c r="P1566" s="20">
        <f t="shared" ca="1" si="74"/>
        <v>383.09346120456428</v>
      </c>
      <c r="X1566" s="12">
        <v>602.8195839994637</v>
      </c>
      <c r="AE1566" s="8">
        <v>1564</v>
      </c>
      <c r="AF1566" s="12">
        <v>189121.9</v>
      </c>
      <c r="AG1566" s="8">
        <f t="shared" si="75"/>
        <v>0.78200000000000003</v>
      </c>
    </row>
    <row r="1567" spans="14:33" x14ac:dyDescent="0.25">
      <c r="N1567" s="7">
        <v>1565</v>
      </c>
      <c r="O1567" s="7">
        <f t="shared" ca="1" si="73"/>
        <v>4.1302178555631897E-2</v>
      </c>
      <c r="P1567" s="20">
        <f t="shared" ca="1" si="74"/>
        <v>387.12663636255922</v>
      </c>
      <c r="X1567" s="12">
        <v>496.95819216894876</v>
      </c>
      <c r="AE1567" s="8">
        <v>1565</v>
      </c>
      <c r="AF1567" s="12">
        <v>189143.1</v>
      </c>
      <c r="AG1567" s="8">
        <f t="shared" si="75"/>
        <v>0.78249999999999997</v>
      </c>
    </row>
    <row r="1568" spans="14:33" x14ac:dyDescent="0.25">
      <c r="N1568" s="7">
        <v>1566</v>
      </c>
      <c r="O1568" s="7">
        <f t="shared" ca="1" si="73"/>
        <v>0.34284832412498745</v>
      </c>
      <c r="P1568" s="20">
        <f t="shared" ca="1" si="74"/>
        <v>539.33879606981611</v>
      </c>
      <c r="X1568" s="12">
        <v>584.82433702541493</v>
      </c>
      <c r="AE1568" s="8">
        <v>1566</v>
      </c>
      <c r="AF1568" s="12">
        <v>189191.4</v>
      </c>
      <c r="AG1568" s="8">
        <f t="shared" si="75"/>
        <v>0.78300000000000003</v>
      </c>
    </row>
    <row r="1569" spans="14:33" x14ac:dyDescent="0.25">
      <c r="N1569" s="7">
        <v>1567</v>
      </c>
      <c r="O1569" s="7">
        <f t="shared" ca="1" si="73"/>
        <v>0.29555488444075773</v>
      </c>
      <c r="P1569" s="20">
        <f t="shared" ca="1" si="74"/>
        <v>523.08806918125174</v>
      </c>
      <c r="X1569" s="12">
        <v>604.6229743871429</v>
      </c>
      <c r="AE1569" s="8">
        <v>1567</v>
      </c>
      <c r="AF1569" s="12">
        <v>189226.7</v>
      </c>
      <c r="AG1569" s="8">
        <f t="shared" si="75"/>
        <v>0.78349999999999997</v>
      </c>
    </row>
    <row r="1570" spans="14:33" x14ac:dyDescent="0.25">
      <c r="N1570" s="7">
        <v>1568</v>
      </c>
      <c r="O1570" s="7">
        <f t="shared" ca="1" si="73"/>
        <v>0.80939689007827176</v>
      </c>
      <c r="P1570" s="20">
        <f t="shared" ca="1" si="74"/>
        <v>697.80870509012198</v>
      </c>
      <c r="X1570" s="12">
        <v>683.92597591761137</v>
      </c>
      <c r="AE1570" s="8">
        <v>1568</v>
      </c>
      <c r="AF1570" s="12">
        <v>189244.5</v>
      </c>
      <c r="AG1570" s="8">
        <f t="shared" si="75"/>
        <v>0.78400000000000003</v>
      </c>
    </row>
    <row r="1571" spans="14:33" x14ac:dyDescent="0.25">
      <c r="N1571" s="7">
        <v>1569</v>
      </c>
      <c r="O1571" s="7">
        <f t="shared" ca="1" si="73"/>
        <v>0.2707180207160893</v>
      </c>
      <c r="P1571" s="20">
        <f t="shared" ca="1" si="74"/>
        <v>514.1546407473752</v>
      </c>
      <c r="X1571" s="12">
        <v>529.49691540210665</v>
      </c>
      <c r="AE1571" s="8">
        <v>1569</v>
      </c>
      <c r="AF1571" s="12">
        <v>189254.9</v>
      </c>
      <c r="AG1571" s="8">
        <f t="shared" si="75"/>
        <v>0.78449999999999998</v>
      </c>
    </row>
    <row r="1572" spans="14:33" x14ac:dyDescent="0.25">
      <c r="N1572" s="7">
        <v>1570</v>
      </c>
      <c r="O1572" s="7">
        <f t="shared" ca="1" si="73"/>
        <v>0.95221667228245432</v>
      </c>
      <c r="P1572" s="20">
        <f t="shared" ca="1" si="74"/>
        <v>788.23349637207514</v>
      </c>
      <c r="X1572" s="12">
        <v>751.82901889866116</v>
      </c>
      <c r="AE1572" s="8">
        <v>1570</v>
      </c>
      <c r="AF1572" s="12">
        <v>189269.7</v>
      </c>
      <c r="AG1572" s="8">
        <f t="shared" si="75"/>
        <v>0.78500000000000003</v>
      </c>
    </row>
    <row r="1573" spans="14:33" x14ac:dyDescent="0.25">
      <c r="N1573" s="7">
        <v>1571</v>
      </c>
      <c r="O1573" s="7">
        <f t="shared" ca="1" si="73"/>
        <v>0.25198428132195472</v>
      </c>
      <c r="P1573" s="20">
        <f t="shared" ca="1" si="74"/>
        <v>507.18269988814893</v>
      </c>
      <c r="X1573" s="12">
        <v>548.02611477718244</v>
      </c>
      <c r="AE1573" s="8">
        <v>1571</v>
      </c>
      <c r="AF1573" s="12">
        <v>189287.9</v>
      </c>
      <c r="AG1573" s="8">
        <f t="shared" si="75"/>
        <v>0.78549999999999998</v>
      </c>
    </row>
    <row r="1574" spans="14:33" x14ac:dyDescent="0.25">
      <c r="N1574" s="7">
        <v>1572</v>
      </c>
      <c r="O1574" s="7">
        <f t="shared" ca="1" si="73"/>
        <v>0.11925185543907491</v>
      </c>
      <c r="P1574" s="20">
        <f t="shared" ca="1" si="74"/>
        <v>447.31499334704313</v>
      </c>
      <c r="X1574" s="12">
        <v>382.96552765238465</v>
      </c>
      <c r="AE1574" s="8">
        <v>1572</v>
      </c>
      <c r="AF1574" s="12">
        <v>189302</v>
      </c>
      <c r="AG1574" s="8">
        <f t="shared" si="75"/>
        <v>0.78600000000000003</v>
      </c>
    </row>
    <row r="1575" spans="14:33" x14ac:dyDescent="0.25">
      <c r="N1575" s="7">
        <v>1573</v>
      </c>
      <c r="O1575" s="7">
        <f t="shared" ca="1" si="73"/>
        <v>0.3676074869571031</v>
      </c>
      <c r="P1575" s="20">
        <f t="shared" ca="1" si="74"/>
        <v>547.54538282793942</v>
      </c>
      <c r="X1575" s="12">
        <v>690.05722396056228</v>
      </c>
      <c r="AE1575" s="8">
        <v>1573</v>
      </c>
      <c r="AF1575" s="12">
        <v>189327.9</v>
      </c>
      <c r="AG1575" s="8">
        <f t="shared" si="75"/>
        <v>0.78649999999999998</v>
      </c>
    </row>
    <row r="1576" spans="14:33" x14ac:dyDescent="0.25">
      <c r="N1576" s="7">
        <v>1574</v>
      </c>
      <c r="O1576" s="7">
        <f t="shared" ca="1" si="73"/>
        <v>0.84484893635007285</v>
      </c>
      <c r="P1576" s="20">
        <f t="shared" ca="1" si="74"/>
        <v>714.38898872522486</v>
      </c>
      <c r="X1576" s="12">
        <v>634.81505473294749</v>
      </c>
      <c r="AE1576" s="8">
        <v>1574</v>
      </c>
      <c r="AF1576" s="12">
        <v>189354.3</v>
      </c>
      <c r="AG1576" s="8">
        <f t="shared" si="75"/>
        <v>0.78700000000000003</v>
      </c>
    </row>
    <row r="1577" spans="14:33" x14ac:dyDescent="0.25">
      <c r="N1577" s="7">
        <v>1575</v>
      </c>
      <c r="O1577" s="7">
        <f t="shared" ca="1" si="73"/>
        <v>0.84331279205577336</v>
      </c>
      <c r="P1577" s="20">
        <f t="shared" ca="1" si="74"/>
        <v>713.62803107190916</v>
      </c>
      <c r="X1577" s="12">
        <v>552.6513800045476</v>
      </c>
      <c r="AE1577" s="8">
        <v>1575</v>
      </c>
      <c r="AF1577" s="12">
        <v>189390.4</v>
      </c>
      <c r="AG1577" s="8">
        <f t="shared" si="75"/>
        <v>0.78749999999999998</v>
      </c>
    </row>
    <row r="1578" spans="14:33" x14ac:dyDescent="0.25">
      <c r="N1578" s="7">
        <v>1576</v>
      </c>
      <c r="O1578" s="7">
        <f t="shared" ca="1" si="73"/>
        <v>0.84522823763680344</v>
      </c>
      <c r="P1578" s="20">
        <f t="shared" ca="1" si="74"/>
        <v>714.57756084785672</v>
      </c>
      <c r="X1578" s="12">
        <v>453.7061868168646</v>
      </c>
      <c r="AE1578" s="8">
        <v>1576</v>
      </c>
      <c r="AF1578" s="12">
        <v>189404.2</v>
      </c>
      <c r="AG1578" s="8">
        <f t="shared" si="75"/>
        <v>0.78800000000000003</v>
      </c>
    </row>
    <row r="1579" spans="14:33" x14ac:dyDescent="0.25">
      <c r="N1579" s="7">
        <v>1577</v>
      </c>
      <c r="O1579" s="7">
        <f t="shared" ca="1" si="73"/>
        <v>0.37524235859129429</v>
      </c>
      <c r="P1579" s="20">
        <f t="shared" ca="1" si="74"/>
        <v>550.04344916163745</v>
      </c>
      <c r="X1579" s="12">
        <v>607.35181362386834</v>
      </c>
      <c r="AE1579" s="8">
        <v>1577</v>
      </c>
      <c r="AF1579" s="12">
        <v>189471.3</v>
      </c>
      <c r="AG1579" s="8">
        <f t="shared" si="75"/>
        <v>0.78849999999999998</v>
      </c>
    </row>
    <row r="1580" spans="14:33" x14ac:dyDescent="0.25">
      <c r="N1580" s="7">
        <v>1578</v>
      </c>
      <c r="O1580" s="7">
        <f t="shared" ca="1" si="73"/>
        <v>0.7980852100754382</v>
      </c>
      <c r="P1580" s="20">
        <f t="shared" ca="1" si="74"/>
        <v>692.88522017483319</v>
      </c>
      <c r="X1580" s="12">
        <v>778.06573122887505</v>
      </c>
      <c r="AE1580" s="8">
        <v>1578</v>
      </c>
      <c r="AF1580" s="12">
        <v>189478.3</v>
      </c>
      <c r="AG1580" s="8">
        <f t="shared" si="75"/>
        <v>0.78900000000000003</v>
      </c>
    </row>
    <row r="1581" spans="14:33" x14ac:dyDescent="0.25">
      <c r="N1581" s="7">
        <v>1579</v>
      </c>
      <c r="O1581" s="7">
        <f t="shared" ca="1" si="73"/>
        <v>3.8515626967310812E-2</v>
      </c>
      <c r="P1581" s="20">
        <f t="shared" ca="1" si="74"/>
        <v>383.82154603524327</v>
      </c>
      <c r="X1581" s="12">
        <v>648.80576647945884</v>
      </c>
      <c r="AE1581" s="8">
        <v>1579</v>
      </c>
      <c r="AF1581" s="12">
        <v>189489.8</v>
      </c>
      <c r="AG1581" s="8">
        <f t="shared" si="75"/>
        <v>0.78949999999999998</v>
      </c>
    </row>
    <row r="1582" spans="14:33" x14ac:dyDescent="0.25">
      <c r="N1582" s="7">
        <v>1580</v>
      </c>
      <c r="O1582" s="7">
        <f t="shared" ca="1" si="73"/>
        <v>0.77487244071906358</v>
      </c>
      <c r="P1582" s="20">
        <f t="shared" ca="1" si="74"/>
        <v>683.2185214981497</v>
      </c>
      <c r="X1582" s="12">
        <v>946.37682623880664</v>
      </c>
      <c r="AE1582" s="8">
        <v>1580</v>
      </c>
      <c r="AF1582" s="12">
        <v>189512.1</v>
      </c>
      <c r="AG1582" s="8">
        <f t="shared" si="75"/>
        <v>0.79</v>
      </c>
    </row>
    <row r="1583" spans="14:33" x14ac:dyDescent="0.25">
      <c r="N1583" s="7">
        <v>1581</v>
      </c>
      <c r="O1583" s="7">
        <f t="shared" ca="1" si="73"/>
        <v>6.6832713184016068E-2</v>
      </c>
      <c r="P1583" s="20">
        <f t="shared" ca="1" si="74"/>
        <v>411.86888681980815</v>
      </c>
      <c r="X1583" s="12">
        <v>446.78433742654431</v>
      </c>
      <c r="AE1583" s="8">
        <v>1581</v>
      </c>
      <c r="AF1583" s="12">
        <v>189520.9</v>
      </c>
      <c r="AG1583" s="8">
        <f t="shared" si="75"/>
        <v>0.79049999999999998</v>
      </c>
    </row>
    <row r="1584" spans="14:33" x14ac:dyDescent="0.25">
      <c r="N1584" s="7">
        <v>1582</v>
      </c>
      <c r="O1584" s="7">
        <f t="shared" ca="1" si="73"/>
        <v>0.82922335313027118</v>
      </c>
      <c r="P1584" s="20">
        <f t="shared" ca="1" si="74"/>
        <v>706.84162357729508</v>
      </c>
      <c r="X1584" s="12">
        <v>450.67775429036828</v>
      </c>
      <c r="AE1584" s="8">
        <v>1582</v>
      </c>
      <c r="AF1584" s="12">
        <v>189576.7</v>
      </c>
      <c r="AG1584" s="8">
        <f t="shared" si="75"/>
        <v>0.79100000000000004</v>
      </c>
    </row>
    <row r="1585" spans="14:33" x14ac:dyDescent="0.25">
      <c r="N1585" s="7">
        <v>1583</v>
      </c>
      <c r="O1585" s="7">
        <f t="shared" ca="1" si="73"/>
        <v>0.92130021467815704</v>
      </c>
      <c r="P1585" s="20">
        <f t="shared" ca="1" si="74"/>
        <v>760.48154104240507</v>
      </c>
      <c r="X1585" s="12">
        <v>499.81598689809584</v>
      </c>
      <c r="AE1585" s="8">
        <v>1583</v>
      </c>
      <c r="AF1585" s="12">
        <v>189580</v>
      </c>
      <c r="AG1585" s="8">
        <f t="shared" si="75"/>
        <v>0.79149999999999998</v>
      </c>
    </row>
    <row r="1586" spans="14:33" x14ac:dyDescent="0.25">
      <c r="N1586" s="7">
        <v>1584</v>
      </c>
      <c r="O1586" s="7">
        <f t="shared" ca="1" si="73"/>
        <v>0.8902391373430385</v>
      </c>
      <c r="P1586" s="20">
        <f t="shared" ca="1" si="74"/>
        <v>739.31803238593488</v>
      </c>
      <c r="X1586" s="12">
        <v>691.70297598915363</v>
      </c>
      <c r="AE1586" s="8">
        <v>1584</v>
      </c>
      <c r="AF1586" s="12">
        <v>189611.1</v>
      </c>
      <c r="AG1586" s="8">
        <f t="shared" si="75"/>
        <v>0.79200000000000004</v>
      </c>
    </row>
    <row r="1587" spans="14:33" x14ac:dyDescent="0.25">
      <c r="N1587" s="7">
        <v>1585</v>
      </c>
      <c r="O1587" s="7">
        <f t="shared" ca="1" si="73"/>
        <v>0.59239708094920929</v>
      </c>
      <c r="P1587" s="20">
        <f t="shared" ca="1" si="74"/>
        <v>618.83177786258841</v>
      </c>
      <c r="X1587" s="12">
        <v>687.70959508353599</v>
      </c>
      <c r="AE1587" s="8">
        <v>1585</v>
      </c>
      <c r="AF1587" s="12">
        <v>189648.1</v>
      </c>
      <c r="AG1587" s="8">
        <f t="shared" si="75"/>
        <v>0.79249999999999998</v>
      </c>
    </row>
    <row r="1588" spans="14:33" x14ac:dyDescent="0.25">
      <c r="N1588" s="7">
        <v>1586</v>
      </c>
      <c r="O1588" s="7">
        <f t="shared" ca="1" si="73"/>
        <v>0.86737039303678376</v>
      </c>
      <c r="P1588" s="20">
        <f t="shared" ca="1" si="74"/>
        <v>726.10153518611162</v>
      </c>
      <c r="X1588" s="12">
        <v>728.41134078647428</v>
      </c>
      <c r="AE1588" s="8">
        <v>1586</v>
      </c>
      <c r="AF1588" s="12">
        <v>189743</v>
      </c>
      <c r="AG1588" s="8">
        <f t="shared" si="75"/>
        <v>0.79300000000000004</v>
      </c>
    </row>
    <row r="1589" spans="14:33" x14ac:dyDescent="0.25">
      <c r="N1589" s="7">
        <v>1587</v>
      </c>
      <c r="O1589" s="7">
        <f t="shared" ca="1" si="73"/>
        <v>0.3136637805160245</v>
      </c>
      <c r="P1589" s="20">
        <f t="shared" ca="1" si="74"/>
        <v>529.41437675455893</v>
      </c>
      <c r="X1589" s="12">
        <v>375.21701113866806</v>
      </c>
      <c r="AE1589" s="8">
        <v>1587</v>
      </c>
      <c r="AF1589" s="12">
        <v>189822.2</v>
      </c>
      <c r="AG1589" s="8">
        <f t="shared" si="75"/>
        <v>0.79349999999999998</v>
      </c>
    </row>
    <row r="1590" spans="14:33" x14ac:dyDescent="0.25">
      <c r="N1590" s="7">
        <v>1588</v>
      </c>
      <c r="O1590" s="7">
        <f t="shared" ca="1" si="73"/>
        <v>0.79765688773564136</v>
      </c>
      <c r="P1590" s="20">
        <f t="shared" ca="1" si="74"/>
        <v>692.70173465181017</v>
      </c>
      <c r="X1590" s="12">
        <v>563.19680713294133</v>
      </c>
      <c r="AE1590" s="8">
        <v>1588</v>
      </c>
      <c r="AF1590" s="12">
        <v>189834.6</v>
      </c>
      <c r="AG1590" s="8">
        <f t="shared" si="75"/>
        <v>0.79400000000000004</v>
      </c>
    </row>
    <row r="1591" spans="14:33" x14ac:dyDescent="0.25">
      <c r="N1591" s="7">
        <v>1589</v>
      </c>
      <c r="O1591" s="7">
        <f t="shared" ca="1" si="73"/>
        <v>0.58523559823799021</v>
      </c>
      <c r="P1591" s="20">
        <f t="shared" ca="1" si="74"/>
        <v>616.5334617687804</v>
      </c>
      <c r="X1591" s="12">
        <v>407.50860662477265</v>
      </c>
      <c r="AE1591" s="8">
        <v>1589</v>
      </c>
      <c r="AF1591" s="12">
        <v>189919.8</v>
      </c>
      <c r="AG1591" s="8">
        <f t="shared" si="75"/>
        <v>0.79449999999999998</v>
      </c>
    </row>
    <row r="1592" spans="14:33" x14ac:dyDescent="0.25">
      <c r="N1592" s="7">
        <v>1590</v>
      </c>
      <c r="O1592" s="7">
        <f t="shared" ca="1" si="73"/>
        <v>0.37822519691372958</v>
      </c>
      <c r="P1592" s="20">
        <f t="shared" ca="1" si="74"/>
        <v>551.01569910424564</v>
      </c>
      <c r="X1592" s="12">
        <v>679.65457320506209</v>
      </c>
      <c r="AE1592" s="8">
        <v>1590</v>
      </c>
      <c r="AF1592" s="12">
        <v>189946.9</v>
      </c>
      <c r="AG1592" s="8">
        <f t="shared" si="75"/>
        <v>0.79500000000000004</v>
      </c>
    </row>
    <row r="1593" spans="14:33" x14ac:dyDescent="0.25">
      <c r="N1593" s="7">
        <v>1591</v>
      </c>
      <c r="O1593" s="7">
        <f t="shared" ca="1" si="73"/>
        <v>0.62483819129666884</v>
      </c>
      <c r="P1593" s="20">
        <f t="shared" ca="1" si="74"/>
        <v>629.3689887140489</v>
      </c>
      <c r="X1593" s="12">
        <v>576.74313902816971</v>
      </c>
      <c r="AE1593" s="8">
        <v>1591</v>
      </c>
      <c r="AF1593" s="12">
        <v>190046.7</v>
      </c>
      <c r="AG1593" s="8">
        <f t="shared" si="75"/>
        <v>0.79549999999999998</v>
      </c>
    </row>
    <row r="1594" spans="14:33" x14ac:dyDescent="0.25">
      <c r="N1594" s="7">
        <v>1592</v>
      </c>
      <c r="O1594" s="7">
        <f t="shared" ca="1" si="73"/>
        <v>0.85553408761708072</v>
      </c>
      <c r="P1594" s="20">
        <f t="shared" ca="1" si="74"/>
        <v>719.80930619115702</v>
      </c>
      <c r="X1594" s="12">
        <v>546.23421293939145</v>
      </c>
      <c r="AE1594" s="8">
        <v>1592</v>
      </c>
      <c r="AF1594" s="12">
        <v>190077</v>
      </c>
      <c r="AG1594" s="8">
        <f t="shared" si="75"/>
        <v>0.79600000000000004</v>
      </c>
    </row>
    <row r="1595" spans="14:33" x14ac:dyDescent="0.25">
      <c r="N1595" s="7">
        <v>1593</v>
      </c>
      <c r="O1595" s="7">
        <f t="shared" ca="1" si="73"/>
        <v>0.30144430783651455</v>
      </c>
      <c r="P1595" s="20">
        <f t="shared" ca="1" si="74"/>
        <v>525.16138152449503</v>
      </c>
      <c r="X1595" s="12">
        <v>539.67919133387795</v>
      </c>
      <c r="AE1595" s="8">
        <v>1593</v>
      </c>
      <c r="AF1595" s="12">
        <v>190090</v>
      </c>
      <c r="AG1595" s="8">
        <f t="shared" si="75"/>
        <v>0.79649999999999999</v>
      </c>
    </row>
    <row r="1596" spans="14:33" x14ac:dyDescent="0.25">
      <c r="N1596" s="7">
        <v>1594</v>
      </c>
      <c r="O1596" s="7">
        <f t="shared" ca="1" si="73"/>
        <v>0.52485763294215104</v>
      </c>
      <c r="P1596" s="20">
        <f t="shared" ca="1" si="74"/>
        <v>597.41992519376049</v>
      </c>
      <c r="X1596" s="12">
        <v>685.57583341462839</v>
      </c>
      <c r="AE1596" s="8">
        <v>1594</v>
      </c>
      <c r="AF1596" s="12">
        <v>190095.3</v>
      </c>
      <c r="AG1596" s="8">
        <f t="shared" si="75"/>
        <v>0.79700000000000004</v>
      </c>
    </row>
    <row r="1597" spans="14:33" x14ac:dyDescent="0.25">
      <c r="N1597" s="7">
        <v>1595</v>
      </c>
      <c r="O1597" s="7">
        <f t="shared" ca="1" si="73"/>
        <v>0.9382352079288292</v>
      </c>
      <c r="P1597" s="20">
        <f t="shared" ca="1" si="74"/>
        <v>774.49097804263272</v>
      </c>
      <c r="X1597" s="12">
        <v>628.90597483526938</v>
      </c>
      <c r="AE1597" s="8">
        <v>1595</v>
      </c>
      <c r="AF1597" s="12">
        <v>190158.9</v>
      </c>
      <c r="AG1597" s="8">
        <f t="shared" si="75"/>
        <v>0.79749999999999999</v>
      </c>
    </row>
    <row r="1598" spans="14:33" x14ac:dyDescent="0.25">
      <c r="N1598" s="7">
        <v>1596</v>
      </c>
      <c r="O1598" s="7">
        <f t="shared" ca="1" si="73"/>
        <v>8.6776369900505856E-2</v>
      </c>
      <c r="P1598" s="20">
        <f t="shared" ca="1" si="74"/>
        <v>426.96741674695033</v>
      </c>
      <c r="X1598" s="12">
        <v>781.83050017615722</v>
      </c>
      <c r="AE1598" s="8">
        <v>1596</v>
      </c>
      <c r="AF1598" s="12">
        <v>190194.9</v>
      </c>
      <c r="AG1598" s="8">
        <f t="shared" si="75"/>
        <v>0.79800000000000004</v>
      </c>
    </row>
    <row r="1599" spans="14:33" x14ac:dyDescent="0.25">
      <c r="N1599" s="7">
        <v>1597</v>
      </c>
      <c r="O1599" s="7">
        <f t="shared" ca="1" si="73"/>
        <v>9.7993971571839755E-2</v>
      </c>
      <c r="P1599" s="20">
        <f t="shared" ca="1" si="74"/>
        <v>434.47180459952784</v>
      </c>
      <c r="X1599" s="12">
        <v>620.43321057468825</v>
      </c>
      <c r="AE1599" s="8">
        <v>1597</v>
      </c>
      <c r="AF1599" s="12">
        <v>190204.6</v>
      </c>
      <c r="AG1599" s="8">
        <f t="shared" si="75"/>
        <v>0.79849999999999999</v>
      </c>
    </row>
    <row r="1600" spans="14:33" x14ac:dyDescent="0.25">
      <c r="N1600" s="7">
        <v>1598</v>
      </c>
      <c r="O1600" s="7">
        <f t="shared" ca="1" si="73"/>
        <v>0.27638547884001496</v>
      </c>
      <c r="P1600" s="20">
        <f t="shared" ca="1" si="74"/>
        <v>516.22211713626791</v>
      </c>
      <c r="X1600" s="12">
        <v>460.82447751805523</v>
      </c>
      <c r="AE1600" s="8">
        <v>1598</v>
      </c>
      <c r="AF1600" s="12">
        <v>190207</v>
      </c>
      <c r="AG1600" s="8">
        <f t="shared" si="75"/>
        <v>0.79900000000000004</v>
      </c>
    </row>
    <row r="1601" spans="14:33" x14ac:dyDescent="0.25">
      <c r="N1601" s="7">
        <v>1599</v>
      </c>
      <c r="O1601" s="7">
        <f t="shared" ca="1" si="73"/>
        <v>0.43141982329959006</v>
      </c>
      <c r="P1601" s="20">
        <f t="shared" ca="1" si="74"/>
        <v>568.07467310360857</v>
      </c>
      <c r="X1601" s="12">
        <v>603.12370508023696</v>
      </c>
      <c r="AE1601" s="8">
        <v>1599</v>
      </c>
      <c r="AF1601" s="12">
        <v>190221.2</v>
      </c>
      <c r="AG1601" s="8">
        <f t="shared" si="75"/>
        <v>0.79949999999999999</v>
      </c>
    </row>
    <row r="1602" spans="14:33" x14ac:dyDescent="0.25">
      <c r="N1602" s="7">
        <v>1600</v>
      </c>
      <c r="O1602" s="7">
        <f t="shared" ca="1" si="73"/>
        <v>0.63509895197201216</v>
      </c>
      <c r="P1602" s="20">
        <f t="shared" ca="1" si="74"/>
        <v>632.75288141813542</v>
      </c>
      <c r="X1602" s="12">
        <v>566.95811083737317</v>
      </c>
      <c r="AE1602" s="8">
        <v>1600</v>
      </c>
      <c r="AF1602" s="12">
        <v>190277.1</v>
      </c>
      <c r="AG1602" s="8">
        <f t="shared" si="75"/>
        <v>0.8</v>
      </c>
    </row>
    <row r="1603" spans="14:33" x14ac:dyDescent="0.25">
      <c r="N1603" s="7">
        <v>1601</v>
      </c>
      <c r="O1603" s="7">
        <f t="shared" ca="1" si="73"/>
        <v>0.46751921895629234</v>
      </c>
      <c r="P1603" s="20">
        <f t="shared" ca="1" si="74"/>
        <v>579.44940848535066</v>
      </c>
      <c r="X1603" s="12">
        <v>736.28080010437088</v>
      </c>
      <c r="AE1603" s="8">
        <v>1601</v>
      </c>
      <c r="AF1603" s="12">
        <v>190339.3</v>
      </c>
      <c r="AG1603" s="8">
        <f t="shared" si="75"/>
        <v>0.80049999999999999</v>
      </c>
    </row>
    <row r="1604" spans="14:33" x14ac:dyDescent="0.25">
      <c r="N1604" s="7">
        <v>1602</v>
      </c>
      <c r="O1604" s="7">
        <f t="shared" ref="O1604:O1667" ca="1" si="76">RAND()</f>
        <v>0.20043184086929122</v>
      </c>
      <c r="P1604" s="20">
        <f t="shared" ref="P1604:P1667" ca="1" si="77">(($L$4*(EXP((_xlfn.NORM.S.INV(O1604)-$L$5)/$L$6)))/(1+EXP((_xlfn.NORM.S.INV(O1604)-$L$5)/$L$6)))+$L$3</f>
        <v>486.62177387804144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8">AE1604/2000</f>
        <v>0.80100000000000005</v>
      </c>
    </row>
    <row r="1605" spans="14:33" x14ac:dyDescent="0.25">
      <c r="N1605" s="7">
        <v>1603</v>
      </c>
      <c r="O1605" s="7">
        <f t="shared" ca="1" si="76"/>
        <v>0.98823473019774299</v>
      </c>
      <c r="P1605" s="20">
        <f t="shared" ca="1" si="77"/>
        <v>848.54354144573972</v>
      </c>
      <c r="X1605" s="12">
        <v>682.91102356650254</v>
      </c>
      <c r="AE1605" s="8">
        <v>1603</v>
      </c>
      <c r="AF1605" s="12">
        <v>190364.7</v>
      </c>
      <c r="AG1605" s="8">
        <f t="shared" si="78"/>
        <v>0.80149999999999999</v>
      </c>
    </row>
    <row r="1606" spans="14:33" x14ac:dyDescent="0.25">
      <c r="N1606" s="7">
        <v>1604</v>
      </c>
      <c r="O1606" s="7">
        <f t="shared" ca="1" si="76"/>
        <v>0.41659512869464099</v>
      </c>
      <c r="P1606" s="20">
        <f t="shared" ca="1" si="77"/>
        <v>563.36555084282691</v>
      </c>
      <c r="X1606" s="12">
        <v>423.29448931320604</v>
      </c>
      <c r="AE1606" s="8">
        <v>1604</v>
      </c>
      <c r="AF1606" s="12">
        <v>190391.4</v>
      </c>
      <c r="AG1606" s="8">
        <f t="shared" si="78"/>
        <v>0.80200000000000005</v>
      </c>
    </row>
    <row r="1607" spans="14:33" x14ac:dyDescent="0.25">
      <c r="N1607" s="7">
        <v>1605</v>
      </c>
      <c r="O1607" s="7">
        <f t="shared" ca="1" si="76"/>
        <v>8.7876612678889243E-2</v>
      </c>
      <c r="P1607" s="20">
        <f t="shared" ca="1" si="77"/>
        <v>427.73029740698172</v>
      </c>
      <c r="X1607" s="12">
        <v>615.75435670922263</v>
      </c>
      <c r="AE1607" s="8">
        <v>1605</v>
      </c>
      <c r="AF1607" s="12">
        <v>190447.8</v>
      </c>
      <c r="AG1607" s="8">
        <f t="shared" si="78"/>
        <v>0.80249999999999999</v>
      </c>
    </row>
    <row r="1608" spans="14:33" x14ac:dyDescent="0.25">
      <c r="N1608" s="7">
        <v>1606</v>
      </c>
      <c r="O1608" s="7">
        <f t="shared" ca="1" si="76"/>
        <v>0.23132782393357432</v>
      </c>
      <c r="P1608" s="20">
        <f t="shared" ca="1" si="77"/>
        <v>499.21536561124827</v>
      </c>
      <c r="X1608" s="12">
        <v>506.00861516183937</v>
      </c>
      <c r="AE1608" s="8">
        <v>1606</v>
      </c>
      <c r="AF1608" s="12">
        <v>190474.8</v>
      </c>
      <c r="AG1608" s="8">
        <f t="shared" si="78"/>
        <v>0.80300000000000005</v>
      </c>
    </row>
    <row r="1609" spans="14:33" x14ac:dyDescent="0.25">
      <c r="N1609" s="7">
        <v>1607</v>
      </c>
      <c r="O1609" s="7">
        <f t="shared" ca="1" si="76"/>
        <v>6.4511895919963647E-2</v>
      </c>
      <c r="P1609" s="20">
        <f t="shared" ca="1" si="77"/>
        <v>409.92362788557074</v>
      </c>
      <c r="X1609" s="12">
        <v>704.67155761150138</v>
      </c>
      <c r="AE1609" s="8">
        <v>1607</v>
      </c>
      <c r="AF1609" s="12">
        <v>190485.2</v>
      </c>
      <c r="AG1609" s="8">
        <f t="shared" si="78"/>
        <v>0.80349999999999999</v>
      </c>
    </row>
    <row r="1610" spans="14:33" x14ac:dyDescent="0.25">
      <c r="N1610" s="7">
        <v>1608</v>
      </c>
      <c r="O1610" s="7">
        <f t="shared" ca="1" si="76"/>
        <v>0.50803912394540485</v>
      </c>
      <c r="P1610" s="20">
        <f t="shared" ca="1" si="77"/>
        <v>592.1459534957504</v>
      </c>
      <c r="X1610" s="12">
        <v>732.5667905790333</v>
      </c>
      <c r="AE1610" s="8">
        <v>1608</v>
      </c>
      <c r="AF1610" s="12">
        <v>190550.8</v>
      </c>
      <c r="AG1610" s="8">
        <f t="shared" si="78"/>
        <v>0.80400000000000005</v>
      </c>
    </row>
    <row r="1611" spans="14:33" x14ac:dyDescent="0.25">
      <c r="N1611" s="7">
        <v>1609</v>
      </c>
      <c r="O1611" s="7">
        <f t="shared" ca="1" si="76"/>
        <v>0.96496052092056728</v>
      </c>
      <c r="P1611" s="20">
        <f t="shared" ca="1" si="77"/>
        <v>803.53844854889587</v>
      </c>
      <c r="X1611" s="12">
        <v>644.63062692117182</v>
      </c>
      <c r="AE1611" s="8">
        <v>1609</v>
      </c>
      <c r="AF1611" s="12">
        <v>190579.3</v>
      </c>
      <c r="AG1611" s="8">
        <f t="shared" si="78"/>
        <v>0.80449999999999999</v>
      </c>
    </row>
    <row r="1612" spans="14:33" x14ac:dyDescent="0.25">
      <c r="N1612" s="7">
        <v>1610</v>
      </c>
      <c r="O1612" s="7">
        <f t="shared" ca="1" si="76"/>
        <v>0.34001306959628197</v>
      </c>
      <c r="P1612" s="20">
        <f t="shared" ca="1" si="77"/>
        <v>538.38753881110665</v>
      </c>
      <c r="X1612" s="12">
        <v>405.68102255815512</v>
      </c>
      <c r="AE1612" s="8">
        <v>1610</v>
      </c>
      <c r="AF1612" s="12">
        <v>190633.1</v>
      </c>
      <c r="AG1612" s="8">
        <f t="shared" si="78"/>
        <v>0.80500000000000005</v>
      </c>
    </row>
    <row r="1613" spans="14:33" x14ac:dyDescent="0.25">
      <c r="N1613" s="7">
        <v>1611</v>
      </c>
      <c r="O1613" s="7">
        <f t="shared" ca="1" si="76"/>
        <v>2.1095166165989609E-2</v>
      </c>
      <c r="P1613" s="20">
        <f t="shared" ca="1" si="77"/>
        <v>357.82310199638039</v>
      </c>
      <c r="X1613" s="12">
        <v>747.86209576610781</v>
      </c>
      <c r="AE1613" s="8">
        <v>1611</v>
      </c>
      <c r="AF1613" s="12">
        <v>190645.5</v>
      </c>
      <c r="AG1613" s="8">
        <f t="shared" si="78"/>
        <v>0.80549999999999999</v>
      </c>
    </row>
    <row r="1614" spans="14:33" x14ac:dyDescent="0.25">
      <c r="N1614" s="7">
        <v>1612</v>
      </c>
      <c r="O1614" s="7">
        <f t="shared" ca="1" si="76"/>
        <v>0.58090981683764809</v>
      </c>
      <c r="P1614" s="20">
        <f t="shared" ca="1" si="77"/>
        <v>615.14930634556072</v>
      </c>
      <c r="X1614" s="12">
        <v>613.90083006219959</v>
      </c>
      <c r="AE1614" s="8">
        <v>1612</v>
      </c>
      <c r="AF1614" s="12">
        <v>190667.4</v>
      </c>
      <c r="AG1614" s="8">
        <f t="shared" si="78"/>
        <v>0.80600000000000005</v>
      </c>
    </row>
    <row r="1615" spans="14:33" x14ac:dyDescent="0.25">
      <c r="N1615" s="7">
        <v>1613</v>
      </c>
      <c r="O1615" s="7">
        <f t="shared" ca="1" si="76"/>
        <v>3.2230976826666535E-2</v>
      </c>
      <c r="P1615" s="20">
        <f t="shared" ca="1" si="77"/>
        <v>375.68236607838668</v>
      </c>
      <c r="X1615" s="12">
        <v>673.53715268005783</v>
      </c>
      <c r="AE1615" s="8">
        <v>1613</v>
      </c>
      <c r="AF1615" s="12">
        <v>190675.8</v>
      </c>
      <c r="AG1615" s="8">
        <f t="shared" si="78"/>
        <v>0.80649999999999999</v>
      </c>
    </row>
    <row r="1616" spans="14:33" x14ac:dyDescent="0.25">
      <c r="N1616" s="7">
        <v>1614</v>
      </c>
      <c r="O1616" s="7">
        <f t="shared" ca="1" si="76"/>
        <v>0.85849395281971475</v>
      </c>
      <c r="P1616" s="20">
        <f t="shared" ca="1" si="77"/>
        <v>721.35270717080414</v>
      </c>
      <c r="X1616" s="12">
        <v>638.91334067873834</v>
      </c>
      <c r="AE1616" s="8">
        <v>1614</v>
      </c>
      <c r="AF1616" s="12">
        <v>190688.7</v>
      </c>
      <c r="AG1616" s="8">
        <f t="shared" si="78"/>
        <v>0.80700000000000005</v>
      </c>
    </row>
    <row r="1617" spans="14:33" x14ac:dyDescent="0.25">
      <c r="N1617" s="7">
        <v>1615</v>
      </c>
      <c r="O1617" s="7">
        <f t="shared" ca="1" si="76"/>
        <v>3.5311874171854329E-2</v>
      </c>
      <c r="P1617" s="20">
        <f t="shared" ca="1" si="77"/>
        <v>379.80288029031954</v>
      </c>
      <c r="X1617" s="12">
        <v>551.54185365427918</v>
      </c>
      <c r="AE1617" s="8">
        <v>1615</v>
      </c>
      <c r="AF1617" s="12">
        <v>190700.7</v>
      </c>
      <c r="AG1617" s="8">
        <f t="shared" si="78"/>
        <v>0.8075</v>
      </c>
    </row>
    <row r="1618" spans="14:33" x14ac:dyDescent="0.25">
      <c r="N1618" s="7">
        <v>1616</v>
      </c>
      <c r="O1618" s="7">
        <f t="shared" ca="1" si="76"/>
        <v>0.58106542117671978</v>
      </c>
      <c r="P1618" s="20">
        <f t="shared" ca="1" si="77"/>
        <v>615.19904517766133</v>
      </c>
      <c r="X1618" s="12">
        <v>695.24885626544062</v>
      </c>
      <c r="AE1618" s="8">
        <v>1616</v>
      </c>
      <c r="AF1618" s="12">
        <v>190715</v>
      </c>
      <c r="AG1618" s="8">
        <f t="shared" si="78"/>
        <v>0.80800000000000005</v>
      </c>
    </row>
    <row r="1619" spans="14:33" x14ac:dyDescent="0.25">
      <c r="N1619" s="7">
        <v>1617</v>
      </c>
      <c r="O1619" s="7">
        <f t="shared" ca="1" si="76"/>
        <v>0.10689578664401589</v>
      </c>
      <c r="P1619" s="20">
        <f t="shared" ca="1" si="77"/>
        <v>440.04392322829176</v>
      </c>
      <c r="X1619" s="12">
        <v>653.39454876646812</v>
      </c>
      <c r="AE1619" s="8">
        <v>1617</v>
      </c>
      <c r="AF1619" s="12">
        <v>190719</v>
      </c>
      <c r="AG1619" s="8">
        <f t="shared" si="78"/>
        <v>0.8085</v>
      </c>
    </row>
    <row r="1620" spans="14:33" x14ac:dyDescent="0.25">
      <c r="N1620" s="7">
        <v>1618</v>
      </c>
      <c r="O1620" s="7">
        <f t="shared" ca="1" si="76"/>
        <v>0.46804429648260659</v>
      </c>
      <c r="P1620" s="20">
        <f t="shared" ca="1" si="77"/>
        <v>579.61419221960591</v>
      </c>
      <c r="X1620" s="12">
        <v>805.34010118920958</v>
      </c>
      <c r="AE1620" s="8">
        <v>1618</v>
      </c>
      <c r="AF1620" s="12">
        <v>190721.3</v>
      </c>
      <c r="AG1620" s="8">
        <f t="shared" si="78"/>
        <v>0.80900000000000005</v>
      </c>
    </row>
    <row r="1621" spans="14:33" x14ac:dyDescent="0.25">
      <c r="N1621" s="7">
        <v>1619</v>
      </c>
      <c r="O1621" s="7">
        <f t="shared" ca="1" si="76"/>
        <v>0.8971426278971858</v>
      </c>
      <c r="P1621" s="20">
        <f t="shared" ca="1" si="77"/>
        <v>743.64581599595817</v>
      </c>
      <c r="X1621" s="12">
        <v>463.389800605152</v>
      </c>
      <c r="AE1621" s="8">
        <v>1619</v>
      </c>
      <c r="AF1621" s="12">
        <v>190801.3</v>
      </c>
      <c r="AG1621" s="8">
        <f t="shared" si="78"/>
        <v>0.8095</v>
      </c>
    </row>
    <row r="1622" spans="14:33" x14ac:dyDescent="0.25">
      <c r="N1622" s="7">
        <v>1620</v>
      </c>
      <c r="O1622" s="7">
        <f t="shared" ca="1" si="76"/>
        <v>0.9294232169335519</v>
      </c>
      <c r="P1622" s="20">
        <f t="shared" ca="1" si="77"/>
        <v>766.91378206302795</v>
      </c>
      <c r="X1622" s="12">
        <v>614.00297375135517</v>
      </c>
      <c r="AE1622" s="8">
        <v>1620</v>
      </c>
      <c r="AF1622" s="12">
        <v>190872.5</v>
      </c>
      <c r="AG1622" s="8">
        <f t="shared" si="78"/>
        <v>0.81</v>
      </c>
    </row>
    <row r="1623" spans="14:33" x14ac:dyDescent="0.25">
      <c r="N1623" s="7">
        <v>1621</v>
      </c>
      <c r="O1623" s="7">
        <f t="shared" ca="1" si="76"/>
        <v>0.16805142431587539</v>
      </c>
      <c r="P1623" s="20">
        <f t="shared" ca="1" si="77"/>
        <v>472.28138896805251</v>
      </c>
      <c r="X1623" s="12">
        <v>545.98829827236091</v>
      </c>
      <c r="AE1623" s="8">
        <v>1621</v>
      </c>
      <c r="AF1623" s="12">
        <v>191033.3</v>
      </c>
      <c r="AG1623" s="8">
        <f t="shared" si="78"/>
        <v>0.8105</v>
      </c>
    </row>
    <row r="1624" spans="14:33" x14ac:dyDescent="0.25">
      <c r="N1624" s="7">
        <v>1622</v>
      </c>
      <c r="O1624" s="7">
        <f t="shared" ca="1" si="76"/>
        <v>0.63730651162808749</v>
      </c>
      <c r="P1624" s="20">
        <f t="shared" ca="1" si="77"/>
        <v>633.48461053382709</v>
      </c>
      <c r="X1624" s="12">
        <v>625.65424458095754</v>
      </c>
      <c r="AE1624" s="8">
        <v>1622</v>
      </c>
      <c r="AF1624" s="12">
        <v>191108.7</v>
      </c>
      <c r="AG1624" s="8">
        <f t="shared" si="78"/>
        <v>0.81100000000000005</v>
      </c>
    </row>
    <row r="1625" spans="14:33" x14ac:dyDescent="0.25">
      <c r="N1625" s="7">
        <v>1623</v>
      </c>
      <c r="O1625" s="7">
        <f t="shared" ca="1" si="76"/>
        <v>0.99795583728221549</v>
      </c>
      <c r="P1625" s="20">
        <f t="shared" ca="1" si="77"/>
        <v>901.25195570573692</v>
      </c>
      <c r="X1625" s="12">
        <v>554.83326734543289</v>
      </c>
      <c r="AE1625" s="8">
        <v>1623</v>
      </c>
      <c r="AF1625" s="12">
        <v>191130</v>
      </c>
      <c r="AG1625" s="8">
        <f t="shared" si="78"/>
        <v>0.8115</v>
      </c>
    </row>
    <row r="1626" spans="14:33" x14ac:dyDescent="0.25">
      <c r="N1626" s="7">
        <v>1624</v>
      </c>
      <c r="O1626" s="7">
        <f t="shared" ca="1" si="76"/>
        <v>0.95426786858567747</v>
      </c>
      <c r="P1626" s="20">
        <f t="shared" ca="1" si="77"/>
        <v>790.4805551298814</v>
      </c>
      <c r="X1626" s="12">
        <v>665.02645757054324</v>
      </c>
      <c r="AE1626" s="8">
        <v>1624</v>
      </c>
      <c r="AF1626" s="12">
        <v>191164.7</v>
      </c>
      <c r="AG1626" s="8">
        <f t="shared" si="78"/>
        <v>0.81200000000000006</v>
      </c>
    </row>
    <row r="1627" spans="14:33" x14ac:dyDescent="0.25">
      <c r="N1627" s="7">
        <v>1625</v>
      </c>
      <c r="O1627" s="7">
        <f t="shared" ca="1" si="76"/>
        <v>0.44675746979167696</v>
      </c>
      <c r="P1627" s="20">
        <f t="shared" ca="1" si="77"/>
        <v>572.92053528709198</v>
      </c>
      <c r="X1627" s="12">
        <v>722.95820843190847</v>
      </c>
      <c r="AE1627" s="8">
        <v>1625</v>
      </c>
      <c r="AF1627" s="12">
        <v>191169.7</v>
      </c>
      <c r="AG1627" s="8">
        <f t="shared" si="78"/>
        <v>0.8125</v>
      </c>
    </row>
    <row r="1628" spans="14:33" x14ac:dyDescent="0.25">
      <c r="N1628" s="7">
        <v>1626</v>
      </c>
      <c r="O1628" s="7">
        <f t="shared" ca="1" si="76"/>
        <v>0.21346700624460024</v>
      </c>
      <c r="P1628" s="20">
        <f t="shared" ca="1" si="77"/>
        <v>492.04611357949159</v>
      </c>
      <c r="X1628" s="12">
        <v>470.37739392425402</v>
      </c>
      <c r="AE1628" s="8">
        <v>1626</v>
      </c>
      <c r="AF1628" s="12">
        <v>191267.1</v>
      </c>
      <c r="AG1628" s="8">
        <f t="shared" si="78"/>
        <v>0.81299999999999994</v>
      </c>
    </row>
    <row r="1629" spans="14:33" x14ac:dyDescent="0.25">
      <c r="N1629" s="7">
        <v>1627</v>
      </c>
      <c r="O1629" s="7">
        <f t="shared" ca="1" si="76"/>
        <v>0.92713437796484455</v>
      </c>
      <c r="P1629" s="20">
        <f t="shared" ca="1" si="77"/>
        <v>765.05269852065544</v>
      </c>
      <c r="X1629" s="12">
        <v>730.14275053669553</v>
      </c>
      <c r="AE1629" s="8">
        <v>1627</v>
      </c>
      <c r="AF1629" s="12">
        <v>191272</v>
      </c>
      <c r="AG1629" s="8">
        <f t="shared" si="78"/>
        <v>0.8135</v>
      </c>
    </row>
    <row r="1630" spans="14:33" x14ac:dyDescent="0.25">
      <c r="N1630" s="7">
        <v>1628</v>
      </c>
      <c r="O1630" s="7">
        <f t="shared" ca="1" si="76"/>
        <v>5.2163416890691816E-2</v>
      </c>
      <c r="P1630" s="20">
        <f t="shared" ca="1" si="77"/>
        <v>398.67617710639144</v>
      </c>
      <c r="X1630" s="12">
        <v>604.18768546512638</v>
      </c>
      <c r="AE1630" s="8">
        <v>1628</v>
      </c>
      <c r="AF1630" s="12">
        <v>191279</v>
      </c>
      <c r="AG1630" s="8">
        <f t="shared" si="78"/>
        <v>0.81399999999999995</v>
      </c>
    </row>
    <row r="1631" spans="14:33" x14ac:dyDescent="0.25">
      <c r="N1631" s="7">
        <v>1629</v>
      </c>
      <c r="O1631" s="7">
        <f t="shared" ca="1" si="76"/>
        <v>0.83187016512005041</v>
      </c>
      <c r="P1631" s="20">
        <f t="shared" ca="1" si="77"/>
        <v>708.09125631854852</v>
      </c>
      <c r="X1631" s="12">
        <v>518.45746075036129</v>
      </c>
      <c r="AE1631" s="8">
        <v>1629</v>
      </c>
      <c r="AF1631" s="12">
        <v>191299.5</v>
      </c>
      <c r="AG1631" s="8">
        <f t="shared" si="78"/>
        <v>0.8145</v>
      </c>
    </row>
    <row r="1632" spans="14:33" x14ac:dyDescent="0.25">
      <c r="N1632" s="7">
        <v>1630</v>
      </c>
      <c r="O1632" s="7">
        <f t="shared" ca="1" si="76"/>
        <v>0.73416455834985817</v>
      </c>
      <c r="P1632" s="20">
        <f t="shared" ca="1" si="77"/>
        <v>667.39575441498516</v>
      </c>
      <c r="X1632" s="12">
        <v>602.84603217487802</v>
      </c>
      <c r="AE1632" s="8">
        <v>1630</v>
      </c>
      <c r="AF1632" s="12">
        <v>191319.7</v>
      </c>
      <c r="AG1632" s="8">
        <f t="shared" si="78"/>
        <v>0.81499999999999995</v>
      </c>
    </row>
    <row r="1633" spans="14:33" x14ac:dyDescent="0.25">
      <c r="N1633" s="7">
        <v>1631</v>
      </c>
      <c r="O1633" s="7">
        <f t="shared" ca="1" si="76"/>
        <v>7.8259624803437955E-2</v>
      </c>
      <c r="P1633" s="20">
        <f t="shared" ca="1" si="77"/>
        <v>420.8359242170992</v>
      </c>
      <c r="X1633" s="12">
        <v>751.175131480564</v>
      </c>
      <c r="AE1633" s="8">
        <v>1631</v>
      </c>
      <c r="AF1633" s="12">
        <v>191324.9</v>
      </c>
      <c r="AG1633" s="8">
        <f t="shared" si="78"/>
        <v>0.8155</v>
      </c>
    </row>
    <row r="1634" spans="14:33" x14ac:dyDescent="0.25">
      <c r="N1634" s="7">
        <v>1632</v>
      </c>
      <c r="O1634" s="7">
        <f t="shared" ca="1" si="76"/>
        <v>0.61957615025458734</v>
      </c>
      <c r="P1634" s="20">
        <f t="shared" ca="1" si="77"/>
        <v>627.6440056915975</v>
      </c>
      <c r="X1634" s="12">
        <v>548.63562961349623</v>
      </c>
      <c r="AE1634" s="8">
        <v>1632</v>
      </c>
      <c r="AF1634" s="12">
        <v>191360.7</v>
      </c>
      <c r="AG1634" s="8">
        <f t="shared" si="78"/>
        <v>0.81599999999999995</v>
      </c>
    </row>
    <row r="1635" spans="14:33" x14ac:dyDescent="0.25">
      <c r="N1635" s="7">
        <v>1633</v>
      </c>
      <c r="O1635" s="7">
        <f t="shared" ca="1" si="76"/>
        <v>0.10321495791237556</v>
      </c>
      <c r="P1635" s="20">
        <f t="shared" ca="1" si="77"/>
        <v>437.77695505900027</v>
      </c>
      <c r="X1635" s="12">
        <v>581.15297457405075</v>
      </c>
      <c r="AE1635" s="8">
        <v>1633</v>
      </c>
      <c r="AF1635" s="12">
        <v>191425.4</v>
      </c>
      <c r="AG1635" s="8">
        <f t="shared" si="78"/>
        <v>0.8165</v>
      </c>
    </row>
    <row r="1636" spans="14:33" x14ac:dyDescent="0.25">
      <c r="N1636" s="7">
        <v>1634</v>
      </c>
      <c r="O1636" s="7">
        <f t="shared" ca="1" si="76"/>
        <v>0.2157857285472411</v>
      </c>
      <c r="P1636" s="20">
        <f t="shared" ca="1" si="77"/>
        <v>492.99319642764101</v>
      </c>
      <c r="X1636" s="12">
        <v>790.3702695591428</v>
      </c>
      <c r="AE1636" s="8">
        <v>1634</v>
      </c>
      <c r="AF1636" s="12">
        <v>191432.7</v>
      </c>
      <c r="AG1636" s="8">
        <f t="shared" si="78"/>
        <v>0.81699999999999995</v>
      </c>
    </row>
    <row r="1637" spans="14:33" x14ac:dyDescent="0.25">
      <c r="N1637" s="7">
        <v>1635</v>
      </c>
      <c r="O1637" s="7">
        <f t="shared" ca="1" si="76"/>
        <v>0.67364192077660734</v>
      </c>
      <c r="P1637" s="20">
        <f t="shared" ca="1" si="77"/>
        <v>645.74696237312514</v>
      </c>
      <c r="X1637" s="12">
        <v>675.18934625647728</v>
      </c>
      <c r="AE1637" s="8">
        <v>1635</v>
      </c>
      <c r="AF1637" s="12">
        <v>191443.6</v>
      </c>
      <c r="AG1637" s="8">
        <f t="shared" si="78"/>
        <v>0.8175</v>
      </c>
    </row>
    <row r="1638" spans="14:33" x14ac:dyDescent="0.25">
      <c r="N1638" s="7">
        <v>1636</v>
      </c>
      <c r="O1638" s="7">
        <f t="shared" ca="1" si="76"/>
        <v>0.2401203017918867</v>
      </c>
      <c r="P1638" s="20">
        <f t="shared" ca="1" si="77"/>
        <v>502.64583662709367</v>
      </c>
      <c r="X1638" s="12">
        <v>828.05576349375883</v>
      </c>
      <c r="AE1638" s="8">
        <v>1636</v>
      </c>
      <c r="AF1638" s="12">
        <v>191443.6</v>
      </c>
      <c r="AG1638" s="8">
        <f t="shared" si="78"/>
        <v>0.81799999999999995</v>
      </c>
    </row>
    <row r="1639" spans="14:33" x14ac:dyDescent="0.25">
      <c r="N1639" s="7">
        <v>1637</v>
      </c>
      <c r="O1639" s="7">
        <f t="shared" ca="1" si="76"/>
        <v>0.45899493418813309</v>
      </c>
      <c r="P1639" s="20">
        <f t="shared" ca="1" si="77"/>
        <v>576.77221738317576</v>
      </c>
      <c r="X1639" s="12">
        <v>574.71569117841841</v>
      </c>
      <c r="AE1639" s="8">
        <v>1637</v>
      </c>
      <c r="AF1639" s="12">
        <v>191444.5</v>
      </c>
      <c r="AG1639" s="8">
        <f t="shared" si="78"/>
        <v>0.81850000000000001</v>
      </c>
    </row>
    <row r="1640" spans="14:33" x14ac:dyDescent="0.25">
      <c r="N1640" s="7">
        <v>1638</v>
      </c>
      <c r="O1640" s="7">
        <f t="shared" ca="1" si="76"/>
        <v>0.88715269907591243</v>
      </c>
      <c r="P1640" s="20">
        <f t="shared" ca="1" si="77"/>
        <v>737.43927791540079</v>
      </c>
      <c r="X1640" s="12">
        <v>720.27955502709131</v>
      </c>
      <c r="AE1640" s="8">
        <v>1638</v>
      </c>
      <c r="AF1640" s="12">
        <v>191480.9</v>
      </c>
      <c r="AG1640" s="8">
        <f t="shared" si="78"/>
        <v>0.81899999999999995</v>
      </c>
    </row>
    <row r="1641" spans="14:33" x14ac:dyDescent="0.25">
      <c r="N1641" s="7">
        <v>1639</v>
      </c>
      <c r="O1641" s="7">
        <f t="shared" ca="1" si="76"/>
        <v>0.92832757063728177</v>
      </c>
      <c r="P1641" s="20">
        <f t="shared" ca="1" si="77"/>
        <v>766.01785636317913</v>
      </c>
      <c r="X1641" s="12">
        <v>618.91885010239423</v>
      </c>
      <c r="AE1641" s="8">
        <v>1639</v>
      </c>
      <c r="AF1641" s="12">
        <v>191498.9</v>
      </c>
      <c r="AG1641" s="8">
        <f t="shared" si="78"/>
        <v>0.81950000000000001</v>
      </c>
    </row>
    <row r="1642" spans="14:33" x14ac:dyDescent="0.25">
      <c r="N1642" s="7">
        <v>1640</v>
      </c>
      <c r="O1642" s="7">
        <f t="shared" ca="1" si="76"/>
        <v>5.5409187478753563E-2</v>
      </c>
      <c r="P1642" s="20">
        <f t="shared" ca="1" si="77"/>
        <v>401.79647644458174</v>
      </c>
      <c r="X1642" s="12">
        <v>731.27134935441961</v>
      </c>
      <c r="AE1642" s="8">
        <v>1640</v>
      </c>
      <c r="AF1642" s="12">
        <v>191510</v>
      </c>
      <c r="AG1642" s="8">
        <f t="shared" si="78"/>
        <v>0.82</v>
      </c>
    </row>
    <row r="1643" spans="14:33" x14ac:dyDescent="0.25">
      <c r="N1643" s="7">
        <v>1641</v>
      </c>
      <c r="O1643" s="7">
        <f t="shared" ca="1" si="76"/>
        <v>0.18993476659743613</v>
      </c>
      <c r="P1643" s="20">
        <f t="shared" ca="1" si="77"/>
        <v>482.11910597014969</v>
      </c>
      <c r="X1643" s="12">
        <v>600.01253296540131</v>
      </c>
      <c r="AE1643" s="8">
        <v>1641</v>
      </c>
      <c r="AF1643" s="12">
        <v>191512.2</v>
      </c>
      <c r="AG1643" s="8">
        <f t="shared" si="78"/>
        <v>0.82050000000000001</v>
      </c>
    </row>
    <row r="1644" spans="14:33" x14ac:dyDescent="0.25">
      <c r="N1644" s="7">
        <v>1642</v>
      </c>
      <c r="O1644" s="7">
        <f t="shared" ca="1" si="76"/>
        <v>0.11263941826740465</v>
      </c>
      <c r="P1644" s="20">
        <f t="shared" ca="1" si="77"/>
        <v>443.48543589682265</v>
      </c>
      <c r="X1644" s="12">
        <v>624.13607891108768</v>
      </c>
      <c r="AE1644" s="8">
        <v>1642</v>
      </c>
      <c r="AF1644" s="12">
        <v>191526</v>
      </c>
      <c r="AG1644" s="8">
        <f t="shared" si="78"/>
        <v>0.82099999999999995</v>
      </c>
    </row>
    <row r="1645" spans="14:33" x14ac:dyDescent="0.25">
      <c r="N1645" s="7">
        <v>1643</v>
      </c>
      <c r="O1645" s="7">
        <f t="shared" ca="1" si="76"/>
        <v>0.35044194304151721</v>
      </c>
      <c r="P1645" s="20">
        <f t="shared" ca="1" si="77"/>
        <v>541.87429017564818</v>
      </c>
      <c r="X1645" s="12">
        <v>665.40759771444732</v>
      </c>
      <c r="AE1645" s="8">
        <v>1643</v>
      </c>
      <c r="AF1645" s="12">
        <v>191541.8</v>
      </c>
      <c r="AG1645" s="8">
        <f t="shared" si="78"/>
        <v>0.82150000000000001</v>
      </c>
    </row>
    <row r="1646" spans="14:33" x14ac:dyDescent="0.25">
      <c r="N1646" s="7">
        <v>1644</v>
      </c>
      <c r="O1646" s="7">
        <f t="shared" ca="1" si="76"/>
        <v>0.26846992811489989</v>
      </c>
      <c r="P1646" s="20">
        <f t="shared" ca="1" si="77"/>
        <v>513.32942295821681</v>
      </c>
      <c r="X1646" s="12">
        <v>309.34415443828436</v>
      </c>
      <c r="AE1646" s="8">
        <v>1644</v>
      </c>
      <c r="AF1646" s="12">
        <v>191591.2</v>
      </c>
      <c r="AG1646" s="8">
        <f t="shared" si="78"/>
        <v>0.82199999999999995</v>
      </c>
    </row>
    <row r="1647" spans="14:33" x14ac:dyDescent="0.25">
      <c r="N1647" s="7">
        <v>1645</v>
      </c>
      <c r="O1647" s="7">
        <f t="shared" ca="1" si="76"/>
        <v>0.65749195172878139</v>
      </c>
      <c r="P1647" s="20">
        <f t="shared" ca="1" si="77"/>
        <v>640.2424914576643</v>
      </c>
      <c r="X1647" s="12">
        <v>680.45689408075907</v>
      </c>
      <c r="AE1647" s="8">
        <v>1645</v>
      </c>
      <c r="AF1647" s="12">
        <v>191630</v>
      </c>
      <c r="AG1647" s="8">
        <f t="shared" si="78"/>
        <v>0.82250000000000001</v>
      </c>
    </row>
    <row r="1648" spans="14:33" x14ac:dyDescent="0.25">
      <c r="N1648" s="7">
        <v>1646</v>
      </c>
      <c r="O1648" s="7">
        <f t="shared" ca="1" si="76"/>
        <v>0.61324007369414146</v>
      </c>
      <c r="P1648" s="20">
        <f t="shared" ca="1" si="77"/>
        <v>625.57564084099647</v>
      </c>
      <c r="X1648" s="12">
        <v>677.62456225149151</v>
      </c>
      <c r="AE1648" s="8">
        <v>1646</v>
      </c>
      <c r="AF1648" s="12">
        <v>191647.7</v>
      </c>
      <c r="AG1648" s="8">
        <f t="shared" si="78"/>
        <v>0.82299999999999995</v>
      </c>
    </row>
    <row r="1649" spans="14:33" x14ac:dyDescent="0.25">
      <c r="N1649" s="7">
        <v>1647</v>
      </c>
      <c r="O1649" s="7">
        <f t="shared" ca="1" si="76"/>
        <v>0.78484564399566348</v>
      </c>
      <c r="P1649" s="20">
        <f t="shared" ca="1" si="77"/>
        <v>687.30531279292666</v>
      </c>
      <c r="X1649" s="12">
        <v>664.86692184688548</v>
      </c>
      <c r="AE1649" s="8">
        <v>1647</v>
      </c>
      <c r="AF1649" s="12">
        <v>191665.6</v>
      </c>
      <c r="AG1649" s="8">
        <f t="shared" si="78"/>
        <v>0.82350000000000001</v>
      </c>
    </row>
    <row r="1650" spans="14:33" x14ac:dyDescent="0.25">
      <c r="N1650" s="7">
        <v>1648</v>
      </c>
      <c r="O1650" s="7">
        <f t="shared" ca="1" si="76"/>
        <v>0.73317718071793636</v>
      </c>
      <c r="P1650" s="20">
        <f t="shared" ca="1" si="77"/>
        <v>667.0266888171351</v>
      </c>
      <c r="X1650" s="12">
        <v>699.74207559226886</v>
      </c>
      <c r="AE1650" s="8">
        <v>1648</v>
      </c>
      <c r="AF1650" s="12">
        <v>191690.1</v>
      </c>
      <c r="AG1650" s="8">
        <f t="shared" si="78"/>
        <v>0.82399999999999995</v>
      </c>
    </row>
    <row r="1651" spans="14:33" x14ac:dyDescent="0.25">
      <c r="N1651" s="7">
        <v>1649</v>
      </c>
      <c r="O1651" s="7">
        <f t="shared" ca="1" si="76"/>
        <v>1.8851930786075055E-2</v>
      </c>
      <c r="P1651" s="20">
        <f t="shared" ca="1" si="77"/>
        <v>353.40670725544464</v>
      </c>
      <c r="X1651" s="12">
        <v>600.73006801262807</v>
      </c>
      <c r="AE1651" s="8">
        <v>1649</v>
      </c>
      <c r="AF1651" s="12">
        <v>191710.9</v>
      </c>
      <c r="AG1651" s="8">
        <f t="shared" si="78"/>
        <v>0.82450000000000001</v>
      </c>
    </row>
    <row r="1652" spans="14:33" x14ac:dyDescent="0.25">
      <c r="N1652" s="7">
        <v>1650</v>
      </c>
      <c r="O1652" s="7">
        <f t="shared" ca="1" si="76"/>
        <v>0.54037590788369472</v>
      </c>
      <c r="P1652" s="20">
        <f t="shared" ca="1" si="77"/>
        <v>602.29883271311428</v>
      </c>
      <c r="X1652" s="12">
        <v>503.21307150137159</v>
      </c>
      <c r="AE1652" s="8">
        <v>1650</v>
      </c>
      <c r="AF1652" s="12">
        <v>191723</v>
      </c>
      <c r="AG1652" s="8">
        <f t="shared" si="78"/>
        <v>0.82499999999999996</v>
      </c>
    </row>
    <row r="1653" spans="14:33" x14ac:dyDescent="0.25">
      <c r="N1653" s="7">
        <v>1651</v>
      </c>
      <c r="O1653" s="7">
        <f t="shared" ca="1" si="76"/>
        <v>0.71096846732358998</v>
      </c>
      <c r="P1653" s="20">
        <f t="shared" ca="1" si="77"/>
        <v>658.87883307128106</v>
      </c>
      <c r="X1653" s="12">
        <v>532.32017141165056</v>
      </c>
      <c r="AE1653" s="8">
        <v>1651</v>
      </c>
      <c r="AF1653" s="12">
        <v>191848.2</v>
      </c>
      <c r="AG1653" s="8">
        <f t="shared" si="78"/>
        <v>0.82550000000000001</v>
      </c>
    </row>
    <row r="1654" spans="14:33" x14ac:dyDescent="0.25">
      <c r="N1654" s="7">
        <v>1652</v>
      </c>
      <c r="O1654" s="7">
        <f t="shared" ca="1" si="76"/>
        <v>9.6730098184055424E-2</v>
      </c>
      <c r="P1654" s="20">
        <f t="shared" ca="1" si="77"/>
        <v>433.65491308152804</v>
      </c>
      <c r="X1654" s="12">
        <v>659.1783761944871</v>
      </c>
      <c r="AE1654" s="8">
        <v>1652</v>
      </c>
      <c r="AF1654" s="12">
        <v>191924</v>
      </c>
      <c r="AG1654" s="8">
        <f t="shared" si="78"/>
        <v>0.82599999999999996</v>
      </c>
    </row>
    <row r="1655" spans="14:33" x14ac:dyDescent="0.25">
      <c r="N1655" s="7">
        <v>1653</v>
      </c>
      <c r="O1655" s="7">
        <f t="shared" ca="1" si="76"/>
        <v>0.94304488551096477</v>
      </c>
      <c r="P1655" s="20">
        <f t="shared" ca="1" si="77"/>
        <v>778.94651239189784</v>
      </c>
      <c r="X1655" s="12">
        <v>490.01129011665125</v>
      </c>
      <c r="AE1655" s="8">
        <v>1653</v>
      </c>
      <c r="AF1655" s="12">
        <v>191950</v>
      </c>
      <c r="AG1655" s="8">
        <f t="shared" si="78"/>
        <v>0.82650000000000001</v>
      </c>
    </row>
    <row r="1656" spans="14:33" x14ac:dyDescent="0.25">
      <c r="N1656" s="7">
        <v>1654</v>
      </c>
      <c r="O1656" s="7">
        <f t="shared" ca="1" si="76"/>
        <v>0.88697050649458431</v>
      </c>
      <c r="P1656" s="20">
        <f t="shared" ca="1" si="77"/>
        <v>737.32939879770902</v>
      </c>
      <c r="X1656" s="12">
        <v>591.12941744294562</v>
      </c>
      <c r="AE1656" s="8">
        <v>1654</v>
      </c>
      <c r="AF1656" s="12">
        <v>191960.3</v>
      </c>
      <c r="AG1656" s="8">
        <f t="shared" si="78"/>
        <v>0.82699999999999996</v>
      </c>
    </row>
    <row r="1657" spans="14:33" x14ac:dyDescent="0.25">
      <c r="N1657" s="7">
        <v>1655</v>
      </c>
      <c r="O1657" s="7">
        <f t="shared" ca="1" si="76"/>
        <v>0.13585906347555754</v>
      </c>
      <c r="P1657" s="20">
        <f t="shared" ca="1" si="77"/>
        <v>456.39345598028336</v>
      </c>
      <c r="X1657" s="12">
        <v>563.26798765575165</v>
      </c>
      <c r="AE1657" s="8">
        <v>1655</v>
      </c>
      <c r="AF1657" s="12">
        <v>192051.1</v>
      </c>
      <c r="AG1657" s="8">
        <f t="shared" si="78"/>
        <v>0.82750000000000001</v>
      </c>
    </row>
    <row r="1658" spans="14:33" x14ac:dyDescent="0.25">
      <c r="N1658" s="7">
        <v>1656</v>
      </c>
      <c r="O1658" s="7">
        <f t="shared" ca="1" si="76"/>
        <v>7.4930579362561756E-2</v>
      </c>
      <c r="P1658" s="20">
        <f t="shared" ca="1" si="77"/>
        <v>418.31938043579856</v>
      </c>
      <c r="X1658" s="12">
        <v>656.80087486063042</v>
      </c>
      <c r="AE1658" s="8">
        <v>1656</v>
      </c>
      <c r="AF1658" s="12">
        <v>192077.5</v>
      </c>
      <c r="AG1658" s="8">
        <f t="shared" si="78"/>
        <v>0.82799999999999996</v>
      </c>
    </row>
    <row r="1659" spans="14:33" x14ac:dyDescent="0.25">
      <c r="N1659" s="7">
        <v>1657</v>
      </c>
      <c r="O1659" s="7">
        <f t="shared" ca="1" si="76"/>
        <v>0.96072195638297953</v>
      </c>
      <c r="P1659" s="20">
        <f t="shared" ca="1" si="77"/>
        <v>798.05817244235698</v>
      </c>
      <c r="X1659" s="12">
        <v>609.08120494783202</v>
      </c>
      <c r="AE1659" s="8">
        <v>1657</v>
      </c>
      <c r="AF1659" s="12">
        <v>192094.1</v>
      </c>
      <c r="AG1659" s="8">
        <f t="shared" si="78"/>
        <v>0.82850000000000001</v>
      </c>
    </row>
    <row r="1660" spans="14:33" x14ac:dyDescent="0.25">
      <c r="N1660" s="7">
        <v>1658</v>
      </c>
      <c r="O1660" s="7">
        <f t="shared" ca="1" si="76"/>
        <v>0.77101041843018869</v>
      </c>
      <c r="P1660" s="20">
        <f t="shared" ca="1" si="77"/>
        <v>681.66065437516806</v>
      </c>
      <c r="X1660" s="12">
        <v>809.86710130666791</v>
      </c>
      <c r="AE1660" s="8">
        <v>1658</v>
      </c>
      <c r="AF1660" s="12">
        <v>192099.20000000001</v>
      </c>
      <c r="AG1660" s="8">
        <f t="shared" si="78"/>
        <v>0.82899999999999996</v>
      </c>
    </row>
    <row r="1661" spans="14:33" x14ac:dyDescent="0.25">
      <c r="N1661" s="7">
        <v>1659</v>
      </c>
      <c r="O1661" s="7">
        <f t="shared" ca="1" si="76"/>
        <v>0.71858558105447767</v>
      </c>
      <c r="P1661" s="20">
        <f t="shared" ca="1" si="77"/>
        <v>661.64168367030697</v>
      </c>
      <c r="X1661" s="12">
        <v>595.72228154046024</v>
      </c>
      <c r="AE1661" s="8">
        <v>1659</v>
      </c>
      <c r="AF1661" s="12">
        <v>192132</v>
      </c>
      <c r="AG1661" s="8">
        <f t="shared" si="78"/>
        <v>0.82950000000000002</v>
      </c>
    </row>
    <row r="1662" spans="14:33" x14ac:dyDescent="0.25">
      <c r="N1662" s="7">
        <v>1660</v>
      </c>
      <c r="O1662" s="7">
        <f t="shared" ca="1" si="76"/>
        <v>0.8368332358263727</v>
      </c>
      <c r="P1662" s="20">
        <f t="shared" ca="1" si="77"/>
        <v>710.46515400750263</v>
      </c>
      <c r="X1662" s="12">
        <v>547.09541021109078</v>
      </c>
      <c r="AE1662" s="8">
        <v>1660</v>
      </c>
      <c r="AF1662" s="12">
        <v>192136.1</v>
      </c>
      <c r="AG1662" s="8">
        <f t="shared" si="78"/>
        <v>0.83</v>
      </c>
    </row>
    <row r="1663" spans="14:33" x14ac:dyDescent="0.25">
      <c r="N1663" s="7">
        <v>1661</v>
      </c>
      <c r="O1663" s="7">
        <f t="shared" ca="1" si="76"/>
        <v>0.57365268922014534</v>
      </c>
      <c r="P1663" s="20">
        <f t="shared" ca="1" si="77"/>
        <v>612.83360460506924</v>
      </c>
      <c r="X1663" s="12">
        <v>617.06973035563885</v>
      </c>
      <c r="AE1663" s="8">
        <v>1661</v>
      </c>
      <c r="AF1663" s="12">
        <v>192175.6</v>
      </c>
      <c r="AG1663" s="8">
        <f t="shared" si="78"/>
        <v>0.83050000000000002</v>
      </c>
    </row>
    <row r="1664" spans="14:33" x14ac:dyDescent="0.25">
      <c r="N1664" s="7">
        <v>1662</v>
      </c>
      <c r="O1664" s="7">
        <f t="shared" ca="1" si="76"/>
        <v>0.2857133356853192</v>
      </c>
      <c r="P1664" s="20">
        <f t="shared" ca="1" si="77"/>
        <v>519.58656565596539</v>
      </c>
      <c r="X1664" s="12">
        <v>515.44555046425671</v>
      </c>
      <c r="AE1664" s="8">
        <v>1662</v>
      </c>
      <c r="AF1664" s="12">
        <v>192178.7</v>
      </c>
      <c r="AG1664" s="8">
        <f t="shared" si="78"/>
        <v>0.83099999999999996</v>
      </c>
    </row>
    <row r="1665" spans="14:33" x14ac:dyDescent="0.25">
      <c r="N1665" s="7">
        <v>1663</v>
      </c>
      <c r="O1665" s="7">
        <f t="shared" ca="1" si="76"/>
        <v>0.93788506222650359</v>
      </c>
      <c r="P1665" s="20">
        <f t="shared" ca="1" si="77"/>
        <v>774.17615341977682</v>
      </c>
      <c r="X1665" s="12">
        <v>507.05544124535106</v>
      </c>
      <c r="AE1665" s="8">
        <v>1663</v>
      </c>
      <c r="AF1665" s="12">
        <v>192286.9</v>
      </c>
      <c r="AG1665" s="8">
        <f t="shared" si="78"/>
        <v>0.83150000000000002</v>
      </c>
    </row>
    <row r="1666" spans="14:33" x14ac:dyDescent="0.25">
      <c r="N1666" s="7">
        <v>1664</v>
      </c>
      <c r="O1666" s="7">
        <f t="shared" ca="1" si="76"/>
        <v>0.65859688764041546</v>
      </c>
      <c r="P1666" s="20">
        <f t="shared" ca="1" si="77"/>
        <v>640.61615607061685</v>
      </c>
      <c r="X1666" s="12">
        <v>622.68543116938372</v>
      </c>
      <c r="AE1666" s="8">
        <v>1664</v>
      </c>
      <c r="AF1666" s="12">
        <v>192448.1</v>
      </c>
      <c r="AG1666" s="8">
        <f t="shared" si="78"/>
        <v>0.83199999999999996</v>
      </c>
    </row>
    <row r="1667" spans="14:33" x14ac:dyDescent="0.25">
      <c r="N1667" s="7">
        <v>1665</v>
      </c>
      <c r="O1667" s="7">
        <f t="shared" ca="1" si="76"/>
        <v>2.3881085517499345E-2</v>
      </c>
      <c r="P1667" s="20">
        <f t="shared" ca="1" si="77"/>
        <v>362.84490029967765</v>
      </c>
      <c r="X1667" s="12">
        <v>663.37689916113516</v>
      </c>
      <c r="AE1667" s="8">
        <v>1665</v>
      </c>
      <c r="AF1667" s="12">
        <v>192473</v>
      </c>
      <c r="AG1667" s="8">
        <f t="shared" si="78"/>
        <v>0.83250000000000002</v>
      </c>
    </row>
    <row r="1668" spans="14:33" x14ac:dyDescent="0.25">
      <c r="N1668" s="7">
        <v>1666</v>
      </c>
      <c r="O1668" s="7">
        <f t="shared" ref="O1668:O1731" ca="1" si="79">RAND()</f>
        <v>6.6535588267427781E-2</v>
      </c>
      <c r="P1668" s="20">
        <f t="shared" ref="P1668:P1731" ca="1" si="80">(($L$4*(EXP((_xlfn.NORM.S.INV(O1668)-$L$5)/$L$6)))/(1+EXP((_xlfn.NORM.S.INV(O1668)-$L$5)/$L$6)))+$L$3</f>
        <v>411.62242495182471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1">AE1668/2000</f>
        <v>0.83299999999999996</v>
      </c>
    </row>
    <row r="1669" spans="14:33" x14ac:dyDescent="0.25">
      <c r="N1669" s="7">
        <v>1667</v>
      </c>
      <c r="O1669" s="7">
        <f t="shared" ca="1" si="79"/>
        <v>0.77648758917956795</v>
      </c>
      <c r="P1669" s="20">
        <f t="shared" ca="1" si="80"/>
        <v>683.8740273862262</v>
      </c>
      <c r="X1669" s="12">
        <v>756.55314081317613</v>
      </c>
      <c r="AE1669" s="8">
        <v>1667</v>
      </c>
      <c r="AF1669" s="12">
        <v>192495.4</v>
      </c>
      <c r="AG1669" s="8">
        <f t="shared" si="81"/>
        <v>0.83350000000000002</v>
      </c>
    </row>
    <row r="1670" spans="14:33" x14ac:dyDescent="0.25">
      <c r="N1670" s="7">
        <v>1668</v>
      </c>
      <c r="O1670" s="7">
        <f t="shared" ca="1" si="79"/>
        <v>0.1649834906144555</v>
      </c>
      <c r="P1670" s="20">
        <f t="shared" ca="1" si="80"/>
        <v>470.84692961292063</v>
      </c>
      <c r="X1670" s="12">
        <v>702.48978038757548</v>
      </c>
      <c r="AE1670" s="8">
        <v>1668</v>
      </c>
      <c r="AF1670" s="12">
        <v>192529.7</v>
      </c>
      <c r="AG1670" s="8">
        <f t="shared" si="81"/>
        <v>0.83399999999999996</v>
      </c>
    </row>
    <row r="1671" spans="14:33" x14ac:dyDescent="0.25">
      <c r="N1671" s="7">
        <v>1669</v>
      </c>
      <c r="O1671" s="7">
        <f t="shared" ca="1" si="79"/>
        <v>0.54114886505554427</v>
      </c>
      <c r="P1671" s="20">
        <f t="shared" ca="1" si="80"/>
        <v>602.54228855273777</v>
      </c>
      <c r="X1671" s="12">
        <v>680.89039724738188</v>
      </c>
      <c r="AE1671" s="8">
        <v>1669</v>
      </c>
      <c r="AF1671" s="12">
        <v>192530.2</v>
      </c>
      <c r="AG1671" s="8">
        <f t="shared" si="81"/>
        <v>0.83450000000000002</v>
      </c>
    </row>
    <row r="1672" spans="14:33" x14ac:dyDescent="0.25">
      <c r="N1672" s="7">
        <v>1670</v>
      </c>
      <c r="O1672" s="7">
        <f t="shared" ca="1" si="79"/>
        <v>0.91163167860026251</v>
      </c>
      <c r="P1672" s="20">
        <f t="shared" ca="1" si="80"/>
        <v>753.38246207592158</v>
      </c>
      <c r="X1672" s="12">
        <v>398.23460864211097</v>
      </c>
      <c r="AE1672" s="8">
        <v>1670</v>
      </c>
      <c r="AF1672" s="12">
        <v>192531.3</v>
      </c>
      <c r="AG1672" s="8">
        <f t="shared" si="81"/>
        <v>0.83499999999999996</v>
      </c>
    </row>
    <row r="1673" spans="14:33" x14ac:dyDescent="0.25">
      <c r="N1673" s="7">
        <v>1671</v>
      </c>
      <c r="O1673" s="7">
        <f t="shared" ca="1" si="79"/>
        <v>0.45397890476534952</v>
      </c>
      <c r="P1673" s="20">
        <f t="shared" ca="1" si="80"/>
        <v>575.19477660007556</v>
      </c>
      <c r="X1673" s="12">
        <v>614.05440331034708</v>
      </c>
      <c r="AE1673" s="8">
        <v>1671</v>
      </c>
      <c r="AF1673" s="12">
        <v>192547.4</v>
      </c>
      <c r="AG1673" s="8">
        <f t="shared" si="81"/>
        <v>0.83550000000000002</v>
      </c>
    </row>
    <row r="1674" spans="14:33" x14ac:dyDescent="0.25">
      <c r="N1674" s="7">
        <v>1672</v>
      </c>
      <c r="O1674" s="7">
        <f t="shared" ca="1" si="79"/>
        <v>5.2507349121272751E-2</v>
      </c>
      <c r="P1674" s="20">
        <f t="shared" ca="1" si="80"/>
        <v>399.01309134464719</v>
      </c>
      <c r="X1674" s="12">
        <v>606.12789583031929</v>
      </c>
      <c r="AE1674" s="8">
        <v>1672</v>
      </c>
      <c r="AF1674" s="12">
        <v>192552.3</v>
      </c>
      <c r="AG1674" s="8">
        <f t="shared" si="81"/>
        <v>0.83599999999999997</v>
      </c>
    </row>
    <row r="1675" spans="14:33" x14ac:dyDescent="0.25">
      <c r="N1675" s="7">
        <v>1673</v>
      </c>
      <c r="O1675" s="7">
        <f t="shared" ca="1" si="79"/>
        <v>0.46270221015452428</v>
      </c>
      <c r="P1675" s="20">
        <f t="shared" ca="1" si="80"/>
        <v>577.9370475676742</v>
      </c>
      <c r="X1675" s="12">
        <v>757.19264713088535</v>
      </c>
      <c r="AE1675" s="8">
        <v>1673</v>
      </c>
      <c r="AF1675" s="12">
        <v>192558</v>
      </c>
      <c r="AG1675" s="8">
        <f t="shared" si="81"/>
        <v>0.83650000000000002</v>
      </c>
    </row>
    <row r="1676" spans="14:33" x14ac:dyDescent="0.25">
      <c r="N1676" s="7">
        <v>1674</v>
      </c>
      <c r="O1676" s="7">
        <f t="shared" ca="1" si="79"/>
        <v>0.69771968210134772</v>
      </c>
      <c r="P1676" s="20">
        <f t="shared" ca="1" si="80"/>
        <v>654.14476416693788</v>
      </c>
      <c r="X1676" s="12">
        <v>622.40257565377692</v>
      </c>
      <c r="AE1676" s="8">
        <v>1674</v>
      </c>
      <c r="AF1676" s="12">
        <v>192569.7</v>
      </c>
      <c r="AG1676" s="8">
        <f t="shared" si="81"/>
        <v>0.83699999999999997</v>
      </c>
    </row>
    <row r="1677" spans="14:33" x14ac:dyDescent="0.25">
      <c r="N1677" s="7">
        <v>1675</v>
      </c>
      <c r="O1677" s="7">
        <f t="shared" ca="1" si="79"/>
        <v>0.7382862064288388</v>
      </c>
      <c r="P1677" s="20">
        <f t="shared" ca="1" si="80"/>
        <v>668.94311855816295</v>
      </c>
      <c r="X1677" s="12">
        <v>616.94303502886942</v>
      </c>
      <c r="AE1677" s="8">
        <v>1675</v>
      </c>
      <c r="AF1677" s="12">
        <v>192582.9</v>
      </c>
      <c r="AG1677" s="8">
        <f t="shared" si="81"/>
        <v>0.83750000000000002</v>
      </c>
    </row>
    <row r="1678" spans="14:33" x14ac:dyDescent="0.25">
      <c r="N1678" s="7">
        <v>1676</v>
      </c>
      <c r="O1678" s="7">
        <f t="shared" ca="1" si="79"/>
        <v>0.94964251289746793</v>
      </c>
      <c r="P1678" s="20">
        <f t="shared" ca="1" si="80"/>
        <v>785.50845472039373</v>
      </c>
      <c r="X1678" s="12">
        <v>619.85644119678352</v>
      </c>
      <c r="AE1678" s="8">
        <v>1676</v>
      </c>
      <c r="AF1678" s="12">
        <v>192600.4</v>
      </c>
      <c r="AG1678" s="8">
        <f t="shared" si="81"/>
        <v>0.83799999999999997</v>
      </c>
    </row>
    <row r="1679" spans="14:33" x14ac:dyDescent="0.25">
      <c r="N1679" s="7">
        <v>1677</v>
      </c>
      <c r="O1679" s="7">
        <f t="shared" ca="1" si="79"/>
        <v>0.28781203890140683</v>
      </c>
      <c r="P1679" s="20">
        <f t="shared" ca="1" si="80"/>
        <v>520.33728027473137</v>
      </c>
      <c r="X1679" s="12">
        <v>518.89177746553537</v>
      </c>
      <c r="AE1679" s="8">
        <v>1677</v>
      </c>
      <c r="AF1679" s="12">
        <v>192611.3</v>
      </c>
      <c r="AG1679" s="8">
        <f t="shared" si="81"/>
        <v>0.83850000000000002</v>
      </c>
    </row>
    <row r="1680" spans="14:33" x14ac:dyDescent="0.25">
      <c r="N1680" s="7">
        <v>1678</v>
      </c>
      <c r="O1680" s="7">
        <f t="shared" ca="1" si="79"/>
        <v>0.85449399034660423</v>
      </c>
      <c r="P1680" s="20">
        <f t="shared" ca="1" si="80"/>
        <v>719.27145238703849</v>
      </c>
      <c r="X1680" s="12">
        <v>450.9368861814869</v>
      </c>
      <c r="AE1680" s="8">
        <v>1678</v>
      </c>
      <c r="AF1680" s="12">
        <v>192646.1</v>
      </c>
      <c r="AG1680" s="8">
        <f t="shared" si="81"/>
        <v>0.83899999999999997</v>
      </c>
    </row>
    <row r="1681" spans="14:33" x14ac:dyDescent="0.25">
      <c r="N1681" s="7">
        <v>1679</v>
      </c>
      <c r="O1681" s="7">
        <f t="shared" ca="1" si="79"/>
        <v>0.92352801167348675</v>
      </c>
      <c r="P1681" s="20">
        <f t="shared" ca="1" si="80"/>
        <v>762.19915414687011</v>
      </c>
      <c r="X1681" s="12">
        <v>616.1596446568675</v>
      </c>
      <c r="AE1681" s="8">
        <v>1679</v>
      </c>
      <c r="AF1681" s="12">
        <v>192647.2</v>
      </c>
      <c r="AG1681" s="8">
        <f t="shared" si="81"/>
        <v>0.83950000000000002</v>
      </c>
    </row>
    <row r="1682" spans="14:33" x14ac:dyDescent="0.25">
      <c r="N1682" s="7">
        <v>1680</v>
      </c>
      <c r="O1682" s="7">
        <f t="shared" ca="1" si="79"/>
        <v>0.11052774680965027</v>
      </c>
      <c r="P1682" s="20">
        <f t="shared" ca="1" si="80"/>
        <v>442.23318504608483</v>
      </c>
      <c r="X1682" s="12">
        <v>801.99234407302322</v>
      </c>
      <c r="AE1682" s="8">
        <v>1680</v>
      </c>
      <c r="AF1682" s="12">
        <v>192681.4</v>
      </c>
      <c r="AG1682" s="8">
        <f t="shared" si="81"/>
        <v>0.84</v>
      </c>
    </row>
    <row r="1683" spans="14:33" x14ac:dyDescent="0.25">
      <c r="N1683" s="7">
        <v>1681</v>
      </c>
      <c r="O1683" s="7">
        <f t="shared" ca="1" si="79"/>
        <v>0.25020752228703469</v>
      </c>
      <c r="P1683" s="20">
        <f t="shared" ca="1" si="80"/>
        <v>506.50961666997665</v>
      </c>
      <c r="X1683" s="12">
        <v>756.48835854847141</v>
      </c>
      <c r="AE1683" s="8">
        <v>1681</v>
      </c>
      <c r="AF1683" s="12">
        <v>192693.9</v>
      </c>
      <c r="AG1683" s="8">
        <f t="shared" si="81"/>
        <v>0.84050000000000002</v>
      </c>
    </row>
    <row r="1684" spans="14:33" x14ac:dyDescent="0.25">
      <c r="N1684" s="7">
        <v>1682</v>
      </c>
      <c r="O1684" s="7">
        <f t="shared" ca="1" si="79"/>
        <v>0.23250281775773074</v>
      </c>
      <c r="P1684" s="20">
        <f t="shared" ca="1" si="80"/>
        <v>499.67735832491513</v>
      </c>
      <c r="X1684" s="12">
        <v>462.29145518765472</v>
      </c>
      <c r="AE1684" s="8">
        <v>1682</v>
      </c>
      <c r="AF1684" s="12">
        <v>192811.4</v>
      </c>
      <c r="AG1684" s="8">
        <f t="shared" si="81"/>
        <v>0.84099999999999997</v>
      </c>
    </row>
    <row r="1685" spans="14:33" x14ac:dyDescent="0.25">
      <c r="N1685" s="7">
        <v>1683</v>
      </c>
      <c r="O1685" s="7">
        <f t="shared" ca="1" si="79"/>
        <v>0.76345131077199202</v>
      </c>
      <c r="P1685" s="20">
        <f t="shared" ca="1" si="80"/>
        <v>678.64885592251869</v>
      </c>
      <c r="X1685" s="12">
        <v>424.42786186735486</v>
      </c>
      <c r="AE1685" s="8">
        <v>1683</v>
      </c>
      <c r="AF1685" s="12">
        <v>192820.4</v>
      </c>
      <c r="AG1685" s="8">
        <f t="shared" si="81"/>
        <v>0.84150000000000003</v>
      </c>
    </row>
    <row r="1686" spans="14:33" x14ac:dyDescent="0.25">
      <c r="N1686" s="7">
        <v>1684</v>
      </c>
      <c r="O1686" s="7">
        <f t="shared" ca="1" si="79"/>
        <v>0.34373514938822891</v>
      </c>
      <c r="P1686" s="20">
        <f t="shared" ca="1" si="80"/>
        <v>539.63581451178561</v>
      </c>
      <c r="X1686" s="12">
        <v>680.31937885198874</v>
      </c>
      <c r="AE1686" s="8">
        <v>1684</v>
      </c>
      <c r="AF1686" s="12">
        <v>192837.5</v>
      </c>
      <c r="AG1686" s="8">
        <f t="shared" si="81"/>
        <v>0.84199999999999997</v>
      </c>
    </row>
    <row r="1687" spans="14:33" x14ac:dyDescent="0.25">
      <c r="N1687" s="7">
        <v>1685</v>
      </c>
      <c r="O1687" s="7">
        <f t="shared" ca="1" si="79"/>
        <v>0.87470315873777638</v>
      </c>
      <c r="P1687" s="20">
        <f t="shared" ca="1" si="80"/>
        <v>730.17305360184298</v>
      </c>
      <c r="X1687" s="12">
        <v>635.63788831503302</v>
      </c>
      <c r="AE1687" s="8">
        <v>1685</v>
      </c>
      <c r="AF1687" s="12">
        <v>192945.8</v>
      </c>
      <c r="AG1687" s="8">
        <f t="shared" si="81"/>
        <v>0.84250000000000003</v>
      </c>
    </row>
    <row r="1688" spans="14:33" x14ac:dyDescent="0.25">
      <c r="N1688" s="7">
        <v>1686</v>
      </c>
      <c r="O1688" s="7">
        <f t="shared" ca="1" si="79"/>
        <v>0.64737851064343976</v>
      </c>
      <c r="P1688" s="20">
        <f t="shared" ca="1" si="80"/>
        <v>636.84093277165312</v>
      </c>
      <c r="X1688" s="12">
        <v>485.54816033702548</v>
      </c>
      <c r="AE1688" s="8">
        <v>1686</v>
      </c>
      <c r="AF1688" s="12">
        <v>192953.5</v>
      </c>
      <c r="AG1688" s="8">
        <f t="shared" si="81"/>
        <v>0.84299999999999997</v>
      </c>
    </row>
    <row r="1689" spans="14:33" x14ac:dyDescent="0.25">
      <c r="N1689" s="7">
        <v>1687</v>
      </c>
      <c r="O1689" s="7">
        <f t="shared" ca="1" si="79"/>
        <v>0.52745502531551502</v>
      </c>
      <c r="P1689" s="20">
        <f t="shared" ca="1" si="80"/>
        <v>598.23550182666065</v>
      </c>
      <c r="X1689" s="12">
        <v>630.3213466995818</v>
      </c>
      <c r="AE1689" s="8">
        <v>1687</v>
      </c>
      <c r="AF1689" s="12">
        <v>192961.9</v>
      </c>
      <c r="AG1689" s="8">
        <f t="shared" si="81"/>
        <v>0.84350000000000003</v>
      </c>
    </row>
    <row r="1690" spans="14:33" x14ac:dyDescent="0.25">
      <c r="N1690" s="7">
        <v>1688</v>
      </c>
      <c r="O1690" s="7">
        <f t="shared" ca="1" si="79"/>
        <v>0.30606994104112739</v>
      </c>
      <c r="P1690" s="20">
        <f t="shared" ca="1" si="80"/>
        <v>526.77884661855774</v>
      </c>
      <c r="X1690" s="12">
        <v>620.58123229587795</v>
      </c>
      <c r="AE1690" s="8">
        <v>1688</v>
      </c>
      <c r="AF1690" s="12">
        <v>192963.7</v>
      </c>
      <c r="AG1690" s="8">
        <f t="shared" si="81"/>
        <v>0.84399999999999997</v>
      </c>
    </row>
    <row r="1691" spans="14:33" x14ac:dyDescent="0.25">
      <c r="N1691" s="7">
        <v>1689</v>
      </c>
      <c r="O1691" s="7">
        <f t="shared" ca="1" si="79"/>
        <v>5.9115053790831151E-2</v>
      </c>
      <c r="P1691" s="20">
        <f t="shared" ca="1" si="80"/>
        <v>405.20824083518767</v>
      </c>
      <c r="X1691" s="12">
        <v>652.18525660236526</v>
      </c>
      <c r="AE1691" s="8">
        <v>1689</v>
      </c>
      <c r="AF1691" s="12">
        <v>193033.7</v>
      </c>
      <c r="AG1691" s="8">
        <f t="shared" si="81"/>
        <v>0.84450000000000003</v>
      </c>
    </row>
    <row r="1692" spans="14:33" x14ac:dyDescent="0.25">
      <c r="N1692" s="7">
        <v>1690</v>
      </c>
      <c r="O1692" s="7">
        <f t="shared" ca="1" si="79"/>
        <v>0.27659660775325268</v>
      </c>
      <c r="P1692" s="20">
        <f t="shared" ca="1" si="80"/>
        <v>516.29878761444081</v>
      </c>
      <c r="X1692" s="12">
        <v>687.90469299091296</v>
      </c>
      <c r="AE1692" s="8">
        <v>1690</v>
      </c>
      <c r="AF1692" s="12">
        <v>193037.6</v>
      </c>
      <c r="AG1692" s="8">
        <f t="shared" si="81"/>
        <v>0.84499999999999997</v>
      </c>
    </row>
    <row r="1693" spans="14:33" x14ac:dyDescent="0.25">
      <c r="N1693" s="7">
        <v>1691</v>
      </c>
      <c r="O1693" s="7">
        <f t="shared" ca="1" si="79"/>
        <v>0.60205957426337087</v>
      </c>
      <c r="P1693" s="20">
        <f t="shared" ca="1" si="80"/>
        <v>621.94734873892401</v>
      </c>
      <c r="X1693" s="12">
        <v>519.11098806779546</v>
      </c>
      <c r="AE1693" s="8">
        <v>1691</v>
      </c>
      <c r="AF1693" s="12">
        <v>193056.7</v>
      </c>
      <c r="AG1693" s="8">
        <f t="shared" si="81"/>
        <v>0.84550000000000003</v>
      </c>
    </row>
    <row r="1694" spans="14:33" x14ac:dyDescent="0.25">
      <c r="N1694" s="7">
        <v>1692</v>
      </c>
      <c r="O1694" s="7">
        <f t="shared" ca="1" si="79"/>
        <v>0.75035781553008141</v>
      </c>
      <c r="P1694" s="20">
        <f t="shared" ca="1" si="80"/>
        <v>673.54097404025106</v>
      </c>
      <c r="X1694" s="12">
        <v>465.81137787411637</v>
      </c>
      <c r="AE1694" s="8">
        <v>1692</v>
      </c>
      <c r="AF1694" s="12">
        <v>193086.9</v>
      </c>
      <c r="AG1694" s="8">
        <f t="shared" si="81"/>
        <v>0.84599999999999997</v>
      </c>
    </row>
    <row r="1695" spans="14:33" x14ac:dyDescent="0.25">
      <c r="N1695" s="7">
        <v>1693</v>
      </c>
      <c r="O1695" s="7">
        <f t="shared" ca="1" si="79"/>
        <v>0.47853449778438395</v>
      </c>
      <c r="P1695" s="20">
        <f t="shared" ca="1" si="80"/>
        <v>582.90391413122325</v>
      </c>
      <c r="X1695" s="12">
        <v>536.65275919302121</v>
      </c>
      <c r="AE1695" s="8">
        <v>1693</v>
      </c>
      <c r="AF1695" s="12">
        <v>193098.2</v>
      </c>
      <c r="AG1695" s="8">
        <f t="shared" si="81"/>
        <v>0.84650000000000003</v>
      </c>
    </row>
    <row r="1696" spans="14:33" x14ac:dyDescent="0.25">
      <c r="N1696" s="7">
        <v>1694</v>
      </c>
      <c r="O1696" s="7">
        <f t="shared" ca="1" si="79"/>
        <v>0.23765308781260575</v>
      </c>
      <c r="P1696" s="20">
        <f t="shared" ca="1" si="80"/>
        <v>501.68933676487768</v>
      </c>
      <c r="X1696" s="12">
        <v>621.46375290837489</v>
      </c>
      <c r="AE1696" s="8">
        <v>1694</v>
      </c>
      <c r="AF1696" s="12">
        <v>193153.8</v>
      </c>
      <c r="AG1696" s="8">
        <f t="shared" si="81"/>
        <v>0.84699999999999998</v>
      </c>
    </row>
    <row r="1697" spans="14:33" x14ac:dyDescent="0.25">
      <c r="N1697" s="7">
        <v>1695</v>
      </c>
      <c r="O1697" s="7">
        <f t="shared" ca="1" si="79"/>
        <v>0.82478400643551042</v>
      </c>
      <c r="P1697" s="20">
        <f t="shared" ca="1" si="80"/>
        <v>704.77012089926268</v>
      </c>
      <c r="X1697" s="12">
        <v>471.05552256509151</v>
      </c>
      <c r="AE1697" s="8">
        <v>1695</v>
      </c>
      <c r="AF1697" s="12">
        <v>193159.8</v>
      </c>
      <c r="AG1697" s="8">
        <f t="shared" si="81"/>
        <v>0.84750000000000003</v>
      </c>
    </row>
    <row r="1698" spans="14:33" x14ac:dyDescent="0.25">
      <c r="N1698" s="7">
        <v>1696</v>
      </c>
      <c r="O1698" s="7">
        <f t="shared" ca="1" si="79"/>
        <v>0.39339796453085485</v>
      </c>
      <c r="P1698" s="20">
        <f t="shared" ca="1" si="80"/>
        <v>555.93169401088699</v>
      </c>
      <c r="X1698" s="12">
        <v>744.93179901103053</v>
      </c>
      <c r="AE1698" s="8">
        <v>1696</v>
      </c>
      <c r="AF1698" s="12">
        <v>193267.20000000001</v>
      </c>
      <c r="AG1698" s="8">
        <f t="shared" si="81"/>
        <v>0.84799999999999998</v>
      </c>
    </row>
    <row r="1699" spans="14:33" x14ac:dyDescent="0.25">
      <c r="N1699" s="7">
        <v>1697</v>
      </c>
      <c r="O1699" s="7">
        <f t="shared" ca="1" si="79"/>
        <v>0.81672150756041728</v>
      </c>
      <c r="P1699" s="20">
        <f t="shared" ca="1" si="80"/>
        <v>701.08205482545145</v>
      </c>
      <c r="X1699" s="12">
        <v>808.84301447139558</v>
      </c>
      <c r="AE1699" s="8">
        <v>1697</v>
      </c>
      <c r="AF1699" s="12">
        <v>193272.6</v>
      </c>
      <c r="AG1699" s="8">
        <f t="shared" si="81"/>
        <v>0.84850000000000003</v>
      </c>
    </row>
    <row r="1700" spans="14:33" x14ac:dyDescent="0.25">
      <c r="N1700" s="7">
        <v>1698</v>
      </c>
      <c r="O1700" s="7">
        <f t="shared" ca="1" si="79"/>
        <v>0.10410295966916949</v>
      </c>
      <c r="P1700" s="20">
        <f t="shared" ca="1" si="80"/>
        <v>438.32847340441793</v>
      </c>
      <c r="X1700" s="12">
        <v>747.1691242760312</v>
      </c>
      <c r="AE1700" s="8">
        <v>1698</v>
      </c>
      <c r="AF1700" s="12">
        <v>193330.7</v>
      </c>
      <c r="AG1700" s="8">
        <f t="shared" si="81"/>
        <v>0.84899999999999998</v>
      </c>
    </row>
    <row r="1701" spans="14:33" x14ac:dyDescent="0.25">
      <c r="N1701" s="7">
        <v>1699</v>
      </c>
      <c r="O1701" s="7">
        <f t="shared" ca="1" si="79"/>
        <v>0.80595050527249468</v>
      </c>
      <c r="P1701" s="20">
        <f t="shared" ca="1" si="80"/>
        <v>696.29232662810296</v>
      </c>
      <c r="X1701" s="12">
        <v>500.74587298404924</v>
      </c>
      <c r="AE1701" s="8">
        <v>1699</v>
      </c>
      <c r="AF1701" s="12">
        <v>193376.4</v>
      </c>
      <c r="AG1701" s="8">
        <f t="shared" si="81"/>
        <v>0.84950000000000003</v>
      </c>
    </row>
    <row r="1702" spans="14:33" x14ac:dyDescent="0.25">
      <c r="N1702" s="7">
        <v>1700</v>
      </c>
      <c r="O1702" s="7">
        <f t="shared" ca="1" si="79"/>
        <v>0.95421563308460144</v>
      </c>
      <c r="P1702" s="20">
        <f t="shared" ca="1" si="80"/>
        <v>790.42245019235554</v>
      </c>
      <c r="X1702" s="12">
        <v>757.30290710910583</v>
      </c>
      <c r="AE1702" s="8">
        <v>1700</v>
      </c>
      <c r="AF1702" s="12">
        <v>193523.8</v>
      </c>
      <c r="AG1702" s="8">
        <f t="shared" si="81"/>
        <v>0.85</v>
      </c>
    </row>
    <row r="1703" spans="14:33" x14ac:dyDescent="0.25">
      <c r="N1703" s="7">
        <v>1701</v>
      </c>
      <c r="O1703" s="7">
        <f t="shared" ca="1" si="79"/>
        <v>0.39757131580077043</v>
      </c>
      <c r="P1703" s="20">
        <f t="shared" ca="1" si="80"/>
        <v>557.27587675381869</v>
      </c>
      <c r="X1703" s="12">
        <v>762.7623778229671</v>
      </c>
      <c r="AE1703" s="8">
        <v>1701</v>
      </c>
      <c r="AF1703" s="12">
        <v>193551.3</v>
      </c>
      <c r="AG1703" s="8">
        <f t="shared" si="81"/>
        <v>0.85050000000000003</v>
      </c>
    </row>
    <row r="1704" spans="14:33" x14ac:dyDescent="0.25">
      <c r="N1704" s="7">
        <v>1702</v>
      </c>
      <c r="O1704" s="7">
        <f t="shared" ca="1" si="79"/>
        <v>0.93500315963559777</v>
      </c>
      <c r="P1704" s="20">
        <f t="shared" ca="1" si="80"/>
        <v>771.63040392454218</v>
      </c>
      <c r="X1704" s="12">
        <v>702.78240657608865</v>
      </c>
      <c r="AE1704" s="8">
        <v>1702</v>
      </c>
      <c r="AF1704" s="12">
        <v>193646.4</v>
      </c>
      <c r="AG1704" s="8">
        <f t="shared" si="81"/>
        <v>0.85099999999999998</v>
      </c>
    </row>
    <row r="1705" spans="14:33" x14ac:dyDescent="0.25">
      <c r="N1705" s="7">
        <v>1703</v>
      </c>
      <c r="O1705" s="7">
        <f t="shared" ca="1" si="79"/>
        <v>0.39692750949269107</v>
      </c>
      <c r="P1705" s="20">
        <f t="shared" ca="1" si="80"/>
        <v>557.06872445586055</v>
      </c>
      <c r="X1705" s="12">
        <v>683.27828902045121</v>
      </c>
      <c r="AE1705" s="8">
        <v>1703</v>
      </c>
      <c r="AF1705" s="12">
        <v>193691.2</v>
      </c>
      <c r="AG1705" s="8">
        <f t="shared" si="81"/>
        <v>0.85150000000000003</v>
      </c>
    </row>
    <row r="1706" spans="14:33" x14ac:dyDescent="0.25">
      <c r="N1706" s="7">
        <v>1704</v>
      </c>
      <c r="O1706" s="7">
        <f t="shared" ca="1" si="79"/>
        <v>0.38877222882249252</v>
      </c>
      <c r="P1706" s="20">
        <f t="shared" ca="1" si="80"/>
        <v>554.43793392444877</v>
      </c>
      <c r="X1706" s="12">
        <v>664.44013402393659</v>
      </c>
      <c r="AE1706" s="8">
        <v>1704</v>
      </c>
      <c r="AF1706" s="12">
        <v>193698.7</v>
      </c>
      <c r="AG1706" s="8">
        <f t="shared" si="81"/>
        <v>0.85199999999999998</v>
      </c>
    </row>
    <row r="1707" spans="14:33" x14ac:dyDescent="0.25">
      <c r="N1707" s="7">
        <v>1705</v>
      </c>
      <c r="O1707" s="7">
        <f t="shared" ca="1" si="79"/>
        <v>0.74481842780695906</v>
      </c>
      <c r="P1707" s="20">
        <f t="shared" ca="1" si="80"/>
        <v>671.41855520740864</v>
      </c>
      <c r="X1707" s="12">
        <v>564.20081744663389</v>
      </c>
      <c r="AE1707" s="8">
        <v>1705</v>
      </c>
      <c r="AF1707" s="12">
        <v>193712.7</v>
      </c>
      <c r="AG1707" s="8">
        <f t="shared" si="81"/>
        <v>0.85250000000000004</v>
      </c>
    </row>
    <row r="1708" spans="14:33" x14ac:dyDescent="0.25">
      <c r="N1708" s="7">
        <v>1706</v>
      </c>
      <c r="O1708" s="7">
        <f t="shared" ca="1" si="79"/>
        <v>0.6511803938992472</v>
      </c>
      <c r="P1708" s="20">
        <f t="shared" ca="1" si="80"/>
        <v>638.11581373709328</v>
      </c>
      <c r="X1708" s="12">
        <v>514.09143424178421</v>
      </c>
      <c r="AE1708" s="8">
        <v>1706</v>
      </c>
      <c r="AF1708" s="12">
        <v>193741.4</v>
      </c>
      <c r="AG1708" s="8">
        <f t="shared" si="81"/>
        <v>0.85299999999999998</v>
      </c>
    </row>
    <row r="1709" spans="14:33" x14ac:dyDescent="0.25">
      <c r="N1709" s="7">
        <v>1707</v>
      </c>
      <c r="O1709" s="7">
        <f t="shared" ca="1" si="79"/>
        <v>0.16306318303878964</v>
      </c>
      <c r="P1709" s="20">
        <f t="shared" ca="1" si="80"/>
        <v>469.94143004926832</v>
      </c>
      <c r="X1709" s="12">
        <v>685.94432470257436</v>
      </c>
      <c r="AE1709" s="8">
        <v>1707</v>
      </c>
      <c r="AF1709" s="12">
        <v>193918.3</v>
      </c>
      <c r="AG1709" s="8">
        <f t="shared" si="81"/>
        <v>0.85350000000000004</v>
      </c>
    </row>
    <row r="1710" spans="14:33" x14ac:dyDescent="0.25">
      <c r="N1710" s="7">
        <v>1708</v>
      </c>
      <c r="O1710" s="7">
        <f t="shared" ca="1" si="79"/>
        <v>5.3651429279370055E-2</v>
      </c>
      <c r="P1710" s="20">
        <f t="shared" ca="1" si="80"/>
        <v>400.1229081330543</v>
      </c>
      <c r="X1710" s="12">
        <v>700.58986021179237</v>
      </c>
      <c r="AE1710" s="8">
        <v>1708</v>
      </c>
      <c r="AF1710" s="12">
        <v>193978.8</v>
      </c>
      <c r="AG1710" s="8">
        <f t="shared" si="81"/>
        <v>0.85399999999999998</v>
      </c>
    </row>
    <row r="1711" spans="14:33" x14ac:dyDescent="0.25">
      <c r="N1711" s="7">
        <v>1709</v>
      </c>
      <c r="O1711" s="7">
        <f t="shared" ca="1" si="79"/>
        <v>0.64274905326519816</v>
      </c>
      <c r="P1711" s="20">
        <f t="shared" ca="1" si="80"/>
        <v>635.29453353708425</v>
      </c>
      <c r="X1711" s="12">
        <v>468.85598282934967</v>
      </c>
      <c r="AE1711" s="8">
        <v>1709</v>
      </c>
      <c r="AF1711" s="12">
        <v>194026.5</v>
      </c>
      <c r="AG1711" s="8">
        <f t="shared" si="81"/>
        <v>0.85450000000000004</v>
      </c>
    </row>
    <row r="1712" spans="14:33" x14ac:dyDescent="0.25">
      <c r="N1712" s="7">
        <v>1710</v>
      </c>
      <c r="O1712" s="7">
        <f t="shared" ca="1" si="79"/>
        <v>0.65411973033834769</v>
      </c>
      <c r="P1712" s="20">
        <f t="shared" ca="1" si="80"/>
        <v>639.10460242390468</v>
      </c>
      <c r="X1712" s="12">
        <v>655.5830758692905</v>
      </c>
      <c r="AE1712" s="8">
        <v>1710</v>
      </c>
      <c r="AF1712" s="12">
        <v>194027.1</v>
      </c>
      <c r="AG1712" s="8">
        <f t="shared" si="81"/>
        <v>0.85499999999999998</v>
      </c>
    </row>
    <row r="1713" spans="14:33" x14ac:dyDescent="0.25">
      <c r="N1713" s="7">
        <v>1711</v>
      </c>
      <c r="O1713" s="7">
        <f t="shared" ca="1" si="79"/>
        <v>5.2172203638346626E-2</v>
      </c>
      <c r="P1713" s="20">
        <f t="shared" ca="1" si="80"/>
        <v>398.68480376532284</v>
      </c>
      <c r="X1713" s="12">
        <v>440.54665958052595</v>
      </c>
      <c r="AE1713" s="8">
        <v>1711</v>
      </c>
      <c r="AF1713" s="12">
        <v>194027.2</v>
      </c>
      <c r="AG1713" s="8">
        <f t="shared" si="81"/>
        <v>0.85550000000000004</v>
      </c>
    </row>
    <row r="1714" spans="14:33" x14ac:dyDescent="0.25">
      <c r="N1714" s="7">
        <v>1712</v>
      </c>
      <c r="O1714" s="7">
        <f t="shared" ca="1" si="79"/>
        <v>0.23779697159892066</v>
      </c>
      <c r="P1714" s="20">
        <f t="shared" ca="1" si="80"/>
        <v>501.7452465535813</v>
      </c>
      <c r="X1714" s="12">
        <v>610.38625184570742</v>
      </c>
      <c r="AE1714" s="8">
        <v>1712</v>
      </c>
      <c r="AF1714" s="12">
        <v>194048.5</v>
      </c>
      <c r="AG1714" s="8">
        <f t="shared" si="81"/>
        <v>0.85599999999999998</v>
      </c>
    </row>
    <row r="1715" spans="14:33" x14ac:dyDescent="0.25">
      <c r="N1715" s="7">
        <v>1713</v>
      </c>
      <c r="O1715" s="7">
        <f t="shared" ca="1" si="79"/>
        <v>0.32814931361794097</v>
      </c>
      <c r="P1715" s="20">
        <f t="shared" ca="1" si="80"/>
        <v>534.37831214015978</v>
      </c>
      <c r="X1715" s="12">
        <v>332.24678652524403</v>
      </c>
      <c r="AE1715" s="8">
        <v>1713</v>
      </c>
      <c r="AF1715" s="12">
        <v>194055.2</v>
      </c>
      <c r="AG1715" s="8">
        <f t="shared" si="81"/>
        <v>0.85650000000000004</v>
      </c>
    </row>
    <row r="1716" spans="14:33" x14ac:dyDescent="0.25">
      <c r="N1716" s="7">
        <v>1714</v>
      </c>
      <c r="O1716" s="7">
        <f t="shared" ca="1" si="79"/>
        <v>0.97818025189268365</v>
      </c>
      <c r="P1716" s="20">
        <f t="shared" ca="1" si="80"/>
        <v>824.57572238380862</v>
      </c>
      <c r="X1716" s="12">
        <v>687.56084437836216</v>
      </c>
      <c r="AE1716" s="8">
        <v>1714</v>
      </c>
      <c r="AF1716" s="12">
        <v>194057.1</v>
      </c>
      <c r="AG1716" s="8">
        <f t="shared" si="81"/>
        <v>0.85699999999999998</v>
      </c>
    </row>
    <row r="1717" spans="14:33" x14ac:dyDescent="0.25">
      <c r="N1717" s="7">
        <v>1715</v>
      </c>
      <c r="O1717" s="7">
        <f t="shared" ca="1" si="79"/>
        <v>8.3231958337812717E-2</v>
      </c>
      <c r="P1717" s="20">
        <f t="shared" ca="1" si="80"/>
        <v>424.46597927066472</v>
      </c>
      <c r="X1717" s="12">
        <v>457.85039362306719</v>
      </c>
      <c r="AE1717" s="8">
        <v>1715</v>
      </c>
      <c r="AF1717" s="12">
        <v>194085.6</v>
      </c>
      <c r="AG1717" s="8">
        <f t="shared" si="81"/>
        <v>0.85750000000000004</v>
      </c>
    </row>
    <row r="1718" spans="14:33" x14ac:dyDescent="0.25">
      <c r="N1718" s="7">
        <v>1716</v>
      </c>
      <c r="O1718" s="7">
        <f t="shared" ca="1" si="79"/>
        <v>0.53628648415962143</v>
      </c>
      <c r="P1718" s="20">
        <f t="shared" ca="1" si="80"/>
        <v>601.0115620847854</v>
      </c>
      <c r="X1718" s="12">
        <v>622.21804375473357</v>
      </c>
      <c r="AE1718" s="8">
        <v>1716</v>
      </c>
      <c r="AF1718" s="12">
        <v>194099.3</v>
      </c>
      <c r="AG1718" s="8">
        <f t="shared" si="81"/>
        <v>0.85799999999999998</v>
      </c>
    </row>
    <row r="1719" spans="14:33" x14ac:dyDescent="0.25">
      <c r="N1719" s="7">
        <v>1717</v>
      </c>
      <c r="O1719" s="7">
        <f t="shared" ca="1" si="79"/>
        <v>0.64968946125847615</v>
      </c>
      <c r="P1719" s="20">
        <f t="shared" ca="1" si="80"/>
        <v>637.61532135546099</v>
      </c>
      <c r="X1719" s="12">
        <v>581.12277438812157</v>
      </c>
      <c r="AE1719" s="8">
        <v>1717</v>
      </c>
      <c r="AF1719" s="12">
        <v>194184.9</v>
      </c>
      <c r="AG1719" s="8">
        <f t="shared" si="81"/>
        <v>0.85850000000000004</v>
      </c>
    </row>
    <row r="1720" spans="14:33" x14ac:dyDescent="0.25">
      <c r="N1720" s="7">
        <v>1718</v>
      </c>
      <c r="O1720" s="7">
        <f t="shared" ca="1" si="79"/>
        <v>0.14469282234133529</v>
      </c>
      <c r="P1720" s="20">
        <f t="shared" ca="1" si="80"/>
        <v>460.9530217198714</v>
      </c>
      <c r="X1720" s="12">
        <v>481.7238546328806</v>
      </c>
      <c r="AE1720" s="8">
        <v>1718</v>
      </c>
      <c r="AF1720" s="12">
        <v>194232.7</v>
      </c>
      <c r="AG1720" s="8">
        <f t="shared" si="81"/>
        <v>0.85899999999999999</v>
      </c>
    </row>
    <row r="1721" spans="14:33" x14ac:dyDescent="0.25">
      <c r="N1721" s="7">
        <v>1719</v>
      </c>
      <c r="O1721" s="7">
        <f t="shared" ca="1" si="79"/>
        <v>0.96327417471923382</v>
      </c>
      <c r="P1721" s="20">
        <f t="shared" ca="1" si="80"/>
        <v>801.30335195005159</v>
      </c>
      <c r="X1721" s="12">
        <v>476.00957561262669</v>
      </c>
      <c r="AE1721" s="8">
        <v>1719</v>
      </c>
      <c r="AF1721" s="12">
        <v>194240</v>
      </c>
      <c r="AG1721" s="8">
        <f t="shared" si="81"/>
        <v>0.85950000000000004</v>
      </c>
    </row>
    <row r="1722" spans="14:33" x14ac:dyDescent="0.25">
      <c r="N1722" s="7">
        <v>1720</v>
      </c>
      <c r="O1722" s="7">
        <f t="shared" ca="1" si="79"/>
        <v>0.8808704147451889</v>
      </c>
      <c r="P1722" s="20">
        <f t="shared" ca="1" si="80"/>
        <v>733.71313660359908</v>
      </c>
      <c r="X1722" s="12">
        <v>605.20709958125281</v>
      </c>
      <c r="AE1722" s="8">
        <v>1720</v>
      </c>
      <c r="AF1722" s="12">
        <v>194242.7</v>
      </c>
      <c r="AG1722" s="8">
        <f t="shared" si="81"/>
        <v>0.86</v>
      </c>
    </row>
    <row r="1723" spans="14:33" x14ac:dyDescent="0.25">
      <c r="N1723" s="7">
        <v>1721</v>
      </c>
      <c r="O1723" s="7">
        <f t="shared" ca="1" si="79"/>
        <v>0.13146423998803025</v>
      </c>
      <c r="P1723" s="20">
        <f t="shared" ca="1" si="80"/>
        <v>454.05933525237094</v>
      </c>
      <c r="X1723" s="12">
        <v>742.94706670923256</v>
      </c>
      <c r="AE1723" s="8">
        <v>1721</v>
      </c>
      <c r="AF1723" s="12">
        <v>194248.8</v>
      </c>
      <c r="AG1723" s="8">
        <f t="shared" si="81"/>
        <v>0.86050000000000004</v>
      </c>
    </row>
    <row r="1724" spans="14:33" x14ac:dyDescent="0.25">
      <c r="N1724" s="7">
        <v>1722</v>
      </c>
      <c r="O1724" s="7">
        <f t="shared" ca="1" si="79"/>
        <v>0.38350523167736739</v>
      </c>
      <c r="P1724" s="20">
        <f t="shared" ca="1" si="80"/>
        <v>552.73187469119762</v>
      </c>
      <c r="X1724" s="12">
        <v>576.77359311473811</v>
      </c>
      <c r="AE1724" s="8">
        <v>1722</v>
      </c>
      <c r="AF1724" s="12">
        <v>194297.7</v>
      </c>
      <c r="AG1724" s="8">
        <f t="shared" si="81"/>
        <v>0.86099999999999999</v>
      </c>
    </row>
    <row r="1725" spans="14:33" x14ac:dyDescent="0.25">
      <c r="N1725" s="7">
        <v>1723</v>
      </c>
      <c r="O1725" s="7">
        <f t="shared" ca="1" si="79"/>
        <v>0.8800801598690684</v>
      </c>
      <c r="P1725" s="20">
        <f t="shared" ca="1" si="80"/>
        <v>733.25323527028286</v>
      </c>
      <c r="X1725" s="12">
        <v>689.1178070402774</v>
      </c>
      <c r="AE1725" s="8">
        <v>1723</v>
      </c>
      <c r="AF1725" s="12">
        <v>194342</v>
      </c>
      <c r="AG1725" s="8">
        <f t="shared" si="81"/>
        <v>0.86150000000000004</v>
      </c>
    </row>
    <row r="1726" spans="14:33" x14ac:dyDescent="0.25">
      <c r="N1726" s="7">
        <v>1724</v>
      </c>
      <c r="O1726" s="7">
        <f t="shared" ca="1" si="79"/>
        <v>0.23520141369445791</v>
      </c>
      <c r="P1726" s="20">
        <f t="shared" ca="1" si="80"/>
        <v>500.73419634969179</v>
      </c>
      <c r="X1726" s="12">
        <v>527.6984665953571</v>
      </c>
      <c r="AE1726" s="8">
        <v>1724</v>
      </c>
      <c r="AF1726" s="12">
        <v>194382.6</v>
      </c>
      <c r="AG1726" s="8">
        <f t="shared" si="81"/>
        <v>0.86199999999999999</v>
      </c>
    </row>
    <row r="1727" spans="14:33" x14ac:dyDescent="0.25">
      <c r="N1727" s="7">
        <v>1725</v>
      </c>
      <c r="O1727" s="7">
        <f t="shared" ca="1" si="79"/>
        <v>0.39588737227298409</v>
      </c>
      <c r="P1727" s="20">
        <f t="shared" ca="1" si="80"/>
        <v>556.73388811712516</v>
      </c>
      <c r="X1727" s="12">
        <v>458.40664246369676</v>
      </c>
      <c r="AE1727" s="8">
        <v>1725</v>
      </c>
      <c r="AF1727" s="12">
        <v>194435.1</v>
      </c>
      <c r="AG1727" s="8">
        <f t="shared" si="81"/>
        <v>0.86250000000000004</v>
      </c>
    </row>
    <row r="1728" spans="14:33" x14ac:dyDescent="0.25">
      <c r="N1728" s="7">
        <v>1726</v>
      </c>
      <c r="O1728" s="7">
        <f t="shared" ca="1" si="79"/>
        <v>0.95461701441380398</v>
      </c>
      <c r="P1728" s="20">
        <f t="shared" ca="1" si="80"/>
        <v>790.8701532643247</v>
      </c>
      <c r="X1728" s="12">
        <v>360.83091648791299</v>
      </c>
      <c r="AE1728" s="8">
        <v>1726</v>
      </c>
      <c r="AF1728" s="12">
        <v>194473.1</v>
      </c>
      <c r="AG1728" s="8">
        <f t="shared" si="81"/>
        <v>0.86299999999999999</v>
      </c>
    </row>
    <row r="1729" spans="14:33" x14ac:dyDescent="0.25">
      <c r="N1729" s="7">
        <v>1727</v>
      </c>
      <c r="O1729" s="7">
        <f t="shared" ca="1" si="79"/>
        <v>0.3415711364364058</v>
      </c>
      <c r="P1729" s="20">
        <f t="shared" ca="1" si="80"/>
        <v>538.91060226263653</v>
      </c>
      <c r="X1729" s="12">
        <v>843.95493637157438</v>
      </c>
      <c r="AE1729" s="8">
        <v>1727</v>
      </c>
      <c r="AF1729" s="12">
        <v>194487.4</v>
      </c>
      <c r="AG1729" s="8">
        <f t="shared" si="81"/>
        <v>0.86350000000000005</v>
      </c>
    </row>
    <row r="1730" spans="14:33" x14ac:dyDescent="0.25">
      <c r="N1730" s="7">
        <v>1728</v>
      </c>
      <c r="O1730" s="7">
        <f t="shared" ca="1" si="79"/>
        <v>0.8618118899165782</v>
      </c>
      <c r="P1730" s="20">
        <f t="shared" ca="1" si="80"/>
        <v>723.10607299835215</v>
      </c>
      <c r="X1730" s="12">
        <v>614.68212686283141</v>
      </c>
      <c r="AE1730" s="8">
        <v>1728</v>
      </c>
      <c r="AF1730" s="12">
        <v>194509.5</v>
      </c>
      <c r="AG1730" s="8">
        <f t="shared" si="81"/>
        <v>0.86399999999999999</v>
      </c>
    </row>
    <row r="1731" spans="14:33" x14ac:dyDescent="0.25">
      <c r="N1731" s="7">
        <v>1729</v>
      </c>
      <c r="O1731" s="7">
        <f t="shared" ca="1" si="79"/>
        <v>0.79975092323313068</v>
      </c>
      <c r="P1731" s="20">
        <f t="shared" ca="1" si="80"/>
        <v>693.60075921761427</v>
      </c>
      <c r="X1731" s="12">
        <v>552.04665292090635</v>
      </c>
      <c r="AE1731" s="8">
        <v>1729</v>
      </c>
      <c r="AF1731" s="12">
        <v>194520.4</v>
      </c>
      <c r="AG1731" s="8">
        <f t="shared" si="81"/>
        <v>0.86450000000000005</v>
      </c>
    </row>
    <row r="1732" spans="14:33" x14ac:dyDescent="0.25">
      <c r="N1732" s="7">
        <v>1730</v>
      </c>
      <c r="O1732" s="7">
        <f t="shared" ref="O1732:O1795" ca="1" si="82">RAND()</f>
        <v>5.095824116904657E-2</v>
      </c>
      <c r="P1732" s="20">
        <f t="shared" ref="P1732:P1795" ca="1" si="83">(($L$4*(EXP((_xlfn.NORM.S.INV(O1732)-$L$5)/$L$6)))/(1+EXP((_xlfn.NORM.S.INV(O1732)-$L$5)/$L$6)))+$L$3</f>
        <v>397.48324445573326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4">AE1732/2000</f>
        <v>0.86499999999999999</v>
      </c>
    </row>
    <row r="1733" spans="14:33" x14ac:dyDescent="0.25">
      <c r="N1733" s="7">
        <v>1731</v>
      </c>
      <c r="O1733" s="7">
        <f t="shared" ca="1" si="82"/>
        <v>0.97875715697263366</v>
      </c>
      <c r="P1733" s="20">
        <f t="shared" ca="1" si="83"/>
        <v>825.69128974655825</v>
      </c>
      <c r="X1733" s="12">
        <v>561.65993436389181</v>
      </c>
      <c r="AE1733" s="8">
        <v>1731</v>
      </c>
      <c r="AF1733" s="12">
        <v>194559.6</v>
      </c>
      <c r="AG1733" s="8">
        <f t="shared" si="84"/>
        <v>0.86550000000000005</v>
      </c>
    </row>
    <row r="1734" spans="14:33" x14ac:dyDescent="0.25">
      <c r="N1734" s="7">
        <v>1732</v>
      </c>
      <c r="O1734" s="7">
        <f t="shared" ca="1" si="82"/>
        <v>0.47413517230564628</v>
      </c>
      <c r="P1734" s="20">
        <f t="shared" ca="1" si="83"/>
        <v>581.52479074588962</v>
      </c>
      <c r="X1734" s="12">
        <v>612.24881419550354</v>
      </c>
      <c r="AE1734" s="8">
        <v>1732</v>
      </c>
      <c r="AF1734" s="12">
        <v>194572.2</v>
      </c>
      <c r="AG1734" s="8">
        <f t="shared" si="84"/>
        <v>0.86599999999999999</v>
      </c>
    </row>
    <row r="1735" spans="14:33" x14ac:dyDescent="0.25">
      <c r="N1735" s="7">
        <v>1733</v>
      </c>
      <c r="O1735" s="7">
        <f t="shared" ca="1" si="82"/>
        <v>0.52456223286462489</v>
      </c>
      <c r="P1735" s="20">
        <f t="shared" ca="1" si="83"/>
        <v>597.32719253612527</v>
      </c>
      <c r="X1735" s="12">
        <v>535.87329662605555</v>
      </c>
      <c r="AE1735" s="8">
        <v>1733</v>
      </c>
      <c r="AF1735" s="12">
        <v>194578.7</v>
      </c>
      <c r="AG1735" s="8">
        <f t="shared" si="84"/>
        <v>0.86650000000000005</v>
      </c>
    </row>
    <row r="1736" spans="14:33" x14ac:dyDescent="0.25">
      <c r="N1736" s="7">
        <v>1734</v>
      </c>
      <c r="O1736" s="7">
        <f t="shared" ca="1" si="82"/>
        <v>0.25685822692867355</v>
      </c>
      <c r="P1736" s="20">
        <f t="shared" ca="1" si="83"/>
        <v>509.01812270416025</v>
      </c>
      <c r="X1736" s="12">
        <v>795.83753621920528</v>
      </c>
      <c r="AE1736" s="8">
        <v>1734</v>
      </c>
      <c r="AF1736" s="12">
        <v>194600.1</v>
      </c>
      <c r="AG1736" s="8">
        <f t="shared" si="84"/>
        <v>0.86699999999999999</v>
      </c>
    </row>
    <row r="1737" spans="14:33" x14ac:dyDescent="0.25">
      <c r="N1737" s="7">
        <v>1735</v>
      </c>
      <c r="O1737" s="7">
        <f t="shared" ca="1" si="82"/>
        <v>5.2185409033519981E-2</v>
      </c>
      <c r="P1737" s="20">
        <f t="shared" ca="1" si="83"/>
        <v>398.69776666585335</v>
      </c>
      <c r="X1737" s="12">
        <v>657.23632233310366</v>
      </c>
      <c r="AE1737" s="8">
        <v>1735</v>
      </c>
      <c r="AF1737" s="12">
        <v>194618.7</v>
      </c>
      <c r="AG1737" s="8">
        <f t="shared" si="84"/>
        <v>0.86750000000000005</v>
      </c>
    </row>
    <row r="1738" spans="14:33" x14ac:dyDescent="0.25">
      <c r="N1738" s="7">
        <v>1736</v>
      </c>
      <c r="O1738" s="7">
        <f t="shared" ca="1" si="82"/>
        <v>0.27171300994272751</v>
      </c>
      <c r="P1738" s="20">
        <f t="shared" ca="1" si="83"/>
        <v>514.51893564019099</v>
      </c>
      <c r="X1738" s="12">
        <v>630.82388221690223</v>
      </c>
      <c r="AE1738" s="8">
        <v>1736</v>
      </c>
      <c r="AF1738" s="12">
        <v>194645.6</v>
      </c>
      <c r="AG1738" s="8">
        <f t="shared" si="84"/>
        <v>0.86799999999999999</v>
      </c>
    </row>
    <row r="1739" spans="14:33" x14ac:dyDescent="0.25">
      <c r="N1739" s="7">
        <v>1737</v>
      </c>
      <c r="O1739" s="7">
        <f t="shared" ca="1" si="82"/>
        <v>0.22426404997121685</v>
      </c>
      <c r="P1739" s="20">
        <f t="shared" ca="1" si="83"/>
        <v>496.41371731975977</v>
      </c>
      <c r="X1739" s="12">
        <v>532.90263333609437</v>
      </c>
      <c r="AE1739" s="8">
        <v>1737</v>
      </c>
      <c r="AF1739" s="12">
        <v>194660.7</v>
      </c>
      <c r="AG1739" s="8">
        <f t="shared" si="84"/>
        <v>0.86850000000000005</v>
      </c>
    </row>
    <row r="1740" spans="14:33" x14ac:dyDescent="0.25">
      <c r="N1740" s="7">
        <v>1738</v>
      </c>
      <c r="O1740" s="7">
        <f t="shared" ca="1" si="82"/>
        <v>0.84535521494669308</v>
      </c>
      <c r="P1740" s="20">
        <f t="shared" ca="1" si="83"/>
        <v>714.64074895420413</v>
      </c>
      <c r="X1740" s="12">
        <v>726.90396726018855</v>
      </c>
      <c r="AE1740" s="8">
        <v>1738</v>
      </c>
      <c r="AF1740" s="12">
        <v>194696.8</v>
      </c>
      <c r="AG1740" s="8">
        <f t="shared" si="84"/>
        <v>0.86899999999999999</v>
      </c>
    </row>
    <row r="1741" spans="14:33" x14ac:dyDescent="0.25">
      <c r="N1741" s="7">
        <v>1739</v>
      </c>
      <c r="O1741" s="7">
        <f t="shared" ca="1" si="82"/>
        <v>0.67958733288485018</v>
      </c>
      <c r="P1741" s="20">
        <f t="shared" ca="1" si="83"/>
        <v>647.79798863793758</v>
      </c>
      <c r="X1741" s="12">
        <v>504.35303293939995</v>
      </c>
      <c r="AE1741" s="8">
        <v>1739</v>
      </c>
      <c r="AF1741" s="12">
        <v>194702</v>
      </c>
      <c r="AG1741" s="8">
        <f t="shared" si="84"/>
        <v>0.86950000000000005</v>
      </c>
    </row>
    <row r="1742" spans="14:33" x14ac:dyDescent="0.25">
      <c r="N1742" s="7">
        <v>1740</v>
      </c>
      <c r="O1742" s="7">
        <f t="shared" ca="1" si="82"/>
        <v>0.15695154474898354</v>
      </c>
      <c r="P1742" s="20">
        <f t="shared" ca="1" si="83"/>
        <v>467.01872589664157</v>
      </c>
      <c r="X1742" s="12">
        <v>659.64848646239625</v>
      </c>
      <c r="AE1742" s="8">
        <v>1740</v>
      </c>
      <c r="AF1742" s="12">
        <v>194780.79999999999</v>
      </c>
      <c r="AG1742" s="8">
        <f t="shared" si="84"/>
        <v>0.87</v>
      </c>
    </row>
    <row r="1743" spans="14:33" x14ac:dyDescent="0.25">
      <c r="N1743" s="7">
        <v>1741</v>
      </c>
      <c r="O1743" s="7">
        <f t="shared" ca="1" si="82"/>
        <v>0.96205679189445847</v>
      </c>
      <c r="P1743" s="20">
        <f t="shared" ca="1" si="83"/>
        <v>799.73572786677266</v>
      </c>
      <c r="X1743" s="12">
        <v>560.34852983097426</v>
      </c>
      <c r="AE1743" s="8">
        <v>1741</v>
      </c>
      <c r="AF1743" s="12">
        <v>194787.6</v>
      </c>
      <c r="AG1743" s="8">
        <f t="shared" si="84"/>
        <v>0.87050000000000005</v>
      </c>
    </row>
    <row r="1744" spans="14:33" x14ac:dyDescent="0.25">
      <c r="N1744" s="7">
        <v>1742</v>
      </c>
      <c r="O1744" s="7">
        <f t="shared" ca="1" si="82"/>
        <v>0.77616478334376138</v>
      </c>
      <c r="P1744" s="20">
        <f t="shared" ca="1" si="83"/>
        <v>683.742826164588</v>
      </c>
      <c r="X1744" s="12">
        <v>706.78954952024446</v>
      </c>
      <c r="AE1744" s="8">
        <v>1742</v>
      </c>
      <c r="AF1744" s="12">
        <v>194814</v>
      </c>
      <c r="AG1744" s="8">
        <f t="shared" si="84"/>
        <v>0.871</v>
      </c>
    </row>
    <row r="1745" spans="14:33" x14ac:dyDescent="0.25">
      <c r="N1745" s="7">
        <v>1743</v>
      </c>
      <c r="O1745" s="7">
        <f t="shared" ca="1" si="82"/>
        <v>0.60485621293353686</v>
      </c>
      <c r="P1745" s="20">
        <f t="shared" ca="1" si="83"/>
        <v>622.85246766037199</v>
      </c>
      <c r="X1745" s="12">
        <v>625.87213623994103</v>
      </c>
      <c r="AE1745" s="8">
        <v>1743</v>
      </c>
      <c r="AF1745" s="12">
        <v>194888.1</v>
      </c>
      <c r="AG1745" s="8">
        <f t="shared" si="84"/>
        <v>0.87150000000000005</v>
      </c>
    </row>
    <row r="1746" spans="14:33" x14ac:dyDescent="0.25">
      <c r="N1746" s="7">
        <v>1744</v>
      </c>
      <c r="O1746" s="7">
        <f t="shared" ca="1" si="82"/>
        <v>0.54814764242605873</v>
      </c>
      <c r="P1746" s="20">
        <f t="shared" ca="1" si="83"/>
        <v>604.74894828722586</v>
      </c>
      <c r="X1746" s="12">
        <v>625.4575333684661</v>
      </c>
      <c r="AE1746" s="8">
        <v>1744</v>
      </c>
      <c r="AF1746" s="12">
        <v>194898.5</v>
      </c>
      <c r="AG1746" s="8">
        <f t="shared" si="84"/>
        <v>0.872</v>
      </c>
    </row>
    <row r="1747" spans="14:33" x14ac:dyDescent="0.25">
      <c r="N1747" s="7">
        <v>1745</v>
      </c>
      <c r="O1747" s="7">
        <f t="shared" ca="1" si="82"/>
        <v>0.556749066429714</v>
      </c>
      <c r="P1747" s="20">
        <f t="shared" ca="1" si="83"/>
        <v>607.46719097245796</v>
      </c>
      <c r="X1747" s="12">
        <v>708.96692267096944</v>
      </c>
      <c r="AE1747" s="8">
        <v>1745</v>
      </c>
      <c r="AF1747" s="12">
        <v>194923.2</v>
      </c>
      <c r="AG1747" s="8">
        <f t="shared" si="84"/>
        <v>0.87250000000000005</v>
      </c>
    </row>
    <row r="1748" spans="14:33" x14ac:dyDescent="0.25">
      <c r="N1748" s="7">
        <v>1746</v>
      </c>
      <c r="O1748" s="7">
        <f t="shared" ca="1" si="82"/>
        <v>0.31799062144942003</v>
      </c>
      <c r="P1748" s="20">
        <f t="shared" ca="1" si="83"/>
        <v>530.90553248745346</v>
      </c>
      <c r="X1748" s="12">
        <v>602.21092597987729</v>
      </c>
      <c r="AE1748" s="8">
        <v>1746</v>
      </c>
      <c r="AF1748" s="12">
        <v>194938.1</v>
      </c>
      <c r="AG1748" s="8">
        <f t="shared" si="84"/>
        <v>0.873</v>
      </c>
    </row>
    <row r="1749" spans="14:33" x14ac:dyDescent="0.25">
      <c r="N1749" s="7">
        <v>1747</v>
      </c>
      <c r="O1749" s="7">
        <f t="shared" ca="1" si="82"/>
        <v>0.19291882338562882</v>
      </c>
      <c r="P1749" s="20">
        <f t="shared" ca="1" si="83"/>
        <v>483.41216083248213</v>
      </c>
      <c r="X1749" s="12">
        <v>629.81910203744962</v>
      </c>
      <c r="AE1749" s="8">
        <v>1747</v>
      </c>
      <c r="AF1749" s="12">
        <v>194950.6</v>
      </c>
      <c r="AG1749" s="8">
        <f t="shared" si="84"/>
        <v>0.87350000000000005</v>
      </c>
    </row>
    <row r="1750" spans="14:33" x14ac:dyDescent="0.25">
      <c r="N1750" s="7">
        <v>1748</v>
      </c>
      <c r="O1750" s="7">
        <f t="shared" ca="1" si="82"/>
        <v>0.46677631434824018</v>
      </c>
      <c r="P1750" s="20">
        <f t="shared" ca="1" si="83"/>
        <v>579.21624191529565</v>
      </c>
      <c r="X1750" s="12">
        <v>520.22771811541315</v>
      </c>
      <c r="AE1750" s="8">
        <v>1748</v>
      </c>
      <c r="AF1750" s="12">
        <v>194971.8</v>
      </c>
      <c r="AG1750" s="8">
        <f t="shared" si="84"/>
        <v>0.874</v>
      </c>
    </row>
    <row r="1751" spans="14:33" x14ac:dyDescent="0.25">
      <c r="N1751" s="7">
        <v>1749</v>
      </c>
      <c r="O1751" s="7">
        <f t="shared" ca="1" si="82"/>
        <v>3.1701550025344027E-2</v>
      </c>
      <c r="P1751" s="20">
        <f t="shared" ca="1" si="83"/>
        <v>374.94587266113001</v>
      </c>
      <c r="X1751" s="12">
        <v>308.85471618381632</v>
      </c>
      <c r="AE1751" s="8">
        <v>1749</v>
      </c>
      <c r="AF1751" s="12">
        <v>194989.8</v>
      </c>
      <c r="AG1751" s="8">
        <f t="shared" si="84"/>
        <v>0.87450000000000006</v>
      </c>
    </row>
    <row r="1752" spans="14:33" x14ac:dyDescent="0.25">
      <c r="N1752" s="7">
        <v>1750</v>
      </c>
      <c r="O1752" s="7">
        <f t="shared" ca="1" si="82"/>
        <v>0.10372399331846882</v>
      </c>
      <c r="P1752" s="20">
        <f t="shared" ca="1" si="83"/>
        <v>438.09347106782729</v>
      </c>
      <c r="X1752" s="12">
        <v>294.5387722340775</v>
      </c>
      <c r="AE1752" s="8">
        <v>1750</v>
      </c>
      <c r="AF1752" s="12">
        <v>195027</v>
      </c>
      <c r="AG1752" s="8">
        <f t="shared" si="84"/>
        <v>0.875</v>
      </c>
    </row>
    <row r="1753" spans="14:33" x14ac:dyDescent="0.25">
      <c r="N1753" s="7">
        <v>1751</v>
      </c>
      <c r="O1753" s="7">
        <f t="shared" ca="1" si="82"/>
        <v>0.20967739293412713</v>
      </c>
      <c r="P1753" s="20">
        <f t="shared" ca="1" si="83"/>
        <v>490.48700776871408</v>
      </c>
      <c r="X1753" s="12">
        <v>631.23487012589624</v>
      </c>
      <c r="AE1753" s="8">
        <v>1751</v>
      </c>
      <c r="AF1753" s="12">
        <v>195029.5</v>
      </c>
      <c r="AG1753" s="8">
        <f t="shared" si="84"/>
        <v>0.87549999999999994</v>
      </c>
    </row>
    <row r="1754" spans="14:33" x14ac:dyDescent="0.25">
      <c r="N1754" s="7">
        <v>1752</v>
      </c>
      <c r="O1754" s="7">
        <f t="shared" ca="1" si="82"/>
        <v>0.80588002199343722</v>
      </c>
      <c r="P1754" s="20">
        <f t="shared" ca="1" si="83"/>
        <v>696.26146773500045</v>
      </c>
      <c r="X1754" s="12">
        <v>697.69582565864278</v>
      </c>
      <c r="AE1754" s="8">
        <v>1752</v>
      </c>
      <c r="AF1754" s="12">
        <v>195035.1</v>
      </c>
      <c r="AG1754" s="8">
        <f t="shared" si="84"/>
        <v>0.876</v>
      </c>
    </row>
    <row r="1755" spans="14:33" x14ac:dyDescent="0.25">
      <c r="N1755" s="7">
        <v>1753</v>
      </c>
      <c r="O1755" s="7">
        <f t="shared" ca="1" si="82"/>
        <v>0.60990157641038323</v>
      </c>
      <c r="P1755" s="20">
        <f t="shared" ca="1" si="83"/>
        <v>624.4894536589502</v>
      </c>
      <c r="X1755" s="12">
        <v>548.58238148730277</v>
      </c>
      <c r="AE1755" s="8">
        <v>1753</v>
      </c>
      <c r="AF1755" s="12">
        <v>195037.5</v>
      </c>
      <c r="AG1755" s="8">
        <f t="shared" si="84"/>
        <v>0.87649999999999995</v>
      </c>
    </row>
    <row r="1756" spans="14:33" x14ac:dyDescent="0.25">
      <c r="N1756" s="7">
        <v>1754</v>
      </c>
      <c r="O1756" s="7">
        <f t="shared" ca="1" si="82"/>
        <v>0.49400771185314385</v>
      </c>
      <c r="P1756" s="20">
        <f t="shared" ca="1" si="83"/>
        <v>587.75107578965333</v>
      </c>
      <c r="X1756" s="12">
        <v>574.46294901852229</v>
      </c>
      <c r="AE1756" s="8">
        <v>1754</v>
      </c>
      <c r="AF1756" s="12">
        <v>195112</v>
      </c>
      <c r="AG1756" s="8">
        <f t="shared" si="84"/>
        <v>0.877</v>
      </c>
    </row>
    <row r="1757" spans="14:33" x14ac:dyDescent="0.25">
      <c r="N1757" s="7">
        <v>1755</v>
      </c>
      <c r="O1757" s="7">
        <f t="shared" ca="1" si="82"/>
        <v>0.8523204058849333</v>
      </c>
      <c r="P1757" s="20">
        <f t="shared" ca="1" si="83"/>
        <v>718.15480458012507</v>
      </c>
      <c r="X1757" s="12">
        <v>519.32933381646797</v>
      </c>
      <c r="AE1757" s="8">
        <v>1755</v>
      </c>
      <c r="AF1757" s="12">
        <v>195191.7</v>
      </c>
      <c r="AG1757" s="8">
        <f t="shared" si="84"/>
        <v>0.87749999999999995</v>
      </c>
    </row>
    <row r="1758" spans="14:33" x14ac:dyDescent="0.25">
      <c r="N1758" s="7">
        <v>1756</v>
      </c>
      <c r="O1758" s="7">
        <f t="shared" ca="1" si="82"/>
        <v>0.40207971323616987</v>
      </c>
      <c r="P1758" s="20">
        <f t="shared" ca="1" si="83"/>
        <v>558.72443735718662</v>
      </c>
      <c r="X1758" s="12">
        <v>586.46058914844843</v>
      </c>
      <c r="AE1758" s="8">
        <v>1756</v>
      </c>
      <c r="AF1758" s="12">
        <v>195231.5</v>
      </c>
      <c r="AG1758" s="8">
        <f t="shared" si="84"/>
        <v>0.878</v>
      </c>
    </row>
    <row r="1759" spans="14:33" x14ac:dyDescent="0.25">
      <c r="N1759" s="7">
        <v>1757</v>
      </c>
      <c r="O1759" s="7">
        <f t="shared" ca="1" si="82"/>
        <v>0.44240453831392568</v>
      </c>
      <c r="P1759" s="20">
        <f t="shared" ca="1" si="83"/>
        <v>571.54756865304535</v>
      </c>
      <c r="X1759" s="12">
        <v>667.86107580439875</v>
      </c>
      <c r="AE1759" s="8">
        <v>1757</v>
      </c>
      <c r="AF1759" s="12">
        <v>195252.7</v>
      </c>
      <c r="AG1759" s="8">
        <f t="shared" si="84"/>
        <v>0.87849999999999995</v>
      </c>
    </row>
    <row r="1760" spans="14:33" x14ac:dyDescent="0.25">
      <c r="N1760" s="7">
        <v>1758</v>
      </c>
      <c r="O1760" s="7">
        <f t="shared" ca="1" si="82"/>
        <v>0.71682569822332987</v>
      </c>
      <c r="P1760" s="20">
        <f t="shared" ca="1" si="83"/>
        <v>661.0005381787181</v>
      </c>
      <c r="X1760" s="12">
        <v>665.88498771911111</v>
      </c>
      <c r="AE1760" s="8">
        <v>1758</v>
      </c>
      <c r="AF1760" s="12">
        <v>195262.1</v>
      </c>
      <c r="AG1760" s="8">
        <f t="shared" si="84"/>
        <v>0.879</v>
      </c>
    </row>
    <row r="1761" spans="14:33" x14ac:dyDescent="0.25">
      <c r="N1761" s="7">
        <v>1759</v>
      </c>
      <c r="O1761" s="7">
        <f t="shared" ca="1" si="82"/>
        <v>0.89674029198313476</v>
      </c>
      <c r="P1761" s="20">
        <f t="shared" ca="1" si="83"/>
        <v>743.38856567263804</v>
      </c>
      <c r="X1761" s="12">
        <v>404.71085902185706</v>
      </c>
      <c r="AE1761" s="8">
        <v>1759</v>
      </c>
      <c r="AF1761" s="12">
        <v>195334.39999999999</v>
      </c>
      <c r="AG1761" s="8">
        <f t="shared" si="84"/>
        <v>0.87949999999999995</v>
      </c>
    </row>
    <row r="1762" spans="14:33" x14ac:dyDescent="0.25">
      <c r="N1762" s="7">
        <v>1760</v>
      </c>
      <c r="O1762" s="7">
        <f t="shared" ca="1" si="82"/>
        <v>0.72779989533574796</v>
      </c>
      <c r="P1762" s="20">
        <f t="shared" ca="1" si="83"/>
        <v>665.02741646361483</v>
      </c>
      <c r="X1762" s="12">
        <v>675.9964907425084</v>
      </c>
      <c r="AE1762" s="8">
        <v>1760</v>
      </c>
      <c r="AF1762" s="12">
        <v>195451</v>
      </c>
      <c r="AG1762" s="8">
        <f t="shared" si="84"/>
        <v>0.88</v>
      </c>
    </row>
    <row r="1763" spans="14:33" x14ac:dyDescent="0.25">
      <c r="N1763" s="7">
        <v>1761</v>
      </c>
      <c r="O1763" s="7">
        <f t="shared" ca="1" si="82"/>
        <v>7.9860255518579115E-2</v>
      </c>
      <c r="P1763" s="20">
        <f t="shared" ca="1" si="83"/>
        <v>422.02066559123654</v>
      </c>
      <c r="X1763" s="12">
        <v>542.88521071711637</v>
      </c>
      <c r="AE1763" s="8">
        <v>1761</v>
      </c>
      <c r="AF1763" s="12">
        <v>195541.9</v>
      </c>
      <c r="AG1763" s="8">
        <f t="shared" si="84"/>
        <v>0.88049999999999995</v>
      </c>
    </row>
    <row r="1764" spans="14:33" x14ac:dyDescent="0.25">
      <c r="N1764" s="7">
        <v>1762</v>
      </c>
      <c r="O1764" s="7">
        <f t="shared" ca="1" si="82"/>
        <v>0.50152005982440151</v>
      </c>
      <c r="P1764" s="20">
        <f t="shared" ca="1" si="83"/>
        <v>590.10382180738918</v>
      </c>
      <c r="X1764" s="12">
        <v>511.37969910143829</v>
      </c>
      <c r="AE1764" s="8">
        <v>1762</v>
      </c>
      <c r="AF1764" s="12">
        <v>195613.8</v>
      </c>
      <c r="AG1764" s="8">
        <f t="shared" si="84"/>
        <v>0.88100000000000001</v>
      </c>
    </row>
    <row r="1765" spans="14:33" x14ac:dyDescent="0.25">
      <c r="N1765" s="7">
        <v>1763</v>
      </c>
      <c r="O1765" s="7">
        <f t="shared" ca="1" si="82"/>
        <v>0.12475894852394787</v>
      </c>
      <c r="P1765" s="20">
        <f t="shared" ca="1" si="83"/>
        <v>450.40588446737041</v>
      </c>
      <c r="X1765" s="12">
        <v>746.94061013435726</v>
      </c>
      <c r="AE1765" s="8">
        <v>1763</v>
      </c>
      <c r="AF1765" s="12">
        <v>195646.1</v>
      </c>
      <c r="AG1765" s="8">
        <f t="shared" si="84"/>
        <v>0.88149999999999995</v>
      </c>
    </row>
    <row r="1766" spans="14:33" x14ac:dyDescent="0.25">
      <c r="N1766" s="7">
        <v>1764</v>
      </c>
      <c r="O1766" s="7">
        <f t="shared" ca="1" si="82"/>
        <v>3.6084866528154125E-2</v>
      </c>
      <c r="P1766" s="20">
        <f t="shared" ca="1" si="83"/>
        <v>380.79573016362593</v>
      </c>
      <c r="X1766" s="12">
        <v>668.28410088741725</v>
      </c>
      <c r="AE1766" s="8">
        <v>1764</v>
      </c>
      <c r="AF1766" s="12">
        <v>195675.6</v>
      </c>
      <c r="AG1766" s="8">
        <f t="shared" si="84"/>
        <v>0.88200000000000001</v>
      </c>
    </row>
    <row r="1767" spans="14:33" x14ac:dyDescent="0.25">
      <c r="N1767" s="7">
        <v>1765</v>
      </c>
      <c r="O1767" s="7">
        <f t="shared" ca="1" si="82"/>
        <v>0.14704400771001103</v>
      </c>
      <c r="P1767" s="20">
        <f t="shared" ca="1" si="83"/>
        <v>462.13885671947128</v>
      </c>
      <c r="X1767" s="12">
        <v>728.54204838575458</v>
      </c>
      <c r="AE1767" s="8">
        <v>1765</v>
      </c>
      <c r="AF1767" s="12">
        <v>195687.4</v>
      </c>
      <c r="AG1767" s="8">
        <f t="shared" si="84"/>
        <v>0.88249999999999995</v>
      </c>
    </row>
    <row r="1768" spans="14:33" x14ac:dyDescent="0.25">
      <c r="N1768" s="7">
        <v>1766</v>
      </c>
      <c r="O1768" s="7">
        <f t="shared" ca="1" si="82"/>
        <v>0.34124704464367117</v>
      </c>
      <c r="P1768" s="20">
        <f t="shared" ca="1" si="83"/>
        <v>538.80186418941116</v>
      </c>
      <c r="X1768" s="12">
        <v>479.56919235979262</v>
      </c>
      <c r="AE1768" s="8">
        <v>1766</v>
      </c>
      <c r="AF1768" s="12">
        <v>195695.6</v>
      </c>
      <c r="AG1768" s="8">
        <f t="shared" si="84"/>
        <v>0.88300000000000001</v>
      </c>
    </row>
    <row r="1769" spans="14:33" x14ac:dyDescent="0.25">
      <c r="N1769" s="7">
        <v>1767</v>
      </c>
      <c r="O1769" s="7">
        <f t="shared" ca="1" si="82"/>
        <v>0.90818561230602046</v>
      </c>
      <c r="P1769" s="20">
        <f t="shared" ca="1" si="83"/>
        <v>750.97719396627338</v>
      </c>
      <c r="X1769" s="12">
        <v>544.4784298943033</v>
      </c>
      <c r="AE1769" s="8">
        <v>1767</v>
      </c>
      <c r="AF1769" s="12">
        <v>195701.6</v>
      </c>
      <c r="AG1769" s="8">
        <f t="shared" si="84"/>
        <v>0.88349999999999995</v>
      </c>
    </row>
    <row r="1770" spans="14:33" x14ac:dyDescent="0.25">
      <c r="N1770" s="7">
        <v>1768</v>
      </c>
      <c r="O1770" s="7">
        <f t="shared" ca="1" si="82"/>
        <v>0.40329548572195895</v>
      </c>
      <c r="P1770" s="20">
        <f t="shared" ca="1" si="83"/>
        <v>559.11446384952797</v>
      </c>
      <c r="X1770" s="12">
        <v>521.34513987523906</v>
      </c>
      <c r="AE1770" s="8">
        <v>1768</v>
      </c>
      <c r="AF1770" s="12">
        <v>196006.5</v>
      </c>
      <c r="AG1770" s="8">
        <f t="shared" si="84"/>
        <v>0.88400000000000001</v>
      </c>
    </row>
    <row r="1771" spans="14:33" x14ac:dyDescent="0.25">
      <c r="N1771" s="7">
        <v>1769</v>
      </c>
      <c r="O1771" s="7">
        <f t="shared" ca="1" si="82"/>
        <v>0.43328139221554873</v>
      </c>
      <c r="P1771" s="20">
        <f t="shared" ca="1" si="83"/>
        <v>568.66411704666484</v>
      </c>
      <c r="X1771" s="12">
        <v>589.30061111791838</v>
      </c>
      <c r="AE1771" s="8">
        <v>1769</v>
      </c>
      <c r="AF1771" s="12">
        <v>196058.2</v>
      </c>
      <c r="AG1771" s="8">
        <f t="shared" si="84"/>
        <v>0.88449999999999995</v>
      </c>
    </row>
    <row r="1772" spans="14:33" x14ac:dyDescent="0.25">
      <c r="N1772" s="7">
        <v>1770</v>
      </c>
      <c r="O1772" s="7">
        <f t="shared" ca="1" si="82"/>
        <v>0.96108067242480544</v>
      </c>
      <c r="P1772" s="20">
        <f t="shared" ca="1" si="83"/>
        <v>798.50488771500056</v>
      </c>
      <c r="X1772" s="12">
        <v>504.29327732910161</v>
      </c>
      <c r="AE1772" s="8">
        <v>1770</v>
      </c>
      <c r="AF1772" s="12">
        <v>196079.6</v>
      </c>
      <c r="AG1772" s="8">
        <f t="shared" si="84"/>
        <v>0.88500000000000001</v>
      </c>
    </row>
    <row r="1773" spans="14:33" x14ac:dyDescent="0.25">
      <c r="N1773" s="7">
        <v>1771</v>
      </c>
      <c r="O1773" s="7">
        <f t="shared" ca="1" si="82"/>
        <v>0.31173529570068426</v>
      </c>
      <c r="P1773" s="20">
        <f t="shared" ca="1" si="83"/>
        <v>528.74734261238791</v>
      </c>
      <c r="X1773" s="12">
        <v>679.28446704412579</v>
      </c>
      <c r="AE1773" s="8">
        <v>1771</v>
      </c>
      <c r="AF1773" s="12">
        <v>196121.4</v>
      </c>
      <c r="AG1773" s="8">
        <f t="shared" si="84"/>
        <v>0.88549999999999995</v>
      </c>
    </row>
    <row r="1774" spans="14:33" x14ac:dyDescent="0.25">
      <c r="N1774" s="7">
        <v>1772</v>
      </c>
      <c r="O1774" s="7">
        <f t="shared" ca="1" si="82"/>
        <v>0.91836952978687225</v>
      </c>
      <c r="P1774" s="20">
        <f t="shared" ca="1" si="83"/>
        <v>758.27103587099509</v>
      </c>
      <c r="X1774" s="12">
        <v>491.9140398126591</v>
      </c>
      <c r="AE1774" s="8">
        <v>1772</v>
      </c>
      <c r="AF1774" s="12">
        <v>196124.4</v>
      </c>
      <c r="AG1774" s="8">
        <f t="shared" si="84"/>
        <v>0.88600000000000001</v>
      </c>
    </row>
    <row r="1775" spans="14:33" x14ac:dyDescent="0.25">
      <c r="N1775" s="7">
        <v>1773</v>
      </c>
      <c r="O1775" s="7">
        <f t="shared" ca="1" si="82"/>
        <v>0.38858130073606145</v>
      </c>
      <c r="P1775" s="20">
        <f t="shared" ca="1" si="83"/>
        <v>554.37618827490303</v>
      </c>
      <c r="X1775" s="12">
        <v>639.59702289021459</v>
      </c>
      <c r="AE1775" s="8">
        <v>1773</v>
      </c>
      <c r="AF1775" s="12">
        <v>196147.9</v>
      </c>
      <c r="AG1775" s="8">
        <f t="shared" si="84"/>
        <v>0.88649999999999995</v>
      </c>
    </row>
    <row r="1776" spans="14:33" x14ac:dyDescent="0.25">
      <c r="N1776" s="7">
        <v>1774</v>
      </c>
      <c r="O1776" s="7">
        <f t="shared" ca="1" si="82"/>
        <v>0.43824444679869579</v>
      </c>
      <c r="P1776" s="20">
        <f t="shared" ca="1" si="83"/>
        <v>570.23377988932236</v>
      </c>
      <c r="X1776" s="12">
        <v>424.43530740409835</v>
      </c>
      <c r="AE1776" s="8">
        <v>1774</v>
      </c>
      <c r="AF1776" s="12">
        <v>196189.8</v>
      </c>
      <c r="AG1776" s="8">
        <f t="shared" si="84"/>
        <v>0.88700000000000001</v>
      </c>
    </row>
    <row r="1777" spans="14:33" x14ac:dyDescent="0.25">
      <c r="N1777" s="7">
        <v>1775</v>
      </c>
      <c r="O1777" s="7">
        <f t="shared" ca="1" si="82"/>
        <v>0.32995848861523835</v>
      </c>
      <c r="P1777" s="20">
        <f t="shared" ca="1" si="83"/>
        <v>534.99282415890002</v>
      </c>
      <c r="X1777" s="12">
        <v>566.42828032231944</v>
      </c>
      <c r="AE1777" s="8">
        <v>1775</v>
      </c>
      <c r="AF1777" s="12">
        <v>196196.6</v>
      </c>
      <c r="AG1777" s="8">
        <f t="shared" si="84"/>
        <v>0.88749999999999996</v>
      </c>
    </row>
    <row r="1778" spans="14:33" x14ac:dyDescent="0.25">
      <c r="N1778" s="7">
        <v>1776</v>
      </c>
      <c r="O1778" s="7">
        <f t="shared" ca="1" si="82"/>
        <v>0.26196188057601522</v>
      </c>
      <c r="P1778" s="20">
        <f t="shared" ca="1" si="83"/>
        <v>510.92340854211659</v>
      </c>
      <c r="X1778" s="12">
        <v>805.54378685427741</v>
      </c>
      <c r="AE1778" s="8">
        <v>1776</v>
      </c>
      <c r="AF1778" s="12">
        <v>196299.5</v>
      </c>
      <c r="AG1778" s="8">
        <f t="shared" si="84"/>
        <v>0.88800000000000001</v>
      </c>
    </row>
    <row r="1779" spans="14:33" x14ac:dyDescent="0.25">
      <c r="N1779" s="7">
        <v>1777</v>
      </c>
      <c r="O1779" s="7">
        <f t="shared" ca="1" si="82"/>
        <v>0.95908072177366577</v>
      </c>
      <c r="P1779" s="20">
        <f t="shared" ca="1" si="83"/>
        <v>796.05105518990035</v>
      </c>
      <c r="X1779" s="12">
        <v>717.11099584846409</v>
      </c>
      <c r="AE1779" s="8">
        <v>1777</v>
      </c>
      <c r="AF1779" s="12">
        <v>196416.3</v>
      </c>
      <c r="AG1779" s="8">
        <f t="shared" si="84"/>
        <v>0.88849999999999996</v>
      </c>
    </row>
    <row r="1780" spans="14:33" x14ac:dyDescent="0.25">
      <c r="N1780" s="7">
        <v>1778</v>
      </c>
      <c r="O1780" s="7">
        <f t="shared" ca="1" si="82"/>
        <v>0.74868579988755879</v>
      </c>
      <c r="P1780" s="20">
        <f t="shared" ca="1" si="83"/>
        <v>672.89802760973589</v>
      </c>
      <c r="X1780" s="12">
        <v>489.16475070994181</v>
      </c>
      <c r="AE1780" s="8">
        <v>1778</v>
      </c>
      <c r="AF1780" s="12">
        <v>196455.1</v>
      </c>
      <c r="AG1780" s="8">
        <f t="shared" si="84"/>
        <v>0.88900000000000001</v>
      </c>
    </row>
    <row r="1781" spans="14:33" x14ac:dyDescent="0.25">
      <c r="N1781" s="7">
        <v>1779</v>
      </c>
      <c r="O1781" s="7">
        <f t="shared" ca="1" si="82"/>
        <v>0.31148239552152013</v>
      </c>
      <c r="P1781" s="20">
        <f t="shared" ca="1" si="83"/>
        <v>528.65975539507258</v>
      </c>
      <c r="X1781" s="12">
        <v>676.8217663929164</v>
      </c>
      <c r="AE1781" s="8">
        <v>1779</v>
      </c>
      <c r="AF1781" s="12">
        <v>196527.2</v>
      </c>
      <c r="AG1781" s="8">
        <f t="shared" si="84"/>
        <v>0.88949999999999996</v>
      </c>
    </row>
    <row r="1782" spans="14:33" x14ac:dyDescent="0.25">
      <c r="N1782" s="7">
        <v>1780</v>
      </c>
      <c r="O1782" s="7">
        <f t="shared" ca="1" si="82"/>
        <v>5.6649896061517935E-2</v>
      </c>
      <c r="P1782" s="20">
        <f t="shared" ca="1" si="83"/>
        <v>402.95577424766043</v>
      </c>
      <c r="X1782" s="12">
        <v>501.22699816038784</v>
      </c>
      <c r="AE1782" s="8">
        <v>1780</v>
      </c>
      <c r="AF1782" s="12">
        <v>196530.7</v>
      </c>
      <c r="AG1782" s="8">
        <f t="shared" si="84"/>
        <v>0.89</v>
      </c>
    </row>
    <row r="1783" spans="14:33" x14ac:dyDescent="0.25">
      <c r="N1783" s="7">
        <v>1781</v>
      </c>
      <c r="O1783" s="7">
        <f t="shared" ca="1" si="82"/>
        <v>0.85625503183571317</v>
      </c>
      <c r="P1783" s="20">
        <f t="shared" ca="1" si="83"/>
        <v>720.18347920875829</v>
      </c>
      <c r="X1783" s="12">
        <v>541.83247842892024</v>
      </c>
      <c r="AE1783" s="8">
        <v>1781</v>
      </c>
      <c r="AF1783" s="12">
        <v>196541.8</v>
      </c>
      <c r="AG1783" s="8">
        <f t="shared" si="84"/>
        <v>0.89049999999999996</v>
      </c>
    </row>
    <row r="1784" spans="14:33" x14ac:dyDescent="0.25">
      <c r="N1784" s="7">
        <v>1782</v>
      </c>
      <c r="O1784" s="7">
        <f t="shared" ca="1" si="82"/>
        <v>7.6181139945915577E-3</v>
      </c>
      <c r="P1784" s="20">
        <f t="shared" ca="1" si="83"/>
        <v>321.86129554724255</v>
      </c>
      <c r="X1784" s="12">
        <v>550.31730481195268</v>
      </c>
      <c r="AE1784" s="8">
        <v>1782</v>
      </c>
      <c r="AF1784" s="12">
        <v>196557.9</v>
      </c>
      <c r="AG1784" s="8">
        <f t="shared" si="84"/>
        <v>0.89100000000000001</v>
      </c>
    </row>
    <row r="1785" spans="14:33" x14ac:dyDescent="0.25">
      <c r="N1785" s="7">
        <v>1783</v>
      </c>
      <c r="O1785" s="7">
        <f t="shared" ca="1" si="82"/>
        <v>0.82940698300029114</v>
      </c>
      <c r="P1785" s="20">
        <f t="shared" ca="1" si="83"/>
        <v>706.92796289708247</v>
      </c>
      <c r="X1785" s="12">
        <v>542.30558302528721</v>
      </c>
      <c r="AE1785" s="8">
        <v>1783</v>
      </c>
      <c r="AF1785" s="12">
        <v>196589.3</v>
      </c>
      <c r="AG1785" s="8">
        <f t="shared" si="84"/>
        <v>0.89149999999999996</v>
      </c>
    </row>
    <row r="1786" spans="14:33" x14ac:dyDescent="0.25">
      <c r="N1786" s="7">
        <v>1784</v>
      </c>
      <c r="O1786" s="7">
        <f t="shared" ca="1" si="82"/>
        <v>0.28107905211131146</v>
      </c>
      <c r="P1786" s="20">
        <f t="shared" ca="1" si="83"/>
        <v>517.92082254522961</v>
      </c>
      <c r="X1786" s="12">
        <v>615.21237305575528</v>
      </c>
      <c r="AE1786" s="8">
        <v>1784</v>
      </c>
      <c r="AF1786" s="12">
        <v>196639.3</v>
      </c>
      <c r="AG1786" s="8">
        <f t="shared" si="84"/>
        <v>0.89200000000000002</v>
      </c>
    </row>
    <row r="1787" spans="14:33" x14ac:dyDescent="0.25">
      <c r="N1787" s="7">
        <v>1785</v>
      </c>
      <c r="O1787" s="7">
        <f t="shared" ca="1" si="82"/>
        <v>0.6344217105964195</v>
      </c>
      <c r="P1787" s="20">
        <f t="shared" ca="1" si="83"/>
        <v>632.52866985531409</v>
      </c>
      <c r="X1787" s="12">
        <v>651.94786502522857</v>
      </c>
      <c r="AE1787" s="8">
        <v>1785</v>
      </c>
      <c r="AF1787" s="12">
        <v>196675.9</v>
      </c>
      <c r="AG1787" s="8">
        <f t="shared" si="84"/>
        <v>0.89249999999999996</v>
      </c>
    </row>
    <row r="1788" spans="14:33" x14ac:dyDescent="0.25">
      <c r="N1788" s="7">
        <v>1786</v>
      </c>
      <c r="O1788" s="7">
        <f t="shared" ca="1" si="82"/>
        <v>0.89101101894518631</v>
      </c>
      <c r="P1788" s="20">
        <f t="shared" ca="1" si="83"/>
        <v>739.79312169601769</v>
      </c>
      <c r="X1788" s="12">
        <v>679.33117156445667</v>
      </c>
      <c r="AE1788" s="8">
        <v>1786</v>
      </c>
      <c r="AF1788" s="12">
        <v>196690.1</v>
      </c>
      <c r="AG1788" s="8">
        <f t="shared" si="84"/>
        <v>0.89300000000000002</v>
      </c>
    </row>
    <row r="1789" spans="14:33" x14ac:dyDescent="0.25">
      <c r="N1789" s="7">
        <v>1787</v>
      </c>
      <c r="O1789" s="7">
        <f t="shared" ca="1" si="82"/>
        <v>0.14384117170845645</v>
      </c>
      <c r="P1789" s="20">
        <f t="shared" ca="1" si="83"/>
        <v>460.5207092829981</v>
      </c>
      <c r="X1789" s="12">
        <v>591.31891553234379</v>
      </c>
      <c r="AE1789" s="8">
        <v>1787</v>
      </c>
      <c r="AF1789" s="12">
        <v>196694.6</v>
      </c>
      <c r="AG1789" s="8">
        <f t="shared" si="84"/>
        <v>0.89349999999999996</v>
      </c>
    </row>
    <row r="1790" spans="14:33" x14ac:dyDescent="0.25">
      <c r="N1790" s="7">
        <v>1788</v>
      </c>
      <c r="O1790" s="7">
        <f t="shared" ca="1" si="82"/>
        <v>0.21851253808807047</v>
      </c>
      <c r="P1790" s="20">
        <f t="shared" ca="1" si="83"/>
        <v>494.10046778596291</v>
      </c>
      <c r="X1790" s="12">
        <v>634.7655406112284</v>
      </c>
      <c r="AE1790" s="8">
        <v>1788</v>
      </c>
      <c r="AF1790" s="12">
        <v>196710.8</v>
      </c>
      <c r="AG1790" s="8">
        <f t="shared" si="84"/>
        <v>0.89400000000000002</v>
      </c>
    </row>
    <row r="1791" spans="14:33" x14ac:dyDescent="0.25">
      <c r="N1791" s="7">
        <v>1789</v>
      </c>
      <c r="O1791" s="7">
        <f t="shared" ca="1" si="82"/>
        <v>0.46217595359093588</v>
      </c>
      <c r="P1791" s="20">
        <f t="shared" ca="1" si="83"/>
        <v>577.77174663398273</v>
      </c>
      <c r="X1791" s="12">
        <v>568.56795096421615</v>
      </c>
      <c r="AE1791" s="8">
        <v>1789</v>
      </c>
      <c r="AF1791" s="12">
        <v>196717.5</v>
      </c>
      <c r="AG1791" s="8">
        <f t="shared" si="84"/>
        <v>0.89449999999999996</v>
      </c>
    </row>
    <row r="1792" spans="14:33" x14ac:dyDescent="0.25">
      <c r="N1792" s="7">
        <v>1790</v>
      </c>
      <c r="O1792" s="7">
        <f t="shared" ca="1" si="82"/>
        <v>0.79655090328760869</v>
      </c>
      <c r="P1792" s="20">
        <f t="shared" ca="1" si="83"/>
        <v>692.22890310785385</v>
      </c>
      <c r="X1792" s="12">
        <v>488.49095638330948</v>
      </c>
      <c r="AE1792" s="8">
        <v>1790</v>
      </c>
      <c r="AF1792" s="12">
        <v>196720.1</v>
      </c>
      <c r="AG1792" s="8">
        <f t="shared" si="84"/>
        <v>0.89500000000000002</v>
      </c>
    </row>
    <row r="1793" spans="14:33" x14ac:dyDescent="0.25">
      <c r="N1793" s="7">
        <v>1791</v>
      </c>
      <c r="O1793" s="7">
        <f t="shared" ca="1" si="82"/>
        <v>0.89794684206790842</v>
      </c>
      <c r="P1793" s="20">
        <f t="shared" ca="1" si="83"/>
        <v>744.1619737104661</v>
      </c>
      <c r="X1793" s="12">
        <v>343.21488184987157</v>
      </c>
      <c r="AE1793" s="8">
        <v>1791</v>
      </c>
      <c r="AF1793" s="12">
        <v>196753.9</v>
      </c>
      <c r="AG1793" s="8">
        <f t="shared" si="84"/>
        <v>0.89549999999999996</v>
      </c>
    </row>
    <row r="1794" spans="14:33" x14ac:dyDescent="0.25">
      <c r="N1794" s="7">
        <v>1792</v>
      </c>
      <c r="O1794" s="7">
        <f t="shared" ca="1" si="82"/>
        <v>0.6743008991374867</v>
      </c>
      <c r="P1794" s="20">
        <f t="shared" ca="1" si="83"/>
        <v>645.97361029363867</v>
      </c>
      <c r="X1794" s="12">
        <v>564.22676086371553</v>
      </c>
      <c r="AE1794" s="8">
        <v>1792</v>
      </c>
      <c r="AF1794" s="12">
        <v>196789.8</v>
      </c>
      <c r="AG1794" s="8">
        <f t="shared" si="84"/>
        <v>0.89600000000000002</v>
      </c>
    </row>
    <row r="1795" spans="14:33" x14ac:dyDescent="0.25">
      <c r="N1795" s="7">
        <v>1793</v>
      </c>
      <c r="O1795" s="7">
        <f t="shared" ca="1" si="82"/>
        <v>0.65990986414861363</v>
      </c>
      <c r="P1795" s="20">
        <f t="shared" ca="1" si="83"/>
        <v>641.06071429557142</v>
      </c>
      <c r="X1795" s="12">
        <v>490.14857145585029</v>
      </c>
      <c r="AE1795" s="8">
        <v>1793</v>
      </c>
      <c r="AF1795" s="12">
        <v>196880.2</v>
      </c>
      <c r="AG1795" s="8">
        <f t="shared" si="84"/>
        <v>0.89649999999999996</v>
      </c>
    </row>
    <row r="1796" spans="14:33" x14ac:dyDescent="0.25">
      <c r="N1796" s="7">
        <v>1794</v>
      </c>
      <c r="O1796" s="7">
        <f t="shared" ref="O1796:O1859" ca="1" si="85">RAND()</f>
        <v>0.18112809137186325</v>
      </c>
      <c r="P1796" s="20">
        <f t="shared" ref="P1796:P1859" ca="1" si="86">(($L$4*(EXP((_xlfn.NORM.S.INV(O1796)-$L$5)/$L$6)))/(1+EXP((_xlfn.NORM.S.INV(O1796)-$L$5)/$L$6)))+$L$3</f>
        <v>478.23836783822395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7">AE1796/2000</f>
        <v>0.89700000000000002</v>
      </c>
    </row>
    <row r="1797" spans="14:33" x14ac:dyDescent="0.25">
      <c r="N1797" s="7">
        <v>1795</v>
      </c>
      <c r="O1797" s="7">
        <f t="shared" ca="1" si="85"/>
        <v>0.4584705203921553</v>
      </c>
      <c r="P1797" s="20">
        <f t="shared" ca="1" si="86"/>
        <v>576.60737800171955</v>
      </c>
      <c r="X1797" s="12">
        <v>724.19042714550096</v>
      </c>
      <c r="AE1797" s="8">
        <v>1795</v>
      </c>
      <c r="AF1797" s="12">
        <v>197082.6</v>
      </c>
      <c r="AG1797" s="8">
        <f t="shared" si="87"/>
        <v>0.89749999999999996</v>
      </c>
    </row>
    <row r="1798" spans="14:33" x14ac:dyDescent="0.25">
      <c r="N1798" s="7">
        <v>1796</v>
      </c>
      <c r="O1798" s="7">
        <f t="shared" ca="1" si="85"/>
        <v>0.81141350691053349</v>
      </c>
      <c r="P1798" s="20">
        <f t="shared" ca="1" si="86"/>
        <v>698.70293298924605</v>
      </c>
      <c r="X1798" s="12">
        <v>730.71377429999472</v>
      </c>
      <c r="AE1798" s="8">
        <v>1796</v>
      </c>
      <c r="AF1798" s="12">
        <v>197132.9</v>
      </c>
      <c r="AG1798" s="8">
        <f t="shared" si="87"/>
        <v>0.89800000000000002</v>
      </c>
    </row>
    <row r="1799" spans="14:33" x14ac:dyDescent="0.25">
      <c r="N1799" s="7">
        <v>1797</v>
      </c>
      <c r="O1799" s="7">
        <f t="shared" ca="1" si="85"/>
        <v>7.6773139719424899E-2</v>
      </c>
      <c r="P1799" s="20">
        <f t="shared" ca="1" si="86"/>
        <v>419.72120706687116</v>
      </c>
      <c r="X1799" s="12">
        <v>871.75207137518191</v>
      </c>
      <c r="AE1799" s="8">
        <v>1797</v>
      </c>
      <c r="AF1799" s="12">
        <v>197286.9</v>
      </c>
      <c r="AG1799" s="8">
        <f t="shared" si="87"/>
        <v>0.89849999999999997</v>
      </c>
    </row>
    <row r="1800" spans="14:33" x14ac:dyDescent="0.25">
      <c r="N1800" s="7">
        <v>1798</v>
      </c>
      <c r="O1800" s="7">
        <f t="shared" ca="1" si="85"/>
        <v>0.75930561255213525</v>
      </c>
      <c r="P1800" s="20">
        <f t="shared" ca="1" si="86"/>
        <v>677.01714325438934</v>
      </c>
      <c r="X1800" s="12">
        <v>774.14722119875341</v>
      </c>
      <c r="AE1800" s="8">
        <v>1798</v>
      </c>
      <c r="AF1800" s="12">
        <v>197290.1</v>
      </c>
      <c r="AG1800" s="8">
        <f t="shared" si="87"/>
        <v>0.89900000000000002</v>
      </c>
    </row>
    <row r="1801" spans="14:33" x14ac:dyDescent="0.25">
      <c r="N1801" s="7">
        <v>1799</v>
      </c>
      <c r="O1801" s="7">
        <f t="shared" ca="1" si="85"/>
        <v>0.58644795566783403</v>
      </c>
      <c r="P1801" s="20">
        <f t="shared" ca="1" si="86"/>
        <v>616.92193098680457</v>
      </c>
      <c r="X1801" s="12">
        <v>567.28666673514181</v>
      </c>
      <c r="AE1801" s="8">
        <v>1799</v>
      </c>
      <c r="AF1801" s="12">
        <v>197295.9</v>
      </c>
      <c r="AG1801" s="8">
        <f t="shared" si="87"/>
        <v>0.89949999999999997</v>
      </c>
    </row>
    <row r="1802" spans="14:33" x14ac:dyDescent="0.25">
      <c r="N1802" s="7">
        <v>1800</v>
      </c>
      <c r="O1802" s="7">
        <f t="shared" ca="1" si="85"/>
        <v>0.50369128491649595</v>
      </c>
      <c r="P1802" s="20">
        <f t="shared" ca="1" si="86"/>
        <v>590.78389532153528</v>
      </c>
      <c r="X1802" s="12">
        <v>739.784074759448</v>
      </c>
      <c r="AE1802" s="8">
        <v>1800</v>
      </c>
      <c r="AF1802" s="12">
        <v>197312.3</v>
      </c>
      <c r="AG1802" s="8">
        <f t="shared" si="87"/>
        <v>0.9</v>
      </c>
    </row>
    <row r="1803" spans="14:33" x14ac:dyDescent="0.25">
      <c r="N1803" s="7">
        <v>1801</v>
      </c>
      <c r="O1803" s="7">
        <f t="shared" ca="1" si="85"/>
        <v>0.64885635247944073</v>
      </c>
      <c r="P1803" s="20">
        <f t="shared" ca="1" si="86"/>
        <v>637.33595900609566</v>
      </c>
      <c r="X1803" s="12">
        <v>593.58424390084519</v>
      </c>
      <c r="AE1803" s="8">
        <v>1801</v>
      </c>
      <c r="AF1803" s="12">
        <v>197368.5</v>
      </c>
      <c r="AG1803" s="8">
        <f t="shared" si="87"/>
        <v>0.90049999999999997</v>
      </c>
    </row>
    <row r="1804" spans="14:33" x14ac:dyDescent="0.25">
      <c r="N1804" s="7">
        <v>1802</v>
      </c>
      <c r="O1804" s="7">
        <f t="shared" ca="1" si="85"/>
        <v>0.5301893341525491</v>
      </c>
      <c r="P1804" s="20">
        <f t="shared" ca="1" si="86"/>
        <v>599.09447690215677</v>
      </c>
      <c r="X1804" s="12">
        <v>657.2330646998347</v>
      </c>
      <c r="AE1804" s="8">
        <v>1802</v>
      </c>
      <c r="AF1804" s="12">
        <v>197497.1</v>
      </c>
      <c r="AG1804" s="8">
        <f t="shared" si="87"/>
        <v>0.90100000000000002</v>
      </c>
    </row>
    <row r="1805" spans="14:33" x14ac:dyDescent="0.25">
      <c r="N1805" s="7">
        <v>1803</v>
      </c>
      <c r="O1805" s="7">
        <f t="shared" ca="1" si="85"/>
        <v>0.86143909783575712</v>
      </c>
      <c r="P1805" s="20">
        <f t="shared" ca="1" si="86"/>
        <v>722.90781300250808</v>
      </c>
      <c r="X1805" s="12">
        <v>805.69713063775896</v>
      </c>
      <c r="AE1805" s="8">
        <v>1803</v>
      </c>
      <c r="AF1805" s="12">
        <v>197550.9</v>
      </c>
      <c r="AG1805" s="8">
        <f t="shared" si="87"/>
        <v>0.90149999999999997</v>
      </c>
    </row>
    <row r="1806" spans="14:33" x14ac:dyDescent="0.25">
      <c r="N1806" s="7">
        <v>1804</v>
      </c>
      <c r="O1806" s="7">
        <f t="shared" ca="1" si="85"/>
        <v>2.721171465047667E-2</v>
      </c>
      <c r="P1806" s="20">
        <f t="shared" ca="1" si="86"/>
        <v>368.30869983075104</v>
      </c>
      <c r="X1806" s="12">
        <v>788.92129078478104</v>
      </c>
      <c r="AE1806" s="8">
        <v>1804</v>
      </c>
      <c r="AF1806" s="12">
        <v>197617.3</v>
      </c>
      <c r="AG1806" s="8">
        <f t="shared" si="87"/>
        <v>0.90200000000000002</v>
      </c>
    </row>
    <row r="1807" spans="14:33" x14ac:dyDescent="0.25">
      <c r="N1807" s="7">
        <v>1805</v>
      </c>
      <c r="O1807" s="7">
        <f t="shared" ca="1" si="85"/>
        <v>0.44878564715177927</v>
      </c>
      <c r="P1807" s="20">
        <f t="shared" ca="1" si="86"/>
        <v>573.55968666272565</v>
      </c>
      <c r="X1807" s="12">
        <v>445.72081546353814</v>
      </c>
      <c r="AE1807" s="8">
        <v>1805</v>
      </c>
      <c r="AF1807" s="12">
        <v>197648.7</v>
      </c>
      <c r="AG1807" s="8">
        <f t="shared" si="87"/>
        <v>0.90249999999999997</v>
      </c>
    </row>
    <row r="1808" spans="14:33" x14ac:dyDescent="0.25">
      <c r="N1808" s="7">
        <v>1806</v>
      </c>
      <c r="O1808" s="7">
        <f t="shared" ca="1" si="85"/>
        <v>0.87973573719374509</v>
      </c>
      <c r="P1808" s="20">
        <f t="shared" ca="1" si="86"/>
        <v>733.05338588555344</v>
      </c>
      <c r="X1808" s="12">
        <v>582.94642777157287</v>
      </c>
      <c r="AE1808" s="8">
        <v>1806</v>
      </c>
      <c r="AF1808" s="12">
        <v>197679.7</v>
      </c>
      <c r="AG1808" s="8">
        <f t="shared" si="87"/>
        <v>0.90300000000000002</v>
      </c>
    </row>
    <row r="1809" spans="14:33" x14ac:dyDescent="0.25">
      <c r="N1809" s="7">
        <v>1807</v>
      </c>
      <c r="O1809" s="7">
        <f t="shared" ca="1" si="85"/>
        <v>0.40457574240507832</v>
      </c>
      <c r="P1809" s="20">
        <f t="shared" ca="1" si="86"/>
        <v>559.52490738016604</v>
      </c>
      <c r="X1809" s="12">
        <v>458.81964121553381</v>
      </c>
      <c r="AE1809" s="8">
        <v>1807</v>
      </c>
      <c r="AF1809" s="12">
        <v>197720</v>
      </c>
      <c r="AG1809" s="8">
        <f t="shared" si="87"/>
        <v>0.90349999999999997</v>
      </c>
    </row>
    <row r="1810" spans="14:33" x14ac:dyDescent="0.25">
      <c r="N1810" s="7">
        <v>1808</v>
      </c>
      <c r="O1810" s="7">
        <f t="shared" ca="1" si="85"/>
        <v>0.31582510523615648</v>
      </c>
      <c r="P1810" s="20">
        <f t="shared" ca="1" si="86"/>
        <v>530.16016117585195</v>
      </c>
      <c r="X1810" s="12">
        <v>447.3941547820134</v>
      </c>
      <c r="AE1810" s="8">
        <v>1808</v>
      </c>
      <c r="AF1810" s="12">
        <v>197732.3</v>
      </c>
      <c r="AG1810" s="8">
        <f t="shared" si="87"/>
        <v>0.90400000000000003</v>
      </c>
    </row>
    <row r="1811" spans="14:33" x14ac:dyDescent="0.25">
      <c r="N1811" s="7">
        <v>1809</v>
      </c>
      <c r="O1811" s="7">
        <f t="shared" ca="1" si="85"/>
        <v>7.7087122114433693E-2</v>
      </c>
      <c r="P1811" s="20">
        <f t="shared" ca="1" si="86"/>
        <v>419.95784819096303</v>
      </c>
      <c r="X1811" s="12">
        <v>497.87602304367692</v>
      </c>
      <c r="AE1811" s="8">
        <v>1809</v>
      </c>
      <c r="AF1811" s="12">
        <v>197876.7</v>
      </c>
      <c r="AG1811" s="8">
        <f t="shared" si="87"/>
        <v>0.90449999999999997</v>
      </c>
    </row>
    <row r="1812" spans="14:33" x14ac:dyDescent="0.25">
      <c r="N1812" s="7">
        <v>1810</v>
      </c>
      <c r="O1812" s="7">
        <f t="shared" ca="1" si="85"/>
        <v>0.47750647272960567</v>
      </c>
      <c r="P1812" s="20">
        <f t="shared" ca="1" si="86"/>
        <v>582.58169902988061</v>
      </c>
      <c r="X1812" s="12">
        <v>638.35323003290921</v>
      </c>
      <c r="AE1812" s="8">
        <v>1810</v>
      </c>
      <c r="AF1812" s="12">
        <v>197881.5</v>
      </c>
      <c r="AG1812" s="8">
        <f t="shared" si="87"/>
        <v>0.90500000000000003</v>
      </c>
    </row>
    <row r="1813" spans="14:33" x14ac:dyDescent="0.25">
      <c r="N1813" s="7">
        <v>1811</v>
      </c>
      <c r="O1813" s="7">
        <f t="shared" ca="1" si="85"/>
        <v>0.29883318069258813</v>
      </c>
      <c r="P1813" s="20">
        <f t="shared" ca="1" si="86"/>
        <v>524.24412557133951</v>
      </c>
      <c r="X1813" s="12">
        <v>571.65224266188955</v>
      </c>
      <c r="AE1813" s="8">
        <v>1811</v>
      </c>
      <c r="AF1813" s="12">
        <v>197931.8</v>
      </c>
      <c r="AG1813" s="8">
        <f t="shared" si="87"/>
        <v>0.90549999999999997</v>
      </c>
    </row>
    <row r="1814" spans="14:33" x14ac:dyDescent="0.25">
      <c r="N1814" s="7">
        <v>1812</v>
      </c>
      <c r="O1814" s="7">
        <f t="shared" ca="1" si="85"/>
        <v>0.89889585802550898</v>
      </c>
      <c r="P1814" s="20">
        <f t="shared" ca="1" si="86"/>
        <v>744.77445387380408</v>
      </c>
      <c r="X1814" s="12">
        <v>544.27250003345785</v>
      </c>
      <c r="AE1814" s="8">
        <v>1812</v>
      </c>
      <c r="AF1814" s="12">
        <v>197940</v>
      </c>
      <c r="AG1814" s="8">
        <f t="shared" si="87"/>
        <v>0.90600000000000003</v>
      </c>
    </row>
    <row r="1815" spans="14:33" x14ac:dyDescent="0.25">
      <c r="N1815" s="7">
        <v>1813</v>
      </c>
      <c r="O1815" s="7">
        <f t="shared" ca="1" si="85"/>
        <v>0.38043887781419383</v>
      </c>
      <c r="P1815" s="20">
        <f t="shared" ca="1" si="86"/>
        <v>551.73595392245329</v>
      </c>
      <c r="X1815" s="12">
        <v>615.90480420000461</v>
      </c>
      <c r="AE1815" s="8">
        <v>1813</v>
      </c>
      <c r="AF1815" s="12">
        <v>197954.4</v>
      </c>
      <c r="AG1815" s="8">
        <f t="shared" si="87"/>
        <v>0.90649999999999997</v>
      </c>
    </row>
    <row r="1816" spans="14:33" x14ac:dyDescent="0.25">
      <c r="N1816" s="7">
        <v>1814</v>
      </c>
      <c r="O1816" s="7">
        <f t="shared" ca="1" si="85"/>
        <v>0.43744685918334136</v>
      </c>
      <c r="P1816" s="20">
        <f t="shared" ca="1" si="86"/>
        <v>569.98170052543355</v>
      </c>
      <c r="X1816" s="12">
        <v>578.78433720156386</v>
      </c>
      <c r="AE1816" s="8">
        <v>1814</v>
      </c>
      <c r="AF1816" s="12">
        <v>197967.6</v>
      </c>
      <c r="AG1816" s="8">
        <f t="shared" si="87"/>
        <v>0.90700000000000003</v>
      </c>
    </row>
    <row r="1817" spans="14:33" x14ac:dyDescent="0.25">
      <c r="N1817" s="7">
        <v>1815</v>
      </c>
      <c r="O1817" s="7">
        <f t="shared" ca="1" si="85"/>
        <v>0.91862797024165255</v>
      </c>
      <c r="P1817" s="20">
        <f t="shared" ca="1" si="86"/>
        <v>758.46381013671521</v>
      </c>
      <c r="X1817" s="12">
        <v>513.9108537346151</v>
      </c>
      <c r="AE1817" s="8">
        <v>1815</v>
      </c>
      <c r="AF1817" s="12">
        <v>197988.4</v>
      </c>
      <c r="AG1817" s="8">
        <f t="shared" si="87"/>
        <v>0.90749999999999997</v>
      </c>
    </row>
    <row r="1818" spans="14:33" x14ac:dyDescent="0.25">
      <c r="N1818" s="7">
        <v>1816</v>
      </c>
      <c r="O1818" s="7">
        <f t="shared" ca="1" si="85"/>
        <v>0.45603694919324922</v>
      </c>
      <c r="P1818" s="20">
        <f t="shared" ca="1" si="86"/>
        <v>575.8421969959619</v>
      </c>
      <c r="X1818" s="12">
        <v>628.40579576473283</v>
      </c>
      <c r="AE1818" s="8">
        <v>1816</v>
      </c>
      <c r="AF1818" s="12">
        <v>198041.5</v>
      </c>
      <c r="AG1818" s="8">
        <f t="shared" si="87"/>
        <v>0.90800000000000003</v>
      </c>
    </row>
    <row r="1819" spans="14:33" x14ac:dyDescent="0.25">
      <c r="N1819" s="7">
        <v>1817</v>
      </c>
      <c r="O1819" s="7">
        <f t="shared" ca="1" si="85"/>
        <v>0.33286913565585186</v>
      </c>
      <c r="P1819" s="20">
        <f t="shared" ca="1" si="86"/>
        <v>535.979060581466</v>
      </c>
      <c r="X1819" s="12">
        <v>775.51957138101727</v>
      </c>
      <c r="AE1819" s="8">
        <v>1817</v>
      </c>
      <c r="AF1819" s="12">
        <v>198063.8</v>
      </c>
      <c r="AG1819" s="8">
        <f t="shared" si="87"/>
        <v>0.90849999999999997</v>
      </c>
    </row>
    <row r="1820" spans="14:33" x14ac:dyDescent="0.25">
      <c r="N1820" s="7">
        <v>1818</v>
      </c>
      <c r="O1820" s="7">
        <f t="shared" ca="1" si="85"/>
        <v>5.357845180393439E-2</v>
      </c>
      <c r="P1820" s="20">
        <f t="shared" ca="1" si="86"/>
        <v>400.05260955865378</v>
      </c>
      <c r="X1820" s="12">
        <v>655.00131119033313</v>
      </c>
      <c r="AE1820" s="8">
        <v>1818</v>
      </c>
      <c r="AF1820" s="12">
        <v>198088.8</v>
      </c>
      <c r="AG1820" s="8">
        <f t="shared" si="87"/>
        <v>0.90900000000000003</v>
      </c>
    </row>
    <row r="1821" spans="14:33" x14ac:dyDescent="0.25">
      <c r="N1821" s="7">
        <v>1819</v>
      </c>
      <c r="O1821" s="7">
        <f t="shared" ca="1" si="85"/>
        <v>0.11884203202782873</v>
      </c>
      <c r="P1821" s="20">
        <f t="shared" ca="1" si="86"/>
        <v>447.08151265563873</v>
      </c>
      <c r="X1821" s="12">
        <v>549.50862473299594</v>
      </c>
      <c r="AE1821" s="8">
        <v>1819</v>
      </c>
      <c r="AF1821" s="12">
        <v>198089.60000000001</v>
      </c>
      <c r="AG1821" s="8">
        <f t="shared" si="87"/>
        <v>0.90949999999999998</v>
      </c>
    </row>
    <row r="1822" spans="14:33" x14ac:dyDescent="0.25">
      <c r="N1822" s="7">
        <v>1820</v>
      </c>
      <c r="O1822" s="7">
        <f t="shared" ca="1" si="85"/>
        <v>0.2709036703212081</v>
      </c>
      <c r="P1822" s="20">
        <f t="shared" ca="1" si="86"/>
        <v>514.22265603011942</v>
      </c>
      <c r="X1822" s="12">
        <v>426.82621187292318</v>
      </c>
      <c r="AE1822" s="8">
        <v>1820</v>
      </c>
      <c r="AF1822" s="12">
        <v>198100.6</v>
      </c>
      <c r="AG1822" s="8">
        <f t="shared" si="87"/>
        <v>0.91</v>
      </c>
    </row>
    <row r="1823" spans="14:33" x14ac:dyDescent="0.25">
      <c r="N1823" s="7">
        <v>1821</v>
      </c>
      <c r="O1823" s="7">
        <f t="shared" ca="1" si="85"/>
        <v>0.58563232640270735</v>
      </c>
      <c r="P1823" s="20">
        <f t="shared" ca="1" si="86"/>
        <v>616.66055665326485</v>
      </c>
      <c r="X1823" s="12">
        <v>610.85819199659022</v>
      </c>
      <c r="AE1823" s="8">
        <v>1821</v>
      </c>
      <c r="AF1823" s="12">
        <v>198113.4</v>
      </c>
      <c r="AG1823" s="8">
        <f t="shared" si="87"/>
        <v>0.91049999999999998</v>
      </c>
    </row>
    <row r="1824" spans="14:33" x14ac:dyDescent="0.25">
      <c r="N1824" s="7">
        <v>1822</v>
      </c>
      <c r="O1824" s="7">
        <f t="shared" ca="1" si="85"/>
        <v>0.70469562526531115</v>
      </c>
      <c r="P1824" s="20">
        <f t="shared" ca="1" si="86"/>
        <v>656.62652783050828</v>
      </c>
      <c r="X1824" s="12">
        <v>725.87390535216082</v>
      </c>
      <c r="AE1824" s="8">
        <v>1822</v>
      </c>
      <c r="AF1824" s="12">
        <v>198178.8</v>
      </c>
      <c r="AG1824" s="8">
        <f t="shared" si="87"/>
        <v>0.91100000000000003</v>
      </c>
    </row>
    <row r="1825" spans="14:33" x14ac:dyDescent="0.25">
      <c r="N1825" s="7">
        <v>1823</v>
      </c>
      <c r="O1825" s="7">
        <f t="shared" ca="1" si="85"/>
        <v>0.60644286766993949</v>
      </c>
      <c r="P1825" s="20">
        <f t="shared" ca="1" si="86"/>
        <v>623.36668900229597</v>
      </c>
      <c r="X1825" s="12">
        <v>629.87932635600487</v>
      </c>
      <c r="AE1825" s="8">
        <v>1823</v>
      </c>
      <c r="AF1825" s="12">
        <v>198405.4</v>
      </c>
      <c r="AG1825" s="8">
        <f t="shared" si="87"/>
        <v>0.91149999999999998</v>
      </c>
    </row>
    <row r="1826" spans="14:33" x14ac:dyDescent="0.25">
      <c r="N1826" s="7">
        <v>1824</v>
      </c>
      <c r="O1826" s="7">
        <f t="shared" ca="1" si="85"/>
        <v>0.45899281779324175</v>
      </c>
      <c r="P1826" s="20">
        <f t="shared" ca="1" si="86"/>
        <v>576.77155217026257</v>
      </c>
      <c r="X1826" s="12">
        <v>618.78368884721306</v>
      </c>
      <c r="AE1826" s="8">
        <v>1824</v>
      </c>
      <c r="AF1826" s="12">
        <v>198431.9</v>
      </c>
      <c r="AG1826" s="8">
        <f t="shared" si="87"/>
        <v>0.91200000000000003</v>
      </c>
    </row>
    <row r="1827" spans="14:33" x14ac:dyDescent="0.25">
      <c r="N1827" s="7">
        <v>1825</v>
      </c>
      <c r="O1827" s="7">
        <f t="shared" ca="1" si="85"/>
        <v>0.42793491986629495</v>
      </c>
      <c r="P1827" s="20">
        <f t="shared" ca="1" si="86"/>
        <v>566.97015245417037</v>
      </c>
      <c r="X1827" s="12">
        <v>652.7329601351837</v>
      </c>
      <c r="AE1827" s="8">
        <v>1825</v>
      </c>
      <c r="AF1827" s="12">
        <v>198494.7</v>
      </c>
      <c r="AG1827" s="8">
        <f t="shared" si="87"/>
        <v>0.91249999999999998</v>
      </c>
    </row>
    <row r="1828" spans="14:33" x14ac:dyDescent="0.25">
      <c r="N1828" s="7">
        <v>1826</v>
      </c>
      <c r="O1828" s="7">
        <f t="shared" ca="1" si="85"/>
        <v>0.69462688369681214</v>
      </c>
      <c r="P1828" s="20">
        <f t="shared" ca="1" si="86"/>
        <v>653.05187665766857</v>
      </c>
      <c r="X1828" s="12">
        <v>800.02892527553672</v>
      </c>
      <c r="AE1828" s="8">
        <v>1826</v>
      </c>
      <c r="AF1828" s="12">
        <v>198504</v>
      </c>
      <c r="AG1828" s="8">
        <f t="shared" si="87"/>
        <v>0.91300000000000003</v>
      </c>
    </row>
    <row r="1829" spans="14:33" x14ac:dyDescent="0.25">
      <c r="N1829" s="7">
        <v>1827</v>
      </c>
      <c r="O1829" s="7">
        <f t="shared" ca="1" si="85"/>
        <v>0.11135811051570832</v>
      </c>
      <c r="P1829" s="20">
        <f t="shared" ca="1" si="86"/>
        <v>442.72736653503534</v>
      </c>
      <c r="X1829" s="12">
        <v>688.23129034153521</v>
      </c>
      <c r="AE1829" s="8">
        <v>1827</v>
      </c>
      <c r="AF1829" s="12">
        <v>198518.8</v>
      </c>
      <c r="AG1829" s="8">
        <f t="shared" si="87"/>
        <v>0.91349999999999998</v>
      </c>
    </row>
    <row r="1830" spans="14:33" x14ac:dyDescent="0.25">
      <c r="N1830" s="7">
        <v>1828</v>
      </c>
      <c r="O1830" s="7">
        <f t="shared" ca="1" si="85"/>
        <v>0.2421271392765556</v>
      </c>
      <c r="P1830" s="20">
        <f t="shared" ca="1" si="86"/>
        <v>503.42045314205217</v>
      </c>
      <c r="X1830" s="12">
        <v>356.34108309367986</v>
      </c>
      <c r="AE1830" s="8">
        <v>1828</v>
      </c>
      <c r="AF1830" s="12">
        <v>198798.5</v>
      </c>
      <c r="AG1830" s="8">
        <f t="shared" si="87"/>
        <v>0.91400000000000003</v>
      </c>
    </row>
    <row r="1831" spans="14:33" x14ac:dyDescent="0.25">
      <c r="N1831" s="7">
        <v>1829</v>
      </c>
      <c r="O1831" s="7">
        <f t="shared" ca="1" si="85"/>
        <v>3.1233562403945814E-2</v>
      </c>
      <c r="P1831" s="20">
        <f t="shared" ca="1" si="86"/>
        <v>374.28737471088533</v>
      </c>
      <c r="X1831" s="12">
        <v>509.30255609183348</v>
      </c>
      <c r="AE1831" s="8">
        <v>1829</v>
      </c>
      <c r="AF1831" s="12">
        <v>198867</v>
      </c>
      <c r="AG1831" s="8">
        <f t="shared" si="87"/>
        <v>0.91449999999999998</v>
      </c>
    </row>
    <row r="1832" spans="14:33" x14ac:dyDescent="0.25">
      <c r="N1832" s="7">
        <v>1830</v>
      </c>
      <c r="O1832" s="7">
        <f t="shared" ca="1" si="85"/>
        <v>0.9204811956175859</v>
      </c>
      <c r="P1832" s="20">
        <f t="shared" ca="1" si="86"/>
        <v>759.85830684048335</v>
      </c>
      <c r="X1832" s="12">
        <v>779.97853472582869</v>
      </c>
      <c r="AE1832" s="8">
        <v>1830</v>
      </c>
      <c r="AF1832" s="12">
        <v>198867.20000000001</v>
      </c>
      <c r="AG1832" s="8">
        <f t="shared" si="87"/>
        <v>0.91500000000000004</v>
      </c>
    </row>
    <row r="1833" spans="14:33" x14ac:dyDescent="0.25">
      <c r="N1833" s="7">
        <v>1831</v>
      </c>
      <c r="O1833" s="7">
        <f t="shared" ca="1" si="85"/>
        <v>0.97620790539478808</v>
      </c>
      <c r="P1833" s="20">
        <f t="shared" ca="1" si="86"/>
        <v>820.92138683151063</v>
      </c>
      <c r="X1833" s="12">
        <v>644.10444788163556</v>
      </c>
      <c r="AE1833" s="8">
        <v>1831</v>
      </c>
      <c r="AF1833" s="12">
        <v>198950.8</v>
      </c>
      <c r="AG1833" s="8">
        <f t="shared" si="87"/>
        <v>0.91549999999999998</v>
      </c>
    </row>
    <row r="1834" spans="14:33" x14ac:dyDescent="0.25">
      <c r="N1834" s="7">
        <v>1832</v>
      </c>
      <c r="O1834" s="7">
        <f t="shared" ca="1" si="85"/>
        <v>1.3962897739009272E-2</v>
      </c>
      <c r="P1834" s="20">
        <f t="shared" ca="1" si="86"/>
        <v>342.19945925621562</v>
      </c>
      <c r="X1834" s="12">
        <v>800.50855744186958</v>
      </c>
      <c r="AE1834" s="8">
        <v>1832</v>
      </c>
      <c r="AF1834" s="12">
        <v>199026.3</v>
      </c>
      <c r="AG1834" s="8">
        <f t="shared" si="87"/>
        <v>0.91600000000000004</v>
      </c>
    </row>
    <row r="1835" spans="14:33" x14ac:dyDescent="0.25">
      <c r="N1835" s="7">
        <v>1833</v>
      </c>
      <c r="O1835" s="7">
        <f t="shared" ca="1" si="85"/>
        <v>0.42630747711262373</v>
      </c>
      <c r="P1835" s="20">
        <f t="shared" ca="1" si="86"/>
        <v>566.45384883788006</v>
      </c>
      <c r="X1835" s="12">
        <v>610.80277038155032</v>
      </c>
      <c r="AE1835" s="8">
        <v>1833</v>
      </c>
      <c r="AF1835" s="12">
        <v>199030.8</v>
      </c>
      <c r="AG1835" s="8">
        <f t="shared" si="87"/>
        <v>0.91649999999999998</v>
      </c>
    </row>
    <row r="1836" spans="14:33" x14ac:dyDescent="0.25">
      <c r="N1836" s="7">
        <v>1834</v>
      </c>
      <c r="O1836" s="7">
        <f t="shared" ca="1" si="85"/>
        <v>0.83405536930261237</v>
      </c>
      <c r="P1836" s="20">
        <f t="shared" ca="1" si="86"/>
        <v>709.13144196600103</v>
      </c>
      <c r="X1836" s="12">
        <v>615.45150947429727</v>
      </c>
      <c r="AE1836" s="8">
        <v>1834</v>
      </c>
      <c r="AF1836" s="12">
        <v>199131.1</v>
      </c>
      <c r="AG1836" s="8">
        <f t="shared" si="87"/>
        <v>0.91700000000000004</v>
      </c>
    </row>
    <row r="1837" spans="14:33" x14ac:dyDescent="0.25">
      <c r="N1837" s="7">
        <v>1835</v>
      </c>
      <c r="O1837" s="7">
        <f t="shared" ca="1" si="85"/>
        <v>0.19049738351572443</v>
      </c>
      <c r="P1837" s="20">
        <f t="shared" ca="1" si="86"/>
        <v>482.36372029901969</v>
      </c>
      <c r="X1837" s="12">
        <v>636.05151561068271</v>
      </c>
      <c r="AE1837" s="8">
        <v>1835</v>
      </c>
      <c r="AF1837" s="12">
        <v>199145.7</v>
      </c>
      <c r="AG1837" s="8">
        <f t="shared" si="87"/>
        <v>0.91749999999999998</v>
      </c>
    </row>
    <row r="1838" spans="14:33" x14ac:dyDescent="0.25">
      <c r="N1838" s="7">
        <v>1836</v>
      </c>
      <c r="O1838" s="7">
        <f t="shared" ca="1" si="85"/>
        <v>0.71673824911126849</v>
      </c>
      <c r="P1838" s="20">
        <f t="shared" ca="1" si="86"/>
        <v>660.96872416396855</v>
      </c>
      <c r="X1838" s="12">
        <v>407.14794206540932</v>
      </c>
      <c r="AE1838" s="8">
        <v>1836</v>
      </c>
      <c r="AF1838" s="12">
        <v>199153.6</v>
      </c>
      <c r="AG1838" s="8">
        <f t="shared" si="87"/>
        <v>0.91800000000000004</v>
      </c>
    </row>
    <row r="1839" spans="14:33" x14ac:dyDescent="0.25">
      <c r="N1839" s="7">
        <v>1837</v>
      </c>
      <c r="O1839" s="7">
        <f t="shared" ca="1" si="85"/>
        <v>0.64597651353683783</v>
      </c>
      <c r="P1839" s="20">
        <f t="shared" ca="1" si="86"/>
        <v>636.37193325223814</v>
      </c>
      <c r="X1839" s="12">
        <v>514.88474504067358</v>
      </c>
      <c r="AE1839" s="8">
        <v>1837</v>
      </c>
      <c r="AF1839" s="12">
        <v>199155.3</v>
      </c>
      <c r="AG1839" s="8">
        <f t="shared" si="87"/>
        <v>0.91849999999999998</v>
      </c>
    </row>
    <row r="1840" spans="14:33" x14ac:dyDescent="0.25">
      <c r="N1840" s="7">
        <v>1838</v>
      </c>
      <c r="O1840" s="7">
        <f t="shared" ca="1" si="85"/>
        <v>0.63865294432674624</v>
      </c>
      <c r="P1840" s="20">
        <f t="shared" ca="1" si="86"/>
        <v>633.93157686792631</v>
      </c>
      <c r="X1840" s="12">
        <v>614.88010428633686</v>
      </c>
      <c r="AE1840" s="8">
        <v>1838</v>
      </c>
      <c r="AF1840" s="12">
        <v>199158.3</v>
      </c>
      <c r="AG1840" s="8">
        <f t="shared" si="87"/>
        <v>0.91900000000000004</v>
      </c>
    </row>
    <row r="1841" spans="14:33" x14ac:dyDescent="0.25">
      <c r="N1841" s="7">
        <v>1839</v>
      </c>
      <c r="O1841" s="7">
        <f t="shared" ca="1" si="85"/>
        <v>0.62381835410398434</v>
      </c>
      <c r="P1841" s="20">
        <f t="shared" ca="1" si="86"/>
        <v>629.03413906185222</v>
      </c>
      <c r="X1841" s="12">
        <v>452.37419291505103</v>
      </c>
      <c r="AE1841" s="8">
        <v>1839</v>
      </c>
      <c r="AF1841" s="12">
        <v>199162.2</v>
      </c>
      <c r="AG1841" s="8">
        <f t="shared" si="87"/>
        <v>0.91949999999999998</v>
      </c>
    </row>
    <row r="1842" spans="14:33" x14ac:dyDescent="0.25">
      <c r="N1842" s="7">
        <v>1840</v>
      </c>
      <c r="O1842" s="7">
        <f t="shared" ca="1" si="85"/>
        <v>0.63764427374526711</v>
      </c>
      <c r="P1842" s="20">
        <f t="shared" ca="1" si="86"/>
        <v>633.59668705444176</v>
      </c>
      <c r="X1842" s="12">
        <v>494.19518877579725</v>
      </c>
      <c r="AE1842" s="8">
        <v>1840</v>
      </c>
      <c r="AF1842" s="12">
        <v>199212</v>
      </c>
      <c r="AG1842" s="8">
        <f t="shared" si="87"/>
        <v>0.92</v>
      </c>
    </row>
    <row r="1843" spans="14:33" x14ac:dyDescent="0.25">
      <c r="N1843" s="7">
        <v>1841</v>
      </c>
      <c r="O1843" s="7">
        <f t="shared" ca="1" si="85"/>
        <v>0.9164970958815164</v>
      </c>
      <c r="P1843" s="20">
        <f t="shared" ca="1" si="86"/>
        <v>756.88638986672356</v>
      </c>
      <c r="X1843" s="12">
        <v>556.38241740482999</v>
      </c>
      <c r="AE1843" s="8">
        <v>1841</v>
      </c>
      <c r="AF1843" s="12">
        <v>199236.7</v>
      </c>
      <c r="AG1843" s="8">
        <f t="shared" si="87"/>
        <v>0.92049999999999998</v>
      </c>
    </row>
    <row r="1844" spans="14:33" x14ac:dyDescent="0.25">
      <c r="N1844" s="7">
        <v>1842</v>
      </c>
      <c r="O1844" s="7">
        <f t="shared" ca="1" si="85"/>
        <v>0.49898913545037671</v>
      </c>
      <c r="P1844" s="20">
        <f t="shared" ca="1" si="86"/>
        <v>589.31114569166311</v>
      </c>
      <c r="X1844" s="12">
        <v>508.67991337751562</v>
      </c>
      <c r="AE1844" s="8">
        <v>1842</v>
      </c>
      <c r="AF1844" s="12">
        <v>199283.6</v>
      </c>
      <c r="AG1844" s="8">
        <f t="shared" si="87"/>
        <v>0.92100000000000004</v>
      </c>
    </row>
    <row r="1845" spans="14:33" x14ac:dyDescent="0.25">
      <c r="N1845" s="7">
        <v>1843</v>
      </c>
      <c r="O1845" s="7">
        <f t="shared" ca="1" si="85"/>
        <v>5.593010527941733E-2</v>
      </c>
      <c r="P1845" s="20">
        <f t="shared" ca="1" si="86"/>
        <v>402.28537506424976</v>
      </c>
      <c r="X1845" s="12">
        <v>518.93053610965967</v>
      </c>
      <c r="AE1845" s="8">
        <v>1843</v>
      </c>
      <c r="AF1845" s="12">
        <v>199450.1</v>
      </c>
      <c r="AG1845" s="8">
        <f t="shared" si="87"/>
        <v>0.92149999999999999</v>
      </c>
    </row>
    <row r="1846" spans="14:33" x14ac:dyDescent="0.25">
      <c r="N1846" s="7">
        <v>1844</v>
      </c>
      <c r="O1846" s="7">
        <f t="shared" ca="1" si="85"/>
        <v>0.84192727484521723</v>
      </c>
      <c r="P1846" s="20">
        <f t="shared" ca="1" si="86"/>
        <v>712.94541813255705</v>
      </c>
      <c r="X1846" s="12">
        <v>457.9596143108206</v>
      </c>
      <c r="AE1846" s="8">
        <v>1844</v>
      </c>
      <c r="AF1846" s="12">
        <v>199501.7</v>
      </c>
      <c r="AG1846" s="8">
        <f t="shared" si="87"/>
        <v>0.92200000000000004</v>
      </c>
    </row>
    <row r="1847" spans="14:33" x14ac:dyDescent="0.25">
      <c r="N1847" s="7">
        <v>1845</v>
      </c>
      <c r="O1847" s="7">
        <f t="shared" ca="1" si="85"/>
        <v>0.52930589648326598</v>
      </c>
      <c r="P1847" s="20">
        <f t="shared" ca="1" si="86"/>
        <v>598.81689979012151</v>
      </c>
      <c r="X1847" s="12">
        <v>615.40189974835971</v>
      </c>
      <c r="AE1847" s="8">
        <v>1845</v>
      </c>
      <c r="AF1847" s="12">
        <v>199504.8</v>
      </c>
      <c r="AG1847" s="8">
        <f t="shared" si="87"/>
        <v>0.92249999999999999</v>
      </c>
    </row>
    <row r="1848" spans="14:33" x14ac:dyDescent="0.25">
      <c r="N1848" s="7">
        <v>1846</v>
      </c>
      <c r="O1848" s="7">
        <f t="shared" ca="1" si="85"/>
        <v>0.16514857691175489</v>
      </c>
      <c r="P1848" s="20">
        <f t="shared" ca="1" si="86"/>
        <v>470.92449691393381</v>
      </c>
      <c r="X1848" s="12">
        <v>420.9755136246705</v>
      </c>
      <c r="AE1848" s="8">
        <v>1846</v>
      </c>
      <c r="AF1848" s="12">
        <v>199556.8</v>
      </c>
      <c r="AG1848" s="8">
        <f t="shared" si="87"/>
        <v>0.92300000000000004</v>
      </c>
    </row>
    <row r="1849" spans="14:33" x14ac:dyDescent="0.25">
      <c r="N1849" s="7">
        <v>1847</v>
      </c>
      <c r="O1849" s="7">
        <f t="shared" ca="1" si="85"/>
        <v>0.25723693490857225</v>
      </c>
      <c r="P1849" s="20">
        <f t="shared" ca="1" si="86"/>
        <v>509.16007711661268</v>
      </c>
      <c r="X1849" s="12">
        <v>503.11920721482238</v>
      </c>
      <c r="AE1849" s="8">
        <v>1847</v>
      </c>
      <c r="AF1849" s="12">
        <v>199571.20000000001</v>
      </c>
      <c r="AG1849" s="8">
        <f t="shared" si="87"/>
        <v>0.92349999999999999</v>
      </c>
    </row>
    <row r="1850" spans="14:33" x14ac:dyDescent="0.25">
      <c r="N1850" s="7">
        <v>1848</v>
      </c>
      <c r="O1850" s="7">
        <f t="shared" ca="1" si="85"/>
        <v>0.8792885876083254</v>
      </c>
      <c r="P1850" s="20">
        <f t="shared" ca="1" si="86"/>
        <v>732.79446237870297</v>
      </c>
      <c r="X1850" s="12">
        <v>436.45360020317293</v>
      </c>
      <c r="AE1850" s="8">
        <v>1848</v>
      </c>
      <c r="AF1850" s="12">
        <v>199587.5</v>
      </c>
      <c r="AG1850" s="8">
        <f t="shared" si="87"/>
        <v>0.92400000000000004</v>
      </c>
    </row>
    <row r="1851" spans="14:33" x14ac:dyDescent="0.25">
      <c r="N1851" s="7">
        <v>1849</v>
      </c>
      <c r="O1851" s="7">
        <f t="shared" ca="1" si="85"/>
        <v>5.4071338058125917E-3</v>
      </c>
      <c r="P1851" s="20">
        <f t="shared" ca="1" si="86"/>
        <v>311.51508979499107</v>
      </c>
      <c r="X1851" s="12">
        <v>589.22478785684336</v>
      </c>
      <c r="AE1851" s="8">
        <v>1849</v>
      </c>
      <c r="AF1851" s="12">
        <v>199689.9</v>
      </c>
      <c r="AG1851" s="8">
        <f t="shared" si="87"/>
        <v>0.92449999999999999</v>
      </c>
    </row>
    <row r="1852" spans="14:33" x14ac:dyDescent="0.25">
      <c r="N1852" s="7">
        <v>1850</v>
      </c>
      <c r="O1852" s="7">
        <f t="shared" ca="1" si="85"/>
        <v>0.64953815629508038</v>
      </c>
      <c r="P1852" s="20">
        <f t="shared" ca="1" si="86"/>
        <v>637.56456884002694</v>
      </c>
      <c r="X1852" s="12">
        <v>514.86174828868729</v>
      </c>
      <c r="AE1852" s="8">
        <v>1850</v>
      </c>
      <c r="AF1852" s="12">
        <v>199759.7</v>
      </c>
      <c r="AG1852" s="8">
        <f t="shared" si="87"/>
        <v>0.92500000000000004</v>
      </c>
    </row>
    <row r="1853" spans="14:33" x14ac:dyDescent="0.25">
      <c r="N1853" s="7">
        <v>1851</v>
      </c>
      <c r="O1853" s="7">
        <f t="shared" ca="1" si="85"/>
        <v>0.6579305662600915</v>
      </c>
      <c r="P1853" s="20">
        <f t="shared" ca="1" si="86"/>
        <v>640.39077174934914</v>
      </c>
      <c r="X1853" s="12">
        <v>673.1736267401327</v>
      </c>
      <c r="AE1853" s="8">
        <v>1851</v>
      </c>
      <c r="AF1853" s="12">
        <v>199873.2</v>
      </c>
      <c r="AG1853" s="8">
        <f t="shared" si="87"/>
        <v>0.92549999999999999</v>
      </c>
    </row>
    <row r="1854" spans="14:33" x14ac:dyDescent="0.25">
      <c r="N1854" s="7">
        <v>1852</v>
      </c>
      <c r="O1854" s="7">
        <f t="shared" ca="1" si="85"/>
        <v>0.19421455114371489</v>
      </c>
      <c r="P1854" s="20">
        <f t="shared" ca="1" si="86"/>
        <v>483.97032910070084</v>
      </c>
      <c r="X1854" s="12">
        <v>595.23520716509825</v>
      </c>
      <c r="AE1854" s="8">
        <v>1852</v>
      </c>
      <c r="AF1854" s="12">
        <v>199928</v>
      </c>
      <c r="AG1854" s="8">
        <f t="shared" si="87"/>
        <v>0.92600000000000005</v>
      </c>
    </row>
    <row r="1855" spans="14:33" x14ac:dyDescent="0.25">
      <c r="N1855" s="7">
        <v>1853</v>
      </c>
      <c r="O1855" s="7">
        <f t="shared" ca="1" si="85"/>
        <v>0.53927926722864694</v>
      </c>
      <c r="P1855" s="20">
        <f t="shared" ca="1" si="86"/>
        <v>601.95350772551433</v>
      </c>
      <c r="X1855" s="12">
        <v>796.93023440129264</v>
      </c>
      <c r="AE1855" s="8">
        <v>1853</v>
      </c>
      <c r="AF1855" s="12">
        <v>199933.5</v>
      </c>
      <c r="AG1855" s="8">
        <f t="shared" si="87"/>
        <v>0.92649999999999999</v>
      </c>
    </row>
    <row r="1856" spans="14:33" x14ac:dyDescent="0.25">
      <c r="N1856" s="7">
        <v>1854</v>
      </c>
      <c r="O1856" s="7">
        <f t="shared" ca="1" si="85"/>
        <v>0.45033378057634599</v>
      </c>
      <c r="P1856" s="20">
        <f t="shared" ca="1" si="86"/>
        <v>574.04733270107204</v>
      </c>
      <c r="X1856" s="12">
        <v>758.94104462066241</v>
      </c>
      <c r="AE1856" s="8">
        <v>1854</v>
      </c>
      <c r="AF1856" s="12">
        <v>199957</v>
      </c>
      <c r="AG1856" s="8">
        <f t="shared" si="87"/>
        <v>0.92700000000000005</v>
      </c>
    </row>
    <row r="1857" spans="14:33" x14ac:dyDescent="0.25">
      <c r="N1857" s="7">
        <v>1855</v>
      </c>
      <c r="O1857" s="7">
        <f t="shared" ca="1" si="85"/>
        <v>0.34556115656362629</v>
      </c>
      <c r="P1857" s="20">
        <f t="shared" ca="1" si="86"/>
        <v>540.24661842229762</v>
      </c>
      <c r="X1857" s="12">
        <v>617.75445622579571</v>
      </c>
      <c r="AE1857" s="8">
        <v>1855</v>
      </c>
      <c r="AF1857" s="12">
        <v>200000</v>
      </c>
      <c r="AG1857" s="8">
        <f t="shared" si="87"/>
        <v>0.92749999999999999</v>
      </c>
    </row>
    <row r="1858" spans="14:33" x14ac:dyDescent="0.25">
      <c r="N1858" s="7">
        <v>1856</v>
      </c>
      <c r="O1858" s="7">
        <f t="shared" ca="1" si="85"/>
        <v>0.25762513369980822</v>
      </c>
      <c r="P1858" s="20">
        <f t="shared" ca="1" si="86"/>
        <v>509.30549204082769</v>
      </c>
      <c r="X1858" s="12">
        <v>513.04036015445377</v>
      </c>
      <c r="AE1858" s="8">
        <v>1856</v>
      </c>
      <c r="AF1858" s="12">
        <v>200091.5</v>
      </c>
      <c r="AG1858" s="8">
        <f t="shared" si="87"/>
        <v>0.92800000000000005</v>
      </c>
    </row>
    <row r="1859" spans="14:33" x14ac:dyDescent="0.25">
      <c r="N1859" s="7">
        <v>1857</v>
      </c>
      <c r="O1859" s="7">
        <f t="shared" ca="1" si="85"/>
        <v>0.77734407351975721</v>
      </c>
      <c r="P1859" s="20">
        <f t="shared" ca="1" si="86"/>
        <v>684.22260261083704</v>
      </c>
      <c r="X1859" s="12">
        <v>432.71348848407962</v>
      </c>
      <c r="AE1859" s="8">
        <v>1857</v>
      </c>
      <c r="AF1859" s="12">
        <v>200217.7</v>
      </c>
      <c r="AG1859" s="8">
        <f t="shared" si="87"/>
        <v>0.92849999999999999</v>
      </c>
    </row>
    <row r="1860" spans="14:33" x14ac:dyDescent="0.25">
      <c r="N1860" s="7">
        <v>1858</v>
      </c>
      <c r="O1860" s="7">
        <f t="shared" ref="O1860:O1923" ca="1" si="88">RAND()</f>
        <v>0.65721029212244075</v>
      </c>
      <c r="P1860" s="20">
        <f t="shared" ref="P1860:P1923" ca="1" si="89">(($L$4*(EXP((_xlfn.NORM.S.INV(O1860)-$L$5)/$L$6)))/(1+EXP((_xlfn.NORM.S.INV(O1860)-$L$5)/$L$6)))+$L$3</f>
        <v>640.14730626634378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90">AE1860/2000</f>
        <v>0.92900000000000005</v>
      </c>
    </row>
    <row r="1861" spans="14:33" x14ac:dyDescent="0.25">
      <c r="N1861" s="7">
        <v>1859</v>
      </c>
      <c r="O1861" s="7">
        <f t="shared" ca="1" si="88"/>
        <v>0.81000153297462951</v>
      </c>
      <c r="P1861" s="20">
        <f t="shared" ca="1" si="89"/>
        <v>698.07627690340144</v>
      </c>
      <c r="X1861" s="12">
        <v>502.13565593146706</v>
      </c>
      <c r="AE1861" s="8">
        <v>1859</v>
      </c>
      <c r="AF1861" s="12">
        <v>200283</v>
      </c>
      <c r="AG1861" s="8">
        <f t="shared" si="90"/>
        <v>0.92949999999999999</v>
      </c>
    </row>
    <row r="1862" spans="14:33" x14ac:dyDescent="0.25">
      <c r="N1862" s="7">
        <v>1860</v>
      </c>
      <c r="O1862" s="7">
        <f t="shared" ca="1" si="88"/>
        <v>1.7146515177753896E-3</v>
      </c>
      <c r="P1862" s="20">
        <f t="shared" ca="1" si="89"/>
        <v>281.72771274142394</v>
      </c>
      <c r="X1862" s="12">
        <v>478.48133199141978</v>
      </c>
      <c r="AE1862" s="8">
        <v>1860</v>
      </c>
      <c r="AF1862" s="12">
        <v>200299.5</v>
      </c>
      <c r="AG1862" s="8">
        <f t="shared" si="90"/>
        <v>0.93</v>
      </c>
    </row>
    <row r="1863" spans="14:33" x14ac:dyDescent="0.25">
      <c r="N1863" s="7">
        <v>1861</v>
      </c>
      <c r="O1863" s="7">
        <f t="shared" ca="1" si="88"/>
        <v>8.5937905150459404E-2</v>
      </c>
      <c r="P1863" s="20">
        <f t="shared" ca="1" si="89"/>
        <v>426.38180061969683</v>
      </c>
      <c r="X1863" s="12">
        <v>807.42580270389772</v>
      </c>
      <c r="AE1863" s="8">
        <v>1861</v>
      </c>
      <c r="AF1863" s="12">
        <v>200302.4</v>
      </c>
      <c r="AG1863" s="8">
        <f t="shared" si="90"/>
        <v>0.93049999999999999</v>
      </c>
    </row>
    <row r="1864" spans="14:33" x14ac:dyDescent="0.25">
      <c r="N1864" s="7">
        <v>1862</v>
      </c>
      <c r="O1864" s="7">
        <f t="shared" ca="1" si="88"/>
        <v>0.82687568269397838</v>
      </c>
      <c r="P1864" s="20">
        <f t="shared" ca="1" si="89"/>
        <v>705.74240184701409</v>
      </c>
      <c r="X1864" s="12">
        <v>384.61976889984925</v>
      </c>
      <c r="AE1864" s="8">
        <v>1862</v>
      </c>
      <c r="AF1864" s="12">
        <v>200406.39999999999</v>
      </c>
      <c r="AG1864" s="8">
        <f t="shared" si="90"/>
        <v>0.93100000000000005</v>
      </c>
    </row>
    <row r="1865" spans="14:33" x14ac:dyDescent="0.25">
      <c r="N1865" s="7">
        <v>1863</v>
      </c>
      <c r="O1865" s="7">
        <f t="shared" ca="1" si="88"/>
        <v>0.2100438997483296</v>
      </c>
      <c r="P1865" s="20">
        <f t="shared" ca="1" si="89"/>
        <v>490.63841458949651</v>
      </c>
      <c r="X1865" s="12">
        <v>340.93896257672355</v>
      </c>
      <c r="AE1865" s="8">
        <v>1863</v>
      </c>
      <c r="AF1865" s="12">
        <v>200458.1</v>
      </c>
      <c r="AG1865" s="8">
        <f t="shared" si="90"/>
        <v>0.93149999999999999</v>
      </c>
    </row>
    <row r="1866" spans="14:33" x14ac:dyDescent="0.25">
      <c r="N1866" s="7">
        <v>1864</v>
      </c>
      <c r="O1866" s="7">
        <f t="shared" ca="1" si="88"/>
        <v>0.26980868600701813</v>
      </c>
      <c r="P1866" s="20">
        <f t="shared" ca="1" si="89"/>
        <v>513.8212037387234</v>
      </c>
      <c r="X1866" s="12">
        <v>675.99081766836696</v>
      </c>
      <c r="AE1866" s="8">
        <v>1864</v>
      </c>
      <c r="AF1866" s="12">
        <v>200474.5</v>
      </c>
      <c r="AG1866" s="8">
        <f t="shared" si="90"/>
        <v>0.93200000000000005</v>
      </c>
    </row>
    <row r="1867" spans="14:33" x14ac:dyDescent="0.25">
      <c r="N1867" s="7">
        <v>1865</v>
      </c>
      <c r="O1867" s="7">
        <f t="shared" ca="1" si="88"/>
        <v>7.8106240563089457E-2</v>
      </c>
      <c r="P1867" s="20">
        <f t="shared" ca="1" si="89"/>
        <v>420.72155433263129</v>
      </c>
      <c r="X1867" s="12">
        <v>714.79154707123234</v>
      </c>
      <c r="AE1867" s="8">
        <v>1865</v>
      </c>
      <c r="AF1867" s="12">
        <v>200683</v>
      </c>
      <c r="AG1867" s="8">
        <f t="shared" si="90"/>
        <v>0.9325</v>
      </c>
    </row>
    <row r="1868" spans="14:33" x14ac:dyDescent="0.25">
      <c r="N1868" s="7">
        <v>1866</v>
      </c>
      <c r="O1868" s="7">
        <f t="shared" ca="1" si="88"/>
        <v>0.66349750113233785</v>
      </c>
      <c r="P1868" s="20">
        <f t="shared" ca="1" si="89"/>
        <v>642.27848196522939</v>
      </c>
      <c r="X1868" s="12">
        <v>515.68883567169826</v>
      </c>
      <c r="AE1868" s="8">
        <v>1866</v>
      </c>
      <c r="AF1868" s="12">
        <v>200726.6</v>
      </c>
      <c r="AG1868" s="8">
        <f t="shared" si="90"/>
        <v>0.93300000000000005</v>
      </c>
    </row>
    <row r="1869" spans="14:33" x14ac:dyDescent="0.25">
      <c r="N1869" s="7">
        <v>1867</v>
      </c>
      <c r="O1869" s="7">
        <f t="shared" ca="1" si="88"/>
        <v>0.67407668074643801</v>
      </c>
      <c r="P1869" s="20">
        <f t="shared" ca="1" si="89"/>
        <v>645.89647414642116</v>
      </c>
      <c r="X1869" s="12">
        <v>457.08837864935941</v>
      </c>
      <c r="AE1869" s="8">
        <v>1867</v>
      </c>
      <c r="AF1869" s="12">
        <v>200785.4</v>
      </c>
      <c r="AG1869" s="8">
        <f t="shared" si="90"/>
        <v>0.9335</v>
      </c>
    </row>
    <row r="1870" spans="14:33" x14ac:dyDescent="0.25">
      <c r="N1870" s="7">
        <v>1868</v>
      </c>
      <c r="O1870" s="7">
        <f t="shared" ca="1" si="88"/>
        <v>0.71258222933867221</v>
      </c>
      <c r="P1870" s="20">
        <f t="shared" ca="1" si="89"/>
        <v>659.46156274454245</v>
      </c>
      <c r="X1870" s="12">
        <v>704.37245808460614</v>
      </c>
      <c r="AE1870" s="8">
        <v>1868</v>
      </c>
      <c r="AF1870" s="12">
        <v>200836.2</v>
      </c>
      <c r="AG1870" s="8">
        <f t="shared" si="90"/>
        <v>0.93400000000000005</v>
      </c>
    </row>
    <row r="1871" spans="14:33" x14ac:dyDescent="0.25">
      <c r="N1871" s="7">
        <v>1869</v>
      </c>
      <c r="O1871" s="7">
        <f t="shared" ca="1" si="88"/>
        <v>0.84882139311166693</v>
      </c>
      <c r="P1871" s="20">
        <f t="shared" ca="1" si="89"/>
        <v>716.37754742065886</v>
      </c>
      <c r="X1871" s="12">
        <v>689.8930975908421</v>
      </c>
      <c r="AE1871" s="8">
        <v>1869</v>
      </c>
      <c r="AF1871" s="12">
        <v>200967.9</v>
      </c>
      <c r="AG1871" s="8">
        <f t="shared" si="90"/>
        <v>0.9345</v>
      </c>
    </row>
    <row r="1872" spans="14:33" x14ac:dyDescent="0.25">
      <c r="N1872" s="7">
        <v>1870</v>
      </c>
      <c r="O1872" s="7">
        <f t="shared" ca="1" si="88"/>
        <v>0.60767575514582306</v>
      </c>
      <c r="P1872" s="20">
        <f t="shared" ca="1" si="89"/>
        <v>623.76661837432255</v>
      </c>
      <c r="X1872" s="12">
        <v>574.88322222576437</v>
      </c>
      <c r="AE1872" s="8">
        <v>1870</v>
      </c>
      <c r="AF1872" s="12">
        <v>201091.20000000001</v>
      </c>
      <c r="AG1872" s="8">
        <f t="shared" si="90"/>
        <v>0.93500000000000005</v>
      </c>
    </row>
    <row r="1873" spans="14:33" x14ac:dyDescent="0.25">
      <c r="N1873" s="7">
        <v>1871</v>
      </c>
      <c r="O1873" s="7">
        <f t="shared" ca="1" si="88"/>
        <v>0.43204699670081981</v>
      </c>
      <c r="P1873" s="20">
        <f t="shared" ca="1" si="89"/>
        <v>568.27330352760794</v>
      </c>
      <c r="X1873" s="12">
        <v>642.29177245107996</v>
      </c>
      <c r="AE1873" s="8">
        <v>1871</v>
      </c>
      <c r="AF1873" s="12">
        <v>201092.7</v>
      </c>
      <c r="AG1873" s="8">
        <f t="shared" si="90"/>
        <v>0.9355</v>
      </c>
    </row>
    <row r="1874" spans="14:33" x14ac:dyDescent="0.25">
      <c r="N1874" s="7">
        <v>1872</v>
      </c>
      <c r="O1874" s="7">
        <f t="shared" ca="1" si="88"/>
        <v>0.2710934154147191</v>
      </c>
      <c r="P1874" s="20">
        <f t="shared" ca="1" si="89"/>
        <v>514.29215109898439</v>
      </c>
      <c r="X1874" s="12">
        <v>790.26383218915942</v>
      </c>
      <c r="AE1874" s="8">
        <v>1872</v>
      </c>
      <c r="AF1874" s="12">
        <v>201138.4</v>
      </c>
      <c r="AG1874" s="8">
        <f t="shared" si="90"/>
        <v>0.93600000000000005</v>
      </c>
    </row>
    <row r="1875" spans="14:33" x14ac:dyDescent="0.25">
      <c r="N1875" s="7">
        <v>1873</v>
      </c>
      <c r="O1875" s="7">
        <f t="shared" ca="1" si="88"/>
        <v>0.63596035464767187</v>
      </c>
      <c r="P1875" s="20">
        <f t="shared" ca="1" si="89"/>
        <v>633.03824517217663</v>
      </c>
      <c r="X1875" s="12">
        <v>592.78946424031642</v>
      </c>
      <c r="AE1875" s="8">
        <v>1873</v>
      </c>
      <c r="AF1875" s="12">
        <v>201141.4</v>
      </c>
      <c r="AG1875" s="8">
        <f t="shared" si="90"/>
        <v>0.9365</v>
      </c>
    </row>
    <row r="1876" spans="14:33" x14ac:dyDescent="0.25">
      <c r="N1876" s="7">
        <v>1874</v>
      </c>
      <c r="O1876" s="7">
        <f t="shared" ca="1" si="88"/>
        <v>0.89826523998744523</v>
      </c>
      <c r="P1876" s="20">
        <f t="shared" ca="1" si="89"/>
        <v>744.36705139608853</v>
      </c>
      <c r="X1876" s="12">
        <v>590.81011132232197</v>
      </c>
      <c r="AE1876" s="8">
        <v>1874</v>
      </c>
      <c r="AF1876" s="12">
        <v>201173.9</v>
      </c>
      <c r="AG1876" s="8">
        <f t="shared" si="90"/>
        <v>0.93700000000000006</v>
      </c>
    </row>
    <row r="1877" spans="14:33" x14ac:dyDescent="0.25">
      <c r="N1877" s="7">
        <v>1875</v>
      </c>
      <c r="O1877" s="7">
        <f t="shared" ca="1" si="88"/>
        <v>0.23772099750148723</v>
      </c>
      <c r="P1877" s="20">
        <f t="shared" ca="1" si="89"/>
        <v>501.7157268359436</v>
      </c>
      <c r="X1877" s="12">
        <v>578.89790283032221</v>
      </c>
      <c r="AE1877" s="8">
        <v>1875</v>
      </c>
      <c r="AF1877" s="12">
        <v>201200.3</v>
      </c>
      <c r="AG1877" s="8">
        <f t="shared" si="90"/>
        <v>0.9375</v>
      </c>
    </row>
    <row r="1878" spans="14:33" x14ac:dyDescent="0.25">
      <c r="N1878" s="7">
        <v>1876</v>
      </c>
      <c r="O1878" s="7">
        <f t="shared" ca="1" si="88"/>
        <v>0.96737689520243286</v>
      </c>
      <c r="P1878" s="20">
        <f t="shared" ca="1" si="89"/>
        <v>806.88204401839801</v>
      </c>
      <c r="X1878" s="12">
        <v>640.67722436670488</v>
      </c>
      <c r="AE1878" s="8">
        <v>1876</v>
      </c>
      <c r="AF1878" s="12">
        <v>201327.5</v>
      </c>
      <c r="AG1878" s="8">
        <f t="shared" si="90"/>
        <v>0.93799999999999994</v>
      </c>
    </row>
    <row r="1879" spans="14:33" x14ac:dyDescent="0.25">
      <c r="N1879" s="7">
        <v>1877</v>
      </c>
      <c r="O1879" s="7">
        <f t="shared" ca="1" si="88"/>
        <v>0.31335209448136758</v>
      </c>
      <c r="P1879" s="20">
        <f t="shared" ca="1" si="89"/>
        <v>529.30667171210848</v>
      </c>
      <c r="X1879" s="12">
        <v>746.28964116067141</v>
      </c>
      <c r="AE1879" s="8">
        <v>1877</v>
      </c>
      <c r="AF1879" s="12">
        <v>201366.7</v>
      </c>
      <c r="AG1879" s="8">
        <f t="shared" si="90"/>
        <v>0.9385</v>
      </c>
    </row>
    <row r="1880" spans="14:33" x14ac:dyDescent="0.25">
      <c r="N1880" s="7">
        <v>1878</v>
      </c>
      <c r="O1880" s="7">
        <f t="shared" ca="1" si="88"/>
        <v>0.72142197503809458</v>
      </c>
      <c r="P1880" s="20">
        <f t="shared" ca="1" si="89"/>
        <v>662.67866872273555</v>
      </c>
      <c r="X1880" s="12">
        <v>467.1025688594882</v>
      </c>
      <c r="AE1880" s="8">
        <v>1878</v>
      </c>
      <c r="AF1880" s="12">
        <v>201393</v>
      </c>
      <c r="AG1880" s="8">
        <f t="shared" si="90"/>
        <v>0.93899999999999995</v>
      </c>
    </row>
    <row r="1881" spans="14:33" x14ac:dyDescent="0.25">
      <c r="N1881" s="7">
        <v>1879</v>
      </c>
      <c r="O1881" s="7">
        <f t="shared" ca="1" si="88"/>
        <v>0.3008898110296423</v>
      </c>
      <c r="P1881" s="20">
        <f t="shared" ca="1" si="89"/>
        <v>524.9668517056914</v>
      </c>
      <c r="X1881" s="12">
        <v>276.81099291654607</v>
      </c>
      <c r="AE1881" s="8">
        <v>1879</v>
      </c>
      <c r="AF1881" s="12">
        <v>201636.8</v>
      </c>
      <c r="AG1881" s="8">
        <f t="shared" si="90"/>
        <v>0.9395</v>
      </c>
    </row>
    <row r="1882" spans="14:33" x14ac:dyDescent="0.25">
      <c r="N1882" s="7">
        <v>1880</v>
      </c>
      <c r="O1882" s="7">
        <f t="shared" ca="1" si="88"/>
        <v>0.472535115047099</v>
      </c>
      <c r="P1882" s="20">
        <f t="shared" ca="1" si="89"/>
        <v>581.02302885766562</v>
      </c>
      <c r="X1882" s="12">
        <v>657.13858000968946</v>
      </c>
      <c r="AE1882" s="8">
        <v>1880</v>
      </c>
      <c r="AF1882" s="12">
        <v>201646.3</v>
      </c>
      <c r="AG1882" s="8">
        <f t="shared" si="90"/>
        <v>0.94</v>
      </c>
    </row>
    <row r="1883" spans="14:33" x14ac:dyDescent="0.25">
      <c r="N1883" s="7">
        <v>1881</v>
      </c>
      <c r="O1883" s="7">
        <f t="shared" ca="1" si="88"/>
        <v>0.46886538079274109</v>
      </c>
      <c r="P1883" s="20">
        <f t="shared" ca="1" si="89"/>
        <v>579.87184501870229</v>
      </c>
      <c r="X1883" s="12">
        <v>704.72017438194223</v>
      </c>
      <c r="AE1883" s="8">
        <v>1881</v>
      </c>
      <c r="AF1883" s="12">
        <v>201710.1</v>
      </c>
      <c r="AG1883" s="8">
        <f t="shared" si="90"/>
        <v>0.9405</v>
      </c>
    </row>
    <row r="1884" spans="14:33" x14ac:dyDescent="0.25">
      <c r="N1884" s="7">
        <v>1882</v>
      </c>
      <c r="O1884" s="7">
        <f t="shared" ca="1" si="88"/>
        <v>0.65913311249038964</v>
      </c>
      <c r="P1884" s="20">
        <f t="shared" ca="1" si="89"/>
        <v>640.79764438442294</v>
      </c>
      <c r="X1884" s="12">
        <v>475.25727930239299</v>
      </c>
      <c r="AE1884" s="8">
        <v>1882</v>
      </c>
      <c r="AF1884" s="12">
        <v>201718.5</v>
      </c>
      <c r="AG1884" s="8">
        <f t="shared" si="90"/>
        <v>0.94099999999999995</v>
      </c>
    </row>
    <row r="1885" spans="14:33" x14ac:dyDescent="0.25">
      <c r="N1885" s="7">
        <v>1883</v>
      </c>
      <c r="O1885" s="7">
        <f t="shared" ca="1" si="88"/>
        <v>0.30601768722266132</v>
      </c>
      <c r="P1885" s="20">
        <f t="shared" ca="1" si="89"/>
        <v>526.76062700062243</v>
      </c>
      <c r="X1885" s="12">
        <v>406.95372378432592</v>
      </c>
      <c r="AE1885" s="8">
        <v>1883</v>
      </c>
      <c r="AF1885" s="12">
        <v>201802.1</v>
      </c>
      <c r="AG1885" s="8">
        <f t="shared" si="90"/>
        <v>0.9415</v>
      </c>
    </row>
    <row r="1886" spans="14:33" x14ac:dyDescent="0.25">
      <c r="N1886" s="7">
        <v>1884</v>
      </c>
      <c r="O1886" s="7">
        <f t="shared" ca="1" si="88"/>
        <v>0.44062443289609676</v>
      </c>
      <c r="P1886" s="20">
        <f t="shared" ca="1" si="89"/>
        <v>570.98560260635782</v>
      </c>
      <c r="X1886" s="12">
        <v>536.51205563899907</v>
      </c>
      <c r="AE1886" s="8">
        <v>1884</v>
      </c>
      <c r="AF1886" s="12">
        <v>201936.3</v>
      </c>
      <c r="AG1886" s="8">
        <f t="shared" si="90"/>
        <v>0.94199999999999995</v>
      </c>
    </row>
    <row r="1887" spans="14:33" x14ac:dyDescent="0.25">
      <c r="N1887" s="7">
        <v>1885</v>
      </c>
      <c r="O1887" s="7">
        <f t="shared" ca="1" si="88"/>
        <v>0.72551007441491822</v>
      </c>
      <c r="P1887" s="20">
        <f t="shared" ca="1" si="89"/>
        <v>664.18140461829569</v>
      </c>
      <c r="X1887" s="12">
        <v>695.4413957344899</v>
      </c>
      <c r="AE1887" s="8">
        <v>1885</v>
      </c>
      <c r="AF1887" s="12">
        <v>202105.5</v>
      </c>
      <c r="AG1887" s="8">
        <f t="shared" si="90"/>
        <v>0.9425</v>
      </c>
    </row>
    <row r="1888" spans="14:33" x14ac:dyDescent="0.25">
      <c r="N1888" s="7">
        <v>1886</v>
      </c>
      <c r="O1888" s="7">
        <f t="shared" ca="1" si="88"/>
        <v>0.1495754727039238</v>
      </c>
      <c r="P1888" s="20">
        <f t="shared" ca="1" si="89"/>
        <v>463.40333620148743</v>
      </c>
      <c r="X1888" s="12">
        <v>465.99896835755658</v>
      </c>
      <c r="AE1888" s="8">
        <v>1886</v>
      </c>
      <c r="AF1888" s="12">
        <v>202171.4</v>
      </c>
      <c r="AG1888" s="8">
        <f t="shared" si="90"/>
        <v>0.94299999999999995</v>
      </c>
    </row>
    <row r="1889" spans="14:33" x14ac:dyDescent="0.25">
      <c r="N1889" s="7">
        <v>1887</v>
      </c>
      <c r="O1889" s="7">
        <f t="shared" ca="1" si="88"/>
        <v>0.67268735356024079</v>
      </c>
      <c r="P1889" s="20">
        <f t="shared" ca="1" si="89"/>
        <v>645.41894675107335</v>
      </c>
      <c r="X1889" s="12">
        <v>620.33283428467553</v>
      </c>
      <c r="AE1889" s="8">
        <v>1887</v>
      </c>
      <c r="AF1889" s="12">
        <v>202194.8</v>
      </c>
      <c r="AG1889" s="8">
        <f t="shared" si="90"/>
        <v>0.94350000000000001</v>
      </c>
    </row>
    <row r="1890" spans="14:33" x14ac:dyDescent="0.25">
      <c r="N1890" s="7">
        <v>1888</v>
      </c>
      <c r="O1890" s="7">
        <f t="shared" ca="1" si="88"/>
        <v>0.25253282032093904</v>
      </c>
      <c r="P1890" s="20">
        <f t="shared" ca="1" si="89"/>
        <v>507.39006441365837</v>
      </c>
      <c r="X1890" s="12">
        <v>560.5874555856094</v>
      </c>
      <c r="AE1890" s="8">
        <v>1888</v>
      </c>
      <c r="AF1890" s="12">
        <v>202241.8</v>
      </c>
      <c r="AG1890" s="8">
        <f t="shared" si="90"/>
        <v>0.94399999999999995</v>
      </c>
    </row>
    <row r="1891" spans="14:33" x14ac:dyDescent="0.25">
      <c r="N1891" s="7">
        <v>1889</v>
      </c>
      <c r="O1891" s="7">
        <f t="shared" ca="1" si="88"/>
        <v>0.98618688939815102</v>
      </c>
      <c r="P1891" s="20">
        <f t="shared" ca="1" si="89"/>
        <v>842.64885311142655</v>
      </c>
      <c r="X1891" s="12">
        <v>582.06813139751989</v>
      </c>
      <c r="AE1891" s="8">
        <v>1889</v>
      </c>
      <c r="AF1891" s="12">
        <v>202288</v>
      </c>
      <c r="AG1891" s="8">
        <f t="shared" si="90"/>
        <v>0.94450000000000001</v>
      </c>
    </row>
    <row r="1892" spans="14:33" x14ac:dyDescent="0.25">
      <c r="N1892" s="7">
        <v>1890</v>
      </c>
      <c r="O1892" s="7">
        <f t="shared" ca="1" si="88"/>
        <v>0.64016398382892215</v>
      </c>
      <c r="P1892" s="20">
        <f t="shared" ca="1" si="89"/>
        <v>634.43380128558408</v>
      </c>
      <c r="X1892" s="12">
        <v>541.36869151047244</v>
      </c>
      <c r="AE1892" s="8">
        <v>1890</v>
      </c>
      <c r="AF1892" s="12">
        <v>202401.4</v>
      </c>
      <c r="AG1892" s="8">
        <f t="shared" si="90"/>
        <v>0.94499999999999995</v>
      </c>
    </row>
    <row r="1893" spans="14:33" x14ac:dyDescent="0.25">
      <c r="N1893" s="7">
        <v>1891</v>
      </c>
      <c r="O1893" s="7">
        <f t="shared" ca="1" si="88"/>
        <v>0.46382264274593965</v>
      </c>
      <c r="P1893" s="20">
        <f t="shared" ca="1" si="89"/>
        <v>578.28893153881916</v>
      </c>
      <c r="X1893" s="12">
        <v>587.19688998313586</v>
      </c>
      <c r="AE1893" s="8">
        <v>1891</v>
      </c>
      <c r="AF1893" s="12">
        <v>202438.1</v>
      </c>
      <c r="AG1893" s="8">
        <f t="shared" si="90"/>
        <v>0.94550000000000001</v>
      </c>
    </row>
    <row r="1894" spans="14:33" x14ac:dyDescent="0.25">
      <c r="N1894" s="7">
        <v>1892</v>
      </c>
      <c r="O1894" s="7">
        <f t="shared" ca="1" si="88"/>
        <v>0.39750518239457899</v>
      </c>
      <c r="P1894" s="20">
        <f t="shared" ca="1" si="89"/>
        <v>557.25460101315366</v>
      </c>
      <c r="X1894" s="12">
        <v>566.5859110211718</v>
      </c>
      <c r="AE1894" s="8">
        <v>1892</v>
      </c>
      <c r="AF1894" s="12">
        <v>202474.5</v>
      </c>
      <c r="AG1894" s="8">
        <f t="shared" si="90"/>
        <v>0.94599999999999995</v>
      </c>
    </row>
    <row r="1895" spans="14:33" x14ac:dyDescent="0.25">
      <c r="N1895" s="7">
        <v>1893</v>
      </c>
      <c r="O1895" s="7">
        <f t="shared" ca="1" si="88"/>
        <v>0.49057659122716746</v>
      </c>
      <c r="P1895" s="20">
        <f t="shared" ca="1" si="89"/>
        <v>586.67650736281735</v>
      </c>
      <c r="X1895" s="12">
        <v>829.77848738283842</v>
      </c>
      <c r="AE1895" s="8">
        <v>1893</v>
      </c>
      <c r="AF1895" s="12">
        <v>202585.9</v>
      </c>
      <c r="AG1895" s="8">
        <f t="shared" si="90"/>
        <v>0.94650000000000001</v>
      </c>
    </row>
    <row r="1896" spans="14:33" x14ac:dyDescent="0.25">
      <c r="N1896" s="7">
        <v>1894</v>
      </c>
      <c r="O1896" s="7">
        <f t="shared" ca="1" si="88"/>
        <v>0.29694543613357927</v>
      </c>
      <c r="P1896" s="20">
        <f t="shared" ca="1" si="89"/>
        <v>523.57904273681561</v>
      </c>
      <c r="X1896" s="12">
        <v>709.20990628541676</v>
      </c>
      <c r="AE1896" s="8">
        <v>1894</v>
      </c>
      <c r="AF1896" s="12">
        <v>202634.7</v>
      </c>
      <c r="AG1896" s="8">
        <f t="shared" si="90"/>
        <v>0.94699999999999995</v>
      </c>
    </row>
    <row r="1897" spans="14:33" x14ac:dyDescent="0.25">
      <c r="N1897" s="7">
        <v>1895</v>
      </c>
      <c r="O1897" s="7">
        <f t="shared" ca="1" si="88"/>
        <v>0.49170863733781622</v>
      </c>
      <c r="P1897" s="20">
        <f t="shared" ca="1" si="89"/>
        <v>587.03105200019115</v>
      </c>
      <c r="X1897" s="12">
        <v>565.9079744881667</v>
      </c>
      <c r="AE1897" s="8">
        <v>1895</v>
      </c>
      <c r="AF1897" s="12">
        <v>202661.8</v>
      </c>
      <c r="AG1897" s="8">
        <f t="shared" si="90"/>
        <v>0.94750000000000001</v>
      </c>
    </row>
    <row r="1898" spans="14:33" x14ac:dyDescent="0.25">
      <c r="N1898" s="7">
        <v>1896</v>
      </c>
      <c r="O1898" s="7">
        <f t="shared" ca="1" si="88"/>
        <v>0.47965496299109545</v>
      </c>
      <c r="P1898" s="20">
        <f t="shared" ca="1" si="89"/>
        <v>583.2550681339294</v>
      </c>
      <c r="X1898" s="12">
        <v>515.40269305555262</v>
      </c>
      <c r="AE1898" s="8">
        <v>1896</v>
      </c>
      <c r="AF1898" s="12">
        <v>202688.9</v>
      </c>
      <c r="AG1898" s="8">
        <f t="shared" si="90"/>
        <v>0.94799999999999995</v>
      </c>
    </row>
    <row r="1899" spans="14:33" x14ac:dyDescent="0.25">
      <c r="N1899" s="7">
        <v>1897</v>
      </c>
      <c r="O1899" s="7">
        <f t="shared" ca="1" si="88"/>
        <v>0.44458922849547289</v>
      </c>
      <c r="P1899" s="20">
        <f t="shared" ca="1" si="89"/>
        <v>572.23685706342565</v>
      </c>
      <c r="X1899" s="12">
        <v>567.45441571695869</v>
      </c>
      <c r="AE1899" s="8">
        <v>1897</v>
      </c>
      <c r="AF1899" s="12">
        <v>202765.4</v>
      </c>
      <c r="AG1899" s="8">
        <f t="shared" si="90"/>
        <v>0.94850000000000001</v>
      </c>
    </row>
    <row r="1900" spans="14:33" x14ac:dyDescent="0.25">
      <c r="N1900" s="7">
        <v>1898</v>
      </c>
      <c r="O1900" s="7">
        <f t="shared" ca="1" si="88"/>
        <v>0.91932193349360025</v>
      </c>
      <c r="P1900" s="20">
        <f t="shared" ca="1" si="89"/>
        <v>758.9834811359899</v>
      </c>
      <c r="X1900" s="12">
        <v>863.0846212843162</v>
      </c>
      <c r="AE1900" s="8">
        <v>1898</v>
      </c>
      <c r="AF1900" s="12">
        <v>202788.3</v>
      </c>
      <c r="AG1900" s="8">
        <f t="shared" si="90"/>
        <v>0.94899999999999995</v>
      </c>
    </row>
    <row r="1901" spans="14:33" x14ac:dyDescent="0.25">
      <c r="N1901" s="7">
        <v>1899</v>
      </c>
      <c r="O1901" s="7">
        <f t="shared" ca="1" si="88"/>
        <v>0.84336756006675451</v>
      </c>
      <c r="P1901" s="20">
        <f t="shared" ca="1" si="89"/>
        <v>713.65508625914708</v>
      </c>
      <c r="X1901" s="12">
        <v>716.04758325776277</v>
      </c>
      <c r="AE1901" s="8">
        <v>1899</v>
      </c>
      <c r="AF1901" s="12">
        <v>203027.5</v>
      </c>
      <c r="AG1901" s="8">
        <f t="shared" si="90"/>
        <v>0.94950000000000001</v>
      </c>
    </row>
    <row r="1902" spans="14:33" x14ac:dyDescent="0.25">
      <c r="N1902" s="7">
        <v>1900</v>
      </c>
      <c r="O1902" s="7">
        <f t="shared" ca="1" si="88"/>
        <v>0.62815359137273252</v>
      </c>
      <c r="P1902" s="20">
        <f t="shared" ca="1" si="89"/>
        <v>630.45936625733179</v>
      </c>
      <c r="X1902" s="12">
        <v>487.49385304912994</v>
      </c>
      <c r="AE1902" s="8">
        <v>1900</v>
      </c>
      <c r="AF1902" s="12">
        <v>203044.7</v>
      </c>
      <c r="AG1902" s="8">
        <f t="shared" si="90"/>
        <v>0.95</v>
      </c>
    </row>
    <row r="1903" spans="14:33" x14ac:dyDescent="0.25">
      <c r="N1903" s="7">
        <v>1901</v>
      </c>
      <c r="O1903" s="7">
        <f t="shared" ca="1" si="88"/>
        <v>0.19296307255856993</v>
      </c>
      <c r="P1903" s="20">
        <f t="shared" ca="1" si="89"/>
        <v>483.4312549034766</v>
      </c>
      <c r="X1903" s="12">
        <v>616.5128061324217</v>
      </c>
      <c r="AE1903" s="8">
        <v>1901</v>
      </c>
      <c r="AF1903" s="12">
        <v>203120.1</v>
      </c>
      <c r="AG1903" s="8">
        <f t="shared" si="90"/>
        <v>0.95050000000000001</v>
      </c>
    </row>
    <row r="1904" spans="14:33" x14ac:dyDescent="0.25">
      <c r="N1904" s="7">
        <v>1902</v>
      </c>
      <c r="O1904" s="7">
        <f t="shared" ca="1" si="88"/>
        <v>0.64876658244236973</v>
      </c>
      <c r="P1904" s="20">
        <f t="shared" ca="1" si="89"/>
        <v>637.30586979439306</v>
      </c>
      <c r="X1904" s="12">
        <v>456.09697075622017</v>
      </c>
      <c r="AE1904" s="8">
        <v>1902</v>
      </c>
      <c r="AF1904" s="12">
        <v>203135.2</v>
      </c>
      <c r="AG1904" s="8">
        <f t="shared" si="90"/>
        <v>0.95099999999999996</v>
      </c>
    </row>
    <row r="1905" spans="14:33" x14ac:dyDescent="0.25">
      <c r="N1905" s="7">
        <v>1903</v>
      </c>
      <c r="O1905" s="7">
        <f t="shared" ca="1" si="88"/>
        <v>0.86423747768968717</v>
      </c>
      <c r="P1905" s="20">
        <f t="shared" ca="1" si="89"/>
        <v>724.40403869340309</v>
      </c>
      <c r="X1905" s="12">
        <v>623.70441453366675</v>
      </c>
      <c r="AE1905" s="8">
        <v>1903</v>
      </c>
      <c r="AF1905" s="12">
        <v>203249.6</v>
      </c>
      <c r="AG1905" s="8">
        <f t="shared" si="90"/>
        <v>0.95150000000000001</v>
      </c>
    </row>
    <row r="1906" spans="14:33" x14ac:dyDescent="0.25">
      <c r="N1906" s="7">
        <v>1904</v>
      </c>
      <c r="O1906" s="7">
        <f t="shared" ca="1" si="88"/>
        <v>0.26308329702869815</v>
      </c>
      <c r="P1906" s="20">
        <f t="shared" ca="1" si="89"/>
        <v>511.33984398604531</v>
      </c>
      <c r="X1906" s="12">
        <v>704.60265823411987</v>
      </c>
      <c r="AE1906" s="8">
        <v>1904</v>
      </c>
      <c r="AF1906" s="12">
        <v>203362.9</v>
      </c>
      <c r="AG1906" s="8">
        <f t="shared" si="90"/>
        <v>0.95199999999999996</v>
      </c>
    </row>
    <row r="1907" spans="14:33" x14ac:dyDescent="0.25">
      <c r="N1907" s="7">
        <v>1905</v>
      </c>
      <c r="O1907" s="7">
        <f t="shared" ca="1" si="88"/>
        <v>0.39569024646825657</v>
      </c>
      <c r="P1907" s="20">
        <f t="shared" ca="1" si="89"/>
        <v>556.67040783097934</v>
      </c>
      <c r="X1907" s="12">
        <v>485.21189540394118</v>
      </c>
      <c r="AE1907" s="8">
        <v>1905</v>
      </c>
      <c r="AF1907" s="12">
        <v>203368.1</v>
      </c>
      <c r="AG1907" s="8">
        <f t="shared" si="90"/>
        <v>0.95250000000000001</v>
      </c>
    </row>
    <row r="1908" spans="14:33" x14ac:dyDescent="0.25">
      <c r="N1908" s="7">
        <v>1906</v>
      </c>
      <c r="O1908" s="7">
        <f t="shared" ca="1" si="88"/>
        <v>0.93283456386972996</v>
      </c>
      <c r="P1908" s="20">
        <f t="shared" ca="1" si="89"/>
        <v>769.76555705631677</v>
      </c>
      <c r="X1908" s="12">
        <v>366.14241416107501</v>
      </c>
      <c r="AE1908" s="8">
        <v>1906</v>
      </c>
      <c r="AF1908" s="12">
        <v>203864</v>
      </c>
      <c r="AG1908" s="8">
        <f t="shared" si="90"/>
        <v>0.95299999999999996</v>
      </c>
    </row>
    <row r="1909" spans="14:33" x14ac:dyDescent="0.25">
      <c r="N1909" s="7">
        <v>1907</v>
      </c>
      <c r="O1909" s="7">
        <f t="shared" ca="1" si="88"/>
        <v>0.49970270461165467</v>
      </c>
      <c r="P1909" s="20">
        <f t="shared" ca="1" si="89"/>
        <v>589.53462754448935</v>
      </c>
      <c r="X1909" s="12">
        <v>283.10044739033333</v>
      </c>
      <c r="AE1909" s="8">
        <v>1907</v>
      </c>
      <c r="AF1909" s="12">
        <v>203916.2</v>
      </c>
      <c r="AG1909" s="8">
        <f t="shared" si="90"/>
        <v>0.95350000000000001</v>
      </c>
    </row>
    <row r="1910" spans="14:33" x14ac:dyDescent="0.25">
      <c r="N1910" s="7">
        <v>1908</v>
      </c>
      <c r="O1910" s="7">
        <f t="shared" ca="1" si="88"/>
        <v>0.42817849440461564</v>
      </c>
      <c r="P1910" s="20">
        <f t="shared" ca="1" si="89"/>
        <v>567.04739852017269</v>
      </c>
      <c r="X1910" s="12">
        <v>478.72468238806266</v>
      </c>
      <c r="AE1910" s="8">
        <v>1908</v>
      </c>
      <c r="AF1910" s="12">
        <v>204003.5</v>
      </c>
      <c r="AG1910" s="8">
        <f t="shared" si="90"/>
        <v>0.95399999999999996</v>
      </c>
    </row>
    <row r="1911" spans="14:33" x14ac:dyDescent="0.25">
      <c r="N1911" s="7">
        <v>1909</v>
      </c>
      <c r="O1911" s="7">
        <f t="shared" ca="1" si="88"/>
        <v>0.1121404581049138</v>
      </c>
      <c r="P1911" s="20">
        <f t="shared" ca="1" si="89"/>
        <v>443.19087406143041</v>
      </c>
      <c r="X1911" s="12">
        <v>642.91014464361285</v>
      </c>
      <c r="AE1911" s="8">
        <v>1909</v>
      </c>
      <c r="AF1911" s="12">
        <v>204021.7</v>
      </c>
      <c r="AG1911" s="8">
        <f t="shared" si="90"/>
        <v>0.95450000000000002</v>
      </c>
    </row>
    <row r="1912" spans="14:33" x14ac:dyDescent="0.25">
      <c r="N1912" s="7">
        <v>1910</v>
      </c>
      <c r="O1912" s="7">
        <f t="shared" ca="1" si="88"/>
        <v>0.83638520299044905</v>
      </c>
      <c r="P1912" s="20">
        <f t="shared" ca="1" si="89"/>
        <v>710.2491649940489</v>
      </c>
      <c r="X1912" s="12">
        <v>573.55165919803835</v>
      </c>
      <c r="AE1912" s="8">
        <v>1910</v>
      </c>
      <c r="AF1912" s="12">
        <v>204032.1</v>
      </c>
      <c r="AG1912" s="8">
        <f t="shared" si="90"/>
        <v>0.95499999999999996</v>
      </c>
    </row>
    <row r="1913" spans="14:33" x14ac:dyDescent="0.25">
      <c r="N1913" s="7">
        <v>1911</v>
      </c>
      <c r="O1913" s="7">
        <f t="shared" ca="1" si="88"/>
        <v>0.92602940794879141</v>
      </c>
      <c r="P1913" s="20">
        <f t="shared" ca="1" si="89"/>
        <v>764.1684235893058</v>
      </c>
      <c r="X1913" s="12">
        <v>746.13258869065805</v>
      </c>
      <c r="AE1913" s="8">
        <v>1911</v>
      </c>
      <c r="AF1913" s="12">
        <v>204041.8</v>
      </c>
      <c r="AG1913" s="8">
        <f t="shared" si="90"/>
        <v>0.95550000000000002</v>
      </c>
    </row>
    <row r="1914" spans="14:33" x14ac:dyDescent="0.25">
      <c r="N1914" s="7">
        <v>1912</v>
      </c>
      <c r="O1914" s="7">
        <f t="shared" ca="1" si="88"/>
        <v>0.71348125323675882</v>
      </c>
      <c r="P1914" s="20">
        <f t="shared" ca="1" si="89"/>
        <v>659.78679999152894</v>
      </c>
      <c r="X1914" s="12">
        <v>547.96320962317031</v>
      </c>
      <c r="AE1914" s="8">
        <v>1912</v>
      </c>
      <c r="AF1914" s="12">
        <v>204346.8</v>
      </c>
      <c r="AG1914" s="8">
        <f t="shared" si="90"/>
        <v>0.95599999999999996</v>
      </c>
    </row>
    <row r="1915" spans="14:33" x14ac:dyDescent="0.25">
      <c r="N1915" s="7">
        <v>1913</v>
      </c>
      <c r="O1915" s="7">
        <f t="shared" ca="1" si="88"/>
        <v>0.31711572386552522</v>
      </c>
      <c r="P1915" s="20">
        <f t="shared" ca="1" si="89"/>
        <v>530.60461437039703</v>
      </c>
      <c r="X1915" s="12">
        <v>618.27403967207329</v>
      </c>
      <c r="AE1915" s="8">
        <v>1913</v>
      </c>
      <c r="AF1915" s="12">
        <v>204388.4</v>
      </c>
      <c r="AG1915" s="8">
        <f t="shared" si="90"/>
        <v>0.95650000000000002</v>
      </c>
    </row>
    <row r="1916" spans="14:33" x14ac:dyDescent="0.25">
      <c r="N1916" s="7">
        <v>1914</v>
      </c>
      <c r="O1916" s="7">
        <f t="shared" ca="1" si="88"/>
        <v>0.65458215511965301</v>
      </c>
      <c r="P1916" s="20">
        <f t="shared" ca="1" si="89"/>
        <v>639.26041639557968</v>
      </c>
      <c r="X1916" s="12">
        <v>536.09660067429081</v>
      </c>
      <c r="AE1916" s="8">
        <v>1914</v>
      </c>
      <c r="AF1916" s="12">
        <v>204423.1</v>
      </c>
      <c r="AG1916" s="8">
        <f t="shared" si="90"/>
        <v>0.95699999999999996</v>
      </c>
    </row>
    <row r="1917" spans="14:33" x14ac:dyDescent="0.25">
      <c r="N1917" s="7">
        <v>1915</v>
      </c>
      <c r="O1917" s="7">
        <f t="shared" ca="1" si="88"/>
        <v>0.75080935473607791</v>
      </c>
      <c r="P1917" s="20">
        <f t="shared" ca="1" si="89"/>
        <v>673.71495499225909</v>
      </c>
      <c r="X1917" s="12">
        <v>793.67838176655118</v>
      </c>
      <c r="AE1917" s="8">
        <v>1915</v>
      </c>
      <c r="AF1917" s="12">
        <v>204425.9</v>
      </c>
      <c r="AG1917" s="8">
        <f t="shared" si="90"/>
        <v>0.95750000000000002</v>
      </c>
    </row>
    <row r="1918" spans="14:33" x14ac:dyDescent="0.25">
      <c r="N1918" s="7">
        <v>1916</v>
      </c>
      <c r="O1918" s="7">
        <f t="shared" ca="1" si="88"/>
        <v>0.7945655342537421</v>
      </c>
      <c r="P1918" s="20">
        <f t="shared" ca="1" si="89"/>
        <v>691.38352077189199</v>
      </c>
      <c r="X1918" s="12">
        <v>375.07065375364721</v>
      </c>
      <c r="AE1918" s="8">
        <v>1916</v>
      </c>
      <c r="AF1918" s="12">
        <v>204510.3</v>
      </c>
      <c r="AG1918" s="8">
        <f t="shared" si="90"/>
        <v>0.95799999999999996</v>
      </c>
    </row>
    <row r="1919" spans="14:33" x14ac:dyDescent="0.25">
      <c r="N1919" s="7">
        <v>1917</v>
      </c>
      <c r="O1919" s="7">
        <f t="shared" ca="1" si="88"/>
        <v>0.44040110671552468</v>
      </c>
      <c r="P1919" s="20">
        <f t="shared" ca="1" si="89"/>
        <v>570.91507885111514</v>
      </c>
      <c r="X1919" s="12">
        <v>470.69245286818858</v>
      </c>
      <c r="AE1919" s="8">
        <v>1917</v>
      </c>
      <c r="AF1919" s="12">
        <v>204750.8</v>
      </c>
      <c r="AG1919" s="8">
        <f t="shared" si="90"/>
        <v>0.95850000000000002</v>
      </c>
    </row>
    <row r="1920" spans="14:33" x14ac:dyDescent="0.25">
      <c r="N1920" s="7">
        <v>1918</v>
      </c>
      <c r="O1920" s="7">
        <f t="shared" ca="1" si="88"/>
        <v>0.9244486139139233</v>
      </c>
      <c r="P1920" s="20">
        <f t="shared" ca="1" si="89"/>
        <v>762.91878089705017</v>
      </c>
      <c r="X1920" s="12">
        <v>838.31500196606248</v>
      </c>
      <c r="AE1920" s="8">
        <v>1918</v>
      </c>
      <c r="AF1920" s="12">
        <v>204835.1</v>
      </c>
      <c r="AG1920" s="8">
        <f t="shared" si="90"/>
        <v>0.95899999999999996</v>
      </c>
    </row>
    <row r="1921" spans="14:33" x14ac:dyDescent="0.25">
      <c r="N1921" s="7">
        <v>1919</v>
      </c>
      <c r="O1921" s="7">
        <f t="shared" ca="1" si="88"/>
        <v>4.3875768591741249E-3</v>
      </c>
      <c r="P1921" s="20">
        <f t="shared" ca="1" si="89"/>
        <v>305.56956509600923</v>
      </c>
      <c r="X1921" s="12">
        <v>876.69957413315876</v>
      </c>
      <c r="AE1921" s="8">
        <v>1919</v>
      </c>
      <c r="AF1921" s="12">
        <v>204847.5</v>
      </c>
      <c r="AG1921" s="8">
        <f t="shared" si="90"/>
        <v>0.95950000000000002</v>
      </c>
    </row>
    <row r="1922" spans="14:33" x14ac:dyDescent="0.25">
      <c r="N1922" s="7">
        <v>1920</v>
      </c>
      <c r="O1922" s="7">
        <f t="shared" ca="1" si="88"/>
        <v>0.71992216705395462</v>
      </c>
      <c r="P1922" s="20">
        <f t="shared" ca="1" si="89"/>
        <v>662.1297725327064</v>
      </c>
      <c r="X1922" s="12">
        <v>542.4571614394946</v>
      </c>
      <c r="AE1922" s="8">
        <v>1920</v>
      </c>
      <c r="AF1922" s="12">
        <v>204863.5</v>
      </c>
      <c r="AG1922" s="8">
        <f t="shared" si="90"/>
        <v>0.96</v>
      </c>
    </row>
    <row r="1923" spans="14:33" x14ac:dyDescent="0.25">
      <c r="N1923" s="7">
        <v>1921</v>
      </c>
      <c r="O1923" s="7">
        <f t="shared" ca="1" si="88"/>
        <v>0.37212492926010821</v>
      </c>
      <c r="P1923" s="20">
        <f t="shared" ca="1" si="89"/>
        <v>549.02513581222615</v>
      </c>
      <c r="X1923" s="12">
        <v>567.44318843447513</v>
      </c>
      <c r="AE1923" s="8">
        <v>1921</v>
      </c>
      <c r="AF1923" s="12">
        <v>204919.5</v>
      </c>
      <c r="AG1923" s="8">
        <f t="shared" si="90"/>
        <v>0.96050000000000002</v>
      </c>
    </row>
    <row r="1924" spans="14:33" x14ac:dyDescent="0.25">
      <c r="N1924" s="7">
        <v>1922</v>
      </c>
      <c r="O1924" s="7">
        <f t="shared" ref="O1924:O1987" ca="1" si="91">RAND()</f>
        <v>0.27787666189449445</v>
      </c>
      <c r="P1924" s="20">
        <f t="shared" ref="P1924:P1987" ca="1" si="92">(($L$4*(EXP((_xlfn.NORM.S.INV(O1924)-$L$5)/$L$6)))/(1+EXP((_xlfn.NORM.S.INV(O1924)-$L$5)/$L$6)))+$L$3</f>
        <v>516.76310747430898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3">AE1924/2000</f>
        <v>0.96099999999999997</v>
      </c>
    </row>
    <row r="1925" spans="14:33" x14ac:dyDescent="0.25">
      <c r="N1925" s="7">
        <v>1923</v>
      </c>
      <c r="O1925" s="7">
        <f t="shared" ca="1" si="91"/>
        <v>0.76039641044504069</v>
      </c>
      <c r="P1925" s="20">
        <f t="shared" ca="1" si="92"/>
        <v>677.44513682334048</v>
      </c>
      <c r="X1925" s="12">
        <v>526.50466181337015</v>
      </c>
      <c r="AE1925" s="8">
        <v>1923</v>
      </c>
      <c r="AF1925" s="12">
        <v>205396.6</v>
      </c>
      <c r="AG1925" s="8">
        <f t="shared" si="93"/>
        <v>0.96150000000000002</v>
      </c>
    </row>
    <row r="1926" spans="14:33" x14ac:dyDescent="0.25">
      <c r="N1926" s="7">
        <v>1924</v>
      </c>
      <c r="O1926" s="7">
        <f t="shared" ca="1" si="91"/>
        <v>0.26246301432778196</v>
      </c>
      <c r="P1926" s="20">
        <f t="shared" ca="1" si="92"/>
        <v>511.10960023409666</v>
      </c>
      <c r="X1926" s="12">
        <v>766.20816334493679</v>
      </c>
      <c r="AE1926" s="8">
        <v>1924</v>
      </c>
      <c r="AF1926" s="12">
        <v>205451</v>
      </c>
      <c r="AG1926" s="8">
        <f t="shared" si="93"/>
        <v>0.96199999999999997</v>
      </c>
    </row>
    <row r="1927" spans="14:33" x14ac:dyDescent="0.25">
      <c r="N1927" s="7">
        <v>1925</v>
      </c>
      <c r="O1927" s="7">
        <f t="shared" ca="1" si="91"/>
        <v>0.93030651649020524</v>
      </c>
      <c r="P1927" s="20">
        <f t="shared" ca="1" si="92"/>
        <v>767.64299359866493</v>
      </c>
      <c r="X1927" s="12">
        <v>656.260335472978</v>
      </c>
      <c r="AE1927" s="8">
        <v>1925</v>
      </c>
      <c r="AF1927" s="12">
        <v>205452.3</v>
      </c>
      <c r="AG1927" s="8">
        <f t="shared" si="93"/>
        <v>0.96250000000000002</v>
      </c>
    </row>
    <row r="1928" spans="14:33" x14ac:dyDescent="0.25">
      <c r="N1928" s="7">
        <v>1926</v>
      </c>
      <c r="O1928" s="7">
        <f t="shared" ca="1" si="91"/>
        <v>0.95715811670859696</v>
      </c>
      <c r="P1928" s="20">
        <f t="shared" ca="1" si="92"/>
        <v>793.77222410839397</v>
      </c>
      <c r="X1928" s="12">
        <v>725.77311595722551</v>
      </c>
      <c r="AE1928" s="8">
        <v>1926</v>
      </c>
      <c r="AF1928" s="12">
        <v>205555.1</v>
      </c>
      <c r="AG1928" s="8">
        <f t="shared" si="93"/>
        <v>0.96299999999999997</v>
      </c>
    </row>
    <row r="1929" spans="14:33" x14ac:dyDescent="0.25">
      <c r="N1929" s="7">
        <v>1927</v>
      </c>
      <c r="O1929" s="7">
        <f t="shared" ca="1" si="91"/>
        <v>0.39361192945748225</v>
      </c>
      <c r="P1929" s="20">
        <f t="shared" ca="1" si="92"/>
        <v>556.00068843997531</v>
      </c>
      <c r="X1929" s="12">
        <v>715.57130309943568</v>
      </c>
      <c r="AE1929" s="8">
        <v>1927</v>
      </c>
      <c r="AF1929" s="12">
        <v>205610.2</v>
      </c>
      <c r="AG1929" s="8">
        <f t="shared" si="93"/>
        <v>0.96350000000000002</v>
      </c>
    </row>
    <row r="1930" spans="14:33" x14ac:dyDescent="0.25">
      <c r="N1930" s="7">
        <v>1928</v>
      </c>
      <c r="O1930" s="7">
        <f t="shared" ca="1" si="91"/>
        <v>0.6036021552466726</v>
      </c>
      <c r="P1930" s="20">
        <f t="shared" ca="1" si="92"/>
        <v>622.44640285905552</v>
      </c>
      <c r="X1930" s="12">
        <v>675.93404421005653</v>
      </c>
      <c r="AE1930" s="8">
        <v>1928</v>
      </c>
      <c r="AF1930" s="12">
        <v>205656.8</v>
      </c>
      <c r="AG1930" s="8">
        <f t="shared" si="93"/>
        <v>0.96399999999999997</v>
      </c>
    </row>
    <row r="1931" spans="14:33" x14ac:dyDescent="0.25">
      <c r="N1931" s="7">
        <v>1929</v>
      </c>
      <c r="O1931" s="7">
        <f t="shared" ca="1" si="91"/>
        <v>0.58881523079775711</v>
      </c>
      <c r="P1931" s="20">
        <f t="shared" ca="1" si="92"/>
        <v>617.68117011254344</v>
      </c>
      <c r="X1931" s="12">
        <v>454.51086315693266</v>
      </c>
      <c r="AE1931" s="8">
        <v>1929</v>
      </c>
      <c r="AF1931" s="12">
        <v>205811.8</v>
      </c>
      <c r="AG1931" s="8">
        <f t="shared" si="93"/>
        <v>0.96450000000000002</v>
      </c>
    </row>
    <row r="1932" spans="14:33" x14ac:dyDescent="0.25">
      <c r="N1932" s="7">
        <v>1930</v>
      </c>
      <c r="O1932" s="7">
        <f t="shared" ca="1" si="91"/>
        <v>0.85823143912689392</v>
      </c>
      <c r="P1932" s="20">
        <f t="shared" ca="1" si="92"/>
        <v>721.21504324640819</v>
      </c>
      <c r="X1932" s="12">
        <v>782.38313929251478</v>
      </c>
      <c r="AE1932" s="8">
        <v>1930</v>
      </c>
      <c r="AF1932" s="12">
        <v>205869.3</v>
      </c>
      <c r="AG1932" s="8">
        <f t="shared" si="93"/>
        <v>0.96499999999999997</v>
      </c>
    </row>
    <row r="1933" spans="14:33" x14ac:dyDescent="0.25">
      <c r="N1933" s="7">
        <v>1931</v>
      </c>
      <c r="O1933" s="7">
        <f t="shared" ca="1" si="91"/>
        <v>0.48611151154327548</v>
      </c>
      <c r="P1933" s="20">
        <f t="shared" ca="1" si="92"/>
        <v>585.27796753631333</v>
      </c>
      <c r="X1933" s="12">
        <v>546.9903837060773</v>
      </c>
      <c r="AE1933" s="8">
        <v>1931</v>
      </c>
      <c r="AF1933" s="12">
        <v>205913.9</v>
      </c>
      <c r="AG1933" s="8">
        <f t="shared" si="93"/>
        <v>0.96550000000000002</v>
      </c>
    </row>
    <row r="1934" spans="14:33" x14ac:dyDescent="0.25">
      <c r="N1934" s="7">
        <v>1932</v>
      </c>
      <c r="O1934" s="7">
        <f t="shared" ca="1" si="91"/>
        <v>3.9773452651744146E-2</v>
      </c>
      <c r="P1934" s="20">
        <f t="shared" ca="1" si="92"/>
        <v>385.33386249672355</v>
      </c>
      <c r="X1934" s="12">
        <v>581.83148105915825</v>
      </c>
      <c r="AE1934" s="8">
        <v>1932</v>
      </c>
      <c r="AF1934" s="12">
        <v>206014.2</v>
      </c>
      <c r="AG1934" s="8">
        <f t="shared" si="93"/>
        <v>0.96599999999999997</v>
      </c>
    </row>
    <row r="1935" spans="14:33" x14ac:dyDescent="0.25">
      <c r="N1935" s="7">
        <v>1933</v>
      </c>
      <c r="O1935" s="7">
        <f t="shared" ca="1" si="91"/>
        <v>0.24020411537234365</v>
      </c>
      <c r="P1935" s="20">
        <f t="shared" ca="1" si="92"/>
        <v>502.67824833869258</v>
      </c>
      <c r="X1935" s="12">
        <v>740.65338417342571</v>
      </c>
      <c r="AE1935" s="8">
        <v>1933</v>
      </c>
      <c r="AF1935" s="12">
        <v>206105</v>
      </c>
      <c r="AG1935" s="8">
        <f t="shared" si="93"/>
        <v>0.96650000000000003</v>
      </c>
    </row>
    <row r="1936" spans="14:33" x14ac:dyDescent="0.25">
      <c r="N1936" s="7">
        <v>1934</v>
      </c>
      <c r="O1936" s="7">
        <f t="shared" ca="1" si="91"/>
        <v>0.7339094751253582</v>
      </c>
      <c r="P1936" s="20">
        <f t="shared" ca="1" si="92"/>
        <v>667.3003492521284</v>
      </c>
      <c r="X1936" s="12">
        <v>466.85108784748081</v>
      </c>
      <c r="AE1936" s="8">
        <v>1934</v>
      </c>
      <c r="AF1936" s="12">
        <v>206144.6</v>
      </c>
      <c r="AG1936" s="8">
        <f t="shared" si="93"/>
        <v>0.96699999999999997</v>
      </c>
    </row>
    <row r="1937" spans="14:33" x14ac:dyDescent="0.25">
      <c r="N1937" s="7">
        <v>1935</v>
      </c>
      <c r="O1937" s="7">
        <f t="shared" ca="1" si="91"/>
        <v>0.60552934920553958</v>
      </c>
      <c r="P1937" s="20">
        <f t="shared" ca="1" si="92"/>
        <v>623.07056204002549</v>
      </c>
      <c r="X1937" s="12">
        <v>587.2370253843676</v>
      </c>
      <c r="AE1937" s="8">
        <v>1935</v>
      </c>
      <c r="AF1937" s="12">
        <v>206565.7</v>
      </c>
      <c r="AG1937" s="8">
        <f t="shared" si="93"/>
        <v>0.96750000000000003</v>
      </c>
    </row>
    <row r="1938" spans="14:33" x14ac:dyDescent="0.25">
      <c r="N1938" s="7">
        <v>1936</v>
      </c>
      <c r="O1938" s="7">
        <f t="shared" ca="1" si="91"/>
        <v>9.8244454604913822E-2</v>
      </c>
      <c r="P1938" s="20">
        <f t="shared" ca="1" si="92"/>
        <v>434.63290064753164</v>
      </c>
      <c r="X1938" s="12">
        <v>521.45631465511565</v>
      </c>
      <c r="AE1938" s="8">
        <v>1936</v>
      </c>
      <c r="AF1938" s="12">
        <v>206732.9</v>
      </c>
      <c r="AG1938" s="8">
        <f t="shared" si="93"/>
        <v>0.96799999999999997</v>
      </c>
    </row>
    <row r="1939" spans="14:33" x14ac:dyDescent="0.25">
      <c r="N1939" s="7">
        <v>1937</v>
      </c>
      <c r="O1939" s="7">
        <f t="shared" ca="1" si="91"/>
        <v>0.38173237815982464</v>
      </c>
      <c r="P1939" s="20">
        <f t="shared" ca="1" si="92"/>
        <v>552.15631659393921</v>
      </c>
      <c r="X1939" s="12">
        <v>476.20581731069433</v>
      </c>
      <c r="AE1939" s="8">
        <v>1937</v>
      </c>
      <c r="AF1939" s="12">
        <v>207049.1</v>
      </c>
      <c r="AG1939" s="8">
        <f t="shared" si="93"/>
        <v>0.96850000000000003</v>
      </c>
    </row>
    <row r="1940" spans="14:33" x14ac:dyDescent="0.25">
      <c r="N1940" s="7">
        <v>1938</v>
      </c>
      <c r="O1940" s="7">
        <f t="shared" ca="1" si="91"/>
        <v>0.15961474045059165</v>
      </c>
      <c r="P1940" s="20">
        <f t="shared" ca="1" si="92"/>
        <v>468.30011844097163</v>
      </c>
      <c r="X1940" s="12">
        <v>467.6064725089293</v>
      </c>
      <c r="AE1940" s="8">
        <v>1938</v>
      </c>
      <c r="AF1940" s="12">
        <v>207077.3</v>
      </c>
      <c r="AG1940" s="8">
        <f t="shared" si="93"/>
        <v>0.96899999999999997</v>
      </c>
    </row>
    <row r="1941" spans="14:33" x14ac:dyDescent="0.25">
      <c r="N1941" s="7">
        <v>1939</v>
      </c>
      <c r="O1941" s="7">
        <f t="shared" ca="1" si="91"/>
        <v>0.40364876757385093</v>
      </c>
      <c r="P1941" s="20">
        <f t="shared" ca="1" si="92"/>
        <v>559.2277516222141</v>
      </c>
      <c r="X1941" s="12">
        <v>576.93881944252803</v>
      </c>
      <c r="AE1941" s="8">
        <v>1939</v>
      </c>
      <c r="AF1941" s="12">
        <v>207087.5</v>
      </c>
      <c r="AG1941" s="8">
        <f t="shared" si="93"/>
        <v>0.96950000000000003</v>
      </c>
    </row>
    <row r="1942" spans="14:33" x14ac:dyDescent="0.25">
      <c r="N1942" s="7">
        <v>1940</v>
      </c>
      <c r="O1942" s="7">
        <f t="shared" ca="1" si="91"/>
        <v>0.67473584178587775</v>
      </c>
      <c r="P1942" s="20">
        <f t="shared" ca="1" si="92"/>
        <v>646.12329590354386</v>
      </c>
      <c r="X1942" s="12">
        <v>478.76147557630668</v>
      </c>
      <c r="AE1942" s="8">
        <v>1940</v>
      </c>
      <c r="AF1942" s="12">
        <v>207227.2</v>
      </c>
      <c r="AG1942" s="8">
        <f t="shared" si="93"/>
        <v>0.97</v>
      </c>
    </row>
    <row r="1943" spans="14:33" x14ac:dyDescent="0.25">
      <c r="N1943" s="7">
        <v>1941</v>
      </c>
      <c r="O1943" s="7">
        <f t="shared" ca="1" si="91"/>
        <v>1.5583740366944321E-2</v>
      </c>
      <c r="P1943" s="20">
        <f t="shared" ca="1" si="92"/>
        <v>346.20444344838847</v>
      </c>
      <c r="X1943" s="12">
        <v>655.66465873600316</v>
      </c>
      <c r="AE1943" s="8">
        <v>1941</v>
      </c>
      <c r="AF1943" s="12">
        <v>207330.1</v>
      </c>
      <c r="AG1943" s="8">
        <f t="shared" si="93"/>
        <v>0.97050000000000003</v>
      </c>
    </row>
    <row r="1944" spans="14:33" x14ac:dyDescent="0.25">
      <c r="N1944" s="7">
        <v>1942</v>
      </c>
      <c r="O1944" s="7">
        <f t="shared" ca="1" si="91"/>
        <v>1.7461642364951846E-2</v>
      </c>
      <c r="P1944" s="20">
        <f t="shared" ca="1" si="92"/>
        <v>350.46789617097829</v>
      </c>
      <c r="X1944" s="12">
        <v>615.54972411967606</v>
      </c>
      <c r="AE1944" s="8">
        <v>1942</v>
      </c>
      <c r="AF1944" s="12">
        <v>207586.5</v>
      </c>
      <c r="AG1944" s="8">
        <f t="shared" si="93"/>
        <v>0.97099999999999997</v>
      </c>
    </row>
    <row r="1945" spans="14:33" x14ac:dyDescent="0.25">
      <c r="N1945" s="7">
        <v>1943</v>
      </c>
      <c r="O1945" s="7">
        <f t="shared" ca="1" si="91"/>
        <v>0.26651130172552884</v>
      </c>
      <c r="P1945" s="20">
        <f t="shared" ca="1" si="92"/>
        <v>512.60802393612801</v>
      </c>
      <c r="X1945" s="12">
        <v>753.4390928824514</v>
      </c>
      <c r="AE1945" s="8">
        <v>1943</v>
      </c>
      <c r="AF1945" s="12">
        <v>207667.20000000001</v>
      </c>
      <c r="AG1945" s="8">
        <f t="shared" si="93"/>
        <v>0.97150000000000003</v>
      </c>
    </row>
    <row r="1946" spans="14:33" x14ac:dyDescent="0.25">
      <c r="N1946" s="7">
        <v>1944</v>
      </c>
      <c r="O1946" s="7">
        <f t="shared" ca="1" si="91"/>
        <v>0.22089093731607001</v>
      </c>
      <c r="P1946" s="20">
        <f t="shared" ca="1" si="92"/>
        <v>495.06066044439871</v>
      </c>
      <c r="X1946" s="12">
        <v>429.31186329519619</v>
      </c>
      <c r="AE1946" s="8">
        <v>1944</v>
      </c>
      <c r="AF1946" s="12">
        <v>207976</v>
      </c>
      <c r="AG1946" s="8">
        <f t="shared" si="93"/>
        <v>0.97199999999999998</v>
      </c>
    </row>
    <row r="1947" spans="14:33" x14ac:dyDescent="0.25">
      <c r="N1947" s="7">
        <v>1945</v>
      </c>
      <c r="O1947" s="7">
        <f t="shared" ca="1" si="91"/>
        <v>0.40153001957937573</v>
      </c>
      <c r="P1947" s="20">
        <f t="shared" ca="1" si="92"/>
        <v>558.54800964083017</v>
      </c>
      <c r="X1947" s="12">
        <v>494.85505252083277</v>
      </c>
      <c r="AE1947" s="8">
        <v>1945</v>
      </c>
      <c r="AF1947" s="12">
        <v>208053.5</v>
      </c>
      <c r="AG1947" s="8">
        <f t="shared" si="93"/>
        <v>0.97250000000000003</v>
      </c>
    </row>
    <row r="1948" spans="14:33" x14ac:dyDescent="0.25">
      <c r="N1948" s="7">
        <v>1946</v>
      </c>
      <c r="O1948" s="7">
        <f t="shared" ca="1" si="91"/>
        <v>0.70199729279794032</v>
      </c>
      <c r="P1948" s="20">
        <f t="shared" ca="1" si="92"/>
        <v>655.66376681562303</v>
      </c>
      <c r="X1948" s="12">
        <v>529.57931884049083</v>
      </c>
      <c r="AE1948" s="8">
        <v>1946</v>
      </c>
      <c r="AF1948" s="12">
        <v>208265.9</v>
      </c>
      <c r="AG1948" s="8">
        <f t="shared" si="93"/>
        <v>0.97299999999999998</v>
      </c>
    </row>
    <row r="1949" spans="14:33" x14ac:dyDescent="0.25">
      <c r="N1949" s="7">
        <v>1947</v>
      </c>
      <c r="O1949" s="7">
        <f t="shared" ca="1" si="91"/>
        <v>0.53599771225732484</v>
      </c>
      <c r="P1949" s="20">
        <f t="shared" ca="1" si="92"/>
        <v>600.92070885318344</v>
      </c>
      <c r="X1949" s="12">
        <v>465.80080315128822</v>
      </c>
      <c r="AE1949" s="8">
        <v>1947</v>
      </c>
      <c r="AF1949" s="12">
        <v>208286.2</v>
      </c>
      <c r="AG1949" s="8">
        <f t="shared" si="93"/>
        <v>0.97350000000000003</v>
      </c>
    </row>
    <row r="1950" spans="14:33" x14ac:dyDescent="0.25">
      <c r="N1950" s="7">
        <v>1948</v>
      </c>
      <c r="O1950" s="7">
        <f t="shared" ca="1" si="91"/>
        <v>3.7443401685008926E-3</v>
      </c>
      <c r="P1950" s="20">
        <f t="shared" ca="1" si="92"/>
        <v>301.22720165902166</v>
      </c>
      <c r="X1950" s="12">
        <v>565.32923973402046</v>
      </c>
      <c r="AE1950" s="8">
        <v>1948</v>
      </c>
      <c r="AF1950" s="12">
        <v>208629.3</v>
      </c>
      <c r="AG1950" s="8">
        <f t="shared" si="93"/>
        <v>0.97399999999999998</v>
      </c>
    </row>
    <row r="1951" spans="14:33" x14ac:dyDescent="0.25">
      <c r="N1951" s="7">
        <v>1949</v>
      </c>
      <c r="O1951" s="7">
        <f t="shared" ca="1" si="91"/>
        <v>0.31867670141133519</v>
      </c>
      <c r="P1951" s="20">
        <f t="shared" ca="1" si="92"/>
        <v>531.14129866400458</v>
      </c>
      <c r="X1951" s="12">
        <v>582.05852967083013</v>
      </c>
      <c r="AE1951" s="8">
        <v>1949</v>
      </c>
      <c r="AF1951" s="12">
        <v>208767.9</v>
      </c>
      <c r="AG1951" s="8">
        <f t="shared" si="93"/>
        <v>0.97450000000000003</v>
      </c>
    </row>
    <row r="1952" spans="14:33" x14ac:dyDescent="0.25">
      <c r="N1952" s="7">
        <v>1950</v>
      </c>
      <c r="O1952" s="7">
        <f t="shared" ca="1" si="91"/>
        <v>0.68457092419553223</v>
      </c>
      <c r="P1952" s="20">
        <f t="shared" ca="1" si="92"/>
        <v>649.52821439063189</v>
      </c>
      <c r="X1952" s="12">
        <v>566.77479405693589</v>
      </c>
      <c r="AE1952" s="8">
        <v>1950</v>
      </c>
      <c r="AF1952" s="12">
        <v>208991.1</v>
      </c>
      <c r="AG1952" s="8">
        <f t="shared" si="93"/>
        <v>0.97499999999999998</v>
      </c>
    </row>
    <row r="1953" spans="14:33" x14ac:dyDescent="0.25">
      <c r="N1953" s="7">
        <v>1951</v>
      </c>
      <c r="O1953" s="7">
        <f t="shared" ca="1" si="91"/>
        <v>0.62672445211411221</v>
      </c>
      <c r="P1953" s="20">
        <f t="shared" ca="1" si="92"/>
        <v>629.98900433208644</v>
      </c>
      <c r="X1953" s="12">
        <v>663.90755217015885</v>
      </c>
      <c r="AE1953" s="8">
        <v>1951</v>
      </c>
      <c r="AF1953" s="12">
        <v>209413.7</v>
      </c>
      <c r="AG1953" s="8">
        <f t="shared" si="93"/>
        <v>0.97550000000000003</v>
      </c>
    </row>
    <row r="1954" spans="14:33" x14ac:dyDescent="0.25">
      <c r="N1954" s="7">
        <v>1952</v>
      </c>
      <c r="O1954" s="7">
        <f t="shared" ca="1" si="91"/>
        <v>0.14158584642135352</v>
      </c>
      <c r="P1954" s="20">
        <f t="shared" ca="1" si="92"/>
        <v>459.36856320208869</v>
      </c>
      <c r="X1954" s="12">
        <v>455.66348795252372</v>
      </c>
      <c r="AE1954" s="8">
        <v>1952</v>
      </c>
      <c r="AF1954" s="12">
        <v>209503.2</v>
      </c>
      <c r="AG1954" s="8">
        <f t="shared" si="93"/>
        <v>0.97599999999999998</v>
      </c>
    </row>
    <row r="1955" spans="14:33" x14ac:dyDescent="0.25">
      <c r="N1955" s="7">
        <v>1953</v>
      </c>
      <c r="O1955" s="7">
        <f t="shared" ca="1" si="91"/>
        <v>0.29233454493713296</v>
      </c>
      <c r="P1955" s="20">
        <f t="shared" ca="1" si="92"/>
        <v>521.94752183444234</v>
      </c>
      <c r="X1955" s="12">
        <v>670.54046444121013</v>
      </c>
      <c r="AE1955" s="8">
        <v>1953</v>
      </c>
      <c r="AF1955" s="12">
        <v>209504</v>
      </c>
      <c r="AG1955" s="8">
        <f t="shared" si="93"/>
        <v>0.97650000000000003</v>
      </c>
    </row>
    <row r="1956" spans="14:33" x14ac:dyDescent="0.25">
      <c r="N1956" s="7">
        <v>1954</v>
      </c>
      <c r="O1956" s="7">
        <f t="shared" ca="1" si="91"/>
        <v>0.78024161487234034</v>
      </c>
      <c r="P1956" s="20">
        <f t="shared" ca="1" si="92"/>
        <v>685.40693307817207</v>
      </c>
      <c r="X1956" s="12">
        <v>616.29263309596411</v>
      </c>
      <c r="AE1956" s="8">
        <v>1954</v>
      </c>
      <c r="AF1956" s="12">
        <v>209649.9</v>
      </c>
      <c r="AG1956" s="8">
        <f t="shared" si="93"/>
        <v>0.97699999999999998</v>
      </c>
    </row>
    <row r="1957" spans="14:33" x14ac:dyDescent="0.25">
      <c r="N1957" s="7">
        <v>1955</v>
      </c>
      <c r="O1957" s="7">
        <f t="shared" ca="1" si="91"/>
        <v>8.9131345329669265E-2</v>
      </c>
      <c r="P1957" s="20">
        <f t="shared" ca="1" si="92"/>
        <v>428.5927478338939</v>
      </c>
      <c r="X1957" s="12">
        <v>522.61601332864393</v>
      </c>
      <c r="AE1957" s="8">
        <v>1955</v>
      </c>
      <c r="AF1957" s="12">
        <v>210149.2</v>
      </c>
      <c r="AG1957" s="8">
        <f t="shared" si="93"/>
        <v>0.97750000000000004</v>
      </c>
    </row>
    <row r="1958" spans="14:33" x14ac:dyDescent="0.25">
      <c r="N1958" s="7">
        <v>1956</v>
      </c>
      <c r="O1958" s="7">
        <f t="shared" ca="1" si="91"/>
        <v>0.40061636638860765</v>
      </c>
      <c r="P1958" s="20">
        <f t="shared" ca="1" si="92"/>
        <v>558.25465121937248</v>
      </c>
      <c r="X1958" s="12">
        <v>539.14510133214139</v>
      </c>
      <c r="AE1958" s="8">
        <v>1956</v>
      </c>
      <c r="AF1958" s="12">
        <v>210281</v>
      </c>
      <c r="AG1958" s="8">
        <f t="shared" si="93"/>
        <v>0.97799999999999998</v>
      </c>
    </row>
    <row r="1959" spans="14:33" x14ac:dyDescent="0.25">
      <c r="N1959" s="7">
        <v>1957</v>
      </c>
      <c r="O1959" s="7">
        <f t="shared" ca="1" si="91"/>
        <v>0.90757918174821361</v>
      </c>
      <c r="P1959" s="20">
        <f t="shared" ca="1" si="92"/>
        <v>750.56009447262738</v>
      </c>
      <c r="X1959" s="12">
        <v>703.17451971781395</v>
      </c>
      <c r="AE1959" s="8">
        <v>1957</v>
      </c>
      <c r="AF1959" s="12">
        <v>210295.3</v>
      </c>
      <c r="AG1959" s="8">
        <f t="shared" si="93"/>
        <v>0.97850000000000004</v>
      </c>
    </row>
    <row r="1960" spans="14:33" x14ac:dyDescent="0.25">
      <c r="N1960" s="7">
        <v>1958</v>
      </c>
      <c r="O1960" s="7">
        <f t="shared" ca="1" si="91"/>
        <v>0.78075787752086101</v>
      </c>
      <c r="P1960" s="20">
        <f t="shared" ca="1" si="92"/>
        <v>685.61878203687888</v>
      </c>
      <c r="X1960" s="12">
        <v>473.27409912082078</v>
      </c>
      <c r="AE1960" s="8">
        <v>1958</v>
      </c>
      <c r="AF1960" s="12">
        <v>210305.5</v>
      </c>
      <c r="AG1960" s="8">
        <f t="shared" si="93"/>
        <v>0.97899999999999998</v>
      </c>
    </row>
    <row r="1961" spans="14:33" x14ac:dyDescent="0.25">
      <c r="N1961" s="7">
        <v>1959</v>
      </c>
      <c r="O1961" s="7">
        <f t="shared" ca="1" si="91"/>
        <v>0.26911748575874084</v>
      </c>
      <c r="P1961" s="20">
        <f t="shared" ca="1" si="92"/>
        <v>513.56742923195884</v>
      </c>
      <c r="X1961" s="12">
        <v>427.37196354753223</v>
      </c>
      <c r="AE1961" s="8">
        <v>1959</v>
      </c>
      <c r="AF1961" s="12">
        <v>210549.3</v>
      </c>
      <c r="AG1961" s="8">
        <f t="shared" si="93"/>
        <v>0.97950000000000004</v>
      </c>
    </row>
    <row r="1962" spans="14:33" x14ac:dyDescent="0.25">
      <c r="N1962" s="7">
        <v>1960</v>
      </c>
      <c r="O1962" s="7">
        <f t="shared" ca="1" si="91"/>
        <v>0.51826874792872957</v>
      </c>
      <c r="P1962" s="20">
        <f t="shared" ca="1" si="92"/>
        <v>595.35250590736223</v>
      </c>
      <c r="X1962" s="12">
        <v>494.02089788134424</v>
      </c>
      <c r="AE1962" s="8">
        <v>1960</v>
      </c>
      <c r="AF1962" s="12">
        <v>210666.2</v>
      </c>
      <c r="AG1962" s="8">
        <f t="shared" si="93"/>
        <v>0.98</v>
      </c>
    </row>
    <row r="1963" spans="14:33" x14ac:dyDescent="0.25">
      <c r="N1963" s="7">
        <v>1961</v>
      </c>
      <c r="O1963" s="7">
        <f t="shared" ca="1" si="91"/>
        <v>9.1094998007552608E-3</v>
      </c>
      <c r="P1963" s="20">
        <f t="shared" ca="1" si="92"/>
        <v>327.57351848928283</v>
      </c>
      <c r="X1963" s="12">
        <v>707.48656131435007</v>
      </c>
      <c r="AE1963" s="8">
        <v>1961</v>
      </c>
      <c r="AF1963" s="12">
        <v>210777.4</v>
      </c>
      <c r="AG1963" s="8">
        <f t="shared" si="93"/>
        <v>0.98050000000000004</v>
      </c>
    </row>
    <row r="1964" spans="14:33" x14ac:dyDescent="0.25">
      <c r="N1964" s="7">
        <v>1962</v>
      </c>
      <c r="O1964" s="7">
        <f t="shared" ca="1" si="91"/>
        <v>1.4429164049170051E-3</v>
      </c>
      <c r="P1964" s="20">
        <f t="shared" ca="1" si="92"/>
        <v>277.80105348069941</v>
      </c>
      <c r="X1964" s="12">
        <v>648.78902286308255</v>
      </c>
      <c r="AE1964" s="8">
        <v>1962</v>
      </c>
      <c r="AF1964" s="12">
        <v>210798.3</v>
      </c>
      <c r="AG1964" s="8">
        <f t="shared" si="93"/>
        <v>0.98099999999999998</v>
      </c>
    </row>
    <row r="1965" spans="14:33" x14ac:dyDescent="0.25">
      <c r="N1965" s="7">
        <v>1963</v>
      </c>
      <c r="O1965" s="7">
        <f t="shared" ca="1" si="91"/>
        <v>0.71442374736346459</v>
      </c>
      <c r="P1965" s="20">
        <f t="shared" ca="1" si="92"/>
        <v>660.12822840061915</v>
      </c>
      <c r="X1965" s="12">
        <v>706.33753587947228</v>
      </c>
      <c r="AE1965" s="8">
        <v>1963</v>
      </c>
      <c r="AF1965" s="12">
        <v>211148.1</v>
      </c>
      <c r="AG1965" s="8">
        <f t="shared" si="93"/>
        <v>0.98150000000000004</v>
      </c>
    </row>
    <row r="1966" spans="14:33" x14ac:dyDescent="0.25">
      <c r="N1966" s="7">
        <v>1964</v>
      </c>
      <c r="O1966" s="7">
        <f t="shared" ca="1" si="91"/>
        <v>0.79251275710107372</v>
      </c>
      <c r="P1966" s="20">
        <f t="shared" ca="1" si="92"/>
        <v>690.51395801935996</v>
      </c>
      <c r="X1966" s="12">
        <v>608.39028801621373</v>
      </c>
      <c r="AE1966" s="8">
        <v>1964</v>
      </c>
      <c r="AF1966" s="12">
        <v>211250</v>
      </c>
      <c r="AG1966" s="8">
        <f t="shared" si="93"/>
        <v>0.98199999999999998</v>
      </c>
    </row>
    <row r="1967" spans="14:33" x14ac:dyDescent="0.25">
      <c r="N1967" s="7">
        <v>1965</v>
      </c>
      <c r="O1967" s="7">
        <f t="shared" ca="1" si="91"/>
        <v>2.8781788555710119E-2</v>
      </c>
      <c r="P1967" s="20">
        <f t="shared" ca="1" si="92"/>
        <v>370.71491645505716</v>
      </c>
      <c r="X1967" s="12">
        <v>640.05242181333938</v>
      </c>
      <c r="AE1967" s="8">
        <v>1965</v>
      </c>
      <c r="AF1967" s="12">
        <v>212773.6</v>
      </c>
      <c r="AG1967" s="8">
        <f t="shared" si="93"/>
        <v>0.98250000000000004</v>
      </c>
    </row>
    <row r="1968" spans="14:33" x14ac:dyDescent="0.25">
      <c r="N1968" s="7">
        <v>1966</v>
      </c>
      <c r="O1968" s="7">
        <f t="shared" ca="1" si="91"/>
        <v>0.95862904832113949</v>
      </c>
      <c r="P1968" s="20">
        <f t="shared" ca="1" si="92"/>
        <v>795.508889565819</v>
      </c>
      <c r="X1968" s="12">
        <v>626.64150826948776</v>
      </c>
      <c r="AE1968" s="8">
        <v>1966</v>
      </c>
      <c r="AF1968" s="12">
        <v>213047</v>
      </c>
      <c r="AG1968" s="8">
        <f t="shared" si="93"/>
        <v>0.98299999999999998</v>
      </c>
    </row>
    <row r="1969" spans="14:33" x14ac:dyDescent="0.25">
      <c r="N1969" s="7">
        <v>1967</v>
      </c>
      <c r="O1969" s="7">
        <f t="shared" ca="1" si="91"/>
        <v>0.89229726481001492</v>
      </c>
      <c r="P1969" s="20">
        <f t="shared" ca="1" si="92"/>
        <v>740.58958760882479</v>
      </c>
      <c r="X1969" s="12">
        <v>588.41122119685792</v>
      </c>
      <c r="AE1969" s="8">
        <v>1967</v>
      </c>
      <c r="AF1969" s="12">
        <v>213201</v>
      </c>
      <c r="AG1969" s="8">
        <f t="shared" si="93"/>
        <v>0.98350000000000004</v>
      </c>
    </row>
    <row r="1970" spans="14:33" x14ac:dyDescent="0.25">
      <c r="N1970" s="7">
        <v>1968</v>
      </c>
      <c r="O1970" s="7">
        <f t="shared" ca="1" si="91"/>
        <v>0.7846251647699064</v>
      </c>
      <c r="P1970" s="20">
        <f t="shared" ca="1" si="92"/>
        <v>687.21392902785726</v>
      </c>
      <c r="X1970" s="12">
        <v>542.84933545213573</v>
      </c>
      <c r="AE1970" s="8">
        <v>1968</v>
      </c>
      <c r="AF1970" s="12">
        <v>213506</v>
      </c>
      <c r="AG1970" s="8">
        <f t="shared" si="93"/>
        <v>0.98399999999999999</v>
      </c>
    </row>
    <row r="1971" spans="14:33" x14ac:dyDescent="0.25">
      <c r="N1971" s="7">
        <v>1969</v>
      </c>
      <c r="O1971" s="7">
        <f t="shared" ca="1" si="91"/>
        <v>0.70428989832611044</v>
      </c>
      <c r="P1971" s="20">
        <f t="shared" ca="1" si="92"/>
        <v>656.48153520980713</v>
      </c>
      <c r="X1971" s="12">
        <v>621.7014179572185</v>
      </c>
      <c r="AE1971" s="8">
        <v>1969</v>
      </c>
      <c r="AF1971" s="12">
        <v>213589.8</v>
      </c>
      <c r="AG1971" s="8">
        <f t="shared" si="93"/>
        <v>0.98450000000000004</v>
      </c>
    </row>
    <row r="1972" spans="14:33" x14ac:dyDescent="0.25">
      <c r="N1972" s="7">
        <v>1970</v>
      </c>
      <c r="O1972" s="7">
        <f t="shared" ca="1" si="91"/>
        <v>0.33915055133321248</v>
      </c>
      <c r="P1972" s="20">
        <f t="shared" ca="1" si="92"/>
        <v>538.09764504106909</v>
      </c>
      <c r="X1972" s="12">
        <v>650.34311426784359</v>
      </c>
      <c r="AE1972" s="8">
        <v>1970</v>
      </c>
      <c r="AF1972" s="12">
        <v>213944.9</v>
      </c>
      <c r="AG1972" s="8">
        <f t="shared" si="93"/>
        <v>0.98499999999999999</v>
      </c>
    </row>
    <row r="1973" spans="14:33" x14ac:dyDescent="0.25">
      <c r="N1973" s="7">
        <v>1971</v>
      </c>
      <c r="O1973" s="7">
        <f t="shared" ca="1" si="91"/>
        <v>0.56626184015665937</v>
      </c>
      <c r="P1973" s="20">
        <f t="shared" ca="1" si="92"/>
        <v>610.4828312273014</v>
      </c>
      <c r="X1973" s="12">
        <v>529.63061347339487</v>
      </c>
      <c r="AE1973" s="8">
        <v>1971</v>
      </c>
      <c r="AF1973" s="12">
        <v>213945.4</v>
      </c>
      <c r="AG1973" s="8">
        <f t="shared" si="93"/>
        <v>0.98550000000000004</v>
      </c>
    </row>
    <row r="1974" spans="14:33" x14ac:dyDescent="0.25">
      <c r="N1974" s="7">
        <v>1972</v>
      </c>
      <c r="O1974" s="7">
        <f t="shared" ca="1" si="91"/>
        <v>0.59229035072043879</v>
      </c>
      <c r="P1974" s="20">
        <f t="shared" ca="1" si="92"/>
        <v>618.79746007496885</v>
      </c>
      <c r="X1974" s="12">
        <v>654.43381930018631</v>
      </c>
      <c r="AE1974" s="8">
        <v>1972</v>
      </c>
      <c r="AF1974" s="12">
        <v>214377.9</v>
      </c>
      <c r="AG1974" s="8">
        <f t="shared" si="93"/>
        <v>0.98599999999999999</v>
      </c>
    </row>
    <row r="1975" spans="14:33" x14ac:dyDescent="0.25">
      <c r="N1975" s="7">
        <v>1973</v>
      </c>
      <c r="O1975" s="7">
        <f t="shared" ca="1" si="91"/>
        <v>0.72722749372346274</v>
      </c>
      <c r="P1975" s="20">
        <f t="shared" ca="1" si="92"/>
        <v>664.81563909222564</v>
      </c>
      <c r="X1975" s="12">
        <v>679.9961201620614</v>
      </c>
      <c r="AE1975" s="8">
        <v>1973</v>
      </c>
      <c r="AF1975" s="12">
        <v>214708.3</v>
      </c>
      <c r="AG1975" s="8">
        <f t="shared" si="93"/>
        <v>0.98650000000000004</v>
      </c>
    </row>
    <row r="1976" spans="14:33" x14ac:dyDescent="0.25">
      <c r="N1976" s="7">
        <v>1974</v>
      </c>
      <c r="O1976" s="7">
        <f t="shared" ca="1" si="91"/>
        <v>0.80641402595149048</v>
      </c>
      <c r="P1976" s="20">
        <f t="shared" ca="1" si="92"/>
        <v>696.49541597780467</v>
      </c>
      <c r="X1976" s="12">
        <v>738.01945523024631</v>
      </c>
      <c r="AE1976" s="8">
        <v>1974</v>
      </c>
      <c r="AF1976" s="12">
        <v>215220.7</v>
      </c>
      <c r="AG1976" s="8">
        <f t="shared" si="93"/>
        <v>0.98699999999999999</v>
      </c>
    </row>
    <row r="1977" spans="14:33" x14ac:dyDescent="0.25">
      <c r="N1977" s="7">
        <v>1975</v>
      </c>
      <c r="O1977" s="7">
        <f t="shared" ca="1" si="91"/>
        <v>0.63480482925113313</v>
      </c>
      <c r="P1977" s="20">
        <f t="shared" ca="1" si="92"/>
        <v>632.65549192448407</v>
      </c>
      <c r="X1977" s="12">
        <v>488.8288835456442</v>
      </c>
      <c r="AE1977" s="8">
        <v>1975</v>
      </c>
      <c r="AF1977" s="12">
        <v>215602.7</v>
      </c>
      <c r="AG1977" s="8">
        <f t="shared" si="93"/>
        <v>0.98750000000000004</v>
      </c>
    </row>
    <row r="1978" spans="14:33" x14ac:dyDescent="0.25">
      <c r="N1978" s="7">
        <v>1976</v>
      </c>
      <c r="O1978" s="7">
        <f t="shared" ca="1" si="91"/>
        <v>0.43378164222272164</v>
      </c>
      <c r="P1978" s="20">
        <f t="shared" ca="1" si="92"/>
        <v>568.82244985451507</v>
      </c>
      <c r="X1978" s="12">
        <v>861.77275060632132</v>
      </c>
      <c r="AE1978" s="8">
        <v>1976</v>
      </c>
      <c r="AF1978" s="12">
        <v>215899.5</v>
      </c>
      <c r="AG1978" s="8">
        <f t="shared" si="93"/>
        <v>0.98799999999999999</v>
      </c>
    </row>
    <row r="1979" spans="14:33" x14ac:dyDescent="0.25">
      <c r="N1979" s="7">
        <v>1977</v>
      </c>
      <c r="O1979" s="7">
        <f t="shared" ca="1" si="91"/>
        <v>0.28974811018928404</v>
      </c>
      <c r="P1979" s="20">
        <f t="shared" ca="1" si="92"/>
        <v>521.02785613036463</v>
      </c>
      <c r="X1979" s="12">
        <v>528.5468483596145</v>
      </c>
      <c r="AE1979" s="8">
        <v>1977</v>
      </c>
      <c r="AF1979" s="12">
        <v>216006.8</v>
      </c>
      <c r="AG1979" s="8">
        <f t="shared" si="93"/>
        <v>0.98850000000000005</v>
      </c>
    </row>
    <row r="1980" spans="14:33" x14ac:dyDescent="0.25">
      <c r="N1980" s="7">
        <v>1978</v>
      </c>
      <c r="O1980" s="7">
        <f t="shared" ca="1" si="91"/>
        <v>0.15214376216101944</v>
      </c>
      <c r="P1980" s="20">
        <f t="shared" ca="1" si="92"/>
        <v>464.67359853096281</v>
      </c>
      <c r="X1980" s="12">
        <v>559.48098194629733</v>
      </c>
      <c r="AE1980" s="8">
        <v>1978</v>
      </c>
      <c r="AF1980" s="12">
        <v>216135.9</v>
      </c>
      <c r="AG1980" s="8">
        <f t="shared" si="93"/>
        <v>0.98899999999999999</v>
      </c>
    </row>
    <row r="1981" spans="14:33" x14ac:dyDescent="0.25">
      <c r="N1981" s="7">
        <v>1979</v>
      </c>
      <c r="O1981" s="7">
        <f t="shared" ca="1" si="91"/>
        <v>1.6595985049907003E-2</v>
      </c>
      <c r="P1981" s="20">
        <f t="shared" ca="1" si="92"/>
        <v>348.54792577234139</v>
      </c>
      <c r="X1981" s="12">
        <v>394.54396781537406</v>
      </c>
      <c r="AE1981" s="8">
        <v>1979</v>
      </c>
      <c r="AF1981" s="12">
        <v>216758.39999999999</v>
      </c>
      <c r="AG1981" s="8">
        <f t="shared" si="93"/>
        <v>0.98950000000000005</v>
      </c>
    </row>
    <row r="1982" spans="14:33" x14ac:dyDescent="0.25">
      <c r="N1982" s="7">
        <v>1980</v>
      </c>
      <c r="O1982" s="7">
        <f t="shared" ca="1" si="91"/>
        <v>0.43733932222636529</v>
      </c>
      <c r="P1982" s="20">
        <f t="shared" ca="1" si="92"/>
        <v>569.94770827360503</v>
      </c>
      <c r="X1982" s="12">
        <v>557.58802790497271</v>
      </c>
      <c r="AE1982" s="8">
        <v>1980</v>
      </c>
      <c r="AF1982" s="12">
        <v>217152</v>
      </c>
      <c r="AG1982" s="8">
        <f t="shared" si="93"/>
        <v>0.99</v>
      </c>
    </row>
    <row r="1983" spans="14:33" x14ac:dyDescent="0.25">
      <c r="N1983" s="7">
        <v>1981</v>
      </c>
      <c r="O1983" s="7">
        <f t="shared" ca="1" si="91"/>
        <v>0.30094677170035766</v>
      </c>
      <c r="P1983" s="20">
        <f t="shared" ca="1" si="92"/>
        <v>524.98684114755952</v>
      </c>
      <c r="X1983" s="12">
        <v>579.68371456418822</v>
      </c>
      <c r="AE1983" s="8">
        <v>1981</v>
      </c>
      <c r="AF1983" s="12">
        <v>217729.9</v>
      </c>
      <c r="AG1983" s="8">
        <f t="shared" si="93"/>
        <v>0.99050000000000005</v>
      </c>
    </row>
    <row r="1984" spans="14:33" x14ac:dyDescent="0.25">
      <c r="N1984" s="7">
        <v>1982</v>
      </c>
      <c r="O1984" s="7">
        <f t="shared" ca="1" si="91"/>
        <v>0.13150173391925835</v>
      </c>
      <c r="P1984" s="20">
        <f t="shared" ca="1" si="92"/>
        <v>454.07944455240937</v>
      </c>
      <c r="X1984" s="12">
        <v>862.39957114947481</v>
      </c>
      <c r="AE1984" s="8">
        <v>1982</v>
      </c>
      <c r="AF1984" s="12">
        <v>218023.1</v>
      </c>
      <c r="AG1984" s="8">
        <f t="shared" si="93"/>
        <v>0.99099999999999999</v>
      </c>
    </row>
    <row r="1985" spans="14:33" x14ac:dyDescent="0.25">
      <c r="N1985" s="7">
        <v>1983</v>
      </c>
      <c r="O1985" s="7">
        <f t="shared" ca="1" si="91"/>
        <v>0.56457209970350419</v>
      </c>
      <c r="P1985" s="20">
        <f t="shared" ca="1" si="92"/>
        <v>609.94637955958387</v>
      </c>
      <c r="X1985" s="12">
        <v>579.59688154839193</v>
      </c>
      <c r="AE1985" s="8">
        <v>1983</v>
      </c>
      <c r="AF1985" s="12">
        <v>218093.3</v>
      </c>
      <c r="AG1985" s="8">
        <f t="shared" si="93"/>
        <v>0.99150000000000005</v>
      </c>
    </row>
    <row r="1986" spans="14:33" x14ac:dyDescent="0.25">
      <c r="N1986" s="7">
        <v>1984</v>
      </c>
      <c r="O1986" s="7">
        <f t="shared" ca="1" si="91"/>
        <v>0.41077038047966652</v>
      </c>
      <c r="P1986" s="20">
        <f t="shared" ca="1" si="92"/>
        <v>561.50710331868095</v>
      </c>
      <c r="X1986" s="12">
        <v>466.30281767616248</v>
      </c>
      <c r="AE1986" s="8">
        <v>1984</v>
      </c>
      <c r="AF1986" s="12">
        <v>218140</v>
      </c>
      <c r="AG1986" s="8">
        <f t="shared" si="93"/>
        <v>0.99199999999999999</v>
      </c>
    </row>
    <row r="1987" spans="14:33" x14ac:dyDescent="0.25">
      <c r="N1987" s="7">
        <v>1985</v>
      </c>
      <c r="O1987" s="7">
        <f t="shared" ca="1" si="91"/>
        <v>0.14192952168778683</v>
      </c>
      <c r="P1987" s="20">
        <f t="shared" ca="1" si="92"/>
        <v>459.54482483720068</v>
      </c>
      <c r="X1987" s="12">
        <v>454.75741198233555</v>
      </c>
      <c r="AE1987" s="8">
        <v>1985</v>
      </c>
      <c r="AF1987" s="12">
        <v>218288.7</v>
      </c>
      <c r="AG1987" s="8">
        <f t="shared" si="93"/>
        <v>0.99250000000000005</v>
      </c>
    </row>
    <row r="1988" spans="14:33" x14ac:dyDescent="0.25">
      <c r="N1988" s="7">
        <v>1986</v>
      </c>
      <c r="O1988" s="7">
        <f t="shared" ref="O1988:O2002" ca="1" si="94">RAND()</f>
        <v>0.4293275021067493</v>
      </c>
      <c r="P1988" s="20">
        <f t="shared" ref="P1988:P2002" ca="1" si="95">(($L$4*(EXP((_xlfn.NORM.S.INV(O1988)-$L$5)/$L$6)))/(1+EXP((_xlfn.NORM.S.INV(O1988)-$L$5)/$L$6)))+$L$3</f>
        <v>567.41169407956011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6">AE1988/2000</f>
        <v>0.99299999999999999</v>
      </c>
    </row>
    <row r="1989" spans="14:33" x14ac:dyDescent="0.25">
      <c r="N1989" s="7">
        <v>1987</v>
      </c>
      <c r="O1989" s="7">
        <f t="shared" ca="1" si="94"/>
        <v>2.0330326389103592E-2</v>
      </c>
      <c r="P1989" s="20">
        <f t="shared" ca="1" si="95"/>
        <v>356.3585546214133</v>
      </c>
      <c r="X1989" s="12">
        <v>606.74469270447207</v>
      </c>
      <c r="AE1989" s="8">
        <v>1987</v>
      </c>
      <c r="AF1989" s="12">
        <v>220163.4</v>
      </c>
      <c r="AG1989" s="8">
        <f t="shared" si="96"/>
        <v>0.99350000000000005</v>
      </c>
    </row>
    <row r="1990" spans="14:33" x14ac:dyDescent="0.25">
      <c r="N1990" s="7">
        <v>1988</v>
      </c>
      <c r="O1990" s="7">
        <f t="shared" ca="1" si="94"/>
        <v>0.46532336194466462</v>
      </c>
      <c r="P1990" s="20">
        <f t="shared" ca="1" si="95"/>
        <v>578.76014165363267</v>
      </c>
      <c r="X1990" s="12">
        <v>436.33262261469156</v>
      </c>
      <c r="AE1990" s="8">
        <v>1988</v>
      </c>
      <c r="AF1990" s="12">
        <v>221302.7</v>
      </c>
      <c r="AG1990" s="8">
        <f t="shared" si="96"/>
        <v>0.99399999999999999</v>
      </c>
    </row>
    <row r="1991" spans="14:33" x14ac:dyDescent="0.25">
      <c r="N1991" s="7">
        <v>1989</v>
      </c>
      <c r="O1991" s="7">
        <f t="shared" ca="1" si="94"/>
        <v>0.45070027915569122</v>
      </c>
      <c r="P1991" s="20">
        <f t="shared" ca="1" si="95"/>
        <v>574.16274812194638</v>
      </c>
      <c r="X1991" s="12">
        <v>580.16461169238619</v>
      </c>
      <c r="AE1991" s="8">
        <v>1989</v>
      </c>
      <c r="AF1991" s="12">
        <v>221389.4</v>
      </c>
      <c r="AG1991" s="8">
        <f t="shared" si="96"/>
        <v>0.99450000000000005</v>
      </c>
    </row>
    <row r="1992" spans="14:33" x14ac:dyDescent="0.25">
      <c r="N1992" s="7">
        <v>1990</v>
      </c>
      <c r="O1992" s="7">
        <f t="shared" ca="1" si="94"/>
        <v>0.20586346230327957</v>
      </c>
      <c r="P1992" s="20">
        <f t="shared" ca="1" si="95"/>
        <v>488.90336686229637</v>
      </c>
      <c r="X1992" s="12">
        <v>817.72554168254135</v>
      </c>
      <c r="AE1992" s="8">
        <v>1990</v>
      </c>
      <c r="AF1992" s="12">
        <v>221428.9</v>
      </c>
      <c r="AG1992" s="8">
        <f t="shared" si="96"/>
        <v>0.995</v>
      </c>
    </row>
    <row r="1993" spans="14:33" x14ac:dyDescent="0.25">
      <c r="N1993" s="7">
        <v>1991</v>
      </c>
      <c r="O1993" s="7">
        <f t="shared" ca="1" si="94"/>
        <v>0.27207146752213962</v>
      </c>
      <c r="P1993" s="20">
        <f t="shared" ca="1" si="95"/>
        <v>514.65003757187401</v>
      </c>
      <c r="X1993" s="12">
        <v>638.42784117356439</v>
      </c>
      <c r="AE1993" s="8">
        <v>1991</v>
      </c>
      <c r="AF1993" s="12">
        <v>221926.5</v>
      </c>
      <c r="AG1993" s="8">
        <f t="shared" si="96"/>
        <v>0.99550000000000005</v>
      </c>
    </row>
    <row r="1994" spans="14:33" x14ac:dyDescent="0.25">
      <c r="N1994" s="7">
        <v>1992</v>
      </c>
      <c r="O1994" s="7">
        <f t="shared" ca="1" si="94"/>
        <v>0.63667519855509636</v>
      </c>
      <c r="P1994" s="20">
        <f t="shared" ca="1" si="95"/>
        <v>633.27521358834031</v>
      </c>
      <c r="X1994" s="12">
        <v>414.69130353989175</v>
      </c>
      <c r="AE1994" s="8">
        <v>1992</v>
      </c>
      <c r="AF1994" s="12">
        <v>223853.1</v>
      </c>
      <c r="AG1994" s="8">
        <f t="shared" si="96"/>
        <v>0.996</v>
      </c>
    </row>
    <row r="1995" spans="14:33" x14ac:dyDescent="0.25">
      <c r="N1995" s="7">
        <v>1993</v>
      </c>
      <c r="O1995" s="7">
        <f t="shared" ca="1" si="94"/>
        <v>0.46265623211018347</v>
      </c>
      <c r="P1995" s="20">
        <f t="shared" ca="1" si="95"/>
        <v>577.92260616512999</v>
      </c>
      <c r="X1995" s="12">
        <v>496.26292437141262</v>
      </c>
      <c r="AE1995" s="8">
        <v>1993</v>
      </c>
      <c r="AF1995" s="12">
        <v>224491.8</v>
      </c>
      <c r="AG1995" s="8">
        <f t="shared" si="96"/>
        <v>0.99650000000000005</v>
      </c>
    </row>
    <row r="1996" spans="14:33" x14ac:dyDescent="0.25">
      <c r="N1996" s="7">
        <v>1994</v>
      </c>
      <c r="O1996" s="7">
        <f t="shared" ca="1" si="94"/>
        <v>0.95198075078852606</v>
      </c>
      <c r="P1996" s="20">
        <f t="shared" ca="1" si="95"/>
        <v>787.97947475000842</v>
      </c>
      <c r="X1996" s="12">
        <v>678.78155169628667</v>
      </c>
      <c r="AE1996" s="8">
        <v>1994</v>
      </c>
      <c r="AF1996" s="12">
        <v>225022.6</v>
      </c>
      <c r="AG1996" s="8">
        <f t="shared" si="96"/>
        <v>0.997</v>
      </c>
    </row>
    <row r="1997" spans="14:33" x14ac:dyDescent="0.25">
      <c r="N1997" s="7">
        <v>1995</v>
      </c>
      <c r="O1997" s="7">
        <f t="shared" ca="1" si="94"/>
        <v>0.85332877227012294</v>
      </c>
      <c r="P1997" s="20">
        <f t="shared" ca="1" si="95"/>
        <v>718.67161302709189</v>
      </c>
      <c r="X1997" s="12">
        <v>549.12291935750454</v>
      </c>
      <c r="AE1997" s="8">
        <v>1995</v>
      </c>
      <c r="AF1997" s="12">
        <v>227638.7</v>
      </c>
      <c r="AG1997" s="8">
        <f t="shared" si="96"/>
        <v>0.99750000000000005</v>
      </c>
    </row>
    <row r="1998" spans="14:33" x14ac:dyDescent="0.25">
      <c r="N1998" s="7">
        <v>1996</v>
      </c>
      <c r="O1998" s="7">
        <f t="shared" ca="1" si="94"/>
        <v>0.43769366312323144</v>
      </c>
      <c r="P1998" s="20">
        <f t="shared" ca="1" si="95"/>
        <v>570.05971037101381</v>
      </c>
      <c r="X1998" s="12">
        <v>625.69727428381043</v>
      </c>
      <c r="AE1998" s="8">
        <v>1996</v>
      </c>
      <c r="AF1998" s="12">
        <v>227666.2</v>
      </c>
      <c r="AG1998" s="8">
        <f t="shared" si="96"/>
        <v>0.998</v>
      </c>
    </row>
    <row r="1999" spans="14:33" x14ac:dyDescent="0.25">
      <c r="N1999" s="7">
        <v>1997</v>
      </c>
      <c r="O1999" s="7">
        <f t="shared" ca="1" si="94"/>
        <v>0.16408380392923372</v>
      </c>
      <c r="P1999" s="20">
        <f t="shared" ca="1" si="95"/>
        <v>470.42343506638781</v>
      </c>
      <c r="X1999" s="12">
        <v>679.74415253411644</v>
      </c>
      <c r="AE1999" s="8">
        <v>1997</v>
      </c>
      <c r="AF1999" s="12">
        <v>228250.8</v>
      </c>
      <c r="AG1999" s="8">
        <f t="shared" si="96"/>
        <v>0.99850000000000005</v>
      </c>
    </row>
    <row r="2000" spans="14:33" x14ac:dyDescent="0.25">
      <c r="N2000" s="7">
        <v>1998</v>
      </c>
      <c r="O2000" s="7">
        <f t="shared" ca="1" si="94"/>
        <v>0.9512728324596238</v>
      </c>
      <c r="P2000" s="20">
        <f t="shared" ca="1" si="95"/>
        <v>787.22252227406636</v>
      </c>
      <c r="X2000" s="12">
        <v>553.81661798314985</v>
      </c>
      <c r="AE2000" s="8">
        <v>1998</v>
      </c>
      <c r="AF2000" s="12">
        <v>234090.3</v>
      </c>
      <c r="AG2000" s="8">
        <f t="shared" si="96"/>
        <v>0.999</v>
      </c>
    </row>
    <row r="2001" spans="14:33" x14ac:dyDescent="0.25">
      <c r="N2001" s="7">
        <v>1999</v>
      </c>
      <c r="O2001" s="7">
        <f t="shared" ca="1" si="94"/>
        <v>0.23826710812968932</v>
      </c>
      <c r="P2001" s="20">
        <f t="shared" ca="1" si="95"/>
        <v>501.92781891549697</v>
      </c>
      <c r="X2001" s="12">
        <v>532.19898333758908</v>
      </c>
      <c r="AE2001" s="8">
        <v>1999</v>
      </c>
      <c r="AF2001" s="12">
        <v>234663</v>
      </c>
      <c r="AG2001" s="8">
        <f t="shared" si="96"/>
        <v>0.99950000000000006</v>
      </c>
    </row>
    <row r="2002" spans="14:33" x14ac:dyDescent="0.25">
      <c r="N2002" s="7">
        <v>2000</v>
      </c>
      <c r="O2002" s="7">
        <f t="shared" ca="1" si="94"/>
        <v>0.34839499460357315</v>
      </c>
      <c r="P2002" s="20">
        <f t="shared" ca="1" si="95"/>
        <v>541.19252964174029</v>
      </c>
      <c r="X2002" s="12">
        <v>417.22187798240248</v>
      </c>
      <c r="AE2002" s="8">
        <v>2000</v>
      </c>
      <c r="AF2002" s="12">
        <v>241274</v>
      </c>
      <c r="AG2002" s="8">
        <f t="shared" si="96"/>
        <v>1</v>
      </c>
    </row>
  </sheetData>
  <sortState xmlns:xlrd2="http://schemas.microsoft.com/office/spreadsheetml/2017/richdata2"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22E9-80F4-49EF-A587-C3AB5E19ED54}">
  <sheetPr>
    <tabColor theme="8" tint="-0.249977111117893"/>
  </sheetPr>
  <dimension ref="B2:J9316"/>
  <sheetViews>
    <sheetView zoomScale="90" zoomScaleNormal="90" workbookViewId="0">
      <selection activeCell="G1" sqref="G1:G104857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0.50254739337584364</v>
      </c>
      <c r="F3" s="24">
        <f ca="1">-LOG(E3,EXP(1))/$C$3</f>
        <v>13.761306566409889</v>
      </c>
      <c r="H3" s="24" t="s">
        <v>19</v>
      </c>
      <c r="I3" s="24">
        <f ca="1">AVERAGE(F3:F2160)</f>
        <v>19.69790248531762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0.24466818875791152</v>
      </c>
      <c r="F4" s="24">
        <f t="shared" ref="F4:F67" ca="1" si="1">-LOG(E4,EXP(1))/$C$3</f>
        <v>28.157046359473991</v>
      </c>
      <c r="H4" s="24" t="s">
        <v>21</v>
      </c>
      <c r="I4" s="24">
        <f ca="1">_xlfn.VAR.S(F3:F2160)</f>
        <v>383.66662041699146</v>
      </c>
      <c r="J4" s="24"/>
    </row>
    <row r="5" spans="2:10" x14ac:dyDescent="0.25">
      <c r="E5" s="24">
        <f t="shared" ca="1" si="0"/>
        <v>0.5948209167960774</v>
      </c>
      <c r="F5" s="24">
        <f t="shared" ca="1" si="1"/>
        <v>10.389897978295807</v>
      </c>
      <c r="H5" s="24" t="s">
        <v>22</v>
      </c>
      <c r="I5" s="24">
        <f ca="1">_xlfn.STDEV.S(F3:F2160)</f>
        <v>19.587409742408298</v>
      </c>
      <c r="J5" s="24"/>
    </row>
    <row r="6" spans="2:10" x14ac:dyDescent="0.25">
      <c r="E6" s="24">
        <f t="shared" ca="1" si="0"/>
        <v>0.53647802705489578</v>
      </c>
      <c r="F6" s="24">
        <f t="shared" ca="1" si="1"/>
        <v>12.454593476907249</v>
      </c>
      <c r="H6" s="24" t="s">
        <v>23</v>
      </c>
      <c r="I6" s="24">
        <f ca="1">SKEW(F3:F2160)</f>
        <v>1.8908410506934741</v>
      </c>
      <c r="J6" s="24"/>
    </row>
    <row r="7" spans="2:10" x14ac:dyDescent="0.25">
      <c r="E7" s="24">
        <f t="shared" ca="1" si="0"/>
        <v>0.53244777970583923</v>
      </c>
      <c r="F7" s="24">
        <f t="shared" ca="1" si="1"/>
        <v>12.60540904974966</v>
      </c>
      <c r="H7" s="24" t="s">
        <v>24</v>
      </c>
      <c r="I7" s="24">
        <f ca="1">I19/(I5^4)</f>
        <v>7.822491848671004</v>
      </c>
      <c r="J7" s="24"/>
    </row>
    <row r="8" spans="2:10" x14ac:dyDescent="0.25">
      <c r="E8" s="24">
        <f t="shared" ca="1" si="0"/>
        <v>0.239267949689836</v>
      </c>
      <c r="F8" s="24">
        <f t="shared" ca="1" si="1"/>
        <v>28.603424532727882</v>
      </c>
    </row>
    <row r="9" spans="2:10" x14ac:dyDescent="0.25">
      <c r="E9" s="24">
        <f t="shared" ca="1" si="0"/>
        <v>3.7108659921547993E-2</v>
      </c>
      <c r="F9" s="24">
        <f t="shared" ca="1" si="1"/>
        <v>65.878098310824441</v>
      </c>
      <c r="H9" s="57" t="s">
        <v>26</v>
      </c>
      <c r="I9" s="57"/>
    </row>
    <row r="10" spans="2:10" x14ac:dyDescent="0.25">
      <c r="E10" s="24">
        <f t="shared" ca="1" si="0"/>
        <v>0.22395485263543624</v>
      </c>
      <c r="F10" s="24">
        <f t="shared" ca="1" si="1"/>
        <v>29.926215963516711</v>
      </c>
      <c r="H10" s="24"/>
      <c r="I10" s="24">
        <f ca="1">SUMPRODUCT(F3:F2160)/COUNT(F3:F2160)</f>
        <v>19.69790248531762</v>
      </c>
    </row>
    <row r="11" spans="2:10" x14ac:dyDescent="0.25">
      <c r="E11" s="24">
        <f t="shared" ca="1" si="0"/>
        <v>0.50335092003005888</v>
      </c>
      <c r="F11" s="24">
        <f t="shared" ca="1" si="1"/>
        <v>13.729353959892194</v>
      </c>
      <c r="H11" s="24"/>
      <c r="I11" s="24">
        <f ca="1">SUMPRODUCT(F3:F2160,F3:F2160)/COUNT(F3:F2160)</f>
        <v>771.49619468412686</v>
      </c>
    </row>
    <row r="12" spans="2:10" x14ac:dyDescent="0.25">
      <c r="E12" s="24">
        <f t="shared" ca="1" si="0"/>
        <v>0.38336699418552189</v>
      </c>
      <c r="F12" s="24">
        <f t="shared" ca="1" si="1"/>
        <v>19.175250784587025</v>
      </c>
      <c r="H12" s="24"/>
      <c r="I12" s="24">
        <f ca="1">SUMPRODUCT(F3:F2160,F3:F2160,F3:F2160)/COUNT(F3:F2160)</f>
        <v>44494.697364495674</v>
      </c>
    </row>
    <row r="13" spans="2:10" x14ac:dyDescent="0.25">
      <c r="E13" s="24">
        <f t="shared" ca="1" si="0"/>
        <v>4.6256072948205107E-2</v>
      </c>
      <c r="F13" s="24">
        <f t="shared" ca="1" si="1"/>
        <v>61.47125033310985</v>
      </c>
      <c r="H13" s="24"/>
      <c r="I13" s="24">
        <f ca="1">SUMPRODUCT(F3:F2160,F3:F2160,F3:F2160,F3:F2160)/COUNT(F3:F2160)</f>
        <v>3312852.1492818506</v>
      </c>
    </row>
    <row r="14" spans="2:10" x14ac:dyDescent="0.25">
      <c r="E14" s="24">
        <f t="shared" ca="1" si="0"/>
        <v>0.27010155816461678</v>
      </c>
      <c r="F14" s="24">
        <f t="shared" ca="1" si="1"/>
        <v>26.179144987135068</v>
      </c>
    </row>
    <row r="15" spans="2:10" x14ac:dyDescent="0.25">
      <c r="E15" s="24">
        <f t="shared" ca="1" si="0"/>
        <v>7.2871114497503053E-2</v>
      </c>
      <c r="F15" s="24">
        <f t="shared" ca="1" si="1"/>
        <v>52.381259061827002</v>
      </c>
      <c r="H15" s="57" t="s">
        <v>27</v>
      </c>
      <c r="I15" s="57"/>
    </row>
    <row r="16" spans="2:10" x14ac:dyDescent="0.25">
      <c r="E16" s="24">
        <f t="shared" ca="1" si="0"/>
        <v>0.23307501213754567</v>
      </c>
      <c r="F16" s="24">
        <f t="shared" ca="1" si="1"/>
        <v>29.127898734473458</v>
      </c>
      <c r="H16" s="24"/>
      <c r="I16" s="24">
        <v>0</v>
      </c>
    </row>
    <row r="17" spans="5:9" x14ac:dyDescent="0.25">
      <c r="E17" s="24">
        <f t="shared" ca="1" si="0"/>
        <v>0.76802368878193339</v>
      </c>
      <c r="F17" s="24">
        <f t="shared" ca="1" si="1"/>
        <v>5.2786940308402501</v>
      </c>
      <c r="H17" s="24"/>
      <c r="I17" s="24">
        <f ca="1">I11-I10^2</f>
        <v>383.48883236304482</v>
      </c>
    </row>
    <row r="18" spans="5:9" x14ac:dyDescent="0.25">
      <c r="E18" s="24">
        <f t="shared" ca="1" si="0"/>
        <v>0.97199393326646133</v>
      </c>
      <c r="F18" s="24">
        <f t="shared" ca="1" si="1"/>
        <v>0.56811432073172685</v>
      </c>
      <c r="H18" s="24"/>
      <c r="I18" s="24">
        <f ca="1">I12-3*I10*I11+2*I10^3</f>
        <v>14189.989305622981</v>
      </c>
    </row>
    <row r="19" spans="5:9" x14ac:dyDescent="0.25">
      <c r="E19" s="24">
        <f t="shared" ca="1" si="0"/>
        <v>0.87718404544085993</v>
      </c>
      <c r="F19" s="24">
        <f t="shared" ca="1" si="1"/>
        <v>2.6207690131144759</v>
      </c>
      <c r="H19" s="24"/>
      <c r="I19" s="24">
        <f ca="1">I13-4*I10*I12+6*(I10^2)*I11-3*(I10^4)</f>
        <v>1151471.3916783822</v>
      </c>
    </row>
    <row r="20" spans="5:9" x14ac:dyDescent="0.25">
      <c r="E20" s="24">
        <f t="shared" ca="1" si="0"/>
        <v>0.90195248045916088</v>
      </c>
      <c r="F20" s="24">
        <f t="shared" ca="1" si="1"/>
        <v>2.0638688545012487</v>
      </c>
    </row>
    <row r="21" spans="5:9" x14ac:dyDescent="0.25">
      <c r="E21" s="24">
        <f t="shared" ca="1" si="0"/>
        <v>0.53464362017865563</v>
      </c>
      <c r="F21" s="24">
        <f t="shared" ca="1" si="1"/>
        <v>12.523097691136382</v>
      </c>
    </row>
    <row r="22" spans="5:9" x14ac:dyDescent="0.25">
      <c r="E22" s="24">
        <f t="shared" ca="1" si="0"/>
        <v>6.5330216185424228E-2</v>
      </c>
      <c r="F22" s="24">
        <f t="shared" ca="1" si="1"/>
        <v>54.566012420110901</v>
      </c>
    </row>
    <row r="23" spans="5:9" x14ac:dyDescent="0.25">
      <c r="E23" s="24">
        <f t="shared" ca="1" si="0"/>
        <v>0.16819311825743</v>
      </c>
      <c r="F23" s="24">
        <f t="shared" ca="1" si="1"/>
        <v>35.652848926529735</v>
      </c>
    </row>
    <row r="24" spans="5:9" x14ac:dyDescent="0.25">
      <c r="E24" s="24">
        <f t="shared" ca="1" si="0"/>
        <v>0.73660247259943701</v>
      </c>
      <c r="F24" s="24">
        <f t="shared" ca="1" si="1"/>
        <v>6.1141383640640328</v>
      </c>
    </row>
    <row r="25" spans="5:9" x14ac:dyDescent="0.25">
      <c r="E25" s="24">
        <f t="shared" ca="1" si="0"/>
        <v>0.65829219938214256</v>
      </c>
      <c r="F25" s="24">
        <f t="shared" ca="1" si="1"/>
        <v>8.3621274843655744</v>
      </c>
    </row>
    <row r="26" spans="5:9" x14ac:dyDescent="0.25">
      <c r="E26" s="24">
        <f t="shared" ca="1" si="0"/>
        <v>0.32361397511260004</v>
      </c>
      <c r="F26" s="24">
        <f t="shared" ca="1" si="1"/>
        <v>22.564078167004123</v>
      </c>
    </row>
    <row r="27" spans="5:9" x14ac:dyDescent="0.25">
      <c r="E27" s="24">
        <f t="shared" ca="1" si="0"/>
        <v>0.13276898933499204</v>
      </c>
      <c r="F27" s="24">
        <f t="shared" ca="1" si="1"/>
        <v>40.382891665043751</v>
      </c>
    </row>
    <row r="28" spans="5:9" x14ac:dyDescent="0.25">
      <c r="E28" s="24">
        <f t="shared" ca="1" si="0"/>
        <v>0.27400893756436639</v>
      </c>
      <c r="F28" s="24">
        <f t="shared" ca="1" si="1"/>
        <v>25.891891085559944</v>
      </c>
    </row>
    <row r="29" spans="5:9" x14ac:dyDescent="0.25">
      <c r="E29" s="24">
        <f t="shared" ca="1" si="0"/>
        <v>7.2893814272841029E-2</v>
      </c>
      <c r="F29" s="24">
        <f t="shared" ca="1" si="1"/>
        <v>52.375029915841623</v>
      </c>
    </row>
    <row r="30" spans="5:9" x14ac:dyDescent="0.25">
      <c r="E30" s="24">
        <f t="shared" ca="1" si="0"/>
        <v>0.22261685472475123</v>
      </c>
      <c r="F30" s="24">
        <f t="shared" ca="1" si="1"/>
        <v>30.04606250931122</v>
      </c>
    </row>
    <row r="31" spans="5:9" x14ac:dyDescent="0.25">
      <c r="E31" s="24">
        <f t="shared" ca="1" si="0"/>
        <v>0.50982134773813848</v>
      </c>
      <c r="F31" s="24">
        <f t="shared" ca="1" si="1"/>
        <v>13.473898263706104</v>
      </c>
    </row>
    <row r="32" spans="5:9" x14ac:dyDescent="0.25">
      <c r="E32" s="24">
        <f t="shared" ca="1" si="0"/>
        <v>0.81304026349285352</v>
      </c>
      <c r="F32" s="24">
        <f t="shared" ca="1" si="1"/>
        <v>4.1394929213834564</v>
      </c>
    </row>
    <row r="33" spans="5:6" x14ac:dyDescent="0.25">
      <c r="E33" s="24">
        <f t="shared" ca="1" si="0"/>
        <v>1.5031402842919261E-2</v>
      </c>
      <c r="F33" s="24">
        <f t="shared" ca="1" si="1"/>
        <v>83.952274867677971</v>
      </c>
    </row>
    <row r="34" spans="5:6" x14ac:dyDescent="0.25">
      <c r="E34" s="24">
        <f t="shared" ca="1" si="0"/>
        <v>0.47664912540340176</v>
      </c>
      <c r="F34" s="24">
        <f t="shared" ca="1" si="1"/>
        <v>14.819492898528566</v>
      </c>
    </row>
    <row r="35" spans="5:6" x14ac:dyDescent="0.25">
      <c r="E35" s="24">
        <f t="shared" ca="1" si="0"/>
        <v>0.90422816079122204</v>
      </c>
      <c r="F35" s="24">
        <f t="shared" ca="1" si="1"/>
        <v>2.0134712035849285</v>
      </c>
    </row>
    <row r="36" spans="5:6" x14ac:dyDescent="0.25">
      <c r="E36" s="24">
        <f t="shared" ca="1" si="0"/>
        <v>0.93656020041100396</v>
      </c>
      <c r="F36" s="24">
        <f t="shared" ca="1" si="1"/>
        <v>1.3108295364889693</v>
      </c>
    </row>
    <row r="37" spans="5:6" x14ac:dyDescent="0.25">
      <c r="E37" s="24">
        <f t="shared" ca="1" si="0"/>
        <v>0.37354941103803752</v>
      </c>
      <c r="F37" s="24">
        <f t="shared" ca="1" si="1"/>
        <v>19.694099824464562</v>
      </c>
    </row>
    <row r="38" spans="5:6" x14ac:dyDescent="0.25">
      <c r="E38" s="24">
        <f t="shared" ca="1" si="0"/>
        <v>0.67858813177548249</v>
      </c>
      <c r="F38" s="24">
        <f t="shared" ca="1" si="1"/>
        <v>7.7548183212726851</v>
      </c>
    </row>
    <row r="39" spans="5:6" x14ac:dyDescent="0.25">
      <c r="E39" s="24">
        <f t="shared" ca="1" si="0"/>
        <v>0.37113295728210582</v>
      </c>
      <c r="F39" s="24">
        <f t="shared" ca="1" si="1"/>
        <v>19.823898103047394</v>
      </c>
    </row>
    <row r="40" spans="5:6" x14ac:dyDescent="0.25">
      <c r="E40" s="24">
        <f t="shared" ca="1" si="0"/>
        <v>0.49850464549261708</v>
      </c>
      <c r="F40" s="24">
        <f t="shared" ca="1" si="1"/>
        <v>13.922847413632095</v>
      </c>
    </row>
    <row r="41" spans="5:6" x14ac:dyDescent="0.25">
      <c r="E41" s="24">
        <f t="shared" ca="1" si="0"/>
        <v>0.36254854220369248</v>
      </c>
      <c r="F41" s="24">
        <f t="shared" ca="1" si="1"/>
        <v>20.291938082501208</v>
      </c>
    </row>
    <row r="42" spans="5:6" x14ac:dyDescent="0.25">
      <c r="E42" s="24">
        <f t="shared" ca="1" si="0"/>
        <v>0.39441660773818021</v>
      </c>
      <c r="F42" s="24">
        <f t="shared" ca="1" si="1"/>
        <v>18.606950965411698</v>
      </c>
    </row>
    <row r="43" spans="5:6" x14ac:dyDescent="0.25">
      <c r="E43" s="24">
        <f t="shared" ca="1" si="0"/>
        <v>0.7539191794275375</v>
      </c>
      <c r="F43" s="24">
        <f t="shared" ca="1" si="1"/>
        <v>5.6494021161497674</v>
      </c>
    </row>
    <row r="44" spans="5:6" x14ac:dyDescent="0.25">
      <c r="E44" s="24">
        <f t="shared" ca="1" si="0"/>
        <v>0.5831585463430583</v>
      </c>
      <c r="F44" s="24">
        <f t="shared" ca="1" si="1"/>
        <v>10.785923609452929</v>
      </c>
    </row>
    <row r="45" spans="5:6" x14ac:dyDescent="0.25">
      <c r="E45" s="24">
        <f t="shared" ca="1" si="0"/>
        <v>0.396113482011484</v>
      </c>
      <c r="F45" s="24">
        <f t="shared" ca="1" si="1"/>
        <v>18.521090760902723</v>
      </c>
    </row>
    <row r="46" spans="5:6" x14ac:dyDescent="0.25">
      <c r="E46" s="24">
        <f t="shared" ca="1" si="0"/>
        <v>0.65465750188630878</v>
      </c>
      <c r="F46" s="24">
        <f t="shared" ca="1" si="1"/>
        <v>8.4728615597831478</v>
      </c>
    </row>
    <row r="47" spans="5:6" x14ac:dyDescent="0.25">
      <c r="E47" s="24">
        <f t="shared" ca="1" si="0"/>
        <v>0.19483611577726934</v>
      </c>
      <c r="F47" s="24">
        <f t="shared" ca="1" si="1"/>
        <v>32.711930113814525</v>
      </c>
    </row>
    <row r="48" spans="5:6" x14ac:dyDescent="0.25">
      <c r="E48" s="24">
        <f t="shared" ca="1" si="0"/>
        <v>0.79538109029525672</v>
      </c>
      <c r="F48" s="24">
        <f t="shared" ca="1" si="1"/>
        <v>4.5786784064320596</v>
      </c>
    </row>
    <row r="49" spans="5:6" x14ac:dyDescent="0.25">
      <c r="E49" s="24">
        <f t="shared" ca="1" si="0"/>
        <v>0.60952173073765958</v>
      </c>
      <c r="F49" s="24">
        <f t="shared" ca="1" si="1"/>
        <v>9.9016135462438903</v>
      </c>
    </row>
    <row r="50" spans="5:6" x14ac:dyDescent="0.25">
      <c r="E50" s="24">
        <f t="shared" ca="1" si="0"/>
        <v>0.18722486458174992</v>
      </c>
      <c r="F50" s="24">
        <f t="shared" ca="1" si="1"/>
        <v>33.50889800276925</v>
      </c>
    </row>
    <row r="51" spans="5:6" x14ac:dyDescent="0.25">
      <c r="E51" s="24">
        <f t="shared" ca="1" si="0"/>
        <v>0.90461587956196865</v>
      </c>
      <c r="F51" s="24">
        <f t="shared" ca="1" si="1"/>
        <v>2.004897357127525</v>
      </c>
    </row>
    <row r="52" spans="5:6" x14ac:dyDescent="0.25">
      <c r="E52" s="24">
        <f t="shared" ca="1" si="0"/>
        <v>1.4705847202169275E-2</v>
      </c>
      <c r="F52" s="24">
        <f t="shared" ca="1" si="1"/>
        <v>84.390201908629052</v>
      </c>
    </row>
    <row r="53" spans="5:6" x14ac:dyDescent="0.25">
      <c r="E53" s="24">
        <f t="shared" ca="1" si="0"/>
        <v>0.42951821005681712</v>
      </c>
      <c r="F53" s="24">
        <f t="shared" ca="1" si="1"/>
        <v>16.901822803739048</v>
      </c>
    </row>
    <row r="54" spans="5:6" x14ac:dyDescent="0.25">
      <c r="E54" s="24">
        <f t="shared" ca="1" si="0"/>
        <v>0.12147026847592213</v>
      </c>
      <c r="F54" s="24">
        <f t="shared" ca="1" si="1"/>
        <v>42.161715000965891</v>
      </c>
    </row>
    <row r="55" spans="5:6" x14ac:dyDescent="0.25">
      <c r="E55" s="24">
        <f t="shared" ca="1" si="0"/>
        <v>0.885231618310094</v>
      </c>
      <c r="F55" s="24">
        <f t="shared" ca="1" si="1"/>
        <v>2.438119052222723</v>
      </c>
    </row>
    <row r="56" spans="5:6" x14ac:dyDescent="0.25">
      <c r="E56" s="24">
        <f t="shared" ca="1" si="0"/>
        <v>0.98346353433621025</v>
      </c>
      <c r="F56" s="24">
        <f t="shared" ca="1" si="1"/>
        <v>0.33349438563968725</v>
      </c>
    </row>
    <row r="57" spans="5:6" x14ac:dyDescent="0.25">
      <c r="E57" s="24">
        <f t="shared" ca="1" si="0"/>
        <v>0.58331412816539741</v>
      </c>
      <c r="F57" s="24">
        <f t="shared" ca="1" si="1"/>
        <v>10.780588488393974</v>
      </c>
    </row>
    <row r="58" spans="5:6" x14ac:dyDescent="0.25">
      <c r="E58" s="24">
        <f t="shared" ca="1" si="0"/>
        <v>0.41617064844430696</v>
      </c>
      <c r="F58" s="24">
        <f t="shared" ca="1" si="1"/>
        <v>17.53319780457111</v>
      </c>
    </row>
    <row r="59" spans="5:6" x14ac:dyDescent="0.25">
      <c r="E59" s="24">
        <f t="shared" ca="1" si="0"/>
        <v>0.49149909207043618</v>
      </c>
      <c r="F59" s="24">
        <f t="shared" ca="1" si="1"/>
        <v>14.205903733184272</v>
      </c>
    </row>
    <row r="60" spans="5:6" x14ac:dyDescent="0.25">
      <c r="E60" s="24">
        <f t="shared" ca="1" si="0"/>
        <v>0.26718873768332985</v>
      </c>
      <c r="F60" s="24">
        <f t="shared" ca="1" si="1"/>
        <v>26.395999751933847</v>
      </c>
    </row>
    <row r="61" spans="5:6" x14ac:dyDescent="0.25">
      <c r="E61" s="24">
        <f t="shared" ca="1" si="0"/>
        <v>0.41073122856551914</v>
      </c>
      <c r="F61" s="24">
        <f t="shared" ca="1" si="1"/>
        <v>17.79632446994643</v>
      </c>
    </row>
    <row r="62" spans="5:6" x14ac:dyDescent="0.25">
      <c r="E62" s="24">
        <f t="shared" ca="1" si="0"/>
        <v>0.90491448087344328</v>
      </c>
      <c r="F62" s="24">
        <f t="shared" ca="1" si="1"/>
        <v>1.9982967203940665</v>
      </c>
    </row>
    <row r="63" spans="5:6" x14ac:dyDescent="0.25">
      <c r="E63" s="24">
        <f t="shared" ca="1" si="0"/>
        <v>0.45686883949834844</v>
      </c>
      <c r="F63" s="24">
        <f t="shared" ca="1" si="1"/>
        <v>15.667178651342939</v>
      </c>
    </row>
    <row r="64" spans="5:6" x14ac:dyDescent="0.25">
      <c r="E64" s="24">
        <f t="shared" ca="1" si="0"/>
        <v>0.13717769372796029</v>
      </c>
      <c r="F64" s="24">
        <f t="shared" ca="1" si="1"/>
        <v>39.729563181319755</v>
      </c>
    </row>
    <row r="65" spans="5:6" x14ac:dyDescent="0.25">
      <c r="E65" s="24">
        <f t="shared" ca="1" si="0"/>
        <v>0.41102057729320163</v>
      </c>
      <c r="F65" s="24">
        <f t="shared" ca="1" si="1"/>
        <v>17.78223998664733</v>
      </c>
    </row>
    <row r="66" spans="5:6" x14ac:dyDescent="0.25">
      <c r="E66" s="24">
        <f t="shared" ca="1" si="0"/>
        <v>0.26890205820216739</v>
      </c>
      <c r="F66" s="24">
        <f t="shared" ca="1" si="1"/>
        <v>26.268161231640555</v>
      </c>
    </row>
    <row r="67" spans="5:6" x14ac:dyDescent="0.25">
      <c r="E67" s="24">
        <f t="shared" ca="1" si="0"/>
        <v>0.62064207451192555</v>
      </c>
      <c r="F67" s="24">
        <f t="shared" ca="1" si="1"/>
        <v>9.5400146551889993</v>
      </c>
    </row>
    <row r="68" spans="5:6" x14ac:dyDescent="0.25">
      <c r="E68" s="24">
        <f t="shared" ref="E68:E131" ca="1" si="2">RAND()</f>
        <v>0.78219866639889235</v>
      </c>
      <c r="F68" s="24">
        <f t="shared" ref="F68:F131" ca="1" si="3">-LOG(E68,EXP(1))/$C$3</f>
        <v>4.9129304319678413</v>
      </c>
    </row>
    <row r="69" spans="5:6" x14ac:dyDescent="0.25">
      <c r="E69" s="24">
        <f t="shared" ca="1" si="2"/>
        <v>6.0584502722200728E-3</v>
      </c>
      <c r="F69" s="24">
        <f t="shared" ca="1" si="3"/>
        <v>102.12602484524655</v>
      </c>
    </row>
    <row r="70" spans="5:6" x14ac:dyDescent="0.25">
      <c r="E70" s="24">
        <f t="shared" ca="1" si="2"/>
        <v>0.97842460321818003</v>
      </c>
      <c r="F70" s="24">
        <f t="shared" ca="1" si="3"/>
        <v>0.43623097090703195</v>
      </c>
    </row>
    <row r="71" spans="5:6" x14ac:dyDescent="0.25">
      <c r="E71" s="24">
        <f t="shared" ca="1" si="2"/>
        <v>0.88111567883064756</v>
      </c>
      <c r="F71" s="24">
        <f t="shared" ca="1" si="3"/>
        <v>2.531327153160575</v>
      </c>
    </row>
    <row r="72" spans="5:6" x14ac:dyDescent="0.25">
      <c r="E72" s="24">
        <f t="shared" ca="1" si="2"/>
        <v>0.2453889119997239</v>
      </c>
      <c r="F72" s="24">
        <f t="shared" ca="1" si="3"/>
        <v>28.098218622026671</v>
      </c>
    </row>
    <row r="73" spans="5:6" x14ac:dyDescent="0.25">
      <c r="E73" s="24">
        <f t="shared" ca="1" si="2"/>
        <v>0.8384683348439721</v>
      </c>
      <c r="F73" s="24">
        <f t="shared" ca="1" si="3"/>
        <v>3.5235692496415183</v>
      </c>
    </row>
    <row r="74" spans="5:6" x14ac:dyDescent="0.25">
      <c r="E74" s="24">
        <f t="shared" ca="1" si="2"/>
        <v>0.30920913443690357</v>
      </c>
      <c r="F74" s="24">
        <f t="shared" ca="1" si="3"/>
        <v>23.474748410837901</v>
      </c>
    </row>
    <row r="75" spans="5:6" x14ac:dyDescent="0.25">
      <c r="E75" s="24">
        <f t="shared" ca="1" si="2"/>
        <v>0.43708880179479637</v>
      </c>
      <c r="F75" s="24">
        <f t="shared" ca="1" si="3"/>
        <v>16.55237793524072</v>
      </c>
    </row>
    <row r="76" spans="5:6" x14ac:dyDescent="0.25">
      <c r="E76" s="24">
        <f t="shared" ca="1" si="2"/>
        <v>0.73274232456016741</v>
      </c>
      <c r="F76" s="24">
        <f t="shared" ca="1" si="3"/>
        <v>6.2192234857423871</v>
      </c>
    </row>
    <row r="77" spans="5:6" x14ac:dyDescent="0.25">
      <c r="E77" s="24">
        <f t="shared" ca="1" si="2"/>
        <v>0.83570878392862868</v>
      </c>
      <c r="F77" s="24">
        <f t="shared" ca="1" si="3"/>
        <v>3.5895014233296645</v>
      </c>
    </row>
    <row r="78" spans="5:6" x14ac:dyDescent="0.25">
      <c r="E78" s="24">
        <f t="shared" ca="1" si="2"/>
        <v>0.47228178991442604</v>
      </c>
      <c r="F78" s="24">
        <f t="shared" ca="1" si="3"/>
        <v>15.003589180142013</v>
      </c>
    </row>
    <row r="79" spans="5:6" x14ac:dyDescent="0.25">
      <c r="E79" s="24">
        <f t="shared" ca="1" si="2"/>
        <v>5.6234349544574402E-2</v>
      </c>
      <c r="F79" s="24">
        <f t="shared" ca="1" si="3"/>
        <v>57.564550138590413</v>
      </c>
    </row>
    <row r="80" spans="5:6" x14ac:dyDescent="0.25">
      <c r="E80" s="24">
        <f t="shared" ca="1" si="2"/>
        <v>0.39026552043178242</v>
      </c>
      <c r="F80" s="24">
        <f t="shared" ca="1" si="3"/>
        <v>18.818558997847834</v>
      </c>
    </row>
    <row r="81" spans="5:6" x14ac:dyDescent="0.25">
      <c r="E81" s="24">
        <f t="shared" ca="1" si="2"/>
        <v>0.43751405384740449</v>
      </c>
      <c r="F81" s="24">
        <f t="shared" ca="1" si="3"/>
        <v>16.532929012412428</v>
      </c>
    </row>
    <row r="82" spans="5:6" x14ac:dyDescent="0.25">
      <c r="E82" s="24">
        <f t="shared" ca="1" si="2"/>
        <v>0.32356658851522124</v>
      </c>
      <c r="F82" s="24">
        <f t="shared" ca="1" si="3"/>
        <v>22.567006969265915</v>
      </c>
    </row>
    <row r="83" spans="5:6" x14ac:dyDescent="0.25">
      <c r="E83" s="24">
        <f t="shared" ca="1" si="2"/>
        <v>0.22439199845578028</v>
      </c>
      <c r="F83" s="24">
        <f t="shared" ca="1" si="3"/>
        <v>29.887215269495506</v>
      </c>
    </row>
    <row r="84" spans="5:6" x14ac:dyDescent="0.25">
      <c r="E84" s="24">
        <f t="shared" ca="1" si="2"/>
        <v>0.28981021464257684</v>
      </c>
      <c r="F84" s="24">
        <f t="shared" ca="1" si="3"/>
        <v>24.770580050057255</v>
      </c>
    </row>
    <row r="85" spans="5:6" x14ac:dyDescent="0.25">
      <c r="E85" s="24">
        <f t="shared" ca="1" si="2"/>
        <v>0.56765929726155961</v>
      </c>
      <c r="F85" s="24">
        <f t="shared" ca="1" si="3"/>
        <v>11.324677379901797</v>
      </c>
    </row>
    <row r="86" spans="5:6" x14ac:dyDescent="0.25">
      <c r="E86" s="24">
        <f t="shared" ca="1" si="2"/>
        <v>0.70681089014611576</v>
      </c>
      <c r="F86" s="24">
        <f t="shared" ca="1" si="3"/>
        <v>6.9398426195655114</v>
      </c>
    </row>
    <row r="87" spans="5:6" x14ac:dyDescent="0.25">
      <c r="E87" s="24">
        <f t="shared" ca="1" si="2"/>
        <v>0.38337522879554975</v>
      </c>
      <c r="F87" s="24">
        <f t="shared" ca="1" si="3"/>
        <v>19.17482119509625</v>
      </c>
    </row>
    <row r="88" spans="5:6" x14ac:dyDescent="0.25">
      <c r="E88" s="24">
        <f t="shared" ca="1" si="2"/>
        <v>0.74242723218359419</v>
      </c>
      <c r="F88" s="24">
        <f t="shared" ca="1" si="3"/>
        <v>5.9566083380221402</v>
      </c>
    </row>
    <row r="89" spans="5:6" x14ac:dyDescent="0.25">
      <c r="E89" s="24">
        <f t="shared" ca="1" si="2"/>
        <v>0.45515169470357864</v>
      </c>
      <c r="F89" s="24">
        <f t="shared" ca="1" si="3"/>
        <v>15.742490412840288</v>
      </c>
    </row>
    <row r="90" spans="5:6" x14ac:dyDescent="0.25">
      <c r="E90" s="24">
        <f t="shared" ca="1" si="2"/>
        <v>0.515224359534173</v>
      </c>
      <c r="F90" s="24">
        <f t="shared" ca="1" si="3"/>
        <v>13.263056472104187</v>
      </c>
    </row>
    <row r="91" spans="5:6" x14ac:dyDescent="0.25">
      <c r="E91" s="24">
        <f t="shared" ca="1" si="2"/>
        <v>0.71568689428689414</v>
      </c>
      <c r="F91" s="24">
        <f t="shared" ca="1" si="3"/>
        <v>6.69025012292696</v>
      </c>
    </row>
    <row r="92" spans="5:6" x14ac:dyDescent="0.25">
      <c r="E92" s="24">
        <f t="shared" ca="1" si="2"/>
        <v>0.4090553332571526</v>
      </c>
      <c r="F92" s="24">
        <f t="shared" ca="1" si="3"/>
        <v>17.878096859055859</v>
      </c>
    </row>
    <row r="93" spans="5:6" x14ac:dyDescent="0.25">
      <c r="E93" s="24">
        <f t="shared" ca="1" si="2"/>
        <v>0.93647832856272228</v>
      </c>
      <c r="F93" s="24">
        <f t="shared" ca="1" si="3"/>
        <v>1.312577964982401</v>
      </c>
    </row>
    <row r="94" spans="5:6" x14ac:dyDescent="0.25">
      <c r="E94" s="24">
        <f t="shared" ca="1" si="2"/>
        <v>0.96064495416936202</v>
      </c>
      <c r="F94" s="24">
        <f t="shared" ca="1" si="3"/>
        <v>0.8030078567082114</v>
      </c>
    </row>
    <row r="95" spans="5:6" x14ac:dyDescent="0.25">
      <c r="E95" s="24">
        <f t="shared" ca="1" si="2"/>
        <v>0.63439435052737592</v>
      </c>
      <c r="F95" s="24">
        <f t="shared" ca="1" si="3"/>
        <v>9.1016902784563047</v>
      </c>
    </row>
    <row r="96" spans="5:6" x14ac:dyDescent="0.25">
      <c r="E96" s="24">
        <f t="shared" ca="1" si="2"/>
        <v>0.78559791467879103</v>
      </c>
      <c r="F96" s="24">
        <f t="shared" ca="1" si="3"/>
        <v>4.8262035275335613</v>
      </c>
    </row>
    <row r="97" spans="5:6" x14ac:dyDescent="0.25">
      <c r="E97" s="24">
        <f t="shared" ca="1" si="2"/>
        <v>0.59223077161242255</v>
      </c>
      <c r="F97" s="24">
        <f t="shared" ca="1" si="3"/>
        <v>10.477178062882576</v>
      </c>
    </row>
    <row r="98" spans="5:6" x14ac:dyDescent="0.25">
      <c r="E98" s="24">
        <f t="shared" ca="1" si="2"/>
        <v>0.65813282076882218</v>
      </c>
      <c r="F98" s="24">
        <f t="shared" ca="1" si="3"/>
        <v>8.3669702551017568</v>
      </c>
    </row>
    <row r="99" spans="5:6" x14ac:dyDescent="0.25">
      <c r="E99" s="24">
        <f t="shared" ca="1" si="2"/>
        <v>5.3940794374113477E-2</v>
      </c>
      <c r="F99" s="24">
        <f t="shared" ca="1" si="3"/>
        <v>58.39736468767871</v>
      </c>
    </row>
    <row r="100" spans="5:6" x14ac:dyDescent="0.25">
      <c r="E100" s="24">
        <f t="shared" ca="1" si="2"/>
        <v>0.17308796487338374</v>
      </c>
      <c r="F100" s="24">
        <f t="shared" ca="1" si="3"/>
        <v>35.079106924678719</v>
      </c>
    </row>
    <row r="101" spans="5:6" x14ac:dyDescent="0.25">
      <c r="E101" s="24">
        <f t="shared" ca="1" si="2"/>
        <v>0.83065622773922865</v>
      </c>
      <c r="F101" s="24">
        <f t="shared" ca="1" si="3"/>
        <v>3.7107850949791956</v>
      </c>
    </row>
    <row r="102" spans="5:6" x14ac:dyDescent="0.25">
      <c r="E102" s="24">
        <f t="shared" ca="1" si="2"/>
        <v>5.3075931122497866E-2</v>
      </c>
      <c r="F102" s="24">
        <f t="shared" ca="1" si="3"/>
        <v>58.72063456046854</v>
      </c>
    </row>
    <row r="103" spans="5:6" x14ac:dyDescent="0.25">
      <c r="E103" s="24">
        <f t="shared" ca="1" si="2"/>
        <v>0.21475451676585533</v>
      </c>
      <c r="F103" s="24">
        <f t="shared" ca="1" si="3"/>
        <v>30.765193713381642</v>
      </c>
    </row>
    <row r="104" spans="5:6" x14ac:dyDescent="0.25">
      <c r="E104" s="24">
        <f t="shared" ca="1" si="2"/>
        <v>0.46387285585050164</v>
      </c>
      <c r="F104" s="24">
        <f t="shared" ca="1" si="3"/>
        <v>15.362895637382561</v>
      </c>
    </row>
    <row r="105" spans="5:6" x14ac:dyDescent="0.25">
      <c r="E105" s="24">
        <f t="shared" ca="1" si="2"/>
        <v>0.32208389435706619</v>
      </c>
      <c r="F105" s="24">
        <f t="shared" ca="1" si="3"/>
        <v>22.658864517823883</v>
      </c>
    </row>
    <row r="106" spans="5:6" x14ac:dyDescent="0.25">
      <c r="E106" s="24">
        <f t="shared" ca="1" si="2"/>
        <v>0.87303399545939098</v>
      </c>
      <c r="F106" s="24">
        <f t="shared" ca="1" si="3"/>
        <v>2.7156156587842544</v>
      </c>
    </row>
    <row r="107" spans="5:6" x14ac:dyDescent="0.25">
      <c r="E107" s="24">
        <f t="shared" ca="1" si="2"/>
        <v>0.2681560930721264</v>
      </c>
      <c r="F107" s="24">
        <f t="shared" ca="1" si="3"/>
        <v>26.323720623709804</v>
      </c>
    </row>
    <row r="108" spans="5:6" x14ac:dyDescent="0.25">
      <c r="E108" s="24">
        <f t="shared" ca="1" si="2"/>
        <v>0.94039825424132162</v>
      </c>
      <c r="F108" s="24">
        <f t="shared" ca="1" si="3"/>
        <v>1.2290363743614319</v>
      </c>
    </row>
    <row r="109" spans="5:6" x14ac:dyDescent="0.25">
      <c r="E109" s="24">
        <f t="shared" ca="1" si="2"/>
        <v>0.80362268439766305</v>
      </c>
      <c r="F109" s="24">
        <f t="shared" ca="1" si="3"/>
        <v>4.3725083594160994</v>
      </c>
    </row>
    <row r="110" spans="5:6" x14ac:dyDescent="0.25">
      <c r="E110" s="24">
        <f t="shared" ca="1" si="2"/>
        <v>0.77734249707845327</v>
      </c>
      <c r="F110" s="24">
        <f t="shared" ca="1" si="3"/>
        <v>5.0374846310988337</v>
      </c>
    </row>
    <row r="111" spans="5:6" x14ac:dyDescent="0.25">
      <c r="E111" s="24">
        <f t="shared" ca="1" si="2"/>
        <v>0.77676563562705714</v>
      </c>
      <c r="F111" s="24">
        <f t="shared" ca="1" si="3"/>
        <v>5.0523320272548498</v>
      </c>
    </row>
    <row r="112" spans="5:6" x14ac:dyDescent="0.25">
      <c r="E112" s="24">
        <f t="shared" ca="1" si="2"/>
        <v>0.1129989381582851</v>
      </c>
      <c r="F112" s="24">
        <f t="shared" ca="1" si="3"/>
        <v>43.607537142865645</v>
      </c>
    </row>
    <row r="113" spans="5:6" x14ac:dyDescent="0.25">
      <c r="E113" s="24">
        <f t="shared" ca="1" si="2"/>
        <v>2.8851801194091919E-2</v>
      </c>
      <c r="F113" s="24">
        <f t="shared" ca="1" si="3"/>
        <v>70.911657098122276</v>
      </c>
    </row>
    <row r="114" spans="5:6" x14ac:dyDescent="0.25">
      <c r="E114" s="24">
        <f t="shared" ca="1" si="2"/>
        <v>0.68110140095760119</v>
      </c>
      <c r="F114" s="24">
        <f t="shared" ca="1" si="3"/>
        <v>7.6808816766511745</v>
      </c>
    </row>
    <row r="115" spans="5:6" x14ac:dyDescent="0.25">
      <c r="E115" s="24">
        <f t="shared" ca="1" si="2"/>
        <v>0.14723877090766202</v>
      </c>
      <c r="F115" s="24">
        <f t="shared" ca="1" si="3"/>
        <v>38.31399436099764</v>
      </c>
    </row>
    <row r="116" spans="5:6" x14ac:dyDescent="0.25">
      <c r="E116" s="24">
        <f t="shared" ca="1" si="2"/>
        <v>0.22630383033274259</v>
      </c>
      <c r="F116" s="24">
        <f t="shared" ca="1" si="3"/>
        <v>29.717536011578755</v>
      </c>
    </row>
    <row r="117" spans="5:6" x14ac:dyDescent="0.25">
      <c r="E117" s="24">
        <f t="shared" ca="1" si="2"/>
        <v>0.61949025099671395</v>
      </c>
      <c r="F117" s="24">
        <f t="shared" ca="1" si="3"/>
        <v>9.5771662985330952</v>
      </c>
    </row>
    <row r="118" spans="5:6" x14ac:dyDescent="0.25">
      <c r="E118" s="24">
        <f t="shared" ca="1" si="2"/>
        <v>0.10050891297940523</v>
      </c>
      <c r="F118" s="24">
        <f t="shared" ca="1" si="3"/>
        <v>45.950177381063369</v>
      </c>
    </row>
    <row r="119" spans="5:6" x14ac:dyDescent="0.25">
      <c r="E119" s="24">
        <f t="shared" ca="1" si="2"/>
        <v>0.58901380654349578</v>
      </c>
      <c r="F119" s="24">
        <f t="shared" ca="1" si="3"/>
        <v>10.586113099083633</v>
      </c>
    </row>
    <row r="120" spans="5:6" x14ac:dyDescent="0.25">
      <c r="E120" s="24">
        <f t="shared" ca="1" si="2"/>
        <v>3.7987736289100904E-2</v>
      </c>
      <c r="F120" s="24">
        <f t="shared" ca="1" si="3"/>
        <v>65.409838011564489</v>
      </c>
    </row>
    <row r="121" spans="5:6" x14ac:dyDescent="0.25">
      <c r="E121" s="24">
        <f t="shared" ca="1" si="2"/>
        <v>0.68925076303375032</v>
      </c>
      <c r="F121" s="24">
        <f t="shared" ca="1" si="3"/>
        <v>7.443002440590285</v>
      </c>
    </row>
    <row r="122" spans="5:6" x14ac:dyDescent="0.25">
      <c r="E122" s="24">
        <f t="shared" ca="1" si="2"/>
        <v>0.51094866202219158</v>
      </c>
      <c r="F122" s="24">
        <f t="shared" ca="1" si="3"/>
        <v>13.429723190708939</v>
      </c>
    </row>
    <row r="123" spans="5:6" x14ac:dyDescent="0.25">
      <c r="E123" s="24">
        <f t="shared" ca="1" si="2"/>
        <v>0.12005786017840281</v>
      </c>
      <c r="F123" s="24">
        <f t="shared" ca="1" si="3"/>
        <v>42.395629685048924</v>
      </c>
    </row>
    <row r="124" spans="5:6" x14ac:dyDescent="0.25">
      <c r="E124" s="24">
        <f t="shared" ca="1" si="2"/>
        <v>8.635724376261722E-2</v>
      </c>
      <c r="F124" s="24">
        <f t="shared" ca="1" si="3"/>
        <v>48.98525179032508</v>
      </c>
    </row>
    <row r="125" spans="5:6" x14ac:dyDescent="0.25">
      <c r="E125" s="24">
        <f t="shared" ca="1" si="2"/>
        <v>0.95709052331462285</v>
      </c>
      <c r="F125" s="24">
        <f t="shared" ca="1" si="3"/>
        <v>0.87714602574436051</v>
      </c>
    </row>
    <row r="126" spans="5:6" x14ac:dyDescent="0.25">
      <c r="E126" s="24">
        <f t="shared" ca="1" si="2"/>
        <v>0.15455222780108968</v>
      </c>
      <c r="F126" s="24">
        <f t="shared" ca="1" si="3"/>
        <v>37.344463914966909</v>
      </c>
    </row>
    <row r="127" spans="5:6" x14ac:dyDescent="0.25">
      <c r="E127" s="24">
        <f t="shared" ca="1" si="2"/>
        <v>0.62117422458281479</v>
      </c>
      <c r="F127" s="24">
        <f t="shared" ca="1" si="3"/>
        <v>9.5228736302612109</v>
      </c>
    </row>
    <row r="128" spans="5:6" x14ac:dyDescent="0.25">
      <c r="E128" s="24">
        <f t="shared" ca="1" si="2"/>
        <v>0.99352966533501363</v>
      </c>
      <c r="F128" s="24">
        <f t="shared" ca="1" si="3"/>
        <v>0.12982716029594774</v>
      </c>
    </row>
    <row r="129" spans="5:6" x14ac:dyDescent="0.25">
      <c r="E129" s="24">
        <f t="shared" ca="1" si="2"/>
        <v>0.39580313576765103</v>
      </c>
      <c r="F129" s="24">
        <f t="shared" ca="1" si="3"/>
        <v>18.53676646477119</v>
      </c>
    </row>
    <row r="130" spans="5:6" x14ac:dyDescent="0.25">
      <c r="E130" s="24">
        <f t="shared" ca="1" si="2"/>
        <v>0.65703498659504989</v>
      </c>
      <c r="F130" s="24">
        <f t="shared" ca="1" si="3"/>
        <v>8.4003601973621276</v>
      </c>
    </row>
    <row r="131" spans="5:6" x14ac:dyDescent="0.25">
      <c r="E131" s="24">
        <f t="shared" ca="1" si="2"/>
        <v>8.0139873028112985E-2</v>
      </c>
      <c r="F131" s="24">
        <f t="shared" ca="1" si="3"/>
        <v>50.479635163026465</v>
      </c>
    </row>
    <row r="132" spans="5:6" x14ac:dyDescent="0.25">
      <c r="E132" s="24">
        <f t="shared" ref="E132:E195" ca="1" si="4">RAND()</f>
        <v>0.81952340308894334</v>
      </c>
      <c r="F132" s="24">
        <f t="shared" ref="F132:F195" ca="1" si="5">-LOG(E132,EXP(1))/$C$3</f>
        <v>3.9806464688075249</v>
      </c>
    </row>
    <row r="133" spans="5:6" x14ac:dyDescent="0.25">
      <c r="E133" s="24">
        <f t="shared" ca="1" si="4"/>
        <v>0.83078754739562988</v>
      </c>
      <c r="F133" s="24">
        <f t="shared" ca="1" si="5"/>
        <v>3.7076235156675144</v>
      </c>
    </row>
    <row r="134" spans="5:6" x14ac:dyDescent="0.25">
      <c r="E134" s="24">
        <f t="shared" ca="1" si="4"/>
        <v>7.7356388596067971E-2</v>
      </c>
      <c r="F134" s="24">
        <f t="shared" ca="1" si="5"/>
        <v>51.186642240358914</v>
      </c>
    </row>
    <row r="135" spans="5:6" x14ac:dyDescent="0.25">
      <c r="E135" s="24">
        <f t="shared" ca="1" si="4"/>
        <v>0.53704328684503078</v>
      </c>
      <c r="F135" s="24">
        <f t="shared" ca="1" si="5"/>
        <v>12.433531581440215</v>
      </c>
    </row>
    <row r="136" spans="5:6" x14ac:dyDescent="0.25">
      <c r="E136" s="24">
        <f t="shared" ca="1" si="4"/>
        <v>0.495182913119112</v>
      </c>
      <c r="F136" s="24">
        <f t="shared" ca="1" si="5"/>
        <v>14.05656126433866</v>
      </c>
    </row>
    <row r="137" spans="5:6" x14ac:dyDescent="0.25">
      <c r="E137" s="24">
        <f t="shared" ca="1" si="4"/>
        <v>0.14860429467463898</v>
      </c>
      <c r="F137" s="24">
        <f t="shared" ca="1" si="5"/>
        <v>38.129364924201035</v>
      </c>
    </row>
    <row r="138" spans="5:6" x14ac:dyDescent="0.25">
      <c r="E138" s="24">
        <f t="shared" ca="1" si="4"/>
        <v>0.77917530571798055</v>
      </c>
      <c r="F138" s="24">
        <f t="shared" ca="1" si="5"/>
        <v>4.9903843799276544</v>
      </c>
    </row>
    <row r="139" spans="5:6" x14ac:dyDescent="0.25">
      <c r="E139" s="24">
        <f t="shared" ca="1" si="4"/>
        <v>0.49345835749999412</v>
      </c>
      <c r="F139" s="24">
        <f t="shared" ca="1" si="5"/>
        <v>14.126336112690465</v>
      </c>
    </row>
    <row r="140" spans="5:6" x14ac:dyDescent="0.25">
      <c r="E140" s="24">
        <f t="shared" ca="1" si="4"/>
        <v>0.25149180972095464</v>
      </c>
      <c r="F140" s="24">
        <f t="shared" ca="1" si="5"/>
        <v>27.606897113889364</v>
      </c>
    </row>
    <row r="141" spans="5:6" x14ac:dyDescent="0.25">
      <c r="E141" s="24">
        <f t="shared" ca="1" si="4"/>
        <v>1.8514237615776419E-2</v>
      </c>
      <c r="F141" s="24">
        <f t="shared" ca="1" si="5"/>
        <v>79.784304840719216</v>
      </c>
    </row>
    <row r="142" spans="5:6" x14ac:dyDescent="0.25">
      <c r="E142" s="24">
        <f t="shared" ca="1" si="4"/>
        <v>0.66777655822921944</v>
      </c>
      <c r="F142" s="24">
        <f t="shared" ca="1" si="5"/>
        <v>8.076033101396197</v>
      </c>
    </row>
    <row r="143" spans="5:6" x14ac:dyDescent="0.25">
      <c r="E143" s="24">
        <f t="shared" ca="1" si="4"/>
        <v>0.83366862721423207</v>
      </c>
      <c r="F143" s="24">
        <f t="shared" ca="1" si="5"/>
        <v>3.6383857011800207</v>
      </c>
    </row>
    <row r="144" spans="5:6" x14ac:dyDescent="0.25">
      <c r="E144" s="24">
        <f t="shared" ca="1" si="4"/>
        <v>0.1477631427097893</v>
      </c>
      <c r="F144" s="24">
        <f t="shared" ca="1" si="5"/>
        <v>38.242893486028706</v>
      </c>
    </row>
    <row r="145" spans="5:6" x14ac:dyDescent="0.25">
      <c r="E145" s="24">
        <f t="shared" ca="1" si="4"/>
        <v>0.27132688560285956</v>
      </c>
      <c r="F145" s="24">
        <f t="shared" ca="1" si="5"/>
        <v>26.088619301289569</v>
      </c>
    </row>
    <row r="146" spans="5:6" x14ac:dyDescent="0.25">
      <c r="E146" s="24">
        <f t="shared" ca="1" si="4"/>
        <v>0.98344278701105103</v>
      </c>
      <c r="F146" s="24">
        <f t="shared" ca="1" si="5"/>
        <v>0.33391631371902308</v>
      </c>
    </row>
    <row r="147" spans="5:6" x14ac:dyDescent="0.25">
      <c r="E147" s="24">
        <f t="shared" ca="1" si="4"/>
        <v>0.53915440887599098</v>
      </c>
      <c r="F147" s="24">
        <f t="shared" ca="1" si="5"/>
        <v>12.355065524607983</v>
      </c>
    </row>
    <row r="148" spans="5:6" x14ac:dyDescent="0.25">
      <c r="E148" s="24">
        <f t="shared" ca="1" si="4"/>
        <v>0.69354179393896587</v>
      </c>
      <c r="F148" s="24">
        <f t="shared" ca="1" si="5"/>
        <v>7.3188755162059893</v>
      </c>
    </row>
    <row r="149" spans="5:6" x14ac:dyDescent="0.25">
      <c r="E149" s="24">
        <f t="shared" ca="1" si="4"/>
        <v>3.9153316407307681E-3</v>
      </c>
      <c r="F149" s="24">
        <f t="shared" ca="1" si="5"/>
        <v>110.85710485702049</v>
      </c>
    </row>
    <row r="150" spans="5:6" x14ac:dyDescent="0.25">
      <c r="E150" s="24">
        <f t="shared" ca="1" si="4"/>
        <v>0.31295900363785878</v>
      </c>
      <c r="F150" s="24">
        <f t="shared" ca="1" si="5"/>
        <v>23.233661516264767</v>
      </c>
    </row>
    <row r="151" spans="5:6" x14ac:dyDescent="0.25">
      <c r="E151" s="24">
        <f t="shared" ca="1" si="4"/>
        <v>0.59735996850622231</v>
      </c>
      <c r="F151" s="24">
        <f t="shared" ca="1" si="5"/>
        <v>10.304707699525935</v>
      </c>
    </row>
    <row r="152" spans="5:6" x14ac:dyDescent="0.25">
      <c r="E152" s="24">
        <f t="shared" ca="1" si="4"/>
        <v>0.36967058395526819</v>
      </c>
      <c r="F152" s="24">
        <f t="shared" ca="1" si="5"/>
        <v>19.902859670857126</v>
      </c>
    </row>
    <row r="153" spans="5:6" x14ac:dyDescent="0.25">
      <c r="E153" s="24">
        <f t="shared" ca="1" si="4"/>
        <v>0.42397656398382644</v>
      </c>
      <c r="F153" s="24">
        <f t="shared" ca="1" si="5"/>
        <v>17.161541978017461</v>
      </c>
    </row>
    <row r="154" spans="5:6" x14ac:dyDescent="0.25">
      <c r="E154" s="24">
        <f t="shared" ca="1" si="4"/>
        <v>3.4395022662635499E-2</v>
      </c>
      <c r="F154" s="24">
        <f t="shared" ca="1" si="5"/>
        <v>67.396868302221264</v>
      </c>
    </row>
    <row r="155" spans="5:6" x14ac:dyDescent="0.25">
      <c r="E155" s="24">
        <f t="shared" ca="1" si="4"/>
        <v>0.52550064130051022</v>
      </c>
      <c r="F155" s="24">
        <f t="shared" ca="1" si="5"/>
        <v>12.86807736606689</v>
      </c>
    </row>
    <row r="156" spans="5:6" x14ac:dyDescent="0.25">
      <c r="E156" s="24">
        <f t="shared" ca="1" si="4"/>
        <v>0.79178836326661128</v>
      </c>
      <c r="F156" s="24">
        <f t="shared" ca="1" si="5"/>
        <v>4.669222819490833</v>
      </c>
    </row>
    <row r="157" spans="5:6" x14ac:dyDescent="0.25">
      <c r="E157" s="24">
        <f t="shared" ca="1" si="4"/>
        <v>0.11315776749220663</v>
      </c>
      <c r="F157" s="24">
        <f t="shared" ca="1" si="5"/>
        <v>43.579445230299548</v>
      </c>
    </row>
    <row r="158" spans="5:6" x14ac:dyDescent="0.25">
      <c r="E158" s="24">
        <f t="shared" ca="1" si="4"/>
        <v>0.20380711378706129</v>
      </c>
      <c r="F158" s="24">
        <f t="shared" ca="1" si="5"/>
        <v>31.811625061524008</v>
      </c>
    </row>
    <row r="159" spans="5:6" x14ac:dyDescent="0.25">
      <c r="E159" s="24">
        <f t="shared" ca="1" si="4"/>
        <v>0.54238314770322582</v>
      </c>
      <c r="F159" s="24">
        <f t="shared" ca="1" si="5"/>
        <v>12.235652254146272</v>
      </c>
    </row>
    <row r="160" spans="5:6" x14ac:dyDescent="0.25">
      <c r="E160" s="24">
        <f t="shared" ca="1" si="4"/>
        <v>0.93121792937489467</v>
      </c>
      <c r="F160" s="24">
        <f t="shared" ca="1" si="5"/>
        <v>1.4252389627304953</v>
      </c>
    </row>
    <row r="161" spans="5:6" x14ac:dyDescent="0.25">
      <c r="E161" s="24">
        <f t="shared" ca="1" si="4"/>
        <v>0.44881880411441855</v>
      </c>
      <c r="F161" s="24">
        <f t="shared" ca="1" si="5"/>
        <v>16.022720540014184</v>
      </c>
    </row>
    <row r="162" spans="5:6" x14ac:dyDescent="0.25">
      <c r="E162" s="24">
        <f t="shared" ca="1" si="4"/>
        <v>0.37365667586640305</v>
      </c>
      <c r="F162" s="24">
        <f t="shared" ca="1" si="5"/>
        <v>19.688357642703341</v>
      </c>
    </row>
    <row r="163" spans="5:6" x14ac:dyDescent="0.25">
      <c r="E163" s="24">
        <f t="shared" ca="1" si="4"/>
        <v>0.27195147911674156</v>
      </c>
      <c r="F163" s="24">
        <f t="shared" ca="1" si="5"/>
        <v>26.042632283979163</v>
      </c>
    </row>
    <row r="164" spans="5:6" x14ac:dyDescent="0.25">
      <c r="E164" s="24">
        <f t="shared" ca="1" si="4"/>
        <v>0.9822711521227393</v>
      </c>
      <c r="F164" s="24">
        <f t="shared" ca="1" si="5"/>
        <v>0.35775772835684794</v>
      </c>
    </row>
    <row r="165" spans="5:6" x14ac:dyDescent="0.25">
      <c r="E165" s="24">
        <f t="shared" ca="1" si="4"/>
        <v>0.79268783803345388</v>
      </c>
      <c r="F165" s="24">
        <f t="shared" ca="1" si="5"/>
        <v>4.6465156342967298</v>
      </c>
    </row>
    <row r="166" spans="5:6" x14ac:dyDescent="0.25">
      <c r="E166" s="24">
        <f t="shared" ca="1" si="4"/>
        <v>0.40000777951672628</v>
      </c>
      <c r="F166" s="24">
        <f t="shared" ca="1" si="5"/>
        <v>18.325425665429293</v>
      </c>
    </row>
    <row r="167" spans="5:6" x14ac:dyDescent="0.25">
      <c r="E167" s="24">
        <f t="shared" ca="1" si="4"/>
        <v>0.42913073699141491</v>
      </c>
      <c r="F167" s="24">
        <f t="shared" ca="1" si="5"/>
        <v>16.919873164973882</v>
      </c>
    </row>
    <row r="168" spans="5:6" x14ac:dyDescent="0.25">
      <c r="E168" s="24">
        <f t="shared" ca="1" si="4"/>
        <v>0.28267751906912975</v>
      </c>
      <c r="F168" s="24">
        <f t="shared" ca="1" si="5"/>
        <v>25.268970793241827</v>
      </c>
    </row>
    <row r="169" spans="5:6" x14ac:dyDescent="0.25">
      <c r="E169" s="24">
        <f t="shared" ca="1" si="4"/>
        <v>0.83970160138420269</v>
      </c>
      <c r="F169" s="24">
        <f t="shared" ca="1" si="5"/>
        <v>3.4941737340713805</v>
      </c>
    </row>
    <row r="170" spans="5:6" x14ac:dyDescent="0.25">
      <c r="E170" s="24">
        <f t="shared" ca="1" si="4"/>
        <v>0.16280866678540318</v>
      </c>
      <c r="F170" s="24">
        <f t="shared" ca="1" si="5"/>
        <v>36.303591820961927</v>
      </c>
    </row>
    <row r="171" spans="5:6" x14ac:dyDescent="0.25">
      <c r="E171" s="24">
        <f t="shared" ca="1" si="4"/>
        <v>0.64697021554172596</v>
      </c>
      <c r="F171" s="24">
        <f t="shared" ca="1" si="5"/>
        <v>8.7091004050452714</v>
      </c>
    </row>
    <row r="172" spans="5:6" x14ac:dyDescent="0.25">
      <c r="E172" s="24">
        <f t="shared" ca="1" si="4"/>
        <v>0.58537201570009656</v>
      </c>
      <c r="F172" s="24">
        <f t="shared" ca="1" si="5"/>
        <v>10.710154191815407</v>
      </c>
    </row>
    <row r="173" spans="5:6" x14ac:dyDescent="0.25">
      <c r="E173" s="24">
        <f t="shared" ca="1" si="4"/>
        <v>0.59799051802893877</v>
      </c>
      <c r="F173" s="24">
        <f t="shared" ca="1" si="5"/>
        <v>10.283607625922272</v>
      </c>
    </row>
    <row r="174" spans="5:6" x14ac:dyDescent="0.25">
      <c r="E174" s="24">
        <f t="shared" ca="1" si="4"/>
        <v>0.85054431062638036</v>
      </c>
      <c r="F174" s="24">
        <f t="shared" ca="1" si="5"/>
        <v>3.2375753800287113</v>
      </c>
    </row>
    <row r="175" spans="5:6" x14ac:dyDescent="0.25">
      <c r="E175" s="24">
        <f t="shared" ca="1" si="4"/>
        <v>0.76401044781748639</v>
      </c>
      <c r="F175" s="24">
        <f t="shared" ca="1" si="5"/>
        <v>5.3834762951068527</v>
      </c>
    </row>
    <row r="176" spans="5:6" x14ac:dyDescent="0.25">
      <c r="E176" s="24">
        <f t="shared" ca="1" si="4"/>
        <v>0.51394291596939989</v>
      </c>
      <c r="F176" s="24">
        <f t="shared" ca="1" si="5"/>
        <v>13.312861562394151</v>
      </c>
    </row>
    <row r="177" spans="5:6" x14ac:dyDescent="0.25">
      <c r="E177" s="24">
        <f t="shared" ca="1" si="4"/>
        <v>0.65932300096494412</v>
      </c>
      <c r="F177" s="24">
        <f t="shared" ca="1" si="5"/>
        <v>8.3308345304644948</v>
      </c>
    </row>
    <row r="178" spans="5:6" x14ac:dyDescent="0.25">
      <c r="E178" s="24">
        <f t="shared" ca="1" si="4"/>
        <v>0.93362729759064822</v>
      </c>
      <c r="F178" s="24">
        <f t="shared" ca="1" si="5"/>
        <v>1.3735591874542141</v>
      </c>
    </row>
    <row r="179" spans="5:6" x14ac:dyDescent="0.25">
      <c r="E179" s="24">
        <f t="shared" ca="1" si="4"/>
        <v>0.81610648110497086</v>
      </c>
      <c r="F179" s="24">
        <f t="shared" ca="1" si="5"/>
        <v>4.0642088196220474</v>
      </c>
    </row>
    <row r="180" spans="5:6" x14ac:dyDescent="0.25">
      <c r="E180" s="24">
        <f t="shared" ca="1" si="4"/>
        <v>0.70621915892186571</v>
      </c>
      <c r="F180" s="24">
        <f t="shared" ca="1" si="5"/>
        <v>6.9565933251638885</v>
      </c>
    </row>
    <row r="181" spans="5:6" x14ac:dyDescent="0.25">
      <c r="E181" s="24">
        <f t="shared" ca="1" si="4"/>
        <v>0.17388005087465686</v>
      </c>
      <c r="F181" s="24">
        <f t="shared" ca="1" si="5"/>
        <v>34.987791605534412</v>
      </c>
    </row>
    <row r="182" spans="5:6" x14ac:dyDescent="0.25">
      <c r="E182" s="24">
        <f t="shared" ca="1" si="4"/>
        <v>0.87394296728163001</v>
      </c>
      <c r="F182" s="24">
        <f t="shared" ca="1" si="5"/>
        <v>2.6948032056460134</v>
      </c>
    </row>
    <row r="183" spans="5:6" x14ac:dyDescent="0.25">
      <c r="E183" s="24">
        <f t="shared" ca="1" si="4"/>
        <v>0.58694646060126421</v>
      </c>
      <c r="F183" s="24">
        <f t="shared" ca="1" si="5"/>
        <v>10.656433436590481</v>
      </c>
    </row>
    <row r="184" spans="5:6" x14ac:dyDescent="0.25">
      <c r="E184" s="24">
        <f t="shared" ca="1" si="4"/>
        <v>0.28659558693303533</v>
      </c>
      <c r="F184" s="24">
        <f t="shared" ca="1" si="5"/>
        <v>24.99366323414381</v>
      </c>
    </row>
    <row r="185" spans="5:6" x14ac:dyDescent="0.25">
      <c r="E185" s="24">
        <f t="shared" ca="1" si="4"/>
        <v>0.84495365093426134</v>
      </c>
      <c r="F185" s="24">
        <f t="shared" ca="1" si="5"/>
        <v>3.3694700818940726</v>
      </c>
    </row>
    <row r="186" spans="5:6" x14ac:dyDescent="0.25">
      <c r="E186" s="24">
        <f t="shared" ca="1" si="4"/>
        <v>0.56554881034884219</v>
      </c>
      <c r="F186" s="24">
        <f t="shared" ca="1" si="5"/>
        <v>11.399173470730922</v>
      </c>
    </row>
    <row r="187" spans="5:6" x14ac:dyDescent="0.25">
      <c r="E187" s="24">
        <f t="shared" ca="1" si="4"/>
        <v>0.45887014251199321</v>
      </c>
      <c r="F187" s="24">
        <f t="shared" ca="1" si="5"/>
        <v>15.579760457330201</v>
      </c>
    </row>
    <row r="188" spans="5:6" x14ac:dyDescent="0.25">
      <c r="E188" s="24">
        <f t="shared" ca="1" si="4"/>
        <v>0.7232112732891316</v>
      </c>
      <c r="F188" s="24">
        <f t="shared" ca="1" si="5"/>
        <v>6.4810776391987783</v>
      </c>
    </row>
    <row r="189" spans="5:6" x14ac:dyDescent="0.25">
      <c r="E189" s="24">
        <f t="shared" ca="1" si="4"/>
        <v>0.89808956614365842</v>
      </c>
      <c r="F189" s="24">
        <f t="shared" ca="1" si="5"/>
        <v>2.1497095214537469</v>
      </c>
    </row>
    <row r="190" spans="5:6" x14ac:dyDescent="0.25">
      <c r="E190" s="24">
        <f t="shared" ca="1" si="4"/>
        <v>0.85969329703362074</v>
      </c>
      <c r="F190" s="24">
        <f t="shared" ca="1" si="5"/>
        <v>3.023591693978485</v>
      </c>
    </row>
    <row r="191" spans="5:6" x14ac:dyDescent="0.25">
      <c r="E191" s="24">
        <f t="shared" ca="1" si="4"/>
        <v>0.28216653148059678</v>
      </c>
      <c r="F191" s="24">
        <f t="shared" ca="1" si="5"/>
        <v>25.305156903544841</v>
      </c>
    </row>
    <row r="192" spans="5:6" x14ac:dyDescent="0.25">
      <c r="E192" s="24">
        <f t="shared" ca="1" si="4"/>
        <v>3.366455668523316E-2</v>
      </c>
      <c r="F192" s="24">
        <f t="shared" ca="1" si="5"/>
        <v>67.826194509777011</v>
      </c>
    </row>
    <row r="193" spans="5:6" x14ac:dyDescent="0.25">
      <c r="E193" s="24">
        <f t="shared" ca="1" si="4"/>
        <v>6.9312776432068568E-2</v>
      </c>
      <c r="F193" s="24">
        <f t="shared" ca="1" si="5"/>
        <v>53.382520513602756</v>
      </c>
    </row>
    <row r="194" spans="5:6" x14ac:dyDescent="0.25">
      <c r="E194" s="24">
        <f t="shared" ca="1" si="4"/>
        <v>0.65157132149117569</v>
      </c>
      <c r="F194" s="24">
        <f t="shared" ca="1" si="5"/>
        <v>8.5673683133460941</v>
      </c>
    </row>
    <row r="195" spans="5:6" x14ac:dyDescent="0.25">
      <c r="E195" s="24">
        <f t="shared" ca="1" si="4"/>
        <v>0.35671507383863121</v>
      </c>
      <c r="F195" s="24">
        <f t="shared" ca="1" si="5"/>
        <v>20.616358567213421</v>
      </c>
    </row>
    <row r="196" spans="5:6" x14ac:dyDescent="0.25">
      <c r="E196" s="24">
        <f t="shared" ref="E196:E259" ca="1" si="6">RAND()</f>
        <v>0.36862430298426585</v>
      </c>
      <c r="F196" s="24">
        <f t="shared" ref="F196:F259" ca="1" si="7">-LOG(E196,EXP(1))/$C$3</f>
        <v>19.959546054032238</v>
      </c>
    </row>
    <row r="197" spans="5:6" x14ac:dyDescent="0.25">
      <c r="E197" s="24">
        <f t="shared" ca="1" si="6"/>
        <v>0.52537725238651667</v>
      </c>
      <c r="F197" s="24">
        <f t="shared" ca="1" si="7"/>
        <v>12.872773969365973</v>
      </c>
    </row>
    <row r="198" spans="5:6" x14ac:dyDescent="0.25">
      <c r="E198" s="24">
        <f t="shared" ca="1" si="6"/>
        <v>0.89638630325508528</v>
      </c>
      <c r="F198" s="24">
        <f t="shared" ca="1" si="7"/>
        <v>2.1876763379291906</v>
      </c>
    </row>
    <row r="199" spans="5:6" x14ac:dyDescent="0.25">
      <c r="E199" s="24">
        <f t="shared" ca="1" si="6"/>
        <v>0.50080626045497789</v>
      </c>
      <c r="F199" s="24">
        <f t="shared" ca="1" si="7"/>
        <v>13.830719167317636</v>
      </c>
    </row>
    <row r="200" spans="5:6" x14ac:dyDescent="0.25">
      <c r="E200" s="24">
        <f t="shared" ca="1" si="6"/>
        <v>0.92949351796139712</v>
      </c>
      <c r="F200" s="24">
        <f t="shared" ca="1" si="7"/>
        <v>1.4623089105645652</v>
      </c>
    </row>
    <row r="201" spans="5:6" x14ac:dyDescent="0.25">
      <c r="E201" s="24">
        <f t="shared" ca="1" si="6"/>
        <v>0.81803000707138351</v>
      </c>
      <c r="F201" s="24">
        <f t="shared" ca="1" si="7"/>
        <v>4.0171251918172528</v>
      </c>
    </row>
    <row r="202" spans="5:6" x14ac:dyDescent="0.25">
      <c r="E202" s="24">
        <f t="shared" ca="1" si="6"/>
        <v>0.92819092777763024</v>
      </c>
      <c r="F202" s="24">
        <f t="shared" ca="1" si="7"/>
        <v>1.4903565243610897</v>
      </c>
    </row>
    <row r="203" spans="5:6" x14ac:dyDescent="0.25">
      <c r="E203" s="24">
        <f t="shared" ca="1" si="6"/>
        <v>0.39476316900284791</v>
      </c>
      <c r="F203" s="24">
        <f t="shared" ca="1" si="7"/>
        <v>18.589385320819215</v>
      </c>
    </row>
    <row r="204" spans="5:6" x14ac:dyDescent="0.25">
      <c r="E204" s="24">
        <f t="shared" ca="1" si="6"/>
        <v>0.9499892217416479</v>
      </c>
      <c r="F204" s="24">
        <f t="shared" ca="1" si="7"/>
        <v>1.0260927997403813</v>
      </c>
    </row>
    <row r="205" spans="5:6" x14ac:dyDescent="0.25">
      <c r="E205" s="24">
        <f t="shared" ca="1" si="6"/>
        <v>2.0531732919211843E-2</v>
      </c>
      <c r="F205" s="24">
        <f t="shared" ca="1" si="7"/>
        <v>77.715672847892066</v>
      </c>
    </row>
    <row r="206" spans="5:6" x14ac:dyDescent="0.25">
      <c r="E206" s="24">
        <f t="shared" ca="1" si="6"/>
        <v>0.10107555517906675</v>
      </c>
      <c r="F206" s="24">
        <f t="shared" ca="1" si="7"/>
        <v>45.837739414534283</v>
      </c>
    </row>
    <row r="207" spans="5:6" x14ac:dyDescent="0.25">
      <c r="E207" s="24">
        <f t="shared" ca="1" si="6"/>
        <v>0.22516589759464589</v>
      </c>
      <c r="F207" s="24">
        <f t="shared" ca="1" si="7"/>
        <v>29.818356516472921</v>
      </c>
    </row>
    <row r="208" spans="5:6" x14ac:dyDescent="0.25">
      <c r="E208" s="24">
        <f t="shared" ca="1" si="6"/>
        <v>0.82307712044439196</v>
      </c>
      <c r="F208" s="24">
        <f t="shared" ca="1" si="7"/>
        <v>3.8941075240290615</v>
      </c>
    </row>
    <row r="209" spans="5:6" x14ac:dyDescent="0.25">
      <c r="E209" s="24">
        <f t="shared" ca="1" si="6"/>
        <v>0.84938487143065522</v>
      </c>
      <c r="F209" s="24">
        <f t="shared" ca="1" si="7"/>
        <v>3.2648574430170134</v>
      </c>
    </row>
    <row r="210" spans="5:6" x14ac:dyDescent="0.25">
      <c r="E210" s="24">
        <f t="shared" ca="1" si="6"/>
        <v>0.59522748795235925</v>
      </c>
      <c r="F210" s="24">
        <f t="shared" ca="1" si="7"/>
        <v>10.376232276279728</v>
      </c>
    </row>
    <row r="211" spans="5:6" x14ac:dyDescent="0.25">
      <c r="E211" s="24">
        <f t="shared" ca="1" si="6"/>
        <v>0.24513614624986613</v>
      </c>
      <c r="F211" s="24">
        <f t="shared" ca="1" si="7"/>
        <v>28.118830476037317</v>
      </c>
    </row>
    <row r="212" spans="5:6" x14ac:dyDescent="0.25">
      <c r="E212" s="24">
        <f t="shared" ca="1" si="6"/>
        <v>0.25691603648621197</v>
      </c>
      <c r="F212" s="24">
        <f t="shared" ca="1" si="7"/>
        <v>27.180119074927422</v>
      </c>
    </row>
    <row r="213" spans="5:6" x14ac:dyDescent="0.25">
      <c r="E213" s="24">
        <f t="shared" ca="1" si="6"/>
        <v>0.77600301618452772</v>
      </c>
      <c r="F213" s="24">
        <f t="shared" ca="1" si="7"/>
        <v>5.0719774394148081</v>
      </c>
    </row>
    <row r="214" spans="5:6" x14ac:dyDescent="0.25">
      <c r="E214" s="24">
        <f t="shared" ca="1" si="6"/>
        <v>0.65749477673353163</v>
      </c>
      <c r="F214" s="24">
        <f t="shared" ca="1" si="7"/>
        <v>8.3863691818656605</v>
      </c>
    </row>
    <row r="215" spans="5:6" x14ac:dyDescent="0.25">
      <c r="E215" s="24">
        <f t="shared" ca="1" si="6"/>
        <v>0.62446134303450884</v>
      </c>
      <c r="F215" s="24">
        <f t="shared" ca="1" si="7"/>
        <v>9.4173170399549608</v>
      </c>
    </row>
    <row r="216" spans="5:6" x14ac:dyDescent="0.25">
      <c r="E216" s="24">
        <f t="shared" ca="1" si="6"/>
        <v>0.88753841747209616</v>
      </c>
      <c r="F216" s="24">
        <f t="shared" ca="1" si="7"/>
        <v>2.3860694255386252</v>
      </c>
    </row>
    <row r="217" spans="5:6" x14ac:dyDescent="0.25">
      <c r="E217" s="24">
        <f t="shared" ca="1" si="6"/>
        <v>0.20019544982626669</v>
      </c>
      <c r="F217" s="24">
        <f t="shared" ca="1" si="7"/>
        <v>32.169222809996619</v>
      </c>
    </row>
    <row r="218" spans="5:6" x14ac:dyDescent="0.25">
      <c r="E218" s="24">
        <f t="shared" ca="1" si="6"/>
        <v>0.90427836975070619</v>
      </c>
      <c r="F218" s="24">
        <f t="shared" ca="1" si="7"/>
        <v>2.0123606970172356</v>
      </c>
    </row>
    <row r="219" spans="5:6" x14ac:dyDescent="0.25">
      <c r="E219" s="24">
        <f t="shared" ca="1" si="6"/>
        <v>0.64158736006327688</v>
      </c>
      <c r="F219" s="24">
        <f t="shared" ca="1" si="7"/>
        <v>8.876198465467974</v>
      </c>
    </row>
    <row r="220" spans="5:6" x14ac:dyDescent="0.25">
      <c r="E220" s="24">
        <f t="shared" ca="1" si="6"/>
        <v>0.91292527864418271</v>
      </c>
      <c r="F220" s="24">
        <f t="shared" ca="1" si="7"/>
        <v>1.8220248661801901</v>
      </c>
    </row>
    <row r="221" spans="5:6" x14ac:dyDescent="0.25">
      <c r="E221" s="24">
        <f t="shared" ca="1" si="6"/>
        <v>0.69334458123004383</v>
      </c>
      <c r="F221" s="24">
        <f t="shared" ca="1" si="7"/>
        <v>7.3245634431705104</v>
      </c>
    </row>
    <row r="222" spans="5:6" x14ac:dyDescent="0.25">
      <c r="E222" s="24">
        <f t="shared" ca="1" si="6"/>
        <v>0.8939374700910514</v>
      </c>
      <c r="F222" s="24">
        <f t="shared" ca="1" si="7"/>
        <v>2.2423890044911516</v>
      </c>
    </row>
    <row r="223" spans="5:6" x14ac:dyDescent="0.25">
      <c r="E223" s="24">
        <f t="shared" ca="1" si="6"/>
        <v>0.84113510302786731</v>
      </c>
      <c r="F223" s="24">
        <f t="shared" ca="1" si="7"/>
        <v>3.4600597243652396</v>
      </c>
    </row>
    <row r="224" spans="5:6" x14ac:dyDescent="0.25">
      <c r="E224" s="24">
        <f t="shared" ca="1" si="6"/>
        <v>0.86988338451760416</v>
      </c>
      <c r="F224" s="24">
        <f t="shared" ca="1" si="7"/>
        <v>2.7879223420427892</v>
      </c>
    </row>
    <row r="225" spans="5:6" x14ac:dyDescent="0.25">
      <c r="E225" s="24">
        <f t="shared" ca="1" si="6"/>
        <v>0.65809920705074976</v>
      </c>
      <c r="F225" s="24">
        <f t="shared" ca="1" si="7"/>
        <v>8.3679917685543774</v>
      </c>
    </row>
    <row r="226" spans="5:6" x14ac:dyDescent="0.25">
      <c r="E226" s="24">
        <f t="shared" ca="1" si="6"/>
        <v>0.33475835965816869</v>
      </c>
      <c r="F226" s="24">
        <f t="shared" ca="1" si="7"/>
        <v>21.886926437654697</v>
      </c>
    </row>
    <row r="227" spans="5:6" x14ac:dyDescent="0.25">
      <c r="E227" s="24">
        <f t="shared" ca="1" si="6"/>
        <v>0.65218717780538893</v>
      </c>
      <c r="F227" s="24">
        <f t="shared" ca="1" si="7"/>
        <v>8.5484735146436801</v>
      </c>
    </row>
    <row r="228" spans="5:6" x14ac:dyDescent="0.25">
      <c r="E228" s="24">
        <f t="shared" ca="1" si="6"/>
        <v>0.55844469805096142</v>
      </c>
      <c r="F228" s="24">
        <f t="shared" ca="1" si="7"/>
        <v>11.651993681693375</v>
      </c>
    </row>
    <row r="229" spans="5:6" x14ac:dyDescent="0.25">
      <c r="E229" s="24">
        <f t="shared" ca="1" si="6"/>
        <v>0.54986314888379739</v>
      </c>
      <c r="F229" s="24">
        <f t="shared" ca="1" si="7"/>
        <v>11.961717038555651</v>
      </c>
    </row>
    <row r="230" spans="5:6" x14ac:dyDescent="0.25">
      <c r="E230" s="24">
        <f t="shared" ca="1" si="6"/>
        <v>0.46076378808455887</v>
      </c>
      <c r="F230" s="24">
        <f t="shared" ca="1" si="7"/>
        <v>15.497395151486989</v>
      </c>
    </row>
    <row r="231" spans="5:6" x14ac:dyDescent="0.25">
      <c r="E231" s="24">
        <f t="shared" ca="1" si="6"/>
        <v>0.17813592560744629</v>
      </c>
      <c r="F231" s="24">
        <f t="shared" ca="1" si="7"/>
        <v>34.504167861933702</v>
      </c>
    </row>
    <row r="232" spans="5:6" x14ac:dyDescent="0.25">
      <c r="E232" s="24">
        <f t="shared" ca="1" si="6"/>
        <v>0.28892703338603332</v>
      </c>
      <c r="F232" s="24">
        <f t="shared" ca="1" si="7"/>
        <v>24.831622047623121</v>
      </c>
    </row>
    <row r="233" spans="5:6" x14ac:dyDescent="0.25">
      <c r="E233" s="24">
        <f t="shared" ca="1" si="6"/>
        <v>0.68949391013075279</v>
      </c>
      <c r="F233" s="24">
        <f t="shared" ca="1" si="7"/>
        <v>7.4359482817092193</v>
      </c>
    </row>
    <row r="234" spans="5:6" x14ac:dyDescent="0.25">
      <c r="E234" s="24">
        <f t="shared" ca="1" si="6"/>
        <v>0.7981927818381882</v>
      </c>
      <c r="F234" s="24">
        <f t="shared" ca="1" si="7"/>
        <v>4.5081025891503481</v>
      </c>
    </row>
    <row r="235" spans="5:6" x14ac:dyDescent="0.25">
      <c r="E235" s="24">
        <f t="shared" ca="1" si="6"/>
        <v>0.30051128481993994</v>
      </c>
      <c r="F235" s="24">
        <f t="shared" ca="1" si="7"/>
        <v>24.045399444693029</v>
      </c>
    </row>
    <row r="236" spans="5:6" x14ac:dyDescent="0.25">
      <c r="E236" s="24">
        <f t="shared" ca="1" si="6"/>
        <v>0.73617240614834978</v>
      </c>
      <c r="F236" s="24">
        <f t="shared" ca="1" si="7"/>
        <v>6.1258188040149602</v>
      </c>
    </row>
    <row r="237" spans="5:6" x14ac:dyDescent="0.25">
      <c r="E237" s="24">
        <f t="shared" ca="1" si="6"/>
        <v>0.21382280168603829</v>
      </c>
      <c r="F237" s="24">
        <f t="shared" ca="1" si="7"/>
        <v>30.852152729411372</v>
      </c>
    </row>
    <row r="238" spans="5:6" x14ac:dyDescent="0.25">
      <c r="E238" s="24">
        <f t="shared" ca="1" si="6"/>
        <v>0.45465060834378945</v>
      </c>
      <c r="F238" s="24">
        <f t="shared" ca="1" si="7"/>
        <v>15.764520975250495</v>
      </c>
    </row>
    <row r="239" spans="5:6" x14ac:dyDescent="0.25">
      <c r="E239" s="24">
        <f t="shared" ca="1" si="6"/>
        <v>0.13215749936544907</v>
      </c>
      <c r="F239" s="24">
        <f t="shared" ca="1" si="7"/>
        <v>40.475217813095071</v>
      </c>
    </row>
    <row r="240" spans="5:6" x14ac:dyDescent="0.25">
      <c r="E240" s="24">
        <f t="shared" ca="1" si="6"/>
        <v>0.10028500144956498</v>
      </c>
      <c r="F240" s="24">
        <f t="shared" ca="1" si="7"/>
        <v>45.994782641793442</v>
      </c>
    </row>
    <row r="241" spans="5:6" x14ac:dyDescent="0.25">
      <c r="E241" s="24">
        <f t="shared" ca="1" si="6"/>
        <v>0.66564762903500618</v>
      </c>
      <c r="F241" s="24">
        <f t="shared" ca="1" si="7"/>
        <v>8.1398966797982233</v>
      </c>
    </row>
    <row r="242" spans="5:6" x14ac:dyDescent="0.25">
      <c r="E242" s="24">
        <f t="shared" ca="1" si="6"/>
        <v>0.56947108478264374</v>
      </c>
      <c r="F242" s="24">
        <f t="shared" ca="1" si="7"/>
        <v>11.260945407462081</v>
      </c>
    </row>
    <row r="243" spans="5:6" x14ac:dyDescent="0.25">
      <c r="E243" s="24">
        <f t="shared" ca="1" si="6"/>
        <v>0.38304047732603808</v>
      </c>
      <c r="F243" s="24">
        <f t="shared" ca="1" si="7"/>
        <v>19.192292209227357</v>
      </c>
    </row>
    <row r="244" spans="5:6" x14ac:dyDescent="0.25">
      <c r="E244" s="24">
        <f t="shared" ca="1" si="6"/>
        <v>0.53167073757752126</v>
      </c>
      <c r="F244" s="24">
        <f t="shared" ca="1" si="7"/>
        <v>12.634617911499914</v>
      </c>
    </row>
    <row r="245" spans="5:6" x14ac:dyDescent="0.25">
      <c r="E245" s="24">
        <f t="shared" ca="1" si="6"/>
        <v>0.70751512732898514</v>
      </c>
      <c r="F245" s="24">
        <f t="shared" ca="1" si="7"/>
        <v>6.9199253661919657</v>
      </c>
    </row>
    <row r="246" spans="5:6" x14ac:dyDescent="0.25">
      <c r="E246" s="24">
        <f t="shared" ca="1" si="6"/>
        <v>4.0569943669368835E-2</v>
      </c>
      <c r="F246" s="24">
        <f t="shared" ca="1" si="7"/>
        <v>64.094555804893687</v>
      </c>
    </row>
    <row r="247" spans="5:6" x14ac:dyDescent="0.25">
      <c r="E247" s="24">
        <f t="shared" ca="1" si="6"/>
        <v>0.83126412486024315</v>
      </c>
      <c r="F247" s="24">
        <f t="shared" ca="1" si="7"/>
        <v>3.6961538968673278</v>
      </c>
    </row>
    <row r="248" spans="5:6" x14ac:dyDescent="0.25">
      <c r="E248" s="24">
        <f t="shared" ca="1" si="6"/>
        <v>0.1211689887660492</v>
      </c>
      <c r="F248" s="24">
        <f t="shared" ca="1" si="7"/>
        <v>42.211382127074273</v>
      </c>
    </row>
    <row r="249" spans="5:6" x14ac:dyDescent="0.25">
      <c r="E249" s="24">
        <f t="shared" ca="1" si="6"/>
        <v>0.78397032480478324</v>
      </c>
      <c r="F249" s="24">
        <f t="shared" ca="1" si="7"/>
        <v>4.8676822072480803</v>
      </c>
    </row>
    <row r="250" spans="5:6" x14ac:dyDescent="0.25">
      <c r="E250" s="24">
        <f t="shared" ca="1" si="6"/>
        <v>0.17667947659330008</v>
      </c>
      <c r="F250" s="24">
        <f t="shared" ca="1" si="7"/>
        <v>34.668361094281025</v>
      </c>
    </row>
    <row r="251" spans="5:6" x14ac:dyDescent="0.25">
      <c r="E251" s="24">
        <f t="shared" ca="1" si="6"/>
        <v>0.34827715959864169</v>
      </c>
      <c r="F251" s="24">
        <f t="shared" ca="1" si="7"/>
        <v>21.095133611318836</v>
      </c>
    </row>
    <row r="252" spans="5:6" x14ac:dyDescent="0.25">
      <c r="E252" s="24">
        <f t="shared" ca="1" si="6"/>
        <v>0.67489388250060023</v>
      </c>
      <c r="F252" s="24">
        <f t="shared" ca="1" si="7"/>
        <v>7.8639962315758201</v>
      </c>
    </row>
    <row r="253" spans="5:6" x14ac:dyDescent="0.25">
      <c r="E253" s="24">
        <f t="shared" ca="1" si="6"/>
        <v>0.1349245281535183</v>
      </c>
      <c r="F253" s="24">
        <f t="shared" ca="1" si="7"/>
        <v>40.06079415171007</v>
      </c>
    </row>
    <row r="254" spans="5:6" x14ac:dyDescent="0.25">
      <c r="E254" s="24">
        <f t="shared" ca="1" si="6"/>
        <v>0.71368601547809274</v>
      </c>
      <c r="F254" s="24">
        <f t="shared" ca="1" si="7"/>
        <v>6.7462433519032938</v>
      </c>
    </row>
    <row r="255" spans="5:6" x14ac:dyDescent="0.25">
      <c r="E255" s="24">
        <f t="shared" ca="1" si="6"/>
        <v>0.56341469054139404</v>
      </c>
      <c r="F255" s="24">
        <f t="shared" ca="1" si="7"/>
        <v>11.474786981628998</v>
      </c>
    </row>
    <row r="256" spans="5:6" x14ac:dyDescent="0.25">
      <c r="E256" s="24">
        <f t="shared" ca="1" si="6"/>
        <v>0.71299057271044208</v>
      </c>
      <c r="F256" s="24">
        <f t="shared" ca="1" si="7"/>
        <v>6.7657416132048525</v>
      </c>
    </row>
    <row r="257" spans="5:6" x14ac:dyDescent="0.25">
      <c r="E257" s="24">
        <f t="shared" ca="1" si="6"/>
        <v>0.95290733749777223</v>
      </c>
      <c r="F257" s="24">
        <f t="shared" ca="1" si="7"/>
        <v>0.9647522496315164</v>
      </c>
    </row>
    <row r="258" spans="5:6" x14ac:dyDescent="0.25">
      <c r="E258" s="24">
        <f t="shared" ca="1" si="6"/>
        <v>0.38185336448041418</v>
      </c>
      <c r="F258" s="24">
        <f t="shared" ca="1" si="7"/>
        <v>19.254372133727848</v>
      </c>
    </row>
    <row r="259" spans="5:6" x14ac:dyDescent="0.25">
      <c r="E259" s="24">
        <f t="shared" ca="1" si="6"/>
        <v>0.21701497516057533</v>
      </c>
      <c r="F259" s="24">
        <f t="shared" ca="1" si="7"/>
        <v>30.555778357323735</v>
      </c>
    </row>
    <row r="260" spans="5:6" x14ac:dyDescent="0.25">
      <c r="E260" s="24">
        <f t="shared" ref="E260:E323" ca="1" si="8">RAND()</f>
        <v>0.7542875094977709</v>
      </c>
      <c r="F260" s="24">
        <f t="shared" ref="F260:F323" ca="1" si="9">-LOG(E260,EXP(1))/$C$3</f>
        <v>5.6396334264798247</v>
      </c>
    </row>
    <row r="261" spans="5:6" x14ac:dyDescent="0.25">
      <c r="E261" s="24">
        <f t="shared" ca="1" si="8"/>
        <v>0.73083964646191057</v>
      </c>
      <c r="F261" s="24">
        <f t="shared" ca="1" si="9"/>
        <v>6.2712241036181444</v>
      </c>
    </row>
    <row r="262" spans="5:6" x14ac:dyDescent="0.25">
      <c r="E262" s="24">
        <f t="shared" ca="1" si="8"/>
        <v>0.98244021572284901</v>
      </c>
      <c r="F262" s="24">
        <f t="shared" ca="1" si="9"/>
        <v>0.35431572454307897</v>
      </c>
    </row>
    <row r="263" spans="5:6" x14ac:dyDescent="0.25">
      <c r="E263" s="24">
        <f t="shared" ca="1" si="8"/>
        <v>0.74758234899859932</v>
      </c>
      <c r="F263" s="24">
        <f t="shared" ca="1" si="9"/>
        <v>5.818216278013943</v>
      </c>
    </row>
    <row r="264" spans="5:6" x14ac:dyDescent="0.25">
      <c r="E264" s="24">
        <f t="shared" ca="1" si="8"/>
        <v>0.20996333094655228</v>
      </c>
      <c r="F264" s="24">
        <f t="shared" ca="1" si="9"/>
        <v>31.216447561035785</v>
      </c>
    </row>
    <row r="265" spans="5:6" x14ac:dyDescent="0.25">
      <c r="E265" s="24">
        <f t="shared" ca="1" si="8"/>
        <v>0.60977197536461747</v>
      </c>
      <c r="F265" s="24">
        <f t="shared" ca="1" si="9"/>
        <v>9.8934040515431754</v>
      </c>
    </row>
    <row r="266" spans="5:6" x14ac:dyDescent="0.25">
      <c r="E266" s="24">
        <f t="shared" ca="1" si="8"/>
        <v>0.77917736288111317</v>
      </c>
      <c r="F266" s="24">
        <f t="shared" ca="1" si="9"/>
        <v>4.9903315763954614</v>
      </c>
    </row>
    <row r="267" spans="5:6" x14ac:dyDescent="0.25">
      <c r="E267" s="24">
        <f t="shared" ca="1" si="8"/>
        <v>0.84825238254827751</v>
      </c>
      <c r="F267" s="24">
        <f t="shared" ca="1" si="9"/>
        <v>3.2915413308196939</v>
      </c>
    </row>
    <row r="268" spans="5:6" x14ac:dyDescent="0.25">
      <c r="E268" s="24">
        <f t="shared" ca="1" si="8"/>
        <v>0.1452538881646348</v>
      </c>
      <c r="F268" s="24">
        <f t="shared" ca="1" si="9"/>
        <v>38.585442296658776</v>
      </c>
    </row>
    <row r="269" spans="5:6" x14ac:dyDescent="0.25">
      <c r="E269" s="24">
        <f t="shared" ca="1" si="8"/>
        <v>0.19722271490404508</v>
      </c>
      <c r="F269" s="24">
        <f t="shared" ca="1" si="9"/>
        <v>32.468433126138862</v>
      </c>
    </row>
    <row r="270" spans="5:6" x14ac:dyDescent="0.25">
      <c r="E270" s="24">
        <f t="shared" ca="1" si="8"/>
        <v>0.76752317343155085</v>
      </c>
      <c r="F270" s="24">
        <f t="shared" ca="1" si="9"/>
        <v>5.2917321316087751</v>
      </c>
    </row>
    <row r="271" spans="5:6" x14ac:dyDescent="0.25">
      <c r="E271" s="24">
        <f t="shared" ca="1" si="8"/>
        <v>0.95810387260893881</v>
      </c>
      <c r="F271" s="24">
        <f t="shared" ca="1" si="9"/>
        <v>0.8559816073221288</v>
      </c>
    </row>
    <row r="272" spans="5:6" x14ac:dyDescent="0.25">
      <c r="E272" s="24">
        <f t="shared" ca="1" si="8"/>
        <v>0.15519581854810838</v>
      </c>
      <c r="F272" s="24">
        <f t="shared" ca="1" si="9"/>
        <v>37.261352278812652</v>
      </c>
    </row>
    <row r="273" spans="5:6" x14ac:dyDescent="0.25">
      <c r="E273" s="24">
        <f t="shared" ca="1" si="8"/>
        <v>0.90261397837946034</v>
      </c>
      <c r="F273" s="24">
        <f t="shared" ca="1" si="9"/>
        <v>2.0492060983209242</v>
      </c>
    </row>
    <row r="274" spans="5:6" x14ac:dyDescent="0.25">
      <c r="E274" s="24">
        <f t="shared" ca="1" si="8"/>
        <v>0.85529484689487656</v>
      </c>
      <c r="F274" s="24">
        <f t="shared" ca="1" si="9"/>
        <v>3.1261803864616748</v>
      </c>
    </row>
    <row r="275" spans="5:6" x14ac:dyDescent="0.25">
      <c r="E275" s="24">
        <f t="shared" ca="1" si="8"/>
        <v>5.8084839546280631E-2</v>
      </c>
      <c r="F275" s="24">
        <f t="shared" ca="1" si="9"/>
        <v>56.917011728312282</v>
      </c>
    </row>
    <row r="276" spans="5:6" x14ac:dyDescent="0.25">
      <c r="E276" s="24">
        <f t="shared" ca="1" si="8"/>
        <v>0.52949682986453461</v>
      </c>
      <c r="F276" s="24">
        <f t="shared" ca="1" si="9"/>
        <v>12.716562019888315</v>
      </c>
    </row>
    <row r="277" spans="5:6" x14ac:dyDescent="0.25">
      <c r="E277" s="24">
        <f t="shared" ca="1" si="8"/>
        <v>0.19684004577120973</v>
      </c>
      <c r="F277" s="24">
        <f t="shared" ca="1" si="9"/>
        <v>32.50727660908727</v>
      </c>
    </row>
    <row r="278" spans="5:6" x14ac:dyDescent="0.25">
      <c r="E278" s="24">
        <f t="shared" ca="1" si="8"/>
        <v>0.26143717823524215</v>
      </c>
      <c r="F278" s="24">
        <f t="shared" ca="1" si="9"/>
        <v>26.831225210651979</v>
      </c>
    </row>
    <row r="279" spans="5:6" x14ac:dyDescent="0.25">
      <c r="E279" s="24">
        <f t="shared" ca="1" si="8"/>
        <v>0.54558669081602817</v>
      </c>
      <c r="F279" s="24">
        <f t="shared" ca="1" si="9"/>
        <v>12.11787132832105</v>
      </c>
    </row>
    <row r="280" spans="5:6" x14ac:dyDescent="0.25">
      <c r="E280" s="24">
        <f t="shared" ca="1" si="8"/>
        <v>0.78357741872757469</v>
      </c>
      <c r="F280" s="24">
        <f t="shared" ca="1" si="9"/>
        <v>4.8777082134621255</v>
      </c>
    </row>
    <row r="281" spans="5:6" x14ac:dyDescent="0.25">
      <c r="E281" s="24">
        <f t="shared" ca="1" si="8"/>
        <v>0.28683796938979655</v>
      </c>
      <c r="F281" s="24">
        <f t="shared" ca="1" si="9"/>
        <v>24.976755784726272</v>
      </c>
    </row>
    <row r="282" spans="5:6" x14ac:dyDescent="0.25">
      <c r="E282" s="24">
        <f t="shared" ca="1" si="8"/>
        <v>0.62207352168124674</v>
      </c>
      <c r="F282" s="24">
        <f t="shared" ca="1" si="9"/>
        <v>9.4939398233677679</v>
      </c>
    </row>
    <row r="283" spans="5:6" x14ac:dyDescent="0.25">
      <c r="E283" s="24">
        <f t="shared" ca="1" si="8"/>
        <v>0.46499041605602565</v>
      </c>
      <c r="F283" s="24">
        <f t="shared" ca="1" si="9"/>
        <v>15.314769684787711</v>
      </c>
    </row>
    <row r="284" spans="5:6" x14ac:dyDescent="0.25">
      <c r="E284" s="24">
        <f t="shared" ca="1" si="8"/>
        <v>0.754662920517846</v>
      </c>
      <c r="F284" s="24">
        <f t="shared" ca="1" si="9"/>
        <v>5.62968184635226</v>
      </c>
    </row>
    <row r="285" spans="5:6" x14ac:dyDescent="0.25">
      <c r="E285" s="24">
        <f t="shared" ca="1" si="8"/>
        <v>0.61564405402148759</v>
      </c>
      <c r="F285" s="24">
        <f t="shared" ca="1" si="9"/>
        <v>9.7017263367988882</v>
      </c>
    </row>
    <row r="286" spans="5:6" x14ac:dyDescent="0.25">
      <c r="E286" s="24">
        <f t="shared" ca="1" si="8"/>
        <v>0.61107264828163554</v>
      </c>
      <c r="F286" s="24">
        <f t="shared" ca="1" si="9"/>
        <v>9.8507885250810521</v>
      </c>
    </row>
    <row r="287" spans="5:6" x14ac:dyDescent="0.25">
      <c r="E287" s="24">
        <f t="shared" ca="1" si="8"/>
        <v>3.1780155392974185E-2</v>
      </c>
      <c r="F287" s="24">
        <f t="shared" ca="1" si="9"/>
        <v>68.978264564775131</v>
      </c>
    </row>
    <row r="288" spans="5:6" x14ac:dyDescent="0.25">
      <c r="E288" s="24">
        <f t="shared" ca="1" si="8"/>
        <v>0.49663269806525012</v>
      </c>
      <c r="F288" s="24">
        <f t="shared" ca="1" si="9"/>
        <v>13.998091284137502</v>
      </c>
    </row>
    <row r="289" spans="5:6" x14ac:dyDescent="0.25">
      <c r="E289" s="24">
        <f t="shared" ca="1" si="8"/>
        <v>0.31013596949197719</v>
      </c>
      <c r="F289" s="24">
        <f t="shared" ca="1" si="9"/>
        <v>23.414889328006112</v>
      </c>
    </row>
    <row r="290" spans="5:6" x14ac:dyDescent="0.25">
      <c r="E290" s="24">
        <f t="shared" ca="1" si="8"/>
        <v>0.46054025568650825</v>
      </c>
      <c r="F290" s="24">
        <f t="shared" ca="1" si="9"/>
        <v>15.507100195286512</v>
      </c>
    </row>
    <row r="291" spans="5:6" x14ac:dyDescent="0.25">
      <c r="E291" s="24">
        <f t="shared" ca="1" si="8"/>
        <v>0.52711467394316214</v>
      </c>
      <c r="F291" s="24">
        <f t="shared" ca="1" si="9"/>
        <v>12.806743129931872</v>
      </c>
    </row>
    <row r="292" spans="5:6" x14ac:dyDescent="0.25">
      <c r="E292" s="24">
        <f t="shared" ca="1" si="8"/>
        <v>0.60530984263433729</v>
      </c>
      <c r="F292" s="24">
        <f t="shared" ca="1" si="9"/>
        <v>10.040296309255949</v>
      </c>
    </row>
    <row r="293" spans="5:6" x14ac:dyDescent="0.25">
      <c r="E293" s="24">
        <f t="shared" ca="1" si="8"/>
        <v>0.69814336276377731</v>
      </c>
      <c r="F293" s="24">
        <f t="shared" ca="1" si="9"/>
        <v>7.186616130610247</v>
      </c>
    </row>
    <row r="294" spans="5:6" x14ac:dyDescent="0.25">
      <c r="E294" s="24">
        <f t="shared" ca="1" si="8"/>
        <v>0.25803719853463036</v>
      </c>
      <c r="F294" s="24">
        <f t="shared" ca="1" si="9"/>
        <v>27.093030481734505</v>
      </c>
    </row>
    <row r="295" spans="5:6" x14ac:dyDescent="0.25">
      <c r="E295" s="24">
        <f t="shared" ca="1" si="8"/>
        <v>0.59544507249221212</v>
      </c>
      <c r="F295" s="24">
        <f t="shared" ca="1" si="9"/>
        <v>10.368922641389219</v>
      </c>
    </row>
    <row r="296" spans="5:6" x14ac:dyDescent="0.25">
      <c r="E296" s="24">
        <f t="shared" ca="1" si="8"/>
        <v>0.52218312506476006</v>
      </c>
      <c r="F296" s="24">
        <f t="shared" ca="1" si="9"/>
        <v>12.994738766402808</v>
      </c>
    </row>
    <row r="297" spans="5:6" x14ac:dyDescent="0.25">
      <c r="E297" s="24">
        <f t="shared" ca="1" si="8"/>
        <v>0.93776966069707091</v>
      </c>
      <c r="F297" s="24">
        <f t="shared" ca="1" si="9"/>
        <v>1.2850184884119247</v>
      </c>
    </row>
    <row r="298" spans="5:6" x14ac:dyDescent="0.25">
      <c r="E298" s="24">
        <f t="shared" ca="1" si="8"/>
        <v>0.16494858135918777</v>
      </c>
      <c r="F298" s="24">
        <f t="shared" ca="1" si="9"/>
        <v>36.042429635476509</v>
      </c>
    </row>
    <row r="299" spans="5:6" x14ac:dyDescent="0.25">
      <c r="E299" s="24">
        <f t="shared" ca="1" si="8"/>
        <v>0.46529655534953984</v>
      </c>
      <c r="F299" s="24">
        <f t="shared" ca="1" si="9"/>
        <v>15.301606464664241</v>
      </c>
    </row>
    <row r="300" spans="5:6" x14ac:dyDescent="0.25">
      <c r="E300" s="24">
        <f t="shared" ca="1" si="8"/>
        <v>0.35149693330212095</v>
      </c>
      <c r="F300" s="24">
        <f t="shared" ca="1" si="9"/>
        <v>20.911085847445243</v>
      </c>
    </row>
    <row r="301" spans="5:6" x14ac:dyDescent="0.25">
      <c r="E301" s="24">
        <f t="shared" ca="1" si="8"/>
        <v>0.8929538841471768</v>
      </c>
      <c r="F301" s="24">
        <f t="shared" ca="1" si="9"/>
        <v>2.2644068186325792</v>
      </c>
    </row>
    <row r="302" spans="5:6" x14ac:dyDescent="0.25">
      <c r="E302" s="24">
        <f t="shared" ca="1" si="8"/>
        <v>0.29413437185604629</v>
      </c>
      <c r="F302" s="24">
        <f t="shared" ca="1" si="9"/>
        <v>24.474371378565436</v>
      </c>
    </row>
    <row r="303" spans="5:6" x14ac:dyDescent="0.25">
      <c r="E303" s="24">
        <f t="shared" ca="1" si="8"/>
        <v>6.7665052324011876E-3</v>
      </c>
      <c r="F303" s="24">
        <f t="shared" ca="1" si="9"/>
        <v>99.915410783354133</v>
      </c>
    </row>
    <row r="304" spans="5:6" x14ac:dyDescent="0.25">
      <c r="E304" s="24">
        <f t="shared" ca="1" si="8"/>
        <v>0.76408181729145541</v>
      </c>
      <c r="F304" s="24">
        <f t="shared" ca="1" si="9"/>
        <v>5.3816080970758691</v>
      </c>
    </row>
    <row r="305" spans="5:6" x14ac:dyDescent="0.25">
      <c r="E305" s="24">
        <f t="shared" ca="1" si="8"/>
        <v>0.46121515519623435</v>
      </c>
      <c r="F305" s="24">
        <f t="shared" ca="1" si="9"/>
        <v>15.47781261542041</v>
      </c>
    </row>
    <row r="306" spans="5:6" x14ac:dyDescent="0.25">
      <c r="E306" s="24">
        <f t="shared" ca="1" si="8"/>
        <v>0.27504383442393998</v>
      </c>
      <c r="F306" s="24">
        <f t="shared" ca="1" si="9"/>
        <v>25.816495922256511</v>
      </c>
    </row>
    <row r="307" spans="5:6" x14ac:dyDescent="0.25">
      <c r="E307" s="24">
        <f t="shared" ca="1" si="8"/>
        <v>0.55285481993658991</v>
      </c>
      <c r="F307" s="24">
        <f t="shared" ca="1" si="9"/>
        <v>11.853196873750655</v>
      </c>
    </row>
    <row r="308" spans="5:6" x14ac:dyDescent="0.25">
      <c r="E308" s="24">
        <f t="shared" ca="1" si="8"/>
        <v>9.2412777491470588E-2</v>
      </c>
      <c r="F308" s="24">
        <f t="shared" ca="1" si="9"/>
        <v>47.62980050710398</v>
      </c>
    </row>
    <row r="309" spans="5:6" x14ac:dyDescent="0.25">
      <c r="E309" s="24">
        <f t="shared" ca="1" si="8"/>
        <v>0.32214273754878098</v>
      </c>
      <c r="F309" s="24">
        <f t="shared" ca="1" si="9"/>
        <v>22.655210946924196</v>
      </c>
    </row>
    <row r="310" spans="5:6" x14ac:dyDescent="0.25">
      <c r="E310" s="24">
        <f t="shared" ca="1" si="8"/>
        <v>0.89345759564050664</v>
      </c>
      <c r="F310" s="24">
        <f t="shared" ca="1" si="9"/>
        <v>2.253128084424286</v>
      </c>
    </row>
    <row r="311" spans="5:6" x14ac:dyDescent="0.25">
      <c r="E311" s="24">
        <f t="shared" ca="1" si="8"/>
        <v>0.94190765451145586</v>
      </c>
      <c r="F311" s="24">
        <f t="shared" ca="1" si="9"/>
        <v>1.1969608103068667</v>
      </c>
    </row>
    <row r="312" spans="5:6" x14ac:dyDescent="0.25">
      <c r="E312" s="24">
        <f t="shared" ca="1" si="8"/>
        <v>0.93717976595921237</v>
      </c>
      <c r="F312" s="24">
        <f t="shared" ca="1" si="9"/>
        <v>1.2976032493432983</v>
      </c>
    </row>
    <row r="313" spans="5:6" x14ac:dyDescent="0.25">
      <c r="E313" s="24">
        <f t="shared" ca="1" si="8"/>
        <v>2.1125266706169432E-2</v>
      </c>
      <c r="F313" s="24">
        <f t="shared" ca="1" si="9"/>
        <v>77.145709613489615</v>
      </c>
    </row>
    <row r="314" spans="5:6" x14ac:dyDescent="0.25">
      <c r="E314" s="24">
        <f t="shared" ca="1" si="8"/>
        <v>0.78087334638624961</v>
      </c>
      <c r="F314" s="24">
        <f t="shared" ca="1" si="9"/>
        <v>4.9468462162542792</v>
      </c>
    </row>
    <row r="315" spans="5:6" x14ac:dyDescent="0.25">
      <c r="E315" s="24">
        <f t="shared" ca="1" si="8"/>
        <v>0.42566707388370695</v>
      </c>
      <c r="F315" s="24">
        <f t="shared" ca="1" si="9"/>
        <v>17.081955099221233</v>
      </c>
    </row>
    <row r="316" spans="5:6" x14ac:dyDescent="0.25">
      <c r="E316" s="24">
        <f t="shared" ca="1" si="8"/>
        <v>3.3596308882040016E-2</v>
      </c>
      <c r="F316" s="24">
        <f t="shared" ca="1" si="9"/>
        <v>67.866781454972767</v>
      </c>
    </row>
    <row r="317" spans="5:6" x14ac:dyDescent="0.25">
      <c r="E317" s="24">
        <f t="shared" ca="1" si="8"/>
        <v>0.40624490824501325</v>
      </c>
      <c r="F317" s="24">
        <f t="shared" ca="1" si="9"/>
        <v>18.01598157934944</v>
      </c>
    </row>
    <row r="318" spans="5:6" x14ac:dyDescent="0.25">
      <c r="E318" s="24">
        <f t="shared" ca="1" si="8"/>
        <v>0.6367196913231814</v>
      </c>
      <c r="F318" s="24">
        <f t="shared" ca="1" si="9"/>
        <v>9.0285153055349827</v>
      </c>
    </row>
    <row r="319" spans="5:6" x14ac:dyDescent="0.25">
      <c r="E319" s="24">
        <f t="shared" ca="1" si="8"/>
        <v>0.66306285701740808</v>
      </c>
      <c r="F319" s="24">
        <f t="shared" ca="1" si="9"/>
        <v>8.2177097265150856</v>
      </c>
    </row>
    <row r="320" spans="5:6" x14ac:dyDescent="0.25">
      <c r="E320" s="24">
        <f t="shared" ca="1" si="8"/>
        <v>0.81639820573841859</v>
      </c>
      <c r="F320" s="24">
        <f t="shared" ca="1" si="9"/>
        <v>4.057060916430002</v>
      </c>
    </row>
    <row r="321" spans="5:6" x14ac:dyDescent="0.25">
      <c r="E321" s="24">
        <f t="shared" ca="1" si="8"/>
        <v>0.3839116942358376</v>
      </c>
      <c r="F321" s="24">
        <f t="shared" ca="1" si="9"/>
        <v>19.146854315348897</v>
      </c>
    </row>
    <row r="322" spans="5:6" x14ac:dyDescent="0.25">
      <c r="E322" s="24">
        <f t="shared" ca="1" si="8"/>
        <v>0.42017230970470121</v>
      </c>
      <c r="F322" s="24">
        <f t="shared" ca="1" si="9"/>
        <v>17.341807812743394</v>
      </c>
    </row>
    <row r="323" spans="5:6" x14ac:dyDescent="0.25">
      <c r="E323" s="24">
        <f t="shared" ca="1" si="8"/>
        <v>0.29358022033322329</v>
      </c>
      <c r="F323" s="24">
        <f t="shared" ca="1" si="9"/>
        <v>24.512087078968985</v>
      </c>
    </row>
    <row r="324" spans="5:6" x14ac:dyDescent="0.25">
      <c r="E324" s="24">
        <f t="shared" ref="E324:E387" ca="1" si="10">RAND()</f>
        <v>9.0038169508381838E-2</v>
      </c>
      <c r="F324" s="24">
        <f t="shared" ref="F324:F387" ca="1" si="11">-LOG(E324,EXP(1))/$C$3</f>
        <v>48.150431858211327</v>
      </c>
    </row>
    <row r="325" spans="5:6" x14ac:dyDescent="0.25">
      <c r="E325" s="24">
        <f t="shared" ca="1" si="10"/>
        <v>0.86096974056480047</v>
      </c>
      <c r="F325" s="24">
        <f t="shared" ca="1" si="11"/>
        <v>2.9939183939206151</v>
      </c>
    </row>
    <row r="326" spans="5:6" x14ac:dyDescent="0.25">
      <c r="E326" s="24">
        <f t="shared" ca="1" si="10"/>
        <v>0.6411167177597169</v>
      </c>
      <c r="F326" s="24">
        <f t="shared" ca="1" si="11"/>
        <v>8.890875032973053</v>
      </c>
    </row>
    <row r="327" spans="5:6" x14ac:dyDescent="0.25">
      <c r="E327" s="24">
        <f t="shared" ca="1" si="10"/>
        <v>0.8868334989066704</v>
      </c>
      <c r="F327" s="24">
        <f t="shared" ca="1" si="11"/>
        <v>2.4019605382417635</v>
      </c>
    </row>
    <row r="328" spans="5:6" x14ac:dyDescent="0.25">
      <c r="E328" s="24">
        <f t="shared" ca="1" si="10"/>
        <v>0.77719850519746592</v>
      </c>
      <c r="F328" s="24">
        <f t="shared" ca="1" si="11"/>
        <v>5.0411896959684865</v>
      </c>
    </row>
    <row r="329" spans="5:6" x14ac:dyDescent="0.25">
      <c r="E329" s="24">
        <f t="shared" ca="1" si="10"/>
        <v>0.57665501517259865</v>
      </c>
      <c r="F329" s="24">
        <f t="shared" ca="1" si="11"/>
        <v>11.010221705311039</v>
      </c>
    </row>
    <row r="330" spans="5:6" x14ac:dyDescent="0.25">
      <c r="E330" s="24">
        <f t="shared" ca="1" si="10"/>
        <v>0.82225586385821559</v>
      </c>
      <c r="F330" s="24">
        <f t="shared" ca="1" si="11"/>
        <v>3.9140732491975303</v>
      </c>
    </row>
    <row r="331" spans="5:6" x14ac:dyDescent="0.25">
      <c r="E331" s="24">
        <f t="shared" ca="1" si="10"/>
        <v>0.22085629091801617</v>
      </c>
      <c r="F331" s="24">
        <f t="shared" ca="1" si="11"/>
        <v>30.204861126383665</v>
      </c>
    </row>
    <row r="332" spans="5:6" x14ac:dyDescent="0.25">
      <c r="E332" s="24">
        <f t="shared" ca="1" si="10"/>
        <v>0.12193454966573503</v>
      </c>
      <c r="F332" s="24">
        <f t="shared" ca="1" si="11"/>
        <v>42.085417127089684</v>
      </c>
    </row>
    <row r="333" spans="5:6" x14ac:dyDescent="0.25">
      <c r="E333" s="24">
        <f t="shared" ca="1" si="10"/>
        <v>0.48695191908444735</v>
      </c>
      <c r="F333" s="24">
        <f t="shared" ca="1" si="11"/>
        <v>14.391797791058458</v>
      </c>
    </row>
    <row r="334" spans="5:6" x14ac:dyDescent="0.25">
      <c r="E334" s="24">
        <f t="shared" ca="1" si="10"/>
        <v>0.68092510839622933</v>
      </c>
      <c r="F334" s="24">
        <f t="shared" ca="1" si="11"/>
        <v>7.6860590373308861</v>
      </c>
    </row>
    <row r="335" spans="5:6" x14ac:dyDescent="0.25">
      <c r="E335" s="24">
        <f t="shared" ca="1" si="10"/>
        <v>0.89195880869188593</v>
      </c>
      <c r="F335" s="24">
        <f t="shared" ca="1" si="11"/>
        <v>2.2867065212986462</v>
      </c>
    </row>
    <row r="336" spans="5:6" x14ac:dyDescent="0.25">
      <c r="E336" s="24">
        <f t="shared" ca="1" si="10"/>
        <v>0.91512684335788064</v>
      </c>
      <c r="F336" s="24">
        <f t="shared" ca="1" si="11"/>
        <v>1.7738519338752641</v>
      </c>
    </row>
    <row r="337" spans="5:6" x14ac:dyDescent="0.25">
      <c r="E337" s="24">
        <f t="shared" ca="1" si="10"/>
        <v>6.0743523852178516E-2</v>
      </c>
      <c r="F337" s="24">
        <f t="shared" ca="1" si="11"/>
        <v>56.021896114006616</v>
      </c>
    </row>
    <row r="338" spans="5:6" x14ac:dyDescent="0.25">
      <c r="E338" s="24">
        <f t="shared" ca="1" si="10"/>
        <v>0.61931430344819849</v>
      </c>
      <c r="F338" s="24">
        <f t="shared" ca="1" si="11"/>
        <v>9.5828475030158291</v>
      </c>
    </row>
    <row r="339" spans="5:6" x14ac:dyDescent="0.25">
      <c r="E339" s="24">
        <f t="shared" ca="1" si="10"/>
        <v>0.63049917887564022</v>
      </c>
      <c r="F339" s="24">
        <f t="shared" ca="1" si="11"/>
        <v>9.2248685183281722</v>
      </c>
    </row>
    <row r="340" spans="5:6" x14ac:dyDescent="0.25">
      <c r="E340" s="24">
        <f t="shared" ca="1" si="10"/>
        <v>0.13715941719966596</v>
      </c>
      <c r="F340" s="24">
        <f t="shared" ca="1" si="11"/>
        <v>39.73222800902164</v>
      </c>
    </row>
    <row r="341" spans="5:6" x14ac:dyDescent="0.25">
      <c r="E341" s="24">
        <f t="shared" ca="1" si="10"/>
        <v>0.57536616780157923</v>
      </c>
      <c r="F341" s="24">
        <f t="shared" ca="1" si="11"/>
        <v>11.054972545930825</v>
      </c>
    </row>
    <row r="342" spans="5:6" x14ac:dyDescent="0.25">
      <c r="E342" s="24">
        <f t="shared" ca="1" si="10"/>
        <v>0.13760145971057369</v>
      </c>
      <c r="F342" s="24">
        <f t="shared" ca="1" si="11"/>
        <v>39.667874903548693</v>
      </c>
    </row>
    <row r="343" spans="5:6" x14ac:dyDescent="0.25">
      <c r="E343" s="24">
        <f t="shared" ca="1" si="10"/>
        <v>0.32727227122138103</v>
      </c>
      <c r="F343" s="24">
        <f t="shared" ca="1" si="11"/>
        <v>22.339256416550032</v>
      </c>
    </row>
    <row r="344" spans="5:6" x14ac:dyDescent="0.25">
      <c r="E344" s="24">
        <f t="shared" ca="1" si="10"/>
        <v>0.95849228139250797</v>
      </c>
      <c r="F344" s="24">
        <f t="shared" ca="1" si="11"/>
        <v>0.84787538654994443</v>
      </c>
    </row>
    <row r="345" spans="5:6" x14ac:dyDescent="0.25">
      <c r="E345" s="24">
        <f t="shared" ca="1" si="10"/>
        <v>0.21749196383904768</v>
      </c>
      <c r="F345" s="24">
        <f t="shared" ca="1" si="11"/>
        <v>30.511867540048698</v>
      </c>
    </row>
    <row r="346" spans="5:6" x14ac:dyDescent="0.25">
      <c r="E346" s="24">
        <f t="shared" ca="1" si="10"/>
        <v>0.90719125879148266</v>
      </c>
      <c r="F346" s="24">
        <f t="shared" ca="1" si="11"/>
        <v>1.9480396285202108</v>
      </c>
    </row>
    <row r="347" spans="5:6" x14ac:dyDescent="0.25">
      <c r="E347" s="24">
        <f t="shared" ca="1" si="10"/>
        <v>0.92683303984564502</v>
      </c>
      <c r="F347" s="24">
        <f t="shared" ca="1" si="11"/>
        <v>1.5196367535811666</v>
      </c>
    </row>
    <row r="348" spans="5:6" x14ac:dyDescent="0.25">
      <c r="E348" s="24">
        <f t="shared" ca="1" si="10"/>
        <v>0.70729565400157068</v>
      </c>
      <c r="F348" s="24">
        <f t="shared" ca="1" si="11"/>
        <v>6.9261303889998498</v>
      </c>
    </row>
    <row r="349" spans="5:6" x14ac:dyDescent="0.25">
      <c r="E349" s="24">
        <f t="shared" ca="1" si="10"/>
        <v>0.76514331756382692</v>
      </c>
      <c r="F349" s="24">
        <f t="shared" ca="1" si="11"/>
        <v>5.3538423896292429</v>
      </c>
    </row>
    <row r="350" spans="5:6" x14ac:dyDescent="0.25">
      <c r="E350" s="24">
        <f t="shared" ca="1" si="10"/>
        <v>0.94873346213248622</v>
      </c>
      <c r="F350" s="24">
        <f t="shared" ca="1" si="11"/>
        <v>1.0525476328325727</v>
      </c>
    </row>
    <row r="351" spans="5:6" x14ac:dyDescent="0.25">
      <c r="E351" s="24">
        <f t="shared" ca="1" si="10"/>
        <v>0.14759341011198324</v>
      </c>
      <c r="F351" s="24">
        <f t="shared" ca="1" si="11"/>
        <v>38.26588029500504</v>
      </c>
    </row>
    <row r="352" spans="5:6" x14ac:dyDescent="0.25">
      <c r="E352" s="24">
        <f t="shared" ca="1" si="10"/>
        <v>0.53014021621103857</v>
      </c>
      <c r="F352" s="24">
        <f t="shared" ca="1" si="11"/>
        <v>12.692274970734983</v>
      </c>
    </row>
    <row r="353" spans="5:6" x14ac:dyDescent="0.25">
      <c r="E353" s="24">
        <f t="shared" ca="1" si="10"/>
        <v>0.78409690565762136</v>
      </c>
      <c r="F353" s="24">
        <f t="shared" ca="1" si="11"/>
        <v>4.8644532422992821</v>
      </c>
    </row>
    <row r="354" spans="5:6" x14ac:dyDescent="0.25">
      <c r="E354" s="24">
        <f t="shared" ca="1" si="10"/>
        <v>0.49184801099512521</v>
      </c>
      <c r="F354" s="24">
        <f t="shared" ca="1" si="11"/>
        <v>14.191710619145718</v>
      </c>
    </row>
    <row r="355" spans="5:6" x14ac:dyDescent="0.25">
      <c r="E355" s="24">
        <f t="shared" ca="1" si="10"/>
        <v>2.6735370152453197E-2</v>
      </c>
      <c r="F355" s="24">
        <f t="shared" ca="1" si="11"/>
        <v>72.4353573087743</v>
      </c>
    </row>
    <row r="356" spans="5:6" x14ac:dyDescent="0.25">
      <c r="E356" s="24">
        <f t="shared" ca="1" si="10"/>
        <v>0.38895576598624204</v>
      </c>
      <c r="F356" s="24">
        <f t="shared" ca="1" si="11"/>
        <v>18.885793078940669</v>
      </c>
    </row>
    <row r="357" spans="5:6" x14ac:dyDescent="0.25">
      <c r="E357" s="24">
        <f t="shared" ca="1" si="10"/>
        <v>0.36800414242475099</v>
      </c>
      <c r="F357" s="24">
        <f t="shared" ca="1" si="11"/>
        <v>19.993221685751276</v>
      </c>
    </row>
    <row r="358" spans="5:6" x14ac:dyDescent="0.25">
      <c r="E358" s="24">
        <f t="shared" ca="1" si="10"/>
        <v>0.63148125202640593</v>
      </c>
      <c r="F358" s="24">
        <f t="shared" ca="1" si="11"/>
        <v>9.1937405126962588</v>
      </c>
    </row>
    <row r="359" spans="5:6" x14ac:dyDescent="0.25">
      <c r="E359" s="24">
        <f t="shared" ca="1" si="10"/>
        <v>0.89734210270119186</v>
      </c>
      <c r="F359" s="24">
        <f t="shared" ca="1" si="11"/>
        <v>2.1663620847034593</v>
      </c>
    </row>
    <row r="360" spans="5:6" x14ac:dyDescent="0.25">
      <c r="E360" s="24">
        <f t="shared" ca="1" si="10"/>
        <v>0.64190268710541554</v>
      </c>
      <c r="F360" s="24">
        <f t="shared" ca="1" si="11"/>
        <v>8.8663712899732072</v>
      </c>
    </row>
    <row r="361" spans="5:6" x14ac:dyDescent="0.25">
      <c r="E361" s="24">
        <f t="shared" ca="1" si="10"/>
        <v>0.49224753422358092</v>
      </c>
      <c r="F361" s="24">
        <f t="shared" ca="1" si="11"/>
        <v>14.17547141341629</v>
      </c>
    </row>
    <row r="362" spans="5:6" x14ac:dyDescent="0.25">
      <c r="E362" s="24">
        <f t="shared" ca="1" si="10"/>
        <v>0.42507074062456696</v>
      </c>
      <c r="F362" s="24">
        <f t="shared" ca="1" si="11"/>
        <v>17.109993507606934</v>
      </c>
    </row>
    <row r="363" spans="5:6" x14ac:dyDescent="0.25">
      <c r="E363" s="24">
        <f t="shared" ca="1" si="10"/>
        <v>0.13349644093551571</v>
      </c>
      <c r="F363" s="24">
        <f t="shared" ca="1" si="11"/>
        <v>40.27360922312532</v>
      </c>
    </row>
    <row r="364" spans="5:6" x14ac:dyDescent="0.25">
      <c r="E364" s="24">
        <f t="shared" ca="1" si="10"/>
        <v>0.37758405721440857</v>
      </c>
      <c r="F364" s="24">
        <f t="shared" ca="1" si="11"/>
        <v>19.479241339245696</v>
      </c>
    </row>
    <row r="365" spans="5:6" x14ac:dyDescent="0.25">
      <c r="E365" s="24">
        <f t="shared" ca="1" si="10"/>
        <v>0.70557576327257288</v>
      </c>
      <c r="F365" s="24">
        <f t="shared" ca="1" si="11"/>
        <v>6.9748224796599185</v>
      </c>
    </row>
    <row r="366" spans="5:6" x14ac:dyDescent="0.25">
      <c r="E366" s="24">
        <f t="shared" ca="1" si="10"/>
        <v>0.68869569597862301</v>
      </c>
      <c r="F366" s="24">
        <f t="shared" ca="1" si="11"/>
        <v>7.4591153187509613</v>
      </c>
    </row>
    <row r="367" spans="5:6" x14ac:dyDescent="0.25">
      <c r="E367" s="24">
        <f t="shared" ca="1" si="10"/>
        <v>0.49015398656755427</v>
      </c>
      <c r="F367" s="24">
        <f t="shared" ca="1" si="11"/>
        <v>14.260713578902614</v>
      </c>
    </row>
    <row r="368" spans="5:6" x14ac:dyDescent="0.25">
      <c r="E368" s="24">
        <f t="shared" ca="1" si="10"/>
        <v>0.87497639718837739</v>
      </c>
      <c r="F368" s="24">
        <f t="shared" ca="1" si="11"/>
        <v>2.6711673526039847</v>
      </c>
    </row>
    <row r="369" spans="5:6" x14ac:dyDescent="0.25">
      <c r="E369" s="24">
        <f t="shared" ca="1" si="10"/>
        <v>0.18917664952731006</v>
      </c>
      <c r="F369" s="24">
        <f t="shared" ca="1" si="11"/>
        <v>33.301480937110618</v>
      </c>
    </row>
    <row r="370" spans="5:6" x14ac:dyDescent="0.25">
      <c r="E370" s="24">
        <f t="shared" ca="1" si="10"/>
        <v>0.34556501231144676</v>
      </c>
      <c r="F370" s="24">
        <f t="shared" ca="1" si="11"/>
        <v>21.251489694036987</v>
      </c>
    </row>
    <row r="371" spans="5:6" x14ac:dyDescent="0.25">
      <c r="E371" s="24">
        <f t="shared" ca="1" si="10"/>
        <v>0.39465822430839415</v>
      </c>
      <c r="F371" s="24">
        <f t="shared" ca="1" si="11"/>
        <v>18.594702870911533</v>
      </c>
    </row>
    <row r="372" spans="5:6" x14ac:dyDescent="0.25">
      <c r="E372" s="24">
        <f t="shared" ca="1" si="10"/>
        <v>0.48980062260508495</v>
      </c>
      <c r="F372" s="24">
        <f t="shared" ca="1" si="11"/>
        <v>14.275137266468439</v>
      </c>
    </row>
    <row r="373" spans="5:6" x14ac:dyDescent="0.25">
      <c r="E373" s="24">
        <f t="shared" ca="1" si="10"/>
        <v>0.75223513641826634</v>
      </c>
      <c r="F373" s="24">
        <f t="shared" ca="1" si="11"/>
        <v>5.6941264499934308</v>
      </c>
    </row>
    <row r="374" spans="5:6" x14ac:dyDescent="0.25">
      <c r="E374" s="24">
        <f t="shared" ca="1" si="10"/>
        <v>0.96569795679627202</v>
      </c>
      <c r="F374" s="24">
        <f t="shared" ca="1" si="11"/>
        <v>0.69808335572613767</v>
      </c>
    </row>
    <row r="375" spans="5:6" x14ac:dyDescent="0.25">
      <c r="E375" s="24">
        <f t="shared" ca="1" si="10"/>
        <v>0.51788339843967823</v>
      </c>
      <c r="F375" s="24">
        <f t="shared" ca="1" si="11"/>
        <v>13.16010323197316</v>
      </c>
    </row>
    <row r="376" spans="5:6" x14ac:dyDescent="0.25">
      <c r="E376" s="24">
        <f t="shared" ca="1" si="10"/>
        <v>0.24168464259419531</v>
      </c>
      <c r="F376" s="24">
        <f t="shared" ca="1" si="11"/>
        <v>28.402430648269334</v>
      </c>
    </row>
    <row r="377" spans="5:6" x14ac:dyDescent="0.25">
      <c r="E377" s="24">
        <f t="shared" ca="1" si="10"/>
        <v>0.73912232163623026</v>
      </c>
      <c r="F377" s="24">
        <f t="shared" ca="1" si="11"/>
        <v>6.0458369708596624</v>
      </c>
    </row>
    <row r="378" spans="5:6" x14ac:dyDescent="0.25">
      <c r="E378" s="24">
        <f t="shared" ca="1" si="10"/>
        <v>0.38077336172262455</v>
      </c>
      <c r="F378" s="24">
        <f t="shared" ca="1" si="11"/>
        <v>19.311018639425569</v>
      </c>
    </row>
    <row r="379" spans="5:6" x14ac:dyDescent="0.25">
      <c r="E379" s="24">
        <f t="shared" ca="1" si="10"/>
        <v>0.22791182536949872</v>
      </c>
      <c r="F379" s="24">
        <f t="shared" ca="1" si="11"/>
        <v>29.575929113257661</v>
      </c>
    </row>
    <row r="380" spans="5:6" x14ac:dyDescent="0.25">
      <c r="E380" s="24">
        <f t="shared" ca="1" si="10"/>
        <v>0.92833560996710551</v>
      </c>
      <c r="F380" s="24">
        <f t="shared" ca="1" si="11"/>
        <v>1.4872392580720997</v>
      </c>
    </row>
    <row r="381" spans="5:6" x14ac:dyDescent="0.25">
      <c r="E381" s="24">
        <f t="shared" ca="1" si="10"/>
        <v>0.96448122934823854</v>
      </c>
      <c r="F381" s="24">
        <f t="shared" ca="1" si="11"/>
        <v>0.7232981672406309</v>
      </c>
    </row>
    <row r="382" spans="5:6" x14ac:dyDescent="0.25">
      <c r="E382" s="24">
        <f t="shared" ca="1" si="10"/>
        <v>8.1020225242854016E-2</v>
      </c>
      <c r="F382" s="24">
        <f t="shared" ca="1" si="11"/>
        <v>50.26112922243847</v>
      </c>
    </row>
    <row r="383" spans="5:6" x14ac:dyDescent="0.25">
      <c r="E383" s="24">
        <f t="shared" ca="1" si="10"/>
        <v>0.2267590610468434</v>
      </c>
      <c r="F383" s="24">
        <f t="shared" ca="1" si="11"/>
        <v>29.677344605399902</v>
      </c>
    </row>
    <row r="384" spans="5:6" x14ac:dyDescent="0.25">
      <c r="E384" s="24">
        <f t="shared" ca="1" si="10"/>
        <v>0.48358833468685791</v>
      </c>
      <c r="F384" s="24">
        <f t="shared" ca="1" si="11"/>
        <v>14.53042564708965</v>
      </c>
    </row>
    <row r="385" spans="5:6" x14ac:dyDescent="0.25">
      <c r="E385" s="24">
        <f t="shared" ca="1" si="10"/>
        <v>0.50525068494498115</v>
      </c>
      <c r="F385" s="24">
        <f t="shared" ca="1" si="11"/>
        <v>13.654011340874936</v>
      </c>
    </row>
    <row r="386" spans="5:6" x14ac:dyDescent="0.25">
      <c r="E386" s="24">
        <f t="shared" ca="1" si="10"/>
        <v>0.53697069882027348</v>
      </c>
      <c r="F386" s="24">
        <f t="shared" ca="1" si="11"/>
        <v>12.436235010849389</v>
      </c>
    </row>
    <row r="387" spans="5:6" x14ac:dyDescent="0.25">
      <c r="E387" s="24">
        <f t="shared" ca="1" si="10"/>
        <v>0.27294349109048266</v>
      </c>
      <c r="F387" s="24">
        <f t="shared" ca="1" si="11"/>
        <v>25.969809951312065</v>
      </c>
    </row>
    <row r="388" spans="5:6" x14ac:dyDescent="0.25">
      <c r="E388" s="24">
        <f t="shared" ref="E388:E451" ca="1" si="12">RAND()</f>
        <v>0.51102979146328775</v>
      </c>
      <c r="F388" s="24">
        <f t="shared" ref="F388:F451" ca="1" si="13">-LOG(E388,EXP(1))/$C$3</f>
        <v>13.426547803165693</v>
      </c>
    </row>
    <row r="389" spans="5:6" x14ac:dyDescent="0.25">
      <c r="E389" s="24">
        <f t="shared" ca="1" si="12"/>
        <v>0.77226581461129629</v>
      </c>
      <c r="F389" s="24">
        <f t="shared" ca="1" si="13"/>
        <v>5.1685293755402606</v>
      </c>
    </row>
    <row r="390" spans="5:6" x14ac:dyDescent="0.25">
      <c r="E390" s="24">
        <f t="shared" ca="1" si="12"/>
        <v>0.7759580444381321</v>
      </c>
      <c r="F390" s="24">
        <f t="shared" ca="1" si="13"/>
        <v>5.0731365341253465</v>
      </c>
    </row>
    <row r="391" spans="5:6" x14ac:dyDescent="0.25">
      <c r="E391" s="24">
        <f t="shared" ca="1" si="12"/>
        <v>0.84805026331102207</v>
      </c>
      <c r="F391" s="24">
        <f t="shared" ca="1" si="13"/>
        <v>3.2963074434872728</v>
      </c>
    </row>
    <row r="392" spans="5:6" x14ac:dyDescent="0.25">
      <c r="E392" s="24">
        <f t="shared" ca="1" si="12"/>
        <v>0.48914806667678734</v>
      </c>
      <c r="F392" s="24">
        <f t="shared" ca="1" si="13"/>
        <v>14.301800810006297</v>
      </c>
    </row>
    <row r="393" spans="5:6" x14ac:dyDescent="0.25">
      <c r="E393" s="24">
        <f t="shared" ca="1" si="12"/>
        <v>0.87260373697699178</v>
      </c>
      <c r="F393" s="24">
        <f t="shared" ca="1" si="13"/>
        <v>2.7254747144890481</v>
      </c>
    </row>
    <row r="394" spans="5:6" x14ac:dyDescent="0.25">
      <c r="E394" s="24">
        <f t="shared" ca="1" si="12"/>
        <v>0.8694514614642167</v>
      </c>
      <c r="F394" s="24">
        <f t="shared" ca="1" si="13"/>
        <v>2.7978554049780513</v>
      </c>
    </row>
    <row r="395" spans="5:6" x14ac:dyDescent="0.25">
      <c r="E395" s="24">
        <f t="shared" ca="1" si="12"/>
        <v>0.31466328744820971</v>
      </c>
      <c r="F395" s="24">
        <f t="shared" ca="1" si="13"/>
        <v>23.125042812082327</v>
      </c>
    </row>
    <row r="396" spans="5:6" x14ac:dyDescent="0.25">
      <c r="E396" s="24">
        <f t="shared" ca="1" si="12"/>
        <v>7.5670133995703437E-2</v>
      </c>
      <c r="F396" s="24">
        <f t="shared" ca="1" si="13"/>
        <v>51.627434549739114</v>
      </c>
    </row>
    <row r="397" spans="5:6" x14ac:dyDescent="0.25">
      <c r="E397" s="24">
        <f t="shared" ca="1" si="12"/>
        <v>2.2258064408132716E-2</v>
      </c>
      <c r="F397" s="24">
        <f t="shared" ca="1" si="13"/>
        <v>76.101017814559725</v>
      </c>
    </row>
    <row r="398" spans="5:6" x14ac:dyDescent="0.25">
      <c r="E398" s="24">
        <f t="shared" ca="1" si="12"/>
        <v>0.64884427050009086</v>
      </c>
      <c r="F398" s="24">
        <f t="shared" ca="1" si="13"/>
        <v>8.6512508815171572</v>
      </c>
    </row>
    <row r="399" spans="5:6" x14ac:dyDescent="0.25">
      <c r="E399" s="24">
        <f t="shared" ca="1" si="12"/>
        <v>0.8308069499251699</v>
      </c>
      <c r="F399" s="24">
        <f t="shared" ca="1" si="13"/>
        <v>3.7071564334865807</v>
      </c>
    </row>
    <row r="400" spans="5:6" x14ac:dyDescent="0.25">
      <c r="E400" s="24">
        <f t="shared" ca="1" si="12"/>
        <v>0.55422788568173298</v>
      </c>
      <c r="F400" s="24">
        <f t="shared" ca="1" si="13"/>
        <v>11.803586616370319</v>
      </c>
    </row>
    <row r="401" spans="5:6" x14ac:dyDescent="0.25">
      <c r="E401" s="24">
        <f t="shared" ca="1" si="12"/>
        <v>0.9354171960003318</v>
      </c>
      <c r="F401" s="24">
        <f t="shared" ca="1" si="13"/>
        <v>1.3352530055950997</v>
      </c>
    </row>
    <row r="402" spans="5:6" x14ac:dyDescent="0.25">
      <c r="E402" s="24">
        <f t="shared" ca="1" si="12"/>
        <v>0.86936443775018346</v>
      </c>
      <c r="F402" s="24">
        <f t="shared" ca="1" si="13"/>
        <v>2.7998573124633745</v>
      </c>
    </row>
    <row r="403" spans="5:6" x14ac:dyDescent="0.25">
      <c r="E403" s="24">
        <f t="shared" ca="1" si="12"/>
        <v>0.54945764946446618</v>
      </c>
      <c r="F403" s="24">
        <f t="shared" ca="1" si="13"/>
        <v>11.976471582937284</v>
      </c>
    </row>
    <row r="404" spans="5:6" x14ac:dyDescent="0.25">
      <c r="E404" s="24">
        <f t="shared" ca="1" si="12"/>
        <v>0.14389308602602546</v>
      </c>
      <c r="F404" s="24">
        <f t="shared" ca="1" si="13"/>
        <v>38.773694266345856</v>
      </c>
    </row>
    <row r="405" spans="5:6" x14ac:dyDescent="0.25">
      <c r="E405" s="24">
        <f t="shared" ca="1" si="12"/>
        <v>0.75605609360933668</v>
      </c>
      <c r="F405" s="24">
        <f t="shared" ca="1" si="13"/>
        <v>5.5927941531836751</v>
      </c>
    </row>
    <row r="406" spans="5:6" x14ac:dyDescent="0.25">
      <c r="E406" s="24">
        <f t="shared" ca="1" si="12"/>
        <v>8.4421882771480994E-2</v>
      </c>
      <c r="F406" s="24">
        <f t="shared" ca="1" si="13"/>
        <v>49.438572728848953</v>
      </c>
    </row>
    <row r="407" spans="5:6" x14ac:dyDescent="0.25">
      <c r="E407" s="24">
        <f t="shared" ca="1" si="12"/>
        <v>0.88353707344403809</v>
      </c>
      <c r="F407" s="24">
        <f t="shared" ca="1" si="13"/>
        <v>2.4764405216696419</v>
      </c>
    </row>
    <row r="408" spans="5:6" x14ac:dyDescent="0.25">
      <c r="E408" s="24">
        <f t="shared" ca="1" si="12"/>
        <v>0.81828724482922743</v>
      </c>
      <c r="F408" s="24">
        <f t="shared" ca="1" si="13"/>
        <v>4.0108369794387739</v>
      </c>
    </row>
    <row r="409" spans="5:6" x14ac:dyDescent="0.25">
      <c r="E409" s="24">
        <f t="shared" ca="1" si="12"/>
        <v>0.48564755543530913</v>
      </c>
      <c r="F409" s="24">
        <f t="shared" ca="1" si="13"/>
        <v>14.445442254799634</v>
      </c>
    </row>
    <row r="410" spans="5:6" x14ac:dyDescent="0.25">
      <c r="E410" s="24">
        <f t="shared" ca="1" si="12"/>
        <v>0.67303721705627617</v>
      </c>
      <c r="F410" s="24">
        <f t="shared" ca="1" si="13"/>
        <v>7.9190930126840486</v>
      </c>
    </row>
    <row r="411" spans="5:6" x14ac:dyDescent="0.25">
      <c r="E411" s="24">
        <f t="shared" ca="1" si="12"/>
        <v>0.33364778722978106</v>
      </c>
      <c r="F411" s="24">
        <f t="shared" ca="1" si="13"/>
        <v>21.953387433295209</v>
      </c>
    </row>
    <row r="412" spans="5:6" x14ac:dyDescent="0.25">
      <c r="E412" s="24">
        <f t="shared" ca="1" si="12"/>
        <v>0.1814502720371467</v>
      </c>
      <c r="F412" s="24">
        <f t="shared" ca="1" si="13"/>
        <v>34.135472921678257</v>
      </c>
    </row>
    <row r="413" spans="5:6" x14ac:dyDescent="0.25">
      <c r="E413" s="24">
        <f t="shared" ca="1" si="12"/>
        <v>0.59749076822568803</v>
      </c>
      <c r="F413" s="24">
        <f t="shared" ca="1" si="13"/>
        <v>10.300328919282773</v>
      </c>
    </row>
    <row r="414" spans="5:6" x14ac:dyDescent="0.25">
      <c r="E414" s="24">
        <f t="shared" ca="1" si="12"/>
        <v>0.950751968742786</v>
      </c>
      <c r="F414" s="24">
        <f t="shared" ca="1" si="13"/>
        <v>1.0100412289973661</v>
      </c>
    </row>
    <row r="415" spans="5:6" x14ac:dyDescent="0.25">
      <c r="E415" s="24">
        <f t="shared" ca="1" si="12"/>
        <v>7.8440417657924089E-2</v>
      </c>
      <c r="F415" s="24">
        <f t="shared" ca="1" si="13"/>
        <v>50.90831906230671</v>
      </c>
    </row>
    <row r="416" spans="5:6" x14ac:dyDescent="0.25">
      <c r="E416" s="24">
        <f t="shared" ca="1" si="12"/>
        <v>0.2147233560396612</v>
      </c>
      <c r="F416" s="24">
        <f t="shared" ca="1" si="13"/>
        <v>30.768095909580513</v>
      </c>
    </row>
    <row r="417" spans="5:6" x14ac:dyDescent="0.25">
      <c r="E417" s="24">
        <f t="shared" ca="1" si="12"/>
        <v>0.47050400338132714</v>
      </c>
      <c r="F417" s="24">
        <f t="shared" ca="1" si="13"/>
        <v>15.079016224243713</v>
      </c>
    </row>
    <row r="418" spans="5:6" x14ac:dyDescent="0.25">
      <c r="E418" s="24">
        <f t="shared" ca="1" si="12"/>
        <v>0.10844820277122669</v>
      </c>
      <c r="F418" s="24">
        <f t="shared" ca="1" si="13"/>
        <v>44.429652276078158</v>
      </c>
    </row>
    <row r="419" spans="5:6" x14ac:dyDescent="0.25">
      <c r="E419" s="24">
        <f t="shared" ca="1" si="12"/>
        <v>0.37690045603971745</v>
      </c>
      <c r="F419" s="24">
        <f t="shared" ca="1" si="13"/>
        <v>19.515483374688159</v>
      </c>
    </row>
    <row r="420" spans="5:6" x14ac:dyDescent="0.25">
      <c r="E420" s="24">
        <f t="shared" ca="1" si="12"/>
        <v>2.2850855032252482E-2</v>
      </c>
      <c r="F420" s="24">
        <f t="shared" ca="1" si="13"/>
        <v>75.57533485974831</v>
      </c>
    </row>
    <row r="421" spans="5:6" x14ac:dyDescent="0.25">
      <c r="E421" s="24">
        <f t="shared" ca="1" si="12"/>
        <v>0.24147249410540972</v>
      </c>
      <c r="F421" s="24">
        <f t="shared" ca="1" si="13"/>
        <v>28.419994168400173</v>
      </c>
    </row>
    <row r="422" spans="5:6" x14ac:dyDescent="0.25">
      <c r="E422" s="24">
        <f t="shared" ca="1" si="12"/>
        <v>0.2305332972337637</v>
      </c>
      <c r="F422" s="24">
        <f t="shared" ca="1" si="13"/>
        <v>29.347199408653267</v>
      </c>
    </row>
    <row r="423" spans="5:6" x14ac:dyDescent="0.25">
      <c r="E423" s="24">
        <f t="shared" ca="1" si="12"/>
        <v>0.31871676385810799</v>
      </c>
      <c r="F423" s="24">
        <f t="shared" ca="1" si="13"/>
        <v>22.869049163901888</v>
      </c>
    </row>
    <row r="424" spans="5:6" x14ac:dyDescent="0.25">
      <c r="E424" s="24">
        <f t="shared" ca="1" si="12"/>
        <v>0.23170338040013949</v>
      </c>
      <c r="F424" s="24">
        <f t="shared" ca="1" si="13"/>
        <v>29.245945161883427</v>
      </c>
    </row>
    <row r="425" spans="5:6" x14ac:dyDescent="0.25">
      <c r="E425" s="24">
        <f t="shared" ca="1" si="12"/>
        <v>0.87500963111467112</v>
      </c>
      <c r="F425" s="24">
        <f t="shared" ca="1" si="13"/>
        <v>2.67040771393807</v>
      </c>
    </row>
    <row r="426" spans="5:6" x14ac:dyDescent="0.25">
      <c r="E426" s="24">
        <f t="shared" ca="1" si="12"/>
        <v>0.18439429738519453</v>
      </c>
      <c r="F426" s="24">
        <f t="shared" ca="1" si="13"/>
        <v>33.813577871616367</v>
      </c>
    </row>
    <row r="427" spans="5:6" x14ac:dyDescent="0.25">
      <c r="E427" s="24">
        <f t="shared" ca="1" si="12"/>
        <v>0.71905355429052564</v>
      </c>
      <c r="F427" s="24">
        <f t="shared" ca="1" si="13"/>
        <v>6.5963887925056781</v>
      </c>
    </row>
    <row r="428" spans="5:6" x14ac:dyDescent="0.25">
      <c r="E428" s="24">
        <f t="shared" ca="1" si="12"/>
        <v>0.82823926251262736</v>
      </c>
      <c r="F428" s="24">
        <f t="shared" ca="1" si="13"/>
        <v>3.7690640390362726</v>
      </c>
    </row>
    <row r="429" spans="5:6" x14ac:dyDescent="0.25">
      <c r="E429" s="24">
        <f t="shared" ca="1" si="12"/>
        <v>0.36371630811539168</v>
      </c>
      <c r="F429" s="24">
        <f t="shared" ca="1" si="13"/>
        <v>20.227621770480656</v>
      </c>
    </row>
    <row r="430" spans="5:6" x14ac:dyDescent="0.25">
      <c r="E430" s="24">
        <f t="shared" ca="1" si="12"/>
        <v>0.58891307721184738</v>
      </c>
      <c r="F430" s="24">
        <f t="shared" ca="1" si="13"/>
        <v>10.589533662219871</v>
      </c>
    </row>
    <row r="431" spans="5:6" x14ac:dyDescent="0.25">
      <c r="E431" s="24">
        <f t="shared" ca="1" si="12"/>
        <v>0.51084094017471393</v>
      </c>
      <c r="F431" s="24">
        <f t="shared" ca="1" si="13"/>
        <v>13.433940178145303</v>
      </c>
    </row>
    <row r="432" spans="5:6" x14ac:dyDescent="0.25">
      <c r="E432" s="24">
        <f t="shared" ca="1" si="12"/>
        <v>0.78459894884820724</v>
      </c>
      <c r="F432" s="24">
        <f t="shared" ca="1" si="13"/>
        <v>4.8516516987423355</v>
      </c>
    </row>
    <row r="433" spans="5:6" x14ac:dyDescent="0.25">
      <c r="E433" s="24">
        <f t="shared" ca="1" si="12"/>
        <v>0.31761717346069074</v>
      </c>
      <c r="F433" s="24">
        <f t="shared" ca="1" si="13"/>
        <v>22.938169569235988</v>
      </c>
    </row>
    <row r="434" spans="5:6" x14ac:dyDescent="0.25">
      <c r="E434" s="24">
        <f t="shared" ca="1" si="12"/>
        <v>0.18834204950792577</v>
      </c>
      <c r="F434" s="24">
        <f t="shared" ca="1" si="13"/>
        <v>33.389911140033227</v>
      </c>
    </row>
    <row r="435" spans="5:6" x14ac:dyDescent="0.25">
      <c r="E435" s="24">
        <f t="shared" ca="1" si="12"/>
        <v>0.83109864415567247</v>
      </c>
      <c r="F435" s="24">
        <f t="shared" ca="1" si="13"/>
        <v>3.7001357161958546</v>
      </c>
    </row>
    <row r="436" spans="5:6" x14ac:dyDescent="0.25">
      <c r="E436" s="24">
        <f t="shared" ca="1" si="12"/>
        <v>0.54664872806606801</v>
      </c>
      <c r="F436" s="24">
        <f t="shared" ca="1" si="13"/>
        <v>12.078977237674016</v>
      </c>
    </row>
    <row r="437" spans="5:6" x14ac:dyDescent="0.25">
      <c r="E437" s="24">
        <f t="shared" ca="1" si="12"/>
        <v>8.0431660090230728E-2</v>
      </c>
      <c r="F437" s="24">
        <f t="shared" ca="1" si="13"/>
        <v>50.406947961845709</v>
      </c>
    </row>
    <row r="438" spans="5:6" x14ac:dyDescent="0.25">
      <c r="E438" s="24">
        <f t="shared" ca="1" si="12"/>
        <v>0.28618278951699094</v>
      </c>
      <c r="F438" s="24">
        <f t="shared" ca="1" si="13"/>
        <v>25.02249096259764</v>
      </c>
    </row>
    <row r="439" spans="5:6" x14ac:dyDescent="0.25">
      <c r="E439" s="24">
        <f t="shared" ca="1" si="12"/>
        <v>0.73146820506092536</v>
      </c>
      <c r="F439" s="24">
        <f t="shared" ca="1" si="13"/>
        <v>6.2540304973040826</v>
      </c>
    </row>
    <row r="440" spans="5:6" x14ac:dyDescent="0.25">
      <c r="E440" s="24">
        <f t="shared" ca="1" si="12"/>
        <v>7.3546768076733549E-2</v>
      </c>
      <c r="F440" s="24">
        <f t="shared" ca="1" si="13"/>
        <v>52.196675495057335</v>
      </c>
    </row>
    <row r="441" spans="5:6" x14ac:dyDescent="0.25">
      <c r="E441" s="24">
        <f t="shared" ca="1" si="12"/>
        <v>0.54635822088887054</v>
      </c>
      <c r="F441" s="24">
        <f t="shared" ca="1" si="13"/>
        <v>12.089608723020598</v>
      </c>
    </row>
    <row r="442" spans="5:6" x14ac:dyDescent="0.25">
      <c r="E442" s="24">
        <f t="shared" ca="1" si="12"/>
        <v>0.84669246506045415</v>
      </c>
      <c r="F442" s="24">
        <f t="shared" ca="1" si="13"/>
        <v>3.3283547511607718</v>
      </c>
    </row>
    <row r="443" spans="5:6" x14ac:dyDescent="0.25">
      <c r="E443" s="24">
        <f t="shared" ca="1" si="12"/>
        <v>0.73978063180579567</v>
      </c>
      <c r="F443" s="24">
        <f t="shared" ca="1" si="13"/>
        <v>6.0280316047532949</v>
      </c>
    </row>
    <row r="444" spans="5:6" x14ac:dyDescent="0.25">
      <c r="E444" s="24">
        <f t="shared" ca="1" si="12"/>
        <v>9.9941041593274882E-2</v>
      </c>
      <c r="F444" s="24">
        <f t="shared" ca="1" si="13"/>
        <v>46.063497018686562</v>
      </c>
    </row>
    <row r="445" spans="5:6" x14ac:dyDescent="0.25">
      <c r="E445" s="24">
        <f t="shared" ca="1" si="12"/>
        <v>0.82966416989778291</v>
      </c>
      <c r="F445" s="24">
        <f t="shared" ca="1" si="13"/>
        <v>3.7346854930208875</v>
      </c>
    </row>
    <row r="446" spans="5:6" x14ac:dyDescent="0.25">
      <c r="E446" s="24">
        <f t="shared" ca="1" si="12"/>
        <v>0.94779253083420778</v>
      </c>
      <c r="F446" s="24">
        <f t="shared" ca="1" si="13"/>
        <v>1.0723930001825808</v>
      </c>
    </row>
    <row r="447" spans="5:6" x14ac:dyDescent="0.25">
      <c r="E447" s="24">
        <f t="shared" ca="1" si="12"/>
        <v>0.81336456644023281</v>
      </c>
      <c r="F447" s="24">
        <f t="shared" ca="1" si="13"/>
        <v>4.1315169747874121</v>
      </c>
    </row>
    <row r="448" spans="5:6" x14ac:dyDescent="0.25">
      <c r="E448" s="24">
        <f t="shared" ca="1" si="12"/>
        <v>0.31786849016027507</v>
      </c>
      <c r="F448" s="24">
        <f t="shared" ca="1" si="13"/>
        <v>22.922350693873533</v>
      </c>
    </row>
    <row r="449" spans="5:6" x14ac:dyDescent="0.25">
      <c r="E449" s="24">
        <f t="shared" ca="1" si="12"/>
        <v>0.80511244690634354</v>
      </c>
      <c r="F449" s="24">
        <f t="shared" ca="1" si="13"/>
        <v>4.3354665144151223</v>
      </c>
    </row>
    <row r="450" spans="5:6" x14ac:dyDescent="0.25">
      <c r="E450" s="24">
        <f t="shared" ca="1" si="12"/>
        <v>0.43033826826653321</v>
      </c>
      <c r="F450" s="24">
        <f t="shared" ca="1" si="13"/>
        <v>16.8636741834042</v>
      </c>
    </row>
    <row r="451" spans="5:6" x14ac:dyDescent="0.25">
      <c r="E451" s="24">
        <f t="shared" ca="1" si="12"/>
        <v>0.527232823397351</v>
      </c>
      <c r="F451" s="24">
        <f t="shared" ca="1" si="13"/>
        <v>12.802260757469988</v>
      </c>
    </row>
    <row r="452" spans="5:6" x14ac:dyDescent="0.25">
      <c r="E452" s="24">
        <f t="shared" ref="E452:E515" ca="1" si="14">RAND()</f>
        <v>0.90299404226352242</v>
      </c>
      <c r="F452" s="24">
        <f t="shared" ref="F452:F515" ca="1" si="15">-LOG(E452,EXP(1))/$C$3</f>
        <v>2.0407864660346244</v>
      </c>
    </row>
    <row r="453" spans="5:6" x14ac:dyDescent="0.25">
      <c r="E453" s="24">
        <f t="shared" ca="1" si="14"/>
        <v>0.30892649146655515</v>
      </c>
      <c r="F453" s="24">
        <f t="shared" ca="1" si="15"/>
        <v>23.493038441582108</v>
      </c>
    </row>
    <row r="454" spans="5:6" x14ac:dyDescent="0.25">
      <c r="E454" s="24">
        <f t="shared" ca="1" si="14"/>
        <v>0.73326716699769401</v>
      </c>
      <c r="F454" s="24">
        <f t="shared" ca="1" si="15"/>
        <v>6.2049031839170077</v>
      </c>
    </row>
    <row r="455" spans="5:6" x14ac:dyDescent="0.25">
      <c r="E455" s="24">
        <f t="shared" ca="1" si="14"/>
        <v>0.21348513562986726</v>
      </c>
      <c r="F455" s="24">
        <f t="shared" ca="1" si="15"/>
        <v>30.883761421594954</v>
      </c>
    </row>
    <row r="456" spans="5:6" x14ac:dyDescent="0.25">
      <c r="E456" s="24">
        <f t="shared" ca="1" si="14"/>
        <v>0.70248953690167271</v>
      </c>
      <c r="F456" s="24">
        <f t="shared" ca="1" si="15"/>
        <v>7.062495439505998</v>
      </c>
    </row>
    <row r="457" spans="5:6" x14ac:dyDescent="0.25">
      <c r="E457" s="24">
        <f t="shared" ca="1" si="14"/>
        <v>0.43391943196543048</v>
      </c>
      <c r="F457" s="24">
        <f t="shared" ca="1" si="15"/>
        <v>16.697928054954716</v>
      </c>
    </row>
    <row r="458" spans="5:6" x14ac:dyDescent="0.25">
      <c r="E458" s="24">
        <f t="shared" ca="1" si="14"/>
        <v>0.60751816756619148</v>
      </c>
      <c r="F458" s="24">
        <f t="shared" ca="1" si="15"/>
        <v>9.9674639751168286</v>
      </c>
    </row>
    <row r="459" spans="5:6" x14ac:dyDescent="0.25">
      <c r="E459" s="24">
        <f t="shared" ca="1" si="14"/>
        <v>0.46044786038674124</v>
      </c>
      <c r="F459" s="24">
        <f t="shared" ca="1" si="15"/>
        <v>15.511113072259166</v>
      </c>
    </row>
    <row r="460" spans="5:6" x14ac:dyDescent="0.25">
      <c r="E460" s="24">
        <f t="shared" ca="1" si="14"/>
        <v>0.96235395301202609</v>
      </c>
      <c r="F460" s="24">
        <f t="shared" ca="1" si="15"/>
        <v>0.76745922927606602</v>
      </c>
    </row>
    <row r="461" spans="5:6" x14ac:dyDescent="0.25">
      <c r="E461" s="24">
        <f t="shared" ca="1" si="14"/>
        <v>7.084666786060223E-2</v>
      </c>
      <c r="F461" s="24">
        <f t="shared" ca="1" si="15"/>
        <v>52.944746897066182</v>
      </c>
    </row>
    <row r="462" spans="5:6" x14ac:dyDescent="0.25">
      <c r="E462" s="24">
        <f t="shared" ca="1" si="14"/>
        <v>0.12010100880745933</v>
      </c>
      <c r="F462" s="24">
        <f t="shared" ca="1" si="15"/>
        <v>42.388443004048462</v>
      </c>
    </row>
    <row r="463" spans="5:6" x14ac:dyDescent="0.25">
      <c r="E463" s="24">
        <f t="shared" ca="1" si="14"/>
        <v>0.65774891665674451</v>
      </c>
      <c r="F463" s="24">
        <f t="shared" ca="1" si="15"/>
        <v>8.3786401221437874</v>
      </c>
    </row>
    <row r="464" spans="5:6" x14ac:dyDescent="0.25">
      <c r="E464" s="24">
        <f t="shared" ca="1" si="14"/>
        <v>0.13832652940540457</v>
      </c>
      <c r="F464" s="24">
        <f t="shared" ca="1" si="15"/>
        <v>39.562764673006861</v>
      </c>
    </row>
    <row r="465" spans="5:6" x14ac:dyDescent="0.25">
      <c r="E465" s="24">
        <f t="shared" ca="1" si="14"/>
        <v>0.89823427464511807</v>
      </c>
      <c r="F465" s="24">
        <f t="shared" ca="1" si="15"/>
        <v>2.1464871959802032</v>
      </c>
    </row>
    <row r="466" spans="5:6" x14ac:dyDescent="0.25">
      <c r="E466" s="24">
        <f t="shared" ca="1" si="14"/>
        <v>0.2443181252056742</v>
      </c>
      <c r="F466" s="24">
        <f t="shared" ca="1" si="15"/>
        <v>28.185682221218528</v>
      </c>
    </row>
    <row r="467" spans="5:6" x14ac:dyDescent="0.25">
      <c r="E467" s="24">
        <f t="shared" ca="1" si="14"/>
        <v>8.8924886113450397E-2</v>
      </c>
      <c r="F467" s="24">
        <f t="shared" ca="1" si="15"/>
        <v>48.399264837036711</v>
      </c>
    </row>
    <row r="468" spans="5:6" x14ac:dyDescent="0.25">
      <c r="E468" s="24">
        <f t="shared" ca="1" si="14"/>
        <v>0.42802036272822253</v>
      </c>
      <c r="F468" s="24">
        <f t="shared" ca="1" si="15"/>
        <v>16.971690161285096</v>
      </c>
    </row>
    <row r="469" spans="5:6" x14ac:dyDescent="0.25">
      <c r="E469" s="24">
        <f t="shared" ca="1" si="14"/>
        <v>0.95152403218599446</v>
      </c>
      <c r="F469" s="24">
        <f t="shared" ca="1" si="15"/>
        <v>0.99380670813448058</v>
      </c>
    </row>
    <row r="470" spans="5:6" x14ac:dyDescent="0.25">
      <c r="E470" s="24">
        <f t="shared" ca="1" si="14"/>
        <v>0.29569482149347681</v>
      </c>
      <c r="F470" s="24">
        <f t="shared" ca="1" si="15"/>
        <v>24.368547299617738</v>
      </c>
    </row>
    <row r="471" spans="5:6" x14ac:dyDescent="0.25">
      <c r="E471" s="24">
        <f t="shared" ca="1" si="14"/>
        <v>0.53811410910176316</v>
      </c>
      <c r="F471" s="24">
        <f t="shared" ca="1" si="15"/>
        <v>12.393692852158807</v>
      </c>
    </row>
    <row r="472" spans="5:6" x14ac:dyDescent="0.25">
      <c r="E472" s="24">
        <f t="shared" ca="1" si="14"/>
        <v>0.63060515615029167</v>
      </c>
      <c r="F472" s="24">
        <f t="shared" ca="1" si="15"/>
        <v>9.2215071065255945</v>
      </c>
    </row>
    <row r="473" spans="5:6" x14ac:dyDescent="0.25">
      <c r="E473" s="24">
        <f t="shared" ca="1" si="14"/>
        <v>0.41130692888291887</v>
      </c>
      <c r="F473" s="24">
        <f t="shared" ca="1" si="15"/>
        <v>17.768311151766301</v>
      </c>
    </row>
    <row r="474" spans="5:6" x14ac:dyDescent="0.25">
      <c r="E474" s="24">
        <f t="shared" ca="1" si="14"/>
        <v>0.53321379289215187</v>
      </c>
      <c r="F474" s="24">
        <f t="shared" ca="1" si="15"/>
        <v>12.576656457446767</v>
      </c>
    </row>
    <row r="475" spans="5:6" x14ac:dyDescent="0.25">
      <c r="E475" s="24">
        <f t="shared" ca="1" si="14"/>
        <v>0.11507433769439246</v>
      </c>
      <c r="F475" s="24">
        <f t="shared" ca="1" si="15"/>
        <v>43.243538894421043</v>
      </c>
    </row>
    <row r="476" spans="5:6" x14ac:dyDescent="0.25">
      <c r="E476" s="24">
        <f t="shared" ca="1" si="14"/>
        <v>0.33166972761189772</v>
      </c>
      <c r="F476" s="24">
        <f t="shared" ca="1" si="15"/>
        <v>22.072312031072894</v>
      </c>
    </row>
    <row r="477" spans="5:6" x14ac:dyDescent="0.25">
      <c r="E477" s="24">
        <f t="shared" ca="1" si="14"/>
        <v>0.70721803852184639</v>
      </c>
      <c r="F477" s="24">
        <f t="shared" ca="1" si="15"/>
        <v>6.9283252204875172</v>
      </c>
    </row>
    <row r="478" spans="5:6" x14ac:dyDescent="0.25">
      <c r="E478" s="24">
        <f t="shared" ca="1" si="14"/>
        <v>0.60594535567713526</v>
      </c>
      <c r="F478" s="24">
        <f t="shared" ca="1" si="15"/>
        <v>10.019309382570341</v>
      </c>
    </row>
    <row r="479" spans="5:6" x14ac:dyDescent="0.25">
      <c r="E479" s="24">
        <f t="shared" ca="1" si="14"/>
        <v>0.19585742334571055</v>
      </c>
      <c r="F479" s="24">
        <f t="shared" ca="1" si="15"/>
        <v>32.607366327364602</v>
      </c>
    </row>
    <row r="480" spans="5:6" x14ac:dyDescent="0.25">
      <c r="E480" s="24">
        <f t="shared" ca="1" si="14"/>
        <v>0.81815643752046896</v>
      </c>
      <c r="F480" s="24">
        <f t="shared" ca="1" si="15"/>
        <v>4.0140343350324414</v>
      </c>
    </row>
    <row r="481" spans="5:6" x14ac:dyDescent="0.25">
      <c r="E481" s="24">
        <f t="shared" ca="1" si="14"/>
        <v>0.65501076621374044</v>
      </c>
      <c r="F481" s="24">
        <f t="shared" ca="1" si="15"/>
        <v>8.4620721302885595</v>
      </c>
    </row>
    <row r="482" spans="5:6" x14ac:dyDescent="0.25">
      <c r="E482" s="24">
        <f t="shared" ca="1" si="14"/>
        <v>0.82568005643280307</v>
      </c>
      <c r="F482" s="24">
        <f t="shared" ca="1" si="15"/>
        <v>3.8309584275479684</v>
      </c>
    </row>
    <row r="483" spans="5:6" x14ac:dyDescent="0.25">
      <c r="E483" s="24">
        <f t="shared" ca="1" si="14"/>
        <v>0.91987478522727828</v>
      </c>
      <c r="F483" s="24">
        <f t="shared" ca="1" si="15"/>
        <v>1.6703544243146935</v>
      </c>
    </row>
    <row r="484" spans="5:6" x14ac:dyDescent="0.25">
      <c r="E484" s="24">
        <f t="shared" ca="1" si="14"/>
        <v>0.72786253926544875</v>
      </c>
      <c r="F484" s="24">
        <f t="shared" ca="1" si="15"/>
        <v>6.352861366089015</v>
      </c>
    </row>
    <row r="485" spans="5:6" x14ac:dyDescent="0.25">
      <c r="E485" s="24">
        <f t="shared" ca="1" si="14"/>
        <v>0.5578904970090427</v>
      </c>
      <c r="F485" s="24">
        <f t="shared" ca="1" si="15"/>
        <v>11.671851555561387</v>
      </c>
    </row>
    <row r="486" spans="5:6" x14ac:dyDescent="0.25">
      <c r="E486" s="24">
        <f t="shared" ca="1" si="14"/>
        <v>0.34703402758553081</v>
      </c>
      <c r="F486" s="24">
        <f t="shared" ca="1" si="15"/>
        <v>21.166648832738421</v>
      </c>
    </row>
    <row r="487" spans="5:6" x14ac:dyDescent="0.25">
      <c r="E487" s="24">
        <f t="shared" ca="1" si="14"/>
        <v>0.86145338304012409</v>
      </c>
      <c r="F487" s="24">
        <f t="shared" ca="1" si="15"/>
        <v>2.9826867173039622</v>
      </c>
    </row>
    <row r="488" spans="5:6" x14ac:dyDescent="0.25">
      <c r="E488" s="24">
        <f t="shared" ca="1" si="14"/>
        <v>0.86880618770661744</v>
      </c>
      <c r="F488" s="24">
        <f t="shared" ca="1" si="15"/>
        <v>2.8127041539548756</v>
      </c>
    </row>
    <row r="489" spans="5:6" x14ac:dyDescent="0.25">
      <c r="E489" s="24">
        <f t="shared" ca="1" si="14"/>
        <v>0.92298946173092455</v>
      </c>
      <c r="F489" s="24">
        <f t="shared" ca="1" si="15"/>
        <v>1.6027492390815974</v>
      </c>
    </row>
    <row r="490" spans="5:6" x14ac:dyDescent="0.25">
      <c r="E490" s="24">
        <f t="shared" ca="1" si="14"/>
        <v>0.62844777076025826</v>
      </c>
      <c r="F490" s="24">
        <f t="shared" ca="1" si="15"/>
        <v>9.2900471164121594</v>
      </c>
    </row>
    <row r="491" spans="5:6" x14ac:dyDescent="0.25">
      <c r="E491" s="24">
        <f t="shared" ca="1" si="14"/>
        <v>0.9356765517738832</v>
      </c>
      <c r="F491" s="24">
        <f t="shared" ca="1" si="15"/>
        <v>1.3297085313960715</v>
      </c>
    </row>
    <row r="492" spans="5:6" x14ac:dyDescent="0.25">
      <c r="E492" s="24">
        <f t="shared" ca="1" si="14"/>
        <v>0.19548269835002918</v>
      </c>
      <c r="F492" s="24">
        <f t="shared" ca="1" si="15"/>
        <v>32.645668059227383</v>
      </c>
    </row>
    <row r="493" spans="5:6" x14ac:dyDescent="0.25">
      <c r="E493" s="24">
        <f t="shared" ca="1" si="14"/>
        <v>0.44934607237120072</v>
      </c>
      <c r="F493" s="24">
        <f t="shared" ca="1" si="15"/>
        <v>15.999238512107867</v>
      </c>
    </row>
    <row r="494" spans="5:6" x14ac:dyDescent="0.25">
      <c r="E494" s="24">
        <f t="shared" ca="1" si="14"/>
        <v>0.68282679656522682</v>
      </c>
      <c r="F494" s="24">
        <f t="shared" ca="1" si="15"/>
        <v>7.6302808743177728</v>
      </c>
    </row>
    <row r="495" spans="5:6" x14ac:dyDescent="0.25">
      <c r="E495" s="24">
        <f t="shared" ca="1" si="14"/>
        <v>0.45577660663548658</v>
      </c>
      <c r="F495" s="24">
        <f t="shared" ca="1" si="15"/>
        <v>15.715049744720915</v>
      </c>
    </row>
    <row r="496" spans="5:6" x14ac:dyDescent="0.25">
      <c r="E496" s="24">
        <f t="shared" ca="1" si="14"/>
        <v>0.45623650588853792</v>
      </c>
      <c r="F496" s="24">
        <f t="shared" ca="1" si="15"/>
        <v>15.694879013150592</v>
      </c>
    </row>
    <row r="497" spans="5:6" x14ac:dyDescent="0.25">
      <c r="E497" s="24">
        <f t="shared" ca="1" si="14"/>
        <v>0.52960063528060497</v>
      </c>
      <c r="F497" s="24">
        <f t="shared" ca="1" si="15"/>
        <v>12.712641496241758</v>
      </c>
    </row>
    <row r="498" spans="5:6" x14ac:dyDescent="0.25">
      <c r="E498" s="24">
        <f t="shared" ca="1" si="14"/>
        <v>0.61057677344658123</v>
      </c>
      <c r="F498" s="24">
        <f t="shared" ca="1" si="15"/>
        <v>9.8670247661324737</v>
      </c>
    </row>
    <row r="499" spans="5:6" x14ac:dyDescent="0.25">
      <c r="E499" s="24">
        <f t="shared" ca="1" si="14"/>
        <v>0.68060949904259327</v>
      </c>
      <c r="F499" s="24">
        <f t="shared" ca="1" si="15"/>
        <v>7.6953312029464964</v>
      </c>
    </row>
    <row r="500" spans="5:6" x14ac:dyDescent="0.25">
      <c r="E500" s="24">
        <f t="shared" ca="1" si="14"/>
        <v>0.71538173016739248</v>
      </c>
      <c r="F500" s="24">
        <f t="shared" ca="1" si="15"/>
        <v>6.6987798081960657</v>
      </c>
    </row>
    <row r="501" spans="5:6" x14ac:dyDescent="0.25">
      <c r="E501" s="24">
        <f t="shared" ca="1" si="14"/>
        <v>0.55668101666349945</v>
      </c>
      <c r="F501" s="24">
        <f t="shared" ca="1" si="15"/>
        <v>11.7152576826856</v>
      </c>
    </row>
    <row r="502" spans="5:6" x14ac:dyDescent="0.25">
      <c r="E502" s="24">
        <f t="shared" ca="1" si="14"/>
        <v>0.55332673399231125</v>
      </c>
      <c r="F502" s="24">
        <f t="shared" ca="1" si="15"/>
        <v>11.836132257813976</v>
      </c>
    </row>
    <row r="503" spans="5:6" x14ac:dyDescent="0.25">
      <c r="E503" s="24">
        <f t="shared" ca="1" si="14"/>
        <v>0.89300035194640393</v>
      </c>
      <c r="F503" s="24">
        <f t="shared" ca="1" si="15"/>
        <v>2.2633660797760395</v>
      </c>
    </row>
    <row r="504" spans="5:6" x14ac:dyDescent="0.25">
      <c r="E504" s="24">
        <f t="shared" ca="1" si="14"/>
        <v>0.39914987131673896</v>
      </c>
      <c r="F504" s="24">
        <f t="shared" ca="1" si="15"/>
        <v>18.368366305672385</v>
      </c>
    </row>
    <row r="505" spans="5:6" x14ac:dyDescent="0.25">
      <c r="E505" s="24">
        <f t="shared" ca="1" si="14"/>
        <v>0.44751369079596615</v>
      </c>
      <c r="F505" s="24">
        <f t="shared" ca="1" si="15"/>
        <v>16.080962955554927</v>
      </c>
    </row>
    <row r="506" spans="5:6" x14ac:dyDescent="0.25">
      <c r="E506" s="24">
        <f t="shared" ca="1" si="14"/>
        <v>0.65260674549224518</v>
      </c>
      <c r="F506" s="24">
        <f t="shared" ca="1" si="15"/>
        <v>8.5356111708259856</v>
      </c>
    </row>
    <row r="507" spans="5:6" x14ac:dyDescent="0.25">
      <c r="E507" s="24">
        <f t="shared" ca="1" si="14"/>
        <v>0.21982618180772484</v>
      </c>
      <c r="F507" s="24">
        <f t="shared" ca="1" si="15"/>
        <v>30.298362552035218</v>
      </c>
    </row>
    <row r="508" spans="5:6" x14ac:dyDescent="0.25">
      <c r="E508" s="24">
        <f t="shared" ca="1" si="14"/>
        <v>0.47117618350695434</v>
      </c>
      <c r="F508" s="24">
        <f t="shared" ca="1" si="15"/>
        <v>15.050463845244964</v>
      </c>
    </row>
    <row r="509" spans="5:6" x14ac:dyDescent="0.25">
      <c r="E509" s="24">
        <f t="shared" ca="1" si="14"/>
        <v>0.89023264107887135</v>
      </c>
      <c r="F509" s="24">
        <f t="shared" ca="1" si="15"/>
        <v>2.3254491188578386</v>
      </c>
    </row>
    <row r="510" spans="5:6" x14ac:dyDescent="0.25">
      <c r="E510" s="24">
        <f t="shared" ca="1" si="14"/>
        <v>0.67292571198618223</v>
      </c>
      <c r="F510" s="24">
        <f t="shared" ca="1" si="15"/>
        <v>7.9224067761746486</v>
      </c>
    </row>
    <row r="511" spans="5:6" x14ac:dyDescent="0.25">
      <c r="E511" s="24">
        <f t="shared" ca="1" si="14"/>
        <v>0.35849218680110262</v>
      </c>
      <c r="F511" s="24">
        <f t="shared" ca="1" si="15"/>
        <v>20.516968266382829</v>
      </c>
    </row>
    <row r="512" spans="5:6" x14ac:dyDescent="0.25">
      <c r="E512" s="24">
        <f t="shared" ca="1" si="14"/>
        <v>0.92234120486257298</v>
      </c>
      <c r="F512" s="24">
        <f t="shared" ca="1" si="15"/>
        <v>1.6168010706964724</v>
      </c>
    </row>
    <row r="513" spans="5:6" x14ac:dyDescent="0.25">
      <c r="E513" s="24">
        <f t="shared" ca="1" si="14"/>
        <v>0.14285788149685774</v>
      </c>
      <c r="F513" s="24">
        <f t="shared" ca="1" si="15"/>
        <v>38.918099571813514</v>
      </c>
    </row>
    <row r="514" spans="5:6" x14ac:dyDescent="0.25">
      <c r="E514" s="24">
        <f t="shared" ca="1" si="14"/>
        <v>0.45379514429130496</v>
      </c>
      <c r="F514" s="24">
        <f t="shared" ca="1" si="15"/>
        <v>15.802188136018946</v>
      </c>
    </row>
    <row r="515" spans="5:6" x14ac:dyDescent="0.25">
      <c r="E515" s="24">
        <f t="shared" ca="1" si="14"/>
        <v>0.37051831298550986</v>
      </c>
      <c r="F515" s="24">
        <f t="shared" ca="1" si="15"/>
        <v>19.857048154126932</v>
      </c>
    </row>
    <row r="516" spans="5:6" x14ac:dyDescent="0.25">
      <c r="E516" s="24">
        <f t="shared" ref="E516:E579" ca="1" si="16">RAND()</f>
        <v>0.55361300259342727</v>
      </c>
      <c r="F516" s="24">
        <f t="shared" ref="F516:F579" ca="1" si="17">-LOG(E516,EXP(1))/$C$3</f>
        <v>11.825787752217638</v>
      </c>
    </row>
    <row r="517" spans="5:6" x14ac:dyDescent="0.25">
      <c r="E517" s="24">
        <f t="shared" ca="1" si="16"/>
        <v>0.75546244088284997</v>
      </c>
      <c r="F517" s="24">
        <f t="shared" ca="1" si="17"/>
        <v>5.6085042551364959</v>
      </c>
    </row>
    <row r="518" spans="5:6" x14ac:dyDescent="0.25">
      <c r="E518" s="24">
        <f t="shared" ca="1" si="16"/>
        <v>0.76811752765105479</v>
      </c>
      <c r="F518" s="24">
        <f t="shared" ca="1" si="17"/>
        <v>5.2762505349367679</v>
      </c>
    </row>
    <row r="519" spans="5:6" x14ac:dyDescent="0.25">
      <c r="E519" s="24">
        <f t="shared" ca="1" si="16"/>
        <v>0.57684937193467567</v>
      </c>
      <c r="F519" s="24">
        <f t="shared" ca="1" si="17"/>
        <v>11.003482007878119</v>
      </c>
    </row>
    <row r="520" spans="5:6" x14ac:dyDescent="0.25">
      <c r="E520" s="24">
        <f t="shared" ca="1" si="16"/>
        <v>0.96657006598273187</v>
      </c>
      <c r="F520" s="24">
        <f t="shared" ca="1" si="17"/>
        <v>0.6800297682238412</v>
      </c>
    </row>
    <row r="521" spans="5:6" x14ac:dyDescent="0.25">
      <c r="E521" s="24">
        <f t="shared" ca="1" si="16"/>
        <v>0.39243807990546775</v>
      </c>
      <c r="F521" s="24">
        <f t="shared" ca="1" si="17"/>
        <v>18.70753024814876</v>
      </c>
    </row>
    <row r="522" spans="5:6" x14ac:dyDescent="0.25">
      <c r="E522" s="24">
        <f t="shared" ca="1" si="16"/>
        <v>0.38347346817845596</v>
      </c>
      <c r="F522" s="24">
        <f t="shared" ca="1" si="17"/>
        <v>19.169696878717737</v>
      </c>
    </row>
    <row r="523" spans="5:6" x14ac:dyDescent="0.25">
      <c r="E523" s="24">
        <f t="shared" ca="1" si="16"/>
        <v>0.1458492436664226</v>
      </c>
      <c r="F523" s="24">
        <f t="shared" ca="1" si="17"/>
        <v>38.503635367531786</v>
      </c>
    </row>
    <row r="524" spans="5:6" x14ac:dyDescent="0.25">
      <c r="E524" s="24">
        <f t="shared" ca="1" si="16"/>
        <v>0.8843491858800534</v>
      </c>
      <c r="F524" s="24">
        <f t="shared" ca="1" si="17"/>
        <v>2.4580657537487736</v>
      </c>
    </row>
    <row r="525" spans="5:6" x14ac:dyDescent="0.25">
      <c r="E525" s="24">
        <f t="shared" ca="1" si="16"/>
        <v>0.53365927328447849</v>
      </c>
      <c r="F525" s="24">
        <f t="shared" ca="1" si="17"/>
        <v>12.559954173647869</v>
      </c>
    </row>
    <row r="526" spans="5:6" x14ac:dyDescent="0.25">
      <c r="E526" s="24">
        <f t="shared" ca="1" si="16"/>
        <v>0.95538071112318823</v>
      </c>
      <c r="F526" s="24">
        <f t="shared" ca="1" si="17"/>
        <v>0.91290735101178022</v>
      </c>
    </row>
    <row r="527" spans="5:6" x14ac:dyDescent="0.25">
      <c r="E527" s="24">
        <f t="shared" ca="1" si="16"/>
        <v>0.58219875493720585</v>
      </c>
      <c r="F527" s="24">
        <f t="shared" ca="1" si="17"/>
        <v>10.81886772442312</v>
      </c>
    </row>
    <row r="528" spans="5:6" x14ac:dyDescent="0.25">
      <c r="E528" s="24">
        <f t="shared" ca="1" si="16"/>
        <v>0.72222079120897487</v>
      </c>
      <c r="F528" s="24">
        <f t="shared" ca="1" si="17"/>
        <v>6.5084876367909761</v>
      </c>
    </row>
    <row r="529" spans="5:6" x14ac:dyDescent="0.25">
      <c r="E529" s="24">
        <f t="shared" ca="1" si="16"/>
        <v>0.66965777816274064</v>
      </c>
      <c r="F529" s="24">
        <f t="shared" ca="1" si="17"/>
        <v>8.0197695190133214</v>
      </c>
    </row>
    <row r="530" spans="5:6" x14ac:dyDescent="0.25">
      <c r="E530" s="24">
        <f t="shared" ca="1" si="16"/>
        <v>3.8120769611772465E-3</v>
      </c>
      <c r="F530" s="24">
        <f t="shared" ca="1" si="17"/>
        <v>111.39162208415848</v>
      </c>
    </row>
    <row r="531" spans="5:6" x14ac:dyDescent="0.25">
      <c r="E531" s="24">
        <f t="shared" ca="1" si="16"/>
        <v>2.0082265431930924E-2</v>
      </c>
      <c r="F531" s="24">
        <f t="shared" ca="1" si="17"/>
        <v>78.158363404141127</v>
      </c>
    </row>
    <row r="532" spans="5:6" x14ac:dyDescent="0.25">
      <c r="E532" s="24">
        <f t="shared" ca="1" si="16"/>
        <v>0.10313565807528113</v>
      </c>
      <c r="F532" s="24">
        <f t="shared" ca="1" si="17"/>
        <v>45.434201772692262</v>
      </c>
    </row>
    <row r="533" spans="5:6" x14ac:dyDescent="0.25">
      <c r="E533" s="24">
        <f t="shared" ca="1" si="16"/>
        <v>0.4162569215204841</v>
      </c>
      <c r="F533" s="24">
        <f t="shared" ca="1" si="17"/>
        <v>17.529052190965846</v>
      </c>
    </row>
    <row r="534" spans="5:6" x14ac:dyDescent="0.25">
      <c r="E534" s="24">
        <f t="shared" ca="1" si="16"/>
        <v>0.19682541244989527</v>
      </c>
      <c r="F534" s="24">
        <f t="shared" ca="1" si="17"/>
        <v>32.508763487960245</v>
      </c>
    </row>
    <row r="535" spans="5:6" x14ac:dyDescent="0.25">
      <c r="E535" s="24">
        <f t="shared" ca="1" si="16"/>
        <v>0.76791401858040165</v>
      </c>
      <c r="F535" s="24">
        <f t="shared" ca="1" si="17"/>
        <v>5.2815501415065214</v>
      </c>
    </row>
    <row r="536" spans="5:6" x14ac:dyDescent="0.25">
      <c r="E536" s="24">
        <f t="shared" ca="1" si="16"/>
        <v>0.74534108327300397</v>
      </c>
      <c r="F536" s="24">
        <f t="shared" ca="1" si="17"/>
        <v>5.8782667095611538</v>
      </c>
    </row>
    <row r="537" spans="5:6" x14ac:dyDescent="0.25">
      <c r="E537" s="24">
        <f t="shared" ca="1" si="16"/>
        <v>0.18357781940251616</v>
      </c>
      <c r="F537" s="24">
        <f t="shared" ca="1" si="17"/>
        <v>33.902332348965437</v>
      </c>
    </row>
    <row r="538" spans="5:6" x14ac:dyDescent="0.25">
      <c r="E538" s="24">
        <f t="shared" ca="1" si="16"/>
        <v>7.7364870638829464E-2</v>
      </c>
      <c r="F538" s="24">
        <f t="shared" ca="1" si="17"/>
        <v>51.184449382619285</v>
      </c>
    </row>
    <row r="539" spans="5:6" x14ac:dyDescent="0.25">
      <c r="E539" s="24">
        <f t="shared" ca="1" si="16"/>
        <v>0.31180000551328013</v>
      </c>
      <c r="F539" s="24">
        <f t="shared" ca="1" si="17"/>
        <v>23.307866093527132</v>
      </c>
    </row>
    <row r="540" spans="5:6" x14ac:dyDescent="0.25">
      <c r="E540" s="24">
        <f t="shared" ca="1" si="16"/>
        <v>0.83160831020699577</v>
      </c>
      <c r="F540" s="24">
        <f t="shared" ca="1" si="17"/>
        <v>3.6878746002860754</v>
      </c>
    </row>
    <row r="541" spans="5:6" x14ac:dyDescent="0.25">
      <c r="E541" s="24">
        <f t="shared" ca="1" si="16"/>
        <v>0.98455602079995463</v>
      </c>
      <c r="F541" s="24">
        <f t="shared" ca="1" si="17"/>
        <v>0.31128959457218675</v>
      </c>
    </row>
    <row r="542" spans="5:6" x14ac:dyDescent="0.25">
      <c r="E542" s="24">
        <f t="shared" ca="1" si="16"/>
        <v>0.42267558098298819</v>
      </c>
      <c r="F542" s="24">
        <f t="shared" ca="1" si="17"/>
        <v>17.223006844434455</v>
      </c>
    </row>
    <row r="543" spans="5:6" x14ac:dyDescent="0.25">
      <c r="E543" s="24">
        <f t="shared" ca="1" si="16"/>
        <v>0.81758642734764286</v>
      </c>
      <c r="F543" s="24">
        <f t="shared" ca="1" si="17"/>
        <v>4.0279732054537325</v>
      </c>
    </row>
    <row r="544" spans="5:6" x14ac:dyDescent="0.25">
      <c r="E544" s="24">
        <f t="shared" ca="1" si="16"/>
        <v>0.53818482110913479</v>
      </c>
      <c r="F544" s="24">
        <f t="shared" ca="1" si="17"/>
        <v>12.391064883088561</v>
      </c>
    </row>
    <row r="545" spans="5:6" x14ac:dyDescent="0.25">
      <c r="E545" s="24">
        <f t="shared" ca="1" si="16"/>
        <v>0.4401748727360888</v>
      </c>
      <c r="F545" s="24">
        <f t="shared" ca="1" si="17"/>
        <v>16.411663859816827</v>
      </c>
    </row>
    <row r="546" spans="5:6" x14ac:dyDescent="0.25">
      <c r="E546" s="24">
        <f t="shared" ca="1" si="16"/>
        <v>0.19476590913581848</v>
      </c>
      <c r="F546" s="24">
        <f t="shared" ca="1" si="17"/>
        <v>32.719138150500306</v>
      </c>
    </row>
    <row r="547" spans="5:6" x14ac:dyDescent="0.25">
      <c r="E547" s="24">
        <f t="shared" ca="1" si="16"/>
        <v>0.59536533340024778</v>
      </c>
      <c r="F547" s="24">
        <f t="shared" ca="1" si="17"/>
        <v>10.371601122923776</v>
      </c>
    </row>
    <row r="548" spans="5:6" x14ac:dyDescent="0.25">
      <c r="E548" s="24">
        <f t="shared" ca="1" si="16"/>
        <v>0.17575727774631833</v>
      </c>
      <c r="F548" s="24">
        <f t="shared" ca="1" si="17"/>
        <v>34.773026789936722</v>
      </c>
    </row>
    <row r="549" spans="5:6" x14ac:dyDescent="0.25">
      <c r="E549" s="24">
        <f t="shared" ca="1" si="16"/>
        <v>0.5780432864383116</v>
      </c>
      <c r="F549" s="24">
        <f t="shared" ca="1" si="17"/>
        <v>10.962130461643939</v>
      </c>
    </row>
    <row r="550" spans="5:6" x14ac:dyDescent="0.25">
      <c r="E550" s="24">
        <f t="shared" ca="1" si="16"/>
        <v>0.36499692867360833</v>
      </c>
      <c r="F550" s="24">
        <f t="shared" ca="1" si="17"/>
        <v>20.157326800558042</v>
      </c>
    </row>
    <row r="551" spans="5:6" x14ac:dyDescent="0.25">
      <c r="E551" s="24">
        <f t="shared" ca="1" si="16"/>
        <v>0.58112238605439759</v>
      </c>
      <c r="F551" s="24">
        <f t="shared" ca="1" si="17"/>
        <v>10.85587794119094</v>
      </c>
    </row>
    <row r="552" spans="5:6" x14ac:dyDescent="0.25">
      <c r="E552" s="24">
        <f t="shared" ca="1" si="16"/>
        <v>0.46619272122447875</v>
      </c>
      <c r="F552" s="24">
        <f t="shared" ca="1" si="17"/>
        <v>15.263123309829407</v>
      </c>
    </row>
    <row r="553" spans="5:6" x14ac:dyDescent="0.25">
      <c r="E553" s="24">
        <f t="shared" ca="1" si="16"/>
        <v>0.43570276576938372</v>
      </c>
      <c r="F553" s="24">
        <f t="shared" ca="1" si="17"/>
        <v>16.615899960066464</v>
      </c>
    </row>
    <row r="554" spans="5:6" x14ac:dyDescent="0.25">
      <c r="E554" s="24">
        <f t="shared" ca="1" si="16"/>
        <v>0.58814302327057832</v>
      </c>
      <c r="F554" s="24">
        <f t="shared" ca="1" si="17"/>
        <v>10.615702476121456</v>
      </c>
    </row>
    <row r="555" spans="5:6" x14ac:dyDescent="0.25">
      <c r="E555" s="24">
        <f t="shared" ca="1" si="16"/>
        <v>0.28514995533245124</v>
      </c>
      <c r="F555" s="24">
        <f t="shared" ca="1" si="17"/>
        <v>25.094801560507953</v>
      </c>
    </row>
    <row r="556" spans="5:6" x14ac:dyDescent="0.25">
      <c r="E556" s="24">
        <f t="shared" ca="1" si="16"/>
        <v>0.21494999656419123</v>
      </c>
      <c r="F556" s="24">
        <f t="shared" ca="1" si="17"/>
        <v>30.746997040481396</v>
      </c>
    </row>
    <row r="557" spans="5:6" x14ac:dyDescent="0.25">
      <c r="E557" s="24">
        <f t="shared" ca="1" si="16"/>
        <v>0.51207362169044157</v>
      </c>
      <c r="F557" s="24">
        <f t="shared" ca="1" si="17"/>
        <v>13.385737438312333</v>
      </c>
    </row>
    <row r="558" spans="5:6" x14ac:dyDescent="0.25">
      <c r="E558" s="24">
        <f t="shared" ca="1" si="16"/>
        <v>0.18107354222662819</v>
      </c>
      <c r="F558" s="24">
        <f t="shared" ca="1" si="17"/>
        <v>34.177040391875479</v>
      </c>
    </row>
    <row r="559" spans="5:6" x14ac:dyDescent="0.25">
      <c r="E559" s="24">
        <f t="shared" ca="1" si="16"/>
        <v>0.53494312701071889</v>
      </c>
      <c r="F559" s="24">
        <f t="shared" ca="1" si="17"/>
        <v>12.511896847794649</v>
      </c>
    </row>
    <row r="560" spans="5:6" x14ac:dyDescent="0.25">
      <c r="E560" s="24">
        <f t="shared" ca="1" si="16"/>
        <v>0.49997673347140692</v>
      </c>
      <c r="F560" s="24">
        <f t="shared" ca="1" si="17"/>
        <v>13.863874293996554</v>
      </c>
    </row>
    <row r="561" spans="5:6" x14ac:dyDescent="0.25">
      <c r="E561" s="24">
        <f t="shared" ca="1" si="16"/>
        <v>0.12267819175517158</v>
      </c>
      <c r="F561" s="24">
        <f t="shared" ca="1" si="17"/>
        <v>41.963813587378212</v>
      </c>
    </row>
    <row r="562" spans="5:6" x14ac:dyDescent="0.25">
      <c r="E562" s="24">
        <f t="shared" ca="1" si="16"/>
        <v>0.33008253209030614</v>
      </c>
      <c r="F562" s="24">
        <f t="shared" ca="1" si="17"/>
        <v>22.168251170947226</v>
      </c>
    </row>
    <row r="563" spans="5:6" x14ac:dyDescent="0.25">
      <c r="E563" s="24">
        <f t="shared" ca="1" si="16"/>
        <v>0.66361021466271031</v>
      </c>
      <c r="F563" s="24">
        <f t="shared" ca="1" si="17"/>
        <v>8.2012065596673143</v>
      </c>
    </row>
    <row r="564" spans="5:6" x14ac:dyDescent="0.25">
      <c r="E564" s="24">
        <f t="shared" ca="1" si="16"/>
        <v>0.92786230366406286</v>
      </c>
      <c r="F564" s="24">
        <f t="shared" ca="1" si="17"/>
        <v>1.4974387375527034</v>
      </c>
    </row>
    <row r="565" spans="5:6" x14ac:dyDescent="0.25">
      <c r="E565" s="24">
        <f t="shared" ca="1" si="16"/>
        <v>3.0262532236623119E-2</v>
      </c>
      <c r="F565" s="24">
        <f t="shared" ca="1" si="17"/>
        <v>69.956897829704303</v>
      </c>
    </row>
    <row r="566" spans="5:6" x14ac:dyDescent="0.25">
      <c r="E566" s="24">
        <f t="shared" ca="1" si="16"/>
        <v>0.83533223044236649</v>
      </c>
      <c r="F566" s="24">
        <f t="shared" ca="1" si="17"/>
        <v>3.598515049910878</v>
      </c>
    </row>
    <row r="567" spans="5:6" x14ac:dyDescent="0.25">
      <c r="E567" s="24">
        <f t="shared" ca="1" si="16"/>
        <v>0.62469245935817685</v>
      </c>
      <c r="F567" s="24">
        <f t="shared" ca="1" si="17"/>
        <v>9.4099163075275367</v>
      </c>
    </row>
    <row r="568" spans="5:6" x14ac:dyDescent="0.25">
      <c r="E568" s="24">
        <f t="shared" ca="1" si="16"/>
        <v>0.48259236099705416</v>
      </c>
      <c r="F568" s="24">
        <f t="shared" ca="1" si="17"/>
        <v>14.571659095327005</v>
      </c>
    </row>
    <row r="569" spans="5:6" x14ac:dyDescent="0.25">
      <c r="E569" s="24">
        <f t="shared" ca="1" si="16"/>
        <v>0.55359630127538095</v>
      </c>
      <c r="F569" s="24">
        <f t="shared" ca="1" si="17"/>
        <v>11.826391118464263</v>
      </c>
    </row>
    <row r="570" spans="5:6" x14ac:dyDescent="0.25">
      <c r="E570" s="24">
        <f t="shared" ca="1" si="16"/>
        <v>0.46274438811179519</v>
      </c>
      <c r="F570" s="24">
        <f t="shared" ca="1" si="17"/>
        <v>15.411609097182533</v>
      </c>
    </row>
    <row r="571" spans="5:6" x14ac:dyDescent="0.25">
      <c r="E571" s="24">
        <f t="shared" ca="1" si="16"/>
        <v>0.41510073225233135</v>
      </c>
      <c r="F571" s="24">
        <f t="shared" ca="1" si="17"/>
        <v>17.584681197726404</v>
      </c>
    </row>
    <row r="572" spans="5:6" x14ac:dyDescent="0.25">
      <c r="E572" s="24">
        <f t="shared" ca="1" si="16"/>
        <v>0.89064253694251405</v>
      </c>
      <c r="F572" s="24">
        <f t="shared" ca="1" si="17"/>
        <v>2.3162425023371602</v>
      </c>
    </row>
    <row r="573" spans="5:6" x14ac:dyDescent="0.25">
      <c r="E573" s="24">
        <f t="shared" ca="1" si="16"/>
        <v>0.34841454838458186</v>
      </c>
      <c r="F573" s="24">
        <f t="shared" ca="1" si="17"/>
        <v>21.087245543403185</v>
      </c>
    </row>
    <row r="574" spans="5:6" x14ac:dyDescent="0.25">
      <c r="E574" s="24">
        <f t="shared" ca="1" si="16"/>
        <v>4.5932868926033987E-2</v>
      </c>
      <c r="F574" s="24">
        <f t="shared" ca="1" si="17"/>
        <v>61.611486391710017</v>
      </c>
    </row>
    <row r="575" spans="5:6" x14ac:dyDescent="0.25">
      <c r="E575" s="24">
        <f t="shared" ca="1" si="16"/>
        <v>0.1912466973160829</v>
      </c>
      <c r="F575" s="24">
        <f t="shared" ca="1" si="17"/>
        <v>33.083821507202316</v>
      </c>
    </row>
    <row r="576" spans="5:6" x14ac:dyDescent="0.25">
      <c r="E576" s="24">
        <f t="shared" ca="1" si="16"/>
        <v>0.43598798704211494</v>
      </c>
      <c r="F576" s="24">
        <f t="shared" ca="1" si="17"/>
        <v>16.602811773367677</v>
      </c>
    </row>
    <row r="577" spans="5:6" x14ac:dyDescent="0.25">
      <c r="E577" s="24">
        <f t="shared" ca="1" si="16"/>
        <v>0.87335643491579795</v>
      </c>
      <c r="F577" s="24">
        <f t="shared" ca="1" si="17"/>
        <v>2.7082303810259103</v>
      </c>
    </row>
    <row r="578" spans="5:6" x14ac:dyDescent="0.25">
      <c r="E578" s="24">
        <f t="shared" ca="1" si="16"/>
        <v>0.53259197309210993</v>
      </c>
      <c r="F578" s="24">
        <f t="shared" ca="1" si="17"/>
        <v>12.599993537820723</v>
      </c>
    </row>
    <row r="579" spans="5:6" x14ac:dyDescent="0.25">
      <c r="E579" s="24">
        <f t="shared" ca="1" si="16"/>
        <v>0.12471289124686891</v>
      </c>
      <c r="F579" s="24">
        <f t="shared" ca="1" si="17"/>
        <v>41.634821071138859</v>
      </c>
    </row>
    <row r="580" spans="5:6" x14ac:dyDescent="0.25">
      <c r="E580" s="24">
        <f t="shared" ref="E580:E643" ca="1" si="18">RAND()</f>
        <v>0.21905817601519895</v>
      </c>
      <c r="F580" s="24">
        <f t="shared" ref="F580:F643" ca="1" si="19">-LOG(E580,EXP(1))/$C$3</f>
        <v>30.368358810754259</v>
      </c>
    </row>
    <row r="581" spans="5:6" x14ac:dyDescent="0.25">
      <c r="E581" s="24">
        <f t="shared" ca="1" si="18"/>
        <v>0.53106916016926187</v>
      </c>
      <c r="F581" s="24">
        <f t="shared" ca="1" si="19"/>
        <v>12.657260421630143</v>
      </c>
    </row>
    <row r="582" spans="5:6" x14ac:dyDescent="0.25">
      <c r="E582" s="24">
        <f t="shared" ca="1" si="18"/>
        <v>0.92324254485290369</v>
      </c>
      <c r="F582" s="24">
        <f t="shared" ca="1" si="19"/>
        <v>1.5972660035475617</v>
      </c>
    </row>
    <row r="583" spans="5:6" x14ac:dyDescent="0.25">
      <c r="E583" s="24">
        <f t="shared" ca="1" si="18"/>
        <v>0.51032162628538391</v>
      </c>
      <c r="F583" s="24">
        <f t="shared" ca="1" si="19"/>
        <v>13.454282245164048</v>
      </c>
    </row>
    <row r="584" spans="5:6" x14ac:dyDescent="0.25">
      <c r="E584" s="24">
        <f t="shared" ca="1" si="18"/>
        <v>0.59838055486190866</v>
      </c>
      <c r="F584" s="24">
        <f t="shared" ca="1" si="19"/>
        <v>10.270566961344985</v>
      </c>
    </row>
    <row r="585" spans="5:6" x14ac:dyDescent="0.25">
      <c r="E585" s="24">
        <f t="shared" ca="1" si="18"/>
        <v>0.61586217669638499</v>
      </c>
      <c r="F585" s="24">
        <f t="shared" ca="1" si="19"/>
        <v>9.694641592223908</v>
      </c>
    </row>
    <row r="586" spans="5:6" x14ac:dyDescent="0.25">
      <c r="E586" s="24">
        <f t="shared" ca="1" si="18"/>
        <v>0.4275063456620567</v>
      </c>
      <c r="F586" s="24">
        <f t="shared" ca="1" si="19"/>
        <v>16.995722941231087</v>
      </c>
    </row>
    <row r="587" spans="5:6" x14ac:dyDescent="0.25">
      <c r="E587" s="24">
        <f t="shared" ca="1" si="18"/>
        <v>0.97292376420087323</v>
      </c>
      <c r="F587" s="24">
        <f t="shared" ca="1" si="19"/>
        <v>0.54899102299086477</v>
      </c>
    </row>
    <row r="588" spans="5:6" x14ac:dyDescent="0.25">
      <c r="E588" s="24">
        <f t="shared" ca="1" si="18"/>
        <v>0.21086760390137949</v>
      </c>
      <c r="F588" s="24">
        <f t="shared" ca="1" si="19"/>
        <v>31.130496242185092</v>
      </c>
    </row>
    <row r="589" spans="5:6" x14ac:dyDescent="0.25">
      <c r="E589" s="24">
        <f t="shared" ca="1" si="18"/>
        <v>0.83167964801909489</v>
      </c>
      <c r="F589" s="24">
        <f t="shared" ca="1" si="19"/>
        <v>3.6861590149169863</v>
      </c>
    </row>
    <row r="590" spans="5:6" x14ac:dyDescent="0.25">
      <c r="E590" s="24">
        <f t="shared" ca="1" si="18"/>
        <v>0.944172001420714</v>
      </c>
      <c r="F590" s="24">
        <f t="shared" ca="1" si="19"/>
        <v>1.1489384907821603</v>
      </c>
    </row>
    <row r="591" spans="5:6" x14ac:dyDescent="0.25">
      <c r="E591" s="24">
        <f t="shared" ca="1" si="18"/>
        <v>0.3912154837416747</v>
      </c>
      <c r="F591" s="24">
        <f t="shared" ca="1" si="19"/>
        <v>18.769935229759831</v>
      </c>
    </row>
    <row r="592" spans="5:6" x14ac:dyDescent="0.25">
      <c r="E592" s="24">
        <f t="shared" ca="1" si="18"/>
        <v>0.78229940062793313</v>
      </c>
      <c r="F592" s="24">
        <f t="shared" ca="1" si="19"/>
        <v>4.9103549291582675</v>
      </c>
    </row>
    <row r="593" spans="5:6" x14ac:dyDescent="0.25">
      <c r="E593" s="24">
        <f t="shared" ca="1" si="18"/>
        <v>0.17723395235654993</v>
      </c>
      <c r="F593" s="24">
        <f t="shared" ca="1" si="19"/>
        <v>34.605693088881203</v>
      </c>
    </row>
    <row r="594" spans="5:6" x14ac:dyDescent="0.25">
      <c r="E594" s="24">
        <f t="shared" ca="1" si="18"/>
        <v>0.47480956605857672</v>
      </c>
      <c r="F594" s="24">
        <f t="shared" ca="1" si="19"/>
        <v>14.896829377914298</v>
      </c>
    </row>
    <row r="595" spans="5:6" x14ac:dyDescent="0.25">
      <c r="E595" s="24">
        <f t="shared" ca="1" si="18"/>
        <v>0.87060467204161607</v>
      </c>
      <c r="F595" s="24">
        <f t="shared" ca="1" si="19"/>
        <v>2.7713456683314064</v>
      </c>
    </row>
    <row r="596" spans="5:6" x14ac:dyDescent="0.25">
      <c r="E596" s="24">
        <f t="shared" ca="1" si="18"/>
        <v>0.40201504261887477</v>
      </c>
      <c r="F596" s="24">
        <f t="shared" ca="1" si="19"/>
        <v>18.225315432265379</v>
      </c>
    </row>
    <row r="597" spans="5:6" x14ac:dyDescent="0.25">
      <c r="E597" s="24">
        <f t="shared" ca="1" si="18"/>
        <v>0.11272190878285349</v>
      </c>
      <c r="F597" s="24">
        <f t="shared" ca="1" si="19"/>
        <v>43.656629553829248</v>
      </c>
    </row>
    <row r="598" spans="5:6" x14ac:dyDescent="0.25">
      <c r="E598" s="24">
        <f t="shared" ca="1" si="18"/>
        <v>0.26044064014275503</v>
      </c>
      <c r="F598" s="24">
        <f t="shared" ca="1" si="19"/>
        <v>26.90760625377095</v>
      </c>
    </row>
    <row r="599" spans="5:6" x14ac:dyDescent="0.25">
      <c r="E599" s="24">
        <f t="shared" ca="1" si="18"/>
        <v>0.80408793932827516</v>
      </c>
      <c r="F599" s="24">
        <f t="shared" ca="1" si="19"/>
        <v>4.3609327702090894</v>
      </c>
    </row>
    <row r="600" spans="5:6" x14ac:dyDescent="0.25">
      <c r="E600" s="24">
        <f t="shared" ca="1" si="18"/>
        <v>0.94389646183173281</v>
      </c>
      <c r="F600" s="24">
        <f t="shared" ca="1" si="19"/>
        <v>1.1547759822990229</v>
      </c>
    </row>
    <row r="601" spans="5:6" x14ac:dyDescent="0.25">
      <c r="E601" s="24">
        <f t="shared" ca="1" si="18"/>
        <v>1.6571189912475748E-2</v>
      </c>
      <c r="F601" s="24">
        <f t="shared" ca="1" si="19"/>
        <v>82.001792777363065</v>
      </c>
    </row>
    <row r="602" spans="5:6" x14ac:dyDescent="0.25">
      <c r="E602" s="24">
        <f t="shared" ca="1" si="18"/>
        <v>0.18460586581881555</v>
      </c>
      <c r="F602" s="24">
        <f t="shared" ca="1" si="19"/>
        <v>33.790643631699787</v>
      </c>
    </row>
    <row r="603" spans="5:6" x14ac:dyDescent="0.25">
      <c r="E603" s="24">
        <f t="shared" ca="1" si="18"/>
        <v>0.42113683767111676</v>
      </c>
      <c r="F603" s="24">
        <f t="shared" ca="1" si="19"/>
        <v>17.295949360258604</v>
      </c>
    </row>
    <row r="604" spans="5:6" x14ac:dyDescent="0.25">
      <c r="E604" s="24">
        <f t="shared" ca="1" si="18"/>
        <v>8.4347231018686575E-3</v>
      </c>
      <c r="F604" s="24">
        <f t="shared" ca="1" si="19"/>
        <v>95.507967816118835</v>
      </c>
    </row>
    <row r="605" spans="5:6" x14ac:dyDescent="0.25">
      <c r="E605" s="24">
        <f t="shared" ca="1" si="18"/>
        <v>0.16846012142217759</v>
      </c>
      <c r="F605" s="24">
        <f t="shared" ca="1" si="19"/>
        <v>35.621124506353588</v>
      </c>
    </row>
    <row r="606" spans="5:6" x14ac:dyDescent="0.25">
      <c r="E606" s="24">
        <f t="shared" ca="1" si="18"/>
        <v>0.79751610728925948</v>
      </c>
      <c r="F606" s="24">
        <f t="shared" ca="1" si="19"/>
        <v>4.5250649459837415</v>
      </c>
    </row>
    <row r="607" spans="5:6" x14ac:dyDescent="0.25">
      <c r="E607" s="24">
        <f t="shared" ca="1" si="18"/>
        <v>0.81229529345259954</v>
      </c>
      <c r="F607" s="24">
        <f t="shared" ca="1" si="19"/>
        <v>4.1578268608395668</v>
      </c>
    </row>
    <row r="608" spans="5:6" x14ac:dyDescent="0.25">
      <c r="E608" s="24">
        <f t="shared" ca="1" si="18"/>
        <v>0.82016223985087577</v>
      </c>
      <c r="F608" s="24">
        <f t="shared" ca="1" si="19"/>
        <v>3.965062096351565</v>
      </c>
    </row>
    <row r="609" spans="5:6" x14ac:dyDescent="0.25">
      <c r="E609" s="24">
        <f t="shared" ca="1" si="18"/>
        <v>0.1214231687612144</v>
      </c>
      <c r="F609" s="24">
        <f t="shared" ca="1" si="19"/>
        <v>42.169471441952325</v>
      </c>
    </row>
    <row r="610" spans="5:6" x14ac:dyDescent="0.25">
      <c r="E610" s="24">
        <f t="shared" ca="1" si="18"/>
        <v>0.17862491581731621</v>
      </c>
      <c r="F610" s="24">
        <f t="shared" ca="1" si="19"/>
        <v>34.449342280277229</v>
      </c>
    </row>
    <row r="611" spans="5:6" x14ac:dyDescent="0.25">
      <c r="E611" s="24">
        <f t="shared" ca="1" si="18"/>
        <v>0.67900228480904634</v>
      </c>
      <c r="F611" s="24">
        <f t="shared" ca="1" si="19"/>
        <v>7.7426157293465145</v>
      </c>
    </row>
    <row r="612" spans="5:6" x14ac:dyDescent="0.25">
      <c r="E612" s="24">
        <f t="shared" ca="1" si="18"/>
        <v>2.5855229457849349E-2</v>
      </c>
      <c r="F612" s="24">
        <f t="shared" ca="1" si="19"/>
        <v>73.104847967547613</v>
      </c>
    </row>
    <row r="613" spans="5:6" x14ac:dyDescent="0.25">
      <c r="E613" s="24">
        <f t="shared" ca="1" si="18"/>
        <v>7.2921916752043736E-2</v>
      </c>
      <c r="F613" s="24">
        <f t="shared" ca="1" si="19"/>
        <v>52.36732087667194</v>
      </c>
    </row>
    <row r="614" spans="5:6" x14ac:dyDescent="0.25">
      <c r="E614" s="24">
        <f t="shared" ca="1" si="18"/>
        <v>0.86863337849359223</v>
      </c>
      <c r="F614" s="24">
        <f t="shared" ca="1" si="19"/>
        <v>2.8166826339424813</v>
      </c>
    </row>
    <row r="615" spans="5:6" x14ac:dyDescent="0.25">
      <c r="E615" s="24">
        <f t="shared" ca="1" si="18"/>
        <v>1.1775634597764206E-2</v>
      </c>
      <c r="F615" s="24">
        <f t="shared" ca="1" si="19"/>
        <v>88.834454937577092</v>
      </c>
    </row>
    <row r="616" spans="5:6" x14ac:dyDescent="0.25">
      <c r="E616" s="24">
        <f t="shared" ca="1" si="18"/>
        <v>0.37364398483398187</v>
      </c>
      <c r="F616" s="24">
        <f t="shared" ca="1" si="19"/>
        <v>19.689036942647249</v>
      </c>
    </row>
    <row r="617" spans="5:6" x14ac:dyDescent="0.25">
      <c r="E617" s="24">
        <f t="shared" ca="1" si="18"/>
        <v>0.49834555928455893</v>
      </c>
      <c r="F617" s="24">
        <f t="shared" ca="1" si="19"/>
        <v>13.929230968900331</v>
      </c>
    </row>
    <row r="618" spans="5:6" x14ac:dyDescent="0.25">
      <c r="E618" s="24">
        <f t="shared" ca="1" si="18"/>
        <v>0.85274026077212151</v>
      </c>
      <c r="F618" s="24">
        <f t="shared" ca="1" si="19"/>
        <v>3.1860055742714408</v>
      </c>
    </row>
    <row r="619" spans="5:6" x14ac:dyDescent="0.25">
      <c r="E619" s="24">
        <f t="shared" ca="1" si="18"/>
        <v>0.41705738177702956</v>
      </c>
      <c r="F619" s="24">
        <f t="shared" ca="1" si="19"/>
        <v>17.490629209405409</v>
      </c>
    </row>
    <row r="620" spans="5:6" x14ac:dyDescent="0.25">
      <c r="E620" s="24">
        <f t="shared" ca="1" si="18"/>
        <v>0.12781634766495387</v>
      </c>
      <c r="F620" s="24">
        <f t="shared" ca="1" si="19"/>
        <v>41.143216584361049</v>
      </c>
    </row>
    <row r="621" spans="5:6" x14ac:dyDescent="0.25">
      <c r="E621" s="24">
        <f t="shared" ca="1" si="18"/>
        <v>0.48670077612375406</v>
      </c>
      <c r="F621" s="24">
        <f t="shared" ca="1" si="19"/>
        <v>14.40211534956773</v>
      </c>
    </row>
    <row r="622" spans="5:6" x14ac:dyDescent="0.25">
      <c r="E622" s="24">
        <f t="shared" ca="1" si="18"/>
        <v>0.64243314659282602</v>
      </c>
      <c r="F622" s="24">
        <f t="shared" ca="1" si="19"/>
        <v>8.8498503924429617</v>
      </c>
    </row>
    <row r="623" spans="5:6" x14ac:dyDescent="0.25">
      <c r="E623" s="24">
        <f t="shared" ca="1" si="18"/>
        <v>0.33667333416925438</v>
      </c>
      <c r="F623" s="24">
        <f t="shared" ca="1" si="19"/>
        <v>21.772843070958309</v>
      </c>
    </row>
    <row r="624" spans="5:6" x14ac:dyDescent="0.25">
      <c r="E624" s="24">
        <f t="shared" ca="1" si="18"/>
        <v>0.56626660487271019</v>
      </c>
      <c r="F624" s="24">
        <f t="shared" ca="1" si="19"/>
        <v>11.373805566726492</v>
      </c>
    </row>
    <row r="625" spans="5:6" x14ac:dyDescent="0.25">
      <c r="E625" s="24">
        <f t="shared" ca="1" si="18"/>
        <v>0.62500723623746712</v>
      </c>
      <c r="F625" s="24">
        <f t="shared" ca="1" si="19"/>
        <v>9.3998410266562491</v>
      </c>
    </row>
    <row r="626" spans="5:6" x14ac:dyDescent="0.25">
      <c r="E626" s="24">
        <f t="shared" ca="1" si="18"/>
        <v>0.76881625904351869</v>
      </c>
      <c r="F626" s="24">
        <f t="shared" ca="1" si="19"/>
        <v>5.2580654589978524</v>
      </c>
    </row>
    <row r="627" spans="5:6" x14ac:dyDescent="0.25">
      <c r="E627" s="24">
        <f t="shared" ca="1" si="18"/>
        <v>0.67277391591687841</v>
      </c>
      <c r="F627" s="24">
        <f t="shared" ca="1" si="19"/>
        <v>7.926918810414687</v>
      </c>
    </row>
    <row r="628" spans="5:6" x14ac:dyDescent="0.25">
      <c r="E628" s="24">
        <f t="shared" ca="1" si="18"/>
        <v>0.6848393620344283</v>
      </c>
      <c r="F628" s="24">
        <f t="shared" ca="1" si="19"/>
        <v>7.5714195240028843</v>
      </c>
    </row>
    <row r="629" spans="5:6" x14ac:dyDescent="0.25">
      <c r="E629" s="24">
        <f t="shared" ca="1" si="18"/>
        <v>0.39933210050177315</v>
      </c>
      <c r="F629" s="24">
        <f t="shared" ca="1" si="19"/>
        <v>18.359237524077834</v>
      </c>
    </row>
    <row r="630" spans="5:6" x14ac:dyDescent="0.25">
      <c r="E630" s="24">
        <f t="shared" ca="1" si="18"/>
        <v>0.27710905258610985</v>
      </c>
      <c r="F630" s="24">
        <f t="shared" ca="1" si="19"/>
        <v>25.666883172488298</v>
      </c>
    </row>
    <row r="631" spans="5:6" x14ac:dyDescent="0.25">
      <c r="E631" s="24">
        <f t="shared" ca="1" si="18"/>
        <v>8.4870432897102832E-2</v>
      </c>
      <c r="F631" s="24">
        <f t="shared" ca="1" si="19"/>
        <v>49.332590086107693</v>
      </c>
    </row>
    <row r="632" spans="5:6" x14ac:dyDescent="0.25">
      <c r="E632" s="24">
        <f t="shared" ca="1" si="18"/>
        <v>6.0127826742059964E-2</v>
      </c>
      <c r="F632" s="24">
        <f t="shared" ca="1" si="19"/>
        <v>56.225650744807979</v>
      </c>
    </row>
    <row r="633" spans="5:6" x14ac:dyDescent="0.25">
      <c r="E633" s="24">
        <f t="shared" ca="1" si="18"/>
        <v>0.90454711257750875</v>
      </c>
      <c r="F633" s="24">
        <f t="shared" ca="1" si="19"/>
        <v>2.0064177725857633</v>
      </c>
    </row>
    <row r="634" spans="5:6" x14ac:dyDescent="0.25">
      <c r="E634" s="24">
        <f t="shared" ca="1" si="18"/>
        <v>0.17240640946681773</v>
      </c>
      <c r="F634" s="24">
        <f t="shared" ca="1" si="19"/>
        <v>35.158014871237022</v>
      </c>
    </row>
    <row r="635" spans="5:6" x14ac:dyDescent="0.25">
      <c r="E635" s="24">
        <f t="shared" ca="1" si="18"/>
        <v>0.69236352500429388</v>
      </c>
      <c r="F635" s="24">
        <f t="shared" ca="1" si="19"/>
        <v>7.3528827229741154</v>
      </c>
    </row>
    <row r="636" spans="5:6" x14ac:dyDescent="0.25">
      <c r="E636" s="24">
        <f t="shared" ca="1" si="18"/>
        <v>0.38596293299246232</v>
      </c>
      <c r="F636" s="24">
        <f t="shared" ca="1" si="19"/>
        <v>19.040278852905526</v>
      </c>
    </row>
    <row r="637" spans="5:6" x14ac:dyDescent="0.25">
      <c r="E637" s="24">
        <f t="shared" ca="1" si="18"/>
        <v>0.29157907104719627</v>
      </c>
      <c r="F637" s="24">
        <f t="shared" ca="1" si="19"/>
        <v>24.648881084765065</v>
      </c>
    </row>
    <row r="638" spans="5:6" x14ac:dyDescent="0.25">
      <c r="E638" s="24">
        <f t="shared" ca="1" si="18"/>
        <v>0.20521881351046078</v>
      </c>
      <c r="F638" s="24">
        <f t="shared" ca="1" si="19"/>
        <v>31.673569722280952</v>
      </c>
    </row>
    <row r="639" spans="5:6" x14ac:dyDescent="0.25">
      <c r="E639" s="24">
        <f t="shared" ca="1" si="18"/>
        <v>0.45355711744923943</v>
      </c>
      <c r="F639" s="24">
        <f t="shared" ca="1" si="19"/>
        <v>15.812681385777054</v>
      </c>
    </row>
    <row r="640" spans="5:6" x14ac:dyDescent="0.25">
      <c r="E640" s="24">
        <f t="shared" ca="1" si="18"/>
        <v>0.6590088493629197</v>
      </c>
      <c r="F640" s="24">
        <f t="shared" ca="1" si="19"/>
        <v>8.3403663219597117</v>
      </c>
    </row>
    <row r="641" spans="5:6" x14ac:dyDescent="0.25">
      <c r="E641" s="24">
        <f t="shared" ca="1" si="18"/>
        <v>0.6243692552527732</v>
      </c>
      <c r="F641" s="24">
        <f t="shared" ca="1" si="19"/>
        <v>9.4202666083601176</v>
      </c>
    </row>
    <row r="642" spans="5:6" x14ac:dyDescent="0.25">
      <c r="E642" s="24">
        <f t="shared" ca="1" si="18"/>
        <v>0.33994550749024111</v>
      </c>
      <c r="F642" s="24">
        <f t="shared" ca="1" si="19"/>
        <v>21.57939892608799</v>
      </c>
    </row>
    <row r="643" spans="5:6" x14ac:dyDescent="0.25">
      <c r="E643" s="24">
        <f t="shared" ca="1" si="18"/>
        <v>0.30907363101756691</v>
      </c>
      <c r="F643" s="24">
        <f t="shared" ca="1" si="19"/>
        <v>23.483514847754929</v>
      </c>
    </row>
    <row r="644" spans="5:6" x14ac:dyDescent="0.25">
      <c r="E644" s="24">
        <f t="shared" ref="E644:E707" ca="1" si="20">RAND()</f>
        <v>0.33453184091962984</v>
      </c>
      <c r="F644" s="24">
        <f t="shared" ref="F644:F707" ca="1" si="21">-LOG(E644,EXP(1))/$C$3</f>
        <v>21.900464286975797</v>
      </c>
    </row>
    <row r="645" spans="5:6" x14ac:dyDescent="0.25">
      <c r="E645" s="24">
        <f t="shared" ca="1" si="20"/>
        <v>0.82513688715764644</v>
      </c>
      <c r="F645" s="24">
        <f t="shared" ca="1" si="21"/>
        <v>3.8441196516768321</v>
      </c>
    </row>
    <row r="646" spans="5:6" x14ac:dyDescent="0.25">
      <c r="E646" s="24">
        <f t="shared" ca="1" si="20"/>
        <v>0.10426140859194755</v>
      </c>
      <c r="F646" s="24">
        <f t="shared" ca="1" si="21"/>
        <v>45.217079787120866</v>
      </c>
    </row>
    <row r="647" spans="5:6" x14ac:dyDescent="0.25">
      <c r="E647" s="24">
        <f t="shared" ca="1" si="20"/>
        <v>0.16803453422106041</v>
      </c>
      <c r="F647" s="24">
        <f t="shared" ca="1" si="21"/>
        <v>35.67171519727934</v>
      </c>
    </row>
    <row r="648" spans="5:6" x14ac:dyDescent="0.25">
      <c r="E648" s="24">
        <f t="shared" ca="1" si="20"/>
        <v>0.58221495651741217</v>
      </c>
      <c r="F648" s="24">
        <f t="shared" ca="1" si="21"/>
        <v>10.818311166902438</v>
      </c>
    </row>
    <row r="649" spans="5:6" x14ac:dyDescent="0.25">
      <c r="E649" s="24">
        <f t="shared" ca="1" si="20"/>
        <v>0.9095430864186258</v>
      </c>
      <c r="F649" s="24">
        <f t="shared" ca="1" si="21"/>
        <v>1.8962581680751212</v>
      </c>
    </row>
    <row r="650" spans="5:6" x14ac:dyDescent="0.25">
      <c r="E650" s="24">
        <f t="shared" ca="1" si="20"/>
        <v>0.40913473561893987</v>
      </c>
      <c r="F650" s="24">
        <f t="shared" ca="1" si="21"/>
        <v>17.874215004946059</v>
      </c>
    </row>
    <row r="651" spans="5:6" x14ac:dyDescent="0.25">
      <c r="E651" s="24">
        <f t="shared" ca="1" si="20"/>
        <v>0.91585708739844585</v>
      </c>
      <c r="F651" s="24">
        <f t="shared" ca="1" si="21"/>
        <v>1.7578988920813554</v>
      </c>
    </row>
    <row r="652" spans="5:6" x14ac:dyDescent="0.25">
      <c r="E652" s="24">
        <f t="shared" ca="1" si="20"/>
        <v>0.30546963868056498</v>
      </c>
      <c r="F652" s="24">
        <f t="shared" ca="1" si="21"/>
        <v>23.718097753938395</v>
      </c>
    </row>
    <row r="653" spans="5:6" x14ac:dyDescent="0.25">
      <c r="E653" s="24">
        <f t="shared" ca="1" si="20"/>
        <v>0.39586901575212008</v>
      </c>
      <c r="F653" s="24">
        <f t="shared" ca="1" si="21"/>
        <v>18.533437814925691</v>
      </c>
    </row>
    <row r="654" spans="5:6" x14ac:dyDescent="0.25">
      <c r="E654" s="24">
        <f t="shared" ca="1" si="20"/>
        <v>0.61900998618847014</v>
      </c>
      <c r="F654" s="24">
        <f t="shared" ca="1" si="21"/>
        <v>9.5926774730293793</v>
      </c>
    </row>
    <row r="655" spans="5:6" x14ac:dyDescent="0.25">
      <c r="E655" s="24">
        <f t="shared" ca="1" si="20"/>
        <v>1.0011558613009508E-2</v>
      </c>
      <c r="F655" s="24">
        <f t="shared" ca="1" si="21"/>
        <v>92.080299843610206</v>
      </c>
    </row>
    <row r="656" spans="5:6" x14ac:dyDescent="0.25">
      <c r="E656" s="24">
        <f t="shared" ca="1" si="20"/>
        <v>0.70020522898911797</v>
      </c>
      <c r="F656" s="24">
        <f t="shared" ca="1" si="21"/>
        <v>7.1276360527734681</v>
      </c>
    </row>
    <row r="657" spans="5:6" x14ac:dyDescent="0.25">
      <c r="E657" s="24">
        <f t="shared" ca="1" si="20"/>
        <v>0.59912950456155756</v>
      </c>
      <c r="F657" s="24">
        <f t="shared" ca="1" si="21"/>
        <v>10.245550059268657</v>
      </c>
    </row>
    <row r="658" spans="5:6" x14ac:dyDescent="0.25">
      <c r="E658" s="24">
        <f t="shared" ca="1" si="20"/>
        <v>0.28753694480316094</v>
      </c>
      <c r="F658" s="24">
        <f t="shared" ca="1" si="21"/>
        <v>24.928078466749039</v>
      </c>
    </row>
    <row r="659" spans="5:6" x14ac:dyDescent="0.25">
      <c r="E659" s="24">
        <f t="shared" ca="1" si="20"/>
        <v>0.84178299806689505</v>
      </c>
      <c r="F659" s="24">
        <f t="shared" ca="1" si="21"/>
        <v>3.444660399332967</v>
      </c>
    </row>
    <row r="660" spans="5:6" x14ac:dyDescent="0.25">
      <c r="E660" s="24">
        <f t="shared" ca="1" si="20"/>
        <v>0.83480085764672585</v>
      </c>
      <c r="F660" s="24">
        <f t="shared" ca="1" si="21"/>
        <v>3.6112415282343115</v>
      </c>
    </row>
    <row r="661" spans="5:6" x14ac:dyDescent="0.25">
      <c r="E661" s="24">
        <f t="shared" ca="1" si="20"/>
        <v>0.96498191315364557</v>
      </c>
      <c r="F661" s="24">
        <f t="shared" ca="1" si="21"/>
        <v>0.71291841329527206</v>
      </c>
    </row>
    <row r="662" spans="5:6" x14ac:dyDescent="0.25">
      <c r="E662" s="24">
        <f t="shared" ca="1" si="20"/>
        <v>4.8124407019564219E-2</v>
      </c>
      <c r="F662" s="24">
        <f t="shared" ca="1" si="21"/>
        <v>60.679316162429878</v>
      </c>
    </row>
    <row r="663" spans="5:6" x14ac:dyDescent="0.25">
      <c r="E663" s="24">
        <f t="shared" ca="1" si="20"/>
        <v>0.14402457731467111</v>
      </c>
      <c r="F663" s="24">
        <f t="shared" ca="1" si="21"/>
        <v>38.755426363465318</v>
      </c>
    </row>
    <row r="664" spans="5:6" x14ac:dyDescent="0.25">
      <c r="E664" s="24">
        <f t="shared" ca="1" si="20"/>
        <v>0.7565761439051043</v>
      </c>
      <c r="F664" s="24">
        <f t="shared" ca="1" si="21"/>
        <v>5.5790419587411595</v>
      </c>
    </row>
    <row r="665" spans="5:6" x14ac:dyDescent="0.25">
      <c r="E665" s="24">
        <f t="shared" ca="1" si="20"/>
        <v>0.19197973962649639</v>
      </c>
      <c r="F665" s="24">
        <f t="shared" ca="1" si="21"/>
        <v>33.007308706018804</v>
      </c>
    </row>
    <row r="666" spans="5:6" x14ac:dyDescent="0.25">
      <c r="E666" s="24">
        <f t="shared" ca="1" si="20"/>
        <v>0.60862914576196947</v>
      </c>
      <c r="F666" s="24">
        <f t="shared" ca="1" si="21"/>
        <v>9.9309230563433051</v>
      </c>
    </row>
    <row r="667" spans="5:6" x14ac:dyDescent="0.25">
      <c r="E667" s="24">
        <f t="shared" ca="1" si="20"/>
        <v>0.75021565201082541</v>
      </c>
      <c r="F667" s="24">
        <f t="shared" ca="1" si="21"/>
        <v>5.7478915553580867</v>
      </c>
    </row>
    <row r="668" spans="5:6" x14ac:dyDescent="0.25">
      <c r="E668" s="24">
        <f t="shared" ca="1" si="20"/>
        <v>0.23832257251460365</v>
      </c>
      <c r="F668" s="24">
        <f t="shared" ca="1" si="21"/>
        <v>28.682603525278402</v>
      </c>
    </row>
    <row r="669" spans="5:6" x14ac:dyDescent="0.25">
      <c r="E669" s="24">
        <f t="shared" ca="1" si="20"/>
        <v>0.1587099398016425</v>
      </c>
      <c r="F669" s="24">
        <f t="shared" ca="1" si="21"/>
        <v>36.8135404152113</v>
      </c>
    </row>
    <row r="670" spans="5:6" x14ac:dyDescent="0.25">
      <c r="E670" s="24">
        <f t="shared" ca="1" si="20"/>
        <v>0.62998240000973516</v>
      </c>
      <c r="F670" s="24">
        <f t="shared" ca="1" si="21"/>
        <v>9.2412679295854723</v>
      </c>
    </row>
    <row r="671" spans="5:6" x14ac:dyDescent="0.25">
      <c r="E671" s="24">
        <f t="shared" ca="1" si="20"/>
        <v>0.13858831643033387</v>
      </c>
      <c r="F671" s="24">
        <f t="shared" ca="1" si="21"/>
        <v>39.524949856379351</v>
      </c>
    </row>
    <row r="672" spans="5:6" x14ac:dyDescent="0.25">
      <c r="E672" s="24">
        <f t="shared" ca="1" si="20"/>
        <v>0.62479313923125623</v>
      </c>
      <c r="F672" s="24">
        <f t="shared" ca="1" si="21"/>
        <v>9.4066932252155535</v>
      </c>
    </row>
    <row r="673" spans="5:6" x14ac:dyDescent="0.25">
      <c r="E673" s="24">
        <f t="shared" ca="1" si="20"/>
        <v>0.58836438121099965</v>
      </c>
      <c r="F673" s="24">
        <f t="shared" ca="1" si="21"/>
        <v>10.608176541573481</v>
      </c>
    </row>
    <row r="674" spans="5:6" x14ac:dyDescent="0.25">
      <c r="E674" s="24">
        <f t="shared" ca="1" si="20"/>
        <v>0.87779563908711222</v>
      </c>
      <c r="F674" s="24">
        <f t="shared" ca="1" si="21"/>
        <v>2.6068293948635617</v>
      </c>
    </row>
    <row r="675" spans="5:6" x14ac:dyDescent="0.25">
      <c r="E675" s="24">
        <f t="shared" ca="1" si="20"/>
        <v>0.5804460243483397</v>
      </c>
      <c r="F675" s="24">
        <f t="shared" ca="1" si="21"/>
        <v>10.879169269585946</v>
      </c>
    </row>
    <row r="676" spans="5:6" x14ac:dyDescent="0.25">
      <c r="E676" s="24">
        <f t="shared" ca="1" si="20"/>
        <v>0.51303098878545128</v>
      </c>
      <c r="F676" s="24">
        <f t="shared" ca="1" si="21"/>
        <v>13.348380572932248</v>
      </c>
    </row>
    <row r="677" spans="5:6" x14ac:dyDescent="0.25">
      <c r="E677" s="24">
        <f t="shared" ca="1" si="20"/>
        <v>0.30873225326750176</v>
      </c>
      <c r="F677" s="24">
        <f t="shared" ca="1" si="21"/>
        <v>23.505617439749777</v>
      </c>
    </row>
    <row r="678" spans="5:6" x14ac:dyDescent="0.25">
      <c r="E678" s="24">
        <f t="shared" ca="1" si="20"/>
        <v>0.86032504627207662</v>
      </c>
      <c r="F678" s="24">
        <f t="shared" ca="1" si="21"/>
        <v>3.0089000072456531</v>
      </c>
    </row>
    <row r="679" spans="5:6" x14ac:dyDescent="0.25">
      <c r="E679" s="24">
        <f t="shared" ca="1" si="20"/>
        <v>0.85180126368484277</v>
      </c>
      <c r="F679" s="24">
        <f t="shared" ca="1" si="21"/>
        <v>3.2080407589540361</v>
      </c>
    </row>
    <row r="680" spans="5:6" x14ac:dyDescent="0.25">
      <c r="E680" s="24">
        <f t="shared" ca="1" si="20"/>
        <v>0.97951465516140812</v>
      </c>
      <c r="F680" s="24">
        <f t="shared" ca="1" si="21"/>
        <v>0.41396159659044762</v>
      </c>
    </row>
    <row r="681" spans="5:6" x14ac:dyDescent="0.25">
      <c r="E681" s="24">
        <f t="shared" ca="1" si="20"/>
        <v>0.73858854910537564</v>
      </c>
      <c r="F681" s="24">
        <f t="shared" ca="1" si="21"/>
        <v>6.060285603935001</v>
      </c>
    </row>
    <row r="682" spans="5:6" x14ac:dyDescent="0.25">
      <c r="E682" s="24">
        <f t="shared" ca="1" si="20"/>
        <v>0.76176108775002249</v>
      </c>
      <c r="F682" s="24">
        <f t="shared" ca="1" si="21"/>
        <v>5.4424461118746832</v>
      </c>
    </row>
    <row r="683" spans="5:6" x14ac:dyDescent="0.25">
      <c r="E683" s="24">
        <f t="shared" ca="1" si="20"/>
        <v>0.44361366770480892</v>
      </c>
      <c r="F683" s="24">
        <f t="shared" ca="1" si="21"/>
        <v>16.256024262081699</v>
      </c>
    </row>
    <row r="684" spans="5:6" x14ac:dyDescent="0.25">
      <c r="E684" s="24">
        <f t="shared" ca="1" si="20"/>
        <v>0.11865105986795133</v>
      </c>
      <c r="F684" s="24">
        <f t="shared" ca="1" si="21"/>
        <v>42.631367268283292</v>
      </c>
    </row>
    <row r="685" spans="5:6" x14ac:dyDescent="0.25">
      <c r="E685" s="24">
        <f t="shared" ca="1" si="20"/>
        <v>0.42659374377612558</v>
      </c>
      <c r="F685" s="24">
        <f t="shared" ca="1" si="21"/>
        <v>17.038462767371698</v>
      </c>
    </row>
    <row r="686" spans="5:6" x14ac:dyDescent="0.25">
      <c r="E686" s="24">
        <f t="shared" ca="1" si="20"/>
        <v>0.55760878657479251</v>
      </c>
      <c r="F686" s="24">
        <f t="shared" ca="1" si="21"/>
        <v>11.681953236284444</v>
      </c>
    </row>
    <row r="687" spans="5:6" x14ac:dyDescent="0.25">
      <c r="E687" s="24">
        <f t="shared" ca="1" si="20"/>
        <v>0.83382697258702787</v>
      </c>
      <c r="F687" s="24">
        <f t="shared" ca="1" si="21"/>
        <v>3.634587301393164</v>
      </c>
    </row>
    <row r="688" spans="5:6" x14ac:dyDescent="0.25">
      <c r="E688" s="24">
        <f t="shared" ca="1" si="20"/>
        <v>0.27614808972642035</v>
      </c>
      <c r="F688" s="24">
        <f t="shared" ca="1" si="21"/>
        <v>25.736360003608592</v>
      </c>
    </row>
    <row r="689" spans="5:6" x14ac:dyDescent="0.25">
      <c r="E689" s="24">
        <f t="shared" ca="1" si="20"/>
        <v>0.20251533151332135</v>
      </c>
      <c r="F689" s="24">
        <f t="shared" ca="1" si="21"/>
        <v>31.938793682491884</v>
      </c>
    </row>
    <row r="690" spans="5:6" x14ac:dyDescent="0.25">
      <c r="E690" s="24">
        <f t="shared" ca="1" si="20"/>
        <v>0.92478739493462958</v>
      </c>
      <c r="F690" s="24">
        <f t="shared" ca="1" si="21"/>
        <v>1.5638282240329675</v>
      </c>
    </row>
    <row r="691" spans="5:6" x14ac:dyDescent="0.25">
      <c r="E691" s="24">
        <f t="shared" ca="1" si="20"/>
        <v>0.22009595592146658</v>
      </c>
      <c r="F691" s="24">
        <f t="shared" ca="1" si="21"/>
        <v>30.273833288838716</v>
      </c>
    </row>
    <row r="692" spans="5:6" x14ac:dyDescent="0.25">
      <c r="E692" s="24">
        <f t="shared" ca="1" si="20"/>
        <v>0.32546443476528708</v>
      </c>
      <c r="F692" s="24">
        <f t="shared" ca="1" si="21"/>
        <v>22.450041733941756</v>
      </c>
    </row>
    <row r="693" spans="5:6" x14ac:dyDescent="0.25">
      <c r="E693" s="24">
        <f t="shared" ca="1" si="20"/>
        <v>0.9629904917621841</v>
      </c>
      <c r="F693" s="24">
        <f t="shared" ca="1" si="21"/>
        <v>0.75423481584546948</v>
      </c>
    </row>
    <row r="694" spans="5:6" x14ac:dyDescent="0.25">
      <c r="E694" s="24">
        <f t="shared" ca="1" si="20"/>
        <v>0.69001525813381004</v>
      </c>
      <c r="F694" s="24">
        <f t="shared" ca="1" si="21"/>
        <v>7.420831367958403</v>
      </c>
    </row>
    <row r="695" spans="5:6" x14ac:dyDescent="0.25">
      <c r="E695" s="24">
        <f t="shared" ca="1" si="20"/>
        <v>0.61446790406568985</v>
      </c>
      <c r="F695" s="24">
        <f t="shared" ca="1" si="21"/>
        <v>9.7399716463082662</v>
      </c>
    </row>
    <row r="696" spans="5:6" x14ac:dyDescent="0.25">
      <c r="E696" s="24">
        <f t="shared" ca="1" si="20"/>
        <v>0.13817112665027342</v>
      </c>
      <c r="F696" s="24">
        <f t="shared" ca="1" si="21"/>
        <v>39.585246277185547</v>
      </c>
    </row>
    <row r="697" spans="5:6" x14ac:dyDescent="0.25">
      <c r="E697" s="24">
        <f t="shared" ca="1" si="20"/>
        <v>0.9272527647396257</v>
      </c>
      <c r="F697" s="24">
        <f t="shared" ca="1" si="21"/>
        <v>1.5105816192370585</v>
      </c>
    </row>
    <row r="698" spans="5:6" x14ac:dyDescent="0.25">
      <c r="E698" s="24">
        <f t="shared" ca="1" si="20"/>
        <v>0.41826106474615399</v>
      </c>
      <c r="F698" s="24">
        <f t="shared" ca="1" si="21"/>
        <v>17.43298969205669</v>
      </c>
    </row>
    <row r="699" spans="5:6" x14ac:dyDescent="0.25">
      <c r="E699" s="24">
        <f t="shared" ca="1" si="20"/>
        <v>0.99155246829666921</v>
      </c>
      <c r="F699" s="24">
        <f t="shared" ca="1" si="21"/>
        <v>0.16966828643752022</v>
      </c>
    </row>
    <row r="700" spans="5:6" x14ac:dyDescent="0.25">
      <c r="E700" s="24">
        <f t="shared" ca="1" si="20"/>
        <v>5.8888953597899807E-3</v>
      </c>
      <c r="F700" s="24">
        <f t="shared" ca="1" si="21"/>
        <v>102.69373687869155</v>
      </c>
    </row>
    <row r="701" spans="5:6" x14ac:dyDescent="0.25">
      <c r="E701" s="24">
        <f t="shared" ca="1" si="20"/>
        <v>0.39577769509569471</v>
      </c>
      <c r="F701" s="24">
        <f t="shared" ca="1" si="21"/>
        <v>18.538052027582879</v>
      </c>
    </row>
    <row r="702" spans="5:6" x14ac:dyDescent="0.25">
      <c r="E702" s="24">
        <f t="shared" ca="1" si="20"/>
        <v>0.3395249799913852</v>
      </c>
      <c r="F702" s="24">
        <f t="shared" ca="1" si="21"/>
        <v>21.604155118464082</v>
      </c>
    </row>
    <row r="703" spans="5:6" x14ac:dyDescent="0.25">
      <c r="E703" s="24">
        <f t="shared" ca="1" si="20"/>
        <v>0.5249535521430112</v>
      </c>
      <c r="F703" s="24">
        <f t="shared" ca="1" si="21"/>
        <v>12.888909848259024</v>
      </c>
    </row>
    <row r="704" spans="5:6" x14ac:dyDescent="0.25">
      <c r="E704" s="24">
        <f t="shared" ca="1" si="20"/>
        <v>0.39932303967748628</v>
      </c>
      <c r="F704" s="24">
        <f t="shared" ca="1" si="21"/>
        <v>18.359691328170811</v>
      </c>
    </row>
    <row r="705" spans="5:6" x14ac:dyDescent="0.25">
      <c r="E705" s="24">
        <f t="shared" ca="1" si="20"/>
        <v>0.28601549673008131</v>
      </c>
      <c r="F705" s="24">
        <f t="shared" ca="1" si="21"/>
        <v>25.034185705185816</v>
      </c>
    </row>
    <row r="706" spans="5:6" x14ac:dyDescent="0.25">
      <c r="E706" s="24">
        <f t="shared" ca="1" si="20"/>
        <v>0.92162964822861249</v>
      </c>
      <c r="F706" s="24">
        <f t="shared" ca="1" si="21"/>
        <v>1.6322363834203348</v>
      </c>
    </row>
    <row r="707" spans="5:6" x14ac:dyDescent="0.25">
      <c r="E707" s="24">
        <f t="shared" ca="1" si="20"/>
        <v>0.72860276980956218</v>
      </c>
      <c r="F707" s="24">
        <f t="shared" ca="1" si="21"/>
        <v>6.3325318572916167</v>
      </c>
    </row>
    <row r="708" spans="5:6" x14ac:dyDescent="0.25">
      <c r="E708" s="24">
        <f t="shared" ref="E708:E771" ca="1" si="22">RAND()</f>
        <v>2.487235579128777E-2</v>
      </c>
      <c r="F708" s="24">
        <f t="shared" ref="F708:F771" ca="1" si="23">-LOG(E708,EXP(1))/$C$3</f>
        <v>73.879966028708751</v>
      </c>
    </row>
    <row r="709" spans="5:6" x14ac:dyDescent="0.25">
      <c r="E709" s="24">
        <f t="shared" ca="1" si="22"/>
        <v>0.66753771926942995</v>
      </c>
      <c r="F709" s="24">
        <f t="shared" ca="1" si="23"/>
        <v>8.0831876407091112</v>
      </c>
    </row>
    <row r="710" spans="5:6" x14ac:dyDescent="0.25">
      <c r="E710" s="24">
        <f t="shared" ca="1" si="22"/>
        <v>8.9145634591021872E-2</v>
      </c>
      <c r="F710" s="24">
        <f t="shared" ca="1" si="23"/>
        <v>48.349678057646429</v>
      </c>
    </row>
    <row r="711" spans="5:6" x14ac:dyDescent="0.25">
      <c r="E711" s="24">
        <f t="shared" ca="1" si="22"/>
        <v>0.34713268000871111</v>
      </c>
      <c r="F711" s="24">
        <f t="shared" ca="1" si="23"/>
        <v>21.160964179598754</v>
      </c>
    </row>
    <row r="712" spans="5:6" x14ac:dyDescent="0.25">
      <c r="E712" s="24">
        <f t="shared" ca="1" si="22"/>
        <v>0.87558476110085048</v>
      </c>
      <c r="F712" s="24">
        <f t="shared" ca="1" si="23"/>
        <v>2.6572663487096886</v>
      </c>
    </row>
    <row r="713" spans="5:6" x14ac:dyDescent="0.25">
      <c r="E713" s="24">
        <f t="shared" ca="1" si="22"/>
        <v>0.21069821854772852</v>
      </c>
      <c r="F713" s="24">
        <f t="shared" ca="1" si="23"/>
        <v>31.146568262614295</v>
      </c>
    </row>
    <row r="714" spans="5:6" x14ac:dyDescent="0.25">
      <c r="E714" s="24">
        <f t="shared" ca="1" si="22"/>
        <v>0.61003411014319253</v>
      </c>
      <c r="F714" s="24">
        <f t="shared" ca="1" si="23"/>
        <v>9.8848081022123875</v>
      </c>
    </row>
    <row r="715" spans="5:6" x14ac:dyDescent="0.25">
      <c r="E715" s="24">
        <f t="shared" ca="1" si="22"/>
        <v>0.86187209827436906</v>
      </c>
      <c r="F715" s="24">
        <f t="shared" ca="1" si="23"/>
        <v>2.9729679439898216</v>
      </c>
    </row>
    <row r="716" spans="5:6" x14ac:dyDescent="0.25">
      <c r="E716" s="24">
        <f t="shared" ca="1" si="22"/>
        <v>0.93179274185968064</v>
      </c>
      <c r="F716" s="24">
        <f t="shared" ca="1" si="23"/>
        <v>1.4128973801104638</v>
      </c>
    </row>
    <row r="717" spans="5:6" x14ac:dyDescent="0.25">
      <c r="E717" s="24">
        <f t="shared" ca="1" si="22"/>
        <v>0.99728749470934586</v>
      </c>
      <c r="F717" s="24">
        <f t="shared" ca="1" si="23"/>
        <v>5.4323815985596539E-2</v>
      </c>
    </row>
    <row r="718" spans="5:6" x14ac:dyDescent="0.25">
      <c r="E718" s="24">
        <f t="shared" ca="1" si="22"/>
        <v>0.88192547704539437</v>
      </c>
      <c r="F718" s="24">
        <f t="shared" ca="1" si="23"/>
        <v>2.5129543938180809</v>
      </c>
    </row>
    <row r="719" spans="5:6" x14ac:dyDescent="0.25">
      <c r="E719" s="24">
        <f t="shared" ca="1" si="22"/>
        <v>0.88400185273573506</v>
      </c>
      <c r="F719" s="24">
        <f t="shared" ca="1" si="23"/>
        <v>2.46592240983572</v>
      </c>
    </row>
    <row r="720" spans="5:6" x14ac:dyDescent="0.25">
      <c r="E720" s="24">
        <f t="shared" ca="1" si="22"/>
        <v>0.36241059559231514</v>
      </c>
      <c r="F720" s="24">
        <f t="shared" ca="1" si="23"/>
        <v>20.299549359101519</v>
      </c>
    </row>
    <row r="721" spans="5:6" x14ac:dyDescent="0.25">
      <c r="E721" s="24">
        <f t="shared" ca="1" si="22"/>
        <v>0.8442876580488502</v>
      </c>
      <c r="F721" s="24">
        <f t="shared" ca="1" si="23"/>
        <v>3.3852403076487056</v>
      </c>
    </row>
    <row r="722" spans="5:6" x14ac:dyDescent="0.25">
      <c r="E722" s="24">
        <f t="shared" ca="1" si="22"/>
        <v>0.84930644166031632</v>
      </c>
      <c r="F722" s="24">
        <f t="shared" ca="1" si="23"/>
        <v>3.2667042710967285</v>
      </c>
    </row>
    <row r="723" spans="5:6" x14ac:dyDescent="0.25">
      <c r="E723" s="24">
        <f t="shared" ca="1" si="22"/>
        <v>0.20481779462235206</v>
      </c>
      <c r="F723" s="24">
        <f t="shared" ca="1" si="23"/>
        <v>31.71269003573715</v>
      </c>
    </row>
    <row r="724" spans="5:6" x14ac:dyDescent="0.25">
      <c r="E724" s="24">
        <f t="shared" ca="1" si="22"/>
        <v>0.32017448381147517</v>
      </c>
      <c r="F724" s="24">
        <f t="shared" ca="1" si="23"/>
        <v>22.777783397575305</v>
      </c>
    </row>
    <row r="725" spans="5:6" x14ac:dyDescent="0.25">
      <c r="E725" s="24">
        <f t="shared" ca="1" si="22"/>
        <v>0.14611466703686993</v>
      </c>
      <c r="F725" s="24">
        <f t="shared" ca="1" si="23"/>
        <v>38.467271497363271</v>
      </c>
    </row>
    <row r="726" spans="5:6" x14ac:dyDescent="0.25">
      <c r="E726" s="24">
        <f t="shared" ca="1" si="22"/>
        <v>0.51315002590878012</v>
      </c>
      <c r="F726" s="24">
        <f t="shared" ca="1" si="23"/>
        <v>13.343740568014665</v>
      </c>
    </row>
    <row r="727" spans="5:6" x14ac:dyDescent="0.25">
      <c r="E727" s="24">
        <f t="shared" ca="1" si="22"/>
        <v>0.60840534101003196</v>
      </c>
      <c r="F727" s="24">
        <f t="shared" ca="1" si="23"/>
        <v>9.9382787971014466</v>
      </c>
    </row>
    <row r="728" spans="5:6" x14ac:dyDescent="0.25">
      <c r="E728" s="24">
        <f t="shared" ca="1" si="22"/>
        <v>0.93795032294701808</v>
      </c>
      <c r="F728" s="24">
        <f t="shared" ca="1" si="23"/>
        <v>1.2811658397845995</v>
      </c>
    </row>
    <row r="729" spans="5:6" x14ac:dyDescent="0.25">
      <c r="E729" s="24">
        <f t="shared" ca="1" si="22"/>
        <v>0.45402525625957535</v>
      </c>
      <c r="F729" s="24">
        <f t="shared" ca="1" si="23"/>
        <v>15.792049039208209</v>
      </c>
    </row>
    <row r="730" spans="5:6" x14ac:dyDescent="0.25">
      <c r="E730" s="24">
        <f t="shared" ca="1" si="22"/>
        <v>0.14235793876252001</v>
      </c>
      <c r="F730" s="24">
        <f t="shared" ca="1" si="23"/>
        <v>38.98821394988839</v>
      </c>
    </row>
    <row r="731" spans="5:6" x14ac:dyDescent="0.25">
      <c r="E731" s="24">
        <f t="shared" ca="1" si="22"/>
        <v>0.72244631070101495</v>
      </c>
      <c r="F731" s="24">
        <f t="shared" ca="1" si="23"/>
        <v>6.5022434441026045</v>
      </c>
    </row>
    <row r="732" spans="5:6" x14ac:dyDescent="0.25">
      <c r="E732" s="24">
        <f t="shared" ca="1" si="22"/>
        <v>0.60304005454845788</v>
      </c>
      <c r="F732" s="24">
        <f t="shared" ca="1" si="23"/>
        <v>10.115433180150575</v>
      </c>
    </row>
    <row r="733" spans="5:6" x14ac:dyDescent="0.25">
      <c r="E733" s="24">
        <f t="shared" ca="1" si="22"/>
        <v>0.88602204261895012</v>
      </c>
      <c r="F733" s="24">
        <f t="shared" ca="1" si="23"/>
        <v>2.4202689976820322</v>
      </c>
    </row>
    <row r="734" spans="5:6" x14ac:dyDescent="0.25">
      <c r="E734" s="24">
        <f t="shared" ca="1" si="22"/>
        <v>0.3481216827537521</v>
      </c>
      <c r="F734" s="24">
        <f t="shared" ca="1" si="23"/>
        <v>21.104063944801162</v>
      </c>
    </row>
    <row r="735" spans="5:6" x14ac:dyDescent="0.25">
      <c r="E735" s="24">
        <f t="shared" ca="1" si="22"/>
        <v>0.10692194731593596</v>
      </c>
      <c r="F735" s="24">
        <f t="shared" ca="1" si="23"/>
        <v>44.713123500916907</v>
      </c>
    </row>
    <row r="736" spans="5:6" x14ac:dyDescent="0.25">
      <c r="E736" s="24">
        <f t="shared" ca="1" si="22"/>
        <v>0.20384129142857998</v>
      </c>
      <c r="F736" s="24">
        <f t="shared" ca="1" si="23"/>
        <v>31.808271422342646</v>
      </c>
    </row>
    <row r="737" spans="5:6" x14ac:dyDescent="0.25">
      <c r="E737" s="24">
        <f t="shared" ca="1" si="22"/>
        <v>0.7835515401391876</v>
      </c>
      <c r="F737" s="24">
        <f t="shared" ca="1" si="23"/>
        <v>4.8783687484676985</v>
      </c>
    </row>
    <row r="738" spans="5:6" x14ac:dyDescent="0.25">
      <c r="E738" s="24">
        <f t="shared" ca="1" si="22"/>
        <v>0.48715284249645563</v>
      </c>
      <c r="F738" s="24">
        <f t="shared" ca="1" si="23"/>
        <v>14.383547203533082</v>
      </c>
    </row>
    <row r="739" spans="5:6" x14ac:dyDescent="0.25">
      <c r="E739" s="24">
        <f t="shared" ca="1" si="22"/>
        <v>0.8105462587237956</v>
      </c>
      <c r="F739" s="24">
        <f t="shared" ca="1" si="23"/>
        <v>4.2009373026116883</v>
      </c>
    </row>
    <row r="740" spans="5:6" x14ac:dyDescent="0.25">
      <c r="E740" s="24">
        <f t="shared" ca="1" si="22"/>
        <v>3.0065483841289931E-2</v>
      </c>
      <c r="F740" s="24">
        <f t="shared" ca="1" si="23"/>
        <v>70.08754962891291</v>
      </c>
    </row>
    <row r="741" spans="5:6" x14ac:dyDescent="0.25">
      <c r="E741" s="24">
        <f t="shared" ca="1" si="22"/>
        <v>0.61240090812178594</v>
      </c>
      <c r="F741" s="24">
        <f t="shared" ca="1" si="23"/>
        <v>9.8073626461957915</v>
      </c>
    </row>
    <row r="742" spans="5:6" x14ac:dyDescent="0.25">
      <c r="E742" s="24">
        <f t="shared" ca="1" si="22"/>
        <v>6.4843626946418098E-3</v>
      </c>
      <c r="F742" s="24">
        <f t="shared" ca="1" si="23"/>
        <v>100.76723479613408</v>
      </c>
    </row>
    <row r="743" spans="5:6" x14ac:dyDescent="0.25">
      <c r="E743" s="24">
        <f t="shared" ca="1" si="22"/>
        <v>0.66392394072079919</v>
      </c>
      <c r="F743" s="24">
        <f t="shared" ca="1" si="23"/>
        <v>8.1917536634790853</v>
      </c>
    </row>
    <row r="744" spans="5:6" x14ac:dyDescent="0.25">
      <c r="E744" s="24">
        <f t="shared" ca="1" si="22"/>
        <v>0.50968372444873156</v>
      </c>
      <c r="F744" s="24">
        <f t="shared" ca="1" si="23"/>
        <v>13.479297875498037</v>
      </c>
    </row>
    <row r="745" spans="5:6" x14ac:dyDescent="0.25">
      <c r="E745" s="24">
        <f t="shared" ca="1" si="22"/>
        <v>0.16736600234392729</v>
      </c>
      <c r="F745" s="24">
        <f t="shared" ca="1" si="23"/>
        <v>35.751444677659713</v>
      </c>
    </row>
    <row r="746" spans="5:6" x14ac:dyDescent="0.25">
      <c r="E746" s="24">
        <f t="shared" ca="1" si="22"/>
        <v>9.6771646343066342E-2</v>
      </c>
      <c r="F746" s="24">
        <f t="shared" ca="1" si="23"/>
        <v>46.70802474570182</v>
      </c>
    </row>
    <row r="747" spans="5:6" x14ac:dyDescent="0.25">
      <c r="E747" s="24">
        <f t="shared" ca="1" si="22"/>
        <v>0.51323636907072756</v>
      </c>
      <c r="F747" s="24">
        <f t="shared" ca="1" si="23"/>
        <v>13.340375630109275</v>
      </c>
    </row>
    <row r="748" spans="5:6" x14ac:dyDescent="0.25">
      <c r="E748" s="24">
        <f t="shared" ca="1" si="22"/>
        <v>0.10192210015346226</v>
      </c>
      <c r="F748" s="24">
        <f t="shared" ca="1" si="23"/>
        <v>45.670929629385299</v>
      </c>
    </row>
    <row r="749" spans="5:6" x14ac:dyDescent="0.25">
      <c r="E749" s="24">
        <f t="shared" ca="1" si="22"/>
        <v>0.94376526860213106</v>
      </c>
      <c r="F749" s="24">
        <f t="shared" ca="1" si="23"/>
        <v>1.1575559979702172</v>
      </c>
    </row>
    <row r="750" spans="5:6" x14ac:dyDescent="0.25">
      <c r="E750" s="24">
        <f t="shared" ca="1" si="22"/>
        <v>0.20028241941998826</v>
      </c>
      <c r="F750" s="24">
        <f t="shared" ca="1" si="23"/>
        <v>32.160536228113585</v>
      </c>
    </row>
    <row r="751" spans="5:6" x14ac:dyDescent="0.25">
      <c r="E751" s="24">
        <f t="shared" ca="1" si="22"/>
        <v>8.9562382453431955E-3</v>
      </c>
      <c r="F751" s="24">
        <f t="shared" ca="1" si="23"/>
        <v>94.308099576832234</v>
      </c>
    </row>
    <row r="752" spans="5:6" x14ac:dyDescent="0.25">
      <c r="E752" s="24">
        <f t="shared" ca="1" si="22"/>
        <v>0.6061831645200233</v>
      </c>
      <c r="F752" s="24">
        <f t="shared" ca="1" si="23"/>
        <v>10.011461737969073</v>
      </c>
    </row>
    <row r="753" spans="5:6" x14ac:dyDescent="0.25">
      <c r="E753" s="24">
        <f t="shared" ca="1" si="22"/>
        <v>0.75518888947873175</v>
      </c>
      <c r="F753" s="24">
        <f t="shared" ca="1" si="23"/>
        <v>5.6157475256810692</v>
      </c>
    </row>
    <row r="754" spans="5:6" x14ac:dyDescent="0.25">
      <c r="E754" s="24">
        <f t="shared" ca="1" si="22"/>
        <v>0.33982154358217154</v>
      </c>
      <c r="F754" s="24">
        <f t="shared" ca="1" si="23"/>
        <v>21.586693419650054</v>
      </c>
    </row>
    <row r="755" spans="5:6" x14ac:dyDescent="0.25">
      <c r="E755" s="24">
        <f t="shared" ca="1" si="22"/>
        <v>0.92027988797216909</v>
      </c>
      <c r="F755" s="24">
        <f t="shared" ca="1" si="23"/>
        <v>1.6615485829941745</v>
      </c>
    </row>
    <row r="756" spans="5:6" x14ac:dyDescent="0.25">
      <c r="E756" s="24">
        <f t="shared" ca="1" si="22"/>
        <v>0.42548106116135131</v>
      </c>
      <c r="F756" s="24">
        <f t="shared" ca="1" si="23"/>
        <v>17.090696831366706</v>
      </c>
    </row>
    <row r="757" spans="5:6" x14ac:dyDescent="0.25">
      <c r="E757" s="24">
        <f t="shared" ca="1" si="22"/>
        <v>0.7097598594639789</v>
      </c>
      <c r="F757" s="24">
        <f t="shared" ca="1" si="23"/>
        <v>6.8565718453039652</v>
      </c>
    </row>
    <row r="758" spans="5:6" x14ac:dyDescent="0.25">
      <c r="E758" s="24">
        <f t="shared" ca="1" si="22"/>
        <v>0.35808125025763005</v>
      </c>
      <c r="F758" s="24">
        <f t="shared" ca="1" si="23"/>
        <v>20.539907246103201</v>
      </c>
    </row>
    <row r="759" spans="5:6" x14ac:dyDescent="0.25">
      <c r="E759" s="24">
        <f t="shared" ca="1" si="22"/>
        <v>0.88455294981113575</v>
      </c>
      <c r="F759" s="24">
        <f t="shared" ca="1" si="23"/>
        <v>2.4534580611495671</v>
      </c>
    </row>
    <row r="760" spans="5:6" x14ac:dyDescent="0.25">
      <c r="E760" s="24">
        <f t="shared" ca="1" si="22"/>
        <v>0.21992957165587701</v>
      </c>
      <c r="F760" s="24">
        <f t="shared" ca="1" si="23"/>
        <v>30.288958254377455</v>
      </c>
    </row>
    <row r="761" spans="5:6" x14ac:dyDescent="0.25">
      <c r="E761" s="24">
        <f t="shared" ca="1" si="22"/>
        <v>0.96290188141062238</v>
      </c>
      <c r="F761" s="24">
        <f t="shared" ca="1" si="23"/>
        <v>0.75607521674966449</v>
      </c>
    </row>
    <row r="762" spans="5:6" x14ac:dyDescent="0.25">
      <c r="E762" s="24">
        <f t="shared" ca="1" si="22"/>
        <v>0.79121317648282508</v>
      </c>
      <c r="F762" s="24">
        <f t="shared" ca="1" si="23"/>
        <v>4.6837569003405637</v>
      </c>
    </row>
    <row r="763" spans="5:6" x14ac:dyDescent="0.25">
      <c r="E763" s="24">
        <f t="shared" ca="1" si="22"/>
        <v>0.28444035506582277</v>
      </c>
      <c r="F763" s="24">
        <f t="shared" ca="1" si="23"/>
        <v>25.14463391339622</v>
      </c>
    </row>
    <row r="764" spans="5:6" x14ac:dyDescent="0.25">
      <c r="E764" s="24">
        <f t="shared" ca="1" si="22"/>
        <v>0.85228641612533251</v>
      </c>
      <c r="F764" s="24">
        <f t="shared" ca="1" si="23"/>
        <v>3.1966527896765022</v>
      </c>
    </row>
    <row r="765" spans="5:6" x14ac:dyDescent="0.25">
      <c r="E765" s="24">
        <f t="shared" ca="1" si="22"/>
        <v>0.90127504304196393</v>
      </c>
      <c r="F765" s="24">
        <f t="shared" ca="1" si="23"/>
        <v>2.0788960751983212</v>
      </c>
    </row>
    <row r="766" spans="5:6" x14ac:dyDescent="0.25">
      <c r="E766" s="24">
        <f t="shared" ca="1" si="22"/>
        <v>0.30448073698932321</v>
      </c>
      <c r="F766" s="24">
        <f t="shared" ca="1" si="23"/>
        <v>23.782949099041229</v>
      </c>
    </row>
    <row r="767" spans="5:6" x14ac:dyDescent="0.25">
      <c r="E767" s="24">
        <f t="shared" ca="1" si="22"/>
        <v>0.26907173355140235</v>
      </c>
      <c r="F767" s="24">
        <f t="shared" ca="1" si="23"/>
        <v>26.255545349048354</v>
      </c>
    </row>
    <row r="768" spans="5:6" x14ac:dyDescent="0.25">
      <c r="E768" s="24">
        <f t="shared" ca="1" si="22"/>
        <v>0.84506167210546779</v>
      </c>
      <c r="F768" s="24">
        <f t="shared" ca="1" si="23"/>
        <v>3.3669133909604243</v>
      </c>
    </row>
    <row r="769" spans="5:6" x14ac:dyDescent="0.25">
      <c r="E769" s="24">
        <f t="shared" ca="1" si="22"/>
        <v>0.6547457668634894</v>
      </c>
      <c r="F769" s="24">
        <f t="shared" ca="1" si="23"/>
        <v>8.4701652177341913</v>
      </c>
    </row>
    <row r="770" spans="5:6" x14ac:dyDescent="0.25">
      <c r="E770" s="24">
        <f t="shared" ca="1" si="22"/>
        <v>0.98184265353223654</v>
      </c>
      <c r="F770" s="24">
        <f t="shared" ca="1" si="23"/>
        <v>0.3664842816974383</v>
      </c>
    </row>
    <row r="771" spans="5:6" x14ac:dyDescent="0.25">
      <c r="E771" s="24">
        <f t="shared" ca="1" si="22"/>
        <v>0.51079050481641641</v>
      </c>
      <c r="F771" s="24">
        <f t="shared" ca="1" si="23"/>
        <v>13.435914876891539</v>
      </c>
    </row>
    <row r="772" spans="5:6" x14ac:dyDescent="0.25">
      <c r="E772" s="24">
        <f t="shared" ref="E772:E835" ca="1" si="24">RAND()</f>
        <v>0.57387354046506278</v>
      </c>
      <c r="F772" s="24">
        <f t="shared" ref="F772:F835" ca="1" si="25">-LOG(E772,EXP(1))/$C$3</f>
        <v>11.106924394272642</v>
      </c>
    </row>
    <row r="773" spans="5:6" x14ac:dyDescent="0.25">
      <c r="E773" s="24">
        <f t="shared" ca="1" si="24"/>
        <v>0.49022484143092193</v>
      </c>
      <c r="F773" s="24">
        <f t="shared" ca="1" si="25"/>
        <v>14.257822661168877</v>
      </c>
    </row>
    <row r="774" spans="5:6" x14ac:dyDescent="0.25">
      <c r="E774" s="24">
        <f t="shared" ca="1" si="24"/>
        <v>0.25052937575862366</v>
      </c>
      <c r="F774" s="24">
        <f t="shared" ca="1" si="25"/>
        <v>27.683581936702613</v>
      </c>
    </row>
    <row r="775" spans="5:6" x14ac:dyDescent="0.25">
      <c r="E775" s="24">
        <f t="shared" ca="1" si="24"/>
        <v>0.67725438747907596</v>
      </c>
      <c r="F775" s="24">
        <f t="shared" ca="1" si="25"/>
        <v>7.7941663932699417</v>
      </c>
    </row>
    <row r="776" spans="5:6" x14ac:dyDescent="0.25">
      <c r="E776" s="24">
        <f t="shared" ca="1" si="24"/>
        <v>0.99095117880595984</v>
      </c>
      <c r="F776" s="24">
        <f t="shared" ca="1" si="25"/>
        <v>0.1818002088181043</v>
      </c>
    </row>
    <row r="777" spans="5:6" x14ac:dyDescent="0.25">
      <c r="E777" s="24">
        <f t="shared" ca="1" si="24"/>
        <v>8.3333885652411732E-2</v>
      </c>
      <c r="F777" s="24">
        <f t="shared" ca="1" si="25"/>
        <v>49.698000439620465</v>
      </c>
    </row>
    <row r="778" spans="5:6" x14ac:dyDescent="0.25">
      <c r="E778" s="24">
        <f t="shared" ca="1" si="24"/>
        <v>0.61008046563592988</v>
      </c>
      <c r="F778" s="24">
        <f t="shared" ca="1" si="25"/>
        <v>9.883288392713629</v>
      </c>
    </row>
    <row r="779" spans="5:6" x14ac:dyDescent="0.25">
      <c r="E779" s="24">
        <f t="shared" ca="1" si="24"/>
        <v>0.38374629163640539</v>
      </c>
      <c r="F779" s="24">
        <f t="shared" ca="1" si="25"/>
        <v>19.155472872312327</v>
      </c>
    </row>
    <row r="780" spans="5:6" x14ac:dyDescent="0.25">
      <c r="E780" s="24">
        <f t="shared" ca="1" si="24"/>
        <v>0.28626308451501192</v>
      </c>
      <c r="F780" s="24">
        <f t="shared" ca="1" si="25"/>
        <v>25.01688030124501</v>
      </c>
    </row>
    <row r="781" spans="5:6" x14ac:dyDescent="0.25">
      <c r="E781" s="24">
        <f t="shared" ca="1" si="24"/>
        <v>0.21264186155510723</v>
      </c>
      <c r="F781" s="24">
        <f t="shared" ca="1" si="25"/>
        <v>30.96291859127718</v>
      </c>
    </row>
    <row r="782" spans="5:6" x14ac:dyDescent="0.25">
      <c r="E782" s="24">
        <f t="shared" ca="1" si="24"/>
        <v>0.6552468839590182</v>
      </c>
      <c r="F782" s="24">
        <f t="shared" ca="1" si="25"/>
        <v>8.4548638457865728</v>
      </c>
    </row>
    <row r="783" spans="5:6" x14ac:dyDescent="0.25">
      <c r="E783" s="24">
        <f t="shared" ca="1" si="24"/>
        <v>0.58355074144472929</v>
      </c>
      <c r="F783" s="24">
        <f t="shared" ca="1" si="25"/>
        <v>10.772477410968047</v>
      </c>
    </row>
    <row r="784" spans="5:6" x14ac:dyDescent="0.25">
      <c r="E784" s="24">
        <f t="shared" ca="1" si="24"/>
        <v>0.88146605411660661</v>
      </c>
      <c r="F784" s="24">
        <f t="shared" ca="1" si="25"/>
        <v>2.5233757422495295</v>
      </c>
    </row>
    <row r="785" spans="5:6" x14ac:dyDescent="0.25">
      <c r="E785" s="24">
        <f t="shared" ca="1" si="24"/>
        <v>6.1606374358572857E-2</v>
      </c>
      <c r="F785" s="24">
        <f t="shared" ca="1" si="25"/>
        <v>55.739798678987412</v>
      </c>
    </row>
    <row r="786" spans="5:6" x14ac:dyDescent="0.25">
      <c r="E786" s="24">
        <f t="shared" ca="1" si="24"/>
        <v>3.0333082660537469E-2</v>
      </c>
      <c r="F786" s="24">
        <f t="shared" ca="1" si="25"/>
        <v>69.910326502117357</v>
      </c>
    </row>
    <row r="787" spans="5:6" x14ac:dyDescent="0.25">
      <c r="E787" s="24">
        <f t="shared" ca="1" si="24"/>
        <v>0.66000036570455567</v>
      </c>
      <c r="F787" s="24">
        <f t="shared" ca="1" si="25"/>
        <v>8.3102977972801533</v>
      </c>
    </row>
    <row r="788" spans="5:6" x14ac:dyDescent="0.25">
      <c r="E788" s="24">
        <f t="shared" ca="1" si="24"/>
        <v>0.56107959373056226</v>
      </c>
      <c r="F788" s="24">
        <f t="shared" ca="1" si="25"/>
        <v>11.557850104312365</v>
      </c>
    </row>
    <row r="789" spans="5:6" x14ac:dyDescent="0.25">
      <c r="E789" s="24">
        <f t="shared" ca="1" si="24"/>
        <v>0.73667028995317829</v>
      </c>
      <c r="F789" s="24">
        <f t="shared" ca="1" si="25"/>
        <v>6.1122970932413327</v>
      </c>
    </row>
    <row r="790" spans="5:6" x14ac:dyDescent="0.25">
      <c r="E790" s="24">
        <f t="shared" ca="1" si="24"/>
        <v>0.91811626633423626</v>
      </c>
      <c r="F790" s="24">
        <f t="shared" ca="1" si="25"/>
        <v>1.7086248920218474</v>
      </c>
    </row>
    <row r="791" spans="5:6" x14ac:dyDescent="0.25">
      <c r="E791" s="24">
        <f t="shared" ca="1" si="24"/>
        <v>0.41404208638898854</v>
      </c>
      <c r="F791" s="24">
        <f t="shared" ca="1" si="25"/>
        <v>17.63575304758449</v>
      </c>
    </row>
    <row r="792" spans="5:6" x14ac:dyDescent="0.25">
      <c r="E792" s="24">
        <f t="shared" ca="1" si="24"/>
        <v>0.63289955851298063</v>
      </c>
      <c r="F792" s="24">
        <f t="shared" ca="1" si="25"/>
        <v>9.1488708952633466</v>
      </c>
    </row>
    <row r="793" spans="5:6" x14ac:dyDescent="0.25">
      <c r="E793" s="24">
        <f t="shared" ca="1" si="24"/>
        <v>0.24693396144321689</v>
      </c>
      <c r="F793" s="24">
        <f t="shared" ca="1" si="25"/>
        <v>27.972686813599498</v>
      </c>
    </row>
    <row r="794" spans="5:6" x14ac:dyDescent="0.25">
      <c r="E794" s="24">
        <f t="shared" ca="1" si="24"/>
        <v>0.4907739156405625</v>
      </c>
      <c r="F794" s="24">
        <f t="shared" ca="1" si="25"/>
        <v>14.235434283486658</v>
      </c>
    </row>
    <row r="795" spans="5:6" x14ac:dyDescent="0.25">
      <c r="E795" s="24">
        <f t="shared" ca="1" si="24"/>
        <v>0.10651805762596134</v>
      </c>
      <c r="F795" s="24">
        <f t="shared" ca="1" si="25"/>
        <v>44.788815060643302</v>
      </c>
    </row>
    <row r="796" spans="5:6" x14ac:dyDescent="0.25">
      <c r="E796" s="24">
        <f t="shared" ca="1" si="24"/>
        <v>1.0911419623161334E-2</v>
      </c>
      <c r="F796" s="24">
        <f t="shared" ca="1" si="25"/>
        <v>90.358907326450293</v>
      </c>
    </row>
    <row r="797" spans="5:6" x14ac:dyDescent="0.25">
      <c r="E797" s="24">
        <f t="shared" ca="1" si="24"/>
        <v>0.10274497516952663</v>
      </c>
      <c r="F797" s="24">
        <f t="shared" ca="1" si="25"/>
        <v>45.510106605224017</v>
      </c>
    </row>
    <row r="798" spans="5:6" x14ac:dyDescent="0.25">
      <c r="E798" s="24">
        <f t="shared" ca="1" si="24"/>
        <v>0.17082336734134262</v>
      </c>
      <c r="F798" s="24">
        <f t="shared" ca="1" si="25"/>
        <v>35.342503917069486</v>
      </c>
    </row>
    <row r="799" spans="5:6" x14ac:dyDescent="0.25">
      <c r="E799" s="24">
        <f t="shared" ca="1" si="24"/>
        <v>0.69351655578493754</v>
      </c>
      <c r="F799" s="24">
        <f t="shared" ca="1" si="25"/>
        <v>7.3196033342977405</v>
      </c>
    </row>
    <row r="800" spans="5:6" x14ac:dyDescent="0.25">
      <c r="E800" s="24">
        <f t="shared" ca="1" si="24"/>
        <v>0.29255015451540434</v>
      </c>
      <c r="F800" s="24">
        <f t="shared" ca="1" si="25"/>
        <v>24.582383171610477</v>
      </c>
    </row>
    <row r="801" spans="5:6" x14ac:dyDescent="0.25">
      <c r="E801" s="24">
        <f t="shared" ca="1" si="24"/>
        <v>0.18919092977186525</v>
      </c>
      <c r="F801" s="24">
        <f t="shared" ca="1" si="25"/>
        <v>33.299971268170331</v>
      </c>
    </row>
    <row r="802" spans="5:6" x14ac:dyDescent="0.25">
      <c r="E802" s="24">
        <f t="shared" ca="1" si="24"/>
        <v>0.92587736106753049</v>
      </c>
      <c r="F802" s="24">
        <f t="shared" ca="1" si="25"/>
        <v>1.5402698511749442</v>
      </c>
    </row>
    <row r="803" spans="5:6" x14ac:dyDescent="0.25">
      <c r="E803" s="24">
        <f t="shared" ca="1" si="24"/>
        <v>0.95018241711746199</v>
      </c>
      <c r="F803" s="24">
        <f t="shared" ca="1" si="25"/>
        <v>1.0220258960453914</v>
      </c>
    </row>
    <row r="804" spans="5:6" x14ac:dyDescent="0.25">
      <c r="E804" s="24">
        <f t="shared" ca="1" si="24"/>
        <v>0.21442699656263031</v>
      </c>
      <c r="F804" s="24">
        <f t="shared" ca="1" si="25"/>
        <v>30.795718818180646</v>
      </c>
    </row>
    <row r="805" spans="5:6" x14ac:dyDescent="0.25">
      <c r="E805" s="24">
        <f t="shared" ca="1" si="24"/>
        <v>0.4998335237072925</v>
      </c>
      <c r="F805" s="24">
        <f t="shared" ca="1" si="25"/>
        <v>13.869603771727576</v>
      </c>
    </row>
    <row r="806" spans="5:6" x14ac:dyDescent="0.25">
      <c r="E806" s="24">
        <f t="shared" ca="1" si="24"/>
        <v>0.5200123764343253</v>
      </c>
      <c r="F806" s="24">
        <f t="shared" ca="1" si="25"/>
        <v>13.078053337093168</v>
      </c>
    </row>
    <row r="807" spans="5:6" x14ac:dyDescent="0.25">
      <c r="E807" s="24">
        <f t="shared" ca="1" si="24"/>
        <v>0.93768538222008468</v>
      </c>
      <c r="F807" s="24">
        <f t="shared" ca="1" si="25"/>
        <v>1.286815993019913</v>
      </c>
    </row>
    <row r="808" spans="5:6" x14ac:dyDescent="0.25">
      <c r="E808" s="24">
        <f t="shared" ca="1" si="24"/>
        <v>7.4299749461546494E-2</v>
      </c>
      <c r="F808" s="24">
        <f t="shared" ca="1" si="25"/>
        <v>51.99295398497356</v>
      </c>
    </row>
    <row r="809" spans="5:6" x14ac:dyDescent="0.25">
      <c r="E809" s="24">
        <f t="shared" ca="1" si="24"/>
        <v>0.20042597302117493</v>
      </c>
      <c r="F809" s="24">
        <f t="shared" ca="1" si="25"/>
        <v>32.146206245509177</v>
      </c>
    </row>
    <row r="810" spans="5:6" x14ac:dyDescent="0.25">
      <c r="E810" s="24">
        <f t="shared" ca="1" si="24"/>
        <v>0.9216042320814577</v>
      </c>
      <c r="F810" s="24">
        <f t="shared" ca="1" si="25"/>
        <v>1.6327879389755555</v>
      </c>
    </row>
    <row r="811" spans="5:6" x14ac:dyDescent="0.25">
      <c r="E811" s="24">
        <f t="shared" ca="1" si="24"/>
        <v>9.3236964459304961E-2</v>
      </c>
      <c r="F811" s="24">
        <f t="shared" ca="1" si="25"/>
        <v>47.452220431021118</v>
      </c>
    </row>
    <row r="812" spans="5:6" x14ac:dyDescent="0.25">
      <c r="E812" s="24">
        <f t="shared" ca="1" si="24"/>
        <v>0.59122320936786243</v>
      </c>
      <c r="F812" s="24">
        <f t="shared" ca="1" si="25"/>
        <v>10.511233041080054</v>
      </c>
    </row>
    <row r="813" spans="5:6" x14ac:dyDescent="0.25">
      <c r="E813" s="24">
        <f t="shared" ca="1" si="24"/>
        <v>0.91305975817654705</v>
      </c>
      <c r="F813" s="24">
        <f t="shared" ca="1" si="25"/>
        <v>1.819078959616977</v>
      </c>
    </row>
    <row r="814" spans="5:6" x14ac:dyDescent="0.25">
      <c r="E814" s="24">
        <f t="shared" ca="1" si="24"/>
        <v>0.76655032911238963</v>
      </c>
      <c r="F814" s="24">
        <f t="shared" ca="1" si="25"/>
        <v>5.3170984376680259</v>
      </c>
    </row>
    <row r="815" spans="5:6" x14ac:dyDescent="0.25">
      <c r="E815" s="24">
        <f t="shared" ca="1" si="24"/>
        <v>0.42646227315299734</v>
      </c>
      <c r="F815" s="24">
        <f t="shared" ca="1" si="25"/>
        <v>17.044627456281223</v>
      </c>
    </row>
    <row r="816" spans="5:6" x14ac:dyDescent="0.25">
      <c r="E816" s="24">
        <f t="shared" ca="1" si="24"/>
        <v>6.0154489530987787E-2</v>
      </c>
      <c r="F816" s="24">
        <f t="shared" ca="1" si="25"/>
        <v>56.216784008552594</v>
      </c>
    </row>
    <row r="817" spans="5:6" x14ac:dyDescent="0.25">
      <c r="E817" s="24">
        <f t="shared" ca="1" si="24"/>
        <v>6.0098400242929007E-2</v>
      </c>
      <c r="F817" s="24">
        <f t="shared" ca="1" si="25"/>
        <v>56.235441120986799</v>
      </c>
    </row>
    <row r="818" spans="5:6" x14ac:dyDescent="0.25">
      <c r="E818" s="24">
        <f t="shared" ca="1" si="24"/>
        <v>0.7576729864775682</v>
      </c>
      <c r="F818" s="24">
        <f t="shared" ca="1" si="25"/>
        <v>5.5500680536607723</v>
      </c>
    </row>
    <row r="819" spans="5:6" x14ac:dyDescent="0.25">
      <c r="E819" s="24">
        <f t="shared" ca="1" si="24"/>
        <v>0.30447772953765706</v>
      </c>
      <c r="F819" s="24">
        <f t="shared" ca="1" si="25"/>
        <v>23.783146646285022</v>
      </c>
    </row>
    <row r="820" spans="5:6" x14ac:dyDescent="0.25">
      <c r="E820" s="24">
        <f t="shared" ca="1" si="24"/>
        <v>0.73608188764250382</v>
      </c>
      <c r="F820" s="24">
        <f t="shared" ca="1" si="25"/>
        <v>6.1282781211680311</v>
      </c>
    </row>
    <row r="821" spans="5:6" x14ac:dyDescent="0.25">
      <c r="E821" s="24">
        <f t="shared" ca="1" si="24"/>
        <v>0.20495084585067402</v>
      </c>
      <c r="F821" s="24">
        <f t="shared" ca="1" si="25"/>
        <v>31.699702098656928</v>
      </c>
    </row>
    <row r="822" spans="5:6" x14ac:dyDescent="0.25">
      <c r="E822" s="24">
        <f t="shared" ca="1" si="24"/>
        <v>0.309913442959174</v>
      </c>
      <c r="F822" s="24">
        <f t="shared" ca="1" si="25"/>
        <v>23.429244735035837</v>
      </c>
    </row>
    <row r="823" spans="5:6" x14ac:dyDescent="0.25">
      <c r="E823" s="24">
        <f t="shared" ca="1" si="24"/>
        <v>0.87940903300547002</v>
      </c>
      <c r="F823" s="24">
        <f t="shared" ca="1" si="25"/>
        <v>2.5701030101150093</v>
      </c>
    </row>
    <row r="824" spans="5:6" x14ac:dyDescent="0.25">
      <c r="E824" s="24">
        <f t="shared" ca="1" si="24"/>
        <v>3.3091269230698717E-2</v>
      </c>
      <c r="F824" s="24">
        <f t="shared" ca="1" si="25"/>
        <v>68.169716017153974</v>
      </c>
    </row>
    <row r="825" spans="5:6" x14ac:dyDescent="0.25">
      <c r="E825" s="24">
        <f t="shared" ca="1" si="24"/>
        <v>0.49594895280758966</v>
      </c>
      <c r="F825" s="24">
        <f t="shared" ca="1" si="25"/>
        <v>14.025645505604718</v>
      </c>
    </row>
    <row r="826" spans="5:6" x14ac:dyDescent="0.25">
      <c r="E826" s="24">
        <f t="shared" ca="1" si="24"/>
        <v>0.25629774513517767</v>
      </c>
      <c r="F826" s="24">
        <f t="shared" ca="1" si="25"/>
        <v>27.228308868133084</v>
      </c>
    </row>
    <row r="827" spans="5:6" x14ac:dyDescent="0.25">
      <c r="E827" s="24">
        <f t="shared" ca="1" si="24"/>
        <v>0.78713259565918214</v>
      </c>
      <c r="F827" s="24">
        <f t="shared" ca="1" si="25"/>
        <v>4.787171246862191</v>
      </c>
    </row>
    <row r="828" spans="5:6" x14ac:dyDescent="0.25">
      <c r="E828" s="24">
        <f t="shared" ca="1" si="24"/>
        <v>0.11587659312253407</v>
      </c>
      <c r="F828" s="24">
        <f t="shared" ca="1" si="25"/>
        <v>43.104590131206919</v>
      </c>
    </row>
    <row r="829" spans="5:6" x14ac:dyDescent="0.25">
      <c r="E829" s="24">
        <f t="shared" ca="1" si="24"/>
        <v>0.95551751930187989</v>
      </c>
      <c r="F829" s="24">
        <f t="shared" ca="1" si="25"/>
        <v>0.91004360501532333</v>
      </c>
    </row>
    <row r="830" spans="5:6" x14ac:dyDescent="0.25">
      <c r="E830" s="24">
        <f t="shared" ca="1" si="24"/>
        <v>0.40769130102148465</v>
      </c>
      <c r="F830" s="24">
        <f t="shared" ca="1" si="25"/>
        <v>17.944900121981878</v>
      </c>
    </row>
    <row r="831" spans="5:6" x14ac:dyDescent="0.25">
      <c r="E831" s="24">
        <f t="shared" ca="1" si="24"/>
        <v>0.2813090618815991</v>
      </c>
      <c r="F831" s="24">
        <f t="shared" ca="1" si="25"/>
        <v>25.366026994174351</v>
      </c>
    </row>
    <row r="832" spans="5:6" x14ac:dyDescent="0.25">
      <c r="E832" s="24">
        <f t="shared" ca="1" si="24"/>
        <v>0.96101764548504809</v>
      </c>
      <c r="F832" s="24">
        <f t="shared" ca="1" si="25"/>
        <v>0.7952501718695546</v>
      </c>
    </row>
    <row r="833" spans="5:6" x14ac:dyDescent="0.25">
      <c r="E833" s="24">
        <f t="shared" ca="1" si="24"/>
        <v>0.54389862684497592</v>
      </c>
      <c r="F833" s="24">
        <f t="shared" ca="1" si="25"/>
        <v>12.179847944050556</v>
      </c>
    </row>
    <row r="834" spans="5:6" x14ac:dyDescent="0.25">
      <c r="E834" s="24">
        <f t="shared" ca="1" si="24"/>
        <v>0.60404558176453904</v>
      </c>
      <c r="F834" s="24">
        <f t="shared" ca="1" si="25"/>
        <v>10.082112347943873</v>
      </c>
    </row>
    <row r="835" spans="5:6" x14ac:dyDescent="0.25">
      <c r="E835" s="24">
        <f t="shared" ca="1" si="24"/>
        <v>0.22258705621676167</v>
      </c>
      <c r="F835" s="24">
        <f t="shared" ca="1" si="25"/>
        <v>30.048739800080838</v>
      </c>
    </row>
    <row r="836" spans="5:6" x14ac:dyDescent="0.25">
      <c r="E836" s="24">
        <f t="shared" ref="E836:E899" ca="1" si="26">RAND()</f>
        <v>4.8753485169491961E-2</v>
      </c>
      <c r="F836" s="24">
        <f t="shared" ref="F836:F899" ca="1" si="27">-LOG(E836,EXP(1))/$C$3</f>
        <v>60.419571868747411</v>
      </c>
    </row>
    <row r="837" spans="5:6" x14ac:dyDescent="0.25">
      <c r="E837" s="24">
        <f t="shared" ca="1" si="26"/>
        <v>0.19300912472103104</v>
      </c>
      <c r="F837" s="24">
        <f t="shared" ca="1" si="27"/>
        <v>32.900356256950523</v>
      </c>
    </row>
    <row r="838" spans="5:6" x14ac:dyDescent="0.25">
      <c r="E838" s="24">
        <f t="shared" ca="1" si="26"/>
        <v>5.6188239377025107E-2</v>
      </c>
      <c r="F838" s="24">
        <f t="shared" ca="1" si="27"/>
        <v>57.580956154704154</v>
      </c>
    </row>
    <row r="839" spans="5:6" x14ac:dyDescent="0.25">
      <c r="E839" s="24">
        <f t="shared" ca="1" si="26"/>
        <v>0.38904613999455695</v>
      </c>
      <c r="F839" s="24">
        <f t="shared" ca="1" si="27"/>
        <v>18.881146611726301</v>
      </c>
    </row>
    <row r="840" spans="5:6" x14ac:dyDescent="0.25">
      <c r="E840" s="24">
        <f t="shared" ca="1" si="26"/>
        <v>0.77240908244259354</v>
      </c>
      <c r="F840" s="24">
        <f t="shared" ca="1" si="27"/>
        <v>5.1648193953500909</v>
      </c>
    </row>
    <row r="841" spans="5:6" x14ac:dyDescent="0.25">
      <c r="E841" s="24">
        <f t="shared" ca="1" si="26"/>
        <v>0.621981242174098</v>
      </c>
      <c r="F841" s="24">
        <f t="shared" ca="1" si="27"/>
        <v>9.4969068794813438</v>
      </c>
    </row>
    <row r="842" spans="5:6" x14ac:dyDescent="0.25">
      <c r="E842" s="24">
        <f t="shared" ca="1" si="26"/>
        <v>0.1703088356968111</v>
      </c>
      <c r="F842" s="24">
        <f t="shared" ca="1" si="27"/>
        <v>35.402836190614309</v>
      </c>
    </row>
    <row r="843" spans="5:6" x14ac:dyDescent="0.25">
      <c r="E843" s="24">
        <f t="shared" ca="1" si="26"/>
        <v>0.58739079957409635</v>
      </c>
      <c r="F843" s="24">
        <f t="shared" ca="1" si="27"/>
        <v>10.6412984661146</v>
      </c>
    </row>
    <row r="844" spans="5:6" x14ac:dyDescent="0.25">
      <c r="E844" s="24">
        <f t="shared" ca="1" si="26"/>
        <v>1.2850898696511348E-2</v>
      </c>
      <c r="F844" s="24">
        <f t="shared" ca="1" si="27"/>
        <v>87.086830652294381</v>
      </c>
    </row>
    <row r="845" spans="5:6" x14ac:dyDescent="0.25">
      <c r="E845" s="24">
        <f t="shared" ca="1" si="26"/>
        <v>0.10681118907672882</v>
      </c>
      <c r="F845" s="24">
        <f t="shared" ca="1" si="27"/>
        <v>44.733851826152907</v>
      </c>
    </row>
    <row r="846" spans="5:6" x14ac:dyDescent="0.25">
      <c r="E846" s="24">
        <f t="shared" ca="1" si="26"/>
        <v>0.51065705462298372</v>
      </c>
      <c r="F846" s="24">
        <f t="shared" ca="1" si="27"/>
        <v>13.441140801334109</v>
      </c>
    </row>
    <row r="847" spans="5:6" x14ac:dyDescent="0.25">
      <c r="E847" s="24">
        <f t="shared" ca="1" si="26"/>
        <v>0.3347479972409072</v>
      </c>
      <c r="F847" s="24">
        <f t="shared" ca="1" si="27"/>
        <v>21.887545545578355</v>
      </c>
    </row>
    <row r="848" spans="5:6" x14ac:dyDescent="0.25">
      <c r="E848" s="24">
        <f t="shared" ca="1" si="26"/>
        <v>0.90911551137357438</v>
      </c>
      <c r="F848" s="24">
        <f t="shared" ca="1" si="27"/>
        <v>1.9056623531915236</v>
      </c>
    </row>
    <row r="849" spans="5:6" x14ac:dyDescent="0.25">
      <c r="E849" s="24">
        <f t="shared" ca="1" si="26"/>
        <v>0.88671821274003826</v>
      </c>
      <c r="F849" s="24">
        <f t="shared" ca="1" si="27"/>
        <v>2.4045606579008059</v>
      </c>
    </row>
    <row r="850" spans="5:6" x14ac:dyDescent="0.25">
      <c r="E850" s="24">
        <f t="shared" ca="1" si="26"/>
        <v>0.87760403193897929</v>
      </c>
      <c r="F850" s="24">
        <f t="shared" ca="1" si="27"/>
        <v>2.6111955150595825</v>
      </c>
    </row>
    <row r="851" spans="5:6" x14ac:dyDescent="0.25">
      <c r="E851" s="24">
        <f t="shared" ca="1" si="26"/>
        <v>0.49297623711218364</v>
      </c>
      <c r="F851" s="24">
        <f t="shared" ca="1" si="27"/>
        <v>14.145886133698768</v>
      </c>
    </row>
    <row r="852" spans="5:6" x14ac:dyDescent="0.25">
      <c r="E852" s="24">
        <f t="shared" ca="1" si="26"/>
        <v>0.57545876963050502</v>
      </c>
      <c r="F852" s="24">
        <f t="shared" ca="1" si="27"/>
        <v>11.051753921581852</v>
      </c>
    </row>
    <row r="853" spans="5:6" x14ac:dyDescent="0.25">
      <c r="E853" s="24">
        <f t="shared" ca="1" si="26"/>
        <v>0.53765630081294391</v>
      </c>
      <c r="F853" s="24">
        <f t="shared" ca="1" si="27"/>
        <v>12.410715380841019</v>
      </c>
    </row>
    <row r="854" spans="5:6" x14ac:dyDescent="0.25">
      <c r="E854" s="24">
        <f t="shared" ca="1" si="26"/>
        <v>0.81521832064985988</v>
      </c>
      <c r="F854" s="24">
        <f t="shared" ca="1" si="27"/>
        <v>4.0859864703243636</v>
      </c>
    </row>
    <row r="855" spans="5:6" x14ac:dyDescent="0.25">
      <c r="E855" s="24">
        <f t="shared" ca="1" si="26"/>
        <v>0.37536599999725639</v>
      </c>
      <c r="F855" s="24">
        <f t="shared" ca="1" si="27"/>
        <v>19.597074579947147</v>
      </c>
    </row>
    <row r="856" spans="5:6" x14ac:dyDescent="0.25">
      <c r="E856" s="24">
        <f t="shared" ca="1" si="26"/>
        <v>0.26032469366356015</v>
      </c>
      <c r="F856" s="24">
        <f t="shared" ca="1" si="27"/>
        <v>26.916512106260271</v>
      </c>
    </row>
    <row r="857" spans="5:6" x14ac:dyDescent="0.25">
      <c r="E857" s="24">
        <f t="shared" ca="1" si="26"/>
        <v>5.5941172258694771E-2</v>
      </c>
      <c r="F857" s="24">
        <f t="shared" ca="1" si="27"/>
        <v>57.669092715688727</v>
      </c>
    </row>
    <row r="858" spans="5:6" x14ac:dyDescent="0.25">
      <c r="E858" s="24">
        <f t="shared" ca="1" si="26"/>
        <v>0.33285787715542836</v>
      </c>
      <c r="F858" s="24">
        <f t="shared" ca="1" si="27"/>
        <v>22.000793508675724</v>
      </c>
    </row>
    <row r="859" spans="5:6" x14ac:dyDescent="0.25">
      <c r="E859" s="24">
        <f t="shared" ca="1" si="26"/>
        <v>0.81482207968919407</v>
      </c>
      <c r="F859" s="24">
        <f t="shared" ca="1" si="27"/>
        <v>4.0957099340713521</v>
      </c>
    </row>
    <row r="860" spans="5:6" x14ac:dyDescent="0.25">
      <c r="E860" s="24">
        <f t="shared" ca="1" si="26"/>
        <v>0.22577834697333854</v>
      </c>
      <c r="F860" s="24">
        <f t="shared" ca="1" si="27"/>
        <v>29.764030531596632</v>
      </c>
    </row>
    <row r="861" spans="5:6" x14ac:dyDescent="0.25">
      <c r="E861" s="24">
        <f t="shared" ca="1" si="26"/>
        <v>0.91070150092165991</v>
      </c>
      <c r="F861" s="24">
        <f t="shared" ca="1" si="27"/>
        <v>1.8708019262605502</v>
      </c>
    </row>
    <row r="862" spans="5:6" x14ac:dyDescent="0.25">
      <c r="E862" s="24">
        <f t="shared" ca="1" si="26"/>
        <v>0.45584157711382967</v>
      </c>
      <c r="F862" s="24">
        <f t="shared" ca="1" si="27"/>
        <v>15.712198968832007</v>
      </c>
    </row>
    <row r="863" spans="5:6" x14ac:dyDescent="0.25">
      <c r="E863" s="24">
        <f t="shared" ca="1" si="26"/>
        <v>0.58512754643135467</v>
      </c>
      <c r="F863" s="24">
        <f t="shared" ca="1" si="27"/>
        <v>10.718508548543282</v>
      </c>
    </row>
    <row r="864" spans="5:6" x14ac:dyDescent="0.25">
      <c r="E864" s="24">
        <f t="shared" ca="1" si="26"/>
        <v>0.39212902327110055</v>
      </c>
      <c r="F864" s="24">
        <f t="shared" ca="1" si="27"/>
        <v>18.723287046979689</v>
      </c>
    </row>
    <row r="865" spans="5:6" x14ac:dyDescent="0.25">
      <c r="E865" s="24">
        <f t="shared" ca="1" si="26"/>
        <v>0.86683788062796185</v>
      </c>
      <c r="F865" s="24">
        <f t="shared" ca="1" si="27"/>
        <v>2.8580661716256532</v>
      </c>
    </row>
    <row r="866" spans="5:6" x14ac:dyDescent="0.25">
      <c r="E866" s="24">
        <f t="shared" ca="1" si="26"/>
        <v>0.85635812939574207</v>
      </c>
      <c r="F866" s="24">
        <f t="shared" ca="1" si="27"/>
        <v>3.1013322974538058</v>
      </c>
    </row>
    <row r="867" spans="5:6" x14ac:dyDescent="0.25">
      <c r="E867" s="24">
        <f t="shared" ca="1" si="26"/>
        <v>0.57530993275797315</v>
      </c>
      <c r="F867" s="24">
        <f t="shared" ca="1" si="27"/>
        <v>11.056927398165039</v>
      </c>
    </row>
    <row r="868" spans="5:6" x14ac:dyDescent="0.25">
      <c r="E868" s="24">
        <f t="shared" ca="1" si="26"/>
        <v>5.5436486179307298E-2</v>
      </c>
      <c r="F868" s="24">
        <f t="shared" ca="1" si="27"/>
        <v>57.850346134264989</v>
      </c>
    </row>
    <row r="869" spans="5:6" x14ac:dyDescent="0.25">
      <c r="E869" s="24">
        <f t="shared" ca="1" si="26"/>
        <v>0.35758568064796159</v>
      </c>
      <c r="F869" s="24">
        <f t="shared" ca="1" si="27"/>
        <v>20.567605588305472</v>
      </c>
    </row>
    <row r="870" spans="5:6" x14ac:dyDescent="0.25">
      <c r="E870" s="24">
        <f t="shared" ca="1" si="26"/>
        <v>0.8417490533755313</v>
      </c>
      <c r="F870" s="24">
        <f t="shared" ca="1" si="27"/>
        <v>3.4454669106515787</v>
      </c>
    </row>
    <row r="871" spans="5:6" x14ac:dyDescent="0.25">
      <c r="E871" s="24">
        <f t="shared" ca="1" si="26"/>
        <v>0.33021048304328693</v>
      </c>
      <c r="F871" s="24">
        <f t="shared" ca="1" si="27"/>
        <v>22.160500008863135</v>
      </c>
    </row>
    <row r="872" spans="5:6" x14ac:dyDescent="0.25">
      <c r="E872" s="24">
        <f t="shared" ca="1" si="26"/>
        <v>0.84078188940877518</v>
      </c>
      <c r="F872" s="24">
        <f t="shared" ca="1" si="27"/>
        <v>3.4684599873002844</v>
      </c>
    </row>
    <row r="873" spans="5:6" x14ac:dyDescent="0.25">
      <c r="E873" s="24">
        <f t="shared" ca="1" si="26"/>
        <v>0.39987472580041872</v>
      </c>
      <c r="F873" s="24">
        <f t="shared" ca="1" si="27"/>
        <v>18.332079328518571</v>
      </c>
    </row>
    <row r="874" spans="5:6" x14ac:dyDescent="0.25">
      <c r="E874" s="24">
        <f t="shared" ca="1" si="26"/>
        <v>6.6699967166691354E-2</v>
      </c>
      <c r="F874" s="24">
        <f t="shared" ca="1" si="27"/>
        <v>54.151016366283656</v>
      </c>
    </row>
    <row r="875" spans="5:6" x14ac:dyDescent="0.25">
      <c r="E875" s="24">
        <f t="shared" ca="1" si="26"/>
        <v>8.0274235735703137E-2</v>
      </c>
      <c r="F875" s="24">
        <f t="shared" ca="1" si="27"/>
        <v>50.446131192572174</v>
      </c>
    </row>
    <row r="876" spans="5:6" x14ac:dyDescent="0.25">
      <c r="E876" s="24">
        <f t="shared" ca="1" si="26"/>
        <v>0.37868908451967576</v>
      </c>
      <c r="F876" s="24">
        <f t="shared" ca="1" si="27"/>
        <v>19.420795360898307</v>
      </c>
    </row>
    <row r="877" spans="5:6" x14ac:dyDescent="0.25">
      <c r="E877" s="24">
        <f t="shared" ca="1" si="26"/>
        <v>0.87445509956199097</v>
      </c>
      <c r="F877" s="24">
        <f t="shared" ca="1" si="27"/>
        <v>2.6830865993486306</v>
      </c>
    </row>
    <row r="878" spans="5:6" x14ac:dyDescent="0.25">
      <c r="E878" s="24">
        <f t="shared" ca="1" si="26"/>
        <v>0.32698693937014534</v>
      </c>
      <c r="F878" s="24">
        <f t="shared" ca="1" si="27"/>
        <v>22.356700992932375</v>
      </c>
    </row>
    <row r="879" spans="5:6" x14ac:dyDescent="0.25">
      <c r="E879" s="24">
        <f t="shared" ca="1" si="26"/>
        <v>0.64989335291131545</v>
      </c>
      <c r="F879" s="24">
        <f t="shared" ca="1" si="27"/>
        <v>8.6189400399588045</v>
      </c>
    </row>
    <row r="880" spans="5:6" x14ac:dyDescent="0.25">
      <c r="E880" s="24">
        <f t="shared" ca="1" si="26"/>
        <v>1.6758903681769466E-2</v>
      </c>
      <c r="F880" s="24">
        <f t="shared" ca="1" si="27"/>
        <v>81.776511976999203</v>
      </c>
    </row>
    <row r="881" spans="5:6" x14ac:dyDescent="0.25">
      <c r="E881" s="24">
        <f t="shared" ca="1" si="26"/>
        <v>0.73689733835183013</v>
      </c>
      <c r="F881" s="24">
        <f t="shared" ca="1" si="27"/>
        <v>6.1061338633742439</v>
      </c>
    </row>
    <row r="882" spans="5:6" x14ac:dyDescent="0.25">
      <c r="E882" s="24">
        <f t="shared" ca="1" si="26"/>
        <v>0.47036025361042477</v>
      </c>
      <c r="F882" s="24">
        <f t="shared" ca="1" si="27"/>
        <v>15.085127616868212</v>
      </c>
    </row>
    <row r="883" spans="5:6" x14ac:dyDescent="0.25">
      <c r="E883" s="24">
        <f t="shared" ca="1" si="26"/>
        <v>0.15488932725556659</v>
      </c>
      <c r="F883" s="24">
        <f t="shared" ca="1" si="27"/>
        <v>37.3008886960192</v>
      </c>
    </row>
    <row r="884" spans="5:6" x14ac:dyDescent="0.25">
      <c r="E884" s="24">
        <f t="shared" ca="1" si="26"/>
        <v>0.85457497675691174</v>
      </c>
      <c r="F884" s="24">
        <f t="shared" ca="1" si="27"/>
        <v>3.1430207370085794</v>
      </c>
    </row>
    <row r="885" spans="5:6" x14ac:dyDescent="0.25">
      <c r="E885" s="24">
        <f t="shared" ca="1" si="26"/>
        <v>0.23194691504303111</v>
      </c>
      <c r="F885" s="24">
        <f t="shared" ca="1" si="27"/>
        <v>29.224934959350904</v>
      </c>
    </row>
    <row r="886" spans="5:6" x14ac:dyDescent="0.25">
      <c r="E886" s="24">
        <f t="shared" ca="1" si="26"/>
        <v>0.57754604521066766</v>
      </c>
      <c r="F886" s="24">
        <f t="shared" ca="1" si="27"/>
        <v>10.979342155961772</v>
      </c>
    </row>
    <row r="887" spans="5:6" x14ac:dyDescent="0.25">
      <c r="E887" s="24">
        <f t="shared" ca="1" si="26"/>
        <v>0.99206122831853905</v>
      </c>
      <c r="F887" s="24">
        <f t="shared" ca="1" si="27"/>
        <v>0.15940903013385899</v>
      </c>
    </row>
    <row r="888" spans="5:6" x14ac:dyDescent="0.25">
      <c r="E888" s="24">
        <f t="shared" ca="1" si="26"/>
        <v>0.88620046850067191</v>
      </c>
      <c r="F888" s="24">
        <f t="shared" ca="1" si="27"/>
        <v>2.4162418310885565</v>
      </c>
    </row>
    <row r="889" spans="5:6" x14ac:dyDescent="0.25">
      <c r="E889" s="24">
        <f t="shared" ca="1" si="26"/>
        <v>0.76550941527117999</v>
      </c>
      <c r="F889" s="24">
        <f t="shared" ca="1" si="27"/>
        <v>5.3442752890980598</v>
      </c>
    </row>
    <row r="890" spans="5:6" x14ac:dyDescent="0.25">
      <c r="E890" s="24">
        <f t="shared" ca="1" si="26"/>
        <v>0.31650982674262418</v>
      </c>
      <c r="F890" s="24">
        <f t="shared" ca="1" si="27"/>
        <v>23.008019794398805</v>
      </c>
    </row>
    <row r="891" spans="5:6" x14ac:dyDescent="0.25">
      <c r="E891" s="24">
        <f t="shared" ca="1" si="26"/>
        <v>0.84207461758365698</v>
      </c>
      <c r="F891" s="24">
        <f t="shared" ca="1" si="27"/>
        <v>3.4377329841651521</v>
      </c>
    </row>
    <row r="892" spans="5:6" x14ac:dyDescent="0.25">
      <c r="E892" s="24">
        <f t="shared" ca="1" si="26"/>
        <v>0.64431750669414556</v>
      </c>
      <c r="F892" s="24">
        <f t="shared" ca="1" si="27"/>
        <v>8.7912730311320875</v>
      </c>
    </row>
    <row r="893" spans="5:6" x14ac:dyDescent="0.25">
      <c r="E893" s="24">
        <f t="shared" ca="1" si="26"/>
        <v>0.62219445378022786</v>
      </c>
      <c r="F893" s="24">
        <f t="shared" ca="1" si="27"/>
        <v>9.4900521688834658</v>
      </c>
    </row>
    <row r="894" spans="5:6" x14ac:dyDescent="0.25">
      <c r="E894" s="24">
        <f t="shared" ca="1" si="26"/>
        <v>0.90775919121486404</v>
      </c>
      <c r="F894" s="24">
        <f t="shared" ca="1" si="27"/>
        <v>1.9355228693565347</v>
      </c>
    </row>
    <row r="895" spans="5:6" x14ac:dyDescent="0.25">
      <c r="E895" s="24">
        <f t="shared" ca="1" si="26"/>
        <v>0.62117347002416301</v>
      </c>
      <c r="F895" s="24">
        <f t="shared" ca="1" si="27"/>
        <v>9.5228979248658554</v>
      </c>
    </row>
    <row r="896" spans="5:6" x14ac:dyDescent="0.25">
      <c r="E896" s="24">
        <f t="shared" ca="1" si="26"/>
        <v>0.11441995642514169</v>
      </c>
      <c r="F896" s="24">
        <f t="shared" ca="1" si="27"/>
        <v>43.357595419487168</v>
      </c>
    </row>
    <row r="897" spans="5:6" x14ac:dyDescent="0.25">
      <c r="E897" s="24">
        <f t="shared" ca="1" si="26"/>
        <v>0.80983166258443273</v>
      </c>
      <c r="F897" s="24">
        <f t="shared" ca="1" si="27"/>
        <v>4.2185775376776489</v>
      </c>
    </row>
    <row r="898" spans="5:6" x14ac:dyDescent="0.25">
      <c r="E898" s="24">
        <f t="shared" ca="1" si="26"/>
        <v>0.96745643430844841</v>
      </c>
      <c r="F898" s="24">
        <f t="shared" ca="1" si="27"/>
        <v>0.66169768461193779</v>
      </c>
    </row>
    <row r="899" spans="5:6" x14ac:dyDescent="0.25">
      <c r="E899" s="24">
        <f t="shared" ca="1" si="26"/>
        <v>0.97918472381066823</v>
      </c>
      <c r="F899" s="24">
        <f t="shared" ca="1" si="27"/>
        <v>0.42069936058633883</v>
      </c>
    </row>
    <row r="900" spans="5:6" x14ac:dyDescent="0.25">
      <c r="E900" s="24">
        <f t="shared" ref="E900:E963" ca="1" si="28">RAND()</f>
        <v>0.82294483667807339</v>
      </c>
      <c r="F900" s="24">
        <f t="shared" ref="F900:F963" ca="1" si="29">-LOG(E900,EXP(1))/$C$3</f>
        <v>3.8973221534823552</v>
      </c>
    </row>
    <row r="901" spans="5:6" x14ac:dyDescent="0.25">
      <c r="E901" s="24">
        <f t="shared" ca="1" si="28"/>
        <v>0.36747823575461791</v>
      </c>
      <c r="F901" s="24">
        <f t="shared" ca="1" si="29"/>
        <v>20.021823690387546</v>
      </c>
    </row>
    <row r="902" spans="5:6" x14ac:dyDescent="0.25">
      <c r="E902" s="24">
        <f t="shared" ca="1" si="28"/>
        <v>0.89625788114249927</v>
      </c>
      <c r="F902" s="24">
        <f t="shared" ca="1" si="29"/>
        <v>2.1905418728506976</v>
      </c>
    </row>
    <row r="903" spans="5:6" x14ac:dyDescent="0.25">
      <c r="E903" s="24">
        <f t="shared" ca="1" si="28"/>
        <v>0.98190581914316299</v>
      </c>
      <c r="F903" s="24">
        <f t="shared" ca="1" si="29"/>
        <v>0.36519764826495638</v>
      </c>
    </row>
    <row r="904" spans="5:6" x14ac:dyDescent="0.25">
      <c r="E904" s="24">
        <f t="shared" ca="1" si="28"/>
        <v>0.83835187161067048</v>
      </c>
      <c r="F904" s="24">
        <f t="shared" ca="1" si="29"/>
        <v>3.5263474421523333</v>
      </c>
    </row>
    <row r="905" spans="5:6" x14ac:dyDescent="0.25">
      <c r="E905" s="24">
        <f t="shared" ca="1" si="28"/>
        <v>0.9763502478235202</v>
      </c>
      <c r="F905" s="24">
        <f t="shared" ca="1" si="29"/>
        <v>0.47867792938291831</v>
      </c>
    </row>
    <row r="906" spans="5:6" x14ac:dyDescent="0.25">
      <c r="E906" s="24">
        <f t="shared" ca="1" si="28"/>
        <v>0.29457441543000384</v>
      </c>
      <c r="F906" s="24">
        <f t="shared" ca="1" si="29"/>
        <v>24.44447247673731</v>
      </c>
    </row>
    <row r="907" spans="5:6" x14ac:dyDescent="0.25">
      <c r="E907" s="24">
        <f t="shared" ca="1" si="28"/>
        <v>0.73159614902939163</v>
      </c>
      <c r="F907" s="24">
        <f t="shared" ca="1" si="29"/>
        <v>6.2505325248892749</v>
      </c>
    </row>
    <row r="908" spans="5:6" x14ac:dyDescent="0.25">
      <c r="E908" s="24">
        <f t="shared" ca="1" si="28"/>
        <v>0.5239481811796558</v>
      </c>
      <c r="F908" s="24">
        <f t="shared" ca="1" si="29"/>
        <v>12.927249808592792</v>
      </c>
    </row>
    <row r="909" spans="5:6" x14ac:dyDescent="0.25">
      <c r="E909" s="24">
        <f t="shared" ca="1" si="28"/>
        <v>6.3499895717940236E-2</v>
      </c>
      <c r="F909" s="24">
        <f t="shared" ca="1" si="29"/>
        <v>55.134340306440016</v>
      </c>
    </row>
    <row r="910" spans="5:6" x14ac:dyDescent="0.25">
      <c r="E910" s="24">
        <f t="shared" ca="1" si="28"/>
        <v>0.5354638881554491</v>
      </c>
      <c r="F910" s="24">
        <f t="shared" ca="1" si="29"/>
        <v>12.492436542380426</v>
      </c>
    </row>
    <row r="911" spans="5:6" x14ac:dyDescent="0.25">
      <c r="E911" s="24">
        <f t="shared" ca="1" si="28"/>
        <v>9.8111411845656082E-3</v>
      </c>
      <c r="F911" s="24">
        <f t="shared" ca="1" si="29"/>
        <v>92.484733669372545</v>
      </c>
    </row>
    <row r="912" spans="5:6" x14ac:dyDescent="0.25">
      <c r="E912" s="24">
        <f t="shared" ca="1" si="28"/>
        <v>0.74388404450869894</v>
      </c>
      <c r="F912" s="24">
        <f t="shared" ca="1" si="29"/>
        <v>5.9174022090108123</v>
      </c>
    </row>
    <row r="913" spans="5:6" x14ac:dyDescent="0.25">
      <c r="E913" s="24">
        <f t="shared" ca="1" si="28"/>
        <v>0.98353147478227387</v>
      </c>
      <c r="F913" s="24">
        <f t="shared" ca="1" si="29"/>
        <v>0.33211277672302641</v>
      </c>
    </row>
    <row r="914" spans="5:6" x14ac:dyDescent="0.25">
      <c r="E914" s="24">
        <f t="shared" ca="1" si="28"/>
        <v>0.14443891826252009</v>
      </c>
      <c r="F914" s="24">
        <f t="shared" ca="1" si="29"/>
        <v>38.697971435662886</v>
      </c>
    </row>
    <row r="915" spans="5:6" x14ac:dyDescent="0.25">
      <c r="E915" s="24">
        <f t="shared" ca="1" si="28"/>
        <v>0.80318955374001144</v>
      </c>
      <c r="F915" s="24">
        <f t="shared" ca="1" si="29"/>
        <v>4.3832907186205405</v>
      </c>
    </row>
    <row r="916" spans="5:6" x14ac:dyDescent="0.25">
      <c r="E916" s="24">
        <f t="shared" ca="1" si="28"/>
        <v>3.0769090363644835E-3</v>
      </c>
      <c r="F916" s="24">
        <f t="shared" ca="1" si="29"/>
        <v>115.67659491043382</v>
      </c>
    </row>
    <row r="917" spans="5:6" x14ac:dyDescent="0.25">
      <c r="E917" s="24">
        <f t="shared" ca="1" si="28"/>
        <v>0.3840947750920366</v>
      </c>
      <c r="F917" s="24">
        <f t="shared" ca="1" si="29"/>
        <v>19.137318934230183</v>
      </c>
    </row>
    <row r="918" spans="5:6" x14ac:dyDescent="0.25">
      <c r="E918" s="24">
        <f t="shared" ca="1" si="28"/>
        <v>0.94133261436030558</v>
      </c>
      <c r="F918" s="24">
        <f t="shared" ca="1" si="29"/>
        <v>1.2091746563790158</v>
      </c>
    </row>
    <row r="919" spans="5:6" x14ac:dyDescent="0.25">
      <c r="E919" s="24">
        <f t="shared" ca="1" si="28"/>
        <v>0.73413977976347089</v>
      </c>
      <c r="F919" s="24">
        <f t="shared" ca="1" si="29"/>
        <v>6.1811166570626286</v>
      </c>
    </row>
    <row r="920" spans="5:6" x14ac:dyDescent="0.25">
      <c r="E920" s="24">
        <f t="shared" ca="1" si="28"/>
        <v>0.83041710839073901</v>
      </c>
      <c r="F920" s="24">
        <f t="shared" ca="1" si="29"/>
        <v>3.7165432838547932</v>
      </c>
    </row>
    <row r="921" spans="5:6" x14ac:dyDescent="0.25">
      <c r="E921" s="24">
        <f t="shared" ca="1" si="28"/>
        <v>0.88847381061697384</v>
      </c>
      <c r="F921" s="24">
        <f t="shared" ca="1" si="29"/>
        <v>2.365002155469774</v>
      </c>
    </row>
    <row r="922" spans="5:6" x14ac:dyDescent="0.25">
      <c r="E922" s="24">
        <f t="shared" ca="1" si="28"/>
        <v>0.90839732628777414</v>
      </c>
      <c r="F922" s="24">
        <f t="shared" ca="1" si="29"/>
        <v>1.921468241508743</v>
      </c>
    </row>
    <row r="923" spans="5:6" x14ac:dyDescent="0.25">
      <c r="E923" s="24">
        <f t="shared" ca="1" si="28"/>
        <v>0.57071245437370555</v>
      </c>
      <c r="F923" s="24">
        <f t="shared" ca="1" si="29"/>
        <v>11.217395573986206</v>
      </c>
    </row>
    <row r="924" spans="5:6" x14ac:dyDescent="0.25">
      <c r="E924" s="24">
        <f t="shared" ca="1" si="28"/>
        <v>0.17047872573389256</v>
      </c>
      <c r="F924" s="24">
        <f t="shared" ca="1" si="29"/>
        <v>35.38289531596007</v>
      </c>
    </row>
    <row r="925" spans="5:6" x14ac:dyDescent="0.25">
      <c r="E925" s="24">
        <f t="shared" ca="1" si="28"/>
        <v>0.19878256495900248</v>
      </c>
      <c r="F925" s="24">
        <f t="shared" ca="1" si="29"/>
        <v>32.31087380038251</v>
      </c>
    </row>
    <row r="926" spans="5:6" x14ac:dyDescent="0.25">
      <c r="E926" s="24">
        <f t="shared" ca="1" si="28"/>
        <v>0.99494421372571518</v>
      </c>
      <c r="F926" s="24">
        <f t="shared" ca="1" si="29"/>
        <v>0.10137220005313381</v>
      </c>
    </row>
    <row r="927" spans="5:6" x14ac:dyDescent="0.25">
      <c r="E927" s="24">
        <f t="shared" ca="1" si="28"/>
        <v>0.49042294218150051</v>
      </c>
      <c r="F927" s="24">
        <f t="shared" ca="1" si="29"/>
        <v>14.249742257314049</v>
      </c>
    </row>
    <row r="928" spans="5:6" x14ac:dyDescent="0.25">
      <c r="E928" s="24">
        <f t="shared" ca="1" si="28"/>
        <v>0.10587918414703501</v>
      </c>
      <c r="F928" s="24">
        <f t="shared" ca="1" si="29"/>
        <v>44.90913214204317</v>
      </c>
    </row>
    <row r="929" spans="5:6" x14ac:dyDescent="0.25">
      <c r="E929" s="24">
        <f t="shared" ca="1" si="28"/>
        <v>0.61442028078653221</v>
      </c>
      <c r="F929" s="24">
        <f t="shared" ca="1" si="29"/>
        <v>9.741521772015993</v>
      </c>
    </row>
    <row r="930" spans="5:6" x14ac:dyDescent="0.25">
      <c r="E930" s="24">
        <f t="shared" ca="1" si="28"/>
        <v>0.82879663437580731</v>
      </c>
      <c r="F930" s="24">
        <f t="shared" ca="1" si="29"/>
        <v>3.7556093665032901</v>
      </c>
    </row>
    <row r="931" spans="5:6" x14ac:dyDescent="0.25">
      <c r="E931" s="24">
        <f t="shared" ca="1" si="28"/>
        <v>0.38170795499767585</v>
      </c>
      <c r="F931" s="24">
        <f t="shared" ca="1" si="29"/>
        <v>19.26198956959249</v>
      </c>
    </row>
    <row r="932" spans="5:6" x14ac:dyDescent="0.25">
      <c r="E932" s="24">
        <f t="shared" ca="1" si="28"/>
        <v>0.93042351628778608</v>
      </c>
      <c r="F932" s="24">
        <f t="shared" ca="1" si="29"/>
        <v>1.442308052746283</v>
      </c>
    </row>
    <row r="933" spans="5:6" x14ac:dyDescent="0.25">
      <c r="E933" s="24">
        <f t="shared" ca="1" si="28"/>
        <v>0.96833200211753001</v>
      </c>
      <c r="F933" s="24">
        <f t="shared" ca="1" si="29"/>
        <v>0.64360546229437654</v>
      </c>
    </row>
    <row r="934" spans="5:6" x14ac:dyDescent="0.25">
      <c r="E934" s="24">
        <f t="shared" ca="1" si="28"/>
        <v>0.3881861214572021</v>
      </c>
      <c r="F934" s="24">
        <f t="shared" ca="1" si="29"/>
        <v>18.925407197963079</v>
      </c>
    </row>
    <row r="935" spans="5:6" x14ac:dyDescent="0.25">
      <c r="E935" s="24">
        <f t="shared" ca="1" si="28"/>
        <v>0.45942583034373274</v>
      </c>
      <c r="F935" s="24">
        <f t="shared" ca="1" si="29"/>
        <v>15.555555280960364</v>
      </c>
    </row>
    <row r="936" spans="5:6" x14ac:dyDescent="0.25">
      <c r="E936" s="24">
        <f t="shared" ca="1" si="28"/>
        <v>0.6721911421805965</v>
      </c>
      <c r="F936" s="24">
        <f t="shared" ca="1" si="29"/>
        <v>7.9442508226999138</v>
      </c>
    </row>
    <row r="937" spans="5:6" x14ac:dyDescent="0.25">
      <c r="E937" s="24">
        <f t="shared" ca="1" si="28"/>
        <v>0.37824507272614083</v>
      </c>
      <c r="F937" s="24">
        <f t="shared" ca="1" si="29"/>
        <v>19.444259057982727</v>
      </c>
    </row>
    <row r="938" spans="5:6" x14ac:dyDescent="0.25">
      <c r="E938" s="24">
        <f t="shared" ca="1" si="28"/>
        <v>0.68591699354625124</v>
      </c>
      <c r="F938" s="24">
        <f t="shared" ca="1" si="29"/>
        <v>7.5399731847772751</v>
      </c>
    </row>
    <row r="939" spans="5:6" x14ac:dyDescent="0.25">
      <c r="E939" s="24">
        <f t="shared" ca="1" si="28"/>
        <v>0.50045677617468198</v>
      </c>
      <c r="F939" s="24">
        <f t="shared" ca="1" si="29"/>
        <v>13.844680904911186</v>
      </c>
    </row>
    <row r="940" spans="5:6" x14ac:dyDescent="0.25">
      <c r="E940" s="24">
        <f t="shared" ca="1" si="28"/>
        <v>0.90398169032504061</v>
      </c>
      <c r="F940" s="24">
        <f t="shared" ca="1" si="29"/>
        <v>2.0189234572059491</v>
      </c>
    </row>
    <row r="941" spans="5:6" x14ac:dyDescent="0.25">
      <c r="E941" s="24">
        <f t="shared" ca="1" si="28"/>
        <v>0.64982937662957563</v>
      </c>
      <c r="F941" s="24">
        <f t="shared" ca="1" si="29"/>
        <v>8.620908960878241</v>
      </c>
    </row>
    <row r="942" spans="5:6" x14ac:dyDescent="0.25">
      <c r="E942" s="24">
        <f t="shared" ca="1" si="28"/>
        <v>0.83725974671980008</v>
      </c>
      <c r="F942" s="24">
        <f t="shared" ca="1" si="29"/>
        <v>3.5524185205233043</v>
      </c>
    </row>
    <row r="943" spans="5:6" x14ac:dyDescent="0.25">
      <c r="E943" s="24">
        <f t="shared" ca="1" si="28"/>
        <v>0.40702577696935627</v>
      </c>
      <c r="F943" s="24">
        <f t="shared" ca="1" si="29"/>
        <v>17.977575229360351</v>
      </c>
    </row>
    <row r="944" spans="5:6" x14ac:dyDescent="0.25">
      <c r="E944" s="24">
        <f t="shared" ca="1" si="28"/>
        <v>8.8218002949987384E-2</v>
      </c>
      <c r="F944" s="24">
        <f t="shared" ca="1" si="29"/>
        <v>48.55888443437636</v>
      </c>
    </row>
    <row r="945" spans="5:6" x14ac:dyDescent="0.25">
      <c r="E945" s="24">
        <f t="shared" ca="1" si="28"/>
        <v>0.83334316733900504</v>
      </c>
      <c r="F945" s="24">
        <f t="shared" ca="1" si="29"/>
        <v>3.6461951211355506</v>
      </c>
    </row>
    <row r="946" spans="5:6" x14ac:dyDescent="0.25">
      <c r="E946" s="24">
        <f t="shared" ca="1" si="28"/>
        <v>0.71545931872690671</v>
      </c>
      <c r="F946" s="24">
        <f t="shared" ca="1" si="29"/>
        <v>6.6966107745455359</v>
      </c>
    </row>
    <row r="947" spans="5:6" x14ac:dyDescent="0.25">
      <c r="E947" s="24">
        <f t="shared" ca="1" si="28"/>
        <v>4.26728744661663E-2</v>
      </c>
      <c r="F947" s="24">
        <f t="shared" ca="1" si="29"/>
        <v>63.083836380265431</v>
      </c>
    </row>
    <row r="948" spans="5:6" x14ac:dyDescent="0.25">
      <c r="E948" s="24">
        <f t="shared" ca="1" si="28"/>
        <v>0.31015380516275182</v>
      </c>
      <c r="F948" s="24">
        <f t="shared" ca="1" si="29"/>
        <v>23.413739177124491</v>
      </c>
    </row>
    <row r="949" spans="5:6" x14ac:dyDescent="0.25">
      <c r="E949" s="24">
        <f t="shared" ca="1" si="28"/>
        <v>3.132341990952825E-2</v>
      </c>
      <c r="F949" s="24">
        <f t="shared" ca="1" si="29"/>
        <v>69.26778442613859</v>
      </c>
    </row>
    <row r="950" spans="5:6" x14ac:dyDescent="0.25">
      <c r="E950" s="24">
        <f t="shared" ca="1" si="28"/>
        <v>0.77107510466299256</v>
      </c>
      <c r="F950" s="24">
        <f t="shared" ca="1" si="29"/>
        <v>5.1993899629758431</v>
      </c>
    </row>
    <row r="951" spans="5:6" x14ac:dyDescent="0.25">
      <c r="E951" s="24">
        <f t="shared" ca="1" si="28"/>
        <v>0.89163780535295967</v>
      </c>
      <c r="F951" s="24">
        <f t="shared" ca="1" si="29"/>
        <v>2.2939055334489145</v>
      </c>
    </row>
    <row r="952" spans="5:6" x14ac:dyDescent="0.25">
      <c r="E952" s="24">
        <f t="shared" ca="1" si="28"/>
        <v>0.1726341404252274</v>
      </c>
      <c r="F952" s="24">
        <f t="shared" ca="1" si="29"/>
        <v>35.131614381028129</v>
      </c>
    </row>
    <row r="953" spans="5:6" x14ac:dyDescent="0.25">
      <c r="E953" s="24">
        <f t="shared" ca="1" si="28"/>
        <v>0.67065730144408686</v>
      </c>
      <c r="F953" s="24">
        <f t="shared" ca="1" si="29"/>
        <v>7.9899400115537489</v>
      </c>
    </row>
    <row r="954" spans="5:6" x14ac:dyDescent="0.25">
      <c r="E954" s="24">
        <f t="shared" ca="1" si="28"/>
        <v>0.1381894599822916</v>
      </c>
      <c r="F954" s="24">
        <f t="shared" ca="1" si="29"/>
        <v>39.582592739317732</v>
      </c>
    </row>
    <row r="955" spans="5:6" x14ac:dyDescent="0.25">
      <c r="E955" s="24">
        <f t="shared" ca="1" si="28"/>
        <v>0.77278171205252932</v>
      </c>
      <c r="F955" s="24">
        <f t="shared" ca="1" si="29"/>
        <v>5.1551732178427745</v>
      </c>
    </row>
    <row r="956" spans="5:6" x14ac:dyDescent="0.25">
      <c r="E956" s="24">
        <f t="shared" ca="1" si="28"/>
        <v>0.23230908475386547</v>
      </c>
      <c r="F956" s="24">
        <f t="shared" ca="1" si="29"/>
        <v>29.193730642382583</v>
      </c>
    </row>
    <row r="957" spans="5:6" x14ac:dyDescent="0.25">
      <c r="E957" s="24">
        <f t="shared" ca="1" si="28"/>
        <v>0.7812235412922981</v>
      </c>
      <c r="F957" s="24">
        <f t="shared" ca="1" si="29"/>
        <v>4.9378789130177791</v>
      </c>
    </row>
    <row r="958" spans="5:6" x14ac:dyDescent="0.25">
      <c r="E958" s="24">
        <f t="shared" ca="1" si="28"/>
        <v>0.47018991043444669</v>
      </c>
      <c r="F958" s="24">
        <f t="shared" ca="1" si="29"/>
        <v>15.092372022721401</v>
      </c>
    </row>
    <row r="959" spans="5:6" x14ac:dyDescent="0.25">
      <c r="E959" s="24">
        <f t="shared" ca="1" si="28"/>
        <v>0.56773733741099708</v>
      </c>
      <c r="F959" s="24">
        <f t="shared" ca="1" si="29"/>
        <v>11.321928027043873</v>
      </c>
    </row>
    <row r="960" spans="5:6" x14ac:dyDescent="0.25">
      <c r="E960" s="24">
        <f t="shared" ca="1" si="28"/>
        <v>1.969672454423288E-2</v>
      </c>
      <c r="F960" s="24">
        <f t="shared" ca="1" si="29"/>
        <v>78.546058477045165</v>
      </c>
    </row>
    <row r="961" spans="5:6" x14ac:dyDescent="0.25">
      <c r="E961" s="24">
        <f t="shared" ca="1" si="28"/>
        <v>2.5568059256045883E-2</v>
      </c>
      <c r="F961" s="24">
        <f t="shared" ca="1" si="29"/>
        <v>73.328227836293664</v>
      </c>
    </row>
    <row r="962" spans="5:6" x14ac:dyDescent="0.25">
      <c r="E962" s="24">
        <f t="shared" ca="1" si="28"/>
        <v>0.19150167035289445</v>
      </c>
      <c r="F962" s="24">
        <f t="shared" ca="1" si="29"/>
        <v>33.057174958601081</v>
      </c>
    </row>
    <row r="963" spans="5:6" x14ac:dyDescent="0.25">
      <c r="E963" s="24">
        <f t="shared" ca="1" si="28"/>
        <v>0.79585104794524308</v>
      </c>
      <c r="F963" s="24">
        <f t="shared" ca="1" si="29"/>
        <v>4.5668647268976494</v>
      </c>
    </row>
    <row r="964" spans="5:6" x14ac:dyDescent="0.25">
      <c r="E964" s="24">
        <f t="shared" ref="E964:E1027" ca="1" si="30">RAND()</f>
        <v>0.56668635493965758</v>
      </c>
      <c r="F964" s="24">
        <f t="shared" ref="F964:F1027" ca="1" si="31">-LOG(E964,EXP(1))/$C$3</f>
        <v>11.35898588396676</v>
      </c>
    </row>
    <row r="965" spans="5:6" x14ac:dyDescent="0.25">
      <c r="E965" s="24">
        <f t="shared" ca="1" si="30"/>
        <v>0.31312450076219833</v>
      </c>
      <c r="F965" s="24">
        <f t="shared" ca="1" si="31"/>
        <v>23.22308803032999</v>
      </c>
    </row>
    <row r="966" spans="5:6" x14ac:dyDescent="0.25">
      <c r="E966" s="24">
        <f t="shared" ca="1" si="30"/>
        <v>0.77497186389326356</v>
      </c>
      <c r="F966" s="24">
        <f t="shared" ca="1" si="31"/>
        <v>5.0985710988334683</v>
      </c>
    </row>
    <row r="967" spans="5:6" x14ac:dyDescent="0.25">
      <c r="E967" s="24">
        <f t="shared" ca="1" si="30"/>
        <v>0.89624895281042383</v>
      </c>
      <c r="F967" s="24">
        <f t="shared" ca="1" si="31"/>
        <v>2.1907411096269578</v>
      </c>
    </row>
    <row r="968" spans="5:6" x14ac:dyDescent="0.25">
      <c r="E968" s="24">
        <f t="shared" ca="1" si="30"/>
        <v>0.29048969084556675</v>
      </c>
      <c r="F968" s="24">
        <f t="shared" ca="1" si="31"/>
        <v>24.723743818854111</v>
      </c>
    </row>
    <row r="969" spans="5:6" x14ac:dyDescent="0.25">
      <c r="E969" s="24">
        <f t="shared" ca="1" si="30"/>
        <v>0.88606951083989638</v>
      </c>
      <c r="F969" s="24">
        <f t="shared" ca="1" si="31"/>
        <v>2.4191975356378737</v>
      </c>
    </row>
    <row r="970" spans="5:6" x14ac:dyDescent="0.25">
      <c r="E970" s="24">
        <f t="shared" ca="1" si="30"/>
        <v>0.96028095341758646</v>
      </c>
      <c r="F970" s="24">
        <f t="shared" ca="1" si="31"/>
        <v>0.81058755053595688</v>
      </c>
    </row>
    <row r="971" spans="5:6" x14ac:dyDescent="0.25">
      <c r="E971" s="24">
        <f t="shared" ca="1" si="30"/>
        <v>0.17458117257389472</v>
      </c>
      <c r="F971" s="24">
        <f t="shared" ca="1" si="31"/>
        <v>34.907309463110657</v>
      </c>
    </row>
    <row r="972" spans="5:6" x14ac:dyDescent="0.25">
      <c r="E972" s="24">
        <f t="shared" ca="1" si="30"/>
        <v>0.29421091597528803</v>
      </c>
      <c r="F972" s="24">
        <f t="shared" ca="1" si="31"/>
        <v>24.469167351525076</v>
      </c>
    </row>
    <row r="973" spans="5:6" x14ac:dyDescent="0.25">
      <c r="E973" s="24">
        <f t="shared" ca="1" si="30"/>
        <v>0.10551308223005751</v>
      </c>
      <c r="F973" s="24">
        <f t="shared" ca="1" si="31"/>
        <v>44.978406631460217</v>
      </c>
    </row>
    <row r="974" spans="5:6" x14ac:dyDescent="0.25">
      <c r="E974" s="24">
        <f t="shared" ca="1" si="30"/>
        <v>0.16056265650355239</v>
      </c>
      <c r="F974" s="24">
        <f t="shared" ca="1" si="31"/>
        <v>36.581420587841173</v>
      </c>
    </row>
    <row r="975" spans="5:6" x14ac:dyDescent="0.25">
      <c r="E975" s="24">
        <f t="shared" ca="1" si="30"/>
        <v>0.87162332683078825</v>
      </c>
      <c r="F975" s="24">
        <f t="shared" ca="1" si="31"/>
        <v>2.7479582608070299</v>
      </c>
    </row>
    <row r="976" spans="5:6" x14ac:dyDescent="0.25">
      <c r="E976" s="24">
        <f t="shared" ca="1" si="30"/>
        <v>0.64155791886795688</v>
      </c>
      <c r="F976" s="24">
        <f t="shared" ca="1" si="31"/>
        <v>8.877116247602503</v>
      </c>
    </row>
    <row r="977" spans="5:6" x14ac:dyDescent="0.25">
      <c r="E977" s="24">
        <f t="shared" ca="1" si="30"/>
        <v>0.85739955283629776</v>
      </c>
      <c r="F977" s="24">
        <f t="shared" ca="1" si="31"/>
        <v>3.0770249270584382</v>
      </c>
    </row>
    <row r="978" spans="5:6" x14ac:dyDescent="0.25">
      <c r="E978" s="24">
        <f t="shared" ca="1" si="30"/>
        <v>0.72941102293184057</v>
      </c>
      <c r="F978" s="24">
        <f t="shared" ca="1" si="31"/>
        <v>6.3103577678805012</v>
      </c>
    </row>
    <row r="979" spans="5:6" x14ac:dyDescent="0.25">
      <c r="E979" s="24">
        <f t="shared" ca="1" si="30"/>
        <v>0.90398718053155258</v>
      </c>
      <c r="F979" s="24">
        <f t="shared" ca="1" si="31"/>
        <v>2.0188019903687602</v>
      </c>
    </row>
    <row r="980" spans="5:6" x14ac:dyDescent="0.25">
      <c r="E980" s="24">
        <f t="shared" ca="1" si="30"/>
        <v>0.55477315746996569</v>
      </c>
      <c r="F980" s="24">
        <f t="shared" ca="1" si="31"/>
        <v>11.783919481319753</v>
      </c>
    </row>
    <row r="981" spans="5:6" x14ac:dyDescent="0.25">
      <c r="E981" s="24">
        <f t="shared" ca="1" si="30"/>
        <v>0.66584528139462407</v>
      </c>
      <c r="F981" s="24">
        <f t="shared" ca="1" si="31"/>
        <v>8.1339589129645731</v>
      </c>
    </row>
    <row r="982" spans="5:6" x14ac:dyDescent="0.25">
      <c r="E982" s="24">
        <f t="shared" ca="1" si="30"/>
        <v>0.21172532091903573</v>
      </c>
      <c r="F982" s="24">
        <f t="shared" ca="1" si="31"/>
        <v>31.049310008808412</v>
      </c>
    </row>
    <row r="983" spans="5:6" x14ac:dyDescent="0.25">
      <c r="E983" s="24">
        <f t="shared" ca="1" si="30"/>
        <v>0.73864585775056768</v>
      </c>
      <c r="F983" s="24">
        <f t="shared" ca="1" si="31"/>
        <v>6.0587338219035285</v>
      </c>
    </row>
    <row r="984" spans="5:6" x14ac:dyDescent="0.25">
      <c r="E984" s="24">
        <f t="shared" ca="1" si="30"/>
        <v>0.2155777420933076</v>
      </c>
      <c r="F984" s="24">
        <f t="shared" ca="1" si="31"/>
        <v>30.688673646412663</v>
      </c>
    </row>
    <row r="985" spans="5:6" x14ac:dyDescent="0.25">
      <c r="E985" s="24">
        <f t="shared" ca="1" si="30"/>
        <v>0.49232604646045819</v>
      </c>
      <c r="F985" s="24">
        <f t="shared" ca="1" si="31"/>
        <v>14.172281718361132</v>
      </c>
    </row>
    <row r="986" spans="5:6" x14ac:dyDescent="0.25">
      <c r="E986" s="24">
        <f t="shared" ca="1" si="30"/>
        <v>0.44092805182915185</v>
      </c>
      <c r="F986" s="24">
        <f t="shared" ca="1" si="31"/>
        <v>16.377471292500775</v>
      </c>
    </row>
    <row r="987" spans="5:6" x14ac:dyDescent="0.25">
      <c r="E987" s="24">
        <f t="shared" ca="1" si="30"/>
        <v>9.4450810883681124E-2</v>
      </c>
      <c r="F987" s="24">
        <f t="shared" ca="1" si="31"/>
        <v>47.193521994985588</v>
      </c>
    </row>
    <row r="988" spans="5:6" x14ac:dyDescent="0.25">
      <c r="E988" s="24">
        <f t="shared" ca="1" si="30"/>
        <v>0.13086450437406449</v>
      </c>
      <c r="F988" s="24">
        <f t="shared" ca="1" si="31"/>
        <v>40.671856176239132</v>
      </c>
    </row>
    <row r="989" spans="5:6" x14ac:dyDescent="0.25">
      <c r="E989" s="24">
        <f t="shared" ca="1" si="30"/>
        <v>0.88228176694079519</v>
      </c>
      <c r="F989" s="24">
        <f t="shared" ca="1" si="31"/>
        <v>2.5048762068259531</v>
      </c>
    </row>
    <row r="990" spans="5:6" x14ac:dyDescent="0.25">
      <c r="E990" s="24">
        <f t="shared" ca="1" si="30"/>
        <v>0.86175564472855248</v>
      </c>
      <c r="F990" s="24">
        <f t="shared" ca="1" si="31"/>
        <v>2.9756704659576072</v>
      </c>
    </row>
    <row r="991" spans="5:6" x14ac:dyDescent="0.25">
      <c r="E991" s="24">
        <f t="shared" ca="1" si="30"/>
        <v>0.73824721343535016</v>
      </c>
      <c r="F991" s="24">
        <f t="shared" ca="1" si="31"/>
        <v>6.0695306583888895</v>
      </c>
    </row>
    <row r="992" spans="5:6" x14ac:dyDescent="0.25">
      <c r="E992" s="24">
        <f t="shared" ca="1" si="30"/>
        <v>0.85315800786201534</v>
      </c>
      <c r="F992" s="24">
        <f t="shared" ca="1" si="31"/>
        <v>3.1762102164608295</v>
      </c>
    </row>
    <row r="993" spans="5:6" x14ac:dyDescent="0.25">
      <c r="E993" s="24">
        <f t="shared" ca="1" si="30"/>
        <v>0.57961462245104756</v>
      </c>
      <c r="F993" s="24">
        <f t="shared" ca="1" si="31"/>
        <v>10.907836806647348</v>
      </c>
    </row>
    <row r="994" spans="5:6" x14ac:dyDescent="0.25">
      <c r="E994" s="24">
        <f t="shared" ca="1" si="30"/>
        <v>2.9650781683441596E-2</v>
      </c>
      <c r="F994" s="24">
        <f t="shared" ca="1" si="31"/>
        <v>70.365335803896045</v>
      </c>
    </row>
    <row r="995" spans="5:6" x14ac:dyDescent="0.25">
      <c r="E995" s="24">
        <f t="shared" ca="1" si="30"/>
        <v>0.48571602804092495</v>
      </c>
      <c r="F995" s="24">
        <f t="shared" ca="1" si="31"/>
        <v>14.442622605931012</v>
      </c>
    </row>
    <row r="996" spans="5:6" x14ac:dyDescent="0.25">
      <c r="E996" s="24">
        <f t="shared" ca="1" si="30"/>
        <v>0.56946272257003228</v>
      </c>
      <c r="F996" s="24">
        <f t="shared" ca="1" si="31"/>
        <v>11.261239093102375</v>
      </c>
    </row>
    <row r="997" spans="5:6" x14ac:dyDescent="0.25">
      <c r="E997" s="24">
        <f t="shared" ca="1" si="30"/>
        <v>0.3499532989743962</v>
      </c>
      <c r="F997" s="24">
        <f t="shared" ca="1" si="31"/>
        <v>20.99911129806355</v>
      </c>
    </row>
    <row r="998" spans="5:6" x14ac:dyDescent="0.25">
      <c r="E998" s="24">
        <f t="shared" ca="1" si="30"/>
        <v>0.34121396261320158</v>
      </c>
      <c r="F998" s="24">
        <f t="shared" ca="1" si="31"/>
        <v>21.504910842466948</v>
      </c>
    </row>
    <row r="999" spans="5:6" x14ac:dyDescent="0.25">
      <c r="E999" s="24">
        <f t="shared" ca="1" si="30"/>
        <v>0.83008576602449557</v>
      </c>
      <c r="F999" s="24">
        <f t="shared" ca="1" si="31"/>
        <v>3.7245250194060278</v>
      </c>
    </row>
    <row r="1000" spans="5:6" x14ac:dyDescent="0.25">
      <c r="E1000" s="24">
        <f t="shared" ca="1" si="30"/>
        <v>0.73762471784904804</v>
      </c>
      <c r="F1000" s="24">
        <f t="shared" ca="1" si="31"/>
        <v>6.0864019223521337</v>
      </c>
    </row>
    <row r="1001" spans="5:6" x14ac:dyDescent="0.25">
      <c r="E1001" s="24">
        <f t="shared" ca="1" si="30"/>
        <v>0.12824619656946668</v>
      </c>
      <c r="F1001" s="24">
        <f t="shared" ca="1" si="31"/>
        <v>41.07606903498889</v>
      </c>
    </row>
    <row r="1002" spans="5:6" x14ac:dyDescent="0.25">
      <c r="E1002" s="24">
        <f t="shared" ca="1" si="30"/>
        <v>0.15781292024235805</v>
      </c>
      <c r="F1002" s="24">
        <f t="shared" ca="1" si="31"/>
        <v>36.926899931882616</v>
      </c>
    </row>
    <row r="1003" spans="5:6" x14ac:dyDescent="0.25">
      <c r="E1003" s="24">
        <f t="shared" ca="1" si="30"/>
        <v>0.40746314895962477</v>
      </c>
      <c r="F1003" s="24">
        <f t="shared" ca="1" si="31"/>
        <v>17.956095647827208</v>
      </c>
    </row>
    <row r="1004" spans="5:6" x14ac:dyDescent="0.25">
      <c r="E1004" s="24">
        <f t="shared" ca="1" si="30"/>
        <v>0.8036296369127327</v>
      </c>
      <c r="F1004" s="24">
        <f t="shared" ca="1" si="31"/>
        <v>4.3723353308261883</v>
      </c>
    </row>
    <row r="1005" spans="5:6" x14ac:dyDescent="0.25">
      <c r="E1005" s="24">
        <f t="shared" ca="1" si="30"/>
        <v>8.6121986784774118E-2</v>
      </c>
      <c r="F1005" s="24">
        <f t="shared" ca="1" si="31"/>
        <v>49.039810735883698</v>
      </c>
    </row>
    <row r="1006" spans="5:6" x14ac:dyDescent="0.25">
      <c r="E1006" s="24">
        <f t="shared" ca="1" si="30"/>
        <v>0.39915171160649077</v>
      </c>
      <c r="F1006" s="24">
        <f t="shared" ca="1" si="31"/>
        <v>18.368274095420464</v>
      </c>
    </row>
    <row r="1007" spans="5:6" x14ac:dyDescent="0.25">
      <c r="E1007" s="24">
        <f t="shared" ca="1" si="30"/>
        <v>0.2312163577641132</v>
      </c>
      <c r="F1007" s="24">
        <f t="shared" ca="1" si="31"/>
        <v>29.288027862236103</v>
      </c>
    </row>
    <row r="1008" spans="5:6" x14ac:dyDescent="0.25">
      <c r="E1008" s="24">
        <f t="shared" ca="1" si="30"/>
        <v>0.4473868810483641</v>
      </c>
      <c r="F1008" s="24">
        <f t="shared" ca="1" si="31"/>
        <v>16.08663106003225</v>
      </c>
    </row>
    <row r="1009" spans="5:6" x14ac:dyDescent="0.25">
      <c r="E1009" s="24">
        <f t="shared" ca="1" si="30"/>
        <v>0.39451481481968897</v>
      </c>
      <c r="F1009" s="24">
        <f t="shared" ca="1" si="31"/>
        <v>18.601971719854582</v>
      </c>
    </row>
    <row r="1010" spans="5:6" x14ac:dyDescent="0.25">
      <c r="E1010" s="24">
        <f t="shared" ca="1" si="30"/>
        <v>0.56366699551203803</v>
      </c>
      <c r="F1010" s="24">
        <f t="shared" ca="1" si="31"/>
        <v>11.465832706957322</v>
      </c>
    </row>
    <row r="1011" spans="5:6" x14ac:dyDescent="0.25">
      <c r="E1011" s="24">
        <f t="shared" ca="1" si="30"/>
        <v>0.25411081383003464</v>
      </c>
      <c r="F1011" s="24">
        <f t="shared" ca="1" si="31"/>
        <v>27.399696643648745</v>
      </c>
    </row>
    <row r="1012" spans="5:6" x14ac:dyDescent="0.25">
      <c r="E1012" s="24">
        <f t="shared" ca="1" si="30"/>
        <v>0.77382738448214683</v>
      </c>
      <c r="F1012" s="24">
        <f t="shared" ca="1" si="31"/>
        <v>5.1281289545885862</v>
      </c>
    </row>
    <row r="1013" spans="5:6" x14ac:dyDescent="0.25">
      <c r="E1013" s="24">
        <f t="shared" ca="1" si="30"/>
        <v>0.65564587009929054</v>
      </c>
      <c r="F1013" s="24">
        <f t="shared" ca="1" si="31"/>
        <v>8.4426893593121513</v>
      </c>
    </row>
    <row r="1014" spans="5:6" x14ac:dyDescent="0.25">
      <c r="E1014" s="24">
        <f t="shared" ca="1" si="30"/>
        <v>0.54085733057431973</v>
      </c>
      <c r="F1014" s="24">
        <f t="shared" ca="1" si="31"/>
        <v>12.291994983895021</v>
      </c>
    </row>
    <row r="1015" spans="5:6" x14ac:dyDescent="0.25">
      <c r="E1015" s="24">
        <f t="shared" ca="1" si="30"/>
        <v>0.63989336502761629</v>
      </c>
      <c r="F1015" s="24">
        <f t="shared" ca="1" si="31"/>
        <v>8.929074673098949</v>
      </c>
    </row>
    <row r="1016" spans="5:6" x14ac:dyDescent="0.25">
      <c r="E1016" s="24">
        <f t="shared" ca="1" si="30"/>
        <v>0.78451877813207693</v>
      </c>
      <c r="F1016" s="24">
        <f t="shared" ca="1" si="31"/>
        <v>4.853695413240529</v>
      </c>
    </row>
    <row r="1017" spans="5:6" x14ac:dyDescent="0.25">
      <c r="E1017" s="24">
        <f t="shared" ca="1" si="30"/>
        <v>0.42374494192879553</v>
      </c>
      <c r="F1017" s="24">
        <f t="shared" ca="1" si="31"/>
        <v>17.172471136198741</v>
      </c>
    </row>
    <row r="1018" spans="5:6" x14ac:dyDescent="0.25">
      <c r="E1018" s="24">
        <f t="shared" ca="1" si="30"/>
        <v>0.44811785254549896</v>
      </c>
      <c r="F1018" s="24">
        <f t="shared" ca="1" si="31"/>
        <v>16.05398034889426</v>
      </c>
    </row>
    <row r="1019" spans="5:6" x14ac:dyDescent="0.25">
      <c r="E1019" s="24">
        <f t="shared" ca="1" si="30"/>
        <v>0.9037124584462316</v>
      </c>
      <c r="F1019" s="24">
        <f t="shared" ca="1" si="31"/>
        <v>2.0248809225433839</v>
      </c>
    </row>
    <row r="1020" spans="5:6" x14ac:dyDescent="0.25">
      <c r="E1020" s="24">
        <f t="shared" ca="1" si="30"/>
        <v>0.2284415197074966</v>
      </c>
      <c r="F1020" s="24">
        <f t="shared" ca="1" si="31"/>
        <v>29.529500653241833</v>
      </c>
    </row>
    <row r="1021" spans="5:6" x14ac:dyDescent="0.25">
      <c r="E1021" s="24">
        <f t="shared" ca="1" si="30"/>
        <v>7.1685260636260351E-2</v>
      </c>
      <c r="F1021" s="24">
        <f t="shared" ca="1" si="31"/>
        <v>52.709402448711792</v>
      </c>
    </row>
    <row r="1022" spans="5:6" x14ac:dyDescent="0.25">
      <c r="E1022" s="24">
        <f t="shared" ca="1" si="30"/>
        <v>0.84208565952209302</v>
      </c>
      <c r="F1022" s="24">
        <f t="shared" ca="1" si="31"/>
        <v>3.4374707303028256</v>
      </c>
    </row>
    <row r="1023" spans="5:6" x14ac:dyDescent="0.25">
      <c r="E1023" s="24">
        <f t="shared" ca="1" si="30"/>
        <v>0.29082126070565983</v>
      </c>
      <c r="F1023" s="24">
        <f t="shared" ca="1" si="31"/>
        <v>24.700928498057863</v>
      </c>
    </row>
    <row r="1024" spans="5:6" x14ac:dyDescent="0.25">
      <c r="E1024" s="24">
        <f t="shared" ca="1" si="30"/>
        <v>0.77762281868860794</v>
      </c>
      <c r="F1024" s="24">
        <f t="shared" ca="1" si="31"/>
        <v>5.0302736249021294</v>
      </c>
    </row>
    <row r="1025" spans="5:6" x14ac:dyDescent="0.25">
      <c r="E1025" s="24">
        <f t="shared" ca="1" si="30"/>
        <v>0.44024253973373506</v>
      </c>
      <c r="F1025" s="24">
        <f t="shared" ca="1" si="31"/>
        <v>16.408589545437255</v>
      </c>
    </row>
    <row r="1026" spans="5:6" x14ac:dyDescent="0.25">
      <c r="E1026" s="24">
        <f t="shared" ca="1" si="30"/>
        <v>0.72374370173223368</v>
      </c>
      <c r="F1026" s="24">
        <f t="shared" ca="1" si="31"/>
        <v>6.4663590480519</v>
      </c>
    </row>
    <row r="1027" spans="5:6" x14ac:dyDescent="0.25">
      <c r="E1027" s="24">
        <f t="shared" ca="1" si="30"/>
        <v>0.56228706300970521</v>
      </c>
      <c r="F1027" s="24">
        <f t="shared" ca="1" si="31"/>
        <v>11.51485542445748</v>
      </c>
    </row>
    <row r="1028" spans="5:6" x14ac:dyDescent="0.25">
      <c r="E1028" s="24">
        <f t="shared" ref="E1028:E1091" ca="1" si="32">RAND()</f>
        <v>0.85264425458035664</v>
      </c>
      <c r="F1028" s="24">
        <f t="shared" ref="F1028:F1091" ca="1" si="33">-LOG(E1028,EXP(1))/$C$3</f>
        <v>3.1882574111094555</v>
      </c>
    </row>
    <row r="1029" spans="5:6" x14ac:dyDescent="0.25">
      <c r="E1029" s="24">
        <f t="shared" ca="1" si="32"/>
        <v>0.36430610306372335</v>
      </c>
      <c r="F1029" s="24">
        <f t="shared" ca="1" si="33"/>
        <v>20.195216445133212</v>
      </c>
    </row>
    <row r="1030" spans="5:6" x14ac:dyDescent="0.25">
      <c r="E1030" s="24">
        <f t="shared" ca="1" si="32"/>
        <v>0.16657109970569905</v>
      </c>
      <c r="F1030" s="24">
        <f t="shared" ca="1" si="33"/>
        <v>35.846660709030459</v>
      </c>
    </row>
    <row r="1031" spans="5:6" x14ac:dyDescent="0.25">
      <c r="E1031" s="24">
        <f t="shared" ca="1" si="32"/>
        <v>0.39335536387412018</v>
      </c>
      <c r="F1031" s="24">
        <f t="shared" ca="1" si="33"/>
        <v>18.660836838191425</v>
      </c>
    </row>
    <row r="1032" spans="5:6" x14ac:dyDescent="0.25">
      <c r="E1032" s="24">
        <f t="shared" ca="1" si="32"/>
        <v>0.87016486579928243</v>
      </c>
      <c r="F1032" s="24">
        <f t="shared" ca="1" si="33"/>
        <v>2.7814516873564652</v>
      </c>
    </row>
    <row r="1033" spans="5:6" x14ac:dyDescent="0.25">
      <c r="E1033" s="24">
        <f t="shared" ca="1" si="32"/>
        <v>0.85494768072284677</v>
      </c>
      <c r="F1033" s="24">
        <f t="shared" ca="1" si="33"/>
        <v>3.1343000810942669</v>
      </c>
    </row>
    <row r="1034" spans="5:6" x14ac:dyDescent="0.25">
      <c r="E1034" s="24">
        <f t="shared" ca="1" si="32"/>
        <v>0.82277045179329844</v>
      </c>
      <c r="F1034" s="24">
        <f t="shared" ca="1" si="33"/>
        <v>3.9015606724205756</v>
      </c>
    </row>
    <row r="1035" spans="5:6" x14ac:dyDescent="0.25">
      <c r="E1035" s="24">
        <f t="shared" ca="1" si="32"/>
        <v>0.26855981212632574</v>
      </c>
      <c r="F1035" s="24">
        <f t="shared" ca="1" si="33"/>
        <v>26.293632517400177</v>
      </c>
    </row>
    <row r="1036" spans="5:6" x14ac:dyDescent="0.25">
      <c r="E1036" s="24">
        <f t="shared" ca="1" si="32"/>
        <v>0.44759255830359657</v>
      </c>
      <c r="F1036" s="24">
        <f t="shared" ca="1" si="33"/>
        <v>16.077438569129789</v>
      </c>
    </row>
    <row r="1037" spans="5:6" x14ac:dyDescent="0.25">
      <c r="E1037" s="24">
        <f t="shared" ca="1" si="32"/>
        <v>3.8867175088254768E-2</v>
      </c>
      <c r="F1037" s="24">
        <f t="shared" ca="1" si="33"/>
        <v>64.95210425292953</v>
      </c>
    </row>
    <row r="1038" spans="5:6" x14ac:dyDescent="0.25">
      <c r="E1038" s="24">
        <f t="shared" ca="1" si="32"/>
        <v>0.73936761109110205</v>
      </c>
      <c r="F1038" s="24">
        <f t="shared" ca="1" si="33"/>
        <v>6.0392007550372169</v>
      </c>
    </row>
    <row r="1039" spans="5:6" x14ac:dyDescent="0.25">
      <c r="E1039" s="24">
        <f t="shared" ca="1" si="32"/>
        <v>0.23182314914546776</v>
      </c>
      <c r="F1039" s="24">
        <f t="shared" ca="1" si="33"/>
        <v>29.235609723425473</v>
      </c>
    </row>
    <row r="1040" spans="5:6" x14ac:dyDescent="0.25">
      <c r="E1040" s="24">
        <f t="shared" ca="1" si="32"/>
        <v>0.43695007910191463</v>
      </c>
      <c r="F1040" s="24">
        <f t="shared" ca="1" si="33"/>
        <v>16.558726517532815</v>
      </c>
    </row>
    <row r="1041" spans="5:6" x14ac:dyDescent="0.25">
      <c r="E1041" s="24">
        <f t="shared" ca="1" si="32"/>
        <v>0.87144809417720714</v>
      </c>
      <c r="F1041" s="24">
        <f t="shared" ca="1" si="33"/>
        <v>2.7519794994564504</v>
      </c>
    </row>
    <row r="1042" spans="5:6" x14ac:dyDescent="0.25">
      <c r="E1042" s="24">
        <f t="shared" ca="1" si="32"/>
        <v>0.9307985637442544</v>
      </c>
      <c r="F1042" s="24">
        <f t="shared" ca="1" si="33"/>
        <v>1.4342478117773365</v>
      </c>
    </row>
    <row r="1043" spans="5:6" x14ac:dyDescent="0.25">
      <c r="E1043" s="24">
        <f t="shared" ca="1" si="32"/>
        <v>0.82888786406516091</v>
      </c>
      <c r="F1043" s="24">
        <f t="shared" ca="1" si="33"/>
        <v>3.7534079900765573</v>
      </c>
    </row>
    <row r="1044" spans="5:6" x14ac:dyDescent="0.25">
      <c r="E1044" s="24">
        <f t="shared" ca="1" si="32"/>
        <v>0.43520171477635416</v>
      </c>
      <c r="F1044" s="24">
        <f t="shared" ca="1" si="33"/>
        <v>16.638912864902942</v>
      </c>
    </row>
    <row r="1045" spans="5:6" x14ac:dyDescent="0.25">
      <c r="E1045" s="24">
        <f t="shared" ca="1" si="32"/>
        <v>0.79399554130295391</v>
      </c>
      <c r="F1045" s="24">
        <f t="shared" ca="1" si="33"/>
        <v>4.6135486647646369</v>
      </c>
    </row>
    <row r="1046" spans="5:6" x14ac:dyDescent="0.25">
      <c r="E1046" s="24">
        <f t="shared" ca="1" si="32"/>
        <v>3.115316867143636E-2</v>
      </c>
      <c r="F1046" s="24">
        <f t="shared" ca="1" si="33"/>
        <v>69.376786318450925</v>
      </c>
    </row>
    <row r="1047" spans="5:6" x14ac:dyDescent="0.25">
      <c r="E1047" s="24">
        <f t="shared" ca="1" si="32"/>
        <v>0.5881706435890991</v>
      </c>
      <c r="F1047" s="24">
        <f t="shared" ca="1" si="33"/>
        <v>10.614763260015955</v>
      </c>
    </row>
    <row r="1048" spans="5:6" x14ac:dyDescent="0.25">
      <c r="E1048" s="24">
        <f t="shared" ca="1" si="32"/>
        <v>0.55320265503799759</v>
      </c>
      <c r="F1048" s="24">
        <f t="shared" ca="1" si="33"/>
        <v>11.840617595702467</v>
      </c>
    </row>
    <row r="1049" spans="5:6" x14ac:dyDescent="0.25">
      <c r="E1049" s="24">
        <f t="shared" ca="1" si="32"/>
        <v>0.70659836707033885</v>
      </c>
      <c r="F1049" s="24">
        <f t="shared" ca="1" si="33"/>
        <v>6.9458571005459753</v>
      </c>
    </row>
    <row r="1050" spans="5:6" x14ac:dyDescent="0.25">
      <c r="E1050" s="24">
        <f t="shared" ca="1" si="32"/>
        <v>0.41710597936096672</v>
      </c>
      <c r="F1050" s="24">
        <f t="shared" ca="1" si="33"/>
        <v>17.488298846493002</v>
      </c>
    </row>
    <row r="1051" spans="5:6" x14ac:dyDescent="0.25">
      <c r="E1051" s="24">
        <f t="shared" ca="1" si="32"/>
        <v>0.29955934226065206</v>
      </c>
      <c r="F1051" s="24">
        <f t="shared" ca="1" si="33"/>
        <v>24.108854865764243</v>
      </c>
    </row>
    <row r="1052" spans="5:6" x14ac:dyDescent="0.25">
      <c r="E1052" s="24">
        <f t="shared" ca="1" si="32"/>
        <v>0.23980461025941924</v>
      </c>
      <c r="F1052" s="24">
        <f t="shared" ca="1" si="33"/>
        <v>28.558616222761728</v>
      </c>
    </row>
    <row r="1053" spans="5:6" x14ac:dyDescent="0.25">
      <c r="E1053" s="24">
        <f t="shared" ca="1" si="32"/>
        <v>0.14740516166757622</v>
      </c>
      <c r="F1053" s="24">
        <f t="shared" ca="1" si="33"/>
        <v>38.29140563484976</v>
      </c>
    </row>
    <row r="1054" spans="5:6" x14ac:dyDescent="0.25">
      <c r="E1054" s="24">
        <f t="shared" ca="1" si="32"/>
        <v>6.210204954359666E-2</v>
      </c>
      <c r="F1054" s="24">
        <f t="shared" ca="1" si="33"/>
        <v>55.579525733293394</v>
      </c>
    </row>
    <row r="1055" spans="5:6" x14ac:dyDescent="0.25">
      <c r="E1055" s="24">
        <f t="shared" ca="1" si="32"/>
        <v>0.62904089547408992</v>
      </c>
      <c r="F1055" s="24">
        <f t="shared" ca="1" si="33"/>
        <v>9.2711801548643233</v>
      </c>
    </row>
    <row r="1056" spans="5:6" x14ac:dyDescent="0.25">
      <c r="E1056" s="24">
        <f t="shared" ca="1" si="32"/>
        <v>0.26864797188559331</v>
      </c>
      <c r="F1056" s="24">
        <f t="shared" ca="1" si="33"/>
        <v>26.287068222340963</v>
      </c>
    </row>
    <row r="1057" spans="5:6" x14ac:dyDescent="0.25">
      <c r="E1057" s="24">
        <f t="shared" ca="1" si="32"/>
        <v>0.15061286953709063</v>
      </c>
      <c r="F1057" s="24">
        <f t="shared" ca="1" si="33"/>
        <v>37.860850243477181</v>
      </c>
    </row>
    <row r="1058" spans="5:6" x14ac:dyDescent="0.25">
      <c r="E1058" s="24">
        <f t="shared" ca="1" si="32"/>
        <v>0.38251317125067941</v>
      </c>
      <c r="F1058" s="24">
        <f t="shared" ca="1" si="33"/>
        <v>19.21984383332212</v>
      </c>
    </row>
    <row r="1059" spans="5:6" x14ac:dyDescent="0.25">
      <c r="E1059" s="24">
        <f t="shared" ca="1" si="32"/>
        <v>0.48443565919182963</v>
      </c>
      <c r="F1059" s="24">
        <f t="shared" ca="1" si="33"/>
        <v>14.49541309670953</v>
      </c>
    </row>
    <row r="1060" spans="5:6" x14ac:dyDescent="0.25">
      <c r="E1060" s="24">
        <f t="shared" ca="1" si="32"/>
        <v>0.39254477773819063</v>
      </c>
      <c r="F1060" s="24">
        <f t="shared" ca="1" si="33"/>
        <v>18.702093297145765</v>
      </c>
    </row>
    <row r="1061" spans="5:6" x14ac:dyDescent="0.25">
      <c r="E1061" s="24">
        <f t="shared" ca="1" si="32"/>
        <v>0.65976237692824213</v>
      </c>
      <c r="F1061" s="24">
        <f t="shared" ca="1" si="33"/>
        <v>8.3175108749404121</v>
      </c>
    </row>
    <row r="1062" spans="5:6" x14ac:dyDescent="0.25">
      <c r="E1062" s="24">
        <f t="shared" ca="1" si="32"/>
        <v>0.14216734862219627</v>
      </c>
      <c r="F1062" s="24">
        <f t="shared" ca="1" si="33"/>
        <v>39.015008077128428</v>
      </c>
    </row>
    <row r="1063" spans="5:6" x14ac:dyDescent="0.25">
      <c r="E1063" s="24">
        <f t="shared" ca="1" si="32"/>
        <v>0.14823165665992344</v>
      </c>
      <c r="F1063" s="24">
        <f t="shared" ca="1" si="33"/>
        <v>38.179579624784679</v>
      </c>
    </row>
    <row r="1064" spans="5:6" x14ac:dyDescent="0.25">
      <c r="E1064" s="24">
        <f t="shared" ca="1" si="32"/>
        <v>6.653763790725431E-2</v>
      </c>
      <c r="F1064" s="24">
        <f t="shared" ca="1" si="33"/>
        <v>54.199750157217686</v>
      </c>
    </row>
    <row r="1065" spans="5:6" x14ac:dyDescent="0.25">
      <c r="E1065" s="24">
        <f t="shared" ca="1" si="32"/>
        <v>0.82859750846368596</v>
      </c>
      <c r="F1065" s="24">
        <f t="shared" ca="1" si="33"/>
        <v>3.7604151253251064</v>
      </c>
    </row>
    <row r="1066" spans="5:6" x14ac:dyDescent="0.25">
      <c r="E1066" s="24">
        <f t="shared" ca="1" si="32"/>
        <v>3.2520571281448918E-2</v>
      </c>
      <c r="F1066" s="24">
        <f t="shared" ca="1" si="33"/>
        <v>68.517648547532019</v>
      </c>
    </row>
    <row r="1067" spans="5:6" x14ac:dyDescent="0.25">
      <c r="E1067" s="24">
        <f t="shared" ca="1" si="32"/>
        <v>0.18993973243187923</v>
      </c>
      <c r="F1067" s="24">
        <f t="shared" ca="1" si="33"/>
        <v>33.22096909732884</v>
      </c>
    </row>
    <row r="1068" spans="5:6" x14ac:dyDescent="0.25">
      <c r="E1068" s="24">
        <f t="shared" ca="1" si="32"/>
        <v>0.58048780555774016</v>
      </c>
      <c r="F1068" s="24">
        <f t="shared" ca="1" si="33"/>
        <v>10.877729697119637</v>
      </c>
    </row>
    <row r="1069" spans="5:6" x14ac:dyDescent="0.25">
      <c r="E1069" s="24">
        <f t="shared" ca="1" si="32"/>
        <v>0.72444482747626626</v>
      </c>
      <c r="F1069" s="24">
        <f t="shared" ca="1" si="33"/>
        <v>6.4469934534578028</v>
      </c>
    </row>
    <row r="1070" spans="5:6" x14ac:dyDescent="0.25">
      <c r="E1070" s="24">
        <f t="shared" ca="1" si="32"/>
        <v>0.99232377557737361</v>
      </c>
      <c r="F1070" s="24">
        <f t="shared" ca="1" si="33"/>
        <v>0.15411676558134366</v>
      </c>
    </row>
    <row r="1071" spans="5:6" x14ac:dyDescent="0.25">
      <c r="E1071" s="24">
        <f t="shared" ca="1" si="32"/>
        <v>0.51959230744442142</v>
      </c>
      <c r="F1071" s="24">
        <f t="shared" ca="1" si="33"/>
        <v>13.094215981193541</v>
      </c>
    </row>
    <row r="1072" spans="5:6" x14ac:dyDescent="0.25">
      <c r="E1072" s="24">
        <f t="shared" ca="1" si="32"/>
        <v>0.95928882686028816</v>
      </c>
      <c r="F1072" s="24">
        <f t="shared" ca="1" si="33"/>
        <v>0.83126148811998568</v>
      </c>
    </row>
    <row r="1073" spans="5:6" x14ac:dyDescent="0.25">
      <c r="E1073" s="24">
        <f t="shared" ca="1" si="32"/>
        <v>0.13916998323571106</v>
      </c>
      <c r="F1073" s="24">
        <f t="shared" ca="1" si="33"/>
        <v>39.441183840189069</v>
      </c>
    </row>
    <row r="1074" spans="5:6" x14ac:dyDescent="0.25">
      <c r="E1074" s="24">
        <f t="shared" ca="1" si="32"/>
        <v>0.52265075108273917</v>
      </c>
      <c r="F1074" s="24">
        <f t="shared" ca="1" si="33"/>
        <v>12.976836358761636</v>
      </c>
    </row>
    <row r="1075" spans="5:6" x14ac:dyDescent="0.25">
      <c r="E1075" s="24">
        <f t="shared" ca="1" si="32"/>
        <v>0.37522365099120913</v>
      </c>
      <c r="F1075" s="24">
        <f t="shared" ca="1" si="33"/>
        <v>19.604660562917545</v>
      </c>
    </row>
    <row r="1076" spans="5:6" x14ac:dyDescent="0.25">
      <c r="E1076" s="24">
        <f t="shared" ca="1" si="32"/>
        <v>0.20796850894493091</v>
      </c>
      <c r="F1076" s="24">
        <f t="shared" ca="1" si="33"/>
        <v>31.407372200921344</v>
      </c>
    </row>
    <row r="1077" spans="5:6" x14ac:dyDescent="0.25">
      <c r="E1077" s="24">
        <f t="shared" ca="1" si="32"/>
        <v>0.31126286211422227</v>
      </c>
      <c r="F1077" s="24">
        <f t="shared" ca="1" si="33"/>
        <v>23.342350159905536</v>
      </c>
    </row>
    <row r="1078" spans="5:6" x14ac:dyDescent="0.25">
      <c r="E1078" s="24">
        <f t="shared" ca="1" si="32"/>
        <v>0.60828530575029494</v>
      </c>
      <c r="F1078" s="24">
        <f t="shared" ca="1" si="33"/>
        <v>9.9422250840379363</v>
      </c>
    </row>
    <row r="1079" spans="5:6" x14ac:dyDescent="0.25">
      <c r="E1079" s="24">
        <f t="shared" ca="1" si="32"/>
        <v>0.56789117604208195</v>
      </c>
      <c r="F1079" s="24">
        <f t="shared" ca="1" si="33"/>
        <v>11.316509401843696</v>
      </c>
    </row>
    <row r="1080" spans="5:6" x14ac:dyDescent="0.25">
      <c r="E1080" s="24">
        <f t="shared" ca="1" si="32"/>
        <v>0.40084789240299668</v>
      </c>
      <c r="F1080" s="24">
        <f t="shared" ca="1" si="33"/>
        <v>18.283464886532805</v>
      </c>
    </row>
    <row r="1081" spans="5:6" x14ac:dyDescent="0.25">
      <c r="E1081" s="24">
        <f t="shared" ca="1" si="32"/>
        <v>0.52134612771657041</v>
      </c>
      <c r="F1081" s="24">
        <f t="shared" ca="1" si="33"/>
        <v>13.026822103806126</v>
      </c>
    </row>
    <row r="1082" spans="5:6" x14ac:dyDescent="0.25">
      <c r="E1082" s="24">
        <f t="shared" ca="1" si="32"/>
        <v>0.42935225040089986</v>
      </c>
      <c r="F1082" s="24">
        <f t="shared" ca="1" si="33"/>
        <v>16.909552009276954</v>
      </c>
    </row>
    <row r="1083" spans="5:6" x14ac:dyDescent="0.25">
      <c r="E1083" s="24">
        <f t="shared" ca="1" si="32"/>
        <v>0.35631404252354737</v>
      </c>
      <c r="F1083" s="24">
        <f t="shared" ca="1" si="33"/>
        <v>20.638855901370889</v>
      </c>
    </row>
    <row r="1084" spans="5:6" x14ac:dyDescent="0.25">
      <c r="E1084" s="24">
        <f t="shared" ca="1" si="32"/>
        <v>0.16565659010321487</v>
      </c>
      <c r="F1084" s="24">
        <f t="shared" ca="1" si="33"/>
        <v>35.956767354603265</v>
      </c>
    </row>
    <row r="1085" spans="5:6" x14ac:dyDescent="0.25">
      <c r="E1085" s="24">
        <f t="shared" ca="1" si="32"/>
        <v>0.51975953487786863</v>
      </c>
      <c r="F1085" s="24">
        <f t="shared" ca="1" si="33"/>
        <v>13.087780145778401</v>
      </c>
    </row>
    <row r="1086" spans="5:6" x14ac:dyDescent="0.25">
      <c r="E1086" s="24">
        <f t="shared" ca="1" si="32"/>
        <v>0.56514916077217758</v>
      </c>
      <c r="F1086" s="24">
        <f t="shared" ca="1" si="33"/>
        <v>11.413311626224775</v>
      </c>
    </row>
    <row r="1087" spans="5:6" x14ac:dyDescent="0.25">
      <c r="E1087" s="24">
        <f t="shared" ca="1" si="32"/>
        <v>0.9253796927716974</v>
      </c>
      <c r="F1087" s="24">
        <f t="shared" ca="1" si="33"/>
        <v>1.5510229404185909</v>
      </c>
    </row>
    <row r="1088" spans="5:6" x14ac:dyDescent="0.25">
      <c r="E1088" s="24">
        <f t="shared" ca="1" si="32"/>
        <v>0.98185972192800364</v>
      </c>
      <c r="F1088" s="24">
        <f t="shared" ca="1" si="33"/>
        <v>0.36613660384195834</v>
      </c>
    </row>
    <row r="1089" spans="5:6" x14ac:dyDescent="0.25">
      <c r="E1089" s="24">
        <f t="shared" ca="1" si="32"/>
        <v>0.11958411913781841</v>
      </c>
      <c r="F1089" s="24">
        <f t="shared" ca="1" si="33"/>
        <v>42.474704588213484</v>
      </c>
    </row>
    <row r="1090" spans="5:6" x14ac:dyDescent="0.25">
      <c r="E1090" s="24">
        <f t="shared" ca="1" si="32"/>
        <v>0.90321232320899192</v>
      </c>
      <c r="F1090" s="24">
        <f t="shared" ca="1" si="33"/>
        <v>2.0359524459424625</v>
      </c>
    </row>
    <row r="1091" spans="5:6" x14ac:dyDescent="0.25">
      <c r="E1091" s="24">
        <f t="shared" ca="1" si="32"/>
        <v>0.69198294471219224</v>
      </c>
      <c r="F1091" s="24">
        <f t="shared" ca="1" si="33"/>
        <v>7.3638794007571722</v>
      </c>
    </row>
    <row r="1092" spans="5:6" x14ac:dyDescent="0.25">
      <c r="E1092" s="24">
        <f t="shared" ref="E1092:E1155" ca="1" si="34">RAND()</f>
        <v>0.39012414610216051</v>
      </c>
      <c r="F1092" s="24">
        <f t="shared" ref="F1092:F1155" ca="1" si="35">-LOG(E1092,EXP(1))/$C$3</f>
        <v>18.825805343473931</v>
      </c>
    </row>
    <row r="1093" spans="5:6" x14ac:dyDescent="0.25">
      <c r="E1093" s="24">
        <f t="shared" ca="1" si="34"/>
        <v>8.8417618284494237E-2</v>
      </c>
      <c r="F1093" s="24">
        <f t="shared" ca="1" si="35"/>
        <v>48.51368054671444</v>
      </c>
    </row>
    <row r="1094" spans="5:6" x14ac:dyDescent="0.25">
      <c r="E1094" s="24">
        <f t="shared" ca="1" si="34"/>
        <v>0.95836655844798657</v>
      </c>
      <c r="F1094" s="24">
        <f t="shared" ca="1" si="35"/>
        <v>0.85049890669840011</v>
      </c>
    </row>
    <row r="1095" spans="5:6" x14ac:dyDescent="0.25">
      <c r="E1095" s="24">
        <f t="shared" ca="1" si="34"/>
        <v>0.29440157610439577</v>
      </c>
      <c r="F1095" s="24">
        <f t="shared" ca="1" si="35"/>
        <v>24.456210770525434</v>
      </c>
    </row>
    <row r="1096" spans="5:6" x14ac:dyDescent="0.25">
      <c r="E1096" s="24">
        <f t="shared" ca="1" si="34"/>
        <v>0.47600698073895487</v>
      </c>
      <c r="F1096" s="24">
        <f t="shared" ca="1" si="35"/>
        <v>14.846455188805615</v>
      </c>
    </row>
    <row r="1097" spans="5:6" x14ac:dyDescent="0.25">
      <c r="E1097" s="24">
        <f t="shared" ca="1" si="34"/>
        <v>0.6811226633040125</v>
      </c>
      <c r="F1097" s="24">
        <f t="shared" ca="1" si="35"/>
        <v>7.6802573345338718</v>
      </c>
    </row>
    <row r="1098" spans="5:6" x14ac:dyDescent="0.25">
      <c r="E1098" s="24">
        <f t="shared" ca="1" si="34"/>
        <v>6.9823239222858158E-3</v>
      </c>
      <c r="F1098" s="24">
        <f t="shared" ca="1" si="35"/>
        <v>99.287469549291387</v>
      </c>
    </row>
    <row r="1099" spans="5:6" x14ac:dyDescent="0.25">
      <c r="E1099" s="24">
        <f t="shared" ca="1" si="34"/>
        <v>0.97728350521505503</v>
      </c>
      <c r="F1099" s="24">
        <f t="shared" ca="1" si="35"/>
        <v>0.4595697938672777</v>
      </c>
    </row>
    <row r="1100" spans="5:6" x14ac:dyDescent="0.25">
      <c r="E1100" s="24">
        <f t="shared" ca="1" si="34"/>
        <v>0.44478339077972429</v>
      </c>
      <c r="F1100" s="24">
        <f t="shared" ca="1" si="35"/>
        <v>16.203357552317481</v>
      </c>
    </row>
    <row r="1101" spans="5:6" x14ac:dyDescent="0.25">
      <c r="E1101" s="24">
        <f t="shared" ca="1" si="34"/>
        <v>6.667874563551579E-2</v>
      </c>
      <c r="F1101" s="24">
        <f t="shared" ca="1" si="35"/>
        <v>54.157380659628167</v>
      </c>
    </row>
    <row r="1102" spans="5:6" x14ac:dyDescent="0.25">
      <c r="E1102" s="24">
        <f t="shared" ca="1" si="34"/>
        <v>0.52041438866687684</v>
      </c>
      <c r="F1102" s="24">
        <f t="shared" ca="1" si="35"/>
        <v>13.062597669628904</v>
      </c>
    </row>
    <row r="1103" spans="5:6" x14ac:dyDescent="0.25">
      <c r="E1103" s="24">
        <f t="shared" ca="1" si="34"/>
        <v>0.17231965785633152</v>
      </c>
      <c r="F1103" s="24">
        <f t="shared" ca="1" si="35"/>
        <v>35.168081021788524</v>
      </c>
    </row>
    <row r="1104" spans="5:6" x14ac:dyDescent="0.25">
      <c r="E1104" s="24">
        <f t="shared" ca="1" si="34"/>
        <v>0.77456258634774799</v>
      </c>
      <c r="F1104" s="24">
        <f t="shared" ca="1" si="35"/>
        <v>5.1091362735533856</v>
      </c>
    </row>
    <row r="1105" spans="5:6" x14ac:dyDescent="0.25">
      <c r="E1105" s="24">
        <f t="shared" ca="1" si="34"/>
        <v>0.28882913524182918</v>
      </c>
      <c r="F1105" s="24">
        <f t="shared" ca="1" si="35"/>
        <v>24.838399865010931</v>
      </c>
    </row>
    <row r="1106" spans="5:6" x14ac:dyDescent="0.25">
      <c r="E1106" s="24">
        <f t="shared" ca="1" si="34"/>
        <v>0.7590678731934617</v>
      </c>
      <c r="F1106" s="24">
        <f t="shared" ca="1" si="35"/>
        <v>5.5132816217464926</v>
      </c>
    </row>
    <row r="1107" spans="5:6" x14ac:dyDescent="0.25">
      <c r="E1107" s="24">
        <f t="shared" ca="1" si="34"/>
        <v>0.52003237198914687</v>
      </c>
      <c r="F1107" s="24">
        <f t="shared" ca="1" si="35"/>
        <v>13.077284310381412</v>
      </c>
    </row>
    <row r="1108" spans="5:6" x14ac:dyDescent="0.25">
      <c r="E1108" s="24">
        <f t="shared" ca="1" si="34"/>
        <v>0.53993818466365184</v>
      </c>
      <c r="F1108" s="24">
        <f t="shared" ca="1" si="35"/>
        <v>12.326012376428448</v>
      </c>
    </row>
    <row r="1109" spans="5:6" x14ac:dyDescent="0.25">
      <c r="E1109" s="24">
        <f t="shared" ca="1" si="34"/>
        <v>0.76504995551575772</v>
      </c>
      <c r="F1109" s="24">
        <f t="shared" ca="1" si="35"/>
        <v>5.3562829191970449</v>
      </c>
    </row>
    <row r="1110" spans="5:6" x14ac:dyDescent="0.25">
      <c r="E1110" s="24">
        <f t="shared" ca="1" si="34"/>
        <v>0.91329618279686486</v>
      </c>
      <c r="F1110" s="24">
        <f t="shared" ca="1" si="35"/>
        <v>1.8139008973053676</v>
      </c>
    </row>
    <row r="1111" spans="5:6" x14ac:dyDescent="0.25">
      <c r="E1111" s="24">
        <f t="shared" ca="1" si="34"/>
        <v>0.37664909261323409</v>
      </c>
      <c r="F1111" s="24">
        <f t="shared" ca="1" si="35"/>
        <v>19.528826276226926</v>
      </c>
    </row>
    <row r="1112" spans="5:6" x14ac:dyDescent="0.25">
      <c r="E1112" s="24">
        <f t="shared" ca="1" si="34"/>
        <v>0.74524764794428666</v>
      </c>
      <c r="F1112" s="24">
        <f t="shared" ca="1" si="35"/>
        <v>5.8807740498323602</v>
      </c>
    </row>
    <row r="1113" spans="5:6" x14ac:dyDescent="0.25">
      <c r="E1113" s="24">
        <f t="shared" ca="1" si="34"/>
        <v>3.3041777675467232E-2</v>
      </c>
      <c r="F1113" s="24">
        <f t="shared" ca="1" si="35"/>
        <v>68.199650560796542</v>
      </c>
    </row>
    <row r="1114" spans="5:6" x14ac:dyDescent="0.25">
      <c r="E1114" s="24">
        <f t="shared" ca="1" si="34"/>
        <v>0.12755346315180771</v>
      </c>
      <c r="F1114" s="24">
        <f t="shared" ca="1" si="35"/>
        <v>41.184393668710484</v>
      </c>
    </row>
    <row r="1115" spans="5:6" x14ac:dyDescent="0.25">
      <c r="E1115" s="24">
        <f t="shared" ca="1" si="34"/>
        <v>0.94251350705332915</v>
      </c>
      <c r="F1115" s="24">
        <f t="shared" ca="1" si="35"/>
        <v>1.1841005734318983</v>
      </c>
    </row>
    <row r="1116" spans="5:6" x14ac:dyDescent="0.25">
      <c r="E1116" s="24">
        <f t="shared" ca="1" si="34"/>
        <v>0.24732816756512932</v>
      </c>
      <c r="F1116" s="24">
        <f t="shared" ca="1" si="35"/>
        <v>27.94078421112502</v>
      </c>
    </row>
    <row r="1117" spans="5:6" x14ac:dyDescent="0.25">
      <c r="E1117" s="24">
        <f t="shared" ca="1" si="34"/>
        <v>0.32732270695736931</v>
      </c>
      <c r="F1117" s="24">
        <f t="shared" ca="1" si="35"/>
        <v>22.336174465861784</v>
      </c>
    </row>
    <row r="1118" spans="5:6" x14ac:dyDescent="0.25">
      <c r="E1118" s="24">
        <f t="shared" ca="1" si="34"/>
        <v>6.5181075343462513E-2</v>
      </c>
      <c r="F1118" s="24">
        <f t="shared" ca="1" si="35"/>
        <v>54.611722153003349</v>
      </c>
    </row>
    <row r="1119" spans="5:6" x14ac:dyDescent="0.25">
      <c r="E1119" s="24">
        <f t="shared" ca="1" si="34"/>
        <v>0.73115340825544073</v>
      </c>
      <c r="F1119" s="24">
        <f t="shared" ca="1" si="35"/>
        <v>6.2626396087100495</v>
      </c>
    </row>
    <row r="1120" spans="5:6" x14ac:dyDescent="0.25">
      <c r="E1120" s="24">
        <f t="shared" ca="1" si="34"/>
        <v>0.17447834161740094</v>
      </c>
      <c r="F1120" s="24">
        <f t="shared" ca="1" si="35"/>
        <v>34.91909323697017</v>
      </c>
    </row>
    <row r="1121" spans="5:6" x14ac:dyDescent="0.25">
      <c r="E1121" s="24">
        <f t="shared" ca="1" si="34"/>
        <v>0.15479828814951146</v>
      </c>
      <c r="F1121" s="24">
        <f t="shared" ca="1" si="35"/>
        <v>37.312647527066872</v>
      </c>
    </row>
    <row r="1122" spans="5:6" x14ac:dyDescent="0.25">
      <c r="E1122" s="24">
        <f t="shared" ca="1" si="34"/>
        <v>0.54612744177028183</v>
      </c>
      <c r="F1122" s="24">
        <f t="shared" ca="1" si="35"/>
        <v>12.098058412747774</v>
      </c>
    </row>
    <row r="1123" spans="5:6" x14ac:dyDescent="0.25">
      <c r="E1123" s="24">
        <f t="shared" ca="1" si="34"/>
        <v>0.8094486053702028</v>
      </c>
      <c r="F1123" s="24">
        <f t="shared" ca="1" si="35"/>
        <v>4.2280399446236476</v>
      </c>
    </row>
    <row r="1124" spans="5:6" x14ac:dyDescent="0.25">
      <c r="E1124" s="24">
        <f t="shared" ca="1" si="34"/>
        <v>0.85015402294363018</v>
      </c>
      <c r="F1124" s="24">
        <f t="shared" ca="1" si="35"/>
        <v>3.2467548490009022</v>
      </c>
    </row>
    <row r="1125" spans="5:6" x14ac:dyDescent="0.25">
      <c r="E1125" s="24">
        <f t="shared" ca="1" si="34"/>
        <v>0.96195818026998325</v>
      </c>
      <c r="F1125" s="24">
        <f t="shared" ca="1" si="35"/>
        <v>0.77568601828348605</v>
      </c>
    </row>
    <row r="1126" spans="5:6" x14ac:dyDescent="0.25">
      <c r="E1126" s="24">
        <f t="shared" ca="1" si="34"/>
        <v>0.76536226150105169</v>
      </c>
      <c r="F1126" s="24">
        <f t="shared" ca="1" si="35"/>
        <v>5.3481202559313816</v>
      </c>
    </row>
    <row r="1127" spans="5:6" x14ac:dyDescent="0.25">
      <c r="E1127" s="24">
        <f t="shared" ca="1" si="34"/>
        <v>0.17749131274341101</v>
      </c>
      <c r="F1127" s="24">
        <f t="shared" ca="1" si="35"/>
        <v>34.576672271100435</v>
      </c>
    </row>
    <row r="1128" spans="5:6" x14ac:dyDescent="0.25">
      <c r="E1128" s="24">
        <f t="shared" ca="1" si="34"/>
        <v>0.61359312953671696</v>
      </c>
      <c r="F1128" s="24">
        <f t="shared" ca="1" si="35"/>
        <v>9.7684645193167388</v>
      </c>
    </row>
    <row r="1129" spans="5:6" x14ac:dyDescent="0.25">
      <c r="E1129" s="24">
        <f t="shared" ca="1" si="34"/>
        <v>0.12078286881139155</v>
      </c>
      <c r="F1129" s="24">
        <f t="shared" ca="1" si="35"/>
        <v>42.275216360265631</v>
      </c>
    </row>
    <row r="1130" spans="5:6" x14ac:dyDescent="0.25">
      <c r="E1130" s="24">
        <f t="shared" ca="1" si="34"/>
        <v>0.64894758142858922</v>
      </c>
      <c r="F1130" s="24">
        <f t="shared" ca="1" si="35"/>
        <v>8.6480666750956701</v>
      </c>
    </row>
    <row r="1131" spans="5:6" x14ac:dyDescent="0.25">
      <c r="E1131" s="24">
        <f t="shared" ca="1" si="34"/>
        <v>0.51815251924237227</v>
      </c>
      <c r="F1131" s="24">
        <f t="shared" ca="1" si="35"/>
        <v>13.149712827387608</v>
      </c>
    </row>
    <row r="1132" spans="5:6" x14ac:dyDescent="0.25">
      <c r="E1132" s="24">
        <f t="shared" ca="1" si="34"/>
        <v>0.18949247047067408</v>
      </c>
      <c r="F1132" s="24">
        <f t="shared" ca="1" si="35"/>
        <v>33.268119778260953</v>
      </c>
    </row>
    <row r="1133" spans="5:6" x14ac:dyDescent="0.25">
      <c r="E1133" s="24">
        <f t="shared" ca="1" si="34"/>
        <v>0.78871070785314901</v>
      </c>
      <c r="F1133" s="24">
        <f t="shared" ca="1" si="35"/>
        <v>4.7471136416928683</v>
      </c>
    </row>
    <row r="1134" spans="5:6" x14ac:dyDescent="0.25">
      <c r="E1134" s="24">
        <f t="shared" ca="1" si="34"/>
        <v>0.98254800502623574</v>
      </c>
      <c r="F1134" s="24">
        <f t="shared" ca="1" si="35"/>
        <v>0.35212152709483668</v>
      </c>
    </row>
    <row r="1135" spans="5:6" x14ac:dyDescent="0.25">
      <c r="E1135" s="24">
        <f t="shared" ca="1" si="34"/>
        <v>0.60212772945366566</v>
      </c>
      <c r="F1135" s="24">
        <f t="shared" ca="1" si="35"/>
        <v>10.145713620141647</v>
      </c>
    </row>
    <row r="1136" spans="5:6" x14ac:dyDescent="0.25">
      <c r="E1136" s="24">
        <f t="shared" ca="1" si="34"/>
        <v>0.6349213163667311</v>
      </c>
      <c r="F1136" s="24">
        <f t="shared" ca="1" si="35"/>
        <v>9.0850839800114169</v>
      </c>
    </row>
    <row r="1137" spans="5:6" x14ac:dyDescent="0.25">
      <c r="E1137" s="24">
        <f t="shared" ca="1" si="34"/>
        <v>0.68890754057941095</v>
      </c>
      <c r="F1137" s="24">
        <f t="shared" ca="1" si="35"/>
        <v>7.4529642123413362</v>
      </c>
    </row>
    <row r="1138" spans="5:6" x14ac:dyDescent="0.25">
      <c r="E1138" s="24">
        <f t="shared" ca="1" si="34"/>
        <v>0.59663103066134082</v>
      </c>
      <c r="F1138" s="24">
        <f t="shared" ca="1" si="35"/>
        <v>10.329127914953091</v>
      </c>
    </row>
    <row r="1139" spans="5:6" x14ac:dyDescent="0.25">
      <c r="E1139" s="24">
        <f t="shared" ca="1" si="34"/>
        <v>0.14989426797484939</v>
      </c>
      <c r="F1139" s="24">
        <f t="shared" ca="1" si="35"/>
        <v>37.956502271967608</v>
      </c>
    </row>
    <row r="1140" spans="5:6" x14ac:dyDescent="0.25">
      <c r="E1140" s="24">
        <f t="shared" ca="1" si="34"/>
        <v>0.30228192524219355</v>
      </c>
      <c r="F1140" s="24">
        <f t="shared" ca="1" si="35"/>
        <v>23.92790339561693</v>
      </c>
    </row>
    <row r="1141" spans="5:6" x14ac:dyDescent="0.25">
      <c r="E1141" s="24">
        <f t="shared" ca="1" si="34"/>
        <v>0.85683659999388784</v>
      </c>
      <c r="F1141" s="24">
        <f t="shared" ca="1" si="35"/>
        <v>3.0901608736249098</v>
      </c>
    </row>
    <row r="1142" spans="5:6" x14ac:dyDescent="0.25">
      <c r="E1142" s="24">
        <f t="shared" ca="1" si="34"/>
        <v>0.76610615280399108</v>
      </c>
      <c r="F1142" s="24">
        <f t="shared" ca="1" si="35"/>
        <v>5.3286907631780043</v>
      </c>
    </row>
    <row r="1143" spans="5:6" x14ac:dyDescent="0.25">
      <c r="E1143" s="24">
        <f t="shared" ca="1" si="34"/>
        <v>0.56632680894237442</v>
      </c>
      <c r="F1143" s="24">
        <f t="shared" ca="1" si="35"/>
        <v>11.37167932904979</v>
      </c>
    </row>
    <row r="1144" spans="5:6" x14ac:dyDescent="0.25">
      <c r="E1144" s="24">
        <f t="shared" ca="1" si="34"/>
        <v>0.11525867223027664</v>
      </c>
      <c r="F1144" s="24">
        <f t="shared" ca="1" si="35"/>
        <v>43.211527056378678</v>
      </c>
    </row>
    <row r="1145" spans="5:6" x14ac:dyDescent="0.25">
      <c r="E1145" s="24">
        <f t="shared" ca="1" si="34"/>
        <v>0.97965980929583274</v>
      </c>
      <c r="F1145" s="24">
        <f t="shared" ca="1" si="35"/>
        <v>0.41099801907709071</v>
      </c>
    </row>
    <row r="1146" spans="5:6" x14ac:dyDescent="0.25">
      <c r="E1146" s="24">
        <f t="shared" ca="1" si="34"/>
        <v>0.81323756387425949</v>
      </c>
      <c r="F1146" s="24">
        <f t="shared" ca="1" si="35"/>
        <v>4.134640112618464</v>
      </c>
    </row>
    <row r="1147" spans="5:6" x14ac:dyDescent="0.25">
      <c r="E1147" s="24">
        <f t="shared" ca="1" si="34"/>
        <v>0.48776366022690076</v>
      </c>
      <c r="F1147" s="24">
        <f t="shared" ca="1" si="35"/>
        <v>14.35848586510407</v>
      </c>
    </row>
    <row r="1148" spans="5:6" x14ac:dyDescent="0.25">
      <c r="E1148" s="24">
        <f t="shared" ca="1" si="34"/>
        <v>0.44573341784471709</v>
      </c>
      <c r="F1148" s="24">
        <f t="shared" ca="1" si="35"/>
        <v>16.160684470070997</v>
      </c>
    </row>
    <row r="1149" spans="5:6" x14ac:dyDescent="0.25">
      <c r="E1149" s="24">
        <f t="shared" ca="1" si="34"/>
        <v>0.10376400091783211</v>
      </c>
      <c r="F1149" s="24">
        <f t="shared" ca="1" si="35"/>
        <v>45.312723607409254</v>
      </c>
    </row>
    <row r="1150" spans="5:6" x14ac:dyDescent="0.25">
      <c r="E1150" s="24">
        <f t="shared" ca="1" si="34"/>
        <v>0.91525641659938728</v>
      </c>
      <c r="F1150" s="24">
        <f t="shared" ca="1" si="35"/>
        <v>1.7710203248989866</v>
      </c>
    </row>
    <row r="1151" spans="5:6" x14ac:dyDescent="0.25">
      <c r="E1151" s="24">
        <f t="shared" ca="1" si="34"/>
        <v>0.11988971279294458</v>
      </c>
      <c r="F1151" s="24">
        <f t="shared" ca="1" si="35"/>
        <v>42.423660377070561</v>
      </c>
    </row>
    <row r="1152" spans="5:6" x14ac:dyDescent="0.25">
      <c r="E1152" s="24">
        <f t="shared" ca="1" si="34"/>
        <v>0.20940617891825852</v>
      </c>
      <c r="F1152" s="24">
        <f t="shared" ca="1" si="35"/>
        <v>31.269589465059433</v>
      </c>
    </row>
    <row r="1153" spans="5:6" x14ac:dyDescent="0.25">
      <c r="E1153" s="24">
        <f t="shared" ca="1" si="34"/>
        <v>3.3173600995207053E-2</v>
      </c>
      <c r="F1153" s="24">
        <f t="shared" ca="1" si="35"/>
        <v>68.120017402130131</v>
      </c>
    </row>
    <row r="1154" spans="5:6" x14ac:dyDescent="0.25">
      <c r="E1154" s="24">
        <f t="shared" ca="1" si="34"/>
        <v>0.51766315936858875</v>
      </c>
      <c r="F1154" s="24">
        <f t="shared" ca="1" si="35"/>
        <v>13.168610394601416</v>
      </c>
    </row>
    <row r="1155" spans="5:6" x14ac:dyDescent="0.25">
      <c r="E1155" s="24">
        <f t="shared" ca="1" si="34"/>
        <v>4.0906163405607709E-2</v>
      </c>
      <c r="F1155" s="24">
        <f t="shared" ca="1" si="35"/>
        <v>63.929490655460455</v>
      </c>
    </row>
    <row r="1156" spans="5:6" x14ac:dyDescent="0.25">
      <c r="E1156" s="24">
        <f t="shared" ref="E1156:E1219" ca="1" si="36">RAND()</f>
        <v>1.5033375195736332E-2</v>
      </c>
      <c r="F1156" s="24">
        <f t="shared" ref="F1156:F1219" ca="1" si="37">-LOG(E1156,EXP(1))/$C$3</f>
        <v>83.949650730134209</v>
      </c>
    </row>
    <row r="1157" spans="5:6" x14ac:dyDescent="0.25">
      <c r="E1157" s="24">
        <f t="shared" ca="1" si="36"/>
        <v>0.89245296083587677</v>
      </c>
      <c r="F1157" s="24">
        <f t="shared" ca="1" si="37"/>
        <v>2.2756294332618738</v>
      </c>
    </row>
    <row r="1158" spans="5:6" x14ac:dyDescent="0.25">
      <c r="E1158" s="24">
        <f t="shared" ca="1" si="36"/>
        <v>0.21004420617512742</v>
      </c>
      <c r="F1158" s="24">
        <f t="shared" ca="1" si="37"/>
        <v>31.208745296440348</v>
      </c>
    </row>
    <row r="1159" spans="5:6" x14ac:dyDescent="0.25">
      <c r="E1159" s="24">
        <f t="shared" ca="1" si="36"/>
        <v>0.48570875110924794</v>
      </c>
      <c r="F1159" s="24">
        <f t="shared" ca="1" si="37"/>
        <v>14.442922245463926</v>
      </c>
    </row>
    <row r="1160" spans="5:6" x14ac:dyDescent="0.25">
      <c r="E1160" s="24">
        <f t="shared" ca="1" si="36"/>
        <v>0.11066227408553242</v>
      </c>
      <c r="F1160" s="24">
        <f t="shared" ca="1" si="37"/>
        <v>44.025445830394148</v>
      </c>
    </row>
    <row r="1161" spans="5:6" x14ac:dyDescent="0.25">
      <c r="E1161" s="24">
        <f t="shared" ca="1" si="36"/>
        <v>0.47635347712518172</v>
      </c>
      <c r="F1161" s="24">
        <f t="shared" ca="1" si="37"/>
        <v>14.831902026768935</v>
      </c>
    </row>
    <row r="1162" spans="5:6" x14ac:dyDescent="0.25">
      <c r="E1162" s="24">
        <f t="shared" ca="1" si="36"/>
        <v>0.39718064559969779</v>
      </c>
      <c r="F1162" s="24">
        <f t="shared" ca="1" si="37"/>
        <v>18.46728150177422</v>
      </c>
    </row>
    <row r="1163" spans="5:6" x14ac:dyDescent="0.25">
      <c r="E1163" s="24">
        <f t="shared" ca="1" si="36"/>
        <v>0.13299142897575522</v>
      </c>
      <c r="F1163" s="24">
        <f t="shared" ca="1" si="37"/>
        <v>40.349411932565751</v>
      </c>
    </row>
    <row r="1164" spans="5:6" x14ac:dyDescent="0.25">
      <c r="E1164" s="24">
        <f t="shared" ca="1" si="36"/>
        <v>5.1798316291713054E-2</v>
      </c>
      <c r="F1164" s="24">
        <f t="shared" ca="1" si="37"/>
        <v>59.207952685319007</v>
      </c>
    </row>
    <row r="1165" spans="5:6" x14ac:dyDescent="0.25">
      <c r="E1165" s="24">
        <f t="shared" ca="1" si="36"/>
        <v>0.76298674183895066</v>
      </c>
      <c r="F1165" s="24">
        <f t="shared" ca="1" si="37"/>
        <v>5.4102924841302711</v>
      </c>
    </row>
    <row r="1166" spans="5:6" x14ac:dyDescent="0.25">
      <c r="E1166" s="24">
        <f t="shared" ca="1" si="36"/>
        <v>0.7508346462246448</v>
      </c>
      <c r="F1166" s="24">
        <f t="shared" ca="1" si="37"/>
        <v>5.7313965918079868</v>
      </c>
    </row>
    <row r="1167" spans="5:6" x14ac:dyDescent="0.25">
      <c r="E1167" s="24">
        <f t="shared" ca="1" si="36"/>
        <v>0.31235729284997193</v>
      </c>
      <c r="F1167" s="24">
        <f t="shared" ca="1" si="37"/>
        <v>23.27215153976038</v>
      </c>
    </row>
    <row r="1168" spans="5:6" x14ac:dyDescent="0.25">
      <c r="E1168" s="24">
        <f t="shared" ca="1" si="36"/>
        <v>0.95262292870605803</v>
      </c>
      <c r="F1168" s="24">
        <f t="shared" ca="1" si="37"/>
        <v>0.97072242599387293</v>
      </c>
    </row>
    <row r="1169" spans="5:6" x14ac:dyDescent="0.25">
      <c r="E1169" s="24">
        <f t="shared" ca="1" si="36"/>
        <v>6.7480537230327098E-2</v>
      </c>
      <c r="F1169" s="24">
        <f t="shared" ca="1" si="37"/>
        <v>53.918321200186803</v>
      </c>
    </row>
    <row r="1170" spans="5:6" x14ac:dyDescent="0.25">
      <c r="E1170" s="24">
        <f t="shared" ca="1" si="36"/>
        <v>0.12794883239446775</v>
      </c>
      <c r="F1170" s="24">
        <f t="shared" ca="1" si="37"/>
        <v>41.122496838016787</v>
      </c>
    </row>
    <row r="1171" spans="5:6" x14ac:dyDescent="0.25">
      <c r="E1171" s="24">
        <f t="shared" ca="1" si="36"/>
        <v>0.96362824215963605</v>
      </c>
      <c r="F1171" s="24">
        <f t="shared" ca="1" si="37"/>
        <v>0.74099399326823856</v>
      </c>
    </row>
    <row r="1172" spans="5:6" x14ac:dyDescent="0.25">
      <c r="E1172" s="24">
        <f t="shared" ca="1" si="36"/>
        <v>0.82394694661865031</v>
      </c>
      <c r="F1172" s="24">
        <f t="shared" ca="1" si="37"/>
        <v>3.8729827263404069</v>
      </c>
    </row>
    <row r="1173" spans="5:6" x14ac:dyDescent="0.25">
      <c r="E1173" s="24">
        <f t="shared" ca="1" si="36"/>
        <v>0.25358506507394984</v>
      </c>
      <c r="F1173" s="24">
        <f t="shared" ca="1" si="37"/>
        <v>27.44111899634968</v>
      </c>
    </row>
    <row r="1174" spans="5:6" x14ac:dyDescent="0.25">
      <c r="E1174" s="24">
        <f t="shared" ca="1" si="36"/>
        <v>0.59316187608733206</v>
      </c>
      <c r="F1174" s="24">
        <f t="shared" ca="1" si="37"/>
        <v>10.445758780226896</v>
      </c>
    </row>
    <row r="1175" spans="5:6" x14ac:dyDescent="0.25">
      <c r="E1175" s="24">
        <f t="shared" ca="1" si="36"/>
        <v>0.29897308727738703</v>
      </c>
      <c r="F1175" s="24">
        <f t="shared" ca="1" si="37"/>
        <v>24.148034374964844</v>
      </c>
    </row>
    <row r="1176" spans="5:6" x14ac:dyDescent="0.25">
      <c r="E1176" s="24">
        <f t="shared" ca="1" si="36"/>
        <v>0.42239930497969924</v>
      </c>
      <c r="F1176" s="24">
        <f t="shared" ca="1" si="37"/>
        <v>17.236083839986957</v>
      </c>
    </row>
    <row r="1177" spans="5:6" x14ac:dyDescent="0.25">
      <c r="E1177" s="24">
        <f t="shared" ca="1" si="36"/>
        <v>0.61636528247003575</v>
      </c>
      <c r="F1177" s="24">
        <f t="shared" ca="1" si="37"/>
        <v>9.6783100035106653</v>
      </c>
    </row>
    <row r="1178" spans="5:6" x14ac:dyDescent="0.25">
      <c r="E1178" s="24">
        <f t="shared" ca="1" si="36"/>
        <v>0.11300318233036333</v>
      </c>
      <c r="F1178" s="24">
        <f t="shared" ca="1" si="37"/>
        <v>43.606785969014794</v>
      </c>
    </row>
    <row r="1179" spans="5:6" x14ac:dyDescent="0.25">
      <c r="E1179" s="24">
        <f t="shared" ca="1" si="36"/>
        <v>0.90204797736983355</v>
      </c>
      <c r="F1179" s="24">
        <f t="shared" ca="1" si="37"/>
        <v>2.0617514069064335</v>
      </c>
    </row>
    <row r="1180" spans="5:6" x14ac:dyDescent="0.25">
      <c r="E1180" s="24">
        <f t="shared" ca="1" si="36"/>
        <v>0.57225084103931834</v>
      </c>
      <c r="F1180" s="24">
        <f t="shared" ca="1" si="37"/>
        <v>11.163557008888729</v>
      </c>
    </row>
    <row r="1181" spans="5:6" x14ac:dyDescent="0.25">
      <c r="E1181" s="24">
        <f t="shared" ca="1" si="36"/>
        <v>0.76072450106922307</v>
      </c>
      <c r="F1181" s="24">
        <f t="shared" ca="1" si="37"/>
        <v>5.4696801782877875</v>
      </c>
    </row>
    <row r="1182" spans="5:6" x14ac:dyDescent="0.25">
      <c r="E1182" s="24">
        <f t="shared" ca="1" si="36"/>
        <v>0.17068065151193701</v>
      </c>
      <c r="F1182" s="24">
        <f t="shared" ca="1" si="37"/>
        <v>35.359220070301646</v>
      </c>
    </row>
    <row r="1183" spans="5:6" x14ac:dyDescent="0.25">
      <c r="E1183" s="24">
        <f t="shared" ca="1" si="36"/>
        <v>0.19187180648100044</v>
      </c>
      <c r="F1183" s="24">
        <f t="shared" ca="1" si="37"/>
        <v>33.018556090528257</v>
      </c>
    </row>
    <row r="1184" spans="5:6" x14ac:dyDescent="0.25">
      <c r="E1184" s="24">
        <f t="shared" ca="1" si="36"/>
        <v>0.14215106405059619</v>
      </c>
      <c r="F1184" s="24">
        <f t="shared" ca="1" si="37"/>
        <v>39.017299110124121</v>
      </c>
    </row>
    <row r="1185" spans="5:6" x14ac:dyDescent="0.25">
      <c r="E1185" s="24">
        <f t="shared" ca="1" si="36"/>
        <v>0.97472618757716556</v>
      </c>
      <c r="F1185" s="24">
        <f t="shared" ca="1" si="37"/>
        <v>0.51197361359043569</v>
      </c>
    </row>
    <row r="1186" spans="5:6" x14ac:dyDescent="0.25">
      <c r="E1186" s="24">
        <f t="shared" ca="1" si="36"/>
        <v>0.17679383006598426</v>
      </c>
      <c r="F1186" s="24">
        <f t="shared" ca="1" si="37"/>
        <v>34.655420544087363</v>
      </c>
    </row>
    <row r="1187" spans="5:6" x14ac:dyDescent="0.25">
      <c r="E1187" s="24">
        <f t="shared" ca="1" si="36"/>
        <v>0.73817138717823272</v>
      </c>
      <c r="F1187" s="24">
        <f t="shared" ca="1" si="37"/>
        <v>6.0715849878900912</v>
      </c>
    </row>
    <row r="1188" spans="5:6" x14ac:dyDescent="0.25">
      <c r="E1188" s="24">
        <f t="shared" ca="1" si="36"/>
        <v>0.57723235483345658</v>
      </c>
      <c r="F1188" s="24">
        <f t="shared" ca="1" si="37"/>
        <v>10.990207976968295</v>
      </c>
    </row>
    <row r="1189" spans="5:6" x14ac:dyDescent="0.25">
      <c r="E1189" s="24">
        <f t="shared" ca="1" si="36"/>
        <v>0.47413048198361629</v>
      </c>
      <c r="F1189" s="24">
        <f t="shared" ca="1" si="37"/>
        <v>14.925454334455445</v>
      </c>
    </row>
    <row r="1190" spans="5:6" x14ac:dyDescent="0.25">
      <c r="E1190" s="24">
        <f t="shared" ca="1" si="36"/>
        <v>0.26733179908175153</v>
      </c>
      <c r="F1190" s="24">
        <f t="shared" ca="1" si="37"/>
        <v>26.385293977917865</v>
      </c>
    </row>
    <row r="1191" spans="5:6" x14ac:dyDescent="0.25">
      <c r="E1191" s="24">
        <f t="shared" ca="1" si="36"/>
        <v>0.8360336188325922</v>
      </c>
      <c r="F1191" s="24">
        <f t="shared" ca="1" si="37"/>
        <v>3.5817290558281849</v>
      </c>
    </row>
    <row r="1192" spans="5:6" x14ac:dyDescent="0.25">
      <c r="E1192" s="24">
        <f t="shared" ca="1" si="36"/>
        <v>0.78770443978791327</v>
      </c>
      <c r="F1192" s="24">
        <f t="shared" ca="1" si="37"/>
        <v>4.7726467178857295</v>
      </c>
    </row>
    <row r="1193" spans="5:6" x14ac:dyDescent="0.25">
      <c r="E1193" s="24">
        <f t="shared" ca="1" si="36"/>
        <v>0.69510963924816604</v>
      </c>
      <c r="F1193" s="24">
        <f t="shared" ca="1" si="37"/>
        <v>7.2737138309068046</v>
      </c>
    </row>
    <row r="1194" spans="5:6" x14ac:dyDescent="0.25">
      <c r="E1194" s="24">
        <f t="shared" ca="1" si="36"/>
        <v>0.84714753751100769</v>
      </c>
      <c r="F1194" s="24">
        <f t="shared" ca="1" si="37"/>
        <v>3.3176082234884601</v>
      </c>
    </row>
    <row r="1195" spans="5:6" x14ac:dyDescent="0.25">
      <c r="E1195" s="24">
        <f t="shared" ca="1" si="36"/>
        <v>0.83641856863822128</v>
      </c>
      <c r="F1195" s="24">
        <f t="shared" ca="1" si="37"/>
        <v>3.5725222201336049</v>
      </c>
    </row>
    <row r="1196" spans="5:6" x14ac:dyDescent="0.25">
      <c r="E1196" s="24">
        <f t="shared" ca="1" si="36"/>
        <v>0.80261300552410419</v>
      </c>
      <c r="F1196" s="24">
        <f t="shared" ca="1" si="37"/>
        <v>4.3976523407852426</v>
      </c>
    </row>
    <row r="1197" spans="5:6" x14ac:dyDescent="0.25">
      <c r="E1197" s="24">
        <f t="shared" ca="1" si="36"/>
        <v>0.63025419940451566</v>
      </c>
      <c r="F1197" s="24">
        <f t="shared" ca="1" si="37"/>
        <v>9.2326409971786187</v>
      </c>
    </row>
    <row r="1198" spans="5:6" x14ac:dyDescent="0.25">
      <c r="E1198" s="24">
        <f t="shared" ca="1" si="36"/>
        <v>0.52373236400261236</v>
      </c>
      <c r="F1198" s="24">
        <f t="shared" ca="1" si="37"/>
        <v>12.935489617228681</v>
      </c>
    </row>
    <row r="1199" spans="5:6" x14ac:dyDescent="0.25">
      <c r="E1199" s="24">
        <f t="shared" ca="1" si="36"/>
        <v>0.98889166497873238</v>
      </c>
      <c r="F1199" s="24">
        <f t="shared" ca="1" si="37"/>
        <v>0.22340986640402871</v>
      </c>
    </row>
    <row r="1200" spans="5:6" x14ac:dyDescent="0.25">
      <c r="E1200" s="24">
        <f t="shared" ca="1" si="36"/>
        <v>0.53461052922020558</v>
      </c>
      <c r="F1200" s="24">
        <f t="shared" ca="1" si="37"/>
        <v>12.524335599204514</v>
      </c>
    </row>
    <row r="1201" spans="5:6" x14ac:dyDescent="0.25">
      <c r="E1201" s="24">
        <f t="shared" ca="1" si="36"/>
        <v>0.78267239986199755</v>
      </c>
      <c r="F1201" s="24">
        <f t="shared" ca="1" si="37"/>
        <v>4.9008212304421468</v>
      </c>
    </row>
    <row r="1202" spans="5:6" x14ac:dyDescent="0.25">
      <c r="E1202" s="24">
        <f t="shared" ca="1" si="36"/>
        <v>0.92492065877135898</v>
      </c>
      <c r="F1202" s="24">
        <f t="shared" ca="1" si="37"/>
        <v>1.5609463889954225</v>
      </c>
    </row>
    <row r="1203" spans="5:6" x14ac:dyDescent="0.25">
      <c r="E1203" s="24">
        <f t="shared" ca="1" si="36"/>
        <v>0.80600767889071911</v>
      </c>
      <c r="F1203" s="24">
        <f t="shared" ca="1" si="37"/>
        <v>4.3132401872238146</v>
      </c>
    </row>
    <row r="1204" spans="5:6" x14ac:dyDescent="0.25">
      <c r="E1204" s="24">
        <f t="shared" ca="1" si="36"/>
        <v>0.2677213748738283</v>
      </c>
      <c r="F1204" s="24">
        <f t="shared" ca="1" si="37"/>
        <v>26.356169705424364</v>
      </c>
    </row>
    <row r="1205" spans="5:6" x14ac:dyDescent="0.25">
      <c r="E1205" s="24">
        <f t="shared" ca="1" si="36"/>
        <v>0.36145564216493886</v>
      </c>
      <c r="F1205" s="24">
        <f t="shared" ca="1" si="37"/>
        <v>20.352318997002257</v>
      </c>
    </row>
    <row r="1206" spans="5:6" x14ac:dyDescent="0.25">
      <c r="E1206" s="24">
        <f t="shared" ca="1" si="36"/>
        <v>0.71080468453519896</v>
      </c>
      <c r="F1206" s="24">
        <f t="shared" ca="1" si="37"/>
        <v>6.8271518442477204</v>
      </c>
    </row>
    <row r="1207" spans="5:6" x14ac:dyDescent="0.25">
      <c r="E1207" s="24">
        <f t="shared" ca="1" si="36"/>
        <v>0.3586787529287343</v>
      </c>
      <c r="F1207" s="24">
        <f t="shared" ca="1" si="37"/>
        <v>20.506562594791589</v>
      </c>
    </row>
    <row r="1208" spans="5:6" x14ac:dyDescent="0.25">
      <c r="E1208" s="24">
        <f t="shared" ca="1" si="36"/>
        <v>8.2647465768686312E-2</v>
      </c>
      <c r="F1208" s="24">
        <f t="shared" ca="1" si="37"/>
        <v>49.863422347821022</v>
      </c>
    </row>
    <row r="1209" spans="5:6" x14ac:dyDescent="0.25">
      <c r="E1209" s="24">
        <f t="shared" ca="1" si="36"/>
        <v>0.607142341244712</v>
      </c>
      <c r="F1209" s="24">
        <f t="shared" ca="1" si="37"/>
        <v>9.9798403166788177</v>
      </c>
    </row>
    <row r="1210" spans="5:6" x14ac:dyDescent="0.25">
      <c r="E1210" s="24">
        <f t="shared" ca="1" si="36"/>
        <v>0.75952885596148578</v>
      </c>
      <c r="F1210" s="24">
        <f t="shared" ca="1" si="37"/>
        <v>5.5011392860405515</v>
      </c>
    </row>
    <row r="1211" spans="5:6" x14ac:dyDescent="0.25">
      <c r="E1211" s="24">
        <f t="shared" ca="1" si="36"/>
        <v>0.68655030641626658</v>
      </c>
      <c r="F1211" s="24">
        <f t="shared" ca="1" si="37"/>
        <v>7.5215155380272911</v>
      </c>
    </row>
    <row r="1212" spans="5:6" x14ac:dyDescent="0.25">
      <c r="E1212" s="24">
        <f t="shared" ca="1" si="36"/>
        <v>0.24100433865531024</v>
      </c>
      <c r="F1212" s="24">
        <f t="shared" ca="1" si="37"/>
        <v>28.458806858687986</v>
      </c>
    </row>
    <row r="1213" spans="5:6" x14ac:dyDescent="0.25">
      <c r="E1213" s="24">
        <f t="shared" ca="1" si="36"/>
        <v>0.43592039684689765</v>
      </c>
      <c r="F1213" s="24">
        <f t="shared" ca="1" si="37"/>
        <v>16.605912566827243</v>
      </c>
    </row>
    <row r="1214" spans="5:6" x14ac:dyDescent="0.25">
      <c r="E1214" s="24">
        <f t="shared" ca="1" si="36"/>
        <v>0.19755035325286086</v>
      </c>
      <c r="F1214" s="24">
        <f t="shared" ca="1" si="37"/>
        <v>32.435235479139138</v>
      </c>
    </row>
    <row r="1215" spans="5:6" x14ac:dyDescent="0.25">
      <c r="E1215" s="24">
        <f t="shared" ca="1" si="36"/>
        <v>0.27629129423578402</v>
      </c>
      <c r="F1215" s="24">
        <f t="shared" ca="1" si="37"/>
        <v>25.725991118498037</v>
      </c>
    </row>
    <row r="1216" spans="5:6" x14ac:dyDescent="0.25">
      <c r="E1216" s="24">
        <f t="shared" ca="1" si="36"/>
        <v>2.1454773608157951E-2</v>
      </c>
      <c r="F1216" s="24">
        <f t="shared" ca="1" si="37"/>
        <v>76.83616225065785</v>
      </c>
    </row>
    <row r="1217" spans="5:6" x14ac:dyDescent="0.25">
      <c r="E1217" s="24">
        <f t="shared" ca="1" si="36"/>
        <v>0.13420256561520294</v>
      </c>
      <c r="F1217" s="24">
        <f t="shared" ca="1" si="37"/>
        <v>40.168098735585787</v>
      </c>
    </row>
    <row r="1218" spans="5:6" x14ac:dyDescent="0.25">
      <c r="E1218" s="24">
        <f t="shared" ca="1" si="36"/>
        <v>0.58756149088853016</v>
      </c>
      <c r="F1218" s="24">
        <f t="shared" ca="1" si="37"/>
        <v>10.635487461973575</v>
      </c>
    </row>
    <row r="1219" spans="5:6" x14ac:dyDescent="0.25">
      <c r="E1219" s="24">
        <f t="shared" ca="1" si="36"/>
        <v>0.68195883194617501</v>
      </c>
      <c r="F1219" s="24">
        <f t="shared" ca="1" si="37"/>
        <v>7.6557197335184641</v>
      </c>
    </row>
    <row r="1220" spans="5:6" x14ac:dyDescent="0.25">
      <c r="E1220" s="24">
        <f t="shared" ref="E1220:E1283" ca="1" si="38">RAND()</f>
        <v>0.94958525275749162</v>
      </c>
      <c r="F1220" s="24">
        <f t="shared" ref="F1220:F1283" ca="1" si="39">-LOG(E1220,EXP(1))/$C$3</f>
        <v>1.0345993151872728</v>
      </c>
    </row>
    <row r="1221" spans="5:6" x14ac:dyDescent="0.25">
      <c r="E1221" s="24">
        <f t="shared" ca="1" si="38"/>
        <v>0.30945581539540579</v>
      </c>
      <c r="F1221" s="24">
        <f t="shared" ca="1" si="39"/>
        <v>23.458799165829465</v>
      </c>
    </row>
    <row r="1222" spans="5:6" x14ac:dyDescent="0.25">
      <c r="E1222" s="24">
        <f t="shared" ca="1" si="38"/>
        <v>0.78046539134736426</v>
      </c>
      <c r="F1222" s="24">
        <f t="shared" ca="1" si="39"/>
        <v>4.9572976330624279</v>
      </c>
    </row>
    <row r="1223" spans="5:6" x14ac:dyDescent="0.25">
      <c r="E1223" s="24">
        <f t="shared" ca="1" si="38"/>
        <v>0.93005374437533406</v>
      </c>
      <c r="F1223" s="24">
        <f t="shared" ca="1" si="39"/>
        <v>1.4502580970739227</v>
      </c>
    </row>
    <row r="1224" spans="5:6" x14ac:dyDescent="0.25">
      <c r="E1224" s="24">
        <f t="shared" ca="1" si="38"/>
        <v>0.54958975091767959</v>
      </c>
      <c r="F1224" s="24">
        <f t="shared" ca="1" si="39"/>
        <v>11.971663730107508</v>
      </c>
    </row>
    <row r="1225" spans="5:6" x14ac:dyDescent="0.25">
      <c r="E1225" s="24">
        <f t="shared" ca="1" si="38"/>
        <v>0.71837495948247221</v>
      </c>
      <c r="F1225" s="24">
        <f t="shared" ca="1" si="39"/>
        <v>6.6152723711174506</v>
      </c>
    </row>
    <row r="1226" spans="5:6" x14ac:dyDescent="0.25">
      <c r="E1226" s="24">
        <f t="shared" ca="1" si="38"/>
        <v>0.1106912872884096</v>
      </c>
      <c r="F1226" s="24">
        <f t="shared" ca="1" si="39"/>
        <v>44.02020295960169</v>
      </c>
    </row>
    <row r="1227" spans="5:6" x14ac:dyDescent="0.25">
      <c r="E1227" s="24">
        <f t="shared" ca="1" si="38"/>
        <v>0.6418712013205049</v>
      </c>
      <c r="F1227" s="24">
        <f t="shared" ca="1" si="39"/>
        <v>8.8673523283071631</v>
      </c>
    </row>
    <row r="1228" spans="5:6" x14ac:dyDescent="0.25">
      <c r="E1228" s="24">
        <f t="shared" ca="1" si="38"/>
        <v>0.58901114794840237</v>
      </c>
      <c r="F1228" s="24">
        <f t="shared" ca="1" si="39"/>
        <v>10.586203372047148</v>
      </c>
    </row>
    <row r="1229" spans="5:6" x14ac:dyDescent="0.25">
      <c r="E1229" s="24">
        <f t="shared" ca="1" si="38"/>
        <v>0.16000900772174698</v>
      </c>
      <c r="F1229" s="24">
        <f t="shared" ca="1" si="39"/>
        <v>36.650503341441585</v>
      </c>
    </row>
    <row r="1230" spans="5:6" x14ac:dyDescent="0.25">
      <c r="E1230" s="24">
        <f t="shared" ca="1" si="38"/>
        <v>0.39047688694285942</v>
      </c>
      <c r="F1230" s="24">
        <f t="shared" ca="1" si="39"/>
        <v>18.80772999641308</v>
      </c>
    </row>
    <row r="1231" spans="5:6" x14ac:dyDescent="0.25">
      <c r="E1231" s="24">
        <f t="shared" ca="1" si="38"/>
        <v>6.2155550560508588E-2</v>
      </c>
      <c r="F1231" s="24">
        <f t="shared" ca="1" si="39"/>
        <v>55.562303118282891</v>
      </c>
    </row>
    <row r="1232" spans="5:6" x14ac:dyDescent="0.25">
      <c r="E1232" s="24">
        <f t="shared" ca="1" si="38"/>
        <v>0.21938285117816836</v>
      </c>
      <c r="F1232" s="24">
        <f t="shared" ca="1" si="39"/>
        <v>30.338737931121216</v>
      </c>
    </row>
    <row r="1233" spans="5:6" x14ac:dyDescent="0.25">
      <c r="E1233" s="24">
        <f t="shared" ca="1" si="38"/>
        <v>0.35727448272106233</v>
      </c>
      <c r="F1233" s="24">
        <f t="shared" ca="1" si="39"/>
        <v>20.585018669212989</v>
      </c>
    </row>
    <row r="1234" spans="5:6" x14ac:dyDescent="0.25">
      <c r="E1234" s="24">
        <f t="shared" ca="1" si="38"/>
        <v>0.88846892836127789</v>
      </c>
      <c r="F1234" s="24">
        <f t="shared" ca="1" si="39"/>
        <v>2.3651120578451037</v>
      </c>
    </row>
    <row r="1235" spans="5:6" x14ac:dyDescent="0.25">
      <c r="E1235" s="24">
        <f t="shared" ca="1" si="38"/>
        <v>0.72304190827071646</v>
      </c>
      <c r="F1235" s="24">
        <f t="shared" ca="1" si="39"/>
        <v>6.4857618818016309</v>
      </c>
    </row>
    <row r="1236" spans="5:6" x14ac:dyDescent="0.25">
      <c r="E1236" s="24">
        <f t="shared" ca="1" si="38"/>
        <v>0.24643004715780414</v>
      </c>
      <c r="F1236" s="24">
        <f t="shared" ca="1" si="39"/>
        <v>28.013542202469388</v>
      </c>
    </row>
    <row r="1237" spans="5:6" x14ac:dyDescent="0.25">
      <c r="E1237" s="24">
        <f t="shared" ca="1" si="38"/>
        <v>0.73702120122123682</v>
      </c>
      <c r="F1237" s="24">
        <f t="shared" ca="1" si="39"/>
        <v>6.1027724056987296</v>
      </c>
    </row>
    <row r="1238" spans="5:6" x14ac:dyDescent="0.25">
      <c r="E1238" s="24">
        <f t="shared" ca="1" si="38"/>
        <v>0.56311514263554141</v>
      </c>
      <c r="F1238" s="24">
        <f t="shared" ca="1" si="39"/>
        <v>11.485423110530004</v>
      </c>
    </row>
    <row r="1239" spans="5:6" x14ac:dyDescent="0.25">
      <c r="E1239" s="24">
        <f t="shared" ca="1" si="38"/>
        <v>0.27351545060949856</v>
      </c>
      <c r="F1239" s="24">
        <f t="shared" ca="1" si="39"/>
        <v>25.927943330841092</v>
      </c>
    </row>
    <row r="1240" spans="5:6" x14ac:dyDescent="0.25">
      <c r="E1240" s="24">
        <f t="shared" ca="1" si="38"/>
        <v>0.30073080837169541</v>
      </c>
      <c r="F1240" s="24">
        <f t="shared" ca="1" si="39"/>
        <v>24.030794774527962</v>
      </c>
    </row>
    <row r="1241" spans="5:6" x14ac:dyDescent="0.25">
      <c r="E1241" s="24">
        <f t="shared" ca="1" si="38"/>
        <v>0.12368707701118309</v>
      </c>
      <c r="F1241" s="24">
        <f t="shared" ca="1" si="39"/>
        <v>41.80000950887662</v>
      </c>
    </row>
    <row r="1242" spans="5:6" x14ac:dyDescent="0.25">
      <c r="E1242" s="24">
        <f t="shared" ca="1" si="38"/>
        <v>0.85774325535995988</v>
      </c>
      <c r="F1242" s="24">
        <f t="shared" ca="1" si="39"/>
        <v>3.0690092090291201</v>
      </c>
    </row>
    <row r="1243" spans="5:6" x14ac:dyDescent="0.25">
      <c r="E1243" s="24">
        <f t="shared" ca="1" si="38"/>
        <v>0.15457843142516614</v>
      </c>
      <c r="F1243" s="24">
        <f t="shared" ca="1" si="39"/>
        <v>37.341073293770698</v>
      </c>
    </row>
    <row r="1244" spans="5:6" x14ac:dyDescent="0.25">
      <c r="E1244" s="24">
        <f t="shared" ca="1" si="38"/>
        <v>0.89765380493268432</v>
      </c>
      <c r="F1244" s="24">
        <f t="shared" ca="1" si="39"/>
        <v>2.1594160580679684</v>
      </c>
    </row>
    <row r="1245" spans="5:6" x14ac:dyDescent="0.25">
      <c r="E1245" s="24">
        <f t="shared" ca="1" si="38"/>
        <v>0.82502810869567822</v>
      </c>
      <c r="F1245" s="24">
        <f t="shared" ca="1" si="39"/>
        <v>3.8467564416317548</v>
      </c>
    </row>
    <row r="1246" spans="5:6" x14ac:dyDescent="0.25">
      <c r="E1246" s="24">
        <f t="shared" ca="1" si="38"/>
        <v>0.51501249230297419</v>
      </c>
      <c r="F1246" s="24">
        <f t="shared" ca="1" si="39"/>
        <v>13.271282434272313</v>
      </c>
    </row>
    <row r="1247" spans="5:6" x14ac:dyDescent="0.25">
      <c r="E1247" s="24">
        <f t="shared" ca="1" si="38"/>
        <v>0.68421117336120352</v>
      </c>
      <c r="F1247" s="24">
        <f t="shared" ca="1" si="39"/>
        <v>7.5897735204718373</v>
      </c>
    </row>
    <row r="1248" spans="5:6" x14ac:dyDescent="0.25">
      <c r="E1248" s="24">
        <f t="shared" ca="1" si="38"/>
        <v>0.79972427230137244</v>
      </c>
      <c r="F1248" s="24">
        <f t="shared" ca="1" si="39"/>
        <v>4.469765406925462</v>
      </c>
    </row>
    <row r="1249" spans="5:6" x14ac:dyDescent="0.25">
      <c r="E1249" s="24">
        <f t="shared" ca="1" si="38"/>
        <v>0.64166334393338076</v>
      </c>
      <c r="F1249" s="24">
        <f t="shared" ca="1" si="39"/>
        <v>8.8738299845481983</v>
      </c>
    </row>
    <row r="1250" spans="5:6" x14ac:dyDescent="0.25">
      <c r="E1250" s="24">
        <f t="shared" ca="1" si="38"/>
        <v>0.68732911736536795</v>
      </c>
      <c r="F1250" s="24">
        <f t="shared" ca="1" si="39"/>
        <v>7.4988407379235342</v>
      </c>
    </row>
    <row r="1251" spans="5:6" x14ac:dyDescent="0.25">
      <c r="E1251" s="24">
        <f t="shared" ca="1" si="38"/>
        <v>0.90809532212357025</v>
      </c>
      <c r="F1251" s="24">
        <f t="shared" ca="1" si="39"/>
        <v>1.9281185115717816</v>
      </c>
    </row>
    <row r="1252" spans="5:6" x14ac:dyDescent="0.25">
      <c r="E1252" s="24">
        <f t="shared" ca="1" si="38"/>
        <v>0.89231060076441926</v>
      </c>
      <c r="F1252" s="24">
        <f t="shared" ca="1" si="39"/>
        <v>2.2788199975432688</v>
      </c>
    </row>
    <row r="1253" spans="5:6" x14ac:dyDescent="0.25">
      <c r="E1253" s="24">
        <f t="shared" ca="1" si="38"/>
        <v>6.6863006016860238E-2</v>
      </c>
      <c r="F1253" s="24">
        <f t="shared" ca="1" si="39"/>
        <v>54.102188782631323</v>
      </c>
    </row>
    <row r="1254" spans="5:6" x14ac:dyDescent="0.25">
      <c r="E1254" s="24">
        <f t="shared" ca="1" si="38"/>
        <v>0.41039415700698623</v>
      </c>
      <c r="F1254" s="24">
        <f t="shared" ca="1" si="39"/>
        <v>17.812744450786809</v>
      </c>
    </row>
    <row r="1255" spans="5:6" x14ac:dyDescent="0.25">
      <c r="E1255" s="24">
        <f t="shared" ca="1" si="38"/>
        <v>1.5184564071833995E-3</v>
      </c>
      <c r="F1255" s="24">
        <f t="shared" ca="1" si="39"/>
        <v>129.80121963410468</v>
      </c>
    </row>
    <row r="1256" spans="5:6" x14ac:dyDescent="0.25">
      <c r="E1256" s="24">
        <f t="shared" ca="1" si="38"/>
        <v>0.40859648026881135</v>
      </c>
      <c r="F1256" s="24">
        <f t="shared" ca="1" si="39"/>
        <v>17.900544215200327</v>
      </c>
    </row>
    <row r="1257" spans="5:6" x14ac:dyDescent="0.25">
      <c r="E1257" s="24">
        <f t="shared" ca="1" si="38"/>
        <v>0.21592466965371815</v>
      </c>
      <c r="F1257" s="24">
        <f t="shared" ca="1" si="39"/>
        <v>30.656513674582239</v>
      </c>
    </row>
    <row r="1258" spans="5:6" x14ac:dyDescent="0.25">
      <c r="E1258" s="24">
        <f t="shared" ca="1" si="38"/>
        <v>0.40803590150652658</v>
      </c>
      <c r="F1258" s="24">
        <f t="shared" ca="1" si="39"/>
        <v>17.928002291213296</v>
      </c>
    </row>
    <row r="1259" spans="5:6" x14ac:dyDescent="0.25">
      <c r="E1259" s="24">
        <f t="shared" ca="1" si="38"/>
        <v>0.55308125799530472</v>
      </c>
      <c r="F1259" s="24">
        <f t="shared" ca="1" si="39"/>
        <v>11.845006958749329</v>
      </c>
    </row>
    <row r="1260" spans="5:6" x14ac:dyDescent="0.25">
      <c r="E1260" s="24">
        <f t="shared" ca="1" si="38"/>
        <v>0.45313810494671303</v>
      </c>
      <c r="F1260" s="24">
        <f t="shared" ca="1" si="39"/>
        <v>15.831166650593959</v>
      </c>
    </row>
    <row r="1261" spans="5:6" x14ac:dyDescent="0.25">
      <c r="E1261" s="24">
        <f t="shared" ca="1" si="38"/>
        <v>0.26981684274436224</v>
      </c>
      <c r="F1261" s="24">
        <f t="shared" ca="1" si="39"/>
        <v>26.200238207604396</v>
      </c>
    </row>
    <row r="1262" spans="5:6" x14ac:dyDescent="0.25">
      <c r="E1262" s="24">
        <f t="shared" ca="1" si="38"/>
        <v>0.73954725292336587</v>
      </c>
      <c r="F1262" s="24">
        <f t="shared" ca="1" si="39"/>
        <v>6.0343420079242236</v>
      </c>
    </row>
    <row r="1263" spans="5:6" x14ac:dyDescent="0.25">
      <c r="E1263" s="24">
        <f t="shared" ca="1" si="38"/>
        <v>0.85446156148832253</v>
      </c>
      <c r="F1263" s="24">
        <f t="shared" ca="1" si="39"/>
        <v>3.1456752213620187</v>
      </c>
    </row>
    <row r="1264" spans="5:6" x14ac:dyDescent="0.25">
      <c r="E1264" s="24">
        <f t="shared" ca="1" si="38"/>
        <v>0.38903336844414127</v>
      </c>
      <c r="F1264" s="24">
        <f t="shared" ca="1" si="39"/>
        <v>18.8818031796106</v>
      </c>
    </row>
    <row r="1265" spans="5:6" x14ac:dyDescent="0.25">
      <c r="E1265" s="24">
        <f t="shared" ca="1" si="38"/>
        <v>0.11625806953992179</v>
      </c>
      <c r="F1265" s="24">
        <f t="shared" ca="1" si="39"/>
        <v>43.038856430532633</v>
      </c>
    </row>
    <row r="1266" spans="5:6" x14ac:dyDescent="0.25">
      <c r="E1266" s="24">
        <f t="shared" ca="1" si="38"/>
        <v>0.23388777563413299</v>
      </c>
      <c r="F1266" s="24">
        <f t="shared" ca="1" si="39"/>
        <v>29.058277399445071</v>
      </c>
    </row>
    <row r="1267" spans="5:6" x14ac:dyDescent="0.25">
      <c r="E1267" s="24">
        <f t="shared" ca="1" si="38"/>
        <v>0.16784178384290183</v>
      </c>
      <c r="F1267" s="24">
        <f t="shared" ca="1" si="39"/>
        <v>35.694670123119799</v>
      </c>
    </row>
    <row r="1268" spans="5:6" x14ac:dyDescent="0.25">
      <c r="E1268" s="24">
        <f t="shared" ca="1" si="38"/>
        <v>0.17863210407580954</v>
      </c>
      <c r="F1268" s="24">
        <f t="shared" ca="1" si="39"/>
        <v>34.448537452593619</v>
      </c>
    </row>
    <row r="1269" spans="5:6" x14ac:dyDescent="0.25">
      <c r="E1269" s="24">
        <f t="shared" ca="1" si="38"/>
        <v>0.25857595559338775</v>
      </c>
      <c r="F1269" s="24">
        <f t="shared" ca="1" si="39"/>
        <v>27.051315922222145</v>
      </c>
    </row>
    <row r="1270" spans="5:6" x14ac:dyDescent="0.25">
      <c r="E1270" s="24">
        <f t="shared" ca="1" si="38"/>
        <v>0.75165154157516234</v>
      </c>
      <c r="F1270" s="24">
        <f t="shared" ca="1" si="39"/>
        <v>5.7096487597774876</v>
      </c>
    </row>
    <row r="1271" spans="5:6" x14ac:dyDescent="0.25">
      <c r="E1271" s="24">
        <f t="shared" ca="1" si="38"/>
        <v>0.83308207091803543</v>
      </c>
      <c r="F1271" s="24">
        <f t="shared" ca="1" si="39"/>
        <v>3.6524623431413632</v>
      </c>
    </row>
    <row r="1272" spans="5:6" x14ac:dyDescent="0.25">
      <c r="E1272" s="24">
        <f t="shared" ca="1" si="38"/>
        <v>0.11064762840259623</v>
      </c>
      <c r="F1272" s="24">
        <f t="shared" ca="1" si="39"/>
        <v>44.028092920794151</v>
      </c>
    </row>
    <row r="1273" spans="5:6" x14ac:dyDescent="0.25">
      <c r="E1273" s="24">
        <f t="shared" ca="1" si="38"/>
        <v>6.0980418857714658E-2</v>
      </c>
      <c r="F1273" s="24">
        <f t="shared" ca="1" si="39"/>
        <v>55.944049373472993</v>
      </c>
    </row>
    <row r="1274" spans="5:6" x14ac:dyDescent="0.25">
      <c r="E1274" s="24">
        <f t="shared" ca="1" si="38"/>
        <v>4.1869184219486377E-2</v>
      </c>
      <c r="F1274" s="24">
        <f t="shared" ca="1" si="39"/>
        <v>63.464103655859972</v>
      </c>
    </row>
    <row r="1275" spans="5:6" x14ac:dyDescent="0.25">
      <c r="E1275" s="24">
        <f t="shared" ca="1" si="38"/>
        <v>0.41473774592715529</v>
      </c>
      <c r="F1275" s="24">
        <f t="shared" ca="1" si="39"/>
        <v>17.602177920660875</v>
      </c>
    </row>
    <row r="1276" spans="5:6" x14ac:dyDescent="0.25">
      <c r="E1276" s="24">
        <f t="shared" ca="1" si="38"/>
        <v>0.32233631384984351</v>
      </c>
      <c r="F1276" s="24">
        <f t="shared" ca="1" si="39"/>
        <v>22.643196510987842</v>
      </c>
    </row>
    <row r="1277" spans="5:6" x14ac:dyDescent="0.25">
      <c r="E1277" s="24">
        <f t="shared" ca="1" si="38"/>
        <v>0.19785125623259037</v>
      </c>
      <c r="F1277" s="24">
        <f t="shared" ca="1" si="39"/>
        <v>32.404795235033056</v>
      </c>
    </row>
    <row r="1278" spans="5:6" x14ac:dyDescent="0.25">
      <c r="E1278" s="24">
        <f t="shared" ca="1" si="38"/>
        <v>0.44840820602013853</v>
      </c>
      <c r="F1278" s="24">
        <f t="shared" ca="1" si="39"/>
        <v>16.041025745644657</v>
      </c>
    </row>
    <row r="1279" spans="5:6" x14ac:dyDescent="0.25">
      <c r="E1279" s="24">
        <f t="shared" ca="1" si="38"/>
        <v>0.38371126695129876</v>
      </c>
      <c r="F1279" s="24">
        <f t="shared" ca="1" si="39"/>
        <v>19.157298364014846</v>
      </c>
    </row>
    <row r="1280" spans="5:6" x14ac:dyDescent="0.25">
      <c r="E1280" s="24">
        <f t="shared" ca="1" si="38"/>
        <v>0.64664941631567685</v>
      </c>
      <c r="F1280" s="24">
        <f t="shared" ca="1" si="39"/>
        <v>8.7190198349835626</v>
      </c>
    </row>
    <row r="1281" spans="5:6" x14ac:dyDescent="0.25">
      <c r="E1281" s="24">
        <f t="shared" ca="1" si="38"/>
        <v>0.20258153371412246</v>
      </c>
      <c r="F1281" s="24">
        <f t="shared" ca="1" si="39"/>
        <v>31.932256756924382</v>
      </c>
    </row>
    <row r="1282" spans="5:6" x14ac:dyDescent="0.25">
      <c r="E1282" s="24">
        <f t="shared" ca="1" si="38"/>
        <v>0.84983156845549701</v>
      </c>
      <c r="F1282" s="24">
        <f t="shared" ca="1" si="39"/>
        <v>3.254342077825235</v>
      </c>
    </row>
    <row r="1283" spans="5:6" x14ac:dyDescent="0.25">
      <c r="E1283" s="24">
        <f t="shared" ca="1" si="38"/>
        <v>0.68617504966940246</v>
      </c>
      <c r="F1283" s="24">
        <f t="shared" ca="1" si="39"/>
        <v>7.5324501872504008</v>
      </c>
    </row>
    <row r="1284" spans="5:6" x14ac:dyDescent="0.25">
      <c r="E1284" s="24">
        <f t="shared" ref="E1284:E1347" ca="1" si="40">RAND()</f>
        <v>0.77752624121807168</v>
      </c>
      <c r="F1284" s="24">
        <f t="shared" ref="F1284:F1347" ca="1" si="41">-LOG(E1284,EXP(1))/$C$3</f>
        <v>5.0327576947099768</v>
      </c>
    </row>
    <row r="1285" spans="5:6" x14ac:dyDescent="0.25">
      <c r="E1285" s="24">
        <f t="shared" ca="1" si="40"/>
        <v>0.65769874066314937</v>
      </c>
      <c r="F1285" s="24">
        <f t="shared" ca="1" si="41"/>
        <v>8.3801658687089287</v>
      </c>
    </row>
    <row r="1286" spans="5:6" x14ac:dyDescent="0.25">
      <c r="E1286" s="24">
        <f t="shared" ca="1" si="40"/>
        <v>0.59614036661216618</v>
      </c>
      <c r="F1286" s="24">
        <f t="shared" ca="1" si="41"/>
        <v>10.345582503920369</v>
      </c>
    </row>
    <row r="1287" spans="5:6" x14ac:dyDescent="0.25">
      <c r="E1287" s="24">
        <f t="shared" ca="1" si="40"/>
        <v>0.94407207346568645</v>
      </c>
      <c r="F1287" s="24">
        <f t="shared" ca="1" si="41"/>
        <v>1.1510553348162527</v>
      </c>
    </row>
    <row r="1288" spans="5:6" x14ac:dyDescent="0.25">
      <c r="E1288" s="24">
        <f t="shared" ca="1" si="40"/>
        <v>0.66592589903198796</v>
      </c>
      <c r="F1288" s="24">
        <f t="shared" ca="1" si="41"/>
        <v>8.131537546932714</v>
      </c>
    </row>
    <row r="1289" spans="5:6" x14ac:dyDescent="0.25">
      <c r="E1289" s="24">
        <f t="shared" ca="1" si="40"/>
        <v>0.52748016494536876</v>
      </c>
      <c r="F1289" s="24">
        <f t="shared" ca="1" si="41"/>
        <v>12.792880326763786</v>
      </c>
    </row>
    <row r="1290" spans="5:6" x14ac:dyDescent="0.25">
      <c r="E1290" s="24">
        <f t="shared" ca="1" si="40"/>
        <v>0.33043622104426451</v>
      </c>
      <c r="F1290" s="24">
        <f t="shared" ca="1" si="41"/>
        <v>22.146832309721301</v>
      </c>
    </row>
    <row r="1291" spans="5:6" x14ac:dyDescent="0.25">
      <c r="E1291" s="24">
        <f t="shared" ca="1" si="40"/>
        <v>0.98380084486212616</v>
      </c>
      <c r="F1291" s="24">
        <f t="shared" ca="1" si="41"/>
        <v>0.32663591693994087</v>
      </c>
    </row>
    <row r="1292" spans="5:6" x14ac:dyDescent="0.25">
      <c r="E1292" s="24">
        <f t="shared" ca="1" si="40"/>
        <v>3.668685084409451E-2</v>
      </c>
      <c r="F1292" s="24">
        <f t="shared" ca="1" si="41"/>
        <v>66.106737514976246</v>
      </c>
    </row>
    <row r="1293" spans="5:6" x14ac:dyDescent="0.25">
      <c r="E1293" s="24">
        <f t="shared" ca="1" si="40"/>
        <v>0.92783371519127855</v>
      </c>
      <c r="F1293" s="24">
        <f t="shared" ca="1" si="41"/>
        <v>1.4980549693599838</v>
      </c>
    </row>
    <row r="1294" spans="5:6" x14ac:dyDescent="0.25">
      <c r="E1294" s="24">
        <f t="shared" ca="1" si="40"/>
        <v>0.6917735313732909</v>
      </c>
      <c r="F1294" s="24">
        <f t="shared" ca="1" si="41"/>
        <v>7.3699328745907318</v>
      </c>
    </row>
    <row r="1295" spans="5:6" x14ac:dyDescent="0.25">
      <c r="E1295" s="24">
        <f t="shared" ca="1" si="40"/>
        <v>0.66343785349149242</v>
      </c>
      <c r="F1295" s="24">
        <f t="shared" ca="1" si="41"/>
        <v>8.2064018853325518</v>
      </c>
    </row>
    <row r="1296" spans="5:6" x14ac:dyDescent="0.25">
      <c r="E1296" s="24">
        <f t="shared" ca="1" si="40"/>
        <v>0.69533481508503348</v>
      </c>
      <c r="F1296" s="24">
        <f t="shared" ca="1" si="41"/>
        <v>7.2672360219404926</v>
      </c>
    </row>
    <row r="1297" spans="5:6" x14ac:dyDescent="0.25">
      <c r="E1297" s="24">
        <f t="shared" ca="1" si="40"/>
        <v>0.20421199558270253</v>
      </c>
      <c r="F1297" s="24">
        <f t="shared" ca="1" si="41"/>
        <v>31.771932613867836</v>
      </c>
    </row>
    <row r="1298" spans="5:6" x14ac:dyDescent="0.25">
      <c r="E1298" s="24">
        <f t="shared" ca="1" si="40"/>
        <v>0.59126230468515506</v>
      </c>
      <c r="F1298" s="24">
        <f t="shared" ca="1" si="41"/>
        <v>10.509910561714607</v>
      </c>
    </row>
    <row r="1299" spans="5:6" x14ac:dyDescent="0.25">
      <c r="E1299" s="24">
        <f t="shared" ca="1" si="40"/>
        <v>0.28605194592910121</v>
      </c>
      <c r="F1299" s="24">
        <f t="shared" ca="1" si="41"/>
        <v>25.0316371106425</v>
      </c>
    </row>
    <row r="1300" spans="5:6" x14ac:dyDescent="0.25">
      <c r="E1300" s="24">
        <f t="shared" ca="1" si="40"/>
        <v>0.42051277180158486</v>
      </c>
      <c r="F1300" s="24">
        <f t="shared" ca="1" si="41"/>
        <v>17.325608542743897</v>
      </c>
    </row>
    <row r="1301" spans="5:6" x14ac:dyDescent="0.25">
      <c r="E1301" s="24">
        <f t="shared" ca="1" si="40"/>
        <v>0.85942813376481053</v>
      </c>
      <c r="F1301" s="24">
        <f t="shared" ca="1" si="41"/>
        <v>3.0297614331525211</v>
      </c>
    </row>
    <row r="1302" spans="5:6" x14ac:dyDescent="0.25">
      <c r="E1302" s="24">
        <f t="shared" ca="1" si="40"/>
        <v>0.81151551806106836</v>
      </c>
      <c r="F1302" s="24">
        <f t="shared" ca="1" si="41"/>
        <v>4.1770353904525521</v>
      </c>
    </row>
    <row r="1303" spans="5:6" x14ac:dyDescent="0.25">
      <c r="E1303" s="24">
        <f t="shared" ca="1" si="40"/>
        <v>0.66444555010932937</v>
      </c>
      <c r="F1303" s="24">
        <f t="shared" ca="1" si="41"/>
        <v>8.1760469066184474</v>
      </c>
    </row>
    <row r="1304" spans="5:6" x14ac:dyDescent="0.25">
      <c r="E1304" s="24">
        <f t="shared" ca="1" si="40"/>
        <v>0.11112880915166523</v>
      </c>
      <c r="F1304" s="24">
        <f t="shared" ca="1" si="41"/>
        <v>43.941306153106424</v>
      </c>
    </row>
    <row r="1305" spans="5:6" x14ac:dyDescent="0.25">
      <c r="E1305" s="24">
        <f t="shared" ca="1" si="40"/>
        <v>0.67470453871632519</v>
      </c>
      <c r="F1305" s="24">
        <f t="shared" ca="1" si="41"/>
        <v>7.8696080871482827</v>
      </c>
    </row>
    <row r="1306" spans="5:6" x14ac:dyDescent="0.25">
      <c r="E1306" s="24">
        <f t="shared" ca="1" si="40"/>
        <v>0.86035316826318597</v>
      </c>
      <c r="F1306" s="24">
        <f t="shared" ca="1" si="41"/>
        <v>3.008246265229876</v>
      </c>
    </row>
    <row r="1307" spans="5:6" x14ac:dyDescent="0.25">
      <c r="E1307" s="24">
        <f t="shared" ca="1" si="40"/>
        <v>0.27833010148771753</v>
      </c>
      <c r="F1307" s="24">
        <f t="shared" ca="1" si="41"/>
        <v>25.578949085763568</v>
      </c>
    </row>
    <row r="1308" spans="5:6" x14ac:dyDescent="0.25">
      <c r="E1308" s="24">
        <f t="shared" ca="1" si="40"/>
        <v>0.28664436457911446</v>
      </c>
      <c r="F1308" s="24">
        <f t="shared" ca="1" si="41"/>
        <v>24.990259588178926</v>
      </c>
    </row>
    <row r="1309" spans="5:6" x14ac:dyDescent="0.25">
      <c r="E1309" s="24">
        <f t="shared" ca="1" si="40"/>
        <v>0.19764461589685123</v>
      </c>
      <c r="F1309" s="24">
        <f t="shared" ca="1" si="41"/>
        <v>32.425694604063644</v>
      </c>
    </row>
    <row r="1310" spans="5:6" x14ac:dyDescent="0.25">
      <c r="E1310" s="24">
        <f t="shared" ca="1" si="40"/>
        <v>0.30101700672242193</v>
      </c>
      <c r="F1310" s="24">
        <f t="shared" ca="1" si="41"/>
        <v>24.011770301808493</v>
      </c>
    </row>
    <row r="1311" spans="5:6" x14ac:dyDescent="0.25">
      <c r="E1311" s="24">
        <f t="shared" ca="1" si="40"/>
        <v>0.35601667926245206</v>
      </c>
      <c r="F1311" s="24">
        <f t="shared" ca="1" si="41"/>
        <v>20.655553947336006</v>
      </c>
    </row>
    <row r="1312" spans="5:6" x14ac:dyDescent="0.25">
      <c r="E1312" s="24">
        <f t="shared" ca="1" si="40"/>
        <v>0.96550988634468904</v>
      </c>
      <c r="F1312" s="24">
        <f t="shared" ca="1" si="41"/>
        <v>0.70197875109428487</v>
      </c>
    </row>
    <row r="1313" spans="5:6" x14ac:dyDescent="0.25">
      <c r="E1313" s="24">
        <f t="shared" ca="1" si="40"/>
        <v>0.13470424862998864</v>
      </c>
      <c r="F1313" s="24">
        <f t="shared" ca="1" si="41"/>
        <v>40.093473092758671</v>
      </c>
    </row>
    <row r="1314" spans="5:6" x14ac:dyDescent="0.25">
      <c r="E1314" s="24">
        <f t="shared" ca="1" si="40"/>
        <v>0.30114669546111339</v>
      </c>
      <c r="F1314" s="24">
        <f t="shared" ca="1" si="41"/>
        <v>24.003155452376259</v>
      </c>
    </row>
    <row r="1315" spans="5:6" x14ac:dyDescent="0.25">
      <c r="E1315" s="24">
        <f t="shared" ca="1" si="40"/>
        <v>0.50376178376418357</v>
      </c>
      <c r="F1315" s="24">
        <f t="shared" ca="1" si="41"/>
        <v>13.713035478142512</v>
      </c>
    </row>
    <row r="1316" spans="5:6" x14ac:dyDescent="0.25">
      <c r="E1316" s="24">
        <f t="shared" ca="1" si="40"/>
        <v>0.95793036893863559</v>
      </c>
      <c r="F1316" s="24">
        <f t="shared" ca="1" si="41"/>
        <v>0.85960374866000633</v>
      </c>
    </row>
    <row r="1317" spans="5:6" x14ac:dyDescent="0.25">
      <c r="E1317" s="24">
        <f t="shared" ca="1" si="40"/>
        <v>0.48360244151346643</v>
      </c>
      <c r="F1317" s="24">
        <f t="shared" ca="1" si="41"/>
        <v>14.529842232650365</v>
      </c>
    </row>
    <row r="1318" spans="5:6" x14ac:dyDescent="0.25">
      <c r="E1318" s="24">
        <f t="shared" ca="1" si="40"/>
        <v>0.81128923799176222</v>
      </c>
      <c r="F1318" s="24">
        <f t="shared" ca="1" si="41"/>
        <v>4.1826128961858489</v>
      </c>
    </row>
    <row r="1319" spans="5:6" x14ac:dyDescent="0.25">
      <c r="E1319" s="24">
        <f t="shared" ca="1" si="40"/>
        <v>0.40611965691476792</v>
      </c>
      <c r="F1319" s="24">
        <f t="shared" ca="1" si="41"/>
        <v>18.022148826745966</v>
      </c>
    </row>
    <row r="1320" spans="5:6" x14ac:dyDescent="0.25">
      <c r="E1320" s="24">
        <f t="shared" ca="1" si="40"/>
        <v>0.72599322046178039</v>
      </c>
      <c r="F1320" s="24">
        <f t="shared" ca="1" si="41"/>
        <v>6.404292048157127</v>
      </c>
    </row>
    <row r="1321" spans="5:6" x14ac:dyDescent="0.25">
      <c r="E1321" s="24">
        <f t="shared" ca="1" si="40"/>
        <v>0.75928193109137543</v>
      </c>
      <c r="F1321" s="24">
        <f t="shared" ca="1" si="41"/>
        <v>5.5076423968793948</v>
      </c>
    </row>
    <row r="1322" spans="5:6" x14ac:dyDescent="0.25">
      <c r="E1322" s="24">
        <f t="shared" ca="1" si="40"/>
        <v>0.52078285130800295</v>
      </c>
      <c r="F1322" s="24">
        <f t="shared" ca="1" si="41"/>
        <v>13.048442324518065</v>
      </c>
    </row>
    <row r="1323" spans="5:6" x14ac:dyDescent="0.25">
      <c r="E1323" s="24">
        <f t="shared" ca="1" si="40"/>
        <v>0.73936451314560647</v>
      </c>
      <c r="F1323" s="24">
        <f t="shared" ca="1" si="41"/>
        <v>6.0392845550830749</v>
      </c>
    </row>
    <row r="1324" spans="5:6" x14ac:dyDescent="0.25">
      <c r="E1324" s="24">
        <f t="shared" ca="1" si="40"/>
        <v>0.88294025184435287</v>
      </c>
      <c r="F1324" s="24">
        <f t="shared" ca="1" si="41"/>
        <v>2.4899549124597233</v>
      </c>
    </row>
    <row r="1325" spans="5:6" x14ac:dyDescent="0.25">
      <c r="E1325" s="24">
        <f t="shared" ca="1" si="40"/>
        <v>0.90961587575319047</v>
      </c>
      <c r="F1325" s="24">
        <f t="shared" ca="1" si="41"/>
        <v>1.8946576628720657</v>
      </c>
    </row>
    <row r="1326" spans="5:6" x14ac:dyDescent="0.25">
      <c r="E1326" s="24">
        <f t="shared" ca="1" si="40"/>
        <v>0.12268452157625509</v>
      </c>
      <c r="F1326" s="24">
        <f t="shared" ca="1" si="41"/>
        <v>41.962781674908868</v>
      </c>
    </row>
    <row r="1327" spans="5:6" x14ac:dyDescent="0.25">
      <c r="E1327" s="24">
        <f t="shared" ca="1" si="40"/>
        <v>0.3813412492351943</v>
      </c>
      <c r="F1327" s="24">
        <f t="shared" ca="1" si="41"/>
        <v>19.281212748841135</v>
      </c>
    </row>
    <row r="1328" spans="5:6" x14ac:dyDescent="0.25">
      <c r="E1328" s="24">
        <f t="shared" ca="1" si="40"/>
        <v>0.74651618291349764</v>
      </c>
      <c r="F1328" s="24">
        <f t="shared" ca="1" si="41"/>
        <v>5.8467596770815371</v>
      </c>
    </row>
    <row r="1329" spans="5:6" x14ac:dyDescent="0.25">
      <c r="E1329" s="24">
        <f t="shared" ca="1" si="40"/>
        <v>2.2632086845969512E-2</v>
      </c>
      <c r="F1329" s="24">
        <f t="shared" ca="1" si="41"/>
        <v>75.767732153631542</v>
      </c>
    </row>
    <row r="1330" spans="5:6" x14ac:dyDescent="0.25">
      <c r="E1330" s="24">
        <f t="shared" ca="1" si="40"/>
        <v>0.60840810336739781</v>
      </c>
      <c r="F1330" s="24">
        <f t="shared" ca="1" si="41"/>
        <v>9.9381879908277782</v>
      </c>
    </row>
    <row r="1331" spans="5:6" x14ac:dyDescent="0.25">
      <c r="E1331" s="24">
        <f t="shared" ca="1" si="40"/>
        <v>0.88622334631526567</v>
      </c>
      <c r="F1331" s="24">
        <f t="shared" ca="1" si="41"/>
        <v>2.4157255253516605</v>
      </c>
    </row>
    <row r="1332" spans="5:6" x14ac:dyDescent="0.25">
      <c r="E1332" s="24">
        <f t="shared" ca="1" si="40"/>
        <v>9.2355199643841646E-2</v>
      </c>
      <c r="F1332" s="24">
        <f t="shared" ca="1" si="41"/>
        <v>47.642265405055547</v>
      </c>
    </row>
    <row r="1333" spans="5:6" x14ac:dyDescent="0.25">
      <c r="E1333" s="24">
        <f t="shared" ca="1" si="40"/>
        <v>0.47583844031100797</v>
      </c>
      <c r="F1333" s="24">
        <f t="shared" ca="1" si="41"/>
        <v>14.853537869500654</v>
      </c>
    </row>
    <row r="1334" spans="5:6" x14ac:dyDescent="0.25">
      <c r="E1334" s="24">
        <f t="shared" ca="1" si="40"/>
        <v>0.21099717000780116</v>
      </c>
      <c r="F1334" s="24">
        <f t="shared" ca="1" si="41"/>
        <v>31.118211157626369</v>
      </c>
    </row>
    <row r="1335" spans="5:6" x14ac:dyDescent="0.25">
      <c r="E1335" s="24">
        <f t="shared" ca="1" si="40"/>
        <v>0.98307932281187338</v>
      </c>
      <c r="F1335" s="24">
        <f t="shared" ca="1" si="41"/>
        <v>0.34130934940371427</v>
      </c>
    </row>
    <row r="1336" spans="5:6" x14ac:dyDescent="0.25">
      <c r="E1336" s="24">
        <f t="shared" ca="1" si="40"/>
        <v>0.24492495443123274</v>
      </c>
      <c r="F1336" s="24">
        <f t="shared" ca="1" si="41"/>
        <v>28.136068476067429</v>
      </c>
    </row>
    <row r="1337" spans="5:6" x14ac:dyDescent="0.25">
      <c r="E1337" s="24">
        <f t="shared" ca="1" si="40"/>
        <v>0.2424138210165564</v>
      </c>
      <c r="F1337" s="24">
        <f t="shared" ca="1" si="41"/>
        <v>28.342180180347455</v>
      </c>
    </row>
    <row r="1338" spans="5:6" x14ac:dyDescent="0.25">
      <c r="E1338" s="24">
        <f t="shared" ca="1" si="40"/>
        <v>0.79230647011857058</v>
      </c>
      <c r="F1338" s="24">
        <f t="shared" ca="1" si="41"/>
        <v>4.6561400959186168</v>
      </c>
    </row>
    <row r="1339" spans="5:6" x14ac:dyDescent="0.25">
      <c r="E1339" s="24">
        <f t="shared" ca="1" si="40"/>
        <v>0.48206216059871909</v>
      </c>
      <c r="F1339" s="24">
        <f t="shared" ca="1" si="41"/>
        <v>14.593644186978155</v>
      </c>
    </row>
    <row r="1340" spans="5:6" x14ac:dyDescent="0.25">
      <c r="E1340" s="24">
        <f t="shared" ca="1" si="40"/>
        <v>0.19301683971888806</v>
      </c>
      <c r="F1340" s="24">
        <f t="shared" ca="1" si="41"/>
        <v>32.899556829081028</v>
      </c>
    </row>
    <row r="1341" spans="5:6" x14ac:dyDescent="0.25">
      <c r="E1341" s="24">
        <f t="shared" ca="1" si="40"/>
        <v>3.7171081003006368E-2</v>
      </c>
      <c r="F1341" s="24">
        <f t="shared" ca="1" si="41"/>
        <v>65.844484248429964</v>
      </c>
    </row>
    <row r="1342" spans="5:6" x14ac:dyDescent="0.25">
      <c r="E1342" s="24">
        <f t="shared" ca="1" si="40"/>
        <v>5.978127291497759E-2</v>
      </c>
      <c r="F1342" s="24">
        <f t="shared" ca="1" si="41"/>
        <v>56.341256580557854</v>
      </c>
    </row>
    <row r="1343" spans="5:6" x14ac:dyDescent="0.25">
      <c r="E1343" s="24">
        <f t="shared" ca="1" si="40"/>
        <v>0.96193100539586573</v>
      </c>
      <c r="F1343" s="24">
        <f t="shared" ca="1" si="41"/>
        <v>0.77625101702295196</v>
      </c>
    </row>
    <row r="1344" spans="5:6" x14ac:dyDescent="0.25">
      <c r="E1344" s="24">
        <f t="shared" ca="1" si="40"/>
        <v>1.9886542645614624E-2</v>
      </c>
      <c r="F1344" s="24">
        <f t="shared" ca="1" si="41"/>
        <v>78.354240499504968</v>
      </c>
    </row>
    <row r="1345" spans="5:6" x14ac:dyDescent="0.25">
      <c r="E1345" s="24">
        <f t="shared" ca="1" si="40"/>
        <v>0.31339552675842308</v>
      </c>
      <c r="F1345" s="24">
        <f t="shared" ca="1" si="41"/>
        <v>23.205784448562408</v>
      </c>
    </row>
    <row r="1346" spans="5:6" x14ac:dyDescent="0.25">
      <c r="E1346" s="24">
        <f t="shared" ca="1" si="40"/>
        <v>0.25329101839087809</v>
      </c>
      <c r="F1346" s="24">
        <f t="shared" ca="1" si="41"/>
        <v>27.464323619779318</v>
      </c>
    </row>
    <row r="1347" spans="5:6" x14ac:dyDescent="0.25">
      <c r="E1347" s="24">
        <f t="shared" ca="1" si="40"/>
        <v>0.1378237641556741</v>
      </c>
      <c r="F1347" s="24">
        <f t="shared" ca="1" si="41"/>
        <v>39.635589626223087</v>
      </c>
    </row>
    <row r="1348" spans="5:6" x14ac:dyDescent="0.25">
      <c r="E1348" s="24">
        <f t="shared" ref="E1348:E1411" ca="1" si="42">RAND()</f>
        <v>0.12825156698036744</v>
      </c>
      <c r="F1348" s="24">
        <f t="shared" ref="F1348:F1411" ca="1" si="43">-LOG(E1348,EXP(1))/$C$3</f>
        <v>41.075231536707854</v>
      </c>
    </row>
    <row r="1349" spans="5:6" x14ac:dyDescent="0.25">
      <c r="E1349" s="24">
        <f t="shared" ca="1" si="42"/>
        <v>0.24550875471103262</v>
      </c>
      <c r="F1349" s="24">
        <f t="shared" ca="1" si="43"/>
        <v>28.088453432919742</v>
      </c>
    </row>
    <row r="1350" spans="5:6" x14ac:dyDescent="0.25">
      <c r="E1350" s="24">
        <f t="shared" ca="1" si="42"/>
        <v>0.465808051459354</v>
      </c>
      <c r="F1350" s="24">
        <f t="shared" ca="1" si="43"/>
        <v>15.279632729059175</v>
      </c>
    </row>
    <row r="1351" spans="5:6" x14ac:dyDescent="0.25">
      <c r="E1351" s="24">
        <f t="shared" ca="1" si="42"/>
        <v>0.50661579644918131</v>
      </c>
      <c r="F1351" s="24">
        <f t="shared" ca="1" si="43"/>
        <v>13.600047211911082</v>
      </c>
    </row>
    <row r="1352" spans="5:6" x14ac:dyDescent="0.25">
      <c r="E1352" s="24">
        <f t="shared" ca="1" si="42"/>
        <v>0.62087922742326973</v>
      </c>
      <c r="F1352" s="24">
        <f t="shared" ca="1" si="43"/>
        <v>9.5323739352477812</v>
      </c>
    </row>
    <row r="1353" spans="5:6" x14ac:dyDescent="0.25">
      <c r="E1353" s="24">
        <f t="shared" ca="1" si="42"/>
        <v>0.68568303690362054</v>
      </c>
      <c r="F1353" s="24">
        <f t="shared" ca="1" si="43"/>
        <v>7.5467960672417194</v>
      </c>
    </row>
    <row r="1354" spans="5:6" x14ac:dyDescent="0.25">
      <c r="E1354" s="24">
        <f t="shared" ca="1" si="42"/>
        <v>0.36334357223414115</v>
      </c>
      <c r="F1354" s="24">
        <f t="shared" ca="1" si="43"/>
        <v>20.248128247263601</v>
      </c>
    </row>
    <row r="1355" spans="5:6" x14ac:dyDescent="0.25">
      <c r="E1355" s="24">
        <f t="shared" ca="1" si="42"/>
        <v>0.90309418700717814</v>
      </c>
      <c r="F1355" s="24">
        <f t="shared" ca="1" si="43"/>
        <v>2.0385685291224553</v>
      </c>
    </row>
    <row r="1356" spans="5:6" x14ac:dyDescent="0.25">
      <c r="E1356" s="24">
        <f t="shared" ca="1" si="42"/>
        <v>0.85038613850037692</v>
      </c>
      <c r="F1356" s="24">
        <f t="shared" ca="1" si="43"/>
        <v>3.2412950412656669</v>
      </c>
    </row>
    <row r="1357" spans="5:6" x14ac:dyDescent="0.25">
      <c r="E1357" s="24">
        <f t="shared" ca="1" si="42"/>
        <v>0.16831762675693684</v>
      </c>
      <c r="F1357" s="24">
        <f t="shared" ca="1" si="43"/>
        <v>35.638048982452673</v>
      </c>
    </row>
    <row r="1358" spans="5:6" x14ac:dyDescent="0.25">
      <c r="E1358" s="24">
        <f t="shared" ca="1" si="42"/>
        <v>0.11647621557040222</v>
      </c>
      <c r="F1358" s="24">
        <f t="shared" ca="1" si="43"/>
        <v>43.001363700269501</v>
      </c>
    </row>
    <row r="1359" spans="5:6" x14ac:dyDescent="0.25">
      <c r="E1359" s="24">
        <f t="shared" ca="1" si="42"/>
        <v>0.60029914989876787</v>
      </c>
      <c r="F1359" s="24">
        <f t="shared" ca="1" si="43"/>
        <v>10.206543297053312</v>
      </c>
    </row>
    <row r="1360" spans="5:6" x14ac:dyDescent="0.25">
      <c r="E1360" s="24">
        <f t="shared" ca="1" si="42"/>
        <v>0.18700127266181299</v>
      </c>
      <c r="F1360" s="24">
        <f t="shared" ca="1" si="43"/>
        <v>33.532797129451289</v>
      </c>
    </row>
    <row r="1361" spans="5:6" x14ac:dyDescent="0.25">
      <c r="E1361" s="24">
        <f t="shared" ca="1" si="42"/>
        <v>0.55984684336051038</v>
      </c>
      <c r="F1361" s="24">
        <f t="shared" ca="1" si="43"/>
        <v>11.601840533166698</v>
      </c>
    </row>
    <row r="1362" spans="5:6" x14ac:dyDescent="0.25">
      <c r="E1362" s="24">
        <f t="shared" ca="1" si="42"/>
        <v>0.76163521166295922</v>
      </c>
      <c r="F1362" s="24">
        <f t="shared" ca="1" si="43"/>
        <v>5.4457512554515262</v>
      </c>
    </row>
    <row r="1363" spans="5:6" x14ac:dyDescent="0.25">
      <c r="E1363" s="24">
        <f t="shared" ca="1" si="42"/>
        <v>0.45277098890566125</v>
      </c>
      <c r="F1363" s="24">
        <f t="shared" ca="1" si="43"/>
        <v>15.847376491675785</v>
      </c>
    </row>
    <row r="1364" spans="5:6" x14ac:dyDescent="0.25">
      <c r="E1364" s="24">
        <f t="shared" ca="1" si="42"/>
        <v>0.92904233478580955</v>
      </c>
      <c r="F1364" s="24">
        <f t="shared" ca="1" si="43"/>
        <v>1.4720194186246374</v>
      </c>
    </row>
    <row r="1365" spans="5:6" x14ac:dyDescent="0.25">
      <c r="E1365" s="24">
        <f t="shared" ca="1" si="42"/>
        <v>0.42879077932688581</v>
      </c>
      <c r="F1365" s="24">
        <f t="shared" ca="1" si="43"/>
        <v>16.935723457843622</v>
      </c>
    </row>
    <row r="1366" spans="5:6" x14ac:dyDescent="0.25">
      <c r="E1366" s="24">
        <f t="shared" ca="1" si="42"/>
        <v>0.73612678549309141</v>
      </c>
      <c r="F1366" s="24">
        <f t="shared" ca="1" si="43"/>
        <v>6.1270582438117627</v>
      </c>
    </row>
    <row r="1367" spans="5:6" x14ac:dyDescent="0.25">
      <c r="E1367" s="24">
        <f t="shared" ca="1" si="42"/>
        <v>0.36368242577719023</v>
      </c>
      <c r="F1367" s="24">
        <f t="shared" ca="1" si="43"/>
        <v>20.229484976265724</v>
      </c>
    </row>
    <row r="1368" spans="5:6" x14ac:dyDescent="0.25">
      <c r="E1368" s="24">
        <f t="shared" ca="1" si="42"/>
        <v>0.26509644026794654</v>
      </c>
      <c r="F1368" s="24">
        <f t="shared" ca="1" si="43"/>
        <v>26.553231873226622</v>
      </c>
    </row>
    <row r="1369" spans="5:6" x14ac:dyDescent="0.25">
      <c r="E1369" s="24">
        <f t="shared" ca="1" si="42"/>
        <v>0.4001653941394564</v>
      </c>
      <c r="F1369" s="24">
        <f t="shared" ca="1" si="43"/>
        <v>18.31754663974047</v>
      </c>
    </row>
    <row r="1370" spans="5:6" x14ac:dyDescent="0.25">
      <c r="E1370" s="24">
        <f t="shared" ca="1" si="42"/>
        <v>0.73060994505350241</v>
      </c>
      <c r="F1370" s="24">
        <f t="shared" ca="1" si="43"/>
        <v>6.2775110508144953</v>
      </c>
    </row>
    <row r="1371" spans="5:6" x14ac:dyDescent="0.25">
      <c r="E1371" s="24">
        <f t="shared" ca="1" si="42"/>
        <v>0.92616501668448847</v>
      </c>
      <c r="F1371" s="24">
        <f t="shared" ca="1" si="43"/>
        <v>1.5340571289883116</v>
      </c>
    </row>
    <row r="1372" spans="5:6" x14ac:dyDescent="0.25">
      <c r="E1372" s="24">
        <f t="shared" ca="1" si="42"/>
        <v>0.69952406737765438</v>
      </c>
      <c r="F1372" s="24">
        <f t="shared" ca="1" si="43"/>
        <v>7.1471015784862413</v>
      </c>
    </row>
    <row r="1373" spans="5:6" x14ac:dyDescent="0.25">
      <c r="E1373" s="24">
        <f t="shared" ca="1" si="42"/>
        <v>0.46241005999456153</v>
      </c>
      <c r="F1373" s="24">
        <f t="shared" ca="1" si="43"/>
        <v>15.426064116340534</v>
      </c>
    </row>
    <row r="1374" spans="5:6" x14ac:dyDescent="0.25">
      <c r="E1374" s="24">
        <f t="shared" ca="1" si="42"/>
        <v>0.47145522044277355</v>
      </c>
      <c r="F1374" s="24">
        <f t="shared" ca="1" si="43"/>
        <v>15.038623079371879</v>
      </c>
    </row>
    <row r="1375" spans="5:6" x14ac:dyDescent="0.25">
      <c r="E1375" s="24">
        <f t="shared" ca="1" si="42"/>
        <v>0.73276493592693526</v>
      </c>
      <c r="F1375" s="24">
        <f t="shared" ca="1" si="43"/>
        <v>6.2186063242344432</v>
      </c>
    </row>
    <row r="1376" spans="5:6" x14ac:dyDescent="0.25">
      <c r="E1376" s="24">
        <f t="shared" ca="1" si="42"/>
        <v>0.48253361669340344</v>
      </c>
      <c r="F1376" s="24">
        <f t="shared" ca="1" si="43"/>
        <v>14.574093774532878</v>
      </c>
    </row>
    <row r="1377" spans="5:6" x14ac:dyDescent="0.25">
      <c r="E1377" s="24">
        <f t="shared" ca="1" si="42"/>
        <v>0.47288703301659574</v>
      </c>
      <c r="F1377" s="24">
        <f t="shared" ca="1" si="43"/>
        <v>14.977974996931009</v>
      </c>
    </row>
    <row r="1378" spans="5:6" x14ac:dyDescent="0.25">
      <c r="E1378" s="24">
        <f t="shared" ca="1" si="42"/>
        <v>0.43695290826666489</v>
      </c>
      <c r="F1378" s="24">
        <f t="shared" ca="1" si="43"/>
        <v>16.558597021934737</v>
      </c>
    </row>
    <row r="1379" spans="5:6" x14ac:dyDescent="0.25">
      <c r="E1379" s="24">
        <f t="shared" ca="1" si="42"/>
        <v>0.69993534538592617</v>
      </c>
      <c r="F1379" s="24">
        <f t="shared" ca="1" si="43"/>
        <v>7.1353462387783191</v>
      </c>
    </row>
    <row r="1380" spans="5:6" x14ac:dyDescent="0.25">
      <c r="E1380" s="24">
        <f t="shared" ca="1" si="42"/>
        <v>0.31014420004259924</v>
      </c>
      <c r="F1380" s="24">
        <f t="shared" ca="1" si="43"/>
        <v>23.414358564584891</v>
      </c>
    </row>
    <row r="1381" spans="5:6" x14ac:dyDescent="0.25">
      <c r="E1381" s="24">
        <f t="shared" ca="1" si="42"/>
        <v>0.71677123111328533</v>
      </c>
      <c r="F1381" s="24">
        <f t="shared" ca="1" si="43"/>
        <v>6.6599710658494233</v>
      </c>
    </row>
    <row r="1382" spans="5:6" x14ac:dyDescent="0.25">
      <c r="E1382" s="24">
        <f t="shared" ca="1" si="42"/>
        <v>0.92683260694016167</v>
      </c>
      <c r="F1382" s="24">
        <f t="shared" ca="1" si="43"/>
        <v>1.5196460951899751</v>
      </c>
    </row>
    <row r="1383" spans="5:6" x14ac:dyDescent="0.25">
      <c r="E1383" s="24">
        <f t="shared" ca="1" si="42"/>
        <v>0.8414858143558539</v>
      </c>
      <c r="F1383" s="24">
        <f t="shared" ca="1" si="43"/>
        <v>3.4517224612433566</v>
      </c>
    </row>
    <row r="1384" spans="5:6" x14ac:dyDescent="0.25">
      <c r="E1384" s="24">
        <f t="shared" ca="1" si="42"/>
        <v>0.25152895529069841</v>
      </c>
      <c r="F1384" s="24">
        <f t="shared" ca="1" si="43"/>
        <v>27.603943313776522</v>
      </c>
    </row>
    <row r="1385" spans="5:6" x14ac:dyDescent="0.25">
      <c r="E1385" s="24">
        <f t="shared" ca="1" si="42"/>
        <v>0.33478043828932202</v>
      </c>
      <c r="F1385" s="24">
        <f t="shared" ca="1" si="43"/>
        <v>21.885607402448432</v>
      </c>
    </row>
    <row r="1386" spans="5:6" x14ac:dyDescent="0.25">
      <c r="E1386" s="24">
        <f t="shared" ca="1" si="42"/>
        <v>0.52911264254307022</v>
      </c>
      <c r="F1386" s="24">
        <f t="shared" ca="1" si="43"/>
        <v>12.731078698544424</v>
      </c>
    </row>
    <row r="1387" spans="5:6" x14ac:dyDescent="0.25">
      <c r="E1387" s="24">
        <f t="shared" ca="1" si="42"/>
        <v>0.37396473912450834</v>
      </c>
      <c r="F1387" s="24">
        <f t="shared" ca="1" si="43"/>
        <v>19.67187532856072</v>
      </c>
    </row>
    <row r="1388" spans="5:6" x14ac:dyDescent="0.25">
      <c r="E1388" s="24">
        <f t="shared" ca="1" si="42"/>
        <v>0.96919854475664835</v>
      </c>
      <c r="F1388" s="24">
        <f t="shared" ca="1" si="43"/>
        <v>0.62571583060226477</v>
      </c>
    </row>
    <row r="1389" spans="5:6" x14ac:dyDescent="0.25">
      <c r="E1389" s="24">
        <f t="shared" ca="1" si="42"/>
        <v>6.8861968698163967E-4</v>
      </c>
      <c r="F1389" s="24">
        <f t="shared" ca="1" si="43"/>
        <v>145.61642835205319</v>
      </c>
    </row>
    <row r="1390" spans="5:6" x14ac:dyDescent="0.25">
      <c r="E1390" s="24">
        <f t="shared" ca="1" si="42"/>
        <v>0.21644798437114665</v>
      </c>
      <c r="F1390" s="24">
        <f t="shared" ca="1" si="43"/>
        <v>30.60810034704242</v>
      </c>
    </row>
    <row r="1391" spans="5:6" x14ac:dyDescent="0.25">
      <c r="E1391" s="24">
        <f t="shared" ca="1" si="42"/>
        <v>0.56890828052539355</v>
      </c>
      <c r="F1391" s="24">
        <f t="shared" ca="1" si="43"/>
        <v>11.280721040094068</v>
      </c>
    </row>
    <row r="1392" spans="5:6" x14ac:dyDescent="0.25">
      <c r="E1392" s="24">
        <f t="shared" ca="1" si="42"/>
        <v>0.96326999993845774</v>
      </c>
      <c r="F1392" s="24">
        <f t="shared" ca="1" si="43"/>
        <v>0.74843065427044642</v>
      </c>
    </row>
    <row r="1393" spans="5:6" x14ac:dyDescent="0.25">
      <c r="E1393" s="24">
        <f t="shared" ca="1" si="42"/>
        <v>0.81976165082005714</v>
      </c>
      <c r="F1393" s="24">
        <f t="shared" ca="1" si="43"/>
        <v>3.9748330141622046</v>
      </c>
    </row>
    <row r="1394" spans="5:6" x14ac:dyDescent="0.25">
      <c r="E1394" s="24">
        <f t="shared" ca="1" si="42"/>
        <v>0.61162139209363753</v>
      </c>
      <c r="F1394" s="24">
        <f t="shared" ca="1" si="43"/>
        <v>9.8328365655319132</v>
      </c>
    </row>
    <row r="1395" spans="5:6" x14ac:dyDescent="0.25">
      <c r="E1395" s="24">
        <f t="shared" ca="1" si="42"/>
        <v>0.61650156738212369</v>
      </c>
      <c r="F1395" s="24">
        <f t="shared" ca="1" si="43"/>
        <v>9.6738882798619379</v>
      </c>
    </row>
    <row r="1396" spans="5:6" x14ac:dyDescent="0.25">
      <c r="E1396" s="24">
        <f t="shared" ca="1" si="42"/>
        <v>8.6135538231457809E-2</v>
      </c>
      <c r="F1396" s="24">
        <f t="shared" ca="1" si="43"/>
        <v>49.036663948140081</v>
      </c>
    </row>
    <row r="1397" spans="5:6" x14ac:dyDescent="0.25">
      <c r="E1397" s="24">
        <f t="shared" ca="1" si="42"/>
        <v>0.40368624141582887</v>
      </c>
      <c r="F1397" s="24">
        <f t="shared" ca="1" si="43"/>
        <v>18.142346658265236</v>
      </c>
    </row>
    <row r="1398" spans="5:6" x14ac:dyDescent="0.25">
      <c r="E1398" s="24">
        <f t="shared" ca="1" si="42"/>
        <v>8.5143936634715756E-2</v>
      </c>
      <c r="F1398" s="24">
        <f t="shared" ca="1" si="43"/>
        <v>49.268241649136371</v>
      </c>
    </row>
    <row r="1399" spans="5:6" x14ac:dyDescent="0.25">
      <c r="E1399" s="24">
        <f t="shared" ca="1" si="42"/>
        <v>0.97942677080221174</v>
      </c>
      <c r="F1399" s="24">
        <f t="shared" ca="1" si="43"/>
        <v>0.41575612414682123</v>
      </c>
    </row>
    <row r="1400" spans="5:6" x14ac:dyDescent="0.25">
      <c r="E1400" s="24">
        <f t="shared" ca="1" si="42"/>
        <v>0.68640325833311011</v>
      </c>
      <c r="F1400" s="24">
        <f t="shared" ca="1" si="43"/>
        <v>7.5257996766170931</v>
      </c>
    </row>
    <row r="1401" spans="5:6" x14ac:dyDescent="0.25">
      <c r="E1401" s="24">
        <f t="shared" ca="1" si="42"/>
        <v>0.13803513941696688</v>
      </c>
      <c r="F1401" s="24">
        <f t="shared" ca="1" si="43"/>
        <v>39.604939855644936</v>
      </c>
    </row>
    <row r="1402" spans="5:6" x14ac:dyDescent="0.25">
      <c r="E1402" s="24">
        <f t="shared" ca="1" si="42"/>
        <v>0.10536170971010073</v>
      </c>
      <c r="F1402" s="24">
        <f t="shared" ca="1" si="43"/>
        <v>45.007119887238943</v>
      </c>
    </row>
    <row r="1403" spans="5:6" x14ac:dyDescent="0.25">
      <c r="E1403" s="24">
        <f t="shared" ca="1" si="42"/>
        <v>0.28748740213977964</v>
      </c>
      <c r="F1403" s="24">
        <f t="shared" ca="1" si="43"/>
        <v>24.931524766980829</v>
      </c>
    </row>
    <row r="1404" spans="5:6" x14ac:dyDescent="0.25">
      <c r="E1404" s="24">
        <f t="shared" ca="1" si="42"/>
        <v>0.12919032240095996</v>
      </c>
      <c r="F1404" s="24">
        <f t="shared" ca="1" si="43"/>
        <v>40.92937188912839</v>
      </c>
    </row>
    <row r="1405" spans="5:6" x14ac:dyDescent="0.25">
      <c r="E1405" s="24">
        <f t="shared" ca="1" si="42"/>
        <v>0.2585677317713172</v>
      </c>
      <c r="F1405" s="24">
        <f t="shared" ca="1" si="43"/>
        <v>27.051952017935747</v>
      </c>
    </row>
    <row r="1406" spans="5:6" x14ac:dyDescent="0.25">
      <c r="E1406" s="24">
        <f t="shared" ca="1" si="42"/>
        <v>0.74055882754967273</v>
      </c>
      <c r="F1406" s="24">
        <f t="shared" ca="1" si="43"/>
        <v>6.0070041083735131</v>
      </c>
    </row>
    <row r="1407" spans="5:6" x14ac:dyDescent="0.25">
      <c r="E1407" s="24">
        <f t="shared" ca="1" si="42"/>
        <v>0.70810158068219919</v>
      </c>
      <c r="F1407" s="24">
        <f t="shared" ca="1" si="43"/>
        <v>6.9033544008043757</v>
      </c>
    </row>
    <row r="1408" spans="5:6" x14ac:dyDescent="0.25">
      <c r="E1408" s="24">
        <f t="shared" ca="1" si="42"/>
        <v>3.5940756495805415E-2</v>
      </c>
      <c r="F1408" s="24">
        <f t="shared" ca="1" si="43"/>
        <v>66.517666979889043</v>
      </c>
    </row>
    <row r="1409" spans="5:6" x14ac:dyDescent="0.25">
      <c r="E1409" s="24">
        <f t="shared" ca="1" si="42"/>
        <v>0.58332250751835635</v>
      </c>
      <c r="F1409" s="24">
        <f t="shared" ca="1" si="43"/>
        <v>10.780301188897187</v>
      </c>
    </row>
    <row r="1410" spans="5:6" x14ac:dyDescent="0.25">
      <c r="E1410" s="24">
        <f t="shared" ca="1" si="42"/>
        <v>0.3413001214882766</v>
      </c>
      <c r="F1410" s="24">
        <f t="shared" ca="1" si="43"/>
        <v>21.499861342241843</v>
      </c>
    </row>
    <row r="1411" spans="5:6" x14ac:dyDescent="0.25">
      <c r="E1411" s="24">
        <f t="shared" ca="1" si="42"/>
        <v>0.87506469700615508</v>
      </c>
      <c r="F1411" s="24">
        <f t="shared" ca="1" si="43"/>
        <v>2.6691491184460427</v>
      </c>
    </row>
    <row r="1412" spans="5:6" x14ac:dyDescent="0.25">
      <c r="E1412" s="24">
        <f t="shared" ref="E1412:E1475" ca="1" si="44">RAND()</f>
        <v>0.26065301732423729</v>
      </c>
      <c r="F1412" s="24">
        <f t="shared" ref="F1412:F1475" ca="1" si="45">-LOG(E1412,EXP(1))/$C$3</f>
        <v>26.89130383364374</v>
      </c>
    </row>
    <row r="1413" spans="5:6" x14ac:dyDescent="0.25">
      <c r="E1413" s="24">
        <f t="shared" ca="1" si="44"/>
        <v>0.44955444864870098</v>
      </c>
      <c r="F1413" s="24">
        <f t="shared" ca="1" si="45"/>
        <v>15.989966016370682</v>
      </c>
    </row>
    <row r="1414" spans="5:6" x14ac:dyDescent="0.25">
      <c r="E1414" s="24">
        <f t="shared" ca="1" si="44"/>
        <v>0.15854185554430666</v>
      </c>
      <c r="F1414" s="24">
        <f t="shared" ca="1" si="45"/>
        <v>36.834732953823064</v>
      </c>
    </row>
    <row r="1415" spans="5:6" x14ac:dyDescent="0.25">
      <c r="E1415" s="24">
        <f t="shared" ca="1" si="44"/>
        <v>0.4763760687174845</v>
      </c>
      <c r="F1415" s="24">
        <f t="shared" ca="1" si="45"/>
        <v>14.830953527064876</v>
      </c>
    </row>
    <row r="1416" spans="5:6" x14ac:dyDescent="0.25">
      <c r="E1416" s="24">
        <f t="shared" ca="1" si="44"/>
        <v>0.28368879788664747</v>
      </c>
      <c r="F1416" s="24">
        <f t="shared" ca="1" si="45"/>
        <v>25.197548474366748</v>
      </c>
    </row>
    <row r="1417" spans="5:6" x14ac:dyDescent="0.25">
      <c r="E1417" s="24">
        <f t="shared" ca="1" si="44"/>
        <v>0.99830741006392454</v>
      </c>
      <c r="F1417" s="24">
        <f t="shared" ca="1" si="45"/>
        <v>3.3880479696414882E-2</v>
      </c>
    </row>
    <row r="1418" spans="5:6" x14ac:dyDescent="0.25">
      <c r="E1418" s="24">
        <f t="shared" ca="1" si="44"/>
        <v>0.65756643685443483</v>
      </c>
      <c r="F1418" s="24">
        <f t="shared" ca="1" si="45"/>
        <v>8.3841895077871094</v>
      </c>
    </row>
    <row r="1419" spans="5:6" x14ac:dyDescent="0.25">
      <c r="E1419" s="24">
        <f t="shared" ca="1" si="44"/>
        <v>0.90399150027496122</v>
      </c>
      <c r="F1419" s="24">
        <f t="shared" ca="1" si="45"/>
        <v>2.0187064196973905</v>
      </c>
    </row>
    <row r="1420" spans="5:6" x14ac:dyDescent="0.25">
      <c r="E1420" s="24">
        <f t="shared" ca="1" si="44"/>
        <v>0.25969041241257196</v>
      </c>
      <c r="F1420" s="24">
        <f t="shared" ca="1" si="45"/>
        <v>26.965301578575914</v>
      </c>
    </row>
    <row r="1421" spans="5:6" x14ac:dyDescent="0.25">
      <c r="E1421" s="24">
        <f t="shared" ca="1" si="44"/>
        <v>0.3864963236839265</v>
      </c>
      <c r="F1421" s="24">
        <f t="shared" ca="1" si="45"/>
        <v>19.012658456276018</v>
      </c>
    </row>
    <row r="1422" spans="5:6" x14ac:dyDescent="0.25">
      <c r="E1422" s="24">
        <f t="shared" ca="1" si="44"/>
        <v>0.64234675207059377</v>
      </c>
      <c r="F1422" s="24">
        <f t="shared" ca="1" si="45"/>
        <v>8.852540176816218</v>
      </c>
    </row>
    <row r="1423" spans="5:6" x14ac:dyDescent="0.25">
      <c r="E1423" s="24">
        <f t="shared" ca="1" si="44"/>
        <v>0.28800204891813719</v>
      </c>
      <c r="F1423" s="24">
        <f t="shared" ca="1" si="45"/>
        <v>24.895753691448203</v>
      </c>
    </row>
    <row r="1424" spans="5:6" x14ac:dyDescent="0.25">
      <c r="E1424" s="24">
        <f t="shared" ca="1" si="44"/>
        <v>0.27136848703176741</v>
      </c>
      <c r="F1424" s="24">
        <f t="shared" ca="1" si="45"/>
        <v>26.085553019092437</v>
      </c>
    </row>
    <row r="1425" spans="5:6" x14ac:dyDescent="0.25">
      <c r="E1425" s="24">
        <f t="shared" ca="1" si="44"/>
        <v>0.360613792876881</v>
      </c>
      <c r="F1425" s="24">
        <f t="shared" ca="1" si="45"/>
        <v>20.398954382943906</v>
      </c>
    </row>
    <row r="1426" spans="5:6" x14ac:dyDescent="0.25">
      <c r="E1426" s="24">
        <f t="shared" ca="1" si="44"/>
        <v>9.7657862012775487E-2</v>
      </c>
      <c r="F1426" s="24">
        <f t="shared" ca="1" si="45"/>
        <v>46.525702254735592</v>
      </c>
    </row>
    <row r="1427" spans="5:6" x14ac:dyDescent="0.25">
      <c r="E1427" s="24">
        <f t="shared" ca="1" si="44"/>
        <v>0.77349934286373478</v>
      </c>
      <c r="F1427" s="24">
        <f t="shared" ca="1" si="45"/>
        <v>5.1366091706290469</v>
      </c>
    </row>
    <row r="1428" spans="5:6" x14ac:dyDescent="0.25">
      <c r="E1428" s="24">
        <f t="shared" ca="1" si="44"/>
        <v>0.34427403537761359</v>
      </c>
      <c r="F1428" s="24">
        <f t="shared" ca="1" si="45"/>
        <v>21.326346485356602</v>
      </c>
    </row>
    <row r="1429" spans="5:6" x14ac:dyDescent="0.25">
      <c r="E1429" s="24">
        <f t="shared" ca="1" si="44"/>
        <v>0.76552518503831468</v>
      </c>
      <c r="F1429" s="24">
        <f t="shared" ca="1" si="45"/>
        <v>5.3438632862045372</v>
      </c>
    </row>
    <row r="1430" spans="5:6" x14ac:dyDescent="0.25">
      <c r="E1430" s="24">
        <f t="shared" ca="1" si="44"/>
        <v>0.19303373578782079</v>
      </c>
      <c r="F1430" s="24">
        <f t="shared" ca="1" si="45"/>
        <v>32.897806170487002</v>
      </c>
    </row>
    <row r="1431" spans="5:6" x14ac:dyDescent="0.25">
      <c r="E1431" s="24">
        <f t="shared" ca="1" si="44"/>
        <v>0.49160813490267341</v>
      </c>
      <c r="F1431" s="24">
        <f t="shared" ca="1" si="45"/>
        <v>14.201467072372813</v>
      </c>
    </row>
    <row r="1432" spans="5:6" x14ac:dyDescent="0.25">
      <c r="E1432" s="24">
        <f t="shared" ca="1" si="44"/>
        <v>6.5735608751116836E-2</v>
      </c>
      <c r="F1432" s="24">
        <f t="shared" ca="1" si="45"/>
        <v>54.44229020383252</v>
      </c>
    </row>
    <row r="1433" spans="5:6" x14ac:dyDescent="0.25">
      <c r="E1433" s="24">
        <f t="shared" ca="1" si="44"/>
        <v>0.48175643105898525</v>
      </c>
      <c r="F1433" s="24">
        <f t="shared" ca="1" si="45"/>
        <v>14.606332448135774</v>
      </c>
    </row>
    <row r="1434" spans="5:6" x14ac:dyDescent="0.25">
      <c r="E1434" s="24">
        <f t="shared" ca="1" si="44"/>
        <v>0.45337091554046649</v>
      </c>
      <c r="F1434" s="24">
        <f t="shared" ca="1" si="45"/>
        <v>15.820893808576486</v>
      </c>
    </row>
    <row r="1435" spans="5:6" x14ac:dyDescent="0.25">
      <c r="E1435" s="24">
        <f t="shared" ca="1" si="44"/>
        <v>0.70329708295829574</v>
      </c>
      <c r="F1435" s="24">
        <f t="shared" ca="1" si="45"/>
        <v>7.0395176665199433</v>
      </c>
    </row>
    <row r="1436" spans="5:6" x14ac:dyDescent="0.25">
      <c r="E1436" s="24">
        <f t="shared" ca="1" si="44"/>
        <v>0.99659059115539472</v>
      </c>
      <c r="F1436" s="24">
        <f t="shared" ca="1" si="45"/>
        <v>6.8304682464261968E-2</v>
      </c>
    </row>
    <row r="1437" spans="5:6" x14ac:dyDescent="0.25">
      <c r="E1437" s="24">
        <f t="shared" ca="1" si="44"/>
        <v>0.55405053318186848</v>
      </c>
      <c r="F1437" s="24">
        <f t="shared" ca="1" si="45"/>
        <v>11.809987625299474</v>
      </c>
    </row>
    <row r="1438" spans="5:6" x14ac:dyDescent="0.25">
      <c r="E1438" s="24">
        <f t="shared" ca="1" si="44"/>
        <v>0.61974194301472552</v>
      </c>
      <c r="F1438" s="24">
        <f t="shared" ca="1" si="45"/>
        <v>9.5690421706194169</v>
      </c>
    </row>
    <row r="1439" spans="5:6" x14ac:dyDescent="0.25">
      <c r="E1439" s="24">
        <f t="shared" ca="1" si="44"/>
        <v>0.86457471834519484</v>
      </c>
      <c r="F1439" s="24">
        <f t="shared" ca="1" si="45"/>
        <v>2.9103509608902516</v>
      </c>
    </row>
    <row r="1440" spans="5:6" x14ac:dyDescent="0.25">
      <c r="E1440" s="24">
        <f t="shared" ca="1" si="44"/>
        <v>8.5563773868282733E-2</v>
      </c>
      <c r="F1440" s="24">
        <f t="shared" ca="1" si="45"/>
        <v>49.169865757664262</v>
      </c>
    </row>
    <row r="1441" spans="5:6" x14ac:dyDescent="0.25">
      <c r="E1441" s="24">
        <f t="shared" ca="1" si="44"/>
        <v>0.17626448793331106</v>
      </c>
      <c r="F1441" s="24">
        <f t="shared" ca="1" si="45"/>
        <v>34.71539279256033</v>
      </c>
    </row>
    <row r="1442" spans="5:6" x14ac:dyDescent="0.25">
      <c r="E1442" s="24">
        <f t="shared" ca="1" si="44"/>
        <v>0.20497673429071495</v>
      </c>
      <c r="F1442" s="24">
        <f t="shared" ca="1" si="45"/>
        <v>31.697175950983095</v>
      </c>
    </row>
    <row r="1443" spans="5:6" x14ac:dyDescent="0.25">
      <c r="E1443" s="24">
        <f t="shared" ca="1" si="44"/>
        <v>0.57092489568123284</v>
      </c>
      <c r="F1443" s="24">
        <f t="shared" ca="1" si="45"/>
        <v>11.209952183667236</v>
      </c>
    </row>
    <row r="1444" spans="5:6" x14ac:dyDescent="0.25">
      <c r="E1444" s="24">
        <f t="shared" ca="1" si="44"/>
        <v>0.81006568069066243</v>
      </c>
      <c r="F1444" s="24">
        <f t="shared" ca="1" si="45"/>
        <v>4.2127989466124998</v>
      </c>
    </row>
    <row r="1445" spans="5:6" x14ac:dyDescent="0.25">
      <c r="E1445" s="24">
        <f t="shared" ca="1" si="44"/>
        <v>0.85840602852013637</v>
      </c>
      <c r="F1445" s="24">
        <f t="shared" ca="1" si="45"/>
        <v>3.0535612943435488</v>
      </c>
    </row>
    <row r="1446" spans="5:6" x14ac:dyDescent="0.25">
      <c r="E1446" s="24">
        <f t="shared" ca="1" si="44"/>
        <v>0.55510468825592807</v>
      </c>
      <c r="F1446" s="24">
        <f t="shared" ca="1" si="45"/>
        <v>11.771971110709433</v>
      </c>
    </row>
    <row r="1447" spans="5:6" x14ac:dyDescent="0.25">
      <c r="E1447" s="24">
        <f t="shared" ca="1" si="44"/>
        <v>0.93074326818015929</v>
      </c>
      <c r="F1447" s="24">
        <f t="shared" ca="1" si="45"/>
        <v>1.4354359787723103</v>
      </c>
    </row>
    <row r="1448" spans="5:6" x14ac:dyDescent="0.25">
      <c r="E1448" s="24">
        <f t="shared" ca="1" si="44"/>
        <v>0.84383205438949394</v>
      </c>
      <c r="F1448" s="24">
        <f t="shared" ca="1" si="45"/>
        <v>3.3960358375406035</v>
      </c>
    </row>
    <row r="1449" spans="5:6" x14ac:dyDescent="0.25">
      <c r="E1449" s="24">
        <f t="shared" ca="1" si="44"/>
        <v>0.89300448731663584</v>
      </c>
      <c r="F1449" s="24">
        <f t="shared" ca="1" si="45"/>
        <v>2.2632734625525917</v>
      </c>
    </row>
    <row r="1450" spans="5:6" x14ac:dyDescent="0.25">
      <c r="E1450" s="24">
        <f t="shared" ca="1" si="44"/>
        <v>0.49589863994128747</v>
      </c>
      <c r="F1450" s="24">
        <f t="shared" ca="1" si="45"/>
        <v>14.027674561952212</v>
      </c>
    </row>
    <row r="1451" spans="5:6" x14ac:dyDescent="0.25">
      <c r="E1451" s="24">
        <f t="shared" ca="1" si="44"/>
        <v>0.76249939089338636</v>
      </c>
      <c r="F1451" s="24">
        <f t="shared" ca="1" si="45"/>
        <v>5.4230713865847031</v>
      </c>
    </row>
    <row r="1452" spans="5:6" x14ac:dyDescent="0.25">
      <c r="E1452" s="24">
        <f t="shared" ca="1" si="44"/>
        <v>0.35478176390930993</v>
      </c>
      <c r="F1452" s="24">
        <f t="shared" ca="1" si="45"/>
        <v>20.725048561878864</v>
      </c>
    </row>
    <row r="1453" spans="5:6" x14ac:dyDescent="0.25">
      <c r="E1453" s="24">
        <f t="shared" ca="1" si="44"/>
        <v>0.79123697271384008</v>
      </c>
      <c r="F1453" s="24">
        <f t="shared" ca="1" si="45"/>
        <v>4.6831553968801511</v>
      </c>
    </row>
    <row r="1454" spans="5:6" x14ac:dyDescent="0.25">
      <c r="E1454" s="24">
        <f t="shared" ca="1" si="44"/>
        <v>0.54397920372614306</v>
      </c>
      <c r="F1454" s="24">
        <f t="shared" ca="1" si="45"/>
        <v>12.176885226030199</v>
      </c>
    </row>
    <row r="1455" spans="5:6" x14ac:dyDescent="0.25">
      <c r="E1455" s="24">
        <f t="shared" ca="1" si="44"/>
        <v>0.91764607731181247</v>
      </c>
      <c r="F1455" s="24">
        <f t="shared" ca="1" si="45"/>
        <v>1.7188699879479707</v>
      </c>
    </row>
    <row r="1456" spans="5:6" x14ac:dyDescent="0.25">
      <c r="E1456" s="24">
        <f t="shared" ca="1" si="44"/>
        <v>0.3955870856071908</v>
      </c>
      <c r="F1456" s="24">
        <f t="shared" ca="1" si="45"/>
        <v>18.547686496886435</v>
      </c>
    </row>
    <row r="1457" spans="5:6" x14ac:dyDescent="0.25">
      <c r="E1457" s="24">
        <f t="shared" ca="1" si="44"/>
        <v>0.51752822015333666</v>
      </c>
      <c r="F1457" s="24">
        <f t="shared" ca="1" si="45"/>
        <v>13.173824472642858</v>
      </c>
    </row>
    <row r="1458" spans="5:6" x14ac:dyDescent="0.25">
      <c r="E1458" s="24">
        <f t="shared" ca="1" si="44"/>
        <v>0.73339946130962974</v>
      </c>
      <c r="F1458" s="24">
        <f t="shared" ca="1" si="45"/>
        <v>6.2012951571237016</v>
      </c>
    </row>
    <row r="1459" spans="5:6" x14ac:dyDescent="0.25">
      <c r="E1459" s="24">
        <f t="shared" ca="1" si="44"/>
        <v>0.47608520163143886</v>
      </c>
      <c r="F1459" s="24">
        <f t="shared" ca="1" si="45"/>
        <v>14.843168914887675</v>
      </c>
    </row>
    <row r="1460" spans="5:6" x14ac:dyDescent="0.25">
      <c r="E1460" s="24">
        <f t="shared" ca="1" si="44"/>
        <v>0.57458444919501195</v>
      </c>
      <c r="F1460" s="24">
        <f t="shared" ca="1" si="45"/>
        <v>11.082163930166839</v>
      </c>
    </row>
    <row r="1461" spans="5:6" x14ac:dyDescent="0.25">
      <c r="E1461" s="24">
        <f t="shared" ca="1" si="44"/>
        <v>0.81932236195985064</v>
      </c>
      <c r="F1461" s="24">
        <f t="shared" ca="1" si="45"/>
        <v>3.9855533644871231</v>
      </c>
    </row>
    <row r="1462" spans="5:6" x14ac:dyDescent="0.25">
      <c r="E1462" s="24">
        <f t="shared" ca="1" si="44"/>
        <v>9.2612310971638578E-2</v>
      </c>
      <c r="F1462" s="24">
        <f t="shared" ca="1" si="45"/>
        <v>47.586663966178371</v>
      </c>
    </row>
    <row r="1463" spans="5:6" x14ac:dyDescent="0.25">
      <c r="E1463" s="24">
        <f t="shared" ca="1" si="44"/>
        <v>0.76303727016994716</v>
      </c>
      <c r="F1463" s="24">
        <f t="shared" ca="1" si="45"/>
        <v>5.4089680401997073</v>
      </c>
    </row>
    <row r="1464" spans="5:6" x14ac:dyDescent="0.25">
      <c r="E1464" s="24">
        <f t="shared" ca="1" si="44"/>
        <v>0.86171709463692991</v>
      </c>
      <c r="F1464" s="24">
        <f t="shared" ca="1" si="45"/>
        <v>2.9765651732714735</v>
      </c>
    </row>
    <row r="1465" spans="5:6" x14ac:dyDescent="0.25">
      <c r="E1465" s="24">
        <f t="shared" ca="1" si="44"/>
        <v>0.91061225856785344</v>
      </c>
      <c r="F1465" s="24">
        <f t="shared" ca="1" si="45"/>
        <v>1.8727618818895659</v>
      </c>
    </row>
    <row r="1466" spans="5:6" x14ac:dyDescent="0.25">
      <c r="E1466" s="24">
        <f t="shared" ca="1" si="44"/>
        <v>0.64710428392019415</v>
      </c>
      <c r="F1466" s="24">
        <f t="shared" ca="1" si="45"/>
        <v>8.7049563351635584</v>
      </c>
    </row>
    <row r="1467" spans="5:6" x14ac:dyDescent="0.25">
      <c r="E1467" s="24">
        <f t="shared" ca="1" si="44"/>
        <v>0.30431078092839869</v>
      </c>
      <c r="F1467" s="24">
        <f t="shared" ca="1" si="45"/>
        <v>23.794115881779664</v>
      </c>
    </row>
    <row r="1468" spans="5:6" x14ac:dyDescent="0.25">
      <c r="E1468" s="24">
        <f t="shared" ca="1" si="44"/>
        <v>0.74915848626978876</v>
      </c>
      <c r="F1468" s="24">
        <f t="shared" ca="1" si="45"/>
        <v>5.7760944138502408</v>
      </c>
    </row>
    <row r="1469" spans="5:6" x14ac:dyDescent="0.25">
      <c r="E1469" s="24">
        <f t="shared" ca="1" si="44"/>
        <v>0.5471198089798629</v>
      </c>
      <c r="F1469" s="24">
        <f t="shared" ca="1" si="45"/>
        <v>12.061749426598176</v>
      </c>
    </row>
    <row r="1470" spans="5:6" x14ac:dyDescent="0.25">
      <c r="E1470" s="24">
        <f t="shared" ca="1" si="44"/>
        <v>0.9451465720643224</v>
      </c>
      <c r="F1470" s="24">
        <f t="shared" ca="1" si="45"/>
        <v>1.1283052160401577</v>
      </c>
    </row>
    <row r="1471" spans="5:6" x14ac:dyDescent="0.25">
      <c r="E1471" s="24">
        <f t="shared" ca="1" si="44"/>
        <v>0.73707773027264434</v>
      </c>
      <c r="F1471" s="24">
        <f t="shared" ca="1" si="45"/>
        <v>6.1012384774059267</v>
      </c>
    </row>
    <row r="1472" spans="5:6" x14ac:dyDescent="0.25">
      <c r="E1472" s="24">
        <f t="shared" ca="1" si="44"/>
        <v>0.58620175921935402</v>
      </c>
      <c r="F1472" s="24">
        <f t="shared" ca="1" si="45"/>
        <v>10.681824993065812</v>
      </c>
    </row>
    <row r="1473" spans="5:6" x14ac:dyDescent="0.25">
      <c r="E1473" s="24">
        <f t="shared" ca="1" si="44"/>
        <v>0.65303771993781479</v>
      </c>
      <c r="F1473" s="24">
        <f t="shared" ca="1" si="45"/>
        <v>8.5224077460765031</v>
      </c>
    </row>
    <row r="1474" spans="5:6" x14ac:dyDescent="0.25">
      <c r="E1474" s="24">
        <f t="shared" ca="1" si="44"/>
        <v>0.88516017249079648</v>
      </c>
      <c r="F1474" s="24">
        <f t="shared" ca="1" si="45"/>
        <v>2.4397332896973327</v>
      </c>
    </row>
    <row r="1475" spans="5:6" x14ac:dyDescent="0.25">
      <c r="E1475" s="24">
        <f t="shared" ca="1" si="44"/>
        <v>0.21514167795661754</v>
      </c>
      <c r="F1475" s="24">
        <f t="shared" ca="1" si="45"/>
        <v>30.729170012759372</v>
      </c>
    </row>
    <row r="1476" spans="5:6" x14ac:dyDescent="0.25">
      <c r="E1476" s="24">
        <f t="shared" ref="E1476:E1539" ca="1" si="46">RAND()</f>
        <v>0.35741509015533768</v>
      </c>
      <c r="F1476" s="24">
        <f t="shared" ref="F1476:F1539" ca="1" si="47">-LOG(E1476,EXP(1))/$C$3</f>
        <v>20.577149102261085</v>
      </c>
    </row>
    <row r="1477" spans="5:6" x14ac:dyDescent="0.25">
      <c r="E1477" s="24">
        <f t="shared" ca="1" si="46"/>
        <v>0.61219147446707001</v>
      </c>
      <c r="F1477" s="24">
        <f t="shared" ca="1" si="47"/>
        <v>9.814203572523132</v>
      </c>
    </row>
    <row r="1478" spans="5:6" x14ac:dyDescent="0.25">
      <c r="E1478" s="24">
        <f t="shared" ca="1" si="46"/>
        <v>0.4960330962941063</v>
      </c>
      <c r="F1478" s="24">
        <f t="shared" ca="1" si="47"/>
        <v>14.022252561678176</v>
      </c>
    </row>
    <row r="1479" spans="5:6" x14ac:dyDescent="0.25">
      <c r="E1479" s="24">
        <f t="shared" ca="1" si="46"/>
        <v>0.49038767650993476</v>
      </c>
      <c r="F1479" s="24">
        <f t="shared" ca="1" si="47"/>
        <v>14.251180482835219</v>
      </c>
    </row>
    <row r="1480" spans="5:6" x14ac:dyDescent="0.25">
      <c r="E1480" s="24">
        <f t="shared" ca="1" si="46"/>
        <v>0.32962207329876769</v>
      </c>
      <c r="F1480" s="24">
        <f t="shared" ca="1" si="47"/>
        <v>22.196170264587092</v>
      </c>
    </row>
    <row r="1481" spans="5:6" x14ac:dyDescent="0.25">
      <c r="E1481" s="24">
        <f t="shared" ca="1" si="46"/>
        <v>0.16779195328773078</v>
      </c>
      <c r="F1481" s="24">
        <f t="shared" ca="1" si="47"/>
        <v>35.700608805680524</v>
      </c>
    </row>
    <row r="1482" spans="5:6" x14ac:dyDescent="0.25">
      <c r="E1482" s="24">
        <f t="shared" ca="1" si="46"/>
        <v>0.53008034637069157</v>
      </c>
      <c r="F1482" s="24">
        <f t="shared" ca="1" si="47"/>
        <v>12.694533739995784</v>
      </c>
    </row>
    <row r="1483" spans="5:6" x14ac:dyDescent="0.25">
      <c r="E1483" s="24">
        <f t="shared" ca="1" si="46"/>
        <v>0.1649364620423277</v>
      </c>
      <c r="F1483" s="24">
        <f t="shared" ca="1" si="47"/>
        <v>36.043899155493612</v>
      </c>
    </row>
    <row r="1484" spans="5:6" x14ac:dyDescent="0.25">
      <c r="E1484" s="24">
        <f t="shared" ca="1" si="46"/>
        <v>0.7316360173596369</v>
      </c>
      <c r="F1484" s="24">
        <f t="shared" ca="1" si="47"/>
        <v>6.2494426546370772</v>
      </c>
    </row>
    <row r="1485" spans="5:6" x14ac:dyDescent="0.25">
      <c r="E1485" s="24">
        <f t="shared" ca="1" si="46"/>
        <v>0.99219696915510447</v>
      </c>
      <c r="F1485" s="24">
        <f t="shared" ca="1" si="47"/>
        <v>0.15667267582371944</v>
      </c>
    </row>
    <row r="1486" spans="5:6" x14ac:dyDescent="0.25">
      <c r="E1486" s="24">
        <f t="shared" ca="1" si="46"/>
        <v>6.6066505552282107E-2</v>
      </c>
      <c r="F1486" s="24">
        <f t="shared" ca="1" si="47"/>
        <v>54.341867688421495</v>
      </c>
    </row>
    <row r="1487" spans="5:6" x14ac:dyDescent="0.25">
      <c r="E1487" s="24">
        <f t="shared" ca="1" si="46"/>
        <v>0.70542946059734601</v>
      </c>
      <c r="F1487" s="24">
        <f t="shared" ca="1" si="47"/>
        <v>6.9789699533411262</v>
      </c>
    </row>
    <row r="1488" spans="5:6" x14ac:dyDescent="0.25">
      <c r="E1488" s="24">
        <f t="shared" ca="1" si="46"/>
        <v>0.28118178288811779</v>
      </c>
      <c r="F1488" s="24">
        <f t="shared" ca="1" si="47"/>
        <v>25.375078092291744</v>
      </c>
    </row>
    <row r="1489" spans="5:6" x14ac:dyDescent="0.25">
      <c r="E1489" s="24">
        <f t="shared" ca="1" si="46"/>
        <v>3.2826920702803908E-2</v>
      </c>
      <c r="F1489" s="24">
        <f t="shared" ca="1" si="47"/>
        <v>68.33012694182888</v>
      </c>
    </row>
    <row r="1490" spans="5:6" x14ac:dyDescent="0.25">
      <c r="E1490" s="24">
        <f t="shared" ca="1" si="46"/>
        <v>0.79834787025702714</v>
      </c>
      <c r="F1490" s="24">
        <f t="shared" ca="1" si="47"/>
        <v>4.5042169776158536</v>
      </c>
    </row>
    <row r="1491" spans="5:6" x14ac:dyDescent="0.25">
      <c r="E1491" s="24">
        <f t="shared" ca="1" si="46"/>
        <v>0.85206022579996776</v>
      </c>
      <c r="F1491" s="24">
        <f t="shared" ca="1" si="47"/>
        <v>3.2019613418484285</v>
      </c>
    </row>
    <row r="1492" spans="5:6" x14ac:dyDescent="0.25">
      <c r="E1492" s="24">
        <f t="shared" ca="1" si="46"/>
        <v>0.92006871768230636</v>
      </c>
      <c r="F1492" s="24">
        <f t="shared" ca="1" si="47"/>
        <v>1.6661383719100502</v>
      </c>
    </row>
    <row r="1493" spans="5:6" x14ac:dyDescent="0.25">
      <c r="E1493" s="24">
        <f t="shared" ca="1" si="46"/>
        <v>0.66608444144175782</v>
      </c>
      <c r="F1493" s="24">
        <f t="shared" ca="1" si="47"/>
        <v>8.1267765505439868</v>
      </c>
    </row>
    <row r="1494" spans="5:6" x14ac:dyDescent="0.25">
      <c r="E1494" s="24">
        <f t="shared" ca="1" si="46"/>
        <v>0.34281970217165225</v>
      </c>
      <c r="F1494" s="24">
        <f t="shared" ca="1" si="47"/>
        <v>21.411012393274664</v>
      </c>
    </row>
    <row r="1495" spans="5:6" x14ac:dyDescent="0.25">
      <c r="E1495" s="24">
        <f t="shared" ca="1" si="46"/>
        <v>0.60836953759243051</v>
      </c>
      <c r="F1495" s="24">
        <f t="shared" ca="1" si="47"/>
        <v>9.9394557910792614</v>
      </c>
    </row>
    <row r="1496" spans="5:6" x14ac:dyDescent="0.25">
      <c r="E1496" s="24">
        <f t="shared" ca="1" si="46"/>
        <v>0.25423484205495306</v>
      </c>
      <c r="F1496" s="24">
        <f t="shared" ca="1" si="47"/>
        <v>27.389937282006233</v>
      </c>
    </row>
    <row r="1497" spans="5:6" x14ac:dyDescent="0.25">
      <c r="E1497" s="24">
        <f t="shared" ca="1" si="46"/>
        <v>0.30038607070227197</v>
      </c>
      <c r="F1497" s="24">
        <f t="shared" ca="1" si="47"/>
        <v>24.053734586682229</v>
      </c>
    </row>
    <row r="1498" spans="5:6" x14ac:dyDescent="0.25">
      <c r="E1498" s="24">
        <f t="shared" ca="1" si="46"/>
        <v>0.6384533091109118</v>
      </c>
      <c r="F1498" s="24">
        <f t="shared" ca="1" si="47"/>
        <v>8.9741346417281562</v>
      </c>
    </row>
    <row r="1499" spans="5:6" x14ac:dyDescent="0.25">
      <c r="E1499" s="24">
        <f t="shared" ca="1" si="46"/>
        <v>0.53826586551940592</v>
      </c>
      <c r="F1499" s="24">
        <f t="shared" ca="1" si="47"/>
        <v>12.38805334112269</v>
      </c>
    </row>
    <row r="1500" spans="5:6" x14ac:dyDescent="0.25">
      <c r="E1500" s="24">
        <f t="shared" ca="1" si="46"/>
        <v>0.91343507710717387</v>
      </c>
      <c r="F1500" s="24">
        <f t="shared" ca="1" si="47"/>
        <v>1.8108595235986746</v>
      </c>
    </row>
    <row r="1501" spans="5:6" x14ac:dyDescent="0.25">
      <c r="E1501" s="24">
        <f t="shared" ca="1" si="46"/>
        <v>0.24429986295701034</v>
      </c>
      <c r="F1501" s="24">
        <f t="shared" ca="1" si="47"/>
        <v>28.187177233609784</v>
      </c>
    </row>
    <row r="1502" spans="5:6" x14ac:dyDescent="0.25">
      <c r="E1502" s="24">
        <f t="shared" ca="1" si="46"/>
        <v>0.58185642334682164</v>
      </c>
      <c r="F1502" s="24">
        <f t="shared" ca="1" si="47"/>
        <v>10.83063113930721</v>
      </c>
    </row>
    <row r="1503" spans="5:6" x14ac:dyDescent="0.25">
      <c r="E1503" s="24">
        <f t="shared" ca="1" si="46"/>
        <v>0.54892152918110171</v>
      </c>
      <c r="F1503" s="24">
        <f t="shared" ca="1" si="47"/>
        <v>11.995995635700236</v>
      </c>
    </row>
    <row r="1504" spans="5:6" x14ac:dyDescent="0.25">
      <c r="E1504" s="24">
        <f t="shared" ca="1" si="46"/>
        <v>0.85367676255525859</v>
      </c>
      <c r="F1504" s="24">
        <f t="shared" ca="1" si="47"/>
        <v>3.1640531004187356</v>
      </c>
    </row>
    <row r="1505" spans="5:6" x14ac:dyDescent="0.25">
      <c r="E1505" s="24">
        <f t="shared" ca="1" si="46"/>
        <v>0.83073670068860406</v>
      </c>
      <c r="F1505" s="24">
        <f t="shared" ca="1" si="47"/>
        <v>3.7088476135306738</v>
      </c>
    </row>
    <row r="1506" spans="5:6" x14ac:dyDescent="0.25">
      <c r="E1506" s="24">
        <f t="shared" ca="1" si="46"/>
        <v>0.53339083930660969</v>
      </c>
      <c r="F1506" s="24">
        <f t="shared" ca="1" si="47"/>
        <v>12.570016830700764</v>
      </c>
    </row>
    <row r="1507" spans="5:6" x14ac:dyDescent="0.25">
      <c r="E1507" s="24">
        <f t="shared" ca="1" si="46"/>
        <v>0.67700971338759408</v>
      </c>
      <c r="F1507" s="24">
        <f t="shared" ca="1" si="47"/>
        <v>7.801393169612532</v>
      </c>
    </row>
    <row r="1508" spans="5:6" x14ac:dyDescent="0.25">
      <c r="E1508" s="24">
        <f t="shared" ca="1" si="46"/>
        <v>0.49766541907399353</v>
      </c>
      <c r="F1508" s="24">
        <f t="shared" ca="1" si="47"/>
        <v>13.956545539966749</v>
      </c>
    </row>
    <row r="1509" spans="5:6" x14ac:dyDescent="0.25">
      <c r="E1509" s="24">
        <f t="shared" ca="1" si="46"/>
        <v>0.22089282069792526</v>
      </c>
      <c r="F1509" s="24">
        <f t="shared" ca="1" si="47"/>
        <v>30.201553386398974</v>
      </c>
    </row>
    <row r="1510" spans="5:6" x14ac:dyDescent="0.25">
      <c r="E1510" s="24">
        <f t="shared" ca="1" si="46"/>
        <v>0.95560238537620246</v>
      </c>
      <c r="F1510" s="24">
        <f t="shared" ca="1" si="47"/>
        <v>0.90826734651535979</v>
      </c>
    </row>
    <row r="1511" spans="5:6" x14ac:dyDescent="0.25">
      <c r="E1511" s="24">
        <f t="shared" ca="1" si="46"/>
        <v>0.21661027441593428</v>
      </c>
      <c r="F1511" s="24">
        <f t="shared" ca="1" si="47"/>
        <v>30.593110211272741</v>
      </c>
    </row>
    <row r="1512" spans="5:6" x14ac:dyDescent="0.25">
      <c r="E1512" s="24">
        <f t="shared" ca="1" si="46"/>
        <v>0.2124337861672887</v>
      </c>
      <c r="F1512" s="24">
        <f t="shared" ca="1" si="47"/>
        <v>30.982498673603946</v>
      </c>
    </row>
    <row r="1513" spans="5:6" x14ac:dyDescent="0.25">
      <c r="E1513" s="24">
        <f t="shared" ca="1" si="46"/>
        <v>0.16521353947636042</v>
      </c>
      <c r="F1513" s="24">
        <f t="shared" ca="1" si="47"/>
        <v>36.010329263285826</v>
      </c>
    </row>
    <row r="1514" spans="5:6" x14ac:dyDescent="0.25">
      <c r="E1514" s="24">
        <f t="shared" ca="1" si="46"/>
        <v>0.44508701517992721</v>
      </c>
      <c r="F1514" s="24">
        <f t="shared" ca="1" si="47"/>
        <v>16.18970952402249</v>
      </c>
    </row>
    <row r="1515" spans="5:6" x14ac:dyDescent="0.25">
      <c r="E1515" s="24">
        <f t="shared" ca="1" si="46"/>
        <v>0.29996628273506809</v>
      </c>
      <c r="F1515" s="24">
        <f t="shared" ca="1" si="47"/>
        <v>24.081704030507417</v>
      </c>
    </row>
    <row r="1516" spans="5:6" x14ac:dyDescent="0.25">
      <c r="E1516" s="24">
        <f t="shared" ca="1" si="46"/>
        <v>8.5541185233976358E-2</v>
      </c>
      <c r="F1516" s="24">
        <f t="shared" ca="1" si="47"/>
        <v>49.175146407519442</v>
      </c>
    </row>
    <row r="1517" spans="5:6" x14ac:dyDescent="0.25">
      <c r="E1517" s="24">
        <f t="shared" ca="1" si="46"/>
        <v>0.50060554046367756</v>
      </c>
      <c r="F1517" s="24">
        <f t="shared" ca="1" si="47"/>
        <v>13.838736647990588</v>
      </c>
    </row>
    <row r="1518" spans="5:6" x14ac:dyDescent="0.25">
      <c r="E1518" s="24">
        <f t="shared" ca="1" si="46"/>
        <v>0.12543547538286048</v>
      </c>
      <c r="F1518" s="24">
        <f t="shared" ca="1" si="47"/>
        <v>41.519275860027903</v>
      </c>
    </row>
    <row r="1519" spans="5:6" x14ac:dyDescent="0.25">
      <c r="E1519" s="24">
        <f t="shared" ca="1" si="46"/>
        <v>0.95430453687191108</v>
      </c>
      <c r="F1519" s="24">
        <f t="shared" ca="1" si="47"/>
        <v>0.93544874868614103</v>
      </c>
    </row>
    <row r="1520" spans="5:6" x14ac:dyDescent="0.25">
      <c r="E1520" s="24">
        <f t="shared" ca="1" si="46"/>
        <v>0.91852962143074146</v>
      </c>
      <c r="F1520" s="24">
        <f t="shared" ca="1" si="47"/>
        <v>1.6996225011693074</v>
      </c>
    </row>
    <row r="1521" spans="5:6" x14ac:dyDescent="0.25">
      <c r="E1521" s="24">
        <f t="shared" ca="1" si="46"/>
        <v>0.16013194937492281</v>
      </c>
      <c r="F1521" s="24">
        <f t="shared" ca="1" si="47"/>
        <v>36.635142400394315</v>
      </c>
    </row>
    <row r="1522" spans="5:6" x14ac:dyDescent="0.25">
      <c r="E1522" s="24">
        <f t="shared" ca="1" si="46"/>
        <v>0.43582127312297414</v>
      </c>
      <c r="F1522" s="24">
        <f t="shared" ca="1" si="47"/>
        <v>16.610460874096031</v>
      </c>
    </row>
    <row r="1523" spans="5:6" x14ac:dyDescent="0.25">
      <c r="E1523" s="24">
        <f t="shared" ca="1" si="46"/>
        <v>9.8165564651430448E-2</v>
      </c>
      <c r="F1523" s="24">
        <f t="shared" ca="1" si="47"/>
        <v>46.421995811665518</v>
      </c>
    </row>
    <row r="1524" spans="5:6" x14ac:dyDescent="0.25">
      <c r="E1524" s="24">
        <f t="shared" ca="1" si="46"/>
        <v>0.13167636559344009</v>
      </c>
      <c r="F1524" s="24">
        <f t="shared" ca="1" si="47"/>
        <v>40.548162854542056</v>
      </c>
    </row>
    <row r="1525" spans="5:6" x14ac:dyDescent="0.25">
      <c r="E1525" s="24">
        <f t="shared" ca="1" si="46"/>
        <v>0.46754106903109827</v>
      </c>
      <c r="F1525" s="24">
        <f t="shared" ca="1" si="47"/>
        <v>15.205361718339189</v>
      </c>
    </row>
    <row r="1526" spans="5:6" x14ac:dyDescent="0.25">
      <c r="E1526" s="24">
        <f t="shared" ca="1" si="46"/>
        <v>0.47485416105264233</v>
      </c>
      <c r="F1526" s="24">
        <f t="shared" ca="1" si="47"/>
        <v>14.894951029070373</v>
      </c>
    </row>
    <row r="1527" spans="5:6" x14ac:dyDescent="0.25">
      <c r="E1527" s="24">
        <f t="shared" ca="1" si="46"/>
        <v>0.25380209217110017</v>
      </c>
      <c r="F1527" s="24">
        <f t="shared" ca="1" si="47"/>
        <v>27.424009607017535</v>
      </c>
    </row>
    <row r="1528" spans="5:6" x14ac:dyDescent="0.25">
      <c r="E1528" s="24">
        <f t="shared" ca="1" si="46"/>
        <v>0.17189488603897607</v>
      </c>
      <c r="F1528" s="24">
        <f t="shared" ca="1" si="47"/>
        <v>35.217442333273844</v>
      </c>
    </row>
    <row r="1529" spans="5:6" x14ac:dyDescent="0.25">
      <c r="E1529" s="24">
        <f t="shared" ca="1" si="46"/>
        <v>0.56604314170865033</v>
      </c>
      <c r="F1529" s="24">
        <f t="shared" ca="1" si="47"/>
        <v>11.381699631672436</v>
      </c>
    </row>
    <row r="1530" spans="5:6" x14ac:dyDescent="0.25">
      <c r="E1530" s="24">
        <f t="shared" ca="1" si="46"/>
        <v>0.59845152053874295</v>
      </c>
      <c r="F1530" s="24">
        <f t="shared" ca="1" si="47"/>
        <v>10.268195177420536</v>
      </c>
    </row>
    <row r="1531" spans="5:6" x14ac:dyDescent="0.25">
      <c r="E1531" s="24">
        <f t="shared" ca="1" si="46"/>
        <v>0.91593052105197348</v>
      </c>
      <c r="F1531" s="24">
        <f t="shared" ca="1" si="47"/>
        <v>1.7562953512946788</v>
      </c>
    </row>
    <row r="1532" spans="5:6" x14ac:dyDescent="0.25">
      <c r="E1532" s="24">
        <f t="shared" ca="1" si="46"/>
        <v>0.1871539003163295</v>
      </c>
      <c r="F1532" s="24">
        <f t="shared" ca="1" si="47"/>
        <v>33.516480085186728</v>
      </c>
    </row>
    <row r="1533" spans="5:6" x14ac:dyDescent="0.25">
      <c r="E1533" s="24">
        <f t="shared" ca="1" si="46"/>
        <v>0.76982616127426096</v>
      </c>
      <c r="F1533" s="24">
        <f t="shared" ca="1" si="47"/>
        <v>5.2318110840389664</v>
      </c>
    </row>
    <row r="1534" spans="5:6" x14ac:dyDescent="0.25">
      <c r="E1534" s="24">
        <f t="shared" ca="1" si="46"/>
        <v>0.20006994233206865</v>
      </c>
      <c r="F1534" s="24">
        <f t="shared" ca="1" si="47"/>
        <v>32.181765238172538</v>
      </c>
    </row>
    <row r="1535" spans="5:6" x14ac:dyDescent="0.25">
      <c r="E1535" s="24">
        <f t="shared" ca="1" si="46"/>
        <v>0.51986394052096485</v>
      </c>
      <c r="F1535" s="24">
        <f t="shared" ca="1" si="47"/>
        <v>13.083763089760803</v>
      </c>
    </row>
    <row r="1536" spans="5:6" x14ac:dyDescent="0.25">
      <c r="E1536" s="24">
        <f t="shared" ca="1" si="46"/>
        <v>0.33403651877749718</v>
      </c>
      <c r="F1536" s="24">
        <f t="shared" ca="1" si="47"/>
        <v>21.930099086503709</v>
      </c>
    </row>
    <row r="1537" spans="5:6" x14ac:dyDescent="0.25">
      <c r="E1537" s="24">
        <f t="shared" ca="1" si="46"/>
        <v>0.57779181354047848</v>
      </c>
      <c r="F1537" s="24">
        <f t="shared" ca="1" si="47"/>
        <v>10.970833187553739</v>
      </c>
    </row>
    <row r="1538" spans="5:6" x14ac:dyDescent="0.25">
      <c r="E1538" s="24">
        <f t="shared" ca="1" si="46"/>
        <v>0.42244591918984375</v>
      </c>
      <c r="F1538" s="24">
        <f t="shared" ca="1" si="47"/>
        <v>17.233876845907652</v>
      </c>
    </row>
    <row r="1539" spans="5:6" x14ac:dyDescent="0.25">
      <c r="E1539" s="24">
        <f t="shared" ca="1" si="46"/>
        <v>0.54158412259662492</v>
      </c>
      <c r="F1539" s="24">
        <f t="shared" ca="1" si="47"/>
        <v>12.265137471023701</v>
      </c>
    </row>
    <row r="1540" spans="5:6" x14ac:dyDescent="0.25">
      <c r="E1540" s="24">
        <f t="shared" ref="E1540:E1603" ca="1" si="48">RAND()</f>
        <v>0.59313577512180626</v>
      </c>
      <c r="F1540" s="24">
        <f t="shared" ref="F1540:F1603" ca="1" si="49">-LOG(E1540,EXP(1))/$C$3</f>
        <v>10.446638861731007</v>
      </c>
    </row>
    <row r="1541" spans="5:6" x14ac:dyDescent="0.25">
      <c r="E1541" s="24">
        <f t="shared" ca="1" si="48"/>
        <v>0.94495345623513072</v>
      </c>
      <c r="F1541" s="24">
        <f t="shared" ca="1" si="49"/>
        <v>1.1323921072516756</v>
      </c>
    </row>
    <row r="1542" spans="5:6" x14ac:dyDescent="0.25">
      <c r="E1542" s="24">
        <f t="shared" ca="1" si="48"/>
        <v>0.84181105120509514</v>
      </c>
      <c r="F1542" s="24">
        <f t="shared" ca="1" si="49"/>
        <v>3.4439938933373009</v>
      </c>
    </row>
    <row r="1543" spans="5:6" x14ac:dyDescent="0.25">
      <c r="E1543" s="24">
        <f t="shared" ca="1" si="48"/>
        <v>8.117305913811057E-2</v>
      </c>
      <c r="F1543" s="24">
        <f t="shared" ca="1" si="49"/>
        <v>50.223437417608288</v>
      </c>
    </row>
    <row r="1544" spans="5:6" x14ac:dyDescent="0.25">
      <c r="E1544" s="24">
        <f t="shared" ca="1" si="48"/>
        <v>0.77550138019945059</v>
      </c>
      <c r="F1544" s="24">
        <f t="shared" ca="1" si="49"/>
        <v>5.0849103322567801</v>
      </c>
    </row>
    <row r="1545" spans="5:6" x14ac:dyDescent="0.25">
      <c r="E1545" s="24">
        <f t="shared" ca="1" si="48"/>
        <v>0.19832698947285066</v>
      </c>
      <c r="F1545" s="24">
        <f t="shared" ca="1" si="49"/>
        <v>32.356762969346967</v>
      </c>
    </row>
    <row r="1546" spans="5:6" x14ac:dyDescent="0.25">
      <c r="E1546" s="24">
        <f t="shared" ca="1" si="48"/>
        <v>0.634814041334817</v>
      </c>
      <c r="F1546" s="24">
        <f t="shared" ca="1" si="49"/>
        <v>9.0884634253901311</v>
      </c>
    </row>
    <row r="1547" spans="5:6" x14ac:dyDescent="0.25">
      <c r="E1547" s="24">
        <f t="shared" ca="1" si="48"/>
        <v>6.7091626326324039E-2</v>
      </c>
      <c r="F1547" s="24">
        <f t="shared" ca="1" si="49"/>
        <v>54.033920734728262</v>
      </c>
    </row>
    <row r="1548" spans="5:6" x14ac:dyDescent="0.25">
      <c r="E1548" s="24">
        <f t="shared" ca="1" si="48"/>
        <v>0.24082288867656387</v>
      </c>
      <c r="F1548" s="24">
        <f t="shared" ca="1" si="49"/>
        <v>28.473870348422992</v>
      </c>
    </row>
    <row r="1549" spans="5:6" x14ac:dyDescent="0.25">
      <c r="E1549" s="24">
        <f t="shared" ca="1" si="48"/>
        <v>0.80962624128992045</v>
      </c>
      <c r="F1549" s="24">
        <f t="shared" ca="1" si="49"/>
        <v>4.2236513662748001</v>
      </c>
    </row>
    <row r="1550" spans="5:6" x14ac:dyDescent="0.25">
      <c r="E1550" s="24">
        <f t="shared" ca="1" si="48"/>
        <v>0.71272124886417543</v>
      </c>
      <c r="F1550" s="24">
        <f t="shared" ca="1" si="49"/>
        <v>6.7732978064100919</v>
      </c>
    </row>
    <row r="1551" spans="5:6" x14ac:dyDescent="0.25">
      <c r="E1551" s="24">
        <f t="shared" ca="1" si="48"/>
        <v>0.53743376379934116</v>
      </c>
      <c r="F1551" s="24">
        <f t="shared" ca="1" si="49"/>
        <v>12.418995134290748</v>
      </c>
    </row>
    <row r="1552" spans="5:6" x14ac:dyDescent="0.25">
      <c r="E1552" s="24">
        <f t="shared" ca="1" si="48"/>
        <v>0.19571376265546392</v>
      </c>
      <c r="F1552" s="24">
        <f t="shared" ca="1" si="49"/>
        <v>32.622041635643484</v>
      </c>
    </row>
    <row r="1553" spans="5:6" x14ac:dyDescent="0.25">
      <c r="E1553" s="24">
        <f t="shared" ca="1" si="48"/>
        <v>0.44708238739566897</v>
      </c>
      <c r="F1553" s="24">
        <f t="shared" ca="1" si="49"/>
        <v>16.100247790095516</v>
      </c>
    </row>
    <row r="1554" spans="5:6" x14ac:dyDescent="0.25">
      <c r="E1554" s="24">
        <f t="shared" ca="1" si="48"/>
        <v>0.62422654850373793</v>
      </c>
      <c r="F1554" s="24">
        <f t="shared" ca="1" si="49"/>
        <v>9.4248383600583807</v>
      </c>
    </row>
    <row r="1555" spans="5:6" x14ac:dyDescent="0.25">
      <c r="E1555" s="24">
        <f t="shared" ca="1" si="48"/>
        <v>0.10400734120198574</v>
      </c>
      <c r="F1555" s="24">
        <f t="shared" ca="1" si="49"/>
        <v>45.265875877027639</v>
      </c>
    </row>
    <row r="1556" spans="5:6" x14ac:dyDescent="0.25">
      <c r="E1556" s="24">
        <f t="shared" ca="1" si="48"/>
        <v>0.74524861246857688</v>
      </c>
      <c r="F1556" s="24">
        <f t="shared" ca="1" si="49"/>
        <v>5.8807481651839826</v>
      </c>
    </row>
    <row r="1557" spans="5:6" x14ac:dyDescent="0.25">
      <c r="E1557" s="24">
        <f t="shared" ca="1" si="48"/>
        <v>0.93116207353176816</v>
      </c>
      <c r="F1557" s="24">
        <f t="shared" ca="1" si="49"/>
        <v>1.4264386286001045</v>
      </c>
    </row>
    <row r="1558" spans="5:6" x14ac:dyDescent="0.25">
      <c r="E1558" s="24">
        <f t="shared" ca="1" si="48"/>
        <v>0.82917195929504439</v>
      </c>
      <c r="F1558" s="24">
        <f t="shared" ca="1" si="49"/>
        <v>3.7465543113694064</v>
      </c>
    </row>
    <row r="1559" spans="5:6" x14ac:dyDescent="0.25">
      <c r="E1559" s="24">
        <f t="shared" ca="1" si="48"/>
        <v>0.51565458213021187</v>
      </c>
      <c r="F1559" s="24">
        <f t="shared" ca="1" si="49"/>
        <v>13.246363042696407</v>
      </c>
    </row>
    <row r="1560" spans="5:6" x14ac:dyDescent="0.25">
      <c r="E1560" s="24">
        <f t="shared" ca="1" si="48"/>
        <v>0.62137536276213623</v>
      </c>
      <c r="F1560" s="24">
        <f t="shared" ca="1" si="49"/>
        <v>9.5163986152396198</v>
      </c>
    </row>
    <row r="1561" spans="5:6" x14ac:dyDescent="0.25">
      <c r="E1561" s="24">
        <f t="shared" ca="1" si="48"/>
        <v>0.74726076357419202</v>
      </c>
      <c r="F1561" s="24">
        <f t="shared" ca="1" si="49"/>
        <v>5.8268214734799715</v>
      </c>
    </row>
    <row r="1562" spans="5:6" x14ac:dyDescent="0.25">
      <c r="E1562" s="24">
        <f t="shared" ca="1" si="48"/>
        <v>0.8998529751715838</v>
      </c>
      <c r="F1562" s="24">
        <f t="shared" ca="1" si="49"/>
        <v>2.1104777984627456</v>
      </c>
    </row>
    <row r="1563" spans="5:6" x14ac:dyDescent="0.25">
      <c r="E1563" s="24">
        <f t="shared" ca="1" si="48"/>
        <v>6.7111845622671251E-2</v>
      </c>
      <c r="F1563" s="24">
        <f t="shared" ca="1" si="49"/>
        <v>54.027894274695129</v>
      </c>
    </row>
    <row r="1564" spans="5:6" x14ac:dyDescent="0.25">
      <c r="E1564" s="24">
        <f t="shared" ca="1" si="48"/>
        <v>3.1388889769866091E-2</v>
      </c>
      <c r="F1564" s="24">
        <f t="shared" ca="1" si="49"/>
        <v>69.226025553306613</v>
      </c>
    </row>
    <row r="1565" spans="5:6" x14ac:dyDescent="0.25">
      <c r="E1565" s="24">
        <f t="shared" ca="1" si="48"/>
        <v>8.2797293660745286E-2</v>
      </c>
      <c r="F1565" s="24">
        <f t="shared" ca="1" si="49"/>
        <v>49.827198067635941</v>
      </c>
    </row>
    <row r="1566" spans="5:6" x14ac:dyDescent="0.25">
      <c r="E1566" s="24">
        <f t="shared" ca="1" si="48"/>
        <v>0.28041478744530357</v>
      </c>
      <c r="F1566" s="24">
        <f t="shared" ca="1" si="49"/>
        <v>25.429707764922284</v>
      </c>
    </row>
    <row r="1567" spans="5:6" x14ac:dyDescent="0.25">
      <c r="E1567" s="24">
        <f t="shared" ca="1" si="48"/>
        <v>0.75017941232085483</v>
      </c>
      <c r="F1567" s="24">
        <f t="shared" ca="1" si="49"/>
        <v>5.7488576926332389</v>
      </c>
    </row>
    <row r="1568" spans="5:6" x14ac:dyDescent="0.25">
      <c r="E1568" s="24">
        <f t="shared" ca="1" si="48"/>
        <v>0.15179023091131738</v>
      </c>
      <c r="F1568" s="24">
        <f t="shared" ca="1" si="49"/>
        <v>37.705115421787767</v>
      </c>
    </row>
    <row r="1569" spans="5:6" x14ac:dyDescent="0.25">
      <c r="E1569" s="24">
        <f t="shared" ca="1" si="48"/>
        <v>0.17169893102657885</v>
      </c>
      <c r="F1569" s="24">
        <f t="shared" ca="1" si="49"/>
        <v>35.240254738376564</v>
      </c>
    </row>
    <row r="1570" spans="5:6" x14ac:dyDescent="0.25">
      <c r="E1570" s="24">
        <f t="shared" ca="1" si="48"/>
        <v>0.90766275735833257</v>
      </c>
      <c r="F1570" s="24">
        <f t="shared" ca="1" si="49"/>
        <v>1.9376476394508473</v>
      </c>
    </row>
    <row r="1571" spans="5:6" x14ac:dyDescent="0.25">
      <c r="E1571" s="24">
        <f t="shared" ca="1" si="48"/>
        <v>0.33497686152969053</v>
      </c>
      <c r="F1571" s="24">
        <f t="shared" ca="1" si="49"/>
        <v>21.873876392062847</v>
      </c>
    </row>
    <row r="1572" spans="5:6" x14ac:dyDescent="0.25">
      <c r="E1572" s="24">
        <f t="shared" ca="1" si="48"/>
        <v>0.70971293051962936</v>
      </c>
      <c r="F1572" s="24">
        <f t="shared" ca="1" si="49"/>
        <v>6.8578942783846912</v>
      </c>
    </row>
    <row r="1573" spans="5:6" x14ac:dyDescent="0.25">
      <c r="E1573" s="24">
        <f t="shared" ca="1" si="48"/>
        <v>0.74224980854221001</v>
      </c>
      <c r="F1573" s="24">
        <f t="shared" ca="1" si="49"/>
        <v>5.9613884656151965</v>
      </c>
    </row>
    <row r="1574" spans="5:6" x14ac:dyDescent="0.25">
      <c r="E1574" s="24">
        <f t="shared" ca="1" si="48"/>
        <v>0.91627369284831228</v>
      </c>
      <c r="F1574" s="24">
        <f t="shared" ca="1" si="49"/>
        <v>1.7488033523625017</v>
      </c>
    </row>
    <row r="1575" spans="5:6" x14ac:dyDescent="0.25">
      <c r="E1575" s="24">
        <f t="shared" ca="1" si="48"/>
        <v>4.531282358551969E-2</v>
      </c>
      <c r="F1575" s="24">
        <f t="shared" ca="1" si="49"/>
        <v>61.88330410390131</v>
      </c>
    </row>
    <row r="1576" spans="5:6" x14ac:dyDescent="0.25">
      <c r="E1576" s="24">
        <f t="shared" ca="1" si="48"/>
        <v>8.5939323834605119E-4</v>
      </c>
      <c r="F1576" s="24">
        <f t="shared" ca="1" si="49"/>
        <v>141.18567909063719</v>
      </c>
    </row>
    <row r="1577" spans="5:6" x14ac:dyDescent="0.25">
      <c r="E1577" s="24">
        <f t="shared" ca="1" si="48"/>
        <v>0.89658978862507632</v>
      </c>
      <c r="F1577" s="24">
        <f t="shared" ca="1" si="49"/>
        <v>2.183136726457823</v>
      </c>
    </row>
    <row r="1578" spans="5:6" x14ac:dyDescent="0.25">
      <c r="E1578" s="24">
        <f t="shared" ca="1" si="48"/>
        <v>0.79082531305080128</v>
      </c>
      <c r="F1578" s="24">
        <f t="shared" ca="1" si="49"/>
        <v>4.6935635755222576</v>
      </c>
    </row>
    <row r="1579" spans="5:6" x14ac:dyDescent="0.25">
      <c r="E1579" s="24">
        <f t="shared" ca="1" si="48"/>
        <v>0.83734537445813317</v>
      </c>
      <c r="F1579" s="24">
        <f t="shared" ca="1" si="49"/>
        <v>3.5503731968269934</v>
      </c>
    </row>
    <row r="1580" spans="5:6" x14ac:dyDescent="0.25">
      <c r="E1580" s="24">
        <f t="shared" ca="1" si="48"/>
        <v>0.71861055638918003</v>
      </c>
      <c r="F1580" s="24">
        <f t="shared" ca="1" si="49"/>
        <v>6.6087142838934225</v>
      </c>
    </row>
    <row r="1581" spans="5:6" x14ac:dyDescent="0.25">
      <c r="E1581" s="24">
        <f t="shared" ca="1" si="48"/>
        <v>3.8117545135024855E-2</v>
      </c>
      <c r="F1581" s="24">
        <f t="shared" ca="1" si="49"/>
        <v>65.341612012329406</v>
      </c>
    </row>
    <row r="1582" spans="5:6" x14ac:dyDescent="0.25">
      <c r="E1582" s="24">
        <f t="shared" ca="1" si="48"/>
        <v>0.88079351412813689</v>
      </c>
      <c r="F1582" s="24">
        <f t="shared" ca="1" si="49"/>
        <v>2.5386411443103705</v>
      </c>
    </row>
    <row r="1583" spans="5:6" x14ac:dyDescent="0.25">
      <c r="E1583" s="24">
        <f t="shared" ca="1" si="48"/>
        <v>7.2789439907479103E-3</v>
      </c>
      <c r="F1583" s="24">
        <f t="shared" ca="1" si="49"/>
        <v>98.45538967022317</v>
      </c>
    </row>
    <row r="1584" spans="5:6" x14ac:dyDescent="0.25">
      <c r="E1584" s="24">
        <f t="shared" ca="1" si="48"/>
        <v>0.75765659125496487</v>
      </c>
      <c r="F1584" s="24">
        <f t="shared" ca="1" si="49"/>
        <v>5.5505008366762931</v>
      </c>
    </row>
    <row r="1585" spans="5:6" x14ac:dyDescent="0.25">
      <c r="E1585" s="24">
        <f t="shared" ca="1" si="48"/>
        <v>0.45974473798307169</v>
      </c>
      <c r="F1585" s="24">
        <f t="shared" ca="1" si="49"/>
        <v>15.541677219015206</v>
      </c>
    </row>
    <row r="1586" spans="5:6" x14ac:dyDescent="0.25">
      <c r="E1586" s="24">
        <f t="shared" ca="1" si="48"/>
        <v>0.86394788416050428</v>
      </c>
      <c r="F1586" s="24">
        <f t="shared" ca="1" si="49"/>
        <v>2.9248566251207335</v>
      </c>
    </row>
    <row r="1587" spans="5:6" x14ac:dyDescent="0.25">
      <c r="E1587" s="24">
        <f t="shared" ca="1" si="48"/>
        <v>0.78158021321222049</v>
      </c>
      <c r="F1587" s="24">
        <f t="shared" ca="1" si="49"/>
        <v>4.9287498864183226</v>
      </c>
    </row>
    <row r="1588" spans="5:6" x14ac:dyDescent="0.25">
      <c r="E1588" s="24">
        <f t="shared" ca="1" si="48"/>
        <v>0.13559563889546089</v>
      </c>
      <c r="F1588" s="24">
        <f t="shared" ca="1" si="49"/>
        <v>39.961561310618684</v>
      </c>
    </row>
    <row r="1589" spans="5:6" x14ac:dyDescent="0.25">
      <c r="E1589" s="24">
        <f t="shared" ca="1" si="48"/>
        <v>0.65028894677788707</v>
      </c>
      <c r="F1589" s="24">
        <f t="shared" ca="1" si="49"/>
        <v>8.6067696272751846</v>
      </c>
    </row>
    <row r="1590" spans="5:6" x14ac:dyDescent="0.25">
      <c r="E1590" s="24">
        <f t="shared" ca="1" si="48"/>
        <v>0.52002196488858721</v>
      </c>
      <c r="F1590" s="24">
        <f t="shared" ca="1" si="49"/>
        <v>13.077684562567896</v>
      </c>
    </row>
    <row r="1591" spans="5:6" x14ac:dyDescent="0.25">
      <c r="E1591" s="24">
        <f t="shared" ca="1" si="48"/>
        <v>0.82636093509353414</v>
      </c>
      <c r="F1591" s="24">
        <f t="shared" ca="1" si="49"/>
        <v>3.8144726695607178</v>
      </c>
    </row>
    <row r="1592" spans="5:6" x14ac:dyDescent="0.25">
      <c r="E1592" s="24">
        <f t="shared" ca="1" si="48"/>
        <v>0.27393260974676681</v>
      </c>
      <c r="F1592" s="24">
        <f t="shared" ca="1" si="49"/>
        <v>25.897463053480088</v>
      </c>
    </row>
    <row r="1593" spans="5:6" x14ac:dyDescent="0.25">
      <c r="E1593" s="24">
        <f t="shared" ca="1" si="48"/>
        <v>0.1890079340576144</v>
      </c>
      <c r="F1593" s="24">
        <f t="shared" ca="1" si="49"/>
        <v>33.319325713255544</v>
      </c>
    </row>
    <row r="1594" spans="5:6" x14ac:dyDescent="0.25">
      <c r="E1594" s="24">
        <f t="shared" ca="1" si="48"/>
        <v>0.37905346031471554</v>
      </c>
      <c r="F1594" s="24">
        <f t="shared" ca="1" si="49"/>
        <v>19.401560552157033</v>
      </c>
    </row>
    <row r="1595" spans="5:6" x14ac:dyDescent="0.25">
      <c r="E1595" s="24">
        <f t="shared" ca="1" si="48"/>
        <v>4.2185732557982858E-2</v>
      </c>
      <c r="F1595" s="24">
        <f t="shared" ca="1" si="49"/>
        <v>63.313464122977855</v>
      </c>
    </row>
    <row r="1596" spans="5:6" x14ac:dyDescent="0.25">
      <c r="E1596" s="24">
        <f t="shared" ca="1" si="48"/>
        <v>0.27250856968385095</v>
      </c>
      <c r="F1596" s="24">
        <f t="shared" ca="1" si="49"/>
        <v>26.001704339844476</v>
      </c>
    </row>
    <row r="1597" spans="5:6" x14ac:dyDescent="0.25">
      <c r="E1597" s="24">
        <f t="shared" ca="1" si="48"/>
        <v>2.1522855125943874E-3</v>
      </c>
      <c r="F1597" s="24">
        <f t="shared" ca="1" si="49"/>
        <v>122.8244994468849</v>
      </c>
    </row>
    <row r="1598" spans="5:6" x14ac:dyDescent="0.25">
      <c r="E1598" s="24">
        <f t="shared" ca="1" si="48"/>
        <v>0.59469838800010044</v>
      </c>
      <c r="F1598" s="24">
        <f t="shared" ca="1" si="49"/>
        <v>10.394018257669712</v>
      </c>
    </row>
    <row r="1599" spans="5:6" x14ac:dyDescent="0.25">
      <c r="E1599" s="24">
        <f t="shared" ca="1" si="48"/>
        <v>0.39033824277013096</v>
      </c>
      <c r="F1599" s="24">
        <f t="shared" ca="1" si="49"/>
        <v>18.814832531643745</v>
      </c>
    </row>
    <row r="1600" spans="5:6" x14ac:dyDescent="0.25">
      <c r="E1600" s="24">
        <f t="shared" ca="1" si="48"/>
        <v>5.8288956629396593E-2</v>
      </c>
      <c r="F1600" s="24">
        <f t="shared" ca="1" si="49"/>
        <v>56.846852534699266</v>
      </c>
    </row>
    <row r="1601" spans="5:6" x14ac:dyDescent="0.25">
      <c r="E1601" s="24">
        <f t="shared" ca="1" si="48"/>
        <v>0.81370130958394105</v>
      </c>
      <c r="F1601" s="24">
        <f t="shared" ca="1" si="49"/>
        <v>4.1232384372437663</v>
      </c>
    </row>
    <row r="1602" spans="5:6" x14ac:dyDescent="0.25">
      <c r="E1602" s="24">
        <f t="shared" ca="1" si="48"/>
        <v>0.64194189646349253</v>
      </c>
      <c r="F1602" s="24">
        <f t="shared" ca="1" si="49"/>
        <v>8.865149666777036</v>
      </c>
    </row>
    <row r="1603" spans="5:6" x14ac:dyDescent="0.25">
      <c r="E1603" s="24">
        <f t="shared" ca="1" si="48"/>
        <v>0.27359231032485309</v>
      </c>
      <c r="F1603" s="24">
        <f t="shared" ca="1" si="49"/>
        <v>25.922323983330546</v>
      </c>
    </row>
    <row r="1604" spans="5:6" x14ac:dyDescent="0.25">
      <c r="E1604" s="24">
        <f t="shared" ref="E1604:E1667" ca="1" si="50">RAND()</f>
        <v>0.98270444977775917</v>
      </c>
      <c r="F1604" s="24">
        <f t="shared" ref="F1604:F1667" ca="1" si="51">-LOG(E1604,EXP(1))/$C$3</f>
        <v>0.34893731019748142</v>
      </c>
    </row>
    <row r="1605" spans="5:6" x14ac:dyDescent="0.25">
      <c r="E1605" s="24">
        <f t="shared" ca="1" si="50"/>
        <v>0.11713955624437966</v>
      </c>
      <c r="F1605" s="24">
        <f t="shared" ca="1" si="51"/>
        <v>42.887785331556145</v>
      </c>
    </row>
    <row r="1606" spans="5:6" x14ac:dyDescent="0.25">
      <c r="E1606" s="24">
        <f t="shared" ca="1" si="50"/>
        <v>3.7208912308332232E-2</v>
      </c>
      <c r="F1606" s="24">
        <f t="shared" ca="1" si="51"/>
        <v>65.824139364326626</v>
      </c>
    </row>
    <row r="1607" spans="5:6" x14ac:dyDescent="0.25">
      <c r="E1607" s="24">
        <f t="shared" ca="1" si="50"/>
        <v>4.9445884379140992E-2</v>
      </c>
      <c r="F1607" s="24">
        <f t="shared" ca="1" si="51"/>
        <v>60.137529046028</v>
      </c>
    </row>
    <row r="1608" spans="5:6" x14ac:dyDescent="0.25">
      <c r="E1608" s="24">
        <f t="shared" ca="1" si="50"/>
        <v>4.2466863621837825E-2</v>
      </c>
      <c r="F1608" s="24">
        <f t="shared" ca="1" si="51"/>
        <v>63.180623732921333</v>
      </c>
    </row>
    <row r="1609" spans="5:6" x14ac:dyDescent="0.25">
      <c r="E1609" s="24">
        <f t="shared" ca="1" si="50"/>
        <v>0.67256569678151557</v>
      </c>
      <c r="F1609" s="24">
        <f t="shared" ca="1" si="51"/>
        <v>7.9331096379220334</v>
      </c>
    </row>
    <row r="1610" spans="5:6" x14ac:dyDescent="0.25">
      <c r="E1610" s="24">
        <f t="shared" ca="1" si="50"/>
        <v>0.74681154754271017</v>
      </c>
      <c r="F1610" s="24">
        <f t="shared" ca="1" si="51"/>
        <v>5.8388480947264991</v>
      </c>
    </row>
    <row r="1611" spans="5:6" x14ac:dyDescent="0.25">
      <c r="E1611" s="24">
        <f t="shared" ca="1" si="50"/>
        <v>0.72211392491280491</v>
      </c>
      <c r="F1611" s="24">
        <f t="shared" ca="1" si="51"/>
        <v>6.5114472359800599</v>
      </c>
    </row>
    <row r="1612" spans="5:6" x14ac:dyDescent="0.25">
      <c r="E1612" s="24">
        <f t="shared" ca="1" si="50"/>
        <v>0.9878594569429463</v>
      </c>
      <c r="F1612" s="24">
        <f t="shared" ca="1" si="51"/>
        <v>0.24429682821029886</v>
      </c>
    </row>
    <row r="1613" spans="5:6" x14ac:dyDescent="0.25">
      <c r="E1613" s="24">
        <f t="shared" ca="1" si="50"/>
        <v>0.61035688887566164</v>
      </c>
      <c r="F1613" s="24">
        <f t="shared" ca="1" si="51"/>
        <v>9.8742285833449053</v>
      </c>
    </row>
    <row r="1614" spans="5:6" x14ac:dyDescent="0.25">
      <c r="E1614" s="24">
        <f t="shared" ca="1" si="50"/>
        <v>0.17836205290651885</v>
      </c>
      <c r="F1614" s="24">
        <f t="shared" ca="1" si="51"/>
        <v>34.478795787697344</v>
      </c>
    </row>
    <row r="1615" spans="5:6" x14ac:dyDescent="0.25">
      <c r="E1615" s="24">
        <f t="shared" ca="1" si="50"/>
        <v>0.59166875734717028</v>
      </c>
      <c r="F1615" s="24">
        <f t="shared" ca="1" si="51"/>
        <v>10.496166644049207</v>
      </c>
    </row>
    <row r="1616" spans="5:6" x14ac:dyDescent="0.25">
      <c r="E1616" s="24">
        <f t="shared" ca="1" si="50"/>
        <v>0.27075768842047332</v>
      </c>
      <c r="F1616" s="24">
        <f t="shared" ca="1" si="51"/>
        <v>26.130619935053996</v>
      </c>
    </row>
    <row r="1617" spans="5:6" x14ac:dyDescent="0.25">
      <c r="E1617" s="24">
        <f t="shared" ca="1" si="50"/>
        <v>0.70591958675051403</v>
      </c>
      <c r="F1617" s="24">
        <f t="shared" ca="1" si="51"/>
        <v>6.9650789552555121</v>
      </c>
    </row>
    <row r="1618" spans="5:6" x14ac:dyDescent="0.25">
      <c r="E1618" s="24">
        <f t="shared" ca="1" si="50"/>
        <v>0.83198394261571706</v>
      </c>
      <c r="F1618" s="24">
        <f t="shared" ca="1" si="51"/>
        <v>3.6788427617579105</v>
      </c>
    </row>
    <row r="1619" spans="5:6" x14ac:dyDescent="0.25">
      <c r="E1619" s="24">
        <f t="shared" ca="1" si="50"/>
        <v>0.30806084179258375</v>
      </c>
      <c r="F1619" s="24">
        <f t="shared" ca="1" si="51"/>
        <v>23.549159544581428</v>
      </c>
    </row>
    <row r="1620" spans="5:6" x14ac:dyDescent="0.25">
      <c r="E1620" s="24">
        <f t="shared" ca="1" si="50"/>
        <v>0.20813447922643868</v>
      </c>
      <c r="F1620" s="24">
        <f t="shared" ca="1" si="51"/>
        <v>31.391417469037403</v>
      </c>
    </row>
    <row r="1621" spans="5:6" x14ac:dyDescent="0.25">
      <c r="E1621" s="24">
        <f t="shared" ca="1" si="50"/>
        <v>0.29865845064603569</v>
      </c>
      <c r="F1621" s="24">
        <f t="shared" ca="1" si="51"/>
        <v>24.169093281026878</v>
      </c>
    </row>
    <row r="1622" spans="5:6" x14ac:dyDescent="0.25">
      <c r="E1622" s="24">
        <f t="shared" ca="1" si="50"/>
        <v>0.99727418890750441</v>
      </c>
      <c r="F1622" s="24">
        <f t="shared" ca="1" si="51"/>
        <v>5.4590657607010117E-2</v>
      </c>
    </row>
    <row r="1623" spans="5:6" x14ac:dyDescent="0.25">
      <c r="E1623" s="24">
        <f t="shared" ca="1" si="50"/>
        <v>0.70676315479920115</v>
      </c>
      <c r="F1623" s="24">
        <f t="shared" ca="1" si="51"/>
        <v>6.9411933898941944</v>
      </c>
    </row>
    <row r="1624" spans="5:6" x14ac:dyDescent="0.25">
      <c r="E1624" s="24">
        <f t="shared" ca="1" si="50"/>
        <v>0.62958974238955079</v>
      </c>
      <c r="F1624" s="24">
        <f t="shared" ca="1" si="51"/>
        <v>9.2537374855461518</v>
      </c>
    </row>
    <row r="1625" spans="5:6" x14ac:dyDescent="0.25">
      <c r="E1625" s="24">
        <f t="shared" ca="1" si="50"/>
        <v>0.64153566290492137</v>
      </c>
      <c r="F1625" s="24">
        <f t="shared" ca="1" si="51"/>
        <v>8.8778100695763289</v>
      </c>
    </row>
    <row r="1626" spans="5:6" x14ac:dyDescent="0.25">
      <c r="E1626" s="24">
        <f t="shared" ca="1" si="50"/>
        <v>0.69123960833707754</v>
      </c>
      <c r="F1626" s="24">
        <f t="shared" ca="1" si="51"/>
        <v>7.3853751881135263</v>
      </c>
    </row>
    <row r="1627" spans="5:6" x14ac:dyDescent="0.25">
      <c r="E1627" s="24">
        <f t="shared" ca="1" si="50"/>
        <v>0.47119181344412009</v>
      </c>
      <c r="F1627" s="24">
        <f t="shared" ca="1" si="51"/>
        <v>15.04980041281866</v>
      </c>
    </row>
    <row r="1628" spans="5:6" x14ac:dyDescent="0.25">
      <c r="E1628" s="24">
        <f t="shared" ca="1" si="50"/>
        <v>0.77504444542992967</v>
      </c>
      <c r="F1628" s="24">
        <f t="shared" ca="1" si="51"/>
        <v>5.0966980466266598</v>
      </c>
    </row>
    <row r="1629" spans="5:6" x14ac:dyDescent="0.25">
      <c r="E1629" s="24">
        <f t="shared" ca="1" si="50"/>
        <v>0.36287153885773671</v>
      </c>
      <c r="F1629" s="24">
        <f t="shared" ca="1" si="51"/>
        <v>20.274127895889528</v>
      </c>
    </row>
    <row r="1630" spans="5:6" x14ac:dyDescent="0.25">
      <c r="E1630" s="24">
        <f t="shared" ca="1" si="50"/>
        <v>6.1707226059046882E-2</v>
      </c>
      <c r="F1630" s="24">
        <f t="shared" ca="1" si="51"/>
        <v>55.70708477796817</v>
      </c>
    </row>
    <row r="1631" spans="5:6" x14ac:dyDescent="0.25">
      <c r="E1631" s="24">
        <f t="shared" ca="1" si="50"/>
        <v>0.13595901087040518</v>
      </c>
      <c r="F1631" s="24">
        <f t="shared" ca="1" si="51"/>
        <v>39.908036586643256</v>
      </c>
    </row>
    <row r="1632" spans="5:6" x14ac:dyDescent="0.25">
      <c r="E1632" s="24">
        <f t="shared" ca="1" si="50"/>
        <v>0.62098256521094874</v>
      </c>
      <c r="F1632" s="24">
        <f t="shared" ca="1" si="51"/>
        <v>9.5290454557493227</v>
      </c>
    </row>
    <row r="1633" spans="5:6" x14ac:dyDescent="0.25">
      <c r="E1633" s="24">
        <f t="shared" ca="1" si="50"/>
        <v>8.9582153974722911E-2</v>
      </c>
      <c r="F1633" s="24">
        <f t="shared" ca="1" si="51"/>
        <v>48.251983064567163</v>
      </c>
    </row>
    <row r="1634" spans="5:6" x14ac:dyDescent="0.25">
      <c r="E1634" s="24">
        <f t="shared" ca="1" si="50"/>
        <v>1.1822408733641043E-2</v>
      </c>
      <c r="F1634" s="24">
        <f t="shared" ca="1" si="51"/>
        <v>88.755170063868803</v>
      </c>
    </row>
    <row r="1635" spans="5:6" x14ac:dyDescent="0.25">
      <c r="E1635" s="24">
        <f t="shared" ca="1" si="50"/>
        <v>0.58658146933804411</v>
      </c>
      <c r="F1635" s="24">
        <f t="shared" ca="1" si="51"/>
        <v>10.668874257662647</v>
      </c>
    </row>
    <row r="1636" spans="5:6" x14ac:dyDescent="0.25">
      <c r="E1636" s="24">
        <f t="shared" ca="1" si="50"/>
        <v>0.8594123472395202</v>
      </c>
      <c r="F1636" s="24">
        <f t="shared" ca="1" si="51"/>
        <v>3.030128809310233</v>
      </c>
    </row>
    <row r="1637" spans="5:6" x14ac:dyDescent="0.25">
      <c r="E1637" s="24">
        <f t="shared" ca="1" si="50"/>
        <v>0.33260367430108417</v>
      </c>
      <c r="F1637" s="24">
        <f t="shared" ca="1" si="51"/>
        <v>22.016073301544427</v>
      </c>
    </row>
    <row r="1638" spans="5:6" x14ac:dyDescent="0.25">
      <c r="E1638" s="24">
        <f t="shared" ca="1" si="50"/>
        <v>0.65953237050696489</v>
      </c>
      <c r="F1638" s="24">
        <f t="shared" ca="1" si="51"/>
        <v>8.324484492444908</v>
      </c>
    </row>
    <row r="1639" spans="5:6" x14ac:dyDescent="0.25">
      <c r="E1639" s="24">
        <f t="shared" ca="1" si="50"/>
        <v>0.35302756616506625</v>
      </c>
      <c r="F1639" s="24">
        <f t="shared" ca="1" si="51"/>
        <v>20.824182679572502</v>
      </c>
    </row>
    <row r="1640" spans="5:6" x14ac:dyDescent="0.25">
      <c r="E1640" s="24">
        <f t="shared" ca="1" si="50"/>
        <v>0.52488296842760418</v>
      </c>
      <c r="F1640" s="24">
        <f t="shared" ca="1" si="51"/>
        <v>12.891599170420346</v>
      </c>
    </row>
    <row r="1641" spans="5:6" x14ac:dyDescent="0.25">
      <c r="E1641" s="24">
        <f t="shared" ca="1" si="50"/>
        <v>0.31740215395721416</v>
      </c>
      <c r="F1641" s="24">
        <f t="shared" ca="1" si="51"/>
        <v>22.951713693164837</v>
      </c>
    </row>
    <row r="1642" spans="5:6" x14ac:dyDescent="0.25">
      <c r="E1642" s="24">
        <f t="shared" ca="1" si="50"/>
        <v>0.93118367565777005</v>
      </c>
      <c r="F1642" s="24">
        <f t="shared" ca="1" si="51"/>
        <v>1.4259746518973415</v>
      </c>
    </row>
    <row r="1643" spans="5:6" x14ac:dyDescent="0.25">
      <c r="E1643" s="24">
        <f t="shared" ca="1" si="50"/>
        <v>0.24928236526356995</v>
      </c>
      <c r="F1643" s="24">
        <f t="shared" ca="1" si="51"/>
        <v>27.783380559279028</v>
      </c>
    </row>
    <row r="1644" spans="5:6" x14ac:dyDescent="0.25">
      <c r="E1644" s="24">
        <f t="shared" ca="1" si="50"/>
        <v>0.96246591846489316</v>
      </c>
      <c r="F1644" s="24">
        <f t="shared" ca="1" si="51"/>
        <v>0.76513245668497798</v>
      </c>
    </row>
    <row r="1645" spans="5:6" x14ac:dyDescent="0.25">
      <c r="E1645" s="24">
        <f t="shared" ca="1" si="50"/>
        <v>0.40831955855035118</v>
      </c>
      <c r="F1645" s="24">
        <f t="shared" ca="1" si="51"/>
        <v>17.914103588056687</v>
      </c>
    </row>
    <row r="1646" spans="5:6" x14ac:dyDescent="0.25">
      <c r="E1646" s="24">
        <f t="shared" ca="1" si="50"/>
        <v>0.722674202365306</v>
      </c>
      <c r="F1646" s="24">
        <f t="shared" ca="1" si="51"/>
        <v>6.4959355503561751</v>
      </c>
    </row>
    <row r="1647" spans="5:6" x14ac:dyDescent="0.25">
      <c r="E1647" s="24">
        <f t="shared" ca="1" si="50"/>
        <v>0.89343344367113353</v>
      </c>
      <c r="F1647" s="24">
        <f t="shared" ca="1" si="51"/>
        <v>2.253668732261076</v>
      </c>
    </row>
    <row r="1648" spans="5:6" x14ac:dyDescent="0.25">
      <c r="E1648" s="24">
        <f t="shared" ca="1" si="50"/>
        <v>0.65081506264428379</v>
      </c>
      <c r="F1648" s="24">
        <f t="shared" ca="1" si="51"/>
        <v>8.5905951818423372</v>
      </c>
    </row>
    <row r="1649" spans="5:6" x14ac:dyDescent="0.25">
      <c r="E1649" s="24">
        <f t="shared" ca="1" si="50"/>
        <v>0.31184658377624319</v>
      </c>
      <c r="F1649" s="24">
        <f t="shared" ca="1" si="51"/>
        <v>23.304878615436202</v>
      </c>
    </row>
    <row r="1650" spans="5:6" x14ac:dyDescent="0.25">
      <c r="E1650" s="24">
        <f t="shared" ca="1" si="50"/>
        <v>0.13063349389467804</v>
      </c>
      <c r="F1650" s="24">
        <f t="shared" ca="1" si="51"/>
        <v>40.707192666921379</v>
      </c>
    </row>
    <row r="1651" spans="5:6" x14ac:dyDescent="0.25">
      <c r="E1651" s="24">
        <f t="shared" ca="1" si="50"/>
        <v>0.34391877026348161</v>
      </c>
      <c r="F1651" s="24">
        <f t="shared" ca="1" si="51"/>
        <v>21.346995648950195</v>
      </c>
    </row>
    <row r="1652" spans="5:6" x14ac:dyDescent="0.25">
      <c r="E1652" s="24">
        <f t="shared" ca="1" si="50"/>
        <v>0.49541501382702458</v>
      </c>
      <c r="F1652" s="24">
        <f t="shared" ca="1" si="51"/>
        <v>14.047189118250069</v>
      </c>
    </row>
    <row r="1653" spans="5:6" x14ac:dyDescent="0.25">
      <c r="E1653" s="24">
        <f t="shared" ca="1" si="50"/>
        <v>0.42057274477403039</v>
      </c>
      <c r="F1653" s="24">
        <f t="shared" ca="1" si="51"/>
        <v>17.322756372715276</v>
      </c>
    </row>
    <row r="1654" spans="5:6" x14ac:dyDescent="0.25">
      <c r="E1654" s="24">
        <f t="shared" ca="1" si="50"/>
        <v>0.42054821566944367</v>
      </c>
      <c r="F1654" s="24">
        <f t="shared" ca="1" si="51"/>
        <v>17.323922868653298</v>
      </c>
    </row>
    <row r="1655" spans="5:6" x14ac:dyDescent="0.25">
      <c r="E1655" s="24">
        <f t="shared" ca="1" si="50"/>
        <v>0.28156404956227954</v>
      </c>
      <c r="F1655" s="24">
        <f t="shared" ca="1" si="51"/>
        <v>25.347906555095705</v>
      </c>
    </row>
    <row r="1656" spans="5:6" x14ac:dyDescent="0.25">
      <c r="E1656" s="24">
        <f t="shared" ca="1" si="50"/>
        <v>0.43915113969671493</v>
      </c>
      <c r="F1656" s="24">
        <f t="shared" ca="1" si="51"/>
        <v>16.458232867781053</v>
      </c>
    </row>
    <row r="1657" spans="5:6" x14ac:dyDescent="0.25">
      <c r="E1657" s="24">
        <f t="shared" ca="1" si="50"/>
        <v>0.58955671084233252</v>
      </c>
      <c r="F1657" s="24">
        <f t="shared" ca="1" si="51"/>
        <v>10.567687240665199</v>
      </c>
    </row>
    <row r="1658" spans="5:6" x14ac:dyDescent="0.25">
      <c r="E1658" s="24">
        <f t="shared" ca="1" si="50"/>
        <v>0.78302381238526753</v>
      </c>
      <c r="F1658" s="24">
        <f t="shared" ca="1" si="51"/>
        <v>4.8918434344579191</v>
      </c>
    </row>
    <row r="1659" spans="5:6" x14ac:dyDescent="0.25">
      <c r="E1659" s="24">
        <f t="shared" ca="1" si="50"/>
        <v>0.78393852785242057</v>
      </c>
      <c r="F1659" s="24">
        <f t="shared" ca="1" si="51"/>
        <v>4.8684934011465808</v>
      </c>
    </row>
    <row r="1660" spans="5:6" x14ac:dyDescent="0.25">
      <c r="E1660" s="24">
        <f t="shared" ca="1" si="50"/>
        <v>0.76714541453750162</v>
      </c>
      <c r="F1660" s="24">
        <f t="shared" ca="1" si="51"/>
        <v>5.3015781375709778</v>
      </c>
    </row>
    <row r="1661" spans="5:6" x14ac:dyDescent="0.25">
      <c r="E1661" s="24">
        <f t="shared" ca="1" si="50"/>
        <v>0.51645330333930239</v>
      </c>
      <c r="F1661" s="24">
        <f t="shared" ca="1" si="51"/>
        <v>13.215408086154303</v>
      </c>
    </row>
    <row r="1662" spans="5:6" x14ac:dyDescent="0.25">
      <c r="E1662" s="24">
        <f t="shared" ca="1" si="50"/>
        <v>0.17769850250944208</v>
      </c>
      <c r="F1662" s="24">
        <f t="shared" ca="1" si="51"/>
        <v>34.553339418565422</v>
      </c>
    </row>
    <row r="1663" spans="5:6" x14ac:dyDescent="0.25">
      <c r="E1663" s="24">
        <f t="shared" ca="1" si="50"/>
        <v>0.74099233698025091</v>
      </c>
      <c r="F1663" s="24">
        <f t="shared" ca="1" si="51"/>
        <v>5.9952999039334927</v>
      </c>
    </row>
    <row r="1664" spans="5:6" x14ac:dyDescent="0.25">
      <c r="E1664" s="24">
        <f t="shared" ca="1" si="50"/>
        <v>0.59555962424147424</v>
      </c>
      <c r="F1664" s="24">
        <f t="shared" ca="1" si="51"/>
        <v>10.365075410562019</v>
      </c>
    </row>
    <row r="1665" spans="5:6" x14ac:dyDescent="0.25">
      <c r="E1665" s="24">
        <f t="shared" ca="1" si="50"/>
        <v>0.81951398939897113</v>
      </c>
      <c r="F1665" s="24">
        <f t="shared" ca="1" si="51"/>
        <v>3.9808762058474594</v>
      </c>
    </row>
    <row r="1666" spans="5:6" x14ac:dyDescent="0.25">
      <c r="E1666" s="24">
        <f t="shared" ca="1" si="50"/>
        <v>0.48038703361524737</v>
      </c>
      <c r="F1666" s="24">
        <f t="shared" ca="1" si="51"/>
        <v>14.663263598995879</v>
      </c>
    </row>
    <row r="1667" spans="5:6" x14ac:dyDescent="0.25">
      <c r="E1667" s="24">
        <f t="shared" ca="1" si="50"/>
        <v>0.8967345884701986</v>
      </c>
      <c r="F1667" s="24">
        <f t="shared" ca="1" si="51"/>
        <v>2.1799069739983934</v>
      </c>
    </row>
    <row r="1668" spans="5:6" x14ac:dyDescent="0.25">
      <c r="E1668" s="24">
        <f t="shared" ref="E1668:E1731" ca="1" si="52">RAND()</f>
        <v>0.65099266520968857</v>
      </c>
      <c r="F1668" s="24">
        <f t="shared" ref="F1668:F1731" ca="1" si="53">-LOG(E1668,EXP(1))/$C$3</f>
        <v>8.5851380759208826</v>
      </c>
    </row>
    <row r="1669" spans="5:6" x14ac:dyDescent="0.25">
      <c r="E1669" s="24">
        <f t="shared" ca="1" si="52"/>
        <v>0.48502103454700285</v>
      </c>
      <c r="F1669" s="24">
        <f t="shared" ca="1" si="53"/>
        <v>14.471260375702157</v>
      </c>
    </row>
    <row r="1670" spans="5:6" x14ac:dyDescent="0.25">
      <c r="E1670" s="24">
        <f t="shared" ca="1" si="52"/>
        <v>0.88311602310507564</v>
      </c>
      <c r="F1670" s="24">
        <f t="shared" ca="1" si="53"/>
        <v>2.4859738102990194</v>
      </c>
    </row>
    <row r="1671" spans="5:6" x14ac:dyDescent="0.25">
      <c r="E1671" s="24">
        <f t="shared" ca="1" si="52"/>
        <v>0.50004815590082974</v>
      </c>
      <c r="F1671" s="24">
        <f t="shared" ca="1" si="53"/>
        <v>13.861017467919391</v>
      </c>
    </row>
    <row r="1672" spans="5:6" x14ac:dyDescent="0.25">
      <c r="E1672" s="24">
        <f t="shared" ca="1" si="52"/>
        <v>0.15702227748274655</v>
      </c>
      <c r="F1672" s="24">
        <f t="shared" ca="1" si="53"/>
        <v>37.02735177810758</v>
      </c>
    </row>
    <row r="1673" spans="5:6" x14ac:dyDescent="0.25">
      <c r="E1673" s="24">
        <f t="shared" ca="1" si="52"/>
        <v>0.25975895673244942</v>
      </c>
      <c r="F1673" s="24">
        <f t="shared" ca="1" si="53"/>
        <v>26.960023349408893</v>
      </c>
    </row>
    <row r="1674" spans="5:6" x14ac:dyDescent="0.25">
      <c r="E1674" s="24">
        <f t="shared" ca="1" si="52"/>
        <v>0.75174571554357739</v>
      </c>
      <c r="F1674" s="24">
        <f t="shared" ca="1" si="53"/>
        <v>5.7071431287982559</v>
      </c>
    </row>
    <row r="1675" spans="5:6" x14ac:dyDescent="0.25">
      <c r="E1675" s="24">
        <f t="shared" ca="1" si="52"/>
        <v>0.5546985570496874</v>
      </c>
      <c r="F1675" s="24">
        <f t="shared" ca="1" si="53"/>
        <v>11.786609064818435</v>
      </c>
    </row>
    <row r="1676" spans="5:6" x14ac:dyDescent="0.25">
      <c r="E1676" s="24">
        <f t="shared" ca="1" si="52"/>
        <v>2.7145378353465865E-2</v>
      </c>
      <c r="F1676" s="24">
        <f t="shared" ca="1" si="53"/>
        <v>72.130969469680608</v>
      </c>
    </row>
    <row r="1677" spans="5:6" x14ac:dyDescent="0.25">
      <c r="E1677" s="24">
        <f t="shared" ca="1" si="52"/>
        <v>0.46120731396590664</v>
      </c>
      <c r="F1677" s="24">
        <f t="shared" ca="1" si="53"/>
        <v>15.478152643144799</v>
      </c>
    </row>
    <row r="1678" spans="5:6" x14ac:dyDescent="0.25">
      <c r="E1678" s="24">
        <f t="shared" ca="1" si="52"/>
        <v>5.9115568268270358E-2</v>
      </c>
      <c r="F1678" s="24">
        <f t="shared" ca="1" si="53"/>
        <v>56.565219335694579</v>
      </c>
    </row>
    <row r="1679" spans="5:6" x14ac:dyDescent="0.25">
      <c r="E1679" s="24">
        <f t="shared" ca="1" si="52"/>
        <v>0.93664964052559019</v>
      </c>
      <c r="F1679" s="24">
        <f t="shared" ca="1" si="53"/>
        <v>1.3089196572496102</v>
      </c>
    </row>
    <row r="1680" spans="5:6" x14ac:dyDescent="0.25">
      <c r="E1680" s="24">
        <f t="shared" ca="1" si="52"/>
        <v>0.99216594535852254</v>
      </c>
      <c r="F1680" s="24">
        <f t="shared" ca="1" si="53"/>
        <v>0.15729804120134366</v>
      </c>
    </row>
    <row r="1681" spans="5:6" x14ac:dyDescent="0.25">
      <c r="E1681" s="24">
        <f t="shared" ca="1" si="52"/>
        <v>6.4037110833179756E-2</v>
      </c>
      <c r="F1681" s="24">
        <f t="shared" ca="1" si="53"/>
        <v>54.965850138120132</v>
      </c>
    </row>
    <row r="1682" spans="5:6" x14ac:dyDescent="0.25">
      <c r="E1682" s="24">
        <f t="shared" ca="1" si="52"/>
        <v>0.61328519055594943</v>
      </c>
      <c r="F1682" s="24">
        <f t="shared" ca="1" si="53"/>
        <v>9.7785042757356386</v>
      </c>
    </row>
    <row r="1683" spans="5:6" x14ac:dyDescent="0.25">
      <c r="E1683" s="24">
        <f t="shared" ca="1" si="52"/>
        <v>0.1346257179972179</v>
      </c>
      <c r="F1683" s="24">
        <f t="shared" ca="1" si="53"/>
        <v>40.105136204142774</v>
      </c>
    </row>
    <row r="1684" spans="5:6" x14ac:dyDescent="0.25">
      <c r="E1684" s="24">
        <f t="shared" ca="1" si="52"/>
        <v>0.88678060574943418</v>
      </c>
      <c r="F1684" s="24">
        <f t="shared" ca="1" si="53"/>
        <v>2.4031534281068825</v>
      </c>
    </row>
    <row r="1685" spans="5:6" x14ac:dyDescent="0.25">
      <c r="E1685" s="24">
        <f t="shared" ca="1" si="52"/>
        <v>0.78558628870342206</v>
      </c>
      <c r="F1685" s="24">
        <f t="shared" ca="1" si="53"/>
        <v>4.8264995074789852</v>
      </c>
    </row>
    <row r="1686" spans="5:6" x14ac:dyDescent="0.25">
      <c r="E1686" s="24">
        <f t="shared" ca="1" si="52"/>
        <v>0.9920765982056482</v>
      </c>
      <c r="F1686" s="24">
        <f t="shared" ca="1" si="53"/>
        <v>0.15909917490295736</v>
      </c>
    </row>
    <row r="1687" spans="5:6" x14ac:dyDescent="0.25">
      <c r="E1687" s="24">
        <f t="shared" ca="1" si="52"/>
        <v>0.58812502413701506</v>
      </c>
      <c r="F1687" s="24">
        <f t="shared" ca="1" si="53"/>
        <v>10.616314552037462</v>
      </c>
    </row>
    <row r="1688" spans="5:6" x14ac:dyDescent="0.25">
      <c r="E1688" s="24">
        <f t="shared" ca="1" si="52"/>
        <v>0.44743619157326153</v>
      </c>
      <c r="F1688" s="24">
        <f t="shared" ca="1" si="53"/>
        <v>16.084426801941191</v>
      </c>
    </row>
    <row r="1689" spans="5:6" x14ac:dyDescent="0.25">
      <c r="E1689" s="24">
        <f t="shared" ca="1" si="52"/>
        <v>0.12475132454073956</v>
      </c>
      <c r="F1689" s="24">
        <f t="shared" ca="1" si="53"/>
        <v>41.628658536916724</v>
      </c>
    </row>
    <row r="1690" spans="5:6" x14ac:dyDescent="0.25">
      <c r="E1690" s="24">
        <f t="shared" ca="1" si="52"/>
        <v>0.24359917706574352</v>
      </c>
      <c r="F1690" s="24">
        <f t="shared" ca="1" si="53"/>
        <v>28.244622427430901</v>
      </c>
    </row>
    <row r="1691" spans="5:6" x14ac:dyDescent="0.25">
      <c r="E1691" s="24">
        <f t="shared" ca="1" si="52"/>
        <v>0.67352929706094655</v>
      </c>
      <c r="F1691" s="24">
        <f t="shared" ca="1" si="53"/>
        <v>7.9044756871701338</v>
      </c>
    </row>
    <row r="1692" spans="5:6" x14ac:dyDescent="0.25">
      <c r="E1692" s="24">
        <f t="shared" ca="1" si="52"/>
        <v>0.12895938998990331</v>
      </c>
      <c r="F1692" s="24">
        <f t="shared" ca="1" si="53"/>
        <v>40.965154609243662</v>
      </c>
    </row>
    <row r="1693" spans="5:6" x14ac:dyDescent="0.25">
      <c r="E1693" s="24">
        <f t="shared" ca="1" si="52"/>
        <v>0.24069831102809325</v>
      </c>
      <c r="F1693" s="24">
        <f t="shared" ca="1" si="53"/>
        <v>28.484219022693331</v>
      </c>
    </row>
    <row r="1694" spans="5:6" x14ac:dyDescent="0.25">
      <c r="E1694" s="24">
        <f t="shared" ca="1" si="52"/>
        <v>0.65100901397341115</v>
      </c>
      <c r="F1694" s="24">
        <f t="shared" ca="1" si="53"/>
        <v>8.5846358104020339</v>
      </c>
    </row>
    <row r="1695" spans="5:6" x14ac:dyDescent="0.25">
      <c r="E1695" s="24">
        <f t="shared" ca="1" si="52"/>
        <v>2.3869351279246276E-2</v>
      </c>
      <c r="F1695" s="24">
        <f t="shared" ca="1" si="53"/>
        <v>74.70320032484338</v>
      </c>
    </row>
    <row r="1696" spans="5:6" x14ac:dyDescent="0.25">
      <c r="E1696" s="24">
        <f t="shared" ca="1" si="52"/>
        <v>0.82776661628425285</v>
      </c>
      <c r="F1696" s="24">
        <f t="shared" ca="1" si="53"/>
        <v>3.7804805743821968</v>
      </c>
    </row>
    <row r="1697" spans="5:6" x14ac:dyDescent="0.25">
      <c r="E1697" s="24">
        <f t="shared" ca="1" si="52"/>
        <v>0.79178701567432896</v>
      </c>
      <c r="F1697" s="24">
        <f t="shared" ca="1" si="53"/>
        <v>4.6692568587238297</v>
      </c>
    </row>
    <row r="1698" spans="5:6" x14ac:dyDescent="0.25">
      <c r="E1698" s="24">
        <f t="shared" ca="1" si="52"/>
        <v>0.44626036900327004</v>
      </c>
      <c r="F1698" s="24">
        <f t="shared" ca="1" si="53"/>
        <v>16.137054205931342</v>
      </c>
    </row>
    <row r="1699" spans="5:6" x14ac:dyDescent="0.25">
      <c r="E1699" s="24">
        <f t="shared" ca="1" si="52"/>
        <v>0.38949024593339787</v>
      </c>
      <c r="F1699" s="24">
        <f t="shared" ca="1" si="53"/>
        <v>18.858329130357998</v>
      </c>
    </row>
    <row r="1700" spans="5:6" x14ac:dyDescent="0.25">
      <c r="E1700" s="24">
        <f t="shared" ca="1" si="52"/>
        <v>0.68511513446348282</v>
      </c>
      <c r="F1700" s="24">
        <f t="shared" ca="1" si="53"/>
        <v>7.5633675066991142</v>
      </c>
    </row>
    <row r="1701" spans="5:6" x14ac:dyDescent="0.25">
      <c r="E1701" s="24">
        <f t="shared" ca="1" si="52"/>
        <v>0.53706208094698904</v>
      </c>
      <c r="F1701" s="24">
        <f t="shared" ca="1" si="53"/>
        <v>12.432831683552216</v>
      </c>
    </row>
    <row r="1702" spans="5:6" x14ac:dyDescent="0.25">
      <c r="E1702" s="24">
        <f t="shared" ca="1" si="52"/>
        <v>0.98608144505221551</v>
      </c>
      <c r="F1702" s="24">
        <f t="shared" ca="1" si="53"/>
        <v>0.2803265263596047</v>
      </c>
    </row>
    <row r="1703" spans="5:6" x14ac:dyDescent="0.25">
      <c r="E1703" s="24">
        <f t="shared" ca="1" si="52"/>
        <v>0.75828215215269756</v>
      </c>
      <c r="F1703" s="24">
        <f t="shared" ca="1" si="53"/>
        <v>5.5339946041926673</v>
      </c>
    </row>
    <row r="1704" spans="5:6" x14ac:dyDescent="0.25">
      <c r="E1704" s="24">
        <f t="shared" ca="1" si="52"/>
        <v>0.79381859536139765</v>
      </c>
      <c r="F1704" s="24">
        <f t="shared" ca="1" si="53"/>
        <v>4.6180062631246175</v>
      </c>
    </row>
    <row r="1705" spans="5:6" x14ac:dyDescent="0.25">
      <c r="E1705" s="24">
        <f t="shared" ca="1" si="52"/>
        <v>0.27099650700947353</v>
      </c>
      <c r="F1705" s="24">
        <f t="shared" ca="1" si="53"/>
        <v>26.112986948988777</v>
      </c>
    </row>
    <row r="1706" spans="5:6" x14ac:dyDescent="0.25">
      <c r="E1706" s="24">
        <f t="shared" ca="1" si="52"/>
        <v>0.32477982817528639</v>
      </c>
      <c r="F1706" s="24">
        <f t="shared" ca="1" si="53"/>
        <v>22.492155559897753</v>
      </c>
    </row>
    <row r="1707" spans="5:6" x14ac:dyDescent="0.25">
      <c r="E1707" s="24">
        <f t="shared" ca="1" si="52"/>
        <v>0.66618119490568906</v>
      </c>
      <c r="F1707" s="24">
        <f t="shared" ca="1" si="53"/>
        <v>8.1238716204321033</v>
      </c>
    </row>
    <row r="1708" spans="5:6" x14ac:dyDescent="0.25">
      <c r="E1708" s="24">
        <f t="shared" ca="1" si="52"/>
        <v>0.65675874498686371</v>
      </c>
      <c r="F1708" s="24">
        <f t="shared" ca="1" si="53"/>
        <v>8.408770699121014</v>
      </c>
    </row>
    <row r="1709" spans="5:6" x14ac:dyDescent="0.25">
      <c r="E1709" s="24">
        <f t="shared" ca="1" si="52"/>
        <v>0.31230448853440862</v>
      </c>
      <c r="F1709" s="24">
        <f t="shared" ca="1" si="53"/>
        <v>23.275532845757489</v>
      </c>
    </row>
    <row r="1710" spans="5:6" x14ac:dyDescent="0.25">
      <c r="E1710" s="24">
        <f t="shared" ca="1" si="52"/>
        <v>0.60719776012305338</v>
      </c>
      <c r="F1710" s="24">
        <f t="shared" ca="1" si="53"/>
        <v>9.9780148353884446</v>
      </c>
    </row>
    <row r="1711" spans="5:6" x14ac:dyDescent="0.25">
      <c r="E1711" s="24">
        <f t="shared" ca="1" si="52"/>
        <v>0.70498310055495705</v>
      </c>
      <c r="F1711" s="24">
        <f t="shared" ca="1" si="53"/>
        <v>6.9916289460241243</v>
      </c>
    </row>
    <row r="1712" spans="5:6" x14ac:dyDescent="0.25">
      <c r="E1712" s="24">
        <f t="shared" ca="1" si="52"/>
        <v>5.6978685766803538E-2</v>
      </c>
      <c r="F1712" s="24">
        <f t="shared" ca="1" si="53"/>
        <v>57.301560299880684</v>
      </c>
    </row>
    <row r="1713" spans="5:6" x14ac:dyDescent="0.25">
      <c r="E1713" s="24">
        <f t="shared" ca="1" si="52"/>
        <v>0.24055594285188009</v>
      </c>
      <c r="F1713" s="24">
        <f t="shared" ca="1" si="53"/>
        <v>28.496052117504934</v>
      </c>
    </row>
    <row r="1714" spans="5:6" x14ac:dyDescent="0.25">
      <c r="E1714" s="24">
        <f t="shared" ca="1" si="52"/>
        <v>0.49106677638993379</v>
      </c>
      <c r="F1714" s="24">
        <f t="shared" ca="1" si="53"/>
        <v>14.223503192814469</v>
      </c>
    </row>
    <row r="1715" spans="5:6" x14ac:dyDescent="0.25">
      <c r="E1715" s="24">
        <f t="shared" ca="1" si="52"/>
        <v>0.94301119364524666</v>
      </c>
      <c r="F1715" s="24">
        <f t="shared" ca="1" si="53"/>
        <v>1.1735425233932835</v>
      </c>
    </row>
    <row r="1716" spans="5:6" x14ac:dyDescent="0.25">
      <c r="E1716" s="24">
        <f t="shared" ca="1" si="52"/>
        <v>0.86505222056202224</v>
      </c>
      <c r="F1716" s="24">
        <f t="shared" ca="1" si="53"/>
        <v>2.8993080656111068</v>
      </c>
    </row>
    <row r="1717" spans="5:6" x14ac:dyDescent="0.25">
      <c r="E1717" s="24">
        <f t="shared" ca="1" si="52"/>
        <v>0.69469712472628375</v>
      </c>
      <c r="F1717" s="24">
        <f t="shared" ca="1" si="53"/>
        <v>7.285586403258276</v>
      </c>
    </row>
    <row r="1718" spans="5:6" x14ac:dyDescent="0.25">
      <c r="E1718" s="24">
        <f t="shared" ca="1" si="52"/>
        <v>2.6019805464152612E-2</v>
      </c>
      <c r="F1718" s="24">
        <f t="shared" ca="1" si="53"/>
        <v>72.977945646452554</v>
      </c>
    </row>
    <row r="1719" spans="5:6" x14ac:dyDescent="0.25">
      <c r="E1719" s="24">
        <f t="shared" ca="1" si="52"/>
        <v>0.11314270500815837</v>
      </c>
      <c r="F1719" s="24">
        <f t="shared" ca="1" si="53"/>
        <v>43.582107616975826</v>
      </c>
    </row>
    <row r="1720" spans="5:6" x14ac:dyDescent="0.25">
      <c r="E1720" s="24">
        <f t="shared" ca="1" si="52"/>
        <v>7.4463238294877332E-3</v>
      </c>
      <c r="F1720" s="24">
        <f t="shared" ca="1" si="53"/>
        <v>98.000696281628194</v>
      </c>
    </row>
    <row r="1721" spans="5:6" x14ac:dyDescent="0.25">
      <c r="E1721" s="24">
        <f t="shared" ca="1" si="52"/>
        <v>0.96509764420552213</v>
      </c>
      <c r="F1721" s="24">
        <f t="shared" ca="1" si="53"/>
        <v>0.71051994113750017</v>
      </c>
    </row>
    <row r="1722" spans="5:6" x14ac:dyDescent="0.25">
      <c r="E1722" s="24">
        <f t="shared" ca="1" si="52"/>
        <v>0.15136285857607423</v>
      </c>
      <c r="F1722" s="24">
        <f t="shared" ca="1" si="53"/>
        <v>37.761505758312239</v>
      </c>
    </row>
    <row r="1723" spans="5:6" x14ac:dyDescent="0.25">
      <c r="E1723" s="24">
        <f t="shared" ca="1" si="52"/>
        <v>0.47219231825979036</v>
      </c>
      <c r="F1723" s="24">
        <f t="shared" ca="1" si="53"/>
        <v>15.007378448863262</v>
      </c>
    </row>
    <row r="1724" spans="5:6" x14ac:dyDescent="0.25">
      <c r="E1724" s="24">
        <f t="shared" ca="1" si="52"/>
        <v>0.84241703217974384</v>
      </c>
      <c r="F1724" s="24">
        <f t="shared" ca="1" si="53"/>
        <v>3.4296019945968457</v>
      </c>
    </row>
    <row r="1725" spans="5:6" x14ac:dyDescent="0.25">
      <c r="E1725" s="24">
        <f t="shared" ca="1" si="52"/>
        <v>0.14132385995183183</v>
      </c>
      <c r="F1725" s="24">
        <f t="shared" ca="1" si="53"/>
        <v>39.134022866150161</v>
      </c>
    </row>
    <row r="1726" spans="5:6" x14ac:dyDescent="0.25">
      <c r="E1726" s="24">
        <f t="shared" ca="1" si="52"/>
        <v>0.39580068859740514</v>
      </c>
      <c r="F1726" s="24">
        <f t="shared" ca="1" si="53"/>
        <v>18.536890121083633</v>
      </c>
    </row>
    <row r="1727" spans="5:6" x14ac:dyDescent="0.25">
      <c r="E1727" s="24">
        <f t="shared" ca="1" si="52"/>
        <v>1.0554488836814979E-2</v>
      </c>
      <c r="F1727" s="24">
        <f t="shared" ca="1" si="53"/>
        <v>91.024080547787435</v>
      </c>
    </row>
    <row r="1728" spans="5:6" x14ac:dyDescent="0.25">
      <c r="E1728" s="24">
        <f t="shared" ca="1" si="52"/>
        <v>0.35175157823602443</v>
      </c>
      <c r="F1728" s="24">
        <f t="shared" ca="1" si="53"/>
        <v>20.896601923719576</v>
      </c>
    </row>
    <row r="1729" spans="5:6" x14ac:dyDescent="0.25">
      <c r="E1729" s="24">
        <f t="shared" ca="1" si="52"/>
        <v>0.26064776708204429</v>
      </c>
      <c r="F1729" s="24">
        <f t="shared" ca="1" si="53"/>
        <v>26.891706690677548</v>
      </c>
    </row>
    <row r="1730" spans="5:6" x14ac:dyDescent="0.25">
      <c r="E1730" s="24">
        <f t="shared" ca="1" si="52"/>
        <v>0.35816531166851229</v>
      </c>
      <c r="F1730" s="24">
        <f t="shared" ca="1" si="53"/>
        <v>20.53521269449281</v>
      </c>
    </row>
    <row r="1731" spans="5:6" x14ac:dyDescent="0.25">
      <c r="E1731" s="24">
        <f t="shared" ca="1" si="52"/>
        <v>0.94818477661705092</v>
      </c>
      <c r="F1731" s="24">
        <f t="shared" ca="1" si="53"/>
        <v>1.0641176735339397</v>
      </c>
    </row>
    <row r="1732" spans="5:6" x14ac:dyDescent="0.25">
      <c r="E1732" s="24">
        <f t="shared" ref="E1732:E1795" ca="1" si="54">RAND()</f>
        <v>0.19403154496414132</v>
      </c>
      <c r="F1732" s="24">
        <f t="shared" ref="F1732:F1795" ca="1" si="55">-LOG(E1732,EXP(1))/$C$3</f>
        <v>32.794690604585675</v>
      </c>
    </row>
    <row r="1733" spans="5:6" x14ac:dyDescent="0.25">
      <c r="E1733" s="24">
        <f t="shared" ca="1" si="54"/>
        <v>3.5103438632316908E-2</v>
      </c>
      <c r="F1733" s="24">
        <f t="shared" ca="1" si="55"/>
        <v>66.98912373152136</v>
      </c>
    </row>
    <row r="1734" spans="5:6" x14ac:dyDescent="0.25">
      <c r="E1734" s="24">
        <f t="shared" ca="1" si="54"/>
        <v>0.34723317628556272</v>
      </c>
      <c r="F1734" s="24">
        <f t="shared" ca="1" si="55"/>
        <v>21.155174938861045</v>
      </c>
    </row>
    <row r="1735" spans="5:6" x14ac:dyDescent="0.25">
      <c r="E1735" s="24">
        <f t="shared" ca="1" si="54"/>
        <v>0.30578752875104254</v>
      </c>
      <c r="F1735" s="24">
        <f t="shared" ca="1" si="55"/>
        <v>23.697295373789803</v>
      </c>
    </row>
    <row r="1736" spans="5:6" x14ac:dyDescent="0.25">
      <c r="E1736" s="24">
        <f t="shared" ca="1" si="54"/>
        <v>0.97397268413001425</v>
      </c>
      <c r="F1736" s="24">
        <f t="shared" ca="1" si="55"/>
        <v>0.52744041547849185</v>
      </c>
    </row>
    <row r="1737" spans="5:6" x14ac:dyDescent="0.25">
      <c r="E1737" s="24">
        <f t="shared" ca="1" si="54"/>
        <v>7.384659935148552E-2</v>
      </c>
      <c r="F1737" s="24">
        <f t="shared" ca="1" si="55"/>
        <v>52.115306382305796</v>
      </c>
    </row>
    <row r="1738" spans="5:6" x14ac:dyDescent="0.25">
      <c r="E1738" s="24">
        <f t="shared" ca="1" si="54"/>
        <v>0.95220196321001527</v>
      </c>
      <c r="F1738" s="24">
        <f t="shared" ca="1" si="55"/>
        <v>0.97956240923186466</v>
      </c>
    </row>
    <row r="1739" spans="5:6" x14ac:dyDescent="0.25">
      <c r="E1739" s="24">
        <f t="shared" ca="1" si="54"/>
        <v>0.78317612795055036</v>
      </c>
      <c r="F1739" s="24">
        <f t="shared" ca="1" si="55"/>
        <v>4.8879533675043891</v>
      </c>
    </row>
    <row r="1740" spans="5:6" x14ac:dyDescent="0.25">
      <c r="E1740" s="24">
        <f t="shared" ca="1" si="54"/>
        <v>0.27469515428411118</v>
      </c>
      <c r="F1740" s="24">
        <f t="shared" ca="1" si="55"/>
        <v>25.841866521304276</v>
      </c>
    </row>
    <row r="1741" spans="5:6" x14ac:dyDescent="0.25">
      <c r="E1741" s="24">
        <f t="shared" ca="1" si="54"/>
        <v>0.45462006240833142</v>
      </c>
      <c r="F1741" s="24">
        <f t="shared" ca="1" si="55"/>
        <v>15.765864730699871</v>
      </c>
    </row>
    <row r="1742" spans="5:6" x14ac:dyDescent="0.25">
      <c r="E1742" s="24">
        <f t="shared" ca="1" si="54"/>
        <v>0.23559972084068892</v>
      </c>
      <c r="F1742" s="24">
        <f t="shared" ca="1" si="55"/>
        <v>28.912420241842533</v>
      </c>
    </row>
    <row r="1743" spans="5:6" x14ac:dyDescent="0.25">
      <c r="E1743" s="24">
        <f t="shared" ca="1" si="54"/>
        <v>0.35040406439398208</v>
      </c>
      <c r="F1743" s="24">
        <f t="shared" ca="1" si="55"/>
        <v>20.973366413785559</v>
      </c>
    </row>
    <row r="1744" spans="5:6" x14ac:dyDescent="0.25">
      <c r="E1744" s="24">
        <f t="shared" ca="1" si="54"/>
        <v>0.54324231454263039</v>
      </c>
      <c r="F1744" s="24">
        <f t="shared" ca="1" si="55"/>
        <v>12.20399614258095</v>
      </c>
    </row>
    <row r="1745" spans="5:6" x14ac:dyDescent="0.25">
      <c r="E1745" s="24">
        <f t="shared" ca="1" si="54"/>
        <v>0.87433660223056087</v>
      </c>
      <c r="F1745" s="24">
        <f t="shared" ca="1" si="55"/>
        <v>2.6857969811851867</v>
      </c>
    </row>
    <row r="1746" spans="5:6" x14ac:dyDescent="0.25">
      <c r="E1746" s="24">
        <f t="shared" ca="1" si="54"/>
        <v>0.2551980731459339</v>
      </c>
      <c r="F1746" s="24">
        <f t="shared" ca="1" si="55"/>
        <v>27.314305558172077</v>
      </c>
    </row>
    <row r="1747" spans="5:6" x14ac:dyDescent="0.25">
      <c r="E1747" s="24">
        <f t="shared" ca="1" si="54"/>
        <v>0.31944327003656847</v>
      </c>
      <c r="F1747" s="24">
        <f t="shared" ca="1" si="55"/>
        <v>22.823511590018548</v>
      </c>
    </row>
    <row r="1748" spans="5:6" x14ac:dyDescent="0.25">
      <c r="E1748" s="24">
        <f t="shared" ca="1" si="54"/>
        <v>0.26962798312998237</v>
      </c>
      <c r="F1748" s="24">
        <f t="shared" ca="1" si="55"/>
        <v>26.214242206755927</v>
      </c>
    </row>
    <row r="1749" spans="5:6" x14ac:dyDescent="0.25">
      <c r="E1749" s="24">
        <f t="shared" ca="1" si="54"/>
        <v>0.53782578534036751</v>
      </c>
      <c r="F1749" s="24">
        <f t="shared" ca="1" si="55"/>
        <v>12.404411806620354</v>
      </c>
    </row>
    <row r="1750" spans="5:6" x14ac:dyDescent="0.25">
      <c r="E1750" s="24">
        <f t="shared" ca="1" si="54"/>
        <v>2.6263265899936883E-2</v>
      </c>
      <c r="F1750" s="24">
        <f t="shared" ca="1" si="55"/>
        <v>72.791680999661367</v>
      </c>
    </row>
    <row r="1751" spans="5:6" x14ac:dyDescent="0.25">
      <c r="E1751" s="24">
        <f t="shared" ca="1" si="54"/>
        <v>0.89916167561102722</v>
      </c>
      <c r="F1751" s="24">
        <f t="shared" ca="1" si="55"/>
        <v>2.1258484258065891</v>
      </c>
    </row>
    <row r="1752" spans="5:6" x14ac:dyDescent="0.25">
      <c r="E1752" s="24">
        <f t="shared" ca="1" si="54"/>
        <v>0.43929069642651142</v>
      </c>
      <c r="F1752" s="24">
        <f t="shared" ca="1" si="55"/>
        <v>16.451878128048413</v>
      </c>
    </row>
    <row r="1753" spans="5:6" x14ac:dyDescent="0.25">
      <c r="E1753" s="24">
        <f t="shared" ca="1" si="54"/>
        <v>0.28096823182583597</v>
      </c>
      <c r="F1753" s="24">
        <f t="shared" ca="1" si="55"/>
        <v>25.390273400801203</v>
      </c>
    </row>
    <row r="1754" spans="5:6" x14ac:dyDescent="0.25">
      <c r="E1754" s="24">
        <f t="shared" ca="1" si="54"/>
        <v>0.75356808663468433</v>
      </c>
      <c r="F1754" s="24">
        <f t="shared" ca="1" si="55"/>
        <v>5.6587180900118428</v>
      </c>
    </row>
    <row r="1755" spans="5:6" x14ac:dyDescent="0.25">
      <c r="E1755" s="24">
        <f t="shared" ca="1" si="54"/>
        <v>0.54115859379792808</v>
      </c>
      <c r="F1755" s="24">
        <f t="shared" ca="1" si="55"/>
        <v>12.280857874926207</v>
      </c>
    </row>
    <row r="1756" spans="5:6" x14ac:dyDescent="0.25">
      <c r="E1756" s="24">
        <f t="shared" ca="1" si="54"/>
        <v>0.24113909863782534</v>
      </c>
      <c r="F1756" s="24">
        <f t="shared" ca="1" si="55"/>
        <v>28.447626784411266</v>
      </c>
    </row>
    <row r="1757" spans="5:6" x14ac:dyDescent="0.25">
      <c r="E1757" s="24">
        <f t="shared" ca="1" si="54"/>
        <v>0.74025049924778907</v>
      </c>
      <c r="F1757" s="24">
        <f t="shared" ca="1" si="55"/>
        <v>6.0153327513867554</v>
      </c>
    </row>
    <row r="1758" spans="5:6" x14ac:dyDescent="0.25">
      <c r="E1758" s="24">
        <f t="shared" ca="1" si="54"/>
        <v>0.51533253066172269</v>
      </c>
      <c r="F1758" s="24">
        <f t="shared" ca="1" si="55"/>
        <v>13.258857921632069</v>
      </c>
    </row>
    <row r="1759" spans="5:6" x14ac:dyDescent="0.25">
      <c r="E1759" s="24">
        <f t="shared" ca="1" si="54"/>
        <v>0.44395212316077415</v>
      </c>
      <c r="F1759" s="24">
        <f t="shared" ca="1" si="55"/>
        <v>16.240771061660787</v>
      </c>
    </row>
    <row r="1760" spans="5:6" x14ac:dyDescent="0.25">
      <c r="E1760" s="24">
        <f t="shared" ca="1" si="54"/>
        <v>0.4990907950554313</v>
      </c>
      <c r="F1760" s="24">
        <f t="shared" ca="1" si="55"/>
        <v>13.899344915266855</v>
      </c>
    </row>
    <row r="1761" spans="5:6" x14ac:dyDescent="0.25">
      <c r="E1761" s="24">
        <f t="shared" ca="1" si="54"/>
        <v>0.86365355146135858</v>
      </c>
      <c r="F1761" s="24">
        <f t="shared" ca="1" si="55"/>
        <v>2.9316714539562403</v>
      </c>
    </row>
    <row r="1762" spans="5:6" x14ac:dyDescent="0.25">
      <c r="E1762" s="24">
        <f t="shared" ca="1" si="54"/>
        <v>0.31412223784583748</v>
      </c>
      <c r="F1762" s="24">
        <f t="shared" ca="1" si="55"/>
        <v>23.15946152651766</v>
      </c>
    </row>
    <row r="1763" spans="5:6" x14ac:dyDescent="0.25">
      <c r="E1763" s="24">
        <f t="shared" ca="1" si="54"/>
        <v>0.25789631737267582</v>
      </c>
      <c r="F1763" s="24">
        <f t="shared" ca="1" si="55"/>
        <v>27.10395290961425</v>
      </c>
    </row>
    <row r="1764" spans="5:6" x14ac:dyDescent="0.25">
      <c r="E1764" s="24">
        <f t="shared" ca="1" si="54"/>
        <v>0.495221451701923</v>
      </c>
      <c r="F1764" s="24">
        <f t="shared" ca="1" si="55"/>
        <v>14.055004785623527</v>
      </c>
    </row>
    <row r="1765" spans="5:6" x14ac:dyDescent="0.25">
      <c r="E1765" s="24">
        <f t="shared" ca="1" si="54"/>
        <v>1.238800942461693E-2</v>
      </c>
      <c r="F1765" s="24">
        <f t="shared" ca="1" si="55"/>
        <v>87.820525121709451</v>
      </c>
    </row>
    <row r="1766" spans="5:6" x14ac:dyDescent="0.25">
      <c r="E1766" s="24">
        <f t="shared" ca="1" si="54"/>
        <v>0.47322453235124484</v>
      </c>
      <c r="F1766" s="24">
        <f t="shared" ca="1" si="55"/>
        <v>14.963706094136926</v>
      </c>
    </row>
    <row r="1767" spans="5:6" x14ac:dyDescent="0.25">
      <c r="E1767" s="24">
        <f t="shared" ca="1" si="54"/>
        <v>0.27517784243826759</v>
      </c>
      <c r="F1767" s="24">
        <f t="shared" ca="1" si="55"/>
        <v>25.806753811204725</v>
      </c>
    </row>
    <row r="1768" spans="5:6" x14ac:dyDescent="0.25">
      <c r="E1768" s="24">
        <f t="shared" ca="1" si="54"/>
        <v>0.39063501441899462</v>
      </c>
      <c r="F1768" s="24">
        <f t="shared" ca="1" si="55"/>
        <v>18.799632438149299</v>
      </c>
    </row>
    <row r="1769" spans="5:6" x14ac:dyDescent="0.25">
      <c r="E1769" s="24">
        <f t="shared" ca="1" si="54"/>
        <v>0.6956555775746891</v>
      </c>
      <c r="F1769" s="24">
        <f t="shared" ca="1" si="55"/>
        <v>7.2580120187544477</v>
      </c>
    </row>
    <row r="1770" spans="5:6" x14ac:dyDescent="0.25">
      <c r="E1770" s="24">
        <f t="shared" ca="1" si="54"/>
        <v>9.5716081703462019E-2</v>
      </c>
      <c r="F1770" s="24">
        <f t="shared" ca="1" si="55"/>
        <v>46.927379035249203</v>
      </c>
    </row>
    <row r="1771" spans="5:6" x14ac:dyDescent="0.25">
      <c r="E1771" s="24">
        <f t="shared" ca="1" si="54"/>
        <v>1.7088262273355581E-2</v>
      </c>
      <c r="F1771" s="24">
        <f t="shared" ca="1" si="55"/>
        <v>81.387269358564041</v>
      </c>
    </row>
    <row r="1772" spans="5:6" x14ac:dyDescent="0.25">
      <c r="E1772" s="24">
        <f t="shared" ca="1" si="54"/>
        <v>0.73930864938917618</v>
      </c>
      <c r="F1772" s="24">
        <f t="shared" ca="1" si="55"/>
        <v>6.0407957411347954</v>
      </c>
    </row>
    <row r="1773" spans="5:6" x14ac:dyDescent="0.25">
      <c r="E1773" s="24">
        <f t="shared" ca="1" si="54"/>
        <v>0.33217693495555489</v>
      </c>
      <c r="F1773" s="24">
        <f t="shared" ca="1" si="55"/>
        <v>22.041750308256262</v>
      </c>
    </row>
    <row r="1774" spans="5:6" x14ac:dyDescent="0.25">
      <c r="E1774" s="24">
        <f t="shared" ca="1" si="54"/>
        <v>0.92115226032638731</v>
      </c>
      <c r="F1774" s="24">
        <f t="shared" ca="1" si="55"/>
        <v>1.6425987146476666</v>
      </c>
    </row>
    <row r="1775" spans="5:6" x14ac:dyDescent="0.25">
      <c r="E1775" s="24">
        <f t="shared" ca="1" si="54"/>
        <v>0.74091396871123472</v>
      </c>
      <c r="F1775" s="24">
        <f t="shared" ca="1" si="55"/>
        <v>5.9974152406126953</v>
      </c>
    </row>
    <row r="1776" spans="5:6" x14ac:dyDescent="0.25">
      <c r="E1776" s="24">
        <f t="shared" ca="1" si="54"/>
        <v>0.28720682851194446</v>
      </c>
      <c r="F1776" s="24">
        <f t="shared" ca="1" si="55"/>
        <v>24.951053318698413</v>
      </c>
    </row>
    <row r="1777" spans="5:6" x14ac:dyDescent="0.25">
      <c r="E1777" s="24">
        <f t="shared" ca="1" si="54"/>
        <v>0.38752788231671209</v>
      </c>
      <c r="F1777" s="24">
        <f t="shared" ca="1" si="55"/>
        <v>18.959349568232359</v>
      </c>
    </row>
    <row r="1778" spans="5:6" x14ac:dyDescent="0.25">
      <c r="E1778" s="24">
        <f t="shared" ca="1" si="54"/>
        <v>0.68937005470060309</v>
      </c>
      <c r="F1778" s="24">
        <f t="shared" ca="1" si="55"/>
        <v>7.4395412519700077</v>
      </c>
    </row>
    <row r="1779" spans="5:6" x14ac:dyDescent="0.25">
      <c r="E1779" s="24">
        <f t="shared" ca="1" si="54"/>
        <v>0.29113051970798998</v>
      </c>
      <c r="F1779" s="24">
        <f t="shared" ca="1" si="55"/>
        <v>24.679671820659447</v>
      </c>
    </row>
    <row r="1780" spans="5:6" x14ac:dyDescent="0.25">
      <c r="E1780" s="24">
        <f t="shared" ca="1" si="54"/>
        <v>0.41783855698783101</v>
      </c>
      <c r="F1780" s="24">
        <f t="shared" ca="1" si="55"/>
        <v>17.4532029672839</v>
      </c>
    </row>
    <row r="1781" spans="5:6" x14ac:dyDescent="0.25">
      <c r="E1781" s="24">
        <f t="shared" ca="1" si="54"/>
        <v>0.36717542248668611</v>
      </c>
      <c r="F1781" s="24">
        <f t="shared" ca="1" si="55"/>
        <v>20.038311094033265</v>
      </c>
    </row>
    <row r="1782" spans="5:6" x14ac:dyDescent="0.25">
      <c r="E1782" s="24">
        <f t="shared" ca="1" si="54"/>
        <v>0.10714882956637162</v>
      </c>
      <c r="F1782" s="24">
        <f t="shared" ca="1" si="55"/>
        <v>44.670729608823748</v>
      </c>
    </row>
    <row r="1783" spans="5:6" x14ac:dyDescent="0.25">
      <c r="E1783" s="24">
        <f t="shared" ca="1" si="54"/>
        <v>0.11555148493365974</v>
      </c>
      <c r="F1783" s="24">
        <f t="shared" ca="1" si="55"/>
        <v>43.160781826780877</v>
      </c>
    </row>
    <row r="1784" spans="5:6" x14ac:dyDescent="0.25">
      <c r="E1784" s="24">
        <f t="shared" ca="1" si="54"/>
        <v>0.63910122236136735</v>
      </c>
      <c r="F1784" s="24">
        <f t="shared" ca="1" si="55"/>
        <v>8.9538485939691714</v>
      </c>
    </row>
    <row r="1785" spans="5:6" x14ac:dyDescent="0.25">
      <c r="E1785" s="24">
        <f t="shared" ca="1" si="54"/>
        <v>0.58656502872034044</v>
      </c>
      <c r="F1785" s="24">
        <f t="shared" ca="1" si="55"/>
        <v>10.669434822527545</v>
      </c>
    </row>
    <row r="1786" spans="5:6" x14ac:dyDescent="0.25">
      <c r="E1786" s="24">
        <f t="shared" ca="1" si="54"/>
        <v>0.97946655553803763</v>
      </c>
      <c r="F1786" s="24">
        <f t="shared" ca="1" si="55"/>
        <v>0.41494373206203761</v>
      </c>
    </row>
    <row r="1787" spans="5:6" x14ac:dyDescent="0.25">
      <c r="E1787" s="24">
        <f t="shared" ca="1" si="54"/>
        <v>0.49025813225770687</v>
      </c>
      <c r="F1787" s="24">
        <f t="shared" ca="1" si="55"/>
        <v>14.256464521244327</v>
      </c>
    </row>
    <row r="1788" spans="5:6" x14ac:dyDescent="0.25">
      <c r="E1788" s="24">
        <f t="shared" ca="1" si="54"/>
        <v>0.35573396097944188</v>
      </c>
      <c r="F1788" s="24">
        <f t="shared" ca="1" si="55"/>
        <v>20.671442562358997</v>
      </c>
    </row>
    <row r="1789" spans="5:6" x14ac:dyDescent="0.25">
      <c r="E1789" s="24">
        <f t="shared" ca="1" si="54"/>
        <v>0.66887937053729873</v>
      </c>
      <c r="F1789" s="24">
        <f t="shared" ca="1" si="55"/>
        <v>8.0430309642095565</v>
      </c>
    </row>
    <row r="1790" spans="5:6" x14ac:dyDescent="0.25">
      <c r="E1790" s="24">
        <f t="shared" ca="1" si="54"/>
        <v>0.96015903268652392</v>
      </c>
      <c r="F1790" s="24">
        <f t="shared" ca="1" si="55"/>
        <v>0.81312698383475357</v>
      </c>
    </row>
    <row r="1791" spans="5:6" x14ac:dyDescent="0.25">
      <c r="E1791" s="24">
        <f t="shared" ca="1" si="54"/>
        <v>0.41417105699733381</v>
      </c>
      <c r="F1791" s="24">
        <f t="shared" ca="1" si="55"/>
        <v>17.629524186793393</v>
      </c>
    </row>
    <row r="1792" spans="5:6" x14ac:dyDescent="0.25">
      <c r="E1792" s="24">
        <f t="shared" ca="1" si="54"/>
        <v>0.77594237298894442</v>
      </c>
      <c r="F1792" s="24">
        <f t="shared" ca="1" si="55"/>
        <v>5.0735404633726677</v>
      </c>
    </row>
    <row r="1793" spans="5:6" x14ac:dyDescent="0.25">
      <c r="E1793" s="24">
        <f t="shared" ca="1" si="54"/>
        <v>0.82095107227479802</v>
      </c>
      <c r="F1793" s="24">
        <f t="shared" ca="1" si="55"/>
        <v>3.9458353317194055</v>
      </c>
    </row>
    <row r="1794" spans="5:6" x14ac:dyDescent="0.25">
      <c r="E1794" s="24">
        <f t="shared" ca="1" si="54"/>
        <v>0.30006127053956788</v>
      </c>
      <c r="F1794" s="24">
        <f t="shared" ca="1" si="55"/>
        <v>24.075371800943966</v>
      </c>
    </row>
    <row r="1795" spans="5:6" x14ac:dyDescent="0.25">
      <c r="E1795" s="24">
        <f t="shared" ca="1" si="54"/>
        <v>0.4436702292217013</v>
      </c>
      <c r="F1795" s="24">
        <f t="shared" ca="1" si="55"/>
        <v>16.253474389727881</v>
      </c>
    </row>
    <row r="1796" spans="5:6" x14ac:dyDescent="0.25">
      <c r="E1796" s="24">
        <f t="shared" ref="E1796:E1859" ca="1" si="56">RAND()</f>
        <v>0.17084671143784602</v>
      </c>
      <c r="F1796" s="24">
        <f t="shared" ref="F1796:F1859" ca="1" si="57">-LOG(E1796,EXP(1))/$C$3</f>
        <v>35.33977097696269</v>
      </c>
    </row>
    <row r="1797" spans="5:6" x14ac:dyDescent="0.25">
      <c r="E1797" s="24">
        <f t="shared" ca="1" si="56"/>
        <v>0.35982673740493643</v>
      </c>
      <c r="F1797" s="24">
        <f t="shared" ca="1" si="57"/>
        <v>20.442652967461246</v>
      </c>
    </row>
    <row r="1798" spans="5:6" x14ac:dyDescent="0.25">
      <c r="E1798" s="24">
        <f t="shared" ca="1" si="56"/>
        <v>0.51647889385876078</v>
      </c>
      <c r="F1798" s="24">
        <f t="shared" ca="1" si="57"/>
        <v>13.214417100704027</v>
      </c>
    </row>
    <row r="1799" spans="5:6" x14ac:dyDescent="0.25">
      <c r="E1799" s="24">
        <f t="shared" ca="1" si="56"/>
        <v>1.5140236028305498E-2</v>
      </c>
      <c r="F1799" s="24">
        <f t="shared" ca="1" si="57"/>
        <v>83.807988827560109</v>
      </c>
    </row>
    <row r="1800" spans="5:6" x14ac:dyDescent="0.25">
      <c r="E1800" s="24">
        <f t="shared" ca="1" si="56"/>
        <v>0.27212428651437615</v>
      </c>
      <c r="F1800" s="24">
        <f t="shared" ca="1" si="57"/>
        <v>26.029927626697095</v>
      </c>
    </row>
    <row r="1801" spans="5:6" x14ac:dyDescent="0.25">
      <c r="E1801" s="24">
        <f t="shared" ca="1" si="56"/>
        <v>0.19326701948068392</v>
      </c>
      <c r="F1801" s="24">
        <f t="shared" ca="1" si="57"/>
        <v>32.873650512695512</v>
      </c>
    </row>
    <row r="1802" spans="5:6" x14ac:dyDescent="0.25">
      <c r="E1802" s="24">
        <f t="shared" ca="1" si="56"/>
        <v>0.55833218138748475</v>
      </c>
      <c r="F1802" s="24">
        <f t="shared" ca="1" si="57"/>
        <v>11.656023731596054</v>
      </c>
    </row>
    <row r="1803" spans="5:6" x14ac:dyDescent="0.25">
      <c r="E1803" s="24">
        <f t="shared" ca="1" si="56"/>
        <v>0.90741262154459223</v>
      </c>
      <c r="F1803" s="24">
        <f t="shared" ca="1" si="57"/>
        <v>1.9431600455631493</v>
      </c>
    </row>
    <row r="1804" spans="5:6" x14ac:dyDescent="0.25">
      <c r="E1804" s="24">
        <f t="shared" ca="1" si="56"/>
        <v>0.2627072280027718</v>
      </c>
      <c r="F1804" s="24">
        <f t="shared" ca="1" si="57"/>
        <v>26.73430136767529</v>
      </c>
    </row>
    <row r="1805" spans="5:6" x14ac:dyDescent="0.25">
      <c r="E1805" s="24">
        <f t="shared" ca="1" si="56"/>
        <v>0.30401273183782307</v>
      </c>
      <c r="F1805" s="24">
        <f t="shared" ca="1" si="57"/>
        <v>23.813713948148621</v>
      </c>
    </row>
    <row r="1806" spans="5:6" x14ac:dyDescent="0.25">
      <c r="E1806" s="24">
        <f t="shared" ca="1" si="56"/>
        <v>0.87010479889036074</v>
      </c>
      <c r="F1806" s="24">
        <f t="shared" ca="1" si="57"/>
        <v>2.7828323218676401</v>
      </c>
    </row>
    <row r="1807" spans="5:6" x14ac:dyDescent="0.25">
      <c r="E1807" s="24">
        <f t="shared" ca="1" si="56"/>
        <v>0.99137167609649079</v>
      </c>
      <c r="F1807" s="24">
        <f t="shared" ca="1" si="57"/>
        <v>0.17331526811739087</v>
      </c>
    </row>
    <row r="1808" spans="5:6" x14ac:dyDescent="0.25">
      <c r="E1808" s="24">
        <f t="shared" ca="1" si="56"/>
        <v>0.98241703269597169</v>
      </c>
      <c r="F1808" s="24">
        <f t="shared" ca="1" si="57"/>
        <v>0.35478767795133903</v>
      </c>
    </row>
    <row r="1809" spans="5:6" x14ac:dyDescent="0.25">
      <c r="E1809" s="24">
        <f t="shared" ca="1" si="56"/>
        <v>0.71233009178836304</v>
      </c>
      <c r="F1809" s="24">
        <f t="shared" ca="1" si="57"/>
        <v>6.7842772588544342</v>
      </c>
    </row>
    <row r="1810" spans="5:6" x14ac:dyDescent="0.25">
      <c r="E1810" s="24">
        <f t="shared" ca="1" si="56"/>
        <v>0.32785006938783023</v>
      </c>
      <c r="F1810" s="24">
        <f t="shared" ca="1" si="57"/>
        <v>22.303977612549584</v>
      </c>
    </row>
    <row r="1811" spans="5:6" x14ac:dyDescent="0.25">
      <c r="E1811" s="24">
        <f t="shared" ca="1" si="56"/>
        <v>2.6754115823538038E-2</v>
      </c>
      <c r="F1811" s="24">
        <f t="shared" ca="1" si="57"/>
        <v>72.421339098271631</v>
      </c>
    </row>
    <row r="1812" spans="5:6" x14ac:dyDescent="0.25">
      <c r="E1812" s="24">
        <f t="shared" ca="1" si="56"/>
        <v>0.93904782166994605</v>
      </c>
      <c r="F1812" s="24">
        <f t="shared" ca="1" si="57"/>
        <v>1.257777455493472</v>
      </c>
    </row>
    <row r="1813" spans="5:6" x14ac:dyDescent="0.25">
      <c r="E1813" s="24">
        <f t="shared" ca="1" si="56"/>
        <v>0.70574451728515519</v>
      </c>
      <c r="F1813" s="24">
        <f t="shared" ca="1" si="57"/>
        <v>6.9700396102939406</v>
      </c>
    </row>
    <row r="1814" spans="5:6" x14ac:dyDescent="0.25">
      <c r="E1814" s="24">
        <f t="shared" ca="1" si="56"/>
        <v>0.37403184653397858</v>
      </c>
      <c r="F1814" s="24">
        <f t="shared" ca="1" si="57"/>
        <v>19.668286680647775</v>
      </c>
    </row>
    <row r="1815" spans="5:6" x14ac:dyDescent="0.25">
      <c r="E1815" s="24">
        <f t="shared" ca="1" si="56"/>
        <v>0.39319166349643064</v>
      </c>
      <c r="F1815" s="24">
        <f t="shared" ca="1" si="57"/>
        <v>18.669161852429948</v>
      </c>
    </row>
    <row r="1816" spans="5:6" x14ac:dyDescent="0.25">
      <c r="E1816" s="24">
        <f t="shared" ca="1" si="56"/>
        <v>8.8690319112053495E-2</v>
      </c>
      <c r="F1816" s="24">
        <f t="shared" ca="1" si="57"/>
        <v>48.452090750779696</v>
      </c>
    </row>
    <row r="1817" spans="5:6" x14ac:dyDescent="0.25">
      <c r="E1817" s="24">
        <f t="shared" ca="1" si="56"/>
        <v>0.89357527569845563</v>
      </c>
      <c r="F1817" s="24">
        <f t="shared" ca="1" si="57"/>
        <v>2.2504939961541375</v>
      </c>
    </row>
    <row r="1818" spans="5:6" x14ac:dyDescent="0.25">
      <c r="E1818" s="24">
        <f t="shared" ca="1" si="56"/>
        <v>0.7629300768853573</v>
      </c>
      <c r="F1818" s="24">
        <f t="shared" ca="1" si="57"/>
        <v>5.4117778849836871</v>
      </c>
    </row>
    <row r="1819" spans="5:6" x14ac:dyDescent="0.25">
      <c r="E1819" s="24">
        <f t="shared" ca="1" si="56"/>
        <v>0.40763803594527581</v>
      </c>
      <c r="F1819" s="24">
        <f t="shared" ca="1" si="57"/>
        <v>17.947513302882875</v>
      </c>
    </row>
    <row r="1820" spans="5:6" x14ac:dyDescent="0.25">
      <c r="E1820" s="24">
        <f t="shared" ca="1" si="56"/>
        <v>0.90294913913005281</v>
      </c>
      <c r="F1820" s="24">
        <f t="shared" ca="1" si="57"/>
        <v>2.0417810296275771</v>
      </c>
    </row>
    <row r="1821" spans="5:6" x14ac:dyDescent="0.25">
      <c r="E1821" s="24">
        <f t="shared" ca="1" si="56"/>
        <v>0.5734431110418684</v>
      </c>
      <c r="F1821" s="24">
        <f t="shared" ca="1" si="57"/>
        <v>11.121930868477401</v>
      </c>
    </row>
    <row r="1822" spans="5:6" x14ac:dyDescent="0.25">
      <c r="E1822" s="24">
        <f t="shared" ca="1" si="56"/>
        <v>0.42781724382049668</v>
      </c>
      <c r="F1822" s="24">
        <f t="shared" ca="1" si="57"/>
        <v>16.981183500207589</v>
      </c>
    </row>
    <row r="1823" spans="5:6" x14ac:dyDescent="0.25">
      <c r="E1823" s="24">
        <f t="shared" ca="1" si="56"/>
        <v>0.39213910815219177</v>
      </c>
      <c r="F1823" s="24">
        <f t="shared" ca="1" si="57"/>
        <v>18.722772688143074</v>
      </c>
    </row>
    <row r="1824" spans="5:6" x14ac:dyDescent="0.25">
      <c r="E1824" s="24">
        <f t="shared" ca="1" si="56"/>
        <v>0.91865445056448425</v>
      </c>
      <c r="F1824" s="24">
        <f t="shared" ca="1" si="57"/>
        <v>1.6969046649799415</v>
      </c>
    </row>
    <row r="1825" spans="5:6" x14ac:dyDescent="0.25">
      <c r="E1825" s="24">
        <f t="shared" ca="1" si="56"/>
        <v>4.4607604573953186E-2</v>
      </c>
      <c r="F1825" s="24">
        <f t="shared" ca="1" si="57"/>
        <v>62.197018566963806</v>
      </c>
    </row>
    <row r="1826" spans="5:6" x14ac:dyDescent="0.25">
      <c r="E1826" s="24">
        <f t="shared" ca="1" si="56"/>
        <v>0.76196346032099205</v>
      </c>
      <c r="F1826" s="24">
        <f t="shared" ca="1" si="57"/>
        <v>5.437133535597936</v>
      </c>
    </row>
    <row r="1827" spans="5:6" x14ac:dyDescent="0.25">
      <c r="E1827" s="24">
        <f t="shared" ca="1" si="56"/>
        <v>0.57305302018193405</v>
      </c>
      <c r="F1827" s="24">
        <f t="shared" ca="1" si="57"/>
        <v>11.135540713791793</v>
      </c>
    </row>
    <row r="1828" spans="5:6" x14ac:dyDescent="0.25">
      <c r="E1828" s="24">
        <f t="shared" ca="1" si="56"/>
        <v>0.20845074354338722</v>
      </c>
      <c r="F1828" s="24">
        <f t="shared" ca="1" si="57"/>
        <v>31.361050153019207</v>
      </c>
    </row>
    <row r="1829" spans="5:6" x14ac:dyDescent="0.25">
      <c r="E1829" s="24">
        <f t="shared" ca="1" si="56"/>
        <v>0.4397148730453454</v>
      </c>
      <c r="F1829" s="24">
        <f t="shared" ca="1" si="57"/>
        <v>16.432575558577113</v>
      </c>
    </row>
    <row r="1830" spans="5:6" x14ac:dyDescent="0.25">
      <c r="E1830" s="24">
        <f t="shared" ca="1" si="56"/>
        <v>0.61228744657155343</v>
      </c>
      <c r="F1830" s="24">
        <f t="shared" ca="1" si="57"/>
        <v>9.811068455926808</v>
      </c>
    </row>
    <row r="1831" spans="5:6" x14ac:dyDescent="0.25">
      <c r="E1831" s="24">
        <f t="shared" ca="1" si="56"/>
        <v>0.57949247109638857</v>
      </c>
      <c r="F1831" s="24">
        <f t="shared" ca="1" si="57"/>
        <v>10.912052167101654</v>
      </c>
    </row>
    <row r="1832" spans="5:6" x14ac:dyDescent="0.25">
      <c r="E1832" s="24">
        <f t="shared" ca="1" si="56"/>
        <v>0.90361344209698269</v>
      </c>
      <c r="F1832" s="24">
        <f t="shared" ca="1" si="57"/>
        <v>2.0270723668051684</v>
      </c>
    </row>
    <row r="1833" spans="5:6" x14ac:dyDescent="0.25">
      <c r="E1833" s="24">
        <f t="shared" ca="1" si="56"/>
        <v>0.6365626990081692</v>
      </c>
      <c r="F1833" s="24">
        <f t="shared" ca="1" si="57"/>
        <v>9.0334471986326914</v>
      </c>
    </row>
    <row r="1834" spans="5:6" x14ac:dyDescent="0.25">
      <c r="E1834" s="24">
        <f t="shared" ca="1" si="56"/>
        <v>0.51642972061135684</v>
      </c>
      <c r="F1834" s="24">
        <f t="shared" ca="1" si="57"/>
        <v>13.216321363937084</v>
      </c>
    </row>
    <row r="1835" spans="5:6" x14ac:dyDescent="0.25">
      <c r="E1835" s="24">
        <f t="shared" ca="1" si="56"/>
        <v>0.1000971188661669</v>
      </c>
      <c r="F1835" s="24">
        <f t="shared" ca="1" si="57"/>
        <v>46.032287512619256</v>
      </c>
    </row>
    <row r="1836" spans="5:6" x14ac:dyDescent="0.25">
      <c r="E1836" s="24">
        <f t="shared" ca="1" si="56"/>
        <v>9.4184194029456214E-2</v>
      </c>
      <c r="F1836" s="24">
        <f t="shared" ca="1" si="57"/>
        <v>47.250058061955379</v>
      </c>
    </row>
    <row r="1837" spans="5:6" x14ac:dyDescent="0.25">
      <c r="E1837" s="24">
        <f t="shared" ca="1" si="56"/>
        <v>0.93123227952234933</v>
      </c>
      <c r="F1837" s="24">
        <f t="shared" ca="1" si="57"/>
        <v>1.4249307634049748</v>
      </c>
    </row>
    <row r="1838" spans="5:6" x14ac:dyDescent="0.25">
      <c r="E1838" s="24">
        <f t="shared" ca="1" si="56"/>
        <v>0.61027010250207003</v>
      </c>
      <c r="F1838" s="24">
        <f t="shared" ca="1" si="57"/>
        <v>9.8770725766156051</v>
      </c>
    </row>
    <row r="1839" spans="5:6" x14ac:dyDescent="0.25">
      <c r="E1839" s="24">
        <f t="shared" ca="1" si="56"/>
        <v>0.35249868950977237</v>
      </c>
      <c r="F1839" s="24">
        <f t="shared" ca="1" si="57"/>
        <v>20.854167488789955</v>
      </c>
    </row>
    <row r="1840" spans="5:6" x14ac:dyDescent="0.25">
      <c r="E1840" s="24">
        <f t="shared" ca="1" si="56"/>
        <v>0.4748726613916272</v>
      </c>
      <c r="F1840" s="24">
        <f t="shared" ca="1" si="57"/>
        <v>14.894171843369811</v>
      </c>
    </row>
    <row r="1841" spans="5:6" x14ac:dyDescent="0.25">
      <c r="E1841" s="24">
        <f t="shared" ca="1" si="56"/>
        <v>0.79544988905257674</v>
      </c>
      <c r="F1841" s="24">
        <f t="shared" ca="1" si="57"/>
        <v>4.576948524169115</v>
      </c>
    </row>
    <row r="1842" spans="5:6" x14ac:dyDescent="0.25">
      <c r="E1842" s="24">
        <f t="shared" ca="1" si="56"/>
        <v>0.8896082462116206</v>
      </c>
      <c r="F1842" s="24">
        <f t="shared" ca="1" si="57"/>
        <v>2.3394817191273218</v>
      </c>
    </row>
    <row r="1843" spans="5:6" x14ac:dyDescent="0.25">
      <c r="E1843" s="24">
        <f t="shared" ca="1" si="56"/>
        <v>0.66942432520310302</v>
      </c>
      <c r="F1843" s="24">
        <f t="shared" ca="1" si="57"/>
        <v>8.0267430409927734</v>
      </c>
    </row>
    <row r="1844" spans="5:6" x14ac:dyDescent="0.25">
      <c r="E1844" s="24">
        <f t="shared" ca="1" si="56"/>
        <v>0.92062411055624316</v>
      </c>
      <c r="F1844" s="24">
        <f t="shared" ca="1" si="57"/>
        <v>1.6540691579212541</v>
      </c>
    </row>
    <row r="1845" spans="5:6" x14ac:dyDescent="0.25">
      <c r="E1845" s="24">
        <f t="shared" ca="1" si="56"/>
        <v>6.7944554038431582E-2</v>
      </c>
      <c r="F1845" s="24">
        <f t="shared" ca="1" si="57"/>
        <v>53.781265763966864</v>
      </c>
    </row>
    <row r="1846" spans="5:6" x14ac:dyDescent="0.25">
      <c r="E1846" s="24">
        <f t="shared" ca="1" si="56"/>
        <v>0.7026005797417787</v>
      </c>
      <c r="F1846" s="24">
        <f t="shared" ca="1" si="57"/>
        <v>7.0593342802601429</v>
      </c>
    </row>
    <row r="1847" spans="5:6" x14ac:dyDescent="0.25">
      <c r="E1847" s="24">
        <f t="shared" ca="1" si="56"/>
        <v>0.7358035808050627</v>
      </c>
      <c r="F1847" s="24">
        <f t="shared" ca="1" si="57"/>
        <v>6.1358413955320694</v>
      </c>
    </row>
    <row r="1848" spans="5:6" x14ac:dyDescent="0.25">
      <c r="E1848" s="24">
        <f t="shared" ca="1" si="56"/>
        <v>0.93601885402637208</v>
      </c>
      <c r="F1848" s="24">
        <f t="shared" ca="1" si="57"/>
        <v>1.3223931903369575</v>
      </c>
    </row>
    <row r="1849" spans="5:6" x14ac:dyDescent="0.25">
      <c r="E1849" s="24">
        <f t="shared" ca="1" si="56"/>
        <v>0.66667139776075235</v>
      </c>
      <c r="F1849" s="24">
        <f t="shared" ca="1" si="57"/>
        <v>8.1091602298443366</v>
      </c>
    </row>
    <row r="1850" spans="5:6" x14ac:dyDescent="0.25">
      <c r="E1850" s="24">
        <f t="shared" ca="1" si="56"/>
        <v>0.14204339054743209</v>
      </c>
      <c r="F1850" s="24">
        <f t="shared" ca="1" si="57"/>
        <v>39.03245401643197</v>
      </c>
    </row>
    <row r="1851" spans="5:6" x14ac:dyDescent="0.25">
      <c r="E1851" s="24">
        <f t="shared" ca="1" si="56"/>
        <v>0.55661456988317415</v>
      </c>
      <c r="F1851" s="24">
        <f t="shared" ca="1" si="57"/>
        <v>11.717645073103998</v>
      </c>
    </row>
    <row r="1852" spans="5:6" x14ac:dyDescent="0.25">
      <c r="E1852" s="24">
        <f t="shared" ca="1" si="56"/>
        <v>0.42174332986460461</v>
      </c>
      <c r="F1852" s="24">
        <f t="shared" ca="1" si="57"/>
        <v>17.267167461169379</v>
      </c>
    </row>
    <row r="1853" spans="5:6" x14ac:dyDescent="0.25">
      <c r="E1853" s="24">
        <f t="shared" ca="1" si="56"/>
        <v>5.6493094525371435E-2</v>
      </c>
      <c r="F1853" s="24">
        <f t="shared" ca="1" si="57"/>
        <v>57.472737381783944</v>
      </c>
    </row>
    <row r="1854" spans="5:6" x14ac:dyDescent="0.25">
      <c r="E1854" s="24">
        <f t="shared" ca="1" si="56"/>
        <v>8.7076204435360793E-2</v>
      </c>
      <c r="F1854" s="24">
        <f t="shared" ca="1" si="57"/>
        <v>48.819432613308095</v>
      </c>
    </row>
    <row r="1855" spans="5:6" x14ac:dyDescent="0.25">
      <c r="E1855" s="24">
        <f t="shared" ca="1" si="56"/>
        <v>0.87379912621981481</v>
      </c>
      <c r="F1855" s="24">
        <f t="shared" ca="1" si="57"/>
        <v>2.6980952488524981</v>
      </c>
    </row>
    <row r="1856" spans="5:6" x14ac:dyDescent="0.25">
      <c r="E1856" s="24">
        <f t="shared" ca="1" si="56"/>
        <v>0.3506629474584696</v>
      </c>
      <c r="F1856" s="24">
        <f t="shared" ca="1" si="57"/>
        <v>20.95859561031725</v>
      </c>
    </row>
    <row r="1857" spans="5:6" x14ac:dyDescent="0.25">
      <c r="E1857" s="24">
        <f t="shared" ca="1" si="56"/>
        <v>0.67415769120387514</v>
      </c>
      <c r="F1857" s="24">
        <f t="shared" ca="1" si="57"/>
        <v>7.88582464448913</v>
      </c>
    </row>
    <row r="1858" spans="5:6" x14ac:dyDescent="0.25">
      <c r="E1858" s="24">
        <f t="shared" ca="1" si="56"/>
        <v>0.50283998176340083</v>
      </c>
      <c r="F1858" s="24">
        <f t="shared" ca="1" si="57"/>
        <v>13.749665744054159</v>
      </c>
    </row>
    <row r="1859" spans="5:6" x14ac:dyDescent="0.25">
      <c r="E1859" s="24">
        <f t="shared" ca="1" si="56"/>
        <v>0.78748320488242474</v>
      </c>
      <c r="F1859" s="24">
        <f t="shared" ca="1" si="57"/>
        <v>4.7782647128640869</v>
      </c>
    </row>
    <row r="1860" spans="5:6" x14ac:dyDescent="0.25">
      <c r="E1860" s="24">
        <f t="shared" ref="E1860:E1923" ca="1" si="58">RAND()</f>
        <v>0.14556793642398091</v>
      </c>
      <c r="F1860" s="24">
        <f t="shared" ref="F1860:F1923" ca="1" si="59">-LOG(E1860,EXP(1))/$C$3</f>
        <v>38.542247686782183</v>
      </c>
    </row>
    <row r="1861" spans="5:6" x14ac:dyDescent="0.25">
      <c r="E1861" s="24">
        <f t="shared" ca="1" si="58"/>
        <v>0.26230661342656658</v>
      </c>
      <c r="F1861" s="24">
        <f t="shared" ca="1" si="59"/>
        <v>26.764823584222388</v>
      </c>
    </row>
    <row r="1862" spans="5:6" x14ac:dyDescent="0.25">
      <c r="E1862" s="24">
        <f t="shared" ca="1" si="58"/>
        <v>0.11797527008870101</v>
      </c>
      <c r="F1862" s="24">
        <f t="shared" ca="1" si="59"/>
        <v>42.745605039999468</v>
      </c>
    </row>
    <row r="1863" spans="5:6" x14ac:dyDescent="0.25">
      <c r="E1863" s="24">
        <f t="shared" ca="1" si="58"/>
        <v>0.35378585685243547</v>
      </c>
      <c r="F1863" s="24">
        <f t="shared" ca="1" si="59"/>
        <v>20.781269460689138</v>
      </c>
    </row>
    <row r="1864" spans="5:6" x14ac:dyDescent="0.25">
      <c r="E1864" s="24">
        <f t="shared" ca="1" si="58"/>
        <v>0.37897638029852054</v>
      </c>
      <c r="F1864" s="24">
        <f t="shared" ca="1" si="59"/>
        <v>19.405627939076695</v>
      </c>
    </row>
    <row r="1865" spans="5:6" x14ac:dyDescent="0.25">
      <c r="E1865" s="24">
        <f t="shared" ca="1" si="58"/>
        <v>0.36262815470706034</v>
      </c>
      <c r="F1865" s="24">
        <f t="shared" ca="1" si="59"/>
        <v>20.287546738762401</v>
      </c>
    </row>
    <row r="1866" spans="5:6" x14ac:dyDescent="0.25">
      <c r="E1866" s="24">
        <f t="shared" ca="1" si="58"/>
        <v>0.91658723299484113</v>
      </c>
      <c r="F1866" s="24">
        <f t="shared" ca="1" si="59"/>
        <v>1.7419607131820514</v>
      </c>
    </row>
    <row r="1867" spans="5:6" x14ac:dyDescent="0.25">
      <c r="E1867" s="24">
        <f t="shared" ca="1" si="58"/>
        <v>0.13954049519089684</v>
      </c>
      <c r="F1867" s="24">
        <f t="shared" ca="1" si="59"/>
        <v>39.38800863478739</v>
      </c>
    </row>
    <row r="1868" spans="5:6" x14ac:dyDescent="0.25">
      <c r="E1868" s="24">
        <f t="shared" ca="1" si="58"/>
        <v>0.45564012366269768</v>
      </c>
      <c r="F1868" s="24">
        <f t="shared" ca="1" si="59"/>
        <v>15.721039670921391</v>
      </c>
    </row>
    <row r="1869" spans="5:6" x14ac:dyDescent="0.25">
      <c r="E1869" s="24">
        <f t="shared" ca="1" si="58"/>
        <v>0.10390934931063189</v>
      </c>
      <c r="F1869" s="24">
        <f t="shared" ca="1" si="59"/>
        <v>45.284728023696147</v>
      </c>
    </row>
    <row r="1870" spans="5:6" x14ac:dyDescent="0.25">
      <c r="E1870" s="24">
        <f t="shared" ca="1" si="58"/>
        <v>4.9904854032091217E-3</v>
      </c>
      <c r="F1870" s="24">
        <f t="shared" ca="1" si="59"/>
        <v>106.00444197514851</v>
      </c>
    </row>
    <row r="1871" spans="5:6" x14ac:dyDescent="0.25">
      <c r="E1871" s="24">
        <f t="shared" ca="1" si="58"/>
        <v>0.83397062100394592</v>
      </c>
      <c r="F1871" s="24">
        <f t="shared" ca="1" si="59"/>
        <v>3.6311420771567149</v>
      </c>
    </row>
    <row r="1872" spans="5:6" x14ac:dyDescent="0.25">
      <c r="E1872" s="24">
        <f t="shared" ca="1" si="58"/>
        <v>9.9547229633718093E-2</v>
      </c>
      <c r="F1872" s="24">
        <f t="shared" ca="1" si="59"/>
        <v>46.142461555039986</v>
      </c>
    </row>
    <row r="1873" spans="5:6" x14ac:dyDescent="0.25">
      <c r="E1873" s="24">
        <f t="shared" ca="1" si="58"/>
        <v>0.41959130290962687</v>
      </c>
      <c r="F1873" s="24">
        <f t="shared" ca="1" si="59"/>
        <v>17.369482595458578</v>
      </c>
    </row>
    <row r="1874" spans="5:6" x14ac:dyDescent="0.25">
      <c r="E1874" s="24">
        <f t="shared" ca="1" si="58"/>
        <v>0.17842208558911732</v>
      </c>
      <c r="F1874" s="24">
        <f t="shared" ca="1" si="59"/>
        <v>34.472065367066186</v>
      </c>
    </row>
    <row r="1875" spans="5:6" x14ac:dyDescent="0.25">
      <c r="E1875" s="24">
        <f t="shared" ca="1" si="58"/>
        <v>0.9362146079196263</v>
      </c>
      <c r="F1875" s="24">
        <f t="shared" ca="1" si="59"/>
        <v>1.3182109364045003</v>
      </c>
    </row>
    <row r="1876" spans="5:6" x14ac:dyDescent="0.25">
      <c r="E1876" s="24">
        <f t="shared" ca="1" si="58"/>
        <v>0.97662027057416789</v>
      </c>
      <c r="F1876" s="24">
        <f t="shared" ca="1" si="59"/>
        <v>0.47314742598156917</v>
      </c>
    </row>
    <row r="1877" spans="5:6" x14ac:dyDescent="0.25">
      <c r="E1877" s="24">
        <f t="shared" ca="1" si="58"/>
        <v>7.5139326393123484E-2</v>
      </c>
      <c r="F1877" s="24">
        <f t="shared" ca="1" si="59"/>
        <v>51.768224071348548</v>
      </c>
    </row>
    <row r="1878" spans="5:6" x14ac:dyDescent="0.25">
      <c r="E1878" s="24">
        <f t="shared" ca="1" si="58"/>
        <v>0.9904906941921986</v>
      </c>
      <c r="F1878" s="24">
        <f t="shared" ca="1" si="59"/>
        <v>0.1910961589709011</v>
      </c>
    </row>
    <row r="1879" spans="5:6" x14ac:dyDescent="0.25">
      <c r="E1879" s="24">
        <f t="shared" ca="1" si="58"/>
        <v>0.77380308917716323</v>
      </c>
      <c r="F1879" s="24">
        <f t="shared" ca="1" si="59"/>
        <v>5.1287568901429479</v>
      </c>
    </row>
    <row r="1880" spans="5:6" x14ac:dyDescent="0.25">
      <c r="E1880" s="24">
        <f t="shared" ca="1" si="58"/>
        <v>0.38280819581869652</v>
      </c>
      <c r="F1880" s="24">
        <f t="shared" ca="1" si="59"/>
        <v>19.204424188956999</v>
      </c>
    </row>
    <row r="1881" spans="5:6" x14ac:dyDescent="0.25">
      <c r="E1881" s="24">
        <f t="shared" ca="1" si="58"/>
        <v>0.66778519584286511</v>
      </c>
      <c r="F1881" s="24">
        <f t="shared" ca="1" si="59"/>
        <v>8.0757744053495504</v>
      </c>
    </row>
    <row r="1882" spans="5:6" x14ac:dyDescent="0.25">
      <c r="E1882" s="24">
        <f t="shared" ca="1" si="58"/>
        <v>0.55656853386658722</v>
      </c>
      <c r="F1882" s="24">
        <f t="shared" ca="1" si="59"/>
        <v>11.719299284938804</v>
      </c>
    </row>
    <row r="1883" spans="5:6" x14ac:dyDescent="0.25">
      <c r="E1883" s="24">
        <f t="shared" ca="1" si="58"/>
        <v>0.46821289126728649</v>
      </c>
      <c r="F1883" s="24">
        <f t="shared" ca="1" si="59"/>
        <v>15.176643812559597</v>
      </c>
    </row>
    <row r="1884" spans="5:6" x14ac:dyDescent="0.25">
      <c r="E1884" s="24">
        <f t="shared" ca="1" si="58"/>
        <v>0.66845211954975281</v>
      </c>
      <c r="F1884" s="24">
        <f t="shared" ca="1" si="59"/>
        <v>8.0558101743081476</v>
      </c>
    </row>
    <row r="1885" spans="5:6" x14ac:dyDescent="0.25">
      <c r="E1885" s="24">
        <f t="shared" ca="1" si="58"/>
        <v>6.913968035322382E-2</v>
      </c>
      <c r="F1885" s="24">
        <f t="shared" ca="1" si="59"/>
        <v>53.43252935361901</v>
      </c>
    </row>
    <row r="1886" spans="5:6" x14ac:dyDescent="0.25">
      <c r="E1886" s="24">
        <f t="shared" ca="1" si="58"/>
        <v>0.23486644287024927</v>
      </c>
      <c r="F1886" s="24">
        <f t="shared" ca="1" si="59"/>
        <v>28.974765092187539</v>
      </c>
    </row>
    <row r="1887" spans="5:6" x14ac:dyDescent="0.25">
      <c r="E1887" s="24">
        <f t="shared" ca="1" si="58"/>
        <v>0.10637265950230712</v>
      </c>
      <c r="F1887" s="24">
        <f t="shared" ca="1" si="59"/>
        <v>44.816133893182823</v>
      </c>
    </row>
    <row r="1888" spans="5:6" x14ac:dyDescent="0.25">
      <c r="E1888" s="24">
        <f t="shared" ca="1" si="58"/>
        <v>0.46071185702159545</v>
      </c>
      <c r="F1888" s="24">
        <f t="shared" ca="1" si="59"/>
        <v>15.499649408050109</v>
      </c>
    </row>
    <row r="1889" spans="5:6" x14ac:dyDescent="0.25">
      <c r="E1889" s="24">
        <f t="shared" ca="1" si="58"/>
        <v>0.10011144548164674</v>
      </c>
      <c r="F1889" s="24">
        <f t="shared" ca="1" si="59"/>
        <v>46.029425174426891</v>
      </c>
    </row>
    <row r="1890" spans="5:6" x14ac:dyDescent="0.25">
      <c r="E1890" s="24">
        <f t="shared" ca="1" si="58"/>
        <v>0.7569434302372644</v>
      </c>
      <c r="F1890" s="24">
        <f t="shared" ca="1" si="59"/>
        <v>5.5693351443558115</v>
      </c>
    </row>
    <row r="1891" spans="5:6" x14ac:dyDescent="0.25">
      <c r="E1891" s="24">
        <f t="shared" ca="1" si="58"/>
        <v>0.755045397349001</v>
      </c>
      <c r="F1891" s="24">
        <f t="shared" ca="1" si="59"/>
        <v>5.6195480520342072</v>
      </c>
    </row>
    <row r="1892" spans="5:6" x14ac:dyDescent="0.25">
      <c r="E1892" s="24">
        <f t="shared" ca="1" si="58"/>
        <v>0.4995753085333795</v>
      </c>
      <c r="F1892" s="24">
        <f t="shared" ca="1" si="59"/>
        <v>13.879938488465259</v>
      </c>
    </row>
    <row r="1893" spans="5:6" x14ac:dyDescent="0.25">
      <c r="E1893" s="24">
        <f t="shared" ca="1" si="58"/>
        <v>0.3820311032893029</v>
      </c>
      <c r="F1893" s="24">
        <f t="shared" ca="1" si="59"/>
        <v>19.245065029337301</v>
      </c>
    </row>
    <row r="1894" spans="5:6" x14ac:dyDescent="0.25">
      <c r="E1894" s="24">
        <f t="shared" ca="1" si="58"/>
        <v>0.6876052846101568</v>
      </c>
      <c r="F1894" s="24">
        <f t="shared" ca="1" si="59"/>
        <v>7.4908063983039579</v>
      </c>
    </row>
    <row r="1895" spans="5:6" x14ac:dyDescent="0.25">
      <c r="E1895" s="24">
        <f t="shared" ca="1" si="58"/>
        <v>0.23958233723222522</v>
      </c>
      <c r="F1895" s="24">
        <f t="shared" ca="1" si="59"/>
        <v>28.577162663734747</v>
      </c>
    </row>
    <row r="1896" spans="5:6" x14ac:dyDescent="0.25">
      <c r="E1896" s="24">
        <f t="shared" ca="1" si="58"/>
        <v>2.3564955836147039E-2</v>
      </c>
      <c r="F1896" s="24">
        <f t="shared" ca="1" si="59"/>
        <v>74.959891854746587</v>
      </c>
    </row>
    <row r="1897" spans="5:6" x14ac:dyDescent="0.25">
      <c r="E1897" s="24">
        <f t="shared" ca="1" si="58"/>
        <v>2.7110363726399744E-2</v>
      </c>
      <c r="F1897" s="24">
        <f t="shared" ca="1" si="59"/>
        <v>72.156783977480117</v>
      </c>
    </row>
    <row r="1898" spans="5:6" x14ac:dyDescent="0.25">
      <c r="E1898" s="24">
        <f t="shared" ca="1" si="58"/>
        <v>0.3877256950750797</v>
      </c>
      <c r="F1898" s="24">
        <f t="shared" ca="1" si="59"/>
        <v>18.94914321674019</v>
      </c>
    </row>
    <row r="1899" spans="5:6" x14ac:dyDescent="0.25">
      <c r="E1899" s="24">
        <f t="shared" ca="1" si="58"/>
        <v>0.75648222762023265</v>
      </c>
      <c r="F1899" s="24">
        <f t="shared" ca="1" si="59"/>
        <v>5.5815247786180322</v>
      </c>
    </row>
    <row r="1900" spans="5:6" x14ac:dyDescent="0.25">
      <c r="E1900" s="24">
        <f t="shared" ca="1" si="58"/>
        <v>0.68455030887065382</v>
      </c>
      <c r="F1900" s="24">
        <f t="shared" ca="1" si="59"/>
        <v>7.5798627939999896</v>
      </c>
    </row>
    <row r="1901" spans="5:6" x14ac:dyDescent="0.25">
      <c r="E1901" s="24">
        <f t="shared" ca="1" si="58"/>
        <v>0.23746450525795115</v>
      </c>
      <c r="F1901" s="24">
        <f t="shared" ca="1" si="59"/>
        <v>28.754742364438098</v>
      </c>
    </row>
    <row r="1902" spans="5:6" x14ac:dyDescent="0.25">
      <c r="E1902" s="24">
        <f t="shared" ca="1" si="58"/>
        <v>0.11397781611312374</v>
      </c>
      <c r="F1902" s="24">
        <f t="shared" ca="1" si="59"/>
        <v>43.435028900454334</v>
      </c>
    </row>
    <row r="1903" spans="5:6" x14ac:dyDescent="0.25">
      <c r="E1903" s="24">
        <f t="shared" ca="1" si="58"/>
        <v>0.63177728334062422</v>
      </c>
      <c r="F1903" s="24">
        <f t="shared" ca="1" si="59"/>
        <v>9.1843669344033199</v>
      </c>
    </row>
    <row r="1904" spans="5:6" x14ac:dyDescent="0.25">
      <c r="E1904" s="24">
        <f t="shared" ca="1" si="58"/>
        <v>0.42434515518792248</v>
      </c>
      <c r="F1904" s="24">
        <f t="shared" ca="1" si="59"/>
        <v>17.144162193015571</v>
      </c>
    </row>
    <row r="1905" spans="5:6" x14ac:dyDescent="0.25">
      <c r="E1905" s="24">
        <f t="shared" ca="1" si="58"/>
        <v>0.81735601563617866</v>
      </c>
      <c r="F1905" s="24">
        <f t="shared" ca="1" si="59"/>
        <v>4.0336103877038703</v>
      </c>
    </row>
    <row r="1906" spans="5:6" x14ac:dyDescent="0.25">
      <c r="E1906" s="24">
        <f t="shared" ca="1" si="58"/>
        <v>0.25986171013257431</v>
      </c>
      <c r="F1906" s="24">
        <f t="shared" ca="1" si="59"/>
        <v>26.952113471452403</v>
      </c>
    </row>
    <row r="1907" spans="5:6" x14ac:dyDescent="0.25">
      <c r="E1907" s="24">
        <f t="shared" ca="1" si="58"/>
        <v>0.77723001809476289</v>
      </c>
      <c r="F1907" s="24">
        <f t="shared" ca="1" si="59"/>
        <v>5.0403787767958361</v>
      </c>
    </row>
    <row r="1908" spans="5:6" x14ac:dyDescent="0.25">
      <c r="E1908" s="24">
        <f t="shared" ca="1" si="58"/>
        <v>0.49319101040558544</v>
      </c>
      <c r="F1908" s="24">
        <f t="shared" ca="1" si="59"/>
        <v>14.137174698702808</v>
      </c>
    </row>
    <row r="1909" spans="5:6" x14ac:dyDescent="0.25">
      <c r="E1909" s="24">
        <f t="shared" ca="1" si="58"/>
        <v>0.13578893195295638</v>
      </c>
      <c r="F1909" s="24">
        <f t="shared" ca="1" si="59"/>
        <v>39.933071394692092</v>
      </c>
    </row>
    <row r="1910" spans="5:6" x14ac:dyDescent="0.25">
      <c r="E1910" s="24">
        <f t="shared" ca="1" si="58"/>
        <v>0.72870680206279759</v>
      </c>
      <c r="F1910" s="24">
        <f t="shared" ca="1" si="59"/>
        <v>6.3296763966422098</v>
      </c>
    </row>
    <row r="1911" spans="5:6" x14ac:dyDescent="0.25">
      <c r="E1911" s="24">
        <f t="shared" ca="1" si="58"/>
        <v>0.32154518998390258</v>
      </c>
      <c r="F1911" s="24">
        <f t="shared" ca="1" si="59"/>
        <v>22.692343707131119</v>
      </c>
    </row>
    <row r="1912" spans="5:6" x14ac:dyDescent="0.25">
      <c r="E1912" s="24">
        <f t="shared" ca="1" si="58"/>
        <v>0.96715709046993825</v>
      </c>
      <c r="F1912" s="24">
        <f t="shared" ca="1" si="59"/>
        <v>0.66788690715308308</v>
      </c>
    </row>
    <row r="1913" spans="5:6" x14ac:dyDescent="0.25">
      <c r="E1913" s="24">
        <f t="shared" ca="1" si="58"/>
        <v>0.39802975047045575</v>
      </c>
      <c r="F1913" s="24">
        <f t="shared" ca="1" si="59"/>
        <v>18.424570531311353</v>
      </c>
    </row>
    <row r="1914" spans="5:6" x14ac:dyDescent="0.25">
      <c r="E1914" s="24">
        <f t="shared" ca="1" si="58"/>
        <v>7.5326577251655702E-2</v>
      </c>
      <c r="F1914" s="24">
        <f t="shared" ca="1" si="59"/>
        <v>51.718445097996444</v>
      </c>
    </row>
    <row r="1915" spans="5:6" x14ac:dyDescent="0.25">
      <c r="E1915" s="24">
        <f t="shared" ca="1" si="58"/>
        <v>0.35407864528482835</v>
      </c>
      <c r="F1915" s="24">
        <f t="shared" ca="1" si="59"/>
        <v>20.764724574021933</v>
      </c>
    </row>
    <row r="1916" spans="5:6" x14ac:dyDescent="0.25">
      <c r="E1916" s="24">
        <f t="shared" ca="1" si="58"/>
        <v>0.51569992055232305</v>
      </c>
      <c r="F1916" s="24">
        <f t="shared" ca="1" si="59"/>
        <v>13.244604639663407</v>
      </c>
    </row>
    <row r="1917" spans="5:6" x14ac:dyDescent="0.25">
      <c r="E1917" s="24">
        <f t="shared" ca="1" si="58"/>
        <v>0.68717490771181511</v>
      </c>
      <c r="F1917" s="24">
        <f t="shared" ca="1" si="59"/>
        <v>7.5033284557151552</v>
      </c>
    </row>
    <row r="1918" spans="5:6" x14ac:dyDescent="0.25">
      <c r="E1918" s="24">
        <f t="shared" ca="1" si="58"/>
        <v>0.48483551790591584</v>
      </c>
      <c r="F1918" s="24">
        <f t="shared" ca="1" si="59"/>
        <v>14.478911678067664</v>
      </c>
    </row>
    <row r="1919" spans="5:6" x14ac:dyDescent="0.25">
      <c r="E1919" s="24">
        <f t="shared" ca="1" si="58"/>
        <v>0.55660367862530558</v>
      </c>
      <c r="F1919" s="24">
        <f t="shared" ca="1" si="59"/>
        <v>11.718036416234909</v>
      </c>
    </row>
    <row r="1920" spans="5:6" x14ac:dyDescent="0.25">
      <c r="E1920" s="24">
        <f t="shared" ca="1" si="58"/>
        <v>0.36494940458101743</v>
      </c>
      <c r="F1920" s="24">
        <f t="shared" ca="1" si="59"/>
        <v>20.159931051884094</v>
      </c>
    </row>
    <row r="1921" spans="5:6" x14ac:dyDescent="0.25">
      <c r="E1921" s="24">
        <f t="shared" ca="1" si="58"/>
        <v>0.79035225049699864</v>
      </c>
      <c r="F1921" s="24">
        <f t="shared" ca="1" si="59"/>
        <v>4.705530923878908</v>
      </c>
    </row>
    <row r="1922" spans="5:6" x14ac:dyDescent="0.25">
      <c r="E1922" s="24">
        <f t="shared" ca="1" si="58"/>
        <v>0.93504992060183001</v>
      </c>
      <c r="F1922" s="24">
        <f t="shared" ca="1" si="59"/>
        <v>1.343107202013994</v>
      </c>
    </row>
    <row r="1923" spans="5:6" x14ac:dyDescent="0.25">
      <c r="E1923" s="24">
        <f t="shared" ca="1" si="58"/>
        <v>0.85929865221690971</v>
      </c>
      <c r="F1923" s="24">
        <f t="shared" ca="1" si="59"/>
        <v>3.0327748626097648</v>
      </c>
    </row>
    <row r="1924" spans="5:6" x14ac:dyDescent="0.25">
      <c r="E1924" s="24">
        <f t="shared" ref="E1924:E1987" ca="1" si="60">RAND()</f>
        <v>0.71127267237993075</v>
      </c>
      <c r="F1924" s="24">
        <f t="shared" ref="F1924:F1987" ca="1" si="61">-LOG(E1924,EXP(1))/$C$3</f>
        <v>6.8139883448262504</v>
      </c>
    </row>
    <row r="1925" spans="5:6" x14ac:dyDescent="0.25">
      <c r="E1925" s="24">
        <f t="shared" ca="1" si="60"/>
        <v>0.9462811252095471</v>
      </c>
      <c r="F1925" s="24">
        <f t="shared" ca="1" si="61"/>
        <v>1.1043116310263916</v>
      </c>
    </row>
    <row r="1926" spans="5:6" x14ac:dyDescent="0.25">
      <c r="E1926" s="24">
        <f t="shared" ca="1" si="60"/>
        <v>0.8979757407793193</v>
      </c>
      <c r="F1926" s="24">
        <f t="shared" ca="1" si="61"/>
        <v>2.1522445153440644</v>
      </c>
    </row>
    <row r="1927" spans="5:6" x14ac:dyDescent="0.25">
      <c r="E1927" s="24">
        <f t="shared" ca="1" si="60"/>
        <v>0.94772906291486203</v>
      </c>
      <c r="F1927" s="24">
        <f t="shared" ca="1" si="61"/>
        <v>1.0737323237667336</v>
      </c>
    </row>
    <row r="1928" spans="5:6" x14ac:dyDescent="0.25">
      <c r="E1928" s="24">
        <f t="shared" ca="1" si="60"/>
        <v>0.46505947656265845</v>
      </c>
      <c r="F1928" s="24">
        <f t="shared" ca="1" si="61"/>
        <v>15.311799499755368</v>
      </c>
    </row>
    <row r="1929" spans="5:6" x14ac:dyDescent="0.25">
      <c r="E1929" s="24">
        <f t="shared" ca="1" si="60"/>
        <v>0.26510254860535076</v>
      </c>
      <c r="F1929" s="24">
        <f t="shared" ca="1" si="61"/>
        <v>26.552771039650345</v>
      </c>
    </row>
    <row r="1930" spans="5:6" x14ac:dyDescent="0.25">
      <c r="E1930" s="24">
        <f t="shared" ca="1" si="60"/>
        <v>0.2948699434317037</v>
      </c>
      <c r="F1930" s="24">
        <f t="shared" ca="1" si="61"/>
        <v>24.424417791539693</v>
      </c>
    </row>
    <row r="1931" spans="5:6" x14ac:dyDescent="0.25">
      <c r="E1931" s="24">
        <f t="shared" ca="1" si="60"/>
        <v>0.24863213282830599</v>
      </c>
      <c r="F1931" s="24">
        <f t="shared" ca="1" si="61"/>
        <v>27.835617062324662</v>
      </c>
    </row>
    <row r="1932" spans="5:6" x14ac:dyDescent="0.25">
      <c r="E1932" s="24">
        <f t="shared" ca="1" si="60"/>
        <v>0.61999979367754776</v>
      </c>
      <c r="F1932" s="24">
        <f t="shared" ca="1" si="61"/>
        <v>9.5607226744240794</v>
      </c>
    </row>
    <row r="1933" spans="5:6" x14ac:dyDescent="0.25">
      <c r="E1933" s="24">
        <f t="shared" ca="1" si="60"/>
        <v>0.8274699410619214</v>
      </c>
      <c r="F1933" s="24">
        <f t="shared" ca="1" si="61"/>
        <v>3.7876499478277426</v>
      </c>
    </row>
    <row r="1934" spans="5:6" x14ac:dyDescent="0.25">
      <c r="E1934" s="24">
        <f t="shared" ca="1" si="60"/>
        <v>0.95565283613153329</v>
      </c>
      <c r="F1934" s="24">
        <f t="shared" ca="1" si="61"/>
        <v>0.90721148009260644</v>
      </c>
    </row>
    <row r="1935" spans="5:6" x14ac:dyDescent="0.25">
      <c r="E1935" s="24">
        <f t="shared" ca="1" si="60"/>
        <v>0.68077007651382571</v>
      </c>
      <c r="F1935" s="24">
        <f t="shared" ca="1" si="61"/>
        <v>7.6906131221155425</v>
      </c>
    </row>
    <row r="1936" spans="5:6" x14ac:dyDescent="0.25">
      <c r="E1936" s="24">
        <f t="shared" ca="1" si="60"/>
        <v>0.16672656751933768</v>
      </c>
      <c r="F1936" s="24">
        <f t="shared" ca="1" si="61"/>
        <v>35.828002573651531</v>
      </c>
    </row>
    <row r="1937" spans="5:6" x14ac:dyDescent="0.25">
      <c r="E1937" s="24">
        <f t="shared" ca="1" si="60"/>
        <v>0.96442285289303153</v>
      </c>
      <c r="F1937" s="24">
        <f t="shared" ca="1" si="61"/>
        <v>0.72450872935747812</v>
      </c>
    </row>
    <row r="1938" spans="5:6" x14ac:dyDescent="0.25">
      <c r="E1938" s="24">
        <f t="shared" ca="1" si="60"/>
        <v>0.6071800849608715</v>
      </c>
      <c r="F1938" s="24">
        <f t="shared" ca="1" si="61"/>
        <v>9.9785970318524111</v>
      </c>
    </row>
    <row r="1939" spans="5:6" x14ac:dyDescent="0.25">
      <c r="E1939" s="24">
        <f t="shared" ca="1" si="60"/>
        <v>0.93244078891244875</v>
      </c>
      <c r="F1939" s="24">
        <f t="shared" ca="1" si="61"/>
        <v>1.3989925325004511</v>
      </c>
    </row>
    <row r="1940" spans="5:6" x14ac:dyDescent="0.25">
      <c r="E1940" s="24">
        <f t="shared" ca="1" si="60"/>
        <v>5.2633315434953865E-2</v>
      </c>
      <c r="F1940" s="24">
        <f t="shared" ca="1" si="61"/>
        <v>58.888119728931656</v>
      </c>
    </row>
    <row r="1941" spans="5:6" x14ac:dyDescent="0.25">
      <c r="E1941" s="24">
        <f t="shared" ca="1" si="60"/>
        <v>0.12384666028680813</v>
      </c>
      <c r="F1941" s="24">
        <f t="shared" ca="1" si="61"/>
        <v>41.774221784023247</v>
      </c>
    </row>
    <row r="1942" spans="5:6" x14ac:dyDescent="0.25">
      <c r="E1942" s="24">
        <f t="shared" ca="1" si="60"/>
        <v>0.6951828000668967</v>
      </c>
      <c r="F1942" s="24">
        <f t="shared" ca="1" si="61"/>
        <v>7.2716089264498907</v>
      </c>
    </row>
    <row r="1943" spans="5:6" x14ac:dyDescent="0.25">
      <c r="E1943" s="24">
        <f t="shared" ca="1" si="60"/>
        <v>5.2160231601465545E-2</v>
      </c>
      <c r="F1943" s="24">
        <f t="shared" ca="1" si="61"/>
        <v>59.068698423229023</v>
      </c>
    </row>
    <row r="1944" spans="5:6" x14ac:dyDescent="0.25">
      <c r="E1944" s="24">
        <f t="shared" ca="1" si="60"/>
        <v>0.68532687922175339</v>
      </c>
      <c r="F1944" s="24">
        <f t="shared" ca="1" si="61"/>
        <v>7.5571871719504395</v>
      </c>
    </row>
    <row r="1945" spans="5:6" x14ac:dyDescent="0.25">
      <c r="E1945" s="24">
        <f t="shared" ca="1" si="60"/>
        <v>9.9816497541857618E-2</v>
      </c>
      <c r="F1945" s="24">
        <f t="shared" ca="1" si="61"/>
        <v>46.088436065912347</v>
      </c>
    </row>
    <row r="1946" spans="5:6" x14ac:dyDescent="0.25">
      <c r="E1946" s="24">
        <f t="shared" ca="1" si="60"/>
        <v>0.73379097796497783</v>
      </c>
      <c r="F1946" s="24">
        <f t="shared" ca="1" si="61"/>
        <v>6.190621241750188</v>
      </c>
    </row>
    <row r="1947" spans="5:6" x14ac:dyDescent="0.25">
      <c r="E1947" s="24">
        <f t="shared" ca="1" si="60"/>
        <v>0.72632565080902922</v>
      </c>
      <c r="F1947" s="24">
        <f t="shared" ca="1" si="61"/>
        <v>6.3951361978922687</v>
      </c>
    </row>
    <row r="1948" spans="5:6" x14ac:dyDescent="0.25">
      <c r="E1948" s="24">
        <f t="shared" ca="1" si="60"/>
        <v>0.57038398805394253</v>
      </c>
      <c r="F1948" s="24">
        <f t="shared" ca="1" si="61"/>
        <v>11.228909634204861</v>
      </c>
    </row>
    <row r="1949" spans="5:6" x14ac:dyDescent="0.25">
      <c r="E1949" s="24">
        <f t="shared" ca="1" si="60"/>
        <v>0.55235440276789072</v>
      </c>
      <c r="F1949" s="24">
        <f t="shared" ca="1" si="61"/>
        <v>11.871308094417868</v>
      </c>
    </row>
    <row r="1950" spans="5:6" x14ac:dyDescent="0.25">
      <c r="E1950" s="24">
        <f t="shared" ca="1" si="60"/>
        <v>0.79136226702651147</v>
      </c>
      <c r="F1950" s="24">
        <f t="shared" ca="1" si="61"/>
        <v>4.6799885986210104</v>
      </c>
    </row>
    <row r="1951" spans="5:6" x14ac:dyDescent="0.25">
      <c r="E1951" s="24">
        <f t="shared" ca="1" si="60"/>
        <v>8.2485135997695802E-2</v>
      </c>
      <c r="F1951" s="24">
        <f t="shared" ca="1" si="61"/>
        <v>49.902743431978308</v>
      </c>
    </row>
    <row r="1952" spans="5:6" x14ac:dyDescent="0.25">
      <c r="E1952" s="24">
        <f t="shared" ca="1" si="60"/>
        <v>0.48896285960385821</v>
      </c>
      <c r="F1952" s="24">
        <f t="shared" ca="1" si="61"/>
        <v>14.309374882441901</v>
      </c>
    </row>
    <row r="1953" spans="5:6" x14ac:dyDescent="0.25">
      <c r="E1953" s="24">
        <f t="shared" ca="1" si="60"/>
        <v>0.85277027928440885</v>
      </c>
      <c r="F1953" s="24">
        <f t="shared" ca="1" si="61"/>
        <v>3.1853015384631491</v>
      </c>
    </row>
    <row r="1954" spans="5:6" x14ac:dyDescent="0.25">
      <c r="E1954" s="24">
        <f t="shared" ca="1" si="60"/>
        <v>0.33506729742232844</v>
      </c>
      <c r="F1954" s="24">
        <f t="shared" ca="1" si="61"/>
        <v>21.868477590089647</v>
      </c>
    </row>
    <row r="1955" spans="5:6" x14ac:dyDescent="0.25">
      <c r="E1955" s="24">
        <f t="shared" ca="1" si="60"/>
        <v>0.325973984992039</v>
      </c>
      <c r="F1955" s="24">
        <f t="shared" ca="1" si="61"/>
        <v>22.418754028751739</v>
      </c>
    </row>
    <row r="1956" spans="5:6" x14ac:dyDescent="0.25">
      <c r="E1956" s="24">
        <f t="shared" ca="1" si="60"/>
        <v>0.99465040792848192</v>
      </c>
      <c r="F1956" s="24">
        <f t="shared" ca="1" si="61"/>
        <v>0.10727904753193603</v>
      </c>
    </row>
    <row r="1957" spans="5:6" x14ac:dyDescent="0.25">
      <c r="E1957" s="24">
        <f t="shared" ca="1" si="60"/>
        <v>0.18082030203780852</v>
      </c>
      <c r="F1957" s="24">
        <f t="shared" ca="1" si="61"/>
        <v>34.205030945919752</v>
      </c>
    </row>
    <row r="1958" spans="5:6" x14ac:dyDescent="0.25">
      <c r="E1958" s="24">
        <f t="shared" ca="1" si="60"/>
        <v>0.57350900311039932</v>
      </c>
      <c r="F1958" s="24">
        <f t="shared" ca="1" si="61"/>
        <v>11.119632879998532</v>
      </c>
    </row>
    <row r="1959" spans="5:6" x14ac:dyDescent="0.25">
      <c r="E1959" s="24">
        <f t="shared" ca="1" si="60"/>
        <v>1.1307921979462177E-2</v>
      </c>
      <c r="F1959" s="24">
        <f t="shared" ca="1" si="61"/>
        <v>89.645034775246103</v>
      </c>
    </row>
    <row r="1960" spans="5:6" x14ac:dyDescent="0.25">
      <c r="E1960" s="24">
        <f t="shared" ca="1" si="60"/>
        <v>0.1105697095894097</v>
      </c>
      <c r="F1960" s="24">
        <f t="shared" ca="1" si="61"/>
        <v>44.042182018351532</v>
      </c>
    </row>
    <row r="1961" spans="5:6" x14ac:dyDescent="0.25">
      <c r="E1961" s="24">
        <f t="shared" ca="1" si="60"/>
        <v>0.34116069904350244</v>
      </c>
      <c r="F1961" s="24">
        <f t="shared" ca="1" si="61"/>
        <v>21.508033090275973</v>
      </c>
    </row>
    <row r="1962" spans="5:6" x14ac:dyDescent="0.25">
      <c r="E1962" s="24">
        <f t="shared" ca="1" si="60"/>
        <v>0.23381090284369199</v>
      </c>
      <c r="F1962" s="24">
        <f t="shared" ca="1" si="61"/>
        <v>29.06485195649821</v>
      </c>
    </row>
    <row r="1963" spans="5:6" x14ac:dyDescent="0.25">
      <c r="E1963" s="24">
        <f t="shared" ca="1" si="60"/>
        <v>0.38868630719134545</v>
      </c>
      <c r="F1963" s="24">
        <f t="shared" ca="1" si="61"/>
        <v>18.899653378683965</v>
      </c>
    </row>
    <row r="1964" spans="5:6" x14ac:dyDescent="0.25">
      <c r="E1964" s="24">
        <f t="shared" ca="1" si="60"/>
        <v>0.27772671380296765</v>
      </c>
      <c r="F1964" s="24">
        <f t="shared" ca="1" si="61"/>
        <v>25.622353853404864</v>
      </c>
    </row>
    <row r="1965" spans="5:6" x14ac:dyDescent="0.25">
      <c r="E1965" s="24">
        <f t="shared" ca="1" si="60"/>
        <v>0.80280008793178104</v>
      </c>
      <c r="F1965" s="24">
        <f t="shared" ca="1" si="61"/>
        <v>4.3929910505718688</v>
      </c>
    </row>
    <row r="1966" spans="5:6" x14ac:dyDescent="0.25">
      <c r="E1966" s="24">
        <f t="shared" ca="1" si="60"/>
        <v>4.3441700428870633E-2</v>
      </c>
      <c r="F1966" s="24">
        <f t="shared" ca="1" si="61"/>
        <v>62.726709196231141</v>
      </c>
    </row>
    <row r="1967" spans="5:6" x14ac:dyDescent="0.25">
      <c r="E1967" s="24">
        <f t="shared" ca="1" si="60"/>
        <v>0.59843966267286275</v>
      </c>
      <c r="F1967" s="24">
        <f t="shared" ca="1" si="61"/>
        <v>10.268591466274422</v>
      </c>
    </row>
    <row r="1968" spans="5:6" x14ac:dyDescent="0.25">
      <c r="E1968" s="24">
        <f t="shared" ca="1" si="60"/>
        <v>0.76386663663323484</v>
      </c>
      <c r="F1968" s="24">
        <f t="shared" ca="1" si="61"/>
        <v>5.3872412886692223</v>
      </c>
    </row>
    <row r="1969" spans="5:6" x14ac:dyDescent="0.25">
      <c r="E1969" s="24">
        <f t="shared" ca="1" si="60"/>
        <v>0.6900505945047688</v>
      </c>
      <c r="F1969" s="24">
        <f t="shared" ca="1" si="61"/>
        <v>7.4198071741955056</v>
      </c>
    </row>
    <row r="1970" spans="5:6" x14ac:dyDescent="0.25">
      <c r="E1970" s="24">
        <f t="shared" ca="1" si="60"/>
        <v>0.28820126712390348</v>
      </c>
      <c r="F1970" s="24">
        <f t="shared" ca="1" si="61"/>
        <v>24.881923974877129</v>
      </c>
    </row>
    <row r="1971" spans="5:6" x14ac:dyDescent="0.25">
      <c r="E1971" s="24">
        <f t="shared" ca="1" si="60"/>
        <v>6.8998741546828724E-2</v>
      </c>
      <c r="F1971" s="24">
        <f t="shared" ca="1" si="61"/>
        <v>53.473340260059153</v>
      </c>
    </row>
    <row r="1972" spans="5:6" x14ac:dyDescent="0.25">
      <c r="E1972" s="24">
        <f t="shared" ca="1" si="60"/>
        <v>0.13318448221818868</v>
      </c>
      <c r="F1972" s="24">
        <f t="shared" ca="1" si="61"/>
        <v>40.320400550518656</v>
      </c>
    </row>
    <row r="1973" spans="5:6" x14ac:dyDescent="0.25">
      <c r="E1973" s="24">
        <f t="shared" ca="1" si="60"/>
        <v>0.21511019107645513</v>
      </c>
      <c r="F1973" s="24">
        <f t="shared" ca="1" si="61"/>
        <v>30.73209731023184</v>
      </c>
    </row>
    <row r="1974" spans="5:6" x14ac:dyDescent="0.25">
      <c r="E1974" s="24">
        <f t="shared" ca="1" si="60"/>
        <v>0.18954289937215607</v>
      </c>
      <c r="F1974" s="24">
        <f t="shared" ca="1" si="61"/>
        <v>33.262797963381203</v>
      </c>
    </row>
    <row r="1975" spans="5:6" x14ac:dyDescent="0.25">
      <c r="E1975" s="24">
        <f t="shared" ca="1" si="60"/>
        <v>0.53369458578853968</v>
      </c>
      <c r="F1975" s="24">
        <f t="shared" ca="1" si="61"/>
        <v>12.558630807314429</v>
      </c>
    </row>
    <row r="1976" spans="5:6" x14ac:dyDescent="0.25">
      <c r="E1976" s="24">
        <f t="shared" ca="1" si="60"/>
        <v>0.11078320624378291</v>
      </c>
      <c r="F1976" s="24">
        <f t="shared" ca="1" si="61"/>
        <v>44.003601687069576</v>
      </c>
    </row>
    <row r="1977" spans="5:6" x14ac:dyDescent="0.25">
      <c r="E1977" s="24">
        <f t="shared" ca="1" si="60"/>
        <v>0.53894635572078486</v>
      </c>
      <c r="F1977" s="24">
        <f t="shared" ca="1" si="61"/>
        <v>12.362784771810881</v>
      </c>
    </row>
    <row r="1978" spans="5:6" x14ac:dyDescent="0.25">
      <c r="E1978" s="24">
        <f t="shared" ca="1" si="60"/>
        <v>0.20459217949570818</v>
      </c>
      <c r="F1978" s="24">
        <f t="shared" ca="1" si="61"/>
        <v>31.734732991575569</v>
      </c>
    </row>
    <row r="1979" spans="5:6" x14ac:dyDescent="0.25">
      <c r="E1979" s="24">
        <f t="shared" ca="1" si="60"/>
        <v>0.27960723645238117</v>
      </c>
      <c r="F1979" s="24">
        <f t="shared" ca="1" si="61"/>
        <v>25.487387750222322</v>
      </c>
    </row>
    <row r="1980" spans="5:6" x14ac:dyDescent="0.25">
      <c r="E1980" s="24">
        <f t="shared" ca="1" si="60"/>
        <v>0.46377327116696365</v>
      </c>
      <c r="F1980" s="24">
        <f t="shared" ca="1" si="61"/>
        <v>15.367189718110984</v>
      </c>
    </row>
    <row r="1981" spans="5:6" x14ac:dyDescent="0.25">
      <c r="E1981" s="24">
        <f t="shared" ca="1" si="60"/>
        <v>0.96924878387948898</v>
      </c>
      <c r="F1981" s="24">
        <f t="shared" ca="1" si="61"/>
        <v>0.6246791426900431</v>
      </c>
    </row>
    <row r="1982" spans="5:6" x14ac:dyDescent="0.25">
      <c r="E1982" s="24">
        <f t="shared" ca="1" si="60"/>
        <v>0.43703307776949929</v>
      </c>
      <c r="F1982" s="24">
        <f t="shared" ca="1" si="61"/>
        <v>16.554927878294443</v>
      </c>
    </row>
    <row r="1983" spans="5:6" x14ac:dyDescent="0.25">
      <c r="E1983" s="24">
        <f t="shared" ca="1" si="60"/>
        <v>0.73090008220337588</v>
      </c>
      <c r="F1983" s="24">
        <f t="shared" ca="1" si="61"/>
        <v>6.2695703005418633</v>
      </c>
    </row>
    <row r="1984" spans="5:6" x14ac:dyDescent="0.25">
      <c r="E1984" s="24">
        <f t="shared" ca="1" si="60"/>
        <v>0.56039361242082175</v>
      </c>
      <c r="F1984" s="24">
        <f t="shared" ca="1" si="61"/>
        <v>11.582317256680566</v>
      </c>
    </row>
    <row r="1985" spans="5:6" x14ac:dyDescent="0.25">
      <c r="E1985" s="24">
        <f t="shared" ca="1" si="60"/>
        <v>0.12325678337172796</v>
      </c>
      <c r="F1985" s="24">
        <f t="shared" ca="1" si="61"/>
        <v>41.869708601500761</v>
      </c>
    </row>
    <row r="1986" spans="5:6" x14ac:dyDescent="0.25">
      <c r="E1986" s="24">
        <f t="shared" ca="1" si="60"/>
        <v>0.54381503658101038</v>
      </c>
      <c r="F1986" s="24">
        <f t="shared" ca="1" si="61"/>
        <v>12.18292192452688</v>
      </c>
    </row>
    <row r="1987" spans="5:6" x14ac:dyDescent="0.25">
      <c r="E1987" s="24">
        <f t="shared" ca="1" si="60"/>
        <v>0.19047649315789561</v>
      </c>
      <c r="F1987" s="24">
        <f t="shared" ca="1" si="61"/>
        <v>33.164529750516856</v>
      </c>
    </row>
    <row r="1988" spans="5:6" x14ac:dyDescent="0.25">
      <c r="E1988" s="24">
        <f t="shared" ref="E1988:E2051" ca="1" si="62">RAND()</f>
        <v>0.77109581768623903</v>
      </c>
      <c r="F1988" s="24">
        <f t="shared" ref="F1988:F2051" ca="1" si="63">-LOG(E1988,EXP(1))/$C$3</f>
        <v>5.1988527197183672</v>
      </c>
    </row>
    <row r="1989" spans="5:6" x14ac:dyDescent="0.25">
      <c r="E1989" s="24">
        <f t="shared" ca="1" si="62"/>
        <v>0.64011541594420518</v>
      </c>
      <c r="F1989" s="24">
        <f t="shared" ca="1" si="63"/>
        <v>8.9221356294887091</v>
      </c>
    </row>
    <row r="1990" spans="5:6" x14ac:dyDescent="0.25">
      <c r="E1990" s="24">
        <f t="shared" ca="1" si="62"/>
        <v>0.46872921096735931</v>
      </c>
      <c r="F1990" s="24">
        <f t="shared" ca="1" si="63"/>
        <v>15.154601052346081</v>
      </c>
    </row>
    <row r="1991" spans="5:6" x14ac:dyDescent="0.25">
      <c r="E1991" s="24">
        <f t="shared" ca="1" si="62"/>
        <v>0.10692617585037745</v>
      </c>
      <c r="F1991" s="24">
        <f t="shared" ca="1" si="63"/>
        <v>44.712332559312287</v>
      </c>
    </row>
    <row r="1992" spans="5:6" x14ac:dyDescent="0.25">
      <c r="E1992" s="24">
        <f t="shared" ca="1" si="62"/>
        <v>0.71482747569275418</v>
      </c>
      <c r="F1992" s="24">
        <f t="shared" ca="1" si="63"/>
        <v>6.7142811628262482</v>
      </c>
    </row>
    <row r="1993" spans="5:6" x14ac:dyDescent="0.25">
      <c r="E1993" s="24">
        <f t="shared" ca="1" si="62"/>
        <v>0.21740691570753701</v>
      </c>
      <c r="F1993" s="24">
        <f t="shared" ca="1" si="63"/>
        <v>30.519689876375111</v>
      </c>
    </row>
    <row r="1994" spans="5:6" x14ac:dyDescent="0.25">
      <c r="E1994" s="24">
        <f t="shared" ca="1" si="62"/>
        <v>0.26174906772797513</v>
      </c>
      <c r="F1994" s="24">
        <f t="shared" ca="1" si="63"/>
        <v>26.807379818531256</v>
      </c>
    </row>
    <row r="1995" spans="5:6" x14ac:dyDescent="0.25">
      <c r="E1995" s="24">
        <f t="shared" ca="1" si="62"/>
        <v>0.7649019245460964</v>
      </c>
      <c r="F1995" s="24">
        <f t="shared" ca="1" si="63"/>
        <v>5.3601531316410398</v>
      </c>
    </row>
    <row r="1996" spans="5:6" x14ac:dyDescent="0.25">
      <c r="E1996" s="24">
        <f t="shared" ca="1" si="62"/>
        <v>3.6154462651891039E-2</v>
      </c>
      <c r="F1996" s="24">
        <f t="shared" ca="1" si="63"/>
        <v>66.399097796227451</v>
      </c>
    </row>
    <row r="1997" spans="5:6" x14ac:dyDescent="0.25">
      <c r="E1997" s="24">
        <f t="shared" ca="1" si="62"/>
        <v>0.19007615895815011</v>
      </c>
      <c r="F1997" s="24">
        <f t="shared" ca="1" si="63"/>
        <v>33.206609010266916</v>
      </c>
    </row>
    <row r="1998" spans="5:6" x14ac:dyDescent="0.25">
      <c r="E1998" s="24">
        <f t="shared" ca="1" si="62"/>
        <v>0.75721821939488776</v>
      </c>
      <c r="F1998" s="24">
        <f t="shared" ca="1" si="63"/>
        <v>5.5620759680133958</v>
      </c>
    </row>
    <row r="1999" spans="5:6" x14ac:dyDescent="0.25">
      <c r="E1999" s="24">
        <f t="shared" ca="1" si="62"/>
        <v>0.113311797169657</v>
      </c>
      <c r="F1999" s="24">
        <f t="shared" ca="1" si="63"/>
        <v>43.552239861413739</v>
      </c>
    </row>
    <row r="2000" spans="5:6" x14ac:dyDescent="0.25">
      <c r="E2000" s="24">
        <f t="shared" ca="1" si="62"/>
        <v>5.5423953349970301E-2</v>
      </c>
      <c r="F2000" s="24">
        <f t="shared" ca="1" si="63"/>
        <v>57.854868154723725</v>
      </c>
    </row>
    <row r="2001" spans="5:6" x14ac:dyDescent="0.25">
      <c r="E2001" s="24">
        <f t="shared" ca="1" si="62"/>
        <v>0.72309106684331059</v>
      </c>
      <c r="F2001" s="24">
        <f t="shared" ca="1" si="63"/>
        <v>6.4844021569780086</v>
      </c>
    </row>
    <row r="2002" spans="5:6" x14ac:dyDescent="0.25">
      <c r="E2002" s="24">
        <f t="shared" ca="1" si="62"/>
        <v>0.58524254016860355</v>
      </c>
      <c r="F2002" s="24">
        <f t="shared" ca="1" si="63"/>
        <v>10.714578381874276</v>
      </c>
    </row>
    <row r="2003" spans="5:6" x14ac:dyDescent="0.25">
      <c r="E2003" s="24">
        <f t="shared" ca="1" si="62"/>
        <v>0.73613944437973289</v>
      </c>
      <c r="F2003" s="24">
        <f t="shared" ca="1" si="63"/>
        <v>6.1267143145309042</v>
      </c>
    </row>
    <row r="2004" spans="5:6" x14ac:dyDescent="0.25">
      <c r="E2004" s="24">
        <f t="shared" ca="1" si="62"/>
        <v>0.95852088825980075</v>
      </c>
      <c r="F2004" s="24">
        <f t="shared" ca="1" si="63"/>
        <v>0.84727848157823593</v>
      </c>
    </row>
    <row r="2005" spans="5:6" x14ac:dyDescent="0.25">
      <c r="E2005" s="24">
        <f t="shared" ca="1" si="62"/>
        <v>0.2715858223414902</v>
      </c>
      <c r="F2005" s="24">
        <f t="shared" ca="1" si="63"/>
        <v>26.069541703401342</v>
      </c>
    </row>
    <row r="2006" spans="5:6" x14ac:dyDescent="0.25">
      <c r="E2006" s="24">
        <f t="shared" ca="1" si="62"/>
        <v>0.95478697858114325</v>
      </c>
      <c r="F2006" s="24">
        <f t="shared" ca="1" si="63"/>
        <v>0.92534044920239555</v>
      </c>
    </row>
    <row r="2007" spans="5:6" x14ac:dyDescent="0.25">
      <c r="E2007" s="24">
        <f t="shared" ca="1" si="62"/>
        <v>0.58384771115424539</v>
      </c>
      <c r="F2007" s="24">
        <f t="shared" ca="1" si="63"/>
        <v>10.762301974628869</v>
      </c>
    </row>
    <row r="2008" spans="5:6" x14ac:dyDescent="0.25">
      <c r="E2008" s="24">
        <f t="shared" ca="1" si="62"/>
        <v>0.58824098429730665</v>
      </c>
      <c r="F2008" s="24">
        <f t="shared" ca="1" si="63"/>
        <v>10.612371556070702</v>
      </c>
    </row>
    <row r="2009" spans="5:6" x14ac:dyDescent="0.25">
      <c r="E2009" s="24">
        <f t="shared" ca="1" si="62"/>
        <v>0.81161603947027183</v>
      </c>
      <c r="F2009" s="24">
        <f t="shared" ca="1" si="63"/>
        <v>4.1745581689638671</v>
      </c>
    </row>
    <row r="2010" spans="5:6" x14ac:dyDescent="0.25">
      <c r="E2010" s="24">
        <f t="shared" ca="1" si="62"/>
        <v>0.6694880980647383</v>
      </c>
      <c r="F2010" s="24">
        <f t="shared" ca="1" si="63"/>
        <v>8.0248378271617469</v>
      </c>
    </row>
    <row r="2011" spans="5:6" x14ac:dyDescent="0.25">
      <c r="E2011" s="24">
        <f t="shared" ca="1" si="62"/>
        <v>6.0212347702029878E-2</v>
      </c>
      <c r="F2011" s="24">
        <f t="shared" ca="1" si="63"/>
        <v>56.197556727408283</v>
      </c>
    </row>
    <row r="2012" spans="5:6" x14ac:dyDescent="0.25">
      <c r="E2012" s="24">
        <f t="shared" ca="1" si="62"/>
        <v>0.33637739813774747</v>
      </c>
      <c r="F2012" s="24">
        <f t="shared" ca="1" si="63"/>
        <v>21.790430812052577</v>
      </c>
    </row>
    <row r="2013" spans="5:6" x14ac:dyDescent="0.25">
      <c r="E2013" s="24">
        <f t="shared" ca="1" si="62"/>
        <v>0.29648323712560687</v>
      </c>
      <c r="F2013" s="24">
        <f t="shared" ca="1" si="63"/>
        <v>24.315291959505181</v>
      </c>
    </row>
    <row r="2014" spans="5:6" x14ac:dyDescent="0.25">
      <c r="E2014" s="24">
        <f t="shared" ca="1" si="62"/>
        <v>0.17172398250708076</v>
      </c>
      <c r="F2014" s="24">
        <f t="shared" ca="1" si="63"/>
        <v>35.237336880591407</v>
      </c>
    </row>
    <row r="2015" spans="5:6" x14ac:dyDescent="0.25">
      <c r="E2015" s="24">
        <f t="shared" ca="1" si="62"/>
        <v>0.82215544582891875</v>
      </c>
      <c r="F2015" s="24">
        <f t="shared" ca="1" si="63"/>
        <v>3.9165158991314022</v>
      </c>
    </row>
    <row r="2016" spans="5:6" x14ac:dyDescent="0.25">
      <c r="E2016" s="24">
        <f t="shared" ca="1" si="62"/>
        <v>0.53758956685007142</v>
      </c>
      <c r="F2016" s="24">
        <f t="shared" ca="1" si="63"/>
        <v>12.413197937248448</v>
      </c>
    </row>
    <row r="2017" spans="5:6" x14ac:dyDescent="0.25">
      <c r="E2017" s="24">
        <f t="shared" ca="1" si="62"/>
        <v>0.86416778230122682</v>
      </c>
      <c r="F2017" s="24">
        <f t="shared" ca="1" si="63"/>
        <v>2.9197667310545654</v>
      </c>
    </row>
    <row r="2018" spans="5:6" x14ac:dyDescent="0.25">
      <c r="E2018" s="24">
        <f t="shared" ca="1" si="62"/>
        <v>0.29275746504078948</v>
      </c>
      <c r="F2018" s="24">
        <f t="shared" ca="1" si="63"/>
        <v>24.568215542341516</v>
      </c>
    </row>
    <row r="2019" spans="5:6" x14ac:dyDescent="0.25">
      <c r="E2019" s="24">
        <f t="shared" ca="1" si="62"/>
        <v>0.55152632726171347</v>
      </c>
      <c r="F2019" s="24">
        <f t="shared" ca="1" si="63"/>
        <v>11.901314077454865</v>
      </c>
    </row>
    <row r="2020" spans="5:6" x14ac:dyDescent="0.25">
      <c r="E2020" s="24">
        <f t="shared" ca="1" si="62"/>
        <v>0.46580740112579744</v>
      </c>
      <c r="F2020" s="24">
        <f t="shared" ca="1" si="63"/>
        <v>15.279660651891703</v>
      </c>
    </row>
    <row r="2021" spans="5:6" x14ac:dyDescent="0.25">
      <c r="E2021" s="24">
        <f t="shared" ca="1" si="62"/>
        <v>0.73452192615506429</v>
      </c>
      <c r="F2021" s="24">
        <f t="shared" ca="1" si="63"/>
        <v>6.1707086400583666</v>
      </c>
    </row>
    <row r="2022" spans="5:6" x14ac:dyDescent="0.25">
      <c r="E2022" s="24">
        <f t="shared" ca="1" si="62"/>
        <v>0.2901798842261113</v>
      </c>
      <c r="F2022" s="24">
        <f t="shared" ca="1" si="63"/>
        <v>24.745085157346907</v>
      </c>
    </row>
    <row r="2023" spans="5:6" x14ac:dyDescent="0.25">
      <c r="E2023" s="24">
        <f t="shared" ca="1" si="62"/>
        <v>0.13271996057689395</v>
      </c>
      <c r="F2023" s="24">
        <f t="shared" ca="1" si="63"/>
        <v>40.390278602793401</v>
      </c>
    </row>
    <row r="2024" spans="5:6" x14ac:dyDescent="0.25">
      <c r="E2024" s="24">
        <f t="shared" ca="1" si="62"/>
        <v>0.97573433193970327</v>
      </c>
      <c r="F2024" s="24">
        <f t="shared" ca="1" si="63"/>
        <v>0.49129861007760384</v>
      </c>
    </row>
    <row r="2025" spans="5:6" x14ac:dyDescent="0.25">
      <c r="E2025" s="24">
        <f t="shared" ca="1" si="62"/>
        <v>0.29003971899105441</v>
      </c>
      <c r="F2025" s="24">
        <f t="shared" ca="1" si="63"/>
        <v>24.754748066838847</v>
      </c>
    </row>
    <row r="2026" spans="5:6" x14ac:dyDescent="0.25">
      <c r="E2026" s="24">
        <f t="shared" ca="1" si="62"/>
        <v>0.84576565106664781</v>
      </c>
      <c r="F2026" s="24">
        <f t="shared" ca="1" si="63"/>
        <v>3.3502593189044494</v>
      </c>
    </row>
    <row r="2027" spans="5:6" x14ac:dyDescent="0.25">
      <c r="E2027" s="24">
        <f t="shared" ca="1" si="62"/>
        <v>0.94602274138504205</v>
      </c>
      <c r="F2027" s="24">
        <f t="shared" ca="1" si="63"/>
        <v>1.1097734140026287</v>
      </c>
    </row>
    <row r="2028" spans="5:6" x14ac:dyDescent="0.25">
      <c r="E2028" s="24">
        <f t="shared" ca="1" si="62"/>
        <v>0.8223152097370432</v>
      </c>
      <c r="F2028" s="24">
        <f t="shared" ca="1" si="63"/>
        <v>3.9126298119437388</v>
      </c>
    </row>
    <row r="2029" spans="5:6" x14ac:dyDescent="0.25">
      <c r="E2029" s="24">
        <f t="shared" ca="1" si="62"/>
        <v>0.73296831258176898</v>
      </c>
      <c r="F2029" s="24">
        <f t="shared" ca="1" si="63"/>
        <v>6.2130561559116364</v>
      </c>
    </row>
    <row r="2030" spans="5:6" x14ac:dyDescent="0.25">
      <c r="E2030" s="24">
        <f t="shared" ca="1" si="62"/>
        <v>0.11946680692441669</v>
      </c>
      <c r="F2030" s="24">
        <f t="shared" ca="1" si="63"/>
        <v>42.494334250353099</v>
      </c>
    </row>
    <row r="2031" spans="5:6" x14ac:dyDescent="0.25">
      <c r="E2031" s="24">
        <f t="shared" ca="1" si="62"/>
        <v>2.5120806931743234E-3</v>
      </c>
      <c r="F2031" s="24">
        <f t="shared" ca="1" si="63"/>
        <v>119.73287815626338</v>
      </c>
    </row>
    <row r="2032" spans="5:6" x14ac:dyDescent="0.25">
      <c r="E2032" s="24">
        <f t="shared" ca="1" si="62"/>
        <v>0.68017817389148771</v>
      </c>
      <c r="F2032" s="24">
        <f t="shared" ca="1" si="63"/>
        <v>7.7080098940936725</v>
      </c>
    </row>
    <row r="2033" spans="5:6" x14ac:dyDescent="0.25">
      <c r="E2033" s="24">
        <f t="shared" ca="1" si="62"/>
        <v>0.20695417260371618</v>
      </c>
      <c r="F2033" s="24">
        <f t="shared" ca="1" si="63"/>
        <v>31.505157972292785</v>
      </c>
    </row>
    <row r="2034" spans="5:6" x14ac:dyDescent="0.25">
      <c r="E2034" s="24">
        <f t="shared" ca="1" si="62"/>
        <v>0.91654149284041453</v>
      </c>
      <c r="F2034" s="24">
        <f t="shared" ca="1" si="63"/>
        <v>1.7429587915775606</v>
      </c>
    </row>
    <row r="2035" spans="5:6" x14ac:dyDescent="0.25">
      <c r="E2035" s="24">
        <f t="shared" ca="1" si="62"/>
        <v>0.75606541442700526</v>
      </c>
      <c r="F2035" s="24">
        <f t="shared" ca="1" si="63"/>
        <v>5.5925475905200495</v>
      </c>
    </row>
    <row r="2036" spans="5:6" x14ac:dyDescent="0.25">
      <c r="E2036" s="24">
        <f t="shared" ca="1" si="62"/>
        <v>0.39315537157514724</v>
      </c>
      <c r="F2036" s="24">
        <f t="shared" ca="1" si="63"/>
        <v>18.671007954453128</v>
      </c>
    </row>
    <row r="2037" spans="5:6" x14ac:dyDescent="0.25">
      <c r="E2037" s="24">
        <f t="shared" ca="1" si="62"/>
        <v>0.80008667262896971</v>
      </c>
      <c r="F2037" s="24">
        <f t="shared" ca="1" si="63"/>
        <v>4.4607043279287346</v>
      </c>
    </row>
    <row r="2038" spans="5:6" x14ac:dyDescent="0.25">
      <c r="E2038" s="24">
        <f t="shared" ca="1" si="62"/>
        <v>0.89421473823117925</v>
      </c>
      <c r="F2038" s="24">
        <f t="shared" ca="1" si="63"/>
        <v>2.2361866657627245</v>
      </c>
    </row>
    <row r="2039" spans="5:6" x14ac:dyDescent="0.25">
      <c r="E2039" s="24">
        <f t="shared" ca="1" si="62"/>
        <v>0.40822359291165711</v>
      </c>
      <c r="F2039" s="24">
        <f t="shared" ca="1" si="63"/>
        <v>17.918804656896175</v>
      </c>
    </row>
    <row r="2040" spans="5:6" x14ac:dyDescent="0.25">
      <c r="E2040" s="24">
        <f t="shared" ca="1" si="62"/>
        <v>3.7309007442018705E-2</v>
      </c>
      <c r="F2040" s="24">
        <f t="shared" ca="1" si="63"/>
        <v>65.770409902086229</v>
      </c>
    </row>
    <row r="2041" spans="5:6" x14ac:dyDescent="0.25">
      <c r="E2041" s="24">
        <f t="shared" ca="1" si="62"/>
        <v>7.823313064620574E-2</v>
      </c>
      <c r="F2041" s="24">
        <f t="shared" ca="1" si="63"/>
        <v>50.961241111985572</v>
      </c>
    </row>
    <row r="2042" spans="5:6" x14ac:dyDescent="0.25">
      <c r="E2042" s="24">
        <f t="shared" ca="1" si="62"/>
        <v>0.48683371189448998</v>
      </c>
      <c r="F2042" s="24">
        <f t="shared" ca="1" si="63"/>
        <v>14.396653364473281</v>
      </c>
    </row>
    <row r="2043" spans="5:6" x14ac:dyDescent="0.25">
      <c r="E2043" s="24">
        <f t="shared" ca="1" si="62"/>
        <v>0.16160228586565439</v>
      </c>
      <c r="F2043" s="24">
        <f t="shared" ca="1" si="63"/>
        <v>36.452339755738542</v>
      </c>
    </row>
    <row r="2044" spans="5:6" x14ac:dyDescent="0.25">
      <c r="E2044" s="24">
        <f t="shared" ca="1" si="62"/>
        <v>0.75509687627308741</v>
      </c>
      <c r="F2044" s="24">
        <f t="shared" ca="1" si="63"/>
        <v>5.6181845004005488</v>
      </c>
    </row>
    <row r="2045" spans="5:6" x14ac:dyDescent="0.25">
      <c r="E2045" s="24">
        <f t="shared" ca="1" si="62"/>
        <v>0.22018548286281381</v>
      </c>
      <c r="F2045" s="24">
        <f t="shared" ca="1" si="63"/>
        <v>30.265699678407323</v>
      </c>
    </row>
    <row r="2046" spans="5:6" x14ac:dyDescent="0.25">
      <c r="E2046" s="24">
        <f t="shared" ca="1" si="62"/>
        <v>0.17294802965420164</v>
      </c>
      <c r="F2046" s="24">
        <f t="shared" ca="1" si="63"/>
        <v>35.095282724771565</v>
      </c>
    </row>
    <row r="2047" spans="5:6" x14ac:dyDescent="0.25">
      <c r="E2047" s="24">
        <f t="shared" ca="1" si="62"/>
        <v>0.25382173284569598</v>
      </c>
      <c r="F2047" s="24">
        <f t="shared" ca="1" si="63"/>
        <v>27.422461951163914</v>
      </c>
    </row>
    <row r="2048" spans="5:6" x14ac:dyDescent="0.25">
      <c r="E2048" s="24">
        <f t="shared" ca="1" si="62"/>
        <v>0.83208564347135583</v>
      </c>
      <c r="F2048" s="24">
        <f t="shared" ca="1" si="63"/>
        <v>3.6763981318790715</v>
      </c>
    </row>
    <row r="2049" spans="5:6" x14ac:dyDescent="0.25">
      <c r="E2049" s="24">
        <f t="shared" ca="1" si="62"/>
        <v>0.46881744703463402</v>
      </c>
      <c r="F2049" s="24">
        <f t="shared" ca="1" si="63"/>
        <v>15.150836500820796</v>
      </c>
    </row>
    <row r="2050" spans="5:6" x14ac:dyDescent="0.25">
      <c r="E2050" s="24">
        <f t="shared" ca="1" si="62"/>
        <v>0.15008684783129678</v>
      </c>
      <c r="F2050" s="24">
        <f t="shared" ca="1" si="63"/>
        <v>37.930823337827263</v>
      </c>
    </row>
    <row r="2051" spans="5:6" x14ac:dyDescent="0.25">
      <c r="E2051" s="24">
        <f t="shared" ca="1" si="62"/>
        <v>0.559029809118196</v>
      </c>
      <c r="F2051" s="24">
        <f t="shared" ca="1" si="63"/>
        <v>11.631049629119405</v>
      </c>
    </row>
    <row r="2052" spans="5:6" x14ac:dyDescent="0.25">
      <c r="E2052" s="24">
        <f t="shared" ref="E2052:E2115" ca="1" si="64">RAND()</f>
        <v>0.29643770885926612</v>
      </c>
      <c r="F2052" s="24">
        <f t="shared" ref="F2052:F2115" ca="1" si="65">-LOG(E2052,EXP(1))/$C$3</f>
        <v>24.318363415606612</v>
      </c>
    </row>
    <row r="2053" spans="5:6" x14ac:dyDescent="0.25">
      <c r="E2053" s="24">
        <f t="shared" ca="1" si="64"/>
        <v>0.48573448028544275</v>
      </c>
      <c r="F2053" s="24">
        <f t="shared" ca="1" si="65"/>
        <v>14.441862824784701</v>
      </c>
    </row>
    <row r="2054" spans="5:6" x14ac:dyDescent="0.25">
      <c r="E2054" s="24">
        <f t="shared" ca="1" si="64"/>
        <v>0.20024855323433188</v>
      </c>
      <c r="F2054" s="24">
        <f t="shared" ca="1" si="65"/>
        <v>32.163918357142222</v>
      </c>
    </row>
    <row r="2055" spans="5:6" x14ac:dyDescent="0.25">
      <c r="E2055" s="24">
        <f t="shared" ca="1" si="64"/>
        <v>0.57843289239130047</v>
      </c>
      <c r="F2055" s="24">
        <f t="shared" ca="1" si="65"/>
        <v>10.948654837161206</v>
      </c>
    </row>
    <row r="2056" spans="5:6" x14ac:dyDescent="0.25">
      <c r="E2056" s="24">
        <f t="shared" ca="1" si="64"/>
        <v>0.20142480350754699</v>
      </c>
      <c r="F2056" s="24">
        <f t="shared" ca="1" si="65"/>
        <v>32.046783016621937</v>
      </c>
    </row>
    <row r="2057" spans="5:6" x14ac:dyDescent="0.25">
      <c r="E2057" s="24">
        <f t="shared" ca="1" si="64"/>
        <v>0.30994595168093497</v>
      </c>
      <c r="F2057" s="24">
        <f t="shared" ca="1" si="65"/>
        <v>23.427146922398205</v>
      </c>
    </row>
    <row r="2058" spans="5:6" x14ac:dyDescent="0.25">
      <c r="E2058" s="24">
        <f t="shared" ca="1" si="64"/>
        <v>0.62701362079271206</v>
      </c>
      <c r="F2058" s="24">
        <f t="shared" ca="1" si="65"/>
        <v>9.3357402966568355</v>
      </c>
    </row>
    <row r="2059" spans="5:6" x14ac:dyDescent="0.25">
      <c r="E2059" s="24">
        <f t="shared" ca="1" si="64"/>
        <v>0.70560802905340136</v>
      </c>
      <c r="F2059" s="24">
        <f t="shared" ca="1" si="65"/>
        <v>6.9739079062072022</v>
      </c>
    </row>
    <row r="2060" spans="5:6" x14ac:dyDescent="0.25">
      <c r="E2060" s="24">
        <f t="shared" ca="1" si="64"/>
        <v>0.39343677111251296</v>
      </c>
      <c r="F2060" s="24">
        <f t="shared" ca="1" si="65"/>
        <v>18.656698147166779</v>
      </c>
    </row>
    <row r="2061" spans="5:6" x14ac:dyDescent="0.25">
      <c r="E2061" s="24">
        <f t="shared" ca="1" si="64"/>
        <v>0.93310964530082996</v>
      </c>
      <c r="F2061" s="24">
        <f t="shared" ca="1" si="65"/>
        <v>1.3846513192097492</v>
      </c>
    </row>
    <row r="2062" spans="5:6" x14ac:dyDescent="0.25">
      <c r="E2062" s="24">
        <f t="shared" ca="1" si="64"/>
        <v>0.53452625756749794</v>
      </c>
      <c r="F2062" s="24">
        <f t="shared" ca="1" si="65"/>
        <v>12.527488484931526</v>
      </c>
    </row>
    <row r="2063" spans="5:6" x14ac:dyDescent="0.25">
      <c r="E2063" s="24">
        <f t="shared" ca="1" si="64"/>
        <v>0.18895570105075044</v>
      </c>
      <c r="F2063" s="24">
        <f t="shared" ca="1" si="65"/>
        <v>33.324853547400913</v>
      </c>
    </row>
    <row r="2064" spans="5:6" x14ac:dyDescent="0.25">
      <c r="E2064" s="24">
        <f t="shared" ca="1" si="64"/>
        <v>0.16578108716504936</v>
      </c>
      <c r="F2064" s="24">
        <f t="shared" ca="1" si="65"/>
        <v>35.941742259241025</v>
      </c>
    </row>
    <row r="2065" spans="5:6" x14ac:dyDescent="0.25">
      <c r="E2065" s="24">
        <f t="shared" ca="1" si="64"/>
        <v>0.99850203695001705</v>
      </c>
      <c r="F2065" s="24">
        <f t="shared" ca="1" si="65"/>
        <v>2.9981722366317364E-2</v>
      </c>
    </row>
    <row r="2066" spans="5:6" x14ac:dyDescent="0.25">
      <c r="E2066" s="24">
        <f t="shared" ca="1" si="64"/>
        <v>0.950645581203719</v>
      </c>
      <c r="F2066" s="24">
        <f t="shared" ca="1" si="65"/>
        <v>1.0122793204302916</v>
      </c>
    </row>
    <row r="2067" spans="5:6" x14ac:dyDescent="0.25">
      <c r="E2067" s="24">
        <f t="shared" ca="1" si="64"/>
        <v>0.23516183689416315</v>
      </c>
      <c r="F2067" s="24">
        <f t="shared" ca="1" si="65"/>
        <v>28.949626684519661</v>
      </c>
    </row>
    <row r="2068" spans="5:6" x14ac:dyDescent="0.25">
      <c r="E2068" s="24">
        <f t="shared" ca="1" si="64"/>
        <v>0.32972009872671604</v>
      </c>
      <c r="F2068" s="24">
        <f t="shared" ca="1" si="65"/>
        <v>22.190223402224596</v>
      </c>
    </row>
    <row r="2069" spans="5:6" x14ac:dyDescent="0.25">
      <c r="E2069" s="24">
        <f t="shared" ca="1" si="64"/>
        <v>9.3111076358054157E-2</v>
      </c>
      <c r="F2069" s="24">
        <f t="shared" ca="1" si="65"/>
        <v>47.479242581583961</v>
      </c>
    </row>
    <row r="2070" spans="5:6" x14ac:dyDescent="0.25">
      <c r="E2070" s="24">
        <f t="shared" ca="1" si="64"/>
        <v>0.81200251446278182</v>
      </c>
      <c r="F2070" s="24">
        <f t="shared" ca="1" si="65"/>
        <v>4.1650368439242396</v>
      </c>
    </row>
    <row r="2071" spans="5:6" x14ac:dyDescent="0.25">
      <c r="E2071" s="24">
        <f t="shared" ca="1" si="64"/>
        <v>0.7648032930602614</v>
      </c>
      <c r="F2071" s="24">
        <f t="shared" ca="1" si="65"/>
        <v>5.3627322294916979</v>
      </c>
    </row>
    <row r="2072" spans="5:6" x14ac:dyDescent="0.25">
      <c r="E2072" s="24">
        <f t="shared" ca="1" si="64"/>
        <v>0.28786906594152561</v>
      </c>
      <c r="F2072" s="24">
        <f t="shared" ca="1" si="65"/>
        <v>24.904990687403991</v>
      </c>
    </row>
    <row r="2073" spans="5:6" x14ac:dyDescent="0.25">
      <c r="E2073" s="24">
        <f t="shared" ca="1" si="64"/>
        <v>9.9463105566677812E-2</v>
      </c>
      <c r="F2073" s="24">
        <f t="shared" ca="1" si="65"/>
        <v>46.159370038102672</v>
      </c>
    </row>
    <row r="2074" spans="5:6" x14ac:dyDescent="0.25">
      <c r="E2074" s="24">
        <f t="shared" ca="1" si="64"/>
        <v>0.97279551024528943</v>
      </c>
      <c r="F2074" s="24">
        <f t="shared" ca="1" si="65"/>
        <v>0.55162766143000563</v>
      </c>
    </row>
    <row r="2075" spans="5:6" x14ac:dyDescent="0.25">
      <c r="E2075" s="24">
        <f t="shared" ca="1" si="64"/>
        <v>0.63838277084924078</v>
      </c>
      <c r="F2075" s="24">
        <f t="shared" ca="1" si="65"/>
        <v>8.9763444245765545</v>
      </c>
    </row>
    <row r="2076" spans="5:6" x14ac:dyDescent="0.25">
      <c r="E2076" s="24">
        <f t="shared" ca="1" si="64"/>
        <v>0.99945328887140461</v>
      </c>
      <c r="F2076" s="24">
        <f t="shared" ca="1" si="65"/>
        <v>1.0937212592323714E-2</v>
      </c>
    </row>
    <row r="2077" spans="5:6" x14ac:dyDescent="0.25">
      <c r="E2077" s="24">
        <f t="shared" ca="1" si="64"/>
        <v>0.73662280517878242</v>
      </c>
      <c r="F2077" s="24">
        <f t="shared" ca="1" si="65"/>
        <v>6.1135863078468775</v>
      </c>
    </row>
    <row r="2078" spans="5:6" x14ac:dyDescent="0.25">
      <c r="E2078" s="24">
        <f t="shared" ca="1" si="64"/>
        <v>0.80164956314285596</v>
      </c>
      <c r="F2078" s="24">
        <f t="shared" ca="1" si="65"/>
        <v>4.4216744058983011</v>
      </c>
    </row>
    <row r="2079" spans="5:6" x14ac:dyDescent="0.25">
      <c r="E2079" s="24">
        <f t="shared" ca="1" si="64"/>
        <v>0.91090587279837465</v>
      </c>
      <c r="F2079" s="24">
        <f t="shared" ca="1" si="65"/>
        <v>1.8663142000793616</v>
      </c>
    </row>
    <row r="2080" spans="5:6" x14ac:dyDescent="0.25">
      <c r="E2080" s="24">
        <f t="shared" ca="1" si="64"/>
        <v>0.97694837013573299</v>
      </c>
      <c r="F2080" s="24">
        <f t="shared" ca="1" si="65"/>
        <v>0.46642947284057784</v>
      </c>
    </row>
    <row r="2081" spans="5:6" x14ac:dyDescent="0.25">
      <c r="E2081" s="24">
        <f t="shared" ca="1" si="64"/>
        <v>0.20071270135972019</v>
      </c>
      <c r="F2081" s="24">
        <f t="shared" ca="1" si="65"/>
        <v>32.117614797644478</v>
      </c>
    </row>
    <row r="2082" spans="5:6" x14ac:dyDescent="0.25">
      <c r="E2082" s="24">
        <f t="shared" ca="1" si="64"/>
        <v>4.459642766937133E-2</v>
      </c>
      <c r="F2082" s="24">
        <f t="shared" ca="1" si="65"/>
        <v>62.202030405267202</v>
      </c>
    </row>
    <row r="2083" spans="5:6" x14ac:dyDescent="0.25">
      <c r="E2083" s="24">
        <f t="shared" ca="1" si="64"/>
        <v>0.39506912436160446</v>
      </c>
      <c r="F2083" s="24">
        <f t="shared" ca="1" si="65"/>
        <v>18.573890620152749</v>
      </c>
    </row>
    <row r="2084" spans="5:6" x14ac:dyDescent="0.25">
      <c r="E2084" s="24">
        <f t="shared" ca="1" si="64"/>
        <v>4.3107144149030163E-2</v>
      </c>
      <c r="F2084" s="24">
        <f t="shared" ca="1" si="65"/>
        <v>62.88133076181186</v>
      </c>
    </row>
    <row r="2085" spans="5:6" x14ac:dyDescent="0.25">
      <c r="E2085" s="24">
        <f t="shared" ca="1" si="64"/>
        <v>0.270278408943745</v>
      </c>
      <c r="F2085" s="24">
        <f t="shared" ca="1" si="65"/>
        <v>26.166054140234245</v>
      </c>
    </row>
    <row r="2086" spans="5:6" x14ac:dyDescent="0.25">
      <c r="E2086" s="24">
        <f t="shared" ca="1" si="64"/>
        <v>0.72986401768789888</v>
      </c>
      <c r="F2086" s="24">
        <f t="shared" ca="1" si="65"/>
        <v>6.2979407866261212</v>
      </c>
    </row>
    <row r="2087" spans="5:6" x14ac:dyDescent="0.25">
      <c r="E2087" s="24">
        <f t="shared" ca="1" si="64"/>
        <v>0.40622351335042106</v>
      </c>
      <c r="F2087" s="24">
        <f t="shared" ca="1" si="65"/>
        <v>18.01703490740643</v>
      </c>
    </row>
    <row r="2088" spans="5:6" x14ac:dyDescent="0.25">
      <c r="E2088" s="24">
        <f t="shared" ca="1" si="64"/>
        <v>7.6054514709775534E-2</v>
      </c>
      <c r="F2088" s="24">
        <f t="shared" ca="1" si="65"/>
        <v>51.526097940376168</v>
      </c>
    </row>
    <row r="2089" spans="5:6" x14ac:dyDescent="0.25">
      <c r="E2089" s="24">
        <f t="shared" ca="1" si="64"/>
        <v>0.42658059202094267</v>
      </c>
      <c r="F2089" s="24">
        <f t="shared" ca="1" si="65"/>
        <v>17.039079370784723</v>
      </c>
    </row>
    <row r="2090" spans="5:6" x14ac:dyDescent="0.25">
      <c r="E2090" s="24">
        <f t="shared" ca="1" si="64"/>
        <v>0.52402341740004399</v>
      </c>
      <c r="F2090" s="24">
        <f t="shared" ca="1" si="65"/>
        <v>12.924378119298183</v>
      </c>
    </row>
    <row r="2091" spans="5:6" x14ac:dyDescent="0.25">
      <c r="E2091" s="24">
        <f t="shared" ca="1" si="64"/>
        <v>0.28050745295729818</v>
      </c>
      <c r="F2091" s="24">
        <f t="shared" ca="1" si="65"/>
        <v>25.423099682292431</v>
      </c>
    </row>
    <row r="2092" spans="5:6" x14ac:dyDescent="0.25">
      <c r="E2092" s="24">
        <f t="shared" ca="1" si="64"/>
        <v>0.66610286084071502</v>
      </c>
      <c r="F2092" s="24">
        <f t="shared" ca="1" si="65"/>
        <v>8.1262234932095776</v>
      </c>
    </row>
    <row r="2093" spans="5:6" x14ac:dyDescent="0.25">
      <c r="E2093" s="24">
        <f t="shared" ca="1" si="64"/>
        <v>0.64440575769255914</v>
      </c>
      <c r="F2093" s="24">
        <f t="shared" ca="1" si="65"/>
        <v>8.7885338550501366</v>
      </c>
    </row>
    <row r="2094" spans="5:6" x14ac:dyDescent="0.25">
      <c r="E2094" s="24">
        <f t="shared" ca="1" si="64"/>
        <v>0.35688941161094367</v>
      </c>
      <c r="F2094" s="24">
        <f t="shared" ca="1" si="65"/>
        <v>20.6065863317897</v>
      </c>
    </row>
    <row r="2095" spans="5:6" x14ac:dyDescent="0.25">
      <c r="E2095" s="24">
        <f t="shared" ca="1" si="64"/>
        <v>0.55221094039268637</v>
      </c>
      <c r="F2095" s="24">
        <f t="shared" ca="1" si="65"/>
        <v>11.876503346175472</v>
      </c>
    </row>
    <row r="2096" spans="5:6" x14ac:dyDescent="0.25">
      <c r="E2096" s="24">
        <f t="shared" ca="1" si="64"/>
        <v>9.6771376456870173E-2</v>
      </c>
      <c r="F2096" s="24">
        <f t="shared" ca="1" si="65"/>
        <v>46.708080523728277</v>
      </c>
    </row>
    <row r="2097" spans="5:6" x14ac:dyDescent="0.25">
      <c r="E2097" s="24">
        <f t="shared" ca="1" si="64"/>
        <v>0.40743160589162275</v>
      </c>
      <c r="F2097" s="24">
        <f t="shared" ca="1" si="65"/>
        <v>17.957643973808199</v>
      </c>
    </row>
    <row r="2098" spans="5:6" x14ac:dyDescent="0.25">
      <c r="E2098" s="24">
        <f t="shared" ca="1" si="64"/>
        <v>0.46007632212427274</v>
      </c>
      <c r="F2098" s="24">
        <f t="shared" ca="1" si="65"/>
        <v>15.527257712006934</v>
      </c>
    </row>
    <row r="2099" spans="5:6" x14ac:dyDescent="0.25">
      <c r="E2099" s="24">
        <f t="shared" ca="1" si="64"/>
        <v>0.65220116527584437</v>
      </c>
      <c r="F2099" s="24">
        <f t="shared" ca="1" si="65"/>
        <v>8.5480445788737427</v>
      </c>
    </row>
    <row r="2100" spans="5:6" x14ac:dyDescent="0.25">
      <c r="E2100" s="24">
        <f t="shared" ca="1" si="64"/>
        <v>0.57767014499149549</v>
      </c>
      <c r="F2100" s="24">
        <f t="shared" ca="1" si="65"/>
        <v>10.975045132344627</v>
      </c>
    </row>
    <row r="2101" spans="5:6" x14ac:dyDescent="0.25">
      <c r="E2101" s="24">
        <f t="shared" ca="1" si="64"/>
        <v>0.13964794508255707</v>
      </c>
      <c r="F2101" s="24">
        <f t="shared" ca="1" si="65"/>
        <v>39.372614029357429</v>
      </c>
    </row>
    <row r="2102" spans="5:6" x14ac:dyDescent="0.25">
      <c r="E2102" s="24">
        <f t="shared" ca="1" si="64"/>
        <v>2.1711944874637679E-2</v>
      </c>
      <c r="F2102" s="24">
        <f t="shared" ca="1" si="65"/>
        <v>76.59785429656209</v>
      </c>
    </row>
    <row r="2103" spans="5:6" x14ac:dyDescent="0.25">
      <c r="E2103" s="24">
        <f t="shared" ca="1" si="64"/>
        <v>0.36081849842197622</v>
      </c>
      <c r="F2103" s="24">
        <f t="shared" ca="1" si="65"/>
        <v>20.387604430741433</v>
      </c>
    </row>
    <row r="2104" spans="5:6" x14ac:dyDescent="0.25">
      <c r="E2104" s="24">
        <f t="shared" ca="1" si="64"/>
        <v>0.86663174599540405</v>
      </c>
      <c r="F2104" s="24">
        <f t="shared" ca="1" si="65"/>
        <v>2.8628227506937489</v>
      </c>
    </row>
    <row r="2105" spans="5:6" x14ac:dyDescent="0.25">
      <c r="E2105" s="24">
        <f t="shared" ca="1" si="64"/>
        <v>0.65858381920591036</v>
      </c>
      <c r="F2105" s="24">
        <f t="shared" ca="1" si="65"/>
        <v>8.3532695562259942</v>
      </c>
    </row>
    <row r="2106" spans="5:6" x14ac:dyDescent="0.25">
      <c r="E2106" s="24">
        <f t="shared" ca="1" si="64"/>
        <v>0.8786141888880511</v>
      </c>
      <c r="F2106" s="24">
        <f t="shared" ca="1" si="65"/>
        <v>2.5881879628432771</v>
      </c>
    </row>
    <row r="2107" spans="5:6" x14ac:dyDescent="0.25">
      <c r="E2107" s="24">
        <f t="shared" ca="1" si="64"/>
        <v>0.87530718263687712</v>
      </c>
      <c r="F2107" s="24">
        <f t="shared" ca="1" si="65"/>
        <v>2.663607767260197</v>
      </c>
    </row>
    <row r="2108" spans="5:6" x14ac:dyDescent="0.25">
      <c r="E2108" s="24">
        <f t="shared" ca="1" si="64"/>
        <v>0.6241477860205531</v>
      </c>
      <c r="F2108" s="24">
        <f t="shared" ca="1" si="65"/>
        <v>9.4273620416532697</v>
      </c>
    </row>
    <row r="2109" spans="5:6" x14ac:dyDescent="0.25">
      <c r="E2109" s="24">
        <f t="shared" ca="1" si="64"/>
        <v>2.8758110176741791E-2</v>
      </c>
      <c r="F2109" s="24">
        <f t="shared" ca="1" si="65"/>
        <v>70.976709168309881</v>
      </c>
    </row>
    <row r="2110" spans="5:6" x14ac:dyDescent="0.25">
      <c r="E2110" s="24">
        <f t="shared" ca="1" si="64"/>
        <v>0.26024699176450516</v>
      </c>
      <c r="F2110" s="24">
        <f t="shared" ca="1" si="65"/>
        <v>26.922482611518781</v>
      </c>
    </row>
    <row r="2111" spans="5:6" x14ac:dyDescent="0.25">
      <c r="E2111" s="24">
        <f t="shared" ca="1" si="64"/>
        <v>0.14864442729581251</v>
      </c>
      <c r="F2111" s="24">
        <f t="shared" ca="1" si="65"/>
        <v>38.123964380016844</v>
      </c>
    </row>
    <row r="2112" spans="5:6" x14ac:dyDescent="0.25">
      <c r="E2112" s="24">
        <f t="shared" ca="1" si="64"/>
        <v>0.87686941226706971</v>
      </c>
      <c r="F2112" s="24">
        <f t="shared" ca="1" si="65"/>
        <v>2.6279440094244708</v>
      </c>
    </row>
    <row r="2113" spans="5:6" x14ac:dyDescent="0.25">
      <c r="E2113" s="24">
        <f t="shared" ca="1" si="64"/>
        <v>0.4819865060684928</v>
      </c>
      <c r="F2113" s="24">
        <f t="shared" ca="1" si="65"/>
        <v>14.596783220638899</v>
      </c>
    </row>
    <row r="2114" spans="5:6" x14ac:dyDescent="0.25">
      <c r="E2114" s="24">
        <f t="shared" ca="1" si="64"/>
        <v>0.25055880350902782</v>
      </c>
      <c r="F2114" s="24">
        <f t="shared" ca="1" si="65"/>
        <v>27.681232829167808</v>
      </c>
    </row>
    <row r="2115" spans="5:6" x14ac:dyDescent="0.25">
      <c r="E2115" s="24">
        <f t="shared" ca="1" si="64"/>
        <v>0.31774722405334299</v>
      </c>
      <c r="F2115" s="24">
        <f t="shared" ca="1" si="65"/>
        <v>22.929982104217341</v>
      </c>
    </row>
    <row r="2116" spans="5:6" x14ac:dyDescent="0.25">
      <c r="E2116" s="24">
        <f t="shared" ref="E2116:E2179" ca="1" si="66">RAND()</f>
        <v>0.28202831530661565</v>
      </c>
      <c r="F2116" s="24">
        <f t="shared" ref="F2116:F2179" ca="1" si="67">-LOG(E2116,EXP(1))/$C$3</f>
        <v>25.314956083919007</v>
      </c>
    </row>
    <row r="2117" spans="5:6" x14ac:dyDescent="0.25">
      <c r="E2117" s="24">
        <f t="shared" ca="1" si="66"/>
        <v>0.75897581523409752</v>
      </c>
      <c r="F2117" s="24">
        <f t="shared" ca="1" si="67"/>
        <v>5.5157073216174197</v>
      </c>
    </row>
    <row r="2118" spans="5:6" x14ac:dyDescent="0.25">
      <c r="E2118" s="24">
        <f t="shared" ca="1" si="66"/>
        <v>0.72078269971903586</v>
      </c>
      <c r="F2118" s="24">
        <f t="shared" ca="1" si="67"/>
        <v>6.5483514895144452</v>
      </c>
    </row>
    <row r="2119" spans="5:6" x14ac:dyDescent="0.25">
      <c r="E2119" s="24">
        <f t="shared" ca="1" si="66"/>
        <v>0.25126179906289636</v>
      </c>
      <c r="F2119" s="24">
        <f t="shared" ca="1" si="67"/>
        <v>27.625197185342842</v>
      </c>
    </row>
    <row r="2120" spans="5:6" x14ac:dyDescent="0.25">
      <c r="E2120" s="24">
        <f t="shared" ca="1" si="66"/>
        <v>0.50950002515806503</v>
      </c>
      <c r="F2120" s="24">
        <f t="shared" ca="1" si="67"/>
        <v>13.486507538828194</v>
      </c>
    </row>
    <row r="2121" spans="5:6" x14ac:dyDescent="0.25">
      <c r="E2121" s="24">
        <f t="shared" ca="1" si="66"/>
        <v>0.49856664953496921</v>
      </c>
      <c r="F2121" s="24">
        <f t="shared" ca="1" si="67"/>
        <v>13.92035996693731</v>
      </c>
    </row>
    <row r="2122" spans="5:6" x14ac:dyDescent="0.25">
      <c r="E2122" s="24">
        <f t="shared" ca="1" si="66"/>
        <v>0.49498996236751136</v>
      </c>
      <c r="F2122" s="24">
        <f t="shared" ca="1" si="67"/>
        <v>14.064355893289612</v>
      </c>
    </row>
    <row r="2123" spans="5:6" x14ac:dyDescent="0.25">
      <c r="E2123" s="24">
        <f t="shared" ca="1" si="66"/>
        <v>4.3154179989282504E-2</v>
      </c>
      <c r="F2123" s="24">
        <f t="shared" ca="1" si="67"/>
        <v>62.859519900277441</v>
      </c>
    </row>
    <row r="2124" spans="5:6" x14ac:dyDescent="0.25">
      <c r="E2124" s="24">
        <f t="shared" ca="1" si="66"/>
        <v>0.18207272662091312</v>
      </c>
      <c r="F2124" s="24">
        <f t="shared" ca="1" si="67"/>
        <v>34.066981498093675</v>
      </c>
    </row>
    <row r="2125" spans="5:6" x14ac:dyDescent="0.25">
      <c r="E2125" s="24">
        <f t="shared" ca="1" si="66"/>
        <v>0.99735233203204354</v>
      </c>
      <c r="F2125" s="24">
        <f t="shared" ca="1" si="67"/>
        <v>5.30235847989678E-2</v>
      </c>
    </row>
    <row r="2126" spans="5:6" x14ac:dyDescent="0.25">
      <c r="E2126" s="24">
        <f t="shared" ca="1" si="66"/>
        <v>0.31786468074105523</v>
      </c>
      <c r="F2126" s="24">
        <f t="shared" ca="1" si="67"/>
        <v>22.922590380546765</v>
      </c>
    </row>
    <row r="2127" spans="5:6" x14ac:dyDescent="0.25">
      <c r="E2127" s="24">
        <f t="shared" ca="1" si="66"/>
        <v>0.72034830634672209</v>
      </c>
      <c r="F2127" s="24">
        <f t="shared" ca="1" si="67"/>
        <v>6.5604085026143322</v>
      </c>
    </row>
    <row r="2128" spans="5:6" x14ac:dyDescent="0.25">
      <c r="E2128" s="24">
        <f t="shared" ca="1" si="66"/>
        <v>0.3976121632683649</v>
      </c>
      <c r="F2128" s="24">
        <f t="shared" ca="1" si="67"/>
        <v>18.445564258927909</v>
      </c>
    </row>
    <row r="2129" spans="5:6" x14ac:dyDescent="0.25">
      <c r="E2129" s="24">
        <f t="shared" ca="1" si="66"/>
        <v>0.16820525242007689</v>
      </c>
      <c r="F2129" s="24">
        <f t="shared" ca="1" si="67"/>
        <v>35.651406094018064</v>
      </c>
    </row>
    <row r="2130" spans="5:6" x14ac:dyDescent="0.25">
      <c r="E2130" s="24">
        <f t="shared" ca="1" si="66"/>
        <v>0.95885151213468389</v>
      </c>
      <c r="F2130" s="24">
        <f t="shared" ca="1" si="67"/>
        <v>0.8403810446882074</v>
      </c>
    </row>
    <row r="2131" spans="5:6" x14ac:dyDescent="0.25">
      <c r="E2131" s="24">
        <f t="shared" ca="1" si="66"/>
        <v>0.72126510624556439</v>
      </c>
      <c r="F2131" s="24">
        <f t="shared" ca="1" si="67"/>
        <v>6.5349703368916687</v>
      </c>
    </row>
    <row r="2132" spans="5:6" x14ac:dyDescent="0.25">
      <c r="E2132" s="24">
        <f t="shared" ca="1" si="66"/>
        <v>0.66504274176665146</v>
      </c>
      <c r="F2132" s="24">
        <f t="shared" ca="1" si="67"/>
        <v>8.1580793411682926</v>
      </c>
    </row>
    <row r="2133" spans="5:6" x14ac:dyDescent="0.25">
      <c r="E2133" s="24">
        <f t="shared" ca="1" si="66"/>
        <v>0.2705821798721687</v>
      </c>
      <c r="F2133" s="24">
        <f t="shared" ca="1" si="67"/>
        <v>26.143588390897275</v>
      </c>
    </row>
    <row r="2134" spans="5:6" x14ac:dyDescent="0.25">
      <c r="E2134" s="24">
        <f t="shared" ca="1" si="66"/>
        <v>0.54768439610825292</v>
      </c>
      <c r="F2134" s="24">
        <f t="shared" ca="1" si="67"/>
        <v>12.041121548999039</v>
      </c>
    </row>
    <row r="2135" spans="5:6" x14ac:dyDescent="0.25">
      <c r="E2135" s="24">
        <f t="shared" ca="1" si="66"/>
        <v>0.83996787713695475</v>
      </c>
      <c r="F2135" s="24">
        <f t="shared" ca="1" si="67"/>
        <v>3.4878325875925595</v>
      </c>
    </row>
    <row r="2136" spans="5:6" x14ac:dyDescent="0.25">
      <c r="E2136" s="24">
        <f t="shared" ca="1" si="66"/>
        <v>0.5002355905188135</v>
      </c>
      <c r="F2136" s="24">
        <f t="shared" ca="1" si="67"/>
        <v>13.853522209864929</v>
      </c>
    </row>
    <row r="2137" spans="5:6" x14ac:dyDescent="0.25">
      <c r="E2137" s="24">
        <f t="shared" ca="1" si="66"/>
        <v>0.77589645916790584</v>
      </c>
      <c r="F2137" s="24">
        <f t="shared" ca="1" si="67"/>
        <v>5.0747239321736934</v>
      </c>
    </row>
    <row r="2138" spans="5:6" x14ac:dyDescent="0.25">
      <c r="E2138" s="24">
        <f t="shared" ca="1" si="66"/>
        <v>6.0118992406619221E-3</v>
      </c>
      <c r="F2138" s="24">
        <f t="shared" ca="1" si="67"/>
        <v>102.2802913387092</v>
      </c>
    </row>
    <row r="2139" spans="5:6" x14ac:dyDescent="0.25">
      <c r="E2139" s="24">
        <f t="shared" ca="1" si="66"/>
        <v>0.28232933550801653</v>
      </c>
      <c r="F2139" s="24">
        <f t="shared" ca="1" si="67"/>
        <v>25.293620660928777</v>
      </c>
    </row>
    <row r="2140" spans="5:6" x14ac:dyDescent="0.25">
      <c r="E2140" s="24">
        <f t="shared" ca="1" si="66"/>
        <v>0.70542925583313598</v>
      </c>
      <c r="F2140" s="24">
        <f t="shared" ca="1" si="67"/>
        <v>6.9789757587193018</v>
      </c>
    </row>
    <row r="2141" spans="5:6" x14ac:dyDescent="0.25">
      <c r="E2141" s="24">
        <f t="shared" ca="1" si="66"/>
        <v>0.64458767251983462</v>
      </c>
      <c r="F2141" s="24">
        <f t="shared" ca="1" si="67"/>
        <v>8.7828886803201698</v>
      </c>
    </row>
    <row r="2142" spans="5:6" x14ac:dyDescent="0.25">
      <c r="E2142" s="24">
        <f t="shared" ca="1" si="66"/>
        <v>9.3405621698952057E-2</v>
      </c>
      <c r="F2142" s="24">
        <f t="shared" ca="1" si="67"/>
        <v>47.416074921247606</v>
      </c>
    </row>
    <row r="2143" spans="5:6" x14ac:dyDescent="0.25">
      <c r="E2143" s="24">
        <f t="shared" ca="1" si="66"/>
        <v>0.69713167525685693</v>
      </c>
      <c r="F2143" s="24">
        <f t="shared" ca="1" si="67"/>
        <v>7.2156193781893441</v>
      </c>
    </row>
    <row r="2144" spans="5:6" x14ac:dyDescent="0.25">
      <c r="E2144" s="24">
        <f t="shared" ca="1" si="66"/>
        <v>0.6933161331344242</v>
      </c>
      <c r="F2144" s="24">
        <f t="shared" ca="1" si="67"/>
        <v>7.3253840648360384</v>
      </c>
    </row>
    <row r="2145" spans="5:6" x14ac:dyDescent="0.25">
      <c r="E2145" s="24">
        <f t="shared" ca="1" si="66"/>
        <v>0.31625184885031909</v>
      </c>
      <c r="F2145" s="24">
        <f t="shared" ca="1" si="67"/>
        <v>23.024327855809574</v>
      </c>
    </row>
    <row r="2146" spans="5:6" x14ac:dyDescent="0.25">
      <c r="E2146" s="24">
        <f t="shared" ca="1" si="66"/>
        <v>0.63127956197442325</v>
      </c>
      <c r="F2146" s="24">
        <f t="shared" ca="1" si="67"/>
        <v>9.2001293727705189</v>
      </c>
    </row>
    <row r="2147" spans="5:6" x14ac:dyDescent="0.25">
      <c r="E2147" s="24">
        <f t="shared" ca="1" si="66"/>
        <v>0.31226391936631348</v>
      </c>
      <c r="F2147" s="24">
        <f t="shared" ca="1" si="67"/>
        <v>23.278131066713854</v>
      </c>
    </row>
    <row r="2148" spans="5:6" x14ac:dyDescent="0.25">
      <c r="E2148" s="24">
        <f t="shared" ca="1" si="66"/>
        <v>0.84825652990762557</v>
      </c>
      <c r="F2148" s="24">
        <f t="shared" ca="1" si="67"/>
        <v>3.2914435450829349</v>
      </c>
    </row>
    <row r="2149" spans="5:6" x14ac:dyDescent="0.25">
      <c r="E2149" s="24">
        <f t="shared" ca="1" si="66"/>
        <v>0.45635865054545866</v>
      </c>
      <c r="F2149" s="24">
        <f t="shared" ca="1" si="67"/>
        <v>15.689525285080093</v>
      </c>
    </row>
    <row r="2150" spans="5:6" x14ac:dyDescent="0.25">
      <c r="E2150" s="24">
        <f t="shared" ca="1" si="66"/>
        <v>0.36067564037251731</v>
      </c>
      <c r="F2150" s="24">
        <f t="shared" ca="1" si="67"/>
        <v>20.39552455336721</v>
      </c>
    </row>
    <row r="2151" spans="5:6" x14ac:dyDescent="0.25">
      <c r="E2151" s="24">
        <f t="shared" ca="1" si="66"/>
        <v>0.14204078643909945</v>
      </c>
      <c r="F2151" s="24">
        <f t="shared" ca="1" si="67"/>
        <v>39.03282068357413</v>
      </c>
    </row>
    <row r="2152" spans="5:6" x14ac:dyDescent="0.25">
      <c r="E2152" s="24">
        <f t="shared" ca="1" si="66"/>
        <v>0.53421212014812791</v>
      </c>
      <c r="F2152" s="24">
        <f t="shared" ca="1" si="67"/>
        <v>12.539245803091589</v>
      </c>
    </row>
    <row r="2153" spans="5:6" x14ac:dyDescent="0.25">
      <c r="E2153" s="24">
        <f t="shared" ca="1" si="66"/>
        <v>0.93445855186019666</v>
      </c>
      <c r="F2153" s="24">
        <f t="shared" ca="1" si="67"/>
        <v>1.3557601269954729</v>
      </c>
    </row>
    <row r="2154" spans="5:6" x14ac:dyDescent="0.25">
      <c r="E2154" s="24">
        <f t="shared" ca="1" si="66"/>
        <v>0.85788961108040962</v>
      </c>
      <c r="F2154" s="24">
        <f t="shared" ca="1" si="67"/>
        <v>3.0655969237163907</v>
      </c>
    </row>
    <row r="2155" spans="5:6" x14ac:dyDescent="0.25">
      <c r="E2155" s="24">
        <f t="shared" ca="1" si="66"/>
        <v>0.68814341428696635</v>
      </c>
      <c r="F2155" s="24">
        <f t="shared" ca="1" si="67"/>
        <v>7.4751602354637292</v>
      </c>
    </row>
    <row r="2156" spans="5:6" x14ac:dyDescent="0.25">
      <c r="E2156" s="24">
        <f t="shared" ca="1" si="66"/>
        <v>0.94027238296940119</v>
      </c>
      <c r="F2156" s="24">
        <f t="shared" ca="1" si="67"/>
        <v>1.2317135315333025</v>
      </c>
    </row>
    <row r="2157" spans="5:6" x14ac:dyDescent="0.25">
      <c r="E2157" s="24">
        <f t="shared" ca="1" si="66"/>
        <v>0.73697611156900267</v>
      </c>
      <c r="F2157" s="24">
        <f t="shared" ca="1" si="67"/>
        <v>6.1039960077190853</v>
      </c>
    </row>
    <row r="2158" spans="5:6" x14ac:dyDescent="0.25">
      <c r="E2158" s="24">
        <f t="shared" ca="1" si="66"/>
        <v>0.62914933734994072</v>
      </c>
      <c r="F2158" s="24">
        <f t="shared" ca="1" si="67"/>
        <v>9.2677326038250527</v>
      </c>
    </row>
    <row r="2159" spans="5:6" x14ac:dyDescent="0.25">
      <c r="E2159" s="24">
        <f t="shared" ca="1" si="66"/>
        <v>0.31206240356843384</v>
      </c>
      <c r="F2159" s="24">
        <f t="shared" ca="1" si="67"/>
        <v>23.29104199469975</v>
      </c>
    </row>
    <row r="2160" spans="5:6" x14ac:dyDescent="0.25">
      <c r="E2160" s="24">
        <f t="shared" ca="1" si="66"/>
        <v>0.107563301270997</v>
      </c>
      <c r="F2160" s="24">
        <f t="shared" ca="1" si="67"/>
        <v>44.593515113709017</v>
      </c>
    </row>
    <row r="2161" spans="5:6" x14ac:dyDescent="0.25">
      <c r="E2161" s="24">
        <f t="shared" ca="1" si="66"/>
        <v>0.61497226359799328</v>
      </c>
      <c r="F2161" s="24">
        <f t="shared" ca="1" si="67"/>
        <v>9.7235622406661779</v>
      </c>
    </row>
    <row r="2162" spans="5:6" x14ac:dyDescent="0.25">
      <c r="E2162" s="24">
        <f t="shared" ca="1" si="66"/>
        <v>0.1575686121110681</v>
      </c>
      <c r="F2162" s="24">
        <f t="shared" ca="1" si="67"/>
        <v>36.957885662509824</v>
      </c>
    </row>
    <row r="2163" spans="5:6" x14ac:dyDescent="0.25">
      <c r="E2163" s="24">
        <f t="shared" ca="1" si="66"/>
        <v>0.49959432176661966</v>
      </c>
      <c r="F2163" s="24">
        <f t="shared" ca="1" si="67"/>
        <v>13.879177327090218</v>
      </c>
    </row>
    <row r="2164" spans="5:6" x14ac:dyDescent="0.25">
      <c r="E2164" s="24">
        <f t="shared" ca="1" si="66"/>
        <v>0.56997236186754496</v>
      </c>
      <c r="F2164" s="24">
        <f t="shared" ca="1" si="67"/>
        <v>11.243348145615908</v>
      </c>
    </row>
    <row r="2165" spans="5:6" x14ac:dyDescent="0.25">
      <c r="E2165" s="24">
        <f t="shared" ca="1" si="66"/>
        <v>0.32090727270778996</v>
      </c>
      <c r="F2165" s="24">
        <f t="shared" ca="1" si="67"/>
        <v>22.732061353046127</v>
      </c>
    </row>
    <row r="2166" spans="5:6" x14ac:dyDescent="0.25">
      <c r="E2166" s="24">
        <f t="shared" ca="1" si="66"/>
        <v>0.70920337154844637</v>
      </c>
      <c r="F2166" s="24">
        <f t="shared" ca="1" si="67"/>
        <v>6.8722590155392531</v>
      </c>
    </row>
    <row r="2167" spans="5:6" x14ac:dyDescent="0.25">
      <c r="E2167" s="24">
        <f t="shared" ca="1" si="66"/>
        <v>0.28151793674219416</v>
      </c>
      <c r="F2167" s="24">
        <f t="shared" ca="1" si="67"/>
        <v>25.351182299751727</v>
      </c>
    </row>
    <row r="2168" spans="5:6" x14ac:dyDescent="0.25">
      <c r="E2168" s="24">
        <f t="shared" ca="1" si="66"/>
        <v>0.51462818764477103</v>
      </c>
      <c r="F2168" s="24">
        <f t="shared" ca="1" si="67"/>
        <v>13.28621209598958</v>
      </c>
    </row>
    <row r="2169" spans="5:6" x14ac:dyDescent="0.25">
      <c r="E2169" s="24">
        <f t="shared" ca="1" si="66"/>
        <v>0.71884274660393388</v>
      </c>
      <c r="F2169" s="24">
        <f t="shared" ca="1" si="67"/>
        <v>6.6022531288412267</v>
      </c>
    </row>
    <row r="2170" spans="5:6" x14ac:dyDescent="0.25">
      <c r="E2170" s="24">
        <f t="shared" ca="1" si="66"/>
        <v>0.9264468463049953</v>
      </c>
      <c r="F2170" s="24">
        <f t="shared" ca="1" si="67"/>
        <v>1.5279721064682443</v>
      </c>
    </row>
    <row r="2171" spans="5:6" x14ac:dyDescent="0.25">
      <c r="E2171" s="24">
        <f t="shared" ca="1" si="66"/>
        <v>0.78650141220645176</v>
      </c>
      <c r="F2171" s="24">
        <f t="shared" ca="1" si="67"/>
        <v>4.8032152185461756</v>
      </c>
    </row>
    <row r="2172" spans="5:6" x14ac:dyDescent="0.25">
      <c r="E2172" s="24">
        <f t="shared" ca="1" si="66"/>
        <v>0.15135298774957606</v>
      </c>
      <c r="F2172" s="24">
        <f t="shared" ca="1" si="67"/>
        <v>37.762810060894545</v>
      </c>
    </row>
    <row r="2173" spans="5:6" x14ac:dyDescent="0.25">
      <c r="E2173" s="24">
        <f t="shared" ca="1" si="66"/>
        <v>7.9049286555576526E-2</v>
      </c>
      <c r="F2173" s="24">
        <f t="shared" ca="1" si="67"/>
        <v>50.753674811945636</v>
      </c>
    </row>
    <row r="2174" spans="5:6" x14ac:dyDescent="0.25">
      <c r="E2174" s="24">
        <f t="shared" ca="1" si="66"/>
        <v>8.5264137510317251E-2</v>
      </c>
      <c r="F2174" s="24">
        <f t="shared" ca="1" si="67"/>
        <v>49.240026813392269</v>
      </c>
    </row>
    <row r="2175" spans="5:6" x14ac:dyDescent="0.25">
      <c r="E2175" s="24">
        <f t="shared" ca="1" si="66"/>
        <v>0.88698517191674897</v>
      </c>
      <c r="F2175" s="24">
        <f t="shared" ca="1" si="67"/>
        <v>2.3985402785964456</v>
      </c>
    </row>
    <row r="2176" spans="5:6" x14ac:dyDescent="0.25">
      <c r="E2176" s="24">
        <f t="shared" ca="1" si="66"/>
        <v>0.73044378433656709</v>
      </c>
      <c r="F2176" s="24">
        <f t="shared" ca="1" si="67"/>
        <v>6.2820601160352814</v>
      </c>
    </row>
    <row r="2177" spans="5:6" x14ac:dyDescent="0.25">
      <c r="E2177" s="24">
        <f t="shared" ca="1" si="66"/>
        <v>0.84295527293738515</v>
      </c>
      <c r="F2177" s="24">
        <f t="shared" ca="1" si="67"/>
        <v>3.4168275880326546</v>
      </c>
    </row>
    <row r="2178" spans="5:6" x14ac:dyDescent="0.25">
      <c r="E2178" s="24">
        <f t="shared" ca="1" si="66"/>
        <v>0.32736501699301002</v>
      </c>
      <c r="F2178" s="24">
        <f t="shared" ca="1" si="67"/>
        <v>22.333589414445555</v>
      </c>
    </row>
    <row r="2179" spans="5:6" x14ac:dyDescent="0.25">
      <c r="E2179" s="24">
        <f t="shared" ca="1" si="66"/>
        <v>0.49938999747267088</v>
      </c>
      <c r="F2179" s="24">
        <f t="shared" ca="1" si="67"/>
        <v>13.887358608532296</v>
      </c>
    </row>
    <row r="2180" spans="5:6" x14ac:dyDescent="0.25">
      <c r="E2180" s="24">
        <f t="shared" ref="E2180:E2243" ca="1" si="68">RAND()</f>
        <v>4.3176379474622273E-2</v>
      </c>
      <c r="F2180" s="24">
        <f t="shared" ref="F2180:F2243" ca="1" si="69">-LOG(E2180,EXP(1))/$C$3</f>
        <v>62.849234093737124</v>
      </c>
    </row>
    <row r="2181" spans="5:6" x14ac:dyDescent="0.25">
      <c r="E2181" s="24">
        <f t="shared" ca="1" si="68"/>
        <v>0.25029090486926775</v>
      </c>
      <c r="F2181" s="24">
        <f t="shared" ca="1" si="69"/>
        <v>27.70262836246474</v>
      </c>
    </row>
    <row r="2182" spans="5:6" x14ac:dyDescent="0.25">
      <c r="E2182" s="24">
        <f t="shared" ca="1" si="68"/>
        <v>0.50250596542149073</v>
      </c>
      <c r="F2182" s="24">
        <f t="shared" ca="1" si="69"/>
        <v>13.762955352676359</v>
      </c>
    </row>
    <row r="2183" spans="5:6" x14ac:dyDescent="0.25">
      <c r="E2183" s="24">
        <f t="shared" ca="1" si="68"/>
        <v>0.78353581466769651</v>
      </c>
      <c r="F2183" s="24">
        <f t="shared" ca="1" si="69"/>
        <v>4.8787701420835266</v>
      </c>
    </row>
    <row r="2184" spans="5:6" x14ac:dyDescent="0.25">
      <c r="E2184" s="24">
        <f t="shared" ca="1" si="68"/>
        <v>0.19635264505181882</v>
      </c>
      <c r="F2184" s="24">
        <f t="shared" ca="1" si="69"/>
        <v>32.556860538841192</v>
      </c>
    </row>
    <row r="2185" spans="5:6" x14ac:dyDescent="0.25">
      <c r="E2185" s="24">
        <f t="shared" ca="1" si="68"/>
        <v>0.44949674416894125</v>
      </c>
      <c r="F2185" s="24">
        <f t="shared" ca="1" si="69"/>
        <v>15.992533366497122</v>
      </c>
    </row>
    <row r="2186" spans="5:6" x14ac:dyDescent="0.25">
      <c r="E2186" s="24">
        <f t="shared" ca="1" si="68"/>
        <v>0.97008534812667369</v>
      </c>
      <c r="F2186" s="24">
        <f t="shared" ca="1" si="69"/>
        <v>0.60742447191894</v>
      </c>
    </row>
    <row r="2187" spans="5:6" x14ac:dyDescent="0.25">
      <c r="E2187" s="24">
        <f t="shared" ca="1" si="68"/>
        <v>9.3853689911259974E-2</v>
      </c>
      <c r="F2187" s="24">
        <f t="shared" ca="1" si="69"/>
        <v>47.32036399214666</v>
      </c>
    </row>
    <row r="2188" spans="5:6" x14ac:dyDescent="0.25">
      <c r="E2188" s="24">
        <f t="shared" ca="1" si="68"/>
        <v>0.84700563665773054</v>
      </c>
      <c r="F2188" s="24">
        <f t="shared" ca="1" si="69"/>
        <v>3.3209585900497034</v>
      </c>
    </row>
    <row r="2189" spans="5:6" x14ac:dyDescent="0.25">
      <c r="E2189" s="24">
        <f t="shared" ca="1" si="68"/>
        <v>3.0627374231210314E-2</v>
      </c>
      <c r="F2189" s="24">
        <f t="shared" ca="1" si="69"/>
        <v>69.717221744103057</v>
      </c>
    </row>
    <row r="2190" spans="5:6" x14ac:dyDescent="0.25">
      <c r="E2190" s="24">
        <f t="shared" ca="1" si="68"/>
        <v>0.91751740624654432</v>
      </c>
      <c r="F2190" s="24">
        <f t="shared" ca="1" si="69"/>
        <v>1.7216745569497363</v>
      </c>
    </row>
    <row r="2191" spans="5:6" x14ac:dyDescent="0.25">
      <c r="E2191" s="24">
        <f t="shared" ca="1" si="68"/>
        <v>0.70385459698107278</v>
      </c>
      <c r="F2191" s="24">
        <f t="shared" ca="1" si="69"/>
        <v>7.0236696507048189</v>
      </c>
    </row>
    <row r="2192" spans="5:6" x14ac:dyDescent="0.25">
      <c r="E2192" s="24">
        <f t="shared" ca="1" si="68"/>
        <v>0.76528983581949117</v>
      </c>
      <c r="F2192" s="24">
        <f t="shared" ca="1" si="69"/>
        <v>5.3500129311314835</v>
      </c>
    </row>
    <row r="2193" spans="5:6" x14ac:dyDescent="0.25">
      <c r="E2193" s="24">
        <f t="shared" ca="1" si="68"/>
        <v>0.89851068859869054</v>
      </c>
      <c r="F2193" s="24">
        <f t="shared" ca="1" si="69"/>
        <v>2.1403335356353521</v>
      </c>
    </row>
    <row r="2194" spans="5:6" x14ac:dyDescent="0.25">
      <c r="E2194" s="24">
        <f t="shared" ca="1" si="68"/>
        <v>0.46693281749733617</v>
      </c>
      <c r="F2194" s="24">
        <f t="shared" ca="1" si="69"/>
        <v>15.231397828215815</v>
      </c>
    </row>
    <row r="2195" spans="5:6" x14ac:dyDescent="0.25">
      <c r="E2195" s="24">
        <f t="shared" ca="1" si="68"/>
        <v>0.55084106668036492</v>
      </c>
      <c r="F2195" s="24">
        <f t="shared" ca="1" si="69"/>
        <v>11.926179133274923</v>
      </c>
    </row>
    <row r="2196" spans="5:6" x14ac:dyDescent="0.25">
      <c r="E2196" s="24">
        <f t="shared" ca="1" si="68"/>
        <v>0.2607662714488117</v>
      </c>
      <c r="F2196" s="24">
        <f t="shared" ca="1" si="69"/>
        <v>26.882615691199149</v>
      </c>
    </row>
    <row r="2197" spans="5:6" x14ac:dyDescent="0.25">
      <c r="E2197" s="24">
        <f t="shared" ca="1" si="68"/>
        <v>0.98746291696742361</v>
      </c>
      <c r="F2197" s="24">
        <f t="shared" ca="1" si="69"/>
        <v>0.25232670700045223</v>
      </c>
    </row>
    <row r="2198" spans="5:6" x14ac:dyDescent="0.25">
      <c r="E2198" s="24">
        <f t="shared" ca="1" si="68"/>
        <v>0.53400507453531643</v>
      </c>
      <c r="F2198" s="24">
        <f t="shared" ca="1" si="69"/>
        <v>12.546998743839396</v>
      </c>
    </row>
    <row r="2199" spans="5:6" x14ac:dyDescent="0.25">
      <c r="E2199" s="24">
        <f t="shared" ca="1" si="68"/>
        <v>0.44399914920924899</v>
      </c>
      <c r="F2199" s="24">
        <f t="shared" ca="1" si="69"/>
        <v>16.238652654942666</v>
      </c>
    </row>
    <row r="2200" spans="5:6" x14ac:dyDescent="0.25">
      <c r="E2200" s="24">
        <f t="shared" ca="1" si="68"/>
        <v>0.12767553245720475</v>
      </c>
      <c r="F2200" s="24">
        <f t="shared" ca="1" si="69"/>
        <v>41.16526272092559</v>
      </c>
    </row>
    <row r="2201" spans="5:6" x14ac:dyDescent="0.25">
      <c r="E2201" s="24">
        <f t="shared" ca="1" si="68"/>
        <v>0.72206994444288763</v>
      </c>
      <c r="F2201" s="24">
        <f t="shared" ca="1" si="69"/>
        <v>6.5126653764361073</v>
      </c>
    </row>
    <row r="2202" spans="5:6" x14ac:dyDescent="0.25">
      <c r="E2202" s="24">
        <f t="shared" ca="1" si="68"/>
        <v>7.6662810953069815E-3</v>
      </c>
      <c r="F2202" s="24">
        <f t="shared" ca="1" si="69"/>
        <v>97.418472898045152</v>
      </c>
    </row>
    <row r="2203" spans="5:6" x14ac:dyDescent="0.25">
      <c r="E2203" s="24">
        <f t="shared" ca="1" si="68"/>
        <v>0.66416188338910487</v>
      </c>
      <c r="F2203" s="24">
        <f t="shared" ca="1" si="69"/>
        <v>8.1845871787073321</v>
      </c>
    </row>
    <row r="2204" spans="5:6" x14ac:dyDescent="0.25">
      <c r="E2204" s="24">
        <f t="shared" ca="1" si="68"/>
        <v>0.61277739921193508</v>
      </c>
      <c r="F2204" s="24">
        <f t="shared" ca="1" si="69"/>
        <v>9.7950708483490203</v>
      </c>
    </row>
    <row r="2205" spans="5:6" x14ac:dyDescent="0.25">
      <c r="E2205" s="24">
        <f t="shared" ca="1" si="68"/>
        <v>0.84031787001192715</v>
      </c>
      <c r="F2205" s="24">
        <f t="shared" ca="1" si="69"/>
        <v>3.4795008409089281</v>
      </c>
    </row>
    <row r="2206" spans="5:6" x14ac:dyDescent="0.25">
      <c r="E2206" s="24">
        <f t="shared" ca="1" si="68"/>
        <v>0.96709435204246708</v>
      </c>
      <c r="F2206" s="24">
        <f t="shared" ca="1" si="69"/>
        <v>0.66918432745975609</v>
      </c>
    </row>
    <row r="2207" spans="5:6" x14ac:dyDescent="0.25">
      <c r="E2207" s="24">
        <f t="shared" ca="1" si="68"/>
        <v>0.96857924499010495</v>
      </c>
      <c r="F2207" s="24">
        <f t="shared" ca="1" si="69"/>
        <v>0.63849954173581702</v>
      </c>
    </row>
    <row r="2208" spans="5:6" x14ac:dyDescent="0.25">
      <c r="E2208" s="24">
        <f t="shared" ca="1" si="68"/>
        <v>0.31102587145303739</v>
      </c>
      <c r="F2208" s="24">
        <f t="shared" ca="1" si="69"/>
        <v>23.357583646218799</v>
      </c>
    </row>
    <row r="2209" spans="5:6" x14ac:dyDescent="0.25">
      <c r="E2209" s="24">
        <f t="shared" ca="1" si="68"/>
        <v>0.71775792371413727</v>
      </c>
      <c r="F2209" s="24">
        <f t="shared" ca="1" si="69"/>
        <v>6.6324584076889348</v>
      </c>
    </row>
    <row r="2210" spans="5:6" x14ac:dyDescent="0.25">
      <c r="E2210" s="24">
        <f t="shared" ca="1" si="68"/>
        <v>0.99080298216587237</v>
      </c>
      <c r="F2210" s="24">
        <f t="shared" ca="1" si="69"/>
        <v>0.18479143029819028</v>
      </c>
    </row>
    <row r="2211" spans="5:6" x14ac:dyDescent="0.25">
      <c r="E2211" s="24">
        <f t="shared" ca="1" si="68"/>
        <v>0.28041073523020776</v>
      </c>
      <c r="F2211" s="24">
        <f t="shared" ca="1" si="69"/>
        <v>25.429996782802682</v>
      </c>
    </row>
    <row r="2212" spans="5:6" x14ac:dyDescent="0.25">
      <c r="E2212" s="24">
        <f t="shared" ca="1" si="68"/>
        <v>0.5543923562475398</v>
      </c>
      <c r="F2212" s="24">
        <f t="shared" ca="1" si="69"/>
        <v>11.797652372675573</v>
      </c>
    </row>
    <row r="2213" spans="5:6" x14ac:dyDescent="0.25">
      <c r="E2213" s="24">
        <f t="shared" ca="1" si="68"/>
        <v>0.80845291610348058</v>
      </c>
      <c r="F2213" s="24">
        <f t="shared" ca="1" si="69"/>
        <v>4.2526567554544688</v>
      </c>
    </row>
    <row r="2214" spans="5:6" x14ac:dyDescent="0.25">
      <c r="E2214" s="24">
        <f t="shared" ca="1" si="68"/>
        <v>0.4357327561734724</v>
      </c>
      <c r="F2214" s="24">
        <f t="shared" ca="1" si="69"/>
        <v>16.614523362333394</v>
      </c>
    </row>
    <row r="2215" spans="5:6" x14ac:dyDescent="0.25">
      <c r="E2215" s="24">
        <f t="shared" ca="1" si="68"/>
        <v>0.5780480059349179</v>
      </c>
      <c r="F2215" s="24">
        <f t="shared" ca="1" si="69"/>
        <v>10.961967170158658</v>
      </c>
    </row>
    <row r="2216" spans="5:6" x14ac:dyDescent="0.25">
      <c r="E2216" s="24">
        <f t="shared" ca="1" si="68"/>
        <v>0.86634816854479835</v>
      </c>
      <c r="F2216" s="24">
        <f t="shared" ca="1" si="69"/>
        <v>2.869368180349511</v>
      </c>
    </row>
    <row r="2217" spans="5:6" x14ac:dyDescent="0.25">
      <c r="E2217" s="24">
        <f t="shared" ca="1" si="68"/>
        <v>0.11034910720900204</v>
      </c>
      <c r="F2217" s="24">
        <f t="shared" ca="1" si="69"/>
        <v>44.082124737025907</v>
      </c>
    </row>
    <row r="2218" spans="5:6" x14ac:dyDescent="0.25">
      <c r="E2218" s="24">
        <f t="shared" ca="1" si="68"/>
        <v>0.24011171404164333</v>
      </c>
      <c r="F2218" s="24">
        <f t="shared" ca="1" si="69"/>
        <v>28.533019775331887</v>
      </c>
    </row>
    <row r="2219" spans="5:6" x14ac:dyDescent="0.25">
      <c r="E2219" s="24">
        <f t="shared" ca="1" si="68"/>
        <v>0.1212801190927304</v>
      </c>
      <c r="F2219" s="24">
        <f t="shared" ca="1" si="69"/>
        <v>42.193047502468644</v>
      </c>
    </row>
    <row r="2220" spans="5:6" x14ac:dyDescent="0.25">
      <c r="E2220" s="24">
        <f t="shared" ca="1" si="68"/>
        <v>0.96572856510738914</v>
      </c>
      <c r="F2220" s="24">
        <f t="shared" ca="1" si="69"/>
        <v>0.69744945511904632</v>
      </c>
    </row>
    <row r="2221" spans="5:6" x14ac:dyDescent="0.25">
      <c r="E2221" s="24">
        <f t="shared" ca="1" si="68"/>
        <v>5.8975818968365346E-3</v>
      </c>
      <c r="F2221" s="24">
        <f t="shared" ca="1" si="69"/>
        <v>102.6642572014983</v>
      </c>
    </row>
    <row r="2222" spans="5:6" x14ac:dyDescent="0.25">
      <c r="E2222" s="24">
        <f t="shared" ca="1" si="68"/>
        <v>0.43007365667192388</v>
      </c>
      <c r="F2222" s="24">
        <f t="shared" ca="1" si="69"/>
        <v>16.875975807558035</v>
      </c>
    </row>
    <row r="2223" spans="5:6" x14ac:dyDescent="0.25">
      <c r="E2223" s="24">
        <f t="shared" ca="1" si="68"/>
        <v>0.7316141892288095</v>
      </c>
      <c r="F2223" s="24">
        <f t="shared" ca="1" si="69"/>
        <v>6.2500393572578803</v>
      </c>
    </row>
    <row r="2224" spans="5:6" x14ac:dyDescent="0.25">
      <c r="E2224" s="24">
        <f t="shared" ca="1" si="68"/>
        <v>0.64439488489837193</v>
      </c>
      <c r="F2224" s="24">
        <f t="shared" ca="1" si="69"/>
        <v>8.7888713096983793</v>
      </c>
    </row>
    <row r="2225" spans="5:6" x14ac:dyDescent="0.25">
      <c r="E2225" s="24">
        <f t="shared" ca="1" si="68"/>
        <v>0.95426920242433233</v>
      </c>
      <c r="F2225" s="24">
        <f t="shared" ca="1" si="69"/>
        <v>0.93618929010417018</v>
      </c>
    </row>
    <row r="2226" spans="5:6" x14ac:dyDescent="0.25">
      <c r="E2226" s="24">
        <f t="shared" ca="1" si="68"/>
        <v>0.57475840498050113</v>
      </c>
      <c r="F2226" s="24">
        <f t="shared" ca="1" si="69"/>
        <v>11.076109834604823</v>
      </c>
    </row>
    <row r="2227" spans="5:6" x14ac:dyDescent="0.25">
      <c r="E2227" s="24">
        <f t="shared" ca="1" si="68"/>
        <v>0.79289301280743962</v>
      </c>
      <c r="F2227" s="24">
        <f t="shared" ca="1" si="69"/>
        <v>4.6413396188315552</v>
      </c>
    </row>
    <row r="2228" spans="5:6" x14ac:dyDescent="0.25">
      <c r="E2228" s="24">
        <f t="shared" ca="1" si="68"/>
        <v>0.64374063459756992</v>
      </c>
      <c r="F2228" s="24">
        <f t="shared" ca="1" si="69"/>
        <v>8.8091875061593363</v>
      </c>
    </row>
    <row r="2229" spans="5:6" x14ac:dyDescent="0.25">
      <c r="E2229" s="24">
        <f t="shared" ca="1" si="68"/>
        <v>0.96964364977980844</v>
      </c>
      <c r="F2229" s="24">
        <f t="shared" ca="1" si="69"/>
        <v>0.61653292686241612</v>
      </c>
    </row>
    <row r="2230" spans="5:6" x14ac:dyDescent="0.25">
      <c r="E2230" s="24">
        <f t="shared" ca="1" si="68"/>
        <v>0.64313296160900346</v>
      </c>
      <c r="F2230" s="24">
        <f t="shared" ca="1" si="69"/>
        <v>8.8280758580697114</v>
      </c>
    </row>
    <row r="2231" spans="5:6" x14ac:dyDescent="0.25">
      <c r="E2231" s="24">
        <f t="shared" ca="1" si="68"/>
        <v>0.23380325071611252</v>
      </c>
      <c r="F2231" s="24">
        <f t="shared" ca="1" si="69"/>
        <v>29.065506524160195</v>
      </c>
    </row>
    <row r="2232" spans="5:6" x14ac:dyDescent="0.25">
      <c r="E2232" s="24">
        <f t="shared" ca="1" si="68"/>
        <v>0.20214181092407335</v>
      </c>
      <c r="F2232" s="24">
        <f t="shared" ca="1" si="69"/>
        <v>31.975715872282649</v>
      </c>
    </row>
    <row r="2233" spans="5:6" x14ac:dyDescent="0.25">
      <c r="E2233" s="24">
        <f t="shared" ca="1" si="68"/>
        <v>0.59816496165287714</v>
      </c>
      <c r="F2233" s="24">
        <f t="shared" ca="1" si="69"/>
        <v>10.277774149316988</v>
      </c>
    </row>
    <row r="2234" spans="5:6" x14ac:dyDescent="0.25">
      <c r="E2234" s="24">
        <f t="shared" ca="1" si="68"/>
        <v>3.8783230685450309E-2</v>
      </c>
      <c r="F2234" s="24">
        <f t="shared" ca="1" si="69"/>
        <v>64.995346492126856</v>
      </c>
    </row>
    <row r="2235" spans="5:6" x14ac:dyDescent="0.25">
      <c r="E2235" s="24">
        <f t="shared" ca="1" si="68"/>
        <v>0.26869109107229006</v>
      </c>
      <c r="F2235" s="24">
        <f t="shared" ca="1" si="69"/>
        <v>26.28385839154609</v>
      </c>
    </row>
    <row r="2236" spans="5:6" x14ac:dyDescent="0.25">
      <c r="E2236" s="24">
        <f t="shared" ca="1" si="68"/>
        <v>0.30204224294139104</v>
      </c>
      <c r="F2236" s="24">
        <f t="shared" ca="1" si="69"/>
        <v>23.943767881996177</v>
      </c>
    </row>
    <row r="2237" spans="5:6" x14ac:dyDescent="0.25">
      <c r="E2237" s="24">
        <f t="shared" ca="1" si="68"/>
        <v>0.33351785619840757</v>
      </c>
      <c r="F2237" s="24">
        <f t="shared" ca="1" si="69"/>
        <v>21.961177464709206</v>
      </c>
    </row>
    <row r="2238" spans="5:6" x14ac:dyDescent="0.25">
      <c r="E2238" s="24">
        <f t="shared" ca="1" si="68"/>
        <v>0.11770530181956629</v>
      </c>
      <c r="F2238" s="24">
        <f t="shared" ca="1" si="69"/>
        <v>42.791424410688705</v>
      </c>
    </row>
    <row r="2239" spans="5:6" x14ac:dyDescent="0.25">
      <c r="E2239" s="24">
        <f t="shared" ca="1" si="68"/>
        <v>0.56929921022082053</v>
      </c>
      <c r="F2239" s="24">
        <f t="shared" ca="1" si="69"/>
        <v>11.266982606144992</v>
      </c>
    </row>
    <row r="2240" spans="5:6" x14ac:dyDescent="0.25">
      <c r="E2240" s="24">
        <f t="shared" ca="1" si="68"/>
        <v>0.53246616121106527</v>
      </c>
      <c r="F2240" s="24">
        <f t="shared" ca="1" si="69"/>
        <v>12.604718608784561</v>
      </c>
    </row>
    <row r="2241" spans="5:6" x14ac:dyDescent="0.25">
      <c r="E2241" s="24">
        <f t="shared" ca="1" si="68"/>
        <v>2.9269488225010187E-2</v>
      </c>
      <c r="F2241" s="24">
        <f t="shared" ca="1" si="69"/>
        <v>70.624193261134977</v>
      </c>
    </row>
    <row r="2242" spans="5:6" x14ac:dyDescent="0.25">
      <c r="E2242" s="24">
        <f t="shared" ca="1" si="68"/>
        <v>0.70418990262114245</v>
      </c>
      <c r="F2242" s="24">
        <f t="shared" ca="1" si="69"/>
        <v>7.0141442231632141</v>
      </c>
    </row>
    <row r="2243" spans="5:6" x14ac:dyDescent="0.25">
      <c r="E2243" s="24">
        <f t="shared" ca="1" si="68"/>
        <v>0.77580788367003595</v>
      </c>
      <c r="F2243" s="24">
        <f t="shared" ca="1" si="69"/>
        <v>5.0770072408046172</v>
      </c>
    </row>
    <row r="2244" spans="5:6" x14ac:dyDescent="0.25">
      <c r="E2244" s="24">
        <f t="shared" ref="E2244:E2307" ca="1" si="70">RAND()</f>
        <v>0.74536087644624438</v>
      </c>
      <c r="F2244" s="24">
        <f t="shared" ref="F2244:F2307" ca="1" si="71">-LOG(E2244,EXP(1))/$C$3</f>
        <v>5.877735599419049</v>
      </c>
    </row>
    <row r="2245" spans="5:6" x14ac:dyDescent="0.25">
      <c r="E2245" s="24">
        <f t="shared" ca="1" si="70"/>
        <v>8.4106521695601844E-2</v>
      </c>
      <c r="F2245" s="24">
        <f t="shared" ca="1" si="71"/>
        <v>49.513423361884854</v>
      </c>
    </row>
    <row r="2246" spans="5:6" x14ac:dyDescent="0.25">
      <c r="E2246" s="24">
        <f t="shared" ca="1" si="70"/>
        <v>7.0814112414419261E-2</v>
      </c>
      <c r="F2246" s="24">
        <f t="shared" ca="1" si="71"/>
        <v>52.953939405166977</v>
      </c>
    </row>
    <row r="2247" spans="5:6" x14ac:dyDescent="0.25">
      <c r="E2247" s="24">
        <f t="shared" ca="1" si="70"/>
        <v>0.96195710810959645</v>
      </c>
      <c r="F2247" s="24">
        <f t="shared" ca="1" si="71"/>
        <v>0.77570830950167602</v>
      </c>
    </row>
    <row r="2248" spans="5:6" x14ac:dyDescent="0.25">
      <c r="E2248" s="24">
        <f t="shared" ca="1" si="70"/>
        <v>0.9798683998608112</v>
      </c>
      <c r="F2248" s="24">
        <f t="shared" ca="1" si="71"/>
        <v>0.40674004381974826</v>
      </c>
    </row>
    <row r="2249" spans="5:6" x14ac:dyDescent="0.25">
      <c r="E2249" s="24">
        <f t="shared" ca="1" si="70"/>
        <v>0.37697882497444801</v>
      </c>
      <c r="F2249" s="24">
        <f t="shared" ca="1" si="71"/>
        <v>19.511325205761832</v>
      </c>
    </row>
    <row r="2250" spans="5:6" x14ac:dyDescent="0.25">
      <c r="E2250" s="24">
        <f t="shared" ca="1" si="70"/>
        <v>0.94897671628950264</v>
      </c>
      <c r="F2250" s="24">
        <f t="shared" ca="1" si="71"/>
        <v>1.0474203133690496</v>
      </c>
    </row>
    <row r="2251" spans="5:6" x14ac:dyDescent="0.25">
      <c r="E2251" s="24">
        <f t="shared" ca="1" si="70"/>
        <v>0.39586169103424407</v>
      </c>
      <c r="F2251" s="24">
        <f t="shared" ca="1" si="71"/>
        <v>18.5338078759989</v>
      </c>
    </row>
    <row r="2252" spans="5:6" x14ac:dyDescent="0.25">
      <c r="E2252" s="24">
        <f t="shared" ca="1" si="70"/>
        <v>0.66996727888252638</v>
      </c>
      <c r="F2252" s="24">
        <f t="shared" ca="1" si="71"/>
        <v>8.0105281055696178</v>
      </c>
    </row>
    <row r="2253" spans="5:6" x14ac:dyDescent="0.25">
      <c r="E2253" s="24">
        <f t="shared" ca="1" si="70"/>
        <v>8.5839845806847004E-2</v>
      </c>
      <c r="F2253" s="24">
        <f t="shared" ca="1" si="71"/>
        <v>49.105439538937468</v>
      </c>
    </row>
    <row r="2254" spans="5:6" x14ac:dyDescent="0.25">
      <c r="E2254" s="24">
        <f t="shared" ca="1" si="70"/>
        <v>0.7146236513608234</v>
      </c>
      <c r="F2254" s="24">
        <f t="shared" ca="1" si="71"/>
        <v>6.7199847319642085</v>
      </c>
    </row>
    <row r="2255" spans="5:6" x14ac:dyDescent="0.25">
      <c r="E2255" s="24">
        <f t="shared" ca="1" si="70"/>
        <v>0.91996626453756813</v>
      </c>
      <c r="F2255" s="24">
        <f t="shared" ca="1" si="71"/>
        <v>1.6683655718455754</v>
      </c>
    </row>
    <row r="2256" spans="5:6" x14ac:dyDescent="0.25">
      <c r="E2256" s="24">
        <f t="shared" ca="1" si="70"/>
        <v>0.73580681919736568</v>
      </c>
      <c r="F2256" s="24">
        <f t="shared" ca="1" si="71"/>
        <v>6.1357533724438129</v>
      </c>
    </row>
    <row r="2257" spans="5:6" x14ac:dyDescent="0.25">
      <c r="E2257" s="24">
        <f t="shared" ca="1" si="70"/>
        <v>0.93410689371707989</v>
      </c>
      <c r="F2257" s="24">
        <f t="shared" ca="1" si="71"/>
        <v>1.3632880013463726</v>
      </c>
    </row>
    <row r="2258" spans="5:6" x14ac:dyDescent="0.25">
      <c r="E2258" s="24">
        <f t="shared" ca="1" si="70"/>
        <v>0.85540471942367002</v>
      </c>
      <c r="F2258" s="24">
        <f t="shared" ca="1" si="71"/>
        <v>3.123611319838691</v>
      </c>
    </row>
    <row r="2259" spans="5:6" x14ac:dyDescent="0.25">
      <c r="E2259" s="24">
        <f t="shared" ca="1" si="70"/>
        <v>0.89485675534165676</v>
      </c>
      <c r="F2259" s="24">
        <f t="shared" ca="1" si="71"/>
        <v>2.2218324682844703</v>
      </c>
    </row>
    <row r="2260" spans="5:6" x14ac:dyDescent="0.25">
      <c r="E2260" s="24">
        <f t="shared" ca="1" si="70"/>
        <v>0.30595670614635828</v>
      </c>
      <c r="F2260" s="24">
        <f t="shared" ca="1" si="71"/>
        <v>23.686233404425629</v>
      </c>
    </row>
    <row r="2261" spans="5:6" x14ac:dyDescent="0.25">
      <c r="E2261" s="24">
        <f t="shared" ca="1" si="70"/>
        <v>0.98719664241589433</v>
      </c>
      <c r="F2261" s="24">
        <f t="shared" ca="1" si="71"/>
        <v>0.25772053910437925</v>
      </c>
    </row>
    <row r="2262" spans="5:6" x14ac:dyDescent="0.25">
      <c r="E2262" s="24">
        <f t="shared" ca="1" si="70"/>
        <v>0.37440748951927971</v>
      </c>
      <c r="F2262" s="24">
        <f t="shared" ca="1" si="71"/>
        <v>19.648210610417465</v>
      </c>
    </row>
    <row r="2263" spans="5:6" x14ac:dyDescent="0.25">
      <c r="E2263" s="24">
        <f t="shared" ca="1" si="70"/>
        <v>0.77291160967604988</v>
      </c>
      <c r="F2263" s="24">
        <f t="shared" ca="1" si="71"/>
        <v>5.1518116810618286</v>
      </c>
    </row>
    <row r="2264" spans="5:6" x14ac:dyDescent="0.25">
      <c r="E2264" s="24">
        <f t="shared" ca="1" si="70"/>
        <v>0.78687103412280235</v>
      </c>
      <c r="F2264" s="24">
        <f t="shared" ca="1" si="71"/>
        <v>4.7938182846158117</v>
      </c>
    </row>
    <row r="2265" spans="5:6" x14ac:dyDescent="0.25">
      <c r="E2265" s="24">
        <f t="shared" ca="1" si="70"/>
        <v>0.66325065153488094</v>
      </c>
      <c r="F2265" s="24">
        <f t="shared" ca="1" si="71"/>
        <v>8.2120460725594597</v>
      </c>
    </row>
    <row r="2266" spans="5:6" x14ac:dyDescent="0.25">
      <c r="E2266" s="24">
        <f t="shared" ca="1" si="70"/>
        <v>0.84162127346888504</v>
      </c>
      <c r="F2266" s="24">
        <f t="shared" ca="1" si="71"/>
        <v>3.4485031981482508</v>
      </c>
    </row>
    <row r="2267" spans="5:6" x14ac:dyDescent="0.25">
      <c r="E2267" s="24">
        <f t="shared" ca="1" si="70"/>
        <v>4.4383126593135369E-2</v>
      </c>
      <c r="F2267" s="24">
        <f t="shared" ca="1" si="71"/>
        <v>62.297918269208793</v>
      </c>
    </row>
    <row r="2268" spans="5:6" x14ac:dyDescent="0.25">
      <c r="E2268" s="24">
        <f t="shared" ca="1" si="70"/>
        <v>1.2644953936217895E-2</v>
      </c>
      <c r="F2268" s="24">
        <f t="shared" ca="1" si="71"/>
        <v>87.409940834248061</v>
      </c>
    </row>
    <row r="2269" spans="5:6" x14ac:dyDescent="0.25">
      <c r="E2269" s="24">
        <f t="shared" ca="1" si="70"/>
        <v>0.46122358120647511</v>
      </c>
      <c r="F2269" s="24">
        <f t="shared" ca="1" si="71"/>
        <v>15.477447235697792</v>
      </c>
    </row>
    <row r="2270" spans="5:6" x14ac:dyDescent="0.25">
      <c r="E2270" s="24">
        <f t="shared" ca="1" si="70"/>
        <v>2.9284618450709843E-2</v>
      </c>
      <c r="F2270" s="24">
        <f t="shared" ca="1" si="71"/>
        <v>70.613857367107798</v>
      </c>
    </row>
    <row r="2271" spans="5:6" x14ac:dyDescent="0.25">
      <c r="E2271" s="24">
        <f t="shared" ca="1" si="70"/>
        <v>0.89463225366570875</v>
      </c>
      <c r="F2271" s="24">
        <f t="shared" ca="1" si="71"/>
        <v>2.2268506980918801</v>
      </c>
    </row>
    <row r="2272" spans="5:6" x14ac:dyDescent="0.25">
      <c r="E2272" s="24">
        <f t="shared" ca="1" si="70"/>
        <v>0.89436260544642998</v>
      </c>
      <c r="F2272" s="24">
        <f t="shared" ca="1" si="71"/>
        <v>2.2328797421653683</v>
      </c>
    </row>
    <row r="2273" spans="5:6" x14ac:dyDescent="0.25">
      <c r="E2273" s="24">
        <f t="shared" ca="1" si="70"/>
        <v>0.85923631541741519</v>
      </c>
      <c r="F2273" s="24">
        <f t="shared" ca="1" si="71"/>
        <v>3.0342257914694239</v>
      </c>
    </row>
    <row r="2274" spans="5:6" x14ac:dyDescent="0.25">
      <c r="E2274" s="24">
        <f t="shared" ca="1" si="70"/>
        <v>0.18886788127780896</v>
      </c>
      <c r="F2274" s="24">
        <f t="shared" ca="1" si="71"/>
        <v>33.33415098447265</v>
      </c>
    </row>
    <row r="2275" spans="5:6" x14ac:dyDescent="0.25">
      <c r="E2275" s="24">
        <f t="shared" ca="1" si="70"/>
        <v>0.20616562790079551</v>
      </c>
      <c r="F2275" s="24">
        <f t="shared" ca="1" si="71"/>
        <v>31.581508286134653</v>
      </c>
    </row>
    <row r="2276" spans="5:6" x14ac:dyDescent="0.25">
      <c r="E2276" s="24">
        <f t="shared" ca="1" si="70"/>
        <v>0.64164330046370244</v>
      </c>
      <c r="F2276" s="24">
        <f t="shared" ca="1" si="71"/>
        <v>8.8744547290632347</v>
      </c>
    </row>
    <row r="2277" spans="5:6" x14ac:dyDescent="0.25">
      <c r="E2277" s="24">
        <f t="shared" ca="1" si="70"/>
        <v>0.79004345237555995</v>
      </c>
      <c r="F2277" s="24">
        <f t="shared" ca="1" si="71"/>
        <v>4.7133466405328379</v>
      </c>
    </row>
    <row r="2278" spans="5:6" x14ac:dyDescent="0.25">
      <c r="E2278" s="24">
        <f t="shared" ca="1" si="70"/>
        <v>0.27938653769964461</v>
      </c>
      <c r="F2278" s="24">
        <f t="shared" ca="1" si="71"/>
        <v>25.503180324265834</v>
      </c>
    </row>
    <row r="2279" spans="5:6" x14ac:dyDescent="0.25">
      <c r="E2279" s="24">
        <f t="shared" ca="1" si="70"/>
        <v>0.3448443810547811</v>
      </c>
      <c r="F2279" s="24">
        <f t="shared" ca="1" si="71"/>
        <v>21.293240662392318</v>
      </c>
    </row>
    <row r="2280" spans="5:6" x14ac:dyDescent="0.25">
      <c r="E2280" s="24">
        <f t="shared" ca="1" si="70"/>
        <v>0.3245769453828935</v>
      </c>
      <c r="F2280" s="24">
        <f t="shared" ca="1" si="71"/>
        <v>22.50465302244875</v>
      </c>
    </row>
    <row r="2281" spans="5:6" x14ac:dyDescent="0.25">
      <c r="E2281" s="24">
        <f t="shared" ca="1" si="70"/>
        <v>0.8431428867123496</v>
      </c>
      <c r="F2281" s="24">
        <f t="shared" ca="1" si="71"/>
        <v>3.4123767492801176</v>
      </c>
    </row>
    <row r="2282" spans="5:6" x14ac:dyDescent="0.25">
      <c r="E2282" s="24">
        <f t="shared" ca="1" si="70"/>
        <v>0.58779691489767105</v>
      </c>
      <c r="F2282" s="24">
        <f t="shared" ca="1" si="71"/>
        <v>10.627475471379716</v>
      </c>
    </row>
    <row r="2283" spans="5:6" x14ac:dyDescent="0.25">
      <c r="E2283" s="24">
        <f t="shared" ca="1" si="70"/>
        <v>8.3833330427171115E-2</v>
      </c>
      <c r="F2283" s="24">
        <f t="shared" ca="1" si="71"/>
        <v>49.578492255528083</v>
      </c>
    </row>
    <row r="2284" spans="5:6" x14ac:dyDescent="0.25">
      <c r="E2284" s="24">
        <f t="shared" ca="1" si="70"/>
        <v>0.99487047691859787</v>
      </c>
      <c r="F2284" s="24">
        <f t="shared" ca="1" si="71"/>
        <v>0.10285448496132665</v>
      </c>
    </row>
    <row r="2285" spans="5:6" x14ac:dyDescent="0.25">
      <c r="E2285" s="24">
        <f t="shared" ca="1" si="70"/>
        <v>0.641786606696928</v>
      </c>
      <c r="F2285" s="24">
        <f t="shared" ca="1" si="71"/>
        <v>8.8699883773592081</v>
      </c>
    </row>
    <row r="2286" spans="5:6" x14ac:dyDescent="0.25">
      <c r="E2286" s="24">
        <f t="shared" ca="1" si="70"/>
        <v>4.4074640613332661E-2</v>
      </c>
      <c r="F2286" s="24">
        <f t="shared" ca="1" si="71"/>
        <v>62.437414094228409</v>
      </c>
    </row>
    <row r="2287" spans="5:6" x14ac:dyDescent="0.25">
      <c r="E2287" s="24">
        <f t="shared" ca="1" si="70"/>
        <v>0.37117326026842423</v>
      </c>
      <c r="F2287" s="24">
        <f t="shared" ca="1" si="71"/>
        <v>19.82172633159216</v>
      </c>
    </row>
    <row r="2288" spans="5:6" x14ac:dyDescent="0.25">
      <c r="E2288" s="24">
        <f t="shared" ca="1" si="70"/>
        <v>0.70360555538113412</v>
      </c>
      <c r="F2288" s="24">
        <f t="shared" ca="1" si="71"/>
        <v>7.0307474099470912</v>
      </c>
    </row>
    <row r="2289" spans="5:6" x14ac:dyDescent="0.25">
      <c r="E2289" s="24">
        <f t="shared" ca="1" si="70"/>
        <v>9.8289053211227939E-3</v>
      </c>
      <c r="F2289" s="24">
        <f t="shared" ca="1" si="71"/>
        <v>92.448554240986184</v>
      </c>
    </row>
    <row r="2290" spans="5:6" x14ac:dyDescent="0.25">
      <c r="E2290" s="24">
        <f t="shared" ca="1" si="70"/>
        <v>1.1571232266541664E-2</v>
      </c>
      <c r="F2290" s="24">
        <f t="shared" ca="1" si="71"/>
        <v>89.184664762575366</v>
      </c>
    </row>
    <row r="2291" spans="5:6" x14ac:dyDescent="0.25">
      <c r="E2291" s="24">
        <f t="shared" ca="1" si="70"/>
        <v>0.44910139161540152</v>
      </c>
      <c r="F2291" s="24">
        <f t="shared" ca="1" si="71"/>
        <v>16.01013200434447</v>
      </c>
    </row>
    <row r="2292" spans="5:6" x14ac:dyDescent="0.25">
      <c r="E2292" s="24">
        <f t="shared" ca="1" si="70"/>
        <v>0.12001646925166098</v>
      </c>
      <c r="F2292" s="24">
        <f t="shared" ca="1" si="71"/>
        <v>42.402526037066266</v>
      </c>
    </row>
    <row r="2293" spans="5:6" x14ac:dyDescent="0.25">
      <c r="E2293" s="24">
        <f t="shared" ca="1" si="70"/>
        <v>0.60217179833201495</v>
      </c>
      <c r="F2293" s="24">
        <f t="shared" ca="1" si="71"/>
        <v>10.144249901943567</v>
      </c>
    </row>
    <row r="2294" spans="5:6" x14ac:dyDescent="0.25">
      <c r="E2294" s="24">
        <f t="shared" ca="1" si="70"/>
        <v>0.66361857577649097</v>
      </c>
      <c r="F2294" s="24">
        <f t="shared" ca="1" si="71"/>
        <v>8.2009545725542861</v>
      </c>
    </row>
    <row r="2295" spans="5:6" x14ac:dyDescent="0.25">
      <c r="E2295" s="24">
        <f t="shared" ca="1" si="70"/>
        <v>2.2851343967657978E-2</v>
      </c>
      <c r="F2295" s="24">
        <f t="shared" ca="1" si="71"/>
        <v>75.57490692812469</v>
      </c>
    </row>
    <row r="2296" spans="5:6" x14ac:dyDescent="0.25">
      <c r="E2296" s="24">
        <f t="shared" ca="1" si="70"/>
        <v>0.58799661957225091</v>
      </c>
      <c r="F2296" s="24">
        <f t="shared" ca="1" si="71"/>
        <v>10.620681602536399</v>
      </c>
    </row>
    <row r="2297" spans="5:6" x14ac:dyDescent="0.25">
      <c r="E2297" s="24">
        <f t="shared" ca="1" si="70"/>
        <v>3.0256705367643022E-2</v>
      </c>
      <c r="F2297" s="24">
        <f t="shared" ca="1" si="71"/>
        <v>69.960749080466044</v>
      </c>
    </row>
    <row r="2298" spans="5:6" x14ac:dyDescent="0.25">
      <c r="E2298" s="24">
        <f t="shared" ca="1" si="70"/>
        <v>0.26439943040978187</v>
      </c>
      <c r="F2298" s="24">
        <f t="shared" ca="1" si="71"/>
        <v>26.605886505631577</v>
      </c>
    </row>
    <row r="2299" spans="5:6" x14ac:dyDescent="0.25">
      <c r="E2299" s="24">
        <f t="shared" ca="1" si="70"/>
        <v>0.28957376843515381</v>
      </c>
      <c r="F2299" s="24">
        <f t="shared" ca="1" si="71"/>
        <v>24.786904023619194</v>
      </c>
    </row>
    <row r="2300" spans="5:6" x14ac:dyDescent="0.25">
      <c r="E2300" s="24">
        <f t="shared" ca="1" si="70"/>
        <v>0.43166069320357792</v>
      </c>
      <c r="F2300" s="24">
        <f t="shared" ca="1" si="71"/>
        <v>16.80230863501572</v>
      </c>
    </row>
    <row r="2301" spans="5:6" x14ac:dyDescent="0.25">
      <c r="E2301" s="24">
        <f t="shared" ca="1" si="70"/>
        <v>0.85269278972065088</v>
      </c>
      <c r="F2301" s="24">
        <f t="shared" ca="1" si="71"/>
        <v>3.1871189818360279</v>
      </c>
    </row>
    <row r="2302" spans="5:6" x14ac:dyDescent="0.25">
      <c r="E2302" s="24">
        <f t="shared" ca="1" si="70"/>
        <v>0.7567489527783422</v>
      </c>
      <c r="F2302" s="24">
        <f t="shared" ca="1" si="71"/>
        <v>5.5744742984448301</v>
      </c>
    </row>
    <row r="2303" spans="5:6" x14ac:dyDescent="0.25">
      <c r="E2303" s="24">
        <f t="shared" ca="1" si="70"/>
        <v>0.81493605459766638</v>
      </c>
      <c r="F2303" s="24">
        <f t="shared" ca="1" si="71"/>
        <v>4.0929125887165956</v>
      </c>
    </row>
    <row r="2304" spans="5:6" x14ac:dyDescent="0.25">
      <c r="E2304" s="24">
        <f t="shared" ca="1" si="70"/>
        <v>0.4971444507595586</v>
      </c>
      <c r="F2304" s="24">
        <f t="shared" ca="1" si="71"/>
        <v>13.977492994464637</v>
      </c>
    </row>
    <row r="2305" spans="5:6" x14ac:dyDescent="0.25">
      <c r="E2305" s="24">
        <f t="shared" ca="1" si="70"/>
        <v>0.41183954146081359</v>
      </c>
      <c r="F2305" s="24">
        <f t="shared" ca="1" si="71"/>
        <v>17.742429359331407</v>
      </c>
    </row>
    <row r="2306" spans="5:6" x14ac:dyDescent="0.25">
      <c r="E2306" s="24">
        <f t="shared" ca="1" si="70"/>
        <v>2.0777264214675961E-2</v>
      </c>
      <c r="F2306" s="24">
        <f t="shared" ca="1" si="71"/>
        <v>77.477919134199354</v>
      </c>
    </row>
    <row r="2307" spans="5:6" x14ac:dyDescent="0.25">
      <c r="E2307" s="24">
        <f t="shared" ca="1" si="70"/>
        <v>0.92948919071838076</v>
      </c>
      <c r="F2307" s="24">
        <f t="shared" ca="1" si="71"/>
        <v>1.4624020204788459</v>
      </c>
    </row>
    <row r="2308" spans="5:6" x14ac:dyDescent="0.25">
      <c r="E2308" s="24">
        <f t="shared" ref="E2308:E2371" ca="1" si="72">RAND()</f>
        <v>0.66132005797459292</v>
      </c>
      <c r="F2308" s="24">
        <f t="shared" ref="F2308:F2371" ca="1" si="73">-LOG(E2308,EXP(1))/$C$3</f>
        <v>8.2703470726806838</v>
      </c>
    </row>
    <row r="2309" spans="5:6" x14ac:dyDescent="0.25">
      <c r="E2309" s="24">
        <f t="shared" ca="1" si="72"/>
        <v>2.386821465853961E-2</v>
      </c>
      <c r="F2309" s="24">
        <f t="shared" ca="1" si="73"/>
        <v>74.70415271584578</v>
      </c>
    </row>
    <row r="2310" spans="5:6" x14ac:dyDescent="0.25">
      <c r="E2310" s="24">
        <f t="shared" ca="1" si="72"/>
        <v>0.86609294026710903</v>
      </c>
      <c r="F2310" s="24">
        <f t="shared" ca="1" si="73"/>
        <v>2.8752610970723396</v>
      </c>
    </row>
    <row r="2311" spans="5:6" x14ac:dyDescent="0.25">
      <c r="E2311" s="24">
        <f t="shared" ca="1" si="72"/>
        <v>0.19226625746388326</v>
      </c>
      <c r="F2311" s="24">
        <f t="shared" ca="1" si="73"/>
        <v>32.977482199805699</v>
      </c>
    </row>
    <row r="2312" spans="5:6" x14ac:dyDescent="0.25">
      <c r="E2312" s="24">
        <f t="shared" ca="1" si="72"/>
        <v>0.55442148337742259</v>
      </c>
      <c r="F2312" s="24">
        <f t="shared" ca="1" si="73"/>
        <v>11.796601623529103</v>
      </c>
    </row>
    <row r="2313" spans="5:6" x14ac:dyDescent="0.25">
      <c r="E2313" s="24">
        <f t="shared" ca="1" si="72"/>
        <v>0.51765689530302139</v>
      </c>
      <c r="F2313" s="24">
        <f t="shared" ca="1" si="73"/>
        <v>13.168852409253377</v>
      </c>
    </row>
    <row r="2314" spans="5:6" x14ac:dyDescent="0.25">
      <c r="E2314" s="24">
        <f t="shared" ca="1" si="72"/>
        <v>0.70813839869491768</v>
      </c>
      <c r="F2314" s="24">
        <f t="shared" ca="1" si="73"/>
        <v>6.9023145201834941</v>
      </c>
    </row>
    <row r="2315" spans="5:6" x14ac:dyDescent="0.25">
      <c r="E2315" s="24">
        <f t="shared" ca="1" si="72"/>
        <v>0.43331439530822669</v>
      </c>
      <c r="F2315" s="24">
        <f t="shared" ca="1" si="73"/>
        <v>16.725834565809798</v>
      </c>
    </row>
    <row r="2316" spans="5:6" x14ac:dyDescent="0.25">
      <c r="E2316" s="24">
        <f t="shared" ca="1" si="72"/>
        <v>0.26572719836254255</v>
      </c>
      <c r="F2316" s="24">
        <f t="shared" ca="1" si="73"/>
        <v>26.505701330457736</v>
      </c>
    </row>
    <row r="2317" spans="5:6" x14ac:dyDescent="0.25">
      <c r="E2317" s="24">
        <f t="shared" ca="1" si="72"/>
        <v>6.628439150616261E-2</v>
      </c>
      <c r="F2317" s="24">
        <f t="shared" ca="1" si="73"/>
        <v>54.276016634726162</v>
      </c>
    </row>
    <row r="2318" spans="5:6" x14ac:dyDescent="0.25">
      <c r="E2318" s="24">
        <f t="shared" ca="1" si="72"/>
        <v>0.55624804706561115</v>
      </c>
      <c r="F2318" s="24">
        <f t="shared" ca="1" si="73"/>
        <v>11.73081912802267</v>
      </c>
    </row>
    <row r="2319" spans="5:6" x14ac:dyDescent="0.25">
      <c r="E2319" s="24">
        <f t="shared" ca="1" si="72"/>
        <v>0.8578676894329752</v>
      </c>
      <c r="F2319" s="24">
        <f t="shared" ca="1" si="73"/>
        <v>3.0661079901108987</v>
      </c>
    </row>
    <row r="2320" spans="5:6" x14ac:dyDescent="0.25">
      <c r="E2320" s="24">
        <f t="shared" ca="1" si="72"/>
        <v>0.18675887382932366</v>
      </c>
      <c r="F2320" s="24">
        <f t="shared" ca="1" si="73"/>
        <v>33.558738778795103</v>
      </c>
    </row>
    <row r="2321" spans="5:6" x14ac:dyDescent="0.25">
      <c r="E2321" s="24">
        <f t="shared" ca="1" si="72"/>
        <v>0.53643675181979777</v>
      </c>
      <c r="F2321" s="24">
        <f t="shared" ca="1" si="73"/>
        <v>12.456132284496856</v>
      </c>
    </row>
    <row r="2322" spans="5:6" x14ac:dyDescent="0.25">
      <c r="E2322" s="24">
        <f t="shared" ca="1" si="72"/>
        <v>0.83190937627857853</v>
      </c>
      <c r="F2322" s="24">
        <f t="shared" ca="1" si="73"/>
        <v>3.6806353367106848</v>
      </c>
    </row>
    <row r="2323" spans="5:6" x14ac:dyDescent="0.25">
      <c r="E2323" s="24">
        <f t="shared" ca="1" si="72"/>
        <v>0.16145648484935637</v>
      </c>
      <c r="F2323" s="24">
        <f t="shared" ca="1" si="73"/>
        <v>36.470392325662516</v>
      </c>
    </row>
    <row r="2324" spans="5:6" x14ac:dyDescent="0.25">
      <c r="E2324" s="24">
        <f t="shared" ca="1" si="72"/>
        <v>0.60084134721387583</v>
      </c>
      <c r="F2324" s="24">
        <f t="shared" ca="1" si="73"/>
        <v>10.188487212748832</v>
      </c>
    </row>
    <row r="2325" spans="5:6" x14ac:dyDescent="0.25">
      <c r="E2325" s="24">
        <f t="shared" ca="1" si="72"/>
        <v>0.25454847842459738</v>
      </c>
      <c r="F2325" s="24">
        <f t="shared" ca="1" si="73"/>
        <v>27.365279523251385</v>
      </c>
    </row>
    <row r="2326" spans="5:6" x14ac:dyDescent="0.25">
      <c r="E2326" s="24">
        <f t="shared" ca="1" si="72"/>
        <v>0.31746580015183024</v>
      </c>
      <c r="F2326" s="24">
        <f t="shared" ca="1" si="73"/>
        <v>22.947703650168187</v>
      </c>
    </row>
    <row r="2327" spans="5:6" x14ac:dyDescent="0.25">
      <c r="E2327" s="24">
        <f t="shared" ca="1" si="72"/>
        <v>0.75625971961256278</v>
      </c>
      <c r="F2327" s="24">
        <f t="shared" ca="1" si="73"/>
        <v>5.5874083467885738</v>
      </c>
    </row>
    <row r="2328" spans="5:6" x14ac:dyDescent="0.25">
      <c r="E2328" s="24">
        <f t="shared" ca="1" si="72"/>
        <v>0.11701385412895082</v>
      </c>
      <c r="F2328" s="24">
        <f t="shared" ca="1" si="73"/>
        <v>42.909258796717971</v>
      </c>
    </row>
    <row r="2329" spans="5:6" x14ac:dyDescent="0.25">
      <c r="E2329" s="24">
        <f t="shared" ca="1" si="72"/>
        <v>4.5193516571859216E-2</v>
      </c>
      <c r="F2329" s="24">
        <f t="shared" ca="1" si="73"/>
        <v>61.936032822158865</v>
      </c>
    </row>
    <row r="2330" spans="5:6" x14ac:dyDescent="0.25">
      <c r="E2330" s="24">
        <f t="shared" ca="1" si="72"/>
        <v>0.78593331095335561</v>
      </c>
      <c r="F2330" s="24">
        <f t="shared" ca="1" si="73"/>
        <v>4.8176667253577881</v>
      </c>
    </row>
    <row r="2331" spans="5:6" x14ac:dyDescent="0.25">
      <c r="E2331" s="24">
        <f t="shared" ca="1" si="72"/>
        <v>0.39637585638099626</v>
      </c>
      <c r="F2331" s="24">
        <f t="shared" ca="1" si="73"/>
        <v>18.507847711872898</v>
      </c>
    </row>
    <row r="2332" spans="5:6" x14ac:dyDescent="0.25">
      <c r="E2332" s="24">
        <f t="shared" ca="1" si="72"/>
        <v>0.71324152675202646</v>
      </c>
      <c r="F2332" s="24">
        <f t="shared" ca="1" si="73"/>
        <v>6.7587033746385261</v>
      </c>
    </row>
    <row r="2333" spans="5:6" x14ac:dyDescent="0.25">
      <c r="E2333" s="24">
        <f t="shared" ca="1" si="72"/>
        <v>0.66572406048930888</v>
      </c>
      <c r="F2333" s="24">
        <f t="shared" ca="1" si="73"/>
        <v>8.1376003577421638</v>
      </c>
    </row>
    <row r="2334" spans="5:6" x14ac:dyDescent="0.25">
      <c r="E2334" s="24">
        <f t="shared" ca="1" si="72"/>
        <v>0.91513313883634551</v>
      </c>
      <c r="F2334" s="24">
        <f t="shared" ca="1" si="73"/>
        <v>1.7737143473350758</v>
      </c>
    </row>
    <row r="2335" spans="5:6" x14ac:dyDescent="0.25">
      <c r="E2335" s="24">
        <f t="shared" ca="1" si="72"/>
        <v>0.88511950460981781</v>
      </c>
      <c r="F2335" s="24">
        <f t="shared" ca="1" si="73"/>
        <v>2.4406521926596589</v>
      </c>
    </row>
    <row r="2336" spans="5:6" x14ac:dyDescent="0.25">
      <c r="E2336" s="24">
        <f t="shared" ca="1" si="72"/>
        <v>0.64498011611946171</v>
      </c>
      <c r="F2336" s="24">
        <f t="shared" ca="1" si="73"/>
        <v>8.7707158076662655</v>
      </c>
    </row>
    <row r="2337" spans="5:6" x14ac:dyDescent="0.25">
      <c r="E2337" s="24">
        <f t="shared" ca="1" si="72"/>
        <v>7.8904227727304099E-2</v>
      </c>
      <c r="F2337" s="24">
        <f t="shared" ca="1" si="73"/>
        <v>50.790409384066187</v>
      </c>
    </row>
    <row r="2338" spans="5:6" x14ac:dyDescent="0.25">
      <c r="E2338" s="24">
        <f t="shared" ca="1" si="72"/>
        <v>0.48984092085519282</v>
      </c>
      <c r="F2338" s="24">
        <f t="shared" ca="1" si="73"/>
        <v>14.273491838080897</v>
      </c>
    </row>
    <row r="2339" spans="5:6" x14ac:dyDescent="0.25">
      <c r="E2339" s="24">
        <f t="shared" ca="1" si="72"/>
        <v>0.54517187419274915</v>
      </c>
      <c r="F2339" s="24">
        <f t="shared" ca="1" si="73"/>
        <v>12.133083370897083</v>
      </c>
    </row>
    <row r="2340" spans="5:6" x14ac:dyDescent="0.25">
      <c r="E2340" s="24">
        <f t="shared" ca="1" si="72"/>
        <v>0.24182992601337816</v>
      </c>
      <c r="F2340" s="24">
        <f t="shared" ca="1" si="73"/>
        <v>28.390411699266533</v>
      </c>
    </row>
    <row r="2341" spans="5:6" x14ac:dyDescent="0.25">
      <c r="E2341" s="24">
        <f t="shared" ca="1" si="72"/>
        <v>0.61989335985688543</v>
      </c>
      <c r="F2341" s="24">
        <f t="shared" ca="1" si="73"/>
        <v>9.5641563193513157</v>
      </c>
    </row>
    <row r="2342" spans="5:6" x14ac:dyDescent="0.25">
      <c r="E2342" s="24">
        <f t="shared" ca="1" si="72"/>
        <v>0.53771810346885718</v>
      </c>
      <c r="F2342" s="24">
        <f t="shared" ca="1" si="73"/>
        <v>12.408416547774685</v>
      </c>
    </row>
    <row r="2343" spans="5:6" x14ac:dyDescent="0.25">
      <c r="E2343" s="24">
        <f t="shared" ca="1" si="72"/>
        <v>0.44378287878958311</v>
      </c>
      <c r="F2343" s="24">
        <f t="shared" ca="1" si="73"/>
        <v>16.248396957806357</v>
      </c>
    </row>
    <row r="2344" spans="5:6" x14ac:dyDescent="0.25">
      <c r="E2344" s="24">
        <f t="shared" ca="1" si="72"/>
        <v>0.9759413526111631</v>
      </c>
      <c r="F2344" s="24">
        <f t="shared" ca="1" si="73"/>
        <v>0.48705567824471774</v>
      </c>
    </row>
    <row r="2345" spans="5:6" x14ac:dyDescent="0.25">
      <c r="E2345" s="24">
        <f t="shared" ca="1" si="72"/>
        <v>0.68204741072514086</v>
      </c>
      <c r="F2345" s="24">
        <f t="shared" ca="1" si="73"/>
        <v>7.6531221272518861</v>
      </c>
    </row>
    <row r="2346" spans="5:6" x14ac:dyDescent="0.25">
      <c r="E2346" s="24">
        <f t="shared" ca="1" si="72"/>
        <v>0.36738609548305712</v>
      </c>
      <c r="F2346" s="24">
        <f t="shared" ca="1" si="73"/>
        <v>20.026839052713726</v>
      </c>
    </row>
    <row r="2347" spans="5:6" x14ac:dyDescent="0.25">
      <c r="E2347" s="24">
        <f t="shared" ca="1" si="72"/>
        <v>5.3202595205064096E-2</v>
      </c>
      <c r="F2347" s="24">
        <f t="shared" ca="1" si="73"/>
        <v>58.672962035485341</v>
      </c>
    </row>
    <row r="2348" spans="5:6" x14ac:dyDescent="0.25">
      <c r="E2348" s="24">
        <f t="shared" ca="1" si="72"/>
        <v>0.6106293265212499</v>
      </c>
      <c r="F2348" s="24">
        <f t="shared" ca="1" si="73"/>
        <v>9.865303416240673</v>
      </c>
    </row>
    <row r="2349" spans="5:6" x14ac:dyDescent="0.25">
      <c r="E2349" s="24">
        <f t="shared" ca="1" si="72"/>
        <v>0.34281998626360732</v>
      </c>
      <c r="F2349" s="24">
        <f t="shared" ca="1" si="73"/>
        <v>21.410995819440924</v>
      </c>
    </row>
    <row r="2350" spans="5:6" x14ac:dyDescent="0.25">
      <c r="E2350" s="24">
        <f t="shared" ca="1" si="72"/>
        <v>0.96459267855802411</v>
      </c>
      <c r="F2350" s="24">
        <f t="shared" ca="1" si="73"/>
        <v>0.72098723017486499</v>
      </c>
    </row>
    <row r="2351" spans="5:6" x14ac:dyDescent="0.25">
      <c r="E2351" s="24">
        <f t="shared" ca="1" si="72"/>
        <v>0.73686513001289711</v>
      </c>
      <c r="F2351" s="24">
        <f t="shared" ca="1" si="73"/>
        <v>6.1070080432948082</v>
      </c>
    </row>
    <row r="2352" spans="5:6" x14ac:dyDescent="0.25">
      <c r="E2352" s="24">
        <f t="shared" ca="1" si="72"/>
        <v>0.49334541613739691</v>
      </c>
      <c r="F2352" s="24">
        <f t="shared" ca="1" si="73"/>
        <v>14.130914180432303</v>
      </c>
    </row>
    <row r="2353" spans="5:6" x14ac:dyDescent="0.25">
      <c r="E2353" s="24">
        <f t="shared" ca="1" si="72"/>
        <v>0.39859461478832914</v>
      </c>
      <c r="F2353" s="24">
        <f t="shared" ca="1" si="73"/>
        <v>18.396207632199769</v>
      </c>
    </row>
    <row r="2354" spans="5:6" x14ac:dyDescent="0.25">
      <c r="E2354" s="24">
        <f t="shared" ca="1" si="72"/>
        <v>0.18265928438041867</v>
      </c>
      <c r="F2354" s="24">
        <f t="shared" ca="1" si="73"/>
        <v>34.002653909894157</v>
      </c>
    </row>
    <row r="2355" spans="5:6" x14ac:dyDescent="0.25">
      <c r="E2355" s="24">
        <f t="shared" ca="1" si="72"/>
        <v>0.91787441357617172</v>
      </c>
      <c r="F2355" s="24">
        <f t="shared" ca="1" si="73"/>
        <v>1.7138940420694995</v>
      </c>
    </row>
    <row r="2356" spans="5:6" x14ac:dyDescent="0.25">
      <c r="E2356" s="24">
        <f t="shared" ca="1" si="72"/>
        <v>0.78822638033262837</v>
      </c>
      <c r="F2356" s="24">
        <f t="shared" ca="1" si="73"/>
        <v>4.7593989139304993</v>
      </c>
    </row>
    <row r="2357" spans="5:6" x14ac:dyDescent="0.25">
      <c r="E2357" s="24">
        <f t="shared" ca="1" si="72"/>
        <v>0.24807822249712574</v>
      </c>
      <c r="F2357" s="24">
        <f t="shared" ca="1" si="73"/>
        <v>27.880223385092179</v>
      </c>
    </row>
    <row r="2358" spans="5:6" x14ac:dyDescent="0.25">
      <c r="E2358" s="24">
        <f t="shared" ca="1" si="72"/>
        <v>0.73316360175662088</v>
      </c>
      <c r="F2358" s="24">
        <f t="shared" ca="1" si="73"/>
        <v>6.2077281448616901</v>
      </c>
    </row>
    <row r="2359" spans="5:6" x14ac:dyDescent="0.25">
      <c r="E2359" s="24">
        <f t="shared" ca="1" si="72"/>
        <v>0.90501708508334244</v>
      </c>
      <c r="F2359" s="24">
        <f t="shared" ca="1" si="73"/>
        <v>1.996029138305573</v>
      </c>
    </row>
    <row r="2360" spans="5:6" x14ac:dyDescent="0.25">
      <c r="E2360" s="24">
        <f t="shared" ca="1" si="72"/>
        <v>0.23442058575852109</v>
      </c>
      <c r="F2360" s="24">
        <f t="shared" ca="1" si="73"/>
        <v>29.012768038672586</v>
      </c>
    </row>
    <row r="2361" spans="5:6" x14ac:dyDescent="0.25">
      <c r="E2361" s="24">
        <f t="shared" ca="1" si="72"/>
        <v>0.24985336288106186</v>
      </c>
      <c r="F2361" s="24">
        <f t="shared" ca="1" si="73"/>
        <v>27.737621633649905</v>
      </c>
    </row>
    <row r="2362" spans="5:6" x14ac:dyDescent="0.25">
      <c r="E2362" s="24">
        <f t="shared" ca="1" si="72"/>
        <v>0.61254179825002908</v>
      </c>
      <c r="F2362" s="24">
        <f t="shared" ca="1" si="73"/>
        <v>9.8027619370154664</v>
      </c>
    </row>
    <row r="2363" spans="5:6" x14ac:dyDescent="0.25">
      <c r="E2363" s="24">
        <f t="shared" ca="1" si="72"/>
        <v>0.51977129858263804</v>
      </c>
      <c r="F2363" s="24">
        <f t="shared" ca="1" si="73"/>
        <v>13.087327491392738</v>
      </c>
    </row>
    <row r="2364" spans="5:6" x14ac:dyDescent="0.25">
      <c r="E2364" s="24">
        <f t="shared" ca="1" si="72"/>
        <v>3.0660335951282036E-2</v>
      </c>
      <c r="F2364" s="24">
        <f t="shared" ca="1" si="73"/>
        <v>69.695708965667293</v>
      </c>
    </row>
    <row r="2365" spans="5:6" x14ac:dyDescent="0.25">
      <c r="E2365" s="24">
        <f t="shared" ca="1" si="72"/>
        <v>0.98423389859238752</v>
      </c>
      <c r="F2365" s="24">
        <f t="shared" ca="1" si="73"/>
        <v>0.31783416709906959</v>
      </c>
    </row>
    <row r="2366" spans="5:6" x14ac:dyDescent="0.25">
      <c r="E2366" s="24">
        <f t="shared" ca="1" si="72"/>
        <v>0.61150142443519229</v>
      </c>
      <c r="F2366" s="24">
        <f t="shared" ca="1" si="73"/>
        <v>9.836759888920497</v>
      </c>
    </row>
    <row r="2367" spans="5:6" x14ac:dyDescent="0.25">
      <c r="E2367" s="24">
        <f t="shared" ca="1" si="72"/>
        <v>0.84652467720836233</v>
      </c>
      <c r="F2367" s="24">
        <f t="shared" ca="1" si="73"/>
        <v>3.3323185157235655</v>
      </c>
    </row>
    <row r="2368" spans="5:6" x14ac:dyDescent="0.25">
      <c r="E2368" s="24">
        <f t="shared" ca="1" si="72"/>
        <v>0.38113820608406623</v>
      </c>
      <c r="F2368" s="24">
        <f t="shared" ca="1" si="73"/>
        <v>19.291864480085088</v>
      </c>
    </row>
    <row r="2369" spans="5:6" x14ac:dyDescent="0.25">
      <c r="E2369" s="24">
        <f t="shared" ca="1" si="72"/>
        <v>0.38636289766198373</v>
      </c>
      <c r="F2369" s="24">
        <f t="shared" ca="1" si="73"/>
        <v>19.019564035951237</v>
      </c>
    </row>
    <row r="2370" spans="5:6" x14ac:dyDescent="0.25">
      <c r="E2370" s="24">
        <f t="shared" ca="1" si="72"/>
        <v>0.36682380242558721</v>
      </c>
      <c r="F2370" s="24">
        <f t="shared" ca="1" si="73"/>
        <v>20.057472971924252</v>
      </c>
    </row>
    <row r="2371" spans="5:6" x14ac:dyDescent="0.25">
      <c r="E2371" s="24">
        <f t="shared" ca="1" si="72"/>
        <v>0.11848794358465331</v>
      </c>
      <c r="F2371" s="24">
        <f t="shared" ca="1" si="73"/>
        <v>42.658881309693385</v>
      </c>
    </row>
    <row r="2372" spans="5:6" x14ac:dyDescent="0.25">
      <c r="E2372" s="24">
        <f t="shared" ref="E2372:E2435" ca="1" si="74">RAND()</f>
        <v>0.13325770322323538</v>
      </c>
      <c r="F2372" s="24">
        <f t="shared" ref="F2372:F2435" ca="1" si="75">-LOG(E2372,EXP(1))/$C$3</f>
        <v>40.309408146028559</v>
      </c>
    </row>
    <row r="2373" spans="5:6" x14ac:dyDescent="0.25">
      <c r="E2373" s="24">
        <f t="shared" ca="1" si="74"/>
        <v>0.15993762735563744</v>
      </c>
      <c r="F2373" s="24">
        <f t="shared" ca="1" si="75"/>
        <v>36.65942737557328</v>
      </c>
    </row>
    <row r="2374" spans="5:6" x14ac:dyDescent="0.25">
      <c r="E2374" s="24">
        <f t="shared" ca="1" si="74"/>
        <v>0.15307172354731813</v>
      </c>
      <c r="F2374" s="24">
        <f t="shared" ca="1" si="75"/>
        <v>37.536973721566667</v>
      </c>
    </row>
    <row r="2375" spans="5:6" x14ac:dyDescent="0.25">
      <c r="E2375" s="24">
        <f t="shared" ca="1" si="74"/>
        <v>0.12262055785524273</v>
      </c>
      <c r="F2375" s="24">
        <f t="shared" ca="1" si="75"/>
        <v>41.973211743884249</v>
      </c>
    </row>
    <row r="2376" spans="5:6" x14ac:dyDescent="0.25">
      <c r="E2376" s="24">
        <f t="shared" ca="1" si="74"/>
        <v>0.6461707898155592</v>
      </c>
      <c r="F2376" s="24">
        <f t="shared" ca="1" si="75"/>
        <v>8.7338285924492922</v>
      </c>
    </row>
    <row r="2377" spans="5:6" x14ac:dyDescent="0.25">
      <c r="E2377" s="24">
        <f t="shared" ca="1" si="74"/>
        <v>8.1259114751712214E-2</v>
      </c>
      <c r="F2377" s="24">
        <f t="shared" ca="1" si="75"/>
        <v>50.202245650092721</v>
      </c>
    </row>
    <row r="2378" spans="5:6" x14ac:dyDescent="0.25">
      <c r="E2378" s="24">
        <f t="shared" ca="1" si="74"/>
        <v>0.9540579498175219</v>
      </c>
      <c r="F2378" s="24">
        <f t="shared" ca="1" si="75"/>
        <v>0.94061730670342436</v>
      </c>
    </row>
    <row r="2379" spans="5:6" x14ac:dyDescent="0.25">
      <c r="E2379" s="24">
        <f t="shared" ca="1" si="74"/>
        <v>0.16050173555817349</v>
      </c>
      <c r="F2379" s="24">
        <f t="shared" ca="1" si="75"/>
        <v>36.589010460479351</v>
      </c>
    </row>
    <row r="2380" spans="5:6" x14ac:dyDescent="0.25">
      <c r="E2380" s="24">
        <f t="shared" ca="1" si="74"/>
        <v>0.84587954016880196</v>
      </c>
      <c r="F2380" s="24">
        <f t="shared" ca="1" si="75"/>
        <v>3.3475663404260705</v>
      </c>
    </row>
    <row r="2381" spans="5:6" x14ac:dyDescent="0.25">
      <c r="E2381" s="24">
        <f t="shared" ca="1" si="74"/>
        <v>0.7443931345297552</v>
      </c>
      <c r="F2381" s="24">
        <f t="shared" ca="1" si="75"/>
        <v>5.9037195416130279</v>
      </c>
    </row>
    <row r="2382" spans="5:6" x14ac:dyDescent="0.25">
      <c r="E2382" s="24">
        <f t="shared" ca="1" si="74"/>
        <v>0.70113956895184315</v>
      </c>
      <c r="F2382" s="24">
        <f t="shared" ca="1" si="75"/>
        <v>7.1009662395326032</v>
      </c>
    </row>
    <row r="2383" spans="5:6" x14ac:dyDescent="0.25">
      <c r="E2383" s="24">
        <f t="shared" ca="1" si="74"/>
        <v>0.34321670286342532</v>
      </c>
      <c r="F2383" s="24">
        <f t="shared" ca="1" si="75"/>
        <v>21.387864890712116</v>
      </c>
    </row>
    <row r="2384" spans="5:6" x14ac:dyDescent="0.25">
      <c r="E2384" s="24">
        <f t="shared" ca="1" si="74"/>
        <v>0.90401419005704742</v>
      </c>
      <c r="F2384" s="24">
        <f t="shared" ca="1" si="75"/>
        <v>2.0182044349479242</v>
      </c>
    </row>
    <row r="2385" spans="5:6" x14ac:dyDescent="0.25">
      <c r="E2385" s="24">
        <f t="shared" ca="1" si="74"/>
        <v>0.80478141659408731</v>
      </c>
      <c r="F2385" s="24">
        <f t="shared" ca="1" si="75"/>
        <v>4.3436914123273818</v>
      </c>
    </row>
    <row r="2386" spans="5:6" x14ac:dyDescent="0.25">
      <c r="E2386" s="24">
        <f t="shared" ca="1" si="74"/>
        <v>0.8662021445625836</v>
      </c>
      <c r="F2386" s="24">
        <f t="shared" ca="1" si="75"/>
        <v>2.8727394875249694</v>
      </c>
    </row>
    <row r="2387" spans="5:6" x14ac:dyDescent="0.25">
      <c r="E2387" s="24">
        <f t="shared" ca="1" si="74"/>
        <v>0.46680110312360268</v>
      </c>
      <c r="F2387" s="24">
        <f t="shared" ca="1" si="75"/>
        <v>15.237040308228515</v>
      </c>
    </row>
    <row r="2388" spans="5:6" x14ac:dyDescent="0.25">
      <c r="E2388" s="24">
        <f t="shared" ca="1" si="74"/>
        <v>0.14647855783853569</v>
      </c>
      <c r="F2388" s="24">
        <f t="shared" ca="1" si="75"/>
        <v>38.417524482279909</v>
      </c>
    </row>
    <row r="2389" spans="5:6" x14ac:dyDescent="0.25">
      <c r="E2389" s="24">
        <f t="shared" ca="1" si="74"/>
        <v>0.87467411649735627</v>
      </c>
      <c r="F2389" s="24">
        <f t="shared" ca="1" si="75"/>
        <v>2.6780780057124587</v>
      </c>
    </row>
    <row r="2390" spans="5:6" x14ac:dyDescent="0.25">
      <c r="E2390" s="24">
        <f t="shared" ca="1" si="74"/>
        <v>0.50395161023025459</v>
      </c>
      <c r="F2390" s="24">
        <f t="shared" ca="1" si="75"/>
        <v>13.705500539361401</v>
      </c>
    </row>
    <row r="2391" spans="5:6" x14ac:dyDescent="0.25">
      <c r="E2391" s="24">
        <f t="shared" ca="1" si="74"/>
        <v>0.32580618001214434</v>
      </c>
      <c r="F2391" s="24">
        <f t="shared" ca="1" si="75"/>
        <v>22.42905228528743</v>
      </c>
    </row>
    <row r="2392" spans="5:6" x14ac:dyDescent="0.25">
      <c r="E2392" s="24">
        <f t="shared" ca="1" si="74"/>
        <v>0.12316760371983382</v>
      </c>
      <c r="F2392" s="24">
        <f t="shared" ca="1" si="75"/>
        <v>41.884184385629098</v>
      </c>
    </row>
    <row r="2393" spans="5:6" x14ac:dyDescent="0.25">
      <c r="E2393" s="24">
        <f t="shared" ca="1" si="74"/>
        <v>0.38454199826003532</v>
      </c>
      <c r="F2393" s="24">
        <f t="shared" ca="1" si="75"/>
        <v>19.11404535513687</v>
      </c>
    </row>
    <row r="2394" spans="5:6" x14ac:dyDescent="0.25">
      <c r="E2394" s="24">
        <f t="shared" ca="1" si="74"/>
        <v>0.18602015352806434</v>
      </c>
      <c r="F2394" s="24">
        <f t="shared" ca="1" si="75"/>
        <v>33.638005176744024</v>
      </c>
    </row>
    <row r="2395" spans="5:6" x14ac:dyDescent="0.25">
      <c r="E2395" s="24">
        <f t="shared" ca="1" si="74"/>
        <v>5.3668053520493531E-2</v>
      </c>
      <c r="F2395" s="24">
        <f t="shared" ca="1" si="75"/>
        <v>58.498747220058164</v>
      </c>
    </row>
    <row r="2396" spans="5:6" x14ac:dyDescent="0.25">
      <c r="E2396" s="24">
        <f t="shared" ca="1" si="74"/>
        <v>0.3630105189887215</v>
      </c>
      <c r="F2396" s="24">
        <f t="shared" ca="1" si="75"/>
        <v>20.266469344135523</v>
      </c>
    </row>
    <row r="2397" spans="5:6" x14ac:dyDescent="0.25">
      <c r="E2397" s="24">
        <f t="shared" ca="1" si="74"/>
        <v>0.37738127303360214</v>
      </c>
      <c r="F2397" s="24">
        <f t="shared" ca="1" si="75"/>
        <v>19.489985365629877</v>
      </c>
    </row>
    <row r="2398" spans="5:6" x14ac:dyDescent="0.25">
      <c r="E2398" s="24">
        <f t="shared" ca="1" si="74"/>
        <v>0.23374075815993745</v>
      </c>
      <c r="F2398" s="24">
        <f t="shared" ca="1" si="75"/>
        <v>29.070852977572994</v>
      </c>
    </row>
    <row r="2399" spans="5:6" x14ac:dyDescent="0.25">
      <c r="E2399" s="24">
        <f t="shared" ca="1" si="74"/>
        <v>0.37760150669869741</v>
      </c>
      <c r="F2399" s="24">
        <f t="shared" ca="1" si="75"/>
        <v>19.478317090418614</v>
      </c>
    </row>
    <row r="2400" spans="5:6" x14ac:dyDescent="0.25">
      <c r="E2400" s="24">
        <f t="shared" ca="1" si="74"/>
        <v>0.58500721186465665</v>
      </c>
      <c r="F2400" s="24">
        <f t="shared" ca="1" si="75"/>
        <v>10.722622077049948</v>
      </c>
    </row>
    <row r="2401" spans="5:6" x14ac:dyDescent="0.25">
      <c r="E2401" s="24">
        <f t="shared" ca="1" si="74"/>
        <v>0.15835245019609623</v>
      </c>
      <c r="F2401" s="24">
        <f t="shared" ca="1" si="75"/>
        <v>36.858640656465063</v>
      </c>
    </row>
    <row r="2402" spans="5:6" x14ac:dyDescent="0.25">
      <c r="E2402" s="24">
        <f t="shared" ca="1" si="74"/>
        <v>0.25236192336492558</v>
      </c>
      <c r="F2402" s="24">
        <f t="shared" ca="1" si="75"/>
        <v>27.537820359918975</v>
      </c>
    </row>
    <row r="2403" spans="5:6" x14ac:dyDescent="0.25">
      <c r="E2403" s="24">
        <f t="shared" ca="1" si="74"/>
        <v>0.24442037206872502</v>
      </c>
      <c r="F2403" s="24">
        <f t="shared" ca="1" si="75"/>
        <v>28.177313994437728</v>
      </c>
    </row>
    <row r="2404" spans="5:6" x14ac:dyDescent="0.25">
      <c r="E2404" s="24">
        <f t="shared" ca="1" si="74"/>
        <v>0.21606827120094041</v>
      </c>
      <c r="F2404" s="24">
        <f t="shared" ca="1" si="75"/>
        <v>30.643217017259321</v>
      </c>
    </row>
    <row r="2405" spans="5:6" x14ac:dyDescent="0.25">
      <c r="E2405" s="24">
        <f t="shared" ca="1" si="74"/>
        <v>0.49928730407323529</v>
      </c>
      <c r="F2405" s="24">
        <f t="shared" ca="1" si="75"/>
        <v>13.891471785016375</v>
      </c>
    </row>
    <row r="2406" spans="5:6" x14ac:dyDescent="0.25">
      <c r="E2406" s="24">
        <f t="shared" ca="1" si="74"/>
        <v>0.13411465005976342</v>
      </c>
      <c r="F2406" s="24">
        <f t="shared" ca="1" si="75"/>
        <v>40.181204947703336</v>
      </c>
    </row>
    <row r="2407" spans="5:6" x14ac:dyDescent="0.25">
      <c r="E2407" s="24">
        <f t="shared" ca="1" si="74"/>
        <v>0.86900431752013441</v>
      </c>
      <c r="F2407" s="24">
        <f t="shared" ca="1" si="75"/>
        <v>2.808143707029747</v>
      </c>
    </row>
    <row r="2408" spans="5:6" x14ac:dyDescent="0.25">
      <c r="E2408" s="24">
        <f t="shared" ca="1" si="74"/>
        <v>0.20200853029360899</v>
      </c>
      <c r="F2408" s="24">
        <f t="shared" ca="1" si="75"/>
        <v>31.988907065925531</v>
      </c>
    </row>
    <row r="2409" spans="5:6" x14ac:dyDescent="0.25">
      <c r="E2409" s="24">
        <f t="shared" ca="1" si="74"/>
        <v>0.77391291082543168</v>
      </c>
      <c r="F2409" s="24">
        <f t="shared" ca="1" si="75"/>
        <v>5.12591860072932</v>
      </c>
    </row>
    <row r="2410" spans="5:6" x14ac:dyDescent="0.25">
      <c r="E2410" s="24">
        <f t="shared" ca="1" si="74"/>
        <v>0.62271132860626477</v>
      </c>
      <c r="F2410" s="24">
        <f t="shared" ca="1" si="75"/>
        <v>9.4734444909997162</v>
      </c>
    </row>
    <row r="2411" spans="5:6" x14ac:dyDescent="0.25">
      <c r="E2411" s="24">
        <f t="shared" ca="1" si="74"/>
        <v>7.5476797416123009E-3</v>
      </c>
      <c r="F2411" s="24">
        <f t="shared" ca="1" si="75"/>
        <v>97.730301638902205</v>
      </c>
    </row>
    <row r="2412" spans="5:6" x14ac:dyDescent="0.25">
      <c r="E2412" s="24">
        <f t="shared" ca="1" si="74"/>
        <v>4.2219996210010047E-2</v>
      </c>
      <c r="F2412" s="24">
        <f t="shared" ca="1" si="75"/>
        <v>63.297226526592219</v>
      </c>
    </row>
    <row r="2413" spans="5:6" x14ac:dyDescent="0.25">
      <c r="E2413" s="24">
        <f t="shared" ca="1" si="74"/>
        <v>0.84941921956380273</v>
      </c>
      <c r="F2413" s="24">
        <f t="shared" ca="1" si="75"/>
        <v>3.2640486827053499</v>
      </c>
    </row>
    <row r="2414" spans="5:6" x14ac:dyDescent="0.25">
      <c r="E2414" s="24">
        <f t="shared" ca="1" si="74"/>
        <v>0.85910337792267133</v>
      </c>
      <c r="F2414" s="24">
        <f t="shared" ca="1" si="75"/>
        <v>3.0373203482796827</v>
      </c>
    </row>
    <row r="2415" spans="5:6" x14ac:dyDescent="0.25">
      <c r="E2415" s="24">
        <f t="shared" ca="1" si="74"/>
        <v>0.23063336758786845</v>
      </c>
      <c r="F2415" s="24">
        <f t="shared" ca="1" si="75"/>
        <v>29.33851965243419</v>
      </c>
    </row>
    <row r="2416" spans="5:6" x14ac:dyDescent="0.25">
      <c r="E2416" s="24">
        <f t="shared" ca="1" si="74"/>
        <v>0.48072892166508763</v>
      </c>
      <c r="F2416" s="24">
        <f t="shared" ca="1" si="75"/>
        <v>14.649034803297196</v>
      </c>
    </row>
    <row r="2417" spans="5:6" x14ac:dyDescent="0.25">
      <c r="E2417" s="24">
        <f t="shared" ca="1" si="74"/>
        <v>8.5278821686057715E-2</v>
      </c>
      <c r="F2417" s="24">
        <f t="shared" ca="1" si="75"/>
        <v>49.236582713243919</v>
      </c>
    </row>
    <row r="2418" spans="5:6" x14ac:dyDescent="0.25">
      <c r="E2418" s="24">
        <f t="shared" ca="1" si="74"/>
        <v>0.7220915480912522</v>
      </c>
      <c r="F2418" s="24">
        <f t="shared" ca="1" si="75"/>
        <v>6.5120670043432947</v>
      </c>
    </row>
    <row r="2419" spans="5:6" x14ac:dyDescent="0.25">
      <c r="E2419" s="24">
        <f t="shared" ca="1" si="74"/>
        <v>0.52275210968737973</v>
      </c>
      <c r="F2419" s="24">
        <f t="shared" ca="1" si="75"/>
        <v>12.972958098666441</v>
      </c>
    </row>
    <row r="2420" spans="5:6" x14ac:dyDescent="0.25">
      <c r="E2420" s="24">
        <f t="shared" ca="1" si="74"/>
        <v>0.94618395909854358</v>
      </c>
      <c r="F2420" s="24">
        <f t="shared" ca="1" si="75"/>
        <v>1.106365378002113</v>
      </c>
    </row>
    <row r="2421" spans="5:6" x14ac:dyDescent="0.25">
      <c r="E2421" s="24">
        <f t="shared" ca="1" si="74"/>
        <v>0.54976090096076535</v>
      </c>
      <c r="F2421" s="24">
        <f t="shared" ca="1" si="75"/>
        <v>11.965436416040752</v>
      </c>
    </row>
    <row r="2422" spans="5:6" x14ac:dyDescent="0.25">
      <c r="E2422" s="24">
        <f t="shared" ca="1" si="74"/>
        <v>0.67381784511543341</v>
      </c>
      <c r="F2422" s="24">
        <f t="shared" ca="1" si="75"/>
        <v>7.8959092813830649</v>
      </c>
    </row>
    <row r="2423" spans="5:6" x14ac:dyDescent="0.25">
      <c r="E2423" s="24">
        <f t="shared" ca="1" si="74"/>
        <v>3.081219091583165E-2</v>
      </c>
      <c r="F2423" s="24">
        <f t="shared" ca="1" si="75"/>
        <v>69.596897167174717</v>
      </c>
    </row>
    <row r="2424" spans="5:6" x14ac:dyDescent="0.25">
      <c r="E2424" s="24">
        <f t="shared" ca="1" si="74"/>
        <v>0.17072827624905695</v>
      </c>
      <c r="F2424" s="24">
        <f t="shared" ca="1" si="75"/>
        <v>35.353640282129007</v>
      </c>
    </row>
    <row r="2425" spans="5:6" x14ac:dyDescent="0.25">
      <c r="E2425" s="24">
        <f t="shared" ca="1" si="74"/>
        <v>0.82807772618487663</v>
      </c>
      <c r="F2425" s="24">
        <f t="shared" ca="1" si="75"/>
        <v>3.7729651359727936</v>
      </c>
    </row>
    <row r="2426" spans="5:6" x14ac:dyDescent="0.25">
      <c r="E2426" s="24">
        <f t="shared" ca="1" si="74"/>
        <v>5.3176417199088277E-2</v>
      </c>
      <c r="F2426" s="24">
        <f t="shared" ca="1" si="75"/>
        <v>58.682805332922534</v>
      </c>
    </row>
    <row r="2427" spans="5:6" x14ac:dyDescent="0.25">
      <c r="E2427" s="24">
        <f t="shared" ca="1" si="74"/>
        <v>0.66511915989705261</v>
      </c>
      <c r="F2427" s="24">
        <f t="shared" ca="1" si="75"/>
        <v>8.1557813312677041</v>
      </c>
    </row>
    <row r="2428" spans="5:6" x14ac:dyDescent="0.25">
      <c r="E2428" s="24">
        <f t="shared" ca="1" si="74"/>
        <v>0.12516240206650731</v>
      </c>
      <c r="F2428" s="24">
        <f t="shared" ca="1" si="75"/>
        <v>41.56286336798555</v>
      </c>
    </row>
    <row r="2429" spans="5:6" x14ac:dyDescent="0.25">
      <c r="E2429" s="24">
        <f t="shared" ca="1" si="74"/>
        <v>8.1624072716413032E-3</v>
      </c>
      <c r="F2429" s="24">
        <f t="shared" ca="1" si="75"/>
        <v>96.16432289466168</v>
      </c>
    </row>
    <row r="2430" spans="5:6" x14ac:dyDescent="0.25">
      <c r="E2430" s="24">
        <f t="shared" ca="1" si="74"/>
        <v>0.62170854446690993</v>
      </c>
      <c r="F2430" s="24">
        <f t="shared" ca="1" si="75"/>
        <v>9.5056774817484815</v>
      </c>
    </row>
    <row r="2431" spans="5:6" x14ac:dyDescent="0.25">
      <c r="E2431" s="24">
        <f t="shared" ca="1" si="74"/>
        <v>0.59591426299861128</v>
      </c>
      <c r="F2431" s="24">
        <f t="shared" ca="1" si="75"/>
        <v>10.353169525878924</v>
      </c>
    </row>
    <row r="2432" spans="5:6" x14ac:dyDescent="0.25">
      <c r="E2432" s="24">
        <f t="shared" ca="1" si="74"/>
        <v>0.8343193346103267</v>
      </c>
      <c r="F2432" s="24">
        <f t="shared" ca="1" si="75"/>
        <v>3.6227810938567595</v>
      </c>
    </row>
    <row r="2433" spans="5:6" x14ac:dyDescent="0.25">
      <c r="E2433" s="24">
        <f t="shared" ca="1" si="74"/>
        <v>6.8202091014707866E-2</v>
      </c>
      <c r="F2433" s="24">
        <f t="shared" ca="1" si="75"/>
        <v>53.705601091260505</v>
      </c>
    </row>
    <row r="2434" spans="5:6" x14ac:dyDescent="0.25">
      <c r="E2434" s="24">
        <f t="shared" ca="1" si="74"/>
        <v>0.16027316448903739</v>
      </c>
      <c r="F2434" s="24">
        <f t="shared" ca="1" si="75"/>
        <v>36.617512828686763</v>
      </c>
    </row>
    <row r="2435" spans="5:6" x14ac:dyDescent="0.25">
      <c r="E2435" s="24">
        <f t="shared" ca="1" si="74"/>
        <v>0.35711852818169965</v>
      </c>
      <c r="F2435" s="24">
        <f t="shared" ca="1" si="75"/>
        <v>20.593750811854921</v>
      </c>
    </row>
    <row r="2436" spans="5:6" x14ac:dyDescent="0.25">
      <c r="E2436" s="24">
        <f t="shared" ref="E2436:E2499" ca="1" si="76">RAND()</f>
        <v>0.38074183439203202</v>
      </c>
      <c r="F2436" s="24">
        <f t="shared" ref="F2436:F2499" ca="1" si="77">-LOG(E2436,EXP(1))/$C$3</f>
        <v>19.312674671020023</v>
      </c>
    </row>
    <row r="2437" spans="5:6" x14ac:dyDescent="0.25">
      <c r="E2437" s="24">
        <f t="shared" ca="1" si="76"/>
        <v>0.3373423865674765</v>
      </c>
      <c r="F2437" s="24">
        <f t="shared" ca="1" si="77"/>
        <v>21.73313761024674</v>
      </c>
    </row>
    <row r="2438" spans="5:6" x14ac:dyDescent="0.25">
      <c r="E2438" s="24">
        <f t="shared" ca="1" si="76"/>
        <v>0.19417883091937149</v>
      </c>
      <c r="F2438" s="24">
        <f t="shared" ca="1" si="77"/>
        <v>32.779514713218852</v>
      </c>
    </row>
    <row r="2439" spans="5:6" x14ac:dyDescent="0.25">
      <c r="E2439" s="24">
        <f t="shared" ca="1" si="76"/>
        <v>0.67990396305250755</v>
      </c>
      <c r="F2439" s="24">
        <f t="shared" ca="1" si="77"/>
        <v>7.7160744318225971</v>
      </c>
    </row>
    <row r="2440" spans="5:6" x14ac:dyDescent="0.25">
      <c r="E2440" s="24">
        <f t="shared" ca="1" si="76"/>
        <v>0.7258422424187152</v>
      </c>
      <c r="F2440" s="24">
        <f t="shared" ca="1" si="77"/>
        <v>6.4084516942732206</v>
      </c>
    </row>
    <row r="2441" spans="5:6" x14ac:dyDescent="0.25">
      <c r="E2441" s="24">
        <f t="shared" ca="1" si="76"/>
        <v>2.4263637033573593E-2</v>
      </c>
      <c r="F2441" s="24">
        <f t="shared" ca="1" si="77"/>
        <v>74.375529355185563</v>
      </c>
    </row>
    <row r="2442" spans="5:6" x14ac:dyDescent="0.25">
      <c r="E2442" s="24">
        <f t="shared" ca="1" si="76"/>
        <v>0.61808793412333918</v>
      </c>
      <c r="F2442" s="24">
        <f t="shared" ca="1" si="77"/>
        <v>9.6224908684197548</v>
      </c>
    </row>
    <row r="2443" spans="5:6" x14ac:dyDescent="0.25">
      <c r="E2443" s="24">
        <f t="shared" ca="1" si="76"/>
        <v>0.3902079276596141</v>
      </c>
      <c r="F2443" s="24">
        <f t="shared" ca="1" si="77"/>
        <v>18.821510681721961</v>
      </c>
    </row>
    <row r="2444" spans="5:6" x14ac:dyDescent="0.25">
      <c r="E2444" s="24">
        <f t="shared" ca="1" si="76"/>
        <v>0.22306549920604979</v>
      </c>
      <c r="F2444" s="24">
        <f t="shared" ca="1" si="77"/>
        <v>30.005796644720945</v>
      </c>
    </row>
    <row r="2445" spans="5:6" x14ac:dyDescent="0.25">
      <c r="E2445" s="24">
        <f t="shared" ca="1" si="76"/>
        <v>0.71354723220004501</v>
      </c>
      <c r="F2445" s="24">
        <f t="shared" ca="1" si="77"/>
        <v>6.7501329271695907</v>
      </c>
    </row>
    <row r="2446" spans="5:6" x14ac:dyDescent="0.25">
      <c r="E2446" s="24">
        <f t="shared" ca="1" si="76"/>
        <v>0.46218874712670821</v>
      </c>
      <c r="F2446" s="24">
        <f t="shared" ca="1" si="77"/>
        <v>15.435638555345879</v>
      </c>
    </row>
    <row r="2447" spans="5:6" x14ac:dyDescent="0.25">
      <c r="E2447" s="24">
        <f t="shared" ca="1" si="76"/>
        <v>0.43236456921347666</v>
      </c>
      <c r="F2447" s="24">
        <f t="shared" ca="1" si="77"/>
        <v>16.76972272827318</v>
      </c>
    </row>
    <row r="2448" spans="5:6" x14ac:dyDescent="0.25">
      <c r="E2448" s="24">
        <f t="shared" ca="1" si="76"/>
        <v>6.2116571413106669E-4</v>
      </c>
      <c r="F2448" s="24">
        <f t="shared" ca="1" si="77"/>
        <v>147.67825322352883</v>
      </c>
    </row>
    <row r="2449" spans="5:6" x14ac:dyDescent="0.25">
      <c r="E2449" s="24">
        <f t="shared" ca="1" si="76"/>
        <v>5.0203655565636773E-2</v>
      </c>
      <c r="F2449" s="24">
        <f t="shared" ca="1" si="77"/>
        <v>59.833348698061968</v>
      </c>
    </row>
    <row r="2450" spans="5:6" x14ac:dyDescent="0.25">
      <c r="E2450" s="24">
        <f t="shared" ca="1" si="76"/>
        <v>0.57194534773377448</v>
      </c>
      <c r="F2450" s="24">
        <f t="shared" ca="1" si="77"/>
        <v>11.17423676174232</v>
      </c>
    </row>
    <row r="2451" spans="5:6" x14ac:dyDescent="0.25">
      <c r="E2451" s="24">
        <f t="shared" ca="1" si="76"/>
        <v>8.5256614031922751E-2</v>
      </c>
      <c r="F2451" s="24">
        <f t="shared" ca="1" si="77"/>
        <v>49.241791637516336</v>
      </c>
    </row>
    <row r="2452" spans="5:6" x14ac:dyDescent="0.25">
      <c r="E2452" s="24">
        <f t="shared" ca="1" si="76"/>
        <v>0.74516322403464197</v>
      </c>
      <c r="F2452" s="24">
        <f t="shared" ca="1" si="77"/>
        <v>5.8830398387184255</v>
      </c>
    </row>
    <row r="2453" spans="5:6" x14ac:dyDescent="0.25">
      <c r="E2453" s="24">
        <f t="shared" ca="1" si="76"/>
        <v>0.86550087407651244</v>
      </c>
      <c r="F2453" s="24">
        <f t="shared" ca="1" si="77"/>
        <v>2.8889378891413542</v>
      </c>
    </row>
    <row r="2454" spans="5:6" x14ac:dyDescent="0.25">
      <c r="E2454" s="24">
        <f t="shared" ca="1" si="76"/>
        <v>0.43788065179476698</v>
      </c>
      <c r="F2454" s="24">
        <f t="shared" ca="1" si="77"/>
        <v>16.516177804463343</v>
      </c>
    </row>
    <row r="2455" spans="5:6" x14ac:dyDescent="0.25">
      <c r="E2455" s="24">
        <f t="shared" ca="1" si="76"/>
        <v>0.35405757565012719</v>
      </c>
      <c r="F2455" s="24">
        <f t="shared" ca="1" si="77"/>
        <v>20.765914719877177</v>
      </c>
    </row>
    <row r="2456" spans="5:6" x14ac:dyDescent="0.25">
      <c r="E2456" s="24">
        <f t="shared" ca="1" si="76"/>
        <v>0.85547401358794473</v>
      </c>
      <c r="F2456" s="24">
        <f t="shared" ca="1" si="77"/>
        <v>3.1219912362412843</v>
      </c>
    </row>
    <row r="2457" spans="5:6" x14ac:dyDescent="0.25">
      <c r="E2457" s="24">
        <f t="shared" ca="1" si="76"/>
        <v>0.43211589119162253</v>
      </c>
      <c r="F2457" s="24">
        <f t="shared" ca="1" si="77"/>
        <v>16.781229201356304</v>
      </c>
    </row>
    <row r="2458" spans="5:6" x14ac:dyDescent="0.25">
      <c r="E2458" s="24">
        <f t="shared" ca="1" si="76"/>
        <v>0.86467101123803525</v>
      </c>
      <c r="F2458" s="24">
        <f t="shared" ca="1" si="77"/>
        <v>2.9081235644874708</v>
      </c>
    </row>
    <row r="2459" spans="5:6" x14ac:dyDescent="0.25">
      <c r="E2459" s="24">
        <f t="shared" ca="1" si="76"/>
        <v>0.12518113338678305</v>
      </c>
      <c r="F2459" s="24">
        <f t="shared" ca="1" si="77"/>
        <v>41.559870469402917</v>
      </c>
    </row>
    <row r="2460" spans="5:6" x14ac:dyDescent="0.25">
      <c r="E2460" s="24">
        <f t="shared" ca="1" si="76"/>
        <v>0.77616197372823503</v>
      </c>
      <c r="F2460" s="24">
        <f t="shared" ca="1" si="77"/>
        <v>5.0678810309712201</v>
      </c>
    </row>
    <row r="2461" spans="5:6" x14ac:dyDescent="0.25">
      <c r="E2461" s="24">
        <f t="shared" ca="1" si="76"/>
        <v>0.92365017306030539</v>
      </c>
      <c r="F2461" s="24">
        <f t="shared" ca="1" si="77"/>
        <v>1.5884375922366714</v>
      </c>
    </row>
    <row r="2462" spans="5:6" x14ac:dyDescent="0.25">
      <c r="E2462" s="24">
        <f t="shared" ca="1" si="76"/>
        <v>0.38183617136653647</v>
      </c>
      <c r="F2462" s="24">
        <f t="shared" ca="1" si="77"/>
        <v>19.255272662703227</v>
      </c>
    </row>
    <row r="2463" spans="5:6" x14ac:dyDescent="0.25">
      <c r="E2463" s="24">
        <f t="shared" ca="1" si="76"/>
        <v>0.65226906077273339</v>
      </c>
      <c r="F2463" s="24">
        <f t="shared" ca="1" si="77"/>
        <v>8.5459626456691495</v>
      </c>
    </row>
    <row r="2464" spans="5:6" x14ac:dyDescent="0.25">
      <c r="E2464" s="24">
        <f t="shared" ca="1" si="76"/>
        <v>0.96562527512140539</v>
      </c>
      <c r="F2464" s="24">
        <f t="shared" ca="1" si="77"/>
        <v>0.69958867961392146</v>
      </c>
    </row>
    <row r="2465" spans="5:6" x14ac:dyDescent="0.25">
      <c r="E2465" s="24">
        <f t="shared" ca="1" si="76"/>
        <v>0.41483116430341993</v>
      </c>
      <c r="F2465" s="24">
        <f t="shared" ca="1" si="77"/>
        <v>17.597673490684898</v>
      </c>
    </row>
    <row r="2466" spans="5:6" x14ac:dyDescent="0.25">
      <c r="E2466" s="24">
        <f t="shared" ca="1" si="76"/>
        <v>0.18128460868329055</v>
      </c>
      <c r="F2466" s="24">
        <f t="shared" ca="1" si="77"/>
        <v>34.153741180307833</v>
      </c>
    </row>
    <row r="2467" spans="5:6" x14ac:dyDescent="0.25">
      <c r="E2467" s="24">
        <f t="shared" ca="1" si="76"/>
        <v>0.27594447338507444</v>
      </c>
      <c r="F2467" s="24">
        <f t="shared" ca="1" si="77"/>
        <v>25.751112337849815</v>
      </c>
    </row>
    <row r="2468" spans="5:6" x14ac:dyDescent="0.25">
      <c r="E2468" s="24">
        <f t="shared" ca="1" si="76"/>
        <v>0.20470667342120907</v>
      </c>
      <c r="F2468" s="24">
        <f t="shared" ca="1" si="77"/>
        <v>31.723543717266949</v>
      </c>
    </row>
    <row r="2469" spans="5:6" x14ac:dyDescent="0.25">
      <c r="E2469" s="24">
        <f t="shared" ca="1" si="76"/>
        <v>0.94939199404549557</v>
      </c>
      <c r="F2469" s="24">
        <f t="shared" ca="1" si="77"/>
        <v>1.0386701109377454</v>
      </c>
    </row>
    <row r="2470" spans="5:6" x14ac:dyDescent="0.25">
      <c r="E2470" s="24">
        <f t="shared" ca="1" si="76"/>
        <v>0.71985028405190321</v>
      </c>
      <c r="F2470" s="24">
        <f t="shared" ca="1" si="77"/>
        <v>6.5742405482222077</v>
      </c>
    </row>
    <row r="2471" spans="5:6" x14ac:dyDescent="0.25">
      <c r="E2471" s="24">
        <f t="shared" ca="1" si="76"/>
        <v>0.40488761354107716</v>
      </c>
      <c r="F2471" s="24">
        <f t="shared" ca="1" si="77"/>
        <v>18.082914956291461</v>
      </c>
    </row>
    <row r="2472" spans="5:6" x14ac:dyDescent="0.25">
      <c r="E2472" s="24">
        <f t="shared" ca="1" si="76"/>
        <v>0.72570902767060497</v>
      </c>
      <c r="F2472" s="24">
        <f t="shared" ca="1" si="77"/>
        <v>6.412122656539017</v>
      </c>
    </row>
    <row r="2473" spans="5:6" x14ac:dyDescent="0.25">
      <c r="E2473" s="24">
        <f t="shared" ca="1" si="76"/>
        <v>3.5443309984038662E-2</v>
      </c>
      <c r="F2473" s="24">
        <f t="shared" ca="1" si="77"/>
        <v>66.79641521531299</v>
      </c>
    </row>
    <row r="2474" spans="5:6" x14ac:dyDescent="0.25">
      <c r="E2474" s="24">
        <f t="shared" ca="1" si="76"/>
        <v>0.44714722090732228</v>
      </c>
      <c r="F2474" s="24">
        <f t="shared" ca="1" si="77"/>
        <v>16.097347706664372</v>
      </c>
    </row>
    <row r="2475" spans="5:6" x14ac:dyDescent="0.25">
      <c r="E2475" s="24">
        <f t="shared" ca="1" si="76"/>
        <v>0.96735202698809453</v>
      </c>
      <c r="F2475" s="24">
        <f t="shared" ca="1" si="77"/>
        <v>0.66385618913667532</v>
      </c>
    </row>
    <row r="2476" spans="5:6" x14ac:dyDescent="0.25">
      <c r="E2476" s="24">
        <f t="shared" ca="1" si="76"/>
        <v>0.52873982038784095</v>
      </c>
      <c r="F2476" s="24">
        <f t="shared" ca="1" si="77"/>
        <v>12.745176020571062</v>
      </c>
    </row>
    <row r="2477" spans="5:6" x14ac:dyDescent="0.25">
      <c r="E2477" s="24">
        <f t="shared" ca="1" si="76"/>
        <v>0.17177443888742916</v>
      </c>
      <c r="F2477" s="24">
        <f t="shared" ca="1" si="77"/>
        <v>35.231461292516627</v>
      </c>
    </row>
    <row r="2478" spans="5:6" x14ac:dyDescent="0.25">
      <c r="E2478" s="24">
        <f t="shared" ca="1" si="76"/>
        <v>0.70476691160516303</v>
      </c>
      <c r="F2478" s="24">
        <f t="shared" ca="1" si="77"/>
        <v>6.997763053479316</v>
      </c>
    </row>
    <row r="2479" spans="5:6" x14ac:dyDescent="0.25">
      <c r="E2479" s="24">
        <f t="shared" ca="1" si="76"/>
        <v>0.20656689779865733</v>
      </c>
      <c r="F2479" s="24">
        <f t="shared" ca="1" si="77"/>
        <v>31.54261917521594</v>
      </c>
    </row>
    <row r="2480" spans="5:6" x14ac:dyDescent="0.25">
      <c r="E2480" s="24">
        <f t="shared" ca="1" si="76"/>
        <v>0.54459083393768049</v>
      </c>
      <c r="F2480" s="24">
        <f t="shared" ca="1" si="77"/>
        <v>12.15441059399963</v>
      </c>
    </row>
    <row r="2481" spans="5:6" x14ac:dyDescent="0.25">
      <c r="E2481" s="24">
        <f t="shared" ca="1" si="76"/>
        <v>0.92387528605324265</v>
      </c>
      <c r="F2481" s="24">
        <f t="shared" ca="1" si="77"/>
        <v>1.583563765076329</v>
      </c>
    </row>
    <row r="2482" spans="5:6" x14ac:dyDescent="0.25">
      <c r="E2482" s="24">
        <f t="shared" ca="1" si="76"/>
        <v>1.5953886553324526E-2</v>
      </c>
      <c r="F2482" s="24">
        <f t="shared" ca="1" si="77"/>
        <v>82.761056167588478</v>
      </c>
    </row>
    <row r="2483" spans="5:6" x14ac:dyDescent="0.25">
      <c r="E2483" s="24">
        <f t="shared" ca="1" si="76"/>
        <v>0.50585510187813076</v>
      </c>
      <c r="F2483" s="24">
        <f t="shared" ca="1" si="77"/>
        <v>13.63010021256293</v>
      </c>
    </row>
    <row r="2484" spans="5:6" x14ac:dyDescent="0.25">
      <c r="E2484" s="24">
        <f t="shared" ca="1" si="76"/>
        <v>0.74642877109367911</v>
      </c>
      <c r="F2484" s="24">
        <f t="shared" ca="1" si="77"/>
        <v>5.8491016742110045</v>
      </c>
    </row>
    <row r="2485" spans="5:6" x14ac:dyDescent="0.25">
      <c r="E2485" s="24">
        <f t="shared" ca="1" si="76"/>
        <v>0.85051018720931826</v>
      </c>
      <c r="F2485" s="24">
        <f t="shared" ca="1" si="77"/>
        <v>3.2383777862328649</v>
      </c>
    </row>
    <row r="2486" spans="5:6" x14ac:dyDescent="0.25">
      <c r="E2486" s="24">
        <f t="shared" ca="1" si="76"/>
        <v>0.93580736065664361</v>
      </c>
      <c r="F2486" s="24">
        <f t="shared" ca="1" si="77"/>
        <v>1.3269126990171858</v>
      </c>
    </row>
    <row r="2487" spans="5:6" x14ac:dyDescent="0.25">
      <c r="E2487" s="24">
        <f t="shared" ca="1" si="76"/>
        <v>0.86517991802172478</v>
      </c>
      <c r="F2487" s="24">
        <f t="shared" ca="1" si="77"/>
        <v>2.8963559193161261</v>
      </c>
    </row>
    <row r="2488" spans="5:6" x14ac:dyDescent="0.25">
      <c r="E2488" s="24">
        <f t="shared" ca="1" si="76"/>
        <v>0.4544415056930361</v>
      </c>
      <c r="F2488" s="24">
        <f t="shared" ca="1" si="77"/>
        <v>15.773721479851174</v>
      </c>
    </row>
    <row r="2489" spans="5:6" x14ac:dyDescent="0.25">
      <c r="E2489" s="24">
        <f t="shared" ca="1" si="76"/>
        <v>0.49083117001638821</v>
      </c>
      <c r="F2489" s="24">
        <f t="shared" ca="1" si="77"/>
        <v>14.233101191422357</v>
      </c>
    </row>
    <row r="2490" spans="5:6" x14ac:dyDescent="0.25">
      <c r="E2490" s="24">
        <f t="shared" ca="1" si="76"/>
        <v>0.71384024737462026</v>
      </c>
      <c r="F2490" s="24">
        <f t="shared" ca="1" si="77"/>
        <v>6.7419216969918265</v>
      </c>
    </row>
    <row r="2491" spans="5:6" x14ac:dyDescent="0.25">
      <c r="E2491" s="24">
        <f t="shared" ca="1" si="76"/>
        <v>0.12402340490157837</v>
      </c>
      <c r="F2491" s="24">
        <f t="shared" ca="1" si="77"/>
        <v>41.74569963963426</v>
      </c>
    </row>
    <row r="2492" spans="5:6" x14ac:dyDescent="0.25">
      <c r="E2492" s="24">
        <f t="shared" ca="1" si="76"/>
        <v>0.93413583889306107</v>
      </c>
      <c r="F2492" s="24">
        <f t="shared" ca="1" si="77"/>
        <v>1.3626682708268152</v>
      </c>
    </row>
    <row r="2493" spans="5:6" x14ac:dyDescent="0.25">
      <c r="E2493" s="24">
        <f t="shared" ca="1" si="76"/>
        <v>0.9891683004243309</v>
      </c>
      <c r="F2493" s="24">
        <f t="shared" ca="1" si="77"/>
        <v>0.21781579034484941</v>
      </c>
    </row>
    <row r="2494" spans="5:6" x14ac:dyDescent="0.25">
      <c r="E2494" s="24">
        <f t="shared" ca="1" si="76"/>
        <v>0.55065707949096299</v>
      </c>
      <c r="F2494" s="24">
        <f t="shared" ca="1" si="77"/>
        <v>11.932860476925024</v>
      </c>
    </row>
    <row r="2495" spans="5:6" x14ac:dyDescent="0.25">
      <c r="E2495" s="24">
        <f t="shared" ca="1" si="76"/>
        <v>0.11608129822763325</v>
      </c>
      <c r="F2495" s="24">
        <f t="shared" ca="1" si="77"/>
        <v>43.069289731285075</v>
      </c>
    </row>
    <row r="2496" spans="5:6" x14ac:dyDescent="0.25">
      <c r="E2496" s="24">
        <f t="shared" ca="1" si="76"/>
        <v>0.9503477172769994</v>
      </c>
      <c r="F2496" s="24">
        <f t="shared" ca="1" si="77"/>
        <v>1.0185468633910228</v>
      </c>
    </row>
    <row r="2497" spans="5:6" x14ac:dyDescent="0.25">
      <c r="E2497" s="24">
        <f t="shared" ca="1" si="76"/>
        <v>0.86311645210085519</v>
      </c>
      <c r="F2497" s="24">
        <f t="shared" ca="1" si="77"/>
        <v>2.9441131659784885</v>
      </c>
    </row>
    <row r="2498" spans="5:6" x14ac:dyDescent="0.25">
      <c r="E2498" s="24">
        <f t="shared" ca="1" si="76"/>
        <v>0.25509104775509595</v>
      </c>
      <c r="F2498" s="24">
        <f t="shared" ca="1" si="77"/>
        <v>27.322694950618327</v>
      </c>
    </row>
    <row r="2499" spans="5:6" x14ac:dyDescent="0.25">
      <c r="E2499" s="24">
        <f t="shared" ca="1" si="76"/>
        <v>0.56927104271844053</v>
      </c>
      <c r="F2499" s="24">
        <f t="shared" ca="1" si="77"/>
        <v>11.267972180650844</v>
      </c>
    </row>
    <row r="2500" spans="5:6" x14ac:dyDescent="0.25">
      <c r="E2500" s="24">
        <f t="shared" ref="E2500:E2563" ca="1" si="78">RAND()</f>
        <v>0.26356844717487726</v>
      </c>
      <c r="F2500" s="24">
        <f t="shared" ref="F2500:F2563" ca="1" si="79">-LOG(E2500,EXP(1))/$C$3</f>
        <v>26.668843663168591</v>
      </c>
    </row>
    <row r="2501" spans="5:6" x14ac:dyDescent="0.25">
      <c r="E2501" s="24">
        <f t="shared" ca="1" si="78"/>
        <v>0.38924612505369727</v>
      </c>
      <c r="F2501" s="24">
        <f t="shared" ca="1" si="79"/>
        <v>18.87086846442752</v>
      </c>
    </row>
    <row r="2502" spans="5:6" x14ac:dyDescent="0.25">
      <c r="E2502" s="24">
        <f t="shared" ca="1" si="78"/>
        <v>0.20067498749724511</v>
      </c>
      <c r="F2502" s="24">
        <f t="shared" ca="1" si="79"/>
        <v>32.121373145359968</v>
      </c>
    </row>
    <row r="2503" spans="5:6" x14ac:dyDescent="0.25">
      <c r="E2503" s="24">
        <f t="shared" ca="1" si="78"/>
        <v>0.19607869007336276</v>
      </c>
      <c r="F2503" s="24">
        <f t="shared" ca="1" si="79"/>
        <v>32.584784407140006</v>
      </c>
    </row>
    <row r="2504" spans="5:6" x14ac:dyDescent="0.25">
      <c r="E2504" s="24">
        <f t="shared" ca="1" si="78"/>
        <v>0.74028236880396392</v>
      </c>
      <c r="F2504" s="24">
        <f t="shared" ca="1" si="79"/>
        <v>6.0144717220407014</v>
      </c>
    </row>
    <row r="2505" spans="5:6" x14ac:dyDescent="0.25">
      <c r="E2505" s="24">
        <f t="shared" ca="1" si="78"/>
        <v>0.75147811446984014</v>
      </c>
      <c r="F2505" s="24">
        <f t="shared" ca="1" si="79"/>
        <v>5.7142638535026178</v>
      </c>
    </row>
    <row r="2506" spans="5:6" x14ac:dyDescent="0.25">
      <c r="E2506" s="24">
        <f t="shared" ca="1" si="78"/>
        <v>0.78559081796245223</v>
      </c>
      <c r="F2506" s="24">
        <f t="shared" ca="1" si="79"/>
        <v>4.826384198797081</v>
      </c>
    </row>
    <row r="2507" spans="5:6" x14ac:dyDescent="0.25">
      <c r="E2507" s="24">
        <f t="shared" ca="1" si="78"/>
        <v>0.92428535366470688</v>
      </c>
      <c r="F2507" s="24">
        <f t="shared" ca="1" si="79"/>
        <v>1.5746886140882406</v>
      </c>
    </row>
    <row r="2508" spans="5:6" x14ac:dyDescent="0.25">
      <c r="E2508" s="24">
        <f t="shared" ca="1" si="78"/>
        <v>8.2945610327636476E-2</v>
      </c>
      <c r="F2508" s="24">
        <f t="shared" ca="1" si="79"/>
        <v>49.791403664880463</v>
      </c>
    </row>
    <row r="2509" spans="5:6" x14ac:dyDescent="0.25">
      <c r="E2509" s="24">
        <f t="shared" ca="1" si="78"/>
        <v>9.9652761595216188E-2</v>
      </c>
      <c r="F2509" s="24">
        <f t="shared" ca="1" si="79"/>
        <v>46.121270395197037</v>
      </c>
    </row>
    <row r="2510" spans="5:6" x14ac:dyDescent="0.25">
      <c r="E2510" s="24">
        <f t="shared" ca="1" si="78"/>
        <v>2.1525038999879897E-2</v>
      </c>
      <c r="F2510" s="24">
        <f t="shared" ca="1" si="79"/>
        <v>76.770768336577476</v>
      </c>
    </row>
    <row r="2511" spans="5:6" x14ac:dyDescent="0.25">
      <c r="E2511" s="24">
        <f t="shared" ca="1" si="78"/>
        <v>0.66996167791719841</v>
      </c>
      <c r="F2511" s="24">
        <f t="shared" ca="1" si="79"/>
        <v>8.0106953074290761</v>
      </c>
    </row>
    <row r="2512" spans="5:6" x14ac:dyDescent="0.25">
      <c r="E2512" s="24">
        <f t="shared" ca="1" si="78"/>
        <v>0.22643861230807483</v>
      </c>
      <c r="F2512" s="24">
        <f t="shared" ca="1" si="79"/>
        <v>29.705627962620252</v>
      </c>
    </row>
    <row r="2513" spans="5:6" x14ac:dyDescent="0.25">
      <c r="E2513" s="24">
        <f t="shared" ca="1" si="78"/>
        <v>0.4183563041652959</v>
      </c>
      <c r="F2513" s="24">
        <f t="shared" ca="1" si="79"/>
        <v>17.428436144731837</v>
      </c>
    </row>
    <row r="2514" spans="5:6" x14ac:dyDescent="0.25">
      <c r="E2514" s="24">
        <f t="shared" ca="1" si="78"/>
        <v>0.61196935528311036</v>
      </c>
      <c r="F2514" s="24">
        <f t="shared" ca="1" si="79"/>
        <v>9.8214614158064393</v>
      </c>
    </row>
    <row r="2515" spans="5:6" x14ac:dyDescent="0.25">
      <c r="E2515" s="24">
        <f t="shared" ca="1" si="78"/>
        <v>0.77412615718210753</v>
      </c>
      <c r="F2515" s="24">
        <f t="shared" ca="1" si="79"/>
        <v>5.1204084979823872</v>
      </c>
    </row>
    <row r="2516" spans="5:6" x14ac:dyDescent="0.25">
      <c r="E2516" s="24">
        <f t="shared" ca="1" si="78"/>
        <v>5.8520658158513039E-2</v>
      </c>
      <c r="F2516" s="24">
        <f t="shared" ca="1" si="79"/>
        <v>56.767509123312401</v>
      </c>
    </row>
    <row r="2517" spans="5:6" x14ac:dyDescent="0.25">
      <c r="E2517" s="24">
        <f t="shared" ca="1" si="78"/>
        <v>0.58992186395251978</v>
      </c>
      <c r="F2517" s="24">
        <f t="shared" ca="1" si="79"/>
        <v>10.555303696626112</v>
      </c>
    </row>
    <row r="2518" spans="5:6" x14ac:dyDescent="0.25">
      <c r="E2518" s="24">
        <f t="shared" ca="1" si="78"/>
        <v>0.86257907380086851</v>
      </c>
      <c r="F2518" s="24">
        <f t="shared" ca="1" si="79"/>
        <v>2.9565690901966502</v>
      </c>
    </row>
    <row r="2519" spans="5:6" x14ac:dyDescent="0.25">
      <c r="E2519" s="24">
        <f t="shared" ca="1" si="78"/>
        <v>0.47940844405688909</v>
      </c>
      <c r="F2519" s="24">
        <f t="shared" ca="1" si="79"/>
        <v>14.704046866690712</v>
      </c>
    </row>
    <row r="2520" spans="5:6" x14ac:dyDescent="0.25">
      <c r="E2520" s="24">
        <f t="shared" ca="1" si="78"/>
        <v>0.53885107393573317</v>
      </c>
      <c r="F2520" s="24">
        <f t="shared" ca="1" si="79"/>
        <v>12.366320938540477</v>
      </c>
    </row>
    <row r="2521" spans="5:6" x14ac:dyDescent="0.25">
      <c r="E2521" s="24">
        <f t="shared" ca="1" si="78"/>
        <v>0.5224719543276497</v>
      </c>
      <c r="F2521" s="24">
        <f t="shared" ca="1" si="79"/>
        <v>12.983679450234366</v>
      </c>
    </row>
    <row r="2522" spans="5:6" x14ac:dyDescent="0.25">
      <c r="E2522" s="24">
        <f t="shared" ca="1" si="78"/>
        <v>0.94796894140488119</v>
      </c>
      <c r="F2522" s="24">
        <f t="shared" ca="1" si="79"/>
        <v>1.0686707898989367</v>
      </c>
    </row>
    <row r="2523" spans="5:6" x14ac:dyDescent="0.25">
      <c r="E2523" s="24">
        <f t="shared" ca="1" si="78"/>
        <v>0.21244158852349238</v>
      </c>
      <c r="F2523" s="24">
        <f t="shared" ca="1" si="79"/>
        <v>30.981764118798527</v>
      </c>
    </row>
    <row r="2524" spans="5:6" x14ac:dyDescent="0.25">
      <c r="E2524" s="24">
        <f t="shared" ca="1" si="78"/>
        <v>0.13124585921768017</v>
      </c>
      <c r="F2524" s="24">
        <f t="shared" ca="1" si="79"/>
        <v>40.613658536515061</v>
      </c>
    </row>
    <row r="2525" spans="5:6" x14ac:dyDescent="0.25">
      <c r="E2525" s="24">
        <f t="shared" ca="1" si="78"/>
        <v>4.0062001913159451E-2</v>
      </c>
      <c r="F2525" s="24">
        <f t="shared" ca="1" si="79"/>
        <v>64.346539542467696</v>
      </c>
    </row>
    <row r="2526" spans="5:6" x14ac:dyDescent="0.25">
      <c r="E2526" s="24">
        <f t="shared" ca="1" si="78"/>
        <v>1.3931110350943743E-2</v>
      </c>
      <c r="F2526" s="24">
        <f t="shared" ca="1" si="79"/>
        <v>85.472615700774099</v>
      </c>
    </row>
    <row r="2527" spans="5:6" x14ac:dyDescent="0.25">
      <c r="E2527" s="24">
        <f t="shared" ca="1" si="78"/>
        <v>0.62590231536126384</v>
      </c>
      <c r="F2527" s="24">
        <f t="shared" ca="1" si="79"/>
        <v>9.3712193161444581</v>
      </c>
    </row>
    <row r="2528" spans="5:6" x14ac:dyDescent="0.25">
      <c r="E2528" s="24">
        <f t="shared" ca="1" si="78"/>
        <v>0.66926143412380679</v>
      </c>
      <c r="F2528" s="24">
        <f t="shared" ca="1" si="79"/>
        <v>8.0316102349242904</v>
      </c>
    </row>
    <row r="2529" spans="5:6" x14ac:dyDescent="0.25">
      <c r="E2529" s="24">
        <f t="shared" ca="1" si="78"/>
        <v>0.44267772487917323</v>
      </c>
      <c r="F2529" s="24">
        <f t="shared" ca="1" si="79"/>
        <v>16.298265140482766</v>
      </c>
    </row>
    <row r="2530" spans="5:6" x14ac:dyDescent="0.25">
      <c r="E2530" s="24">
        <f t="shared" ca="1" si="78"/>
        <v>0.98629172743867477</v>
      </c>
      <c r="F2530" s="24">
        <f t="shared" ca="1" si="79"/>
        <v>0.27606197054047599</v>
      </c>
    </row>
    <row r="2531" spans="5:6" x14ac:dyDescent="0.25">
      <c r="E2531" s="24">
        <f t="shared" ca="1" si="78"/>
        <v>0.14508291429524378</v>
      </c>
      <c r="F2531" s="24">
        <f t="shared" ca="1" si="79"/>
        <v>38.608997545281198</v>
      </c>
    </row>
    <row r="2532" spans="5:6" x14ac:dyDescent="0.25">
      <c r="E2532" s="24">
        <f t="shared" ca="1" si="78"/>
        <v>0.45321432084536661</v>
      </c>
      <c r="F2532" s="24">
        <f t="shared" ca="1" si="79"/>
        <v>15.827803018670465</v>
      </c>
    </row>
    <row r="2533" spans="5:6" x14ac:dyDescent="0.25">
      <c r="E2533" s="24">
        <f t="shared" ca="1" si="78"/>
        <v>0.29838760895409333</v>
      </c>
      <c r="F2533" s="24">
        <f t="shared" ca="1" si="79"/>
        <v>24.187238729349726</v>
      </c>
    </row>
    <row r="2534" spans="5:6" x14ac:dyDescent="0.25">
      <c r="E2534" s="24">
        <f t="shared" ca="1" si="78"/>
        <v>2.8327364848754311E-2</v>
      </c>
      <c r="F2534" s="24">
        <f t="shared" ca="1" si="79"/>
        <v>71.278539714943392</v>
      </c>
    </row>
    <row r="2535" spans="5:6" x14ac:dyDescent="0.25">
      <c r="E2535" s="24">
        <f t="shared" ca="1" si="78"/>
        <v>0.25632881732953261</v>
      </c>
      <c r="F2535" s="24">
        <f t="shared" ca="1" si="79"/>
        <v>27.225884319998581</v>
      </c>
    </row>
    <row r="2536" spans="5:6" x14ac:dyDescent="0.25">
      <c r="E2536" s="24">
        <f t="shared" ca="1" si="78"/>
        <v>0.54999042897872841</v>
      </c>
      <c r="F2536" s="24">
        <f t="shared" ca="1" si="79"/>
        <v>11.95708805527784</v>
      </c>
    </row>
    <row r="2537" spans="5:6" x14ac:dyDescent="0.25">
      <c r="E2537" s="24">
        <f t="shared" ca="1" si="78"/>
        <v>0.26209855782462943</v>
      </c>
      <c r="F2537" s="24">
        <f t="shared" ca="1" si="79"/>
        <v>26.78069342107829</v>
      </c>
    </row>
    <row r="2538" spans="5:6" x14ac:dyDescent="0.25">
      <c r="E2538" s="24">
        <f t="shared" ca="1" si="78"/>
        <v>0.36004327728523711</v>
      </c>
      <c r="F2538" s="24">
        <f t="shared" ca="1" si="79"/>
        <v>20.430620801519456</v>
      </c>
    </row>
    <row r="2539" spans="5:6" x14ac:dyDescent="0.25">
      <c r="E2539" s="24">
        <f t="shared" ca="1" si="78"/>
        <v>0.44525314476414379</v>
      </c>
      <c r="F2539" s="24">
        <f t="shared" ca="1" si="79"/>
        <v>16.182245878390464</v>
      </c>
    </row>
    <row r="2540" spans="5:6" x14ac:dyDescent="0.25">
      <c r="E2540" s="24">
        <f t="shared" ca="1" si="78"/>
        <v>0.54407383135544674</v>
      </c>
      <c r="F2540" s="24">
        <f t="shared" ca="1" si="79"/>
        <v>12.173406438636892</v>
      </c>
    </row>
    <row r="2541" spans="5:6" x14ac:dyDescent="0.25">
      <c r="E2541" s="24">
        <f t="shared" ca="1" si="78"/>
        <v>8.3518387667658178E-3</v>
      </c>
      <c r="F2541" s="24">
        <f t="shared" ca="1" si="79"/>
        <v>95.705471055473296</v>
      </c>
    </row>
    <row r="2542" spans="5:6" x14ac:dyDescent="0.25">
      <c r="E2542" s="24">
        <f t="shared" ca="1" si="78"/>
        <v>0.20866304333087282</v>
      </c>
      <c r="F2542" s="24">
        <f t="shared" ca="1" si="79"/>
        <v>31.340691218599041</v>
      </c>
    </row>
    <row r="2543" spans="5:6" x14ac:dyDescent="0.25">
      <c r="E2543" s="24">
        <f t="shared" ca="1" si="78"/>
        <v>7.4286748757487198E-3</v>
      </c>
      <c r="F2543" s="24">
        <f t="shared" ca="1" si="79"/>
        <v>98.04815567942849</v>
      </c>
    </row>
    <row r="2544" spans="5:6" x14ac:dyDescent="0.25">
      <c r="E2544" s="24">
        <f t="shared" ca="1" si="78"/>
        <v>0.21020601711555842</v>
      </c>
      <c r="F2544" s="24">
        <f t="shared" ca="1" si="79"/>
        <v>31.193343905606081</v>
      </c>
    </row>
    <row r="2545" spans="5:6" x14ac:dyDescent="0.25">
      <c r="E2545" s="24">
        <f t="shared" ca="1" si="78"/>
        <v>0.54126450557846062</v>
      </c>
      <c r="F2545" s="24">
        <f t="shared" ca="1" si="79"/>
        <v>12.276943997591859</v>
      </c>
    </row>
    <row r="2546" spans="5:6" x14ac:dyDescent="0.25">
      <c r="E2546" s="24">
        <f t="shared" ca="1" si="78"/>
        <v>4.6543044856950821E-2</v>
      </c>
      <c r="F2546" s="24">
        <f t="shared" ca="1" si="79"/>
        <v>61.347553974651866</v>
      </c>
    </row>
    <row r="2547" spans="5:6" x14ac:dyDescent="0.25">
      <c r="E2547" s="24">
        <f t="shared" ca="1" si="78"/>
        <v>0.96355582831312359</v>
      </c>
      <c r="F2547" s="24">
        <f t="shared" ca="1" si="79"/>
        <v>0.74249699129849478</v>
      </c>
    </row>
    <row r="2548" spans="5:6" x14ac:dyDescent="0.25">
      <c r="E2548" s="24">
        <f t="shared" ca="1" si="78"/>
        <v>0.87082538901656581</v>
      </c>
      <c r="F2548" s="24">
        <f t="shared" ca="1" si="79"/>
        <v>2.7662758815838981</v>
      </c>
    </row>
    <row r="2549" spans="5:6" x14ac:dyDescent="0.25">
      <c r="E2549" s="24">
        <f t="shared" ca="1" si="78"/>
        <v>0.96787296192562045</v>
      </c>
      <c r="F2549" s="24">
        <f t="shared" ca="1" si="79"/>
        <v>0.65308875996244142</v>
      </c>
    </row>
    <row r="2550" spans="5:6" x14ac:dyDescent="0.25">
      <c r="E2550" s="24">
        <f t="shared" ca="1" si="78"/>
        <v>0.27679013196890356</v>
      </c>
      <c r="F2550" s="24">
        <f t="shared" ca="1" si="79"/>
        <v>25.689914125509461</v>
      </c>
    </row>
    <row r="2551" spans="5:6" x14ac:dyDescent="0.25">
      <c r="E2551" s="24">
        <f t="shared" ca="1" si="78"/>
        <v>0.27522257776597059</v>
      </c>
      <c r="F2551" s="24">
        <f t="shared" ca="1" si="79"/>
        <v>25.803502699747732</v>
      </c>
    </row>
    <row r="2552" spans="5:6" x14ac:dyDescent="0.25">
      <c r="E2552" s="24">
        <f t="shared" ca="1" si="78"/>
        <v>0.99529793952436818</v>
      </c>
      <c r="F2552" s="24">
        <f t="shared" ca="1" si="79"/>
        <v>9.4262998757203884E-2</v>
      </c>
    </row>
    <row r="2553" spans="5:6" x14ac:dyDescent="0.25">
      <c r="E2553" s="24">
        <f t="shared" ca="1" si="78"/>
        <v>0.14397860599088441</v>
      </c>
      <c r="F2553" s="24">
        <f t="shared" ca="1" si="79"/>
        <v>38.761811199028521</v>
      </c>
    </row>
    <row r="2554" spans="5:6" x14ac:dyDescent="0.25">
      <c r="E2554" s="24">
        <f t="shared" ca="1" si="78"/>
        <v>0.35221630641660928</v>
      </c>
      <c r="F2554" s="24">
        <f t="shared" ca="1" si="79"/>
        <v>20.870195705014044</v>
      </c>
    </row>
    <row r="2555" spans="5:6" x14ac:dyDescent="0.25">
      <c r="E2555" s="24">
        <f t="shared" ca="1" si="78"/>
        <v>0.94749152124087133</v>
      </c>
      <c r="F2555" s="24">
        <f t="shared" ca="1" si="79"/>
        <v>1.0787458124808273</v>
      </c>
    </row>
    <row r="2556" spans="5:6" x14ac:dyDescent="0.25">
      <c r="E2556" s="24">
        <f t="shared" ca="1" si="78"/>
        <v>0.27477682471198084</v>
      </c>
      <c r="F2556" s="24">
        <f t="shared" ca="1" si="79"/>
        <v>25.835921145991762</v>
      </c>
    </row>
    <row r="2557" spans="5:6" x14ac:dyDescent="0.25">
      <c r="E2557" s="24">
        <f t="shared" ca="1" si="78"/>
        <v>0.50174526698095523</v>
      </c>
      <c r="F2557" s="24">
        <f t="shared" ca="1" si="79"/>
        <v>13.793254487453829</v>
      </c>
    </row>
    <row r="2558" spans="5:6" x14ac:dyDescent="0.25">
      <c r="E2558" s="24">
        <f t="shared" ca="1" si="78"/>
        <v>0.89525163421633502</v>
      </c>
      <c r="F2558" s="24">
        <f t="shared" ca="1" si="79"/>
        <v>2.213008893502372</v>
      </c>
    </row>
    <row r="2559" spans="5:6" x14ac:dyDescent="0.25">
      <c r="E2559" s="24">
        <f t="shared" ca="1" si="78"/>
        <v>0.90551881546323176</v>
      </c>
      <c r="F2559" s="24">
        <f t="shared" ca="1" si="79"/>
        <v>1.9849444557520564</v>
      </c>
    </row>
    <row r="2560" spans="5:6" x14ac:dyDescent="0.25">
      <c r="E2560" s="24">
        <f t="shared" ca="1" si="78"/>
        <v>2.8572172112326211E-2</v>
      </c>
      <c r="F2560" s="24">
        <f t="shared" ca="1" si="79"/>
        <v>71.106440757932248</v>
      </c>
    </row>
    <row r="2561" spans="5:6" x14ac:dyDescent="0.25">
      <c r="E2561" s="24">
        <f t="shared" ca="1" si="78"/>
        <v>0.6131611514515598</v>
      </c>
      <c r="F2561" s="24">
        <f t="shared" ca="1" si="79"/>
        <v>9.7825497557721981</v>
      </c>
    </row>
    <row r="2562" spans="5:6" x14ac:dyDescent="0.25">
      <c r="E2562" s="24">
        <f t="shared" ca="1" si="78"/>
        <v>0.71170081880395375</v>
      </c>
      <c r="F2562" s="24">
        <f t="shared" ca="1" si="79"/>
        <v>6.8019530837452651</v>
      </c>
    </row>
    <row r="2563" spans="5:6" x14ac:dyDescent="0.25">
      <c r="E2563" s="24">
        <f t="shared" ca="1" si="78"/>
        <v>0.75629357805701147</v>
      </c>
      <c r="F2563" s="24">
        <f t="shared" ca="1" si="79"/>
        <v>5.5865129484047538</v>
      </c>
    </row>
    <row r="2564" spans="5:6" x14ac:dyDescent="0.25">
      <c r="E2564" s="24">
        <f t="shared" ref="E2564:E2627" ca="1" si="80">RAND()</f>
        <v>0.52254455484828</v>
      </c>
      <c r="F2564" s="24">
        <f t="shared" ref="F2564:F2627" ca="1" si="81">-LOG(E2564,EXP(1))/$C$3</f>
        <v>12.980900526835182</v>
      </c>
    </row>
    <row r="2565" spans="5:6" x14ac:dyDescent="0.25">
      <c r="E2565" s="24">
        <f t="shared" ca="1" si="80"/>
        <v>0.486236337972903</v>
      </c>
      <c r="F2565" s="24">
        <f t="shared" ca="1" si="81"/>
        <v>14.421209623160504</v>
      </c>
    </row>
    <row r="2566" spans="5:6" x14ac:dyDescent="0.25">
      <c r="E2566" s="24">
        <f t="shared" ca="1" si="80"/>
        <v>0.16738310115466259</v>
      </c>
      <c r="F2566" s="24">
        <f t="shared" ca="1" si="81"/>
        <v>35.749401498386462</v>
      </c>
    </row>
    <row r="2567" spans="5:6" x14ac:dyDescent="0.25">
      <c r="E2567" s="24">
        <f t="shared" ca="1" si="80"/>
        <v>0.72113786610273944</v>
      </c>
      <c r="F2567" s="24">
        <f t="shared" ca="1" si="81"/>
        <v>6.5384988970955575</v>
      </c>
    </row>
    <row r="2568" spans="5:6" x14ac:dyDescent="0.25">
      <c r="E2568" s="24">
        <f t="shared" ca="1" si="80"/>
        <v>0.76155152728046704</v>
      </c>
      <c r="F2568" s="24">
        <f t="shared" ca="1" si="81"/>
        <v>5.4479488686643203</v>
      </c>
    </row>
    <row r="2569" spans="5:6" x14ac:dyDescent="0.25">
      <c r="E2569" s="24">
        <f t="shared" ca="1" si="80"/>
        <v>0.52258009518078374</v>
      </c>
      <c r="F2569" s="24">
        <f t="shared" ca="1" si="81"/>
        <v>12.979540293583904</v>
      </c>
    </row>
    <row r="2570" spans="5:6" x14ac:dyDescent="0.25">
      <c r="E2570" s="24">
        <f t="shared" ca="1" si="80"/>
        <v>0.9254697299819995</v>
      </c>
      <c r="F2570" s="24">
        <f t="shared" ca="1" si="81"/>
        <v>1.5490770833593137</v>
      </c>
    </row>
    <row r="2571" spans="5:6" x14ac:dyDescent="0.25">
      <c r="E2571" s="24">
        <f t="shared" ca="1" si="80"/>
        <v>0.60552019210906027</v>
      </c>
      <c r="F2571" s="24">
        <f t="shared" ca="1" si="81"/>
        <v>10.033347374366548</v>
      </c>
    </row>
    <row r="2572" spans="5:6" x14ac:dyDescent="0.25">
      <c r="E2572" s="24">
        <f t="shared" ca="1" si="80"/>
        <v>0.30424407305815859</v>
      </c>
      <c r="F2572" s="24">
        <f t="shared" ca="1" si="81"/>
        <v>23.798500556066315</v>
      </c>
    </row>
    <row r="2573" spans="5:6" x14ac:dyDescent="0.25">
      <c r="E2573" s="24">
        <f t="shared" ca="1" si="80"/>
        <v>0.83712141062378198</v>
      </c>
      <c r="F2573" s="24">
        <f t="shared" ca="1" si="81"/>
        <v>3.5557232900669926</v>
      </c>
    </row>
    <row r="2574" spans="5:6" x14ac:dyDescent="0.25">
      <c r="E2574" s="24">
        <f t="shared" ca="1" si="80"/>
        <v>0.75137874537445504</v>
      </c>
      <c r="F2574" s="24">
        <f t="shared" ca="1" si="81"/>
        <v>5.7169086588246687</v>
      </c>
    </row>
    <row r="2575" spans="5:6" x14ac:dyDescent="0.25">
      <c r="E2575" s="24">
        <f t="shared" ca="1" si="80"/>
        <v>0.18113648791899228</v>
      </c>
      <c r="F2575" s="24">
        <f t="shared" ca="1" si="81"/>
        <v>34.17008909977875</v>
      </c>
    </row>
    <row r="2576" spans="5:6" x14ac:dyDescent="0.25">
      <c r="E2576" s="24">
        <f t="shared" ca="1" si="80"/>
        <v>0.80357215083127242</v>
      </c>
      <c r="F2576" s="24">
        <f t="shared" ca="1" si="81"/>
        <v>4.373766043059665</v>
      </c>
    </row>
    <row r="2577" spans="5:6" x14ac:dyDescent="0.25">
      <c r="E2577" s="24">
        <f t="shared" ca="1" si="80"/>
        <v>0.88396493726049985</v>
      </c>
      <c r="F2577" s="24">
        <f t="shared" ca="1" si="81"/>
        <v>2.4667576172717296</v>
      </c>
    </row>
    <row r="2578" spans="5:6" x14ac:dyDescent="0.25">
      <c r="E2578" s="24">
        <f t="shared" ca="1" si="80"/>
        <v>0.54638116263101033</v>
      </c>
      <c r="F2578" s="24">
        <f t="shared" ca="1" si="81"/>
        <v>12.088768934778713</v>
      </c>
    </row>
    <row r="2579" spans="5:6" x14ac:dyDescent="0.25">
      <c r="E2579" s="24">
        <f t="shared" ca="1" si="80"/>
        <v>0.40465969735772789</v>
      </c>
      <c r="F2579" s="24">
        <f t="shared" ca="1" si="81"/>
        <v>18.094176370481964</v>
      </c>
    </row>
    <row r="2580" spans="5:6" x14ac:dyDescent="0.25">
      <c r="E2580" s="24">
        <f t="shared" ca="1" si="80"/>
        <v>0.10829781084657764</v>
      </c>
      <c r="F2580" s="24">
        <f t="shared" ca="1" si="81"/>
        <v>44.457406779383469</v>
      </c>
    </row>
    <row r="2581" spans="5:6" x14ac:dyDescent="0.25">
      <c r="E2581" s="24">
        <f t="shared" ca="1" si="80"/>
        <v>5.9945590169907081E-2</v>
      </c>
      <c r="F2581" s="24">
        <f t="shared" ca="1" si="81"/>
        <v>56.286359173622159</v>
      </c>
    </row>
    <row r="2582" spans="5:6" x14ac:dyDescent="0.25">
      <c r="E2582" s="24">
        <f t="shared" ca="1" si="80"/>
        <v>0.97467865558534594</v>
      </c>
      <c r="F2582" s="24">
        <f t="shared" ca="1" si="81"/>
        <v>0.51294892648135726</v>
      </c>
    </row>
    <row r="2583" spans="5:6" x14ac:dyDescent="0.25">
      <c r="E2583" s="24">
        <f t="shared" ca="1" si="80"/>
        <v>0.60952607777297607</v>
      </c>
      <c r="F2583" s="24">
        <f t="shared" ca="1" si="81"/>
        <v>9.9014709091697366</v>
      </c>
    </row>
    <row r="2584" spans="5:6" x14ac:dyDescent="0.25">
      <c r="E2584" s="24">
        <f t="shared" ca="1" si="80"/>
        <v>0.1274053716599447</v>
      </c>
      <c r="F2584" s="24">
        <f t="shared" ca="1" si="81"/>
        <v>41.207627459942188</v>
      </c>
    </row>
    <row r="2585" spans="5:6" x14ac:dyDescent="0.25">
      <c r="E2585" s="24">
        <f t="shared" ca="1" si="80"/>
        <v>0.13482674563405983</v>
      </c>
      <c r="F2585" s="24">
        <f t="shared" ca="1" si="81"/>
        <v>40.075293808726457</v>
      </c>
    </row>
    <row r="2586" spans="5:6" x14ac:dyDescent="0.25">
      <c r="E2586" s="24">
        <f t="shared" ca="1" si="80"/>
        <v>0.68671460518745153</v>
      </c>
      <c r="F2586" s="24">
        <f t="shared" ca="1" si="81"/>
        <v>7.5167298984735353</v>
      </c>
    </row>
    <row r="2587" spans="5:6" x14ac:dyDescent="0.25">
      <c r="E2587" s="24">
        <f t="shared" ca="1" si="80"/>
        <v>0.46051135501694984</v>
      </c>
      <c r="F2587" s="24">
        <f t="shared" ca="1" si="81"/>
        <v>15.508355311470318</v>
      </c>
    </row>
    <row r="2588" spans="5:6" x14ac:dyDescent="0.25">
      <c r="E2588" s="24">
        <f t="shared" ca="1" si="80"/>
        <v>0.29248974667501193</v>
      </c>
      <c r="F2588" s="24">
        <f t="shared" ca="1" si="81"/>
        <v>24.586513340543171</v>
      </c>
    </row>
    <row r="2589" spans="5:6" x14ac:dyDescent="0.25">
      <c r="E2589" s="24">
        <f t="shared" ca="1" si="80"/>
        <v>0.83317752239486775</v>
      </c>
      <c r="F2589" s="24">
        <f t="shared" ca="1" si="81"/>
        <v>3.6501709480353473</v>
      </c>
    </row>
    <row r="2590" spans="5:6" x14ac:dyDescent="0.25">
      <c r="E2590" s="24">
        <f t="shared" ca="1" si="80"/>
        <v>0.58247835881359478</v>
      </c>
      <c r="F2590" s="24">
        <f t="shared" ca="1" si="81"/>
        <v>10.809264929675656</v>
      </c>
    </row>
    <row r="2591" spans="5:6" x14ac:dyDescent="0.25">
      <c r="E2591" s="24">
        <f t="shared" ca="1" si="80"/>
        <v>0.30672690817499471</v>
      </c>
      <c r="F2591" s="24">
        <f t="shared" ca="1" si="81"/>
        <v>23.635949543956855</v>
      </c>
    </row>
    <row r="2592" spans="5:6" x14ac:dyDescent="0.25">
      <c r="E2592" s="24">
        <f t="shared" ca="1" si="80"/>
        <v>0.44784206855052067</v>
      </c>
      <c r="F2592" s="24">
        <f t="shared" ca="1" si="81"/>
        <v>16.066292685515332</v>
      </c>
    </row>
    <row r="2593" spans="5:6" x14ac:dyDescent="0.25">
      <c r="E2593" s="24">
        <f t="shared" ca="1" si="80"/>
        <v>0.85397239097173272</v>
      </c>
      <c r="F2593" s="24">
        <f t="shared" ca="1" si="81"/>
        <v>3.1571282957815088</v>
      </c>
    </row>
    <row r="2594" spans="5:6" x14ac:dyDescent="0.25">
      <c r="E2594" s="24">
        <f t="shared" ca="1" si="80"/>
        <v>0.91217233063524561</v>
      </c>
      <c r="F2594" s="24">
        <f t="shared" ca="1" si="81"/>
        <v>1.8385269545687988</v>
      </c>
    </row>
    <row r="2595" spans="5:6" x14ac:dyDescent="0.25">
      <c r="E2595" s="24">
        <f t="shared" ca="1" si="80"/>
        <v>0.94058195813682732</v>
      </c>
      <c r="F2595" s="24">
        <f t="shared" ca="1" si="81"/>
        <v>1.225129817665495</v>
      </c>
    </row>
    <row r="2596" spans="5:6" x14ac:dyDescent="0.25">
      <c r="E2596" s="24">
        <f t="shared" ca="1" si="80"/>
        <v>0.86981456517952083</v>
      </c>
      <c r="F2596" s="24">
        <f t="shared" ca="1" si="81"/>
        <v>2.7895046704724162</v>
      </c>
    </row>
    <row r="2597" spans="5:6" x14ac:dyDescent="0.25">
      <c r="E2597" s="24">
        <f t="shared" ca="1" si="80"/>
        <v>9.8541849167150697E-2</v>
      </c>
      <c r="F2597" s="24">
        <f t="shared" ca="1" si="81"/>
        <v>46.345479127847909</v>
      </c>
    </row>
    <row r="2598" spans="5:6" x14ac:dyDescent="0.25">
      <c r="E2598" s="24">
        <f t="shared" ca="1" si="80"/>
        <v>0.24998155007981682</v>
      </c>
      <c r="F2598" s="24">
        <f t="shared" ca="1" si="81"/>
        <v>27.727363270479074</v>
      </c>
    </row>
    <row r="2599" spans="5:6" x14ac:dyDescent="0.25">
      <c r="E2599" s="24">
        <f t="shared" ca="1" si="80"/>
        <v>0.94443231419258722</v>
      </c>
      <c r="F2599" s="24">
        <f t="shared" ca="1" si="81"/>
        <v>1.1434251543702996</v>
      </c>
    </row>
    <row r="2600" spans="5:6" x14ac:dyDescent="0.25">
      <c r="E2600" s="24">
        <f t="shared" ca="1" si="80"/>
        <v>0.57622082791801243</v>
      </c>
      <c r="F2600" s="24">
        <f t="shared" ca="1" si="81"/>
        <v>11.02528619912332</v>
      </c>
    </row>
    <row r="2601" spans="5:6" x14ac:dyDescent="0.25">
      <c r="E2601" s="24">
        <f t="shared" ca="1" si="80"/>
        <v>0.67054017119106335</v>
      </c>
      <c r="F2601" s="24">
        <f t="shared" ca="1" si="81"/>
        <v>7.993433315283025</v>
      </c>
    </row>
    <row r="2602" spans="5:6" x14ac:dyDescent="0.25">
      <c r="E2602" s="24">
        <f t="shared" ca="1" si="80"/>
        <v>0.14439063379315853</v>
      </c>
      <c r="F2602" s="24">
        <f t="shared" ca="1" si="81"/>
        <v>38.704658351107334</v>
      </c>
    </row>
    <row r="2603" spans="5:6" x14ac:dyDescent="0.25">
      <c r="E2603" s="24">
        <f t="shared" ca="1" si="80"/>
        <v>0.3518088912948748</v>
      </c>
      <c r="F2603" s="24">
        <f t="shared" ca="1" si="81"/>
        <v>20.89334346555092</v>
      </c>
    </row>
    <row r="2604" spans="5:6" x14ac:dyDescent="0.25">
      <c r="E2604" s="24">
        <f t="shared" ca="1" si="80"/>
        <v>1.834127805689878E-2</v>
      </c>
      <c r="F2604" s="24">
        <f t="shared" ca="1" si="81"/>
        <v>79.972022554560581</v>
      </c>
    </row>
    <row r="2605" spans="5:6" x14ac:dyDescent="0.25">
      <c r="E2605" s="24">
        <f t="shared" ca="1" si="80"/>
        <v>0.32639586929128994</v>
      </c>
      <c r="F2605" s="24">
        <f t="shared" ca="1" si="81"/>
        <v>22.392886226596648</v>
      </c>
    </row>
    <row r="2606" spans="5:6" x14ac:dyDescent="0.25">
      <c r="E2606" s="24">
        <f t="shared" ca="1" si="80"/>
        <v>0.32016488094894768</v>
      </c>
      <c r="F2606" s="24">
        <f t="shared" ca="1" si="81"/>
        <v>22.778383258402652</v>
      </c>
    </row>
    <row r="2607" spans="5:6" x14ac:dyDescent="0.25">
      <c r="E2607" s="24">
        <f t="shared" ca="1" si="80"/>
        <v>0.23344035881465997</v>
      </c>
      <c r="F2607" s="24">
        <f t="shared" ca="1" si="81"/>
        <v>29.096573142687827</v>
      </c>
    </row>
    <row r="2608" spans="5:6" x14ac:dyDescent="0.25">
      <c r="E2608" s="24">
        <f t="shared" ca="1" si="80"/>
        <v>0.74856469005765591</v>
      </c>
      <c r="F2608" s="24">
        <f t="shared" ca="1" si="81"/>
        <v>5.7919530518850975</v>
      </c>
    </row>
    <row r="2609" spans="5:6" x14ac:dyDescent="0.25">
      <c r="E2609" s="24">
        <f t="shared" ca="1" si="80"/>
        <v>0.37944409102054644</v>
      </c>
      <c r="F2609" s="24">
        <f t="shared" ca="1" si="81"/>
        <v>19.380960314770423</v>
      </c>
    </row>
    <row r="2610" spans="5:6" x14ac:dyDescent="0.25">
      <c r="E2610" s="24">
        <f t="shared" ca="1" si="80"/>
        <v>0.63972853765405291</v>
      </c>
      <c r="F2610" s="24">
        <f t="shared" ca="1" si="81"/>
        <v>8.9342270505044805</v>
      </c>
    </row>
    <row r="2611" spans="5:6" x14ac:dyDescent="0.25">
      <c r="E2611" s="24">
        <f t="shared" ca="1" si="80"/>
        <v>0.23891710272193845</v>
      </c>
      <c r="F2611" s="24">
        <f t="shared" ca="1" si="81"/>
        <v>28.632772755060174</v>
      </c>
    </row>
    <row r="2612" spans="5:6" x14ac:dyDescent="0.25">
      <c r="E2612" s="24">
        <f t="shared" ca="1" si="80"/>
        <v>0.3704626127956322</v>
      </c>
      <c r="F2612" s="24">
        <f t="shared" ca="1" si="81"/>
        <v>19.860054989420238</v>
      </c>
    </row>
    <row r="2613" spans="5:6" x14ac:dyDescent="0.25">
      <c r="E2613" s="24">
        <f t="shared" ca="1" si="80"/>
        <v>0.77496028773358494</v>
      </c>
      <c r="F2613" s="24">
        <f t="shared" ca="1" si="81"/>
        <v>5.0988698515154267</v>
      </c>
    </row>
    <row r="2614" spans="5:6" x14ac:dyDescent="0.25">
      <c r="E2614" s="24">
        <f t="shared" ca="1" si="80"/>
        <v>9.8086290874219162E-2</v>
      </c>
      <c r="F2614" s="24">
        <f t="shared" ca="1" si="81"/>
        <v>46.438153372328699</v>
      </c>
    </row>
    <row r="2615" spans="5:6" x14ac:dyDescent="0.25">
      <c r="E2615" s="24">
        <f t="shared" ca="1" si="80"/>
        <v>0.88861660845477886</v>
      </c>
      <c r="F2615" s="24">
        <f t="shared" ca="1" si="81"/>
        <v>2.3617879613785817</v>
      </c>
    </row>
    <row r="2616" spans="5:6" x14ac:dyDescent="0.25">
      <c r="E2616" s="24">
        <f t="shared" ca="1" si="80"/>
        <v>0.61189998833169545</v>
      </c>
      <c r="F2616" s="24">
        <f t="shared" ca="1" si="81"/>
        <v>9.8237285516523052</v>
      </c>
    </row>
    <row r="2617" spans="5:6" x14ac:dyDescent="0.25">
      <c r="E2617" s="24">
        <f t="shared" ca="1" si="80"/>
        <v>0.3359576721374965</v>
      </c>
      <c r="F2617" s="24">
        <f t="shared" ca="1" si="81"/>
        <v>21.81540205471617</v>
      </c>
    </row>
    <row r="2618" spans="5:6" x14ac:dyDescent="0.25">
      <c r="E2618" s="24">
        <f t="shared" ca="1" si="80"/>
        <v>4.4008545603375415E-2</v>
      </c>
      <c r="F2618" s="24">
        <f t="shared" ca="1" si="81"/>
        <v>62.467428913265358</v>
      </c>
    </row>
    <row r="2619" spans="5:6" x14ac:dyDescent="0.25">
      <c r="E2619" s="24">
        <f t="shared" ca="1" si="80"/>
        <v>0.77837092347551506</v>
      </c>
      <c r="F2619" s="24">
        <f t="shared" ca="1" si="81"/>
        <v>5.0110420605512305</v>
      </c>
    </row>
    <row r="2620" spans="5:6" x14ac:dyDescent="0.25">
      <c r="E2620" s="24">
        <f t="shared" ca="1" si="80"/>
        <v>0.78929844387712678</v>
      </c>
      <c r="F2620" s="24">
        <f t="shared" ca="1" si="81"/>
        <v>4.7322154758486299</v>
      </c>
    </row>
    <row r="2621" spans="5:6" x14ac:dyDescent="0.25">
      <c r="E2621" s="24">
        <f t="shared" ca="1" si="80"/>
        <v>0.86622106719421244</v>
      </c>
      <c r="F2621" s="24">
        <f t="shared" ca="1" si="81"/>
        <v>2.872302582004397</v>
      </c>
    </row>
    <row r="2622" spans="5:6" x14ac:dyDescent="0.25">
      <c r="E2622" s="24">
        <f t="shared" ca="1" si="80"/>
        <v>0.89402330735864355</v>
      </c>
      <c r="F2622" s="24">
        <f t="shared" ca="1" si="81"/>
        <v>2.2404686655499244</v>
      </c>
    </row>
    <row r="2623" spans="5:6" x14ac:dyDescent="0.25">
      <c r="E2623" s="24">
        <f t="shared" ca="1" si="80"/>
        <v>0.95930654918803271</v>
      </c>
      <c r="F2623" s="24">
        <f t="shared" ca="1" si="81"/>
        <v>0.83089200265230867</v>
      </c>
    </row>
    <row r="2624" spans="5:6" x14ac:dyDescent="0.25">
      <c r="E2624" s="24">
        <f t="shared" ca="1" si="80"/>
        <v>0.47280232257419519</v>
      </c>
      <c r="F2624" s="24">
        <f t="shared" ca="1" si="81"/>
        <v>14.981558010406896</v>
      </c>
    </row>
    <row r="2625" spans="5:6" x14ac:dyDescent="0.25">
      <c r="E2625" s="24">
        <f t="shared" ca="1" si="80"/>
        <v>0.63431927130860821</v>
      </c>
      <c r="F2625" s="24">
        <f t="shared" ca="1" si="81"/>
        <v>9.1040573758867449</v>
      </c>
    </row>
    <row r="2626" spans="5:6" x14ac:dyDescent="0.25">
      <c r="E2626" s="24">
        <f t="shared" ca="1" si="80"/>
        <v>0.61515538561079919</v>
      </c>
      <c r="F2626" s="24">
        <f t="shared" ca="1" si="81"/>
        <v>9.7176076711781612</v>
      </c>
    </row>
    <row r="2627" spans="5:6" x14ac:dyDescent="0.25">
      <c r="E2627" s="24">
        <f t="shared" ca="1" si="80"/>
        <v>0.26025768626627943</v>
      </c>
      <c r="F2627" s="24">
        <f t="shared" ca="1" si="81"/>
        <v>26.921660755176106</v>
      </c>
    </row>
    <row r="2628" spans="5:6" x14ac:dyDescent="0.25">
      <c r="E2628" s="24">
        <f t="shared" ref="E2628:E2691" ca="1" si="82">RAND()</f>
        <v>0.54725287530867817</v>
      </c>
      <c r="F2628" s="24">
        <f t="shared" ref="F2628:F2691" ca="1" si="83">-LOG(E2628,EXP(1))/$C$3</f>
        <v>12.056885769769696</v>
      </c>
    </row>
    <row r="2629" spans="5:6" x14ac:dyDescent="0.25">
      <c r="E2629" s="24">
        <f t="shared" ca="1" si="82"/>
        <v>0.29848369657541829</v>
      </c>
      <c r="F2629" s="24">
        <f t="shared" ca="1" si="83"/>
        <v>24.180799309577665</v>
      </c>
    </row>
    <row r="2630" spans="5:6" x14ac:dyDescent="0.25">
      <c r="E2630" s="24">
        <f t="shared" ca="1" si="82"/>
        <v>0.83155128826297509</v>
      </c>
      <c r="F2630" s="24">
        <f t="shared" ca="1" si="83"/>
        <v>3.689246012725278</v>
      </c>
    </row>
    <row r="2631" spans="5:6" x14ac:dyDescent="0.25">
      <c r="E2631" s="24">
        <f t="shared" ca="1" si="82"/>
        <v>0.19115958024052204</v>
      </c>
      <c r="F2631" s="24">
        <f t="shared" ca="1" si="83"/>
        <v>33.092934022574667</v>
      </c>
    </row>
    <row r="2632" spans="5:6" x14ac:dyDescent="0.25">
      <c r="E2632" s="24">
        <f t="shared" ca="1" si="82"/>
        <v>0.18903634983457118</v>
      </c>
      <c r="F2632" s="24">
        <f t="shared" ca="1" si="83"/>
        <v>33.316319104958993</v>
      </c>
    </row>
    <row r="2633" spans="5:6" x14ac:dyDescent="0.25">
      <c r="E2633" s="24">
        <f t="shared" ca="1" si="82"/>
        <v>0.39305973523721227</v>
      </c>
      <c r="F2633" s="24">
        <f t="shared" ca="1" si="83"/>
        <v>18.675873612086921</v>
      </c>
    </row>
    <row r="2634" spans="5:6" x14ac:dyDescent="0.25">
      <c r="E2634" s="24">
        <f t="shared" ca="1" si="82"/>
        <v>0.82878829757033834</v>
      </c>
      <c r="F2634" s="24">
        <f t="shared" ca="1" si="83"/>
        <v>3.7558105460702218</v>
      </c>
    </row>
    <row r="2635" spans="5:6" x14ac:dyDescent="0.25">
      <c r="E2635" s="24">
        <f t="shared" ca="1" si="82"/>
        <v>1.6950484151715739E-2</v>
      </c>
      <c r="F2635" s="24">
        <f t="shared" ca="1" si="83"/>
        <v>81.549177640811095</v>
      </c>
    </row>
    <row r="2636" spans="5:6" x14ac:dyDescent="0.25">
      <c r="E2636" s="24">
        <f t="shared" ca="1" si="82"/>
        <v>0.48600702940497764</v>
      </c>
      <c r="F2636" s="24">
        <f t="shared" ca="1" si="83"/>
        <v>14.430643827799853</v>
      </c>
    </row>
    <row r="2637" spans="5:6" x14ac:dyDescent="0.25">
      <c r="E2637" s="24">
        <f t="shared" ca="1" si="82"/>
        <v>0.89240594604479284</v>
      </c>
      <c r="F2637" s="24">
        <f t="shared" ca="1" si="83"/>
        <v>2.276683069286852</v>
      </c>
    </row>
    <row r="2638" spans="5:6" x14ac:dyDescent="0.25">
      <c r="E2638" s="24">
        <f t="shared" ca="1" si="82"/>
        <v>0.3479134079026156</v>
      </c>
      <c r="F2638" s="24">
        <f t="shared" ca="1" si="83"/>
        <v>21.116033160729994</v>
      </c>
    </row>
    <row r="2639" spans="5:6" x14ac:dyDescent="0.25">
      <c r="E2639" s="24">
        <f t="shared" ca="1" si="82"/>
        <v>0.31908052546161736</v>
      </c>
      <c r="F2639" s="24">
        <f t="shared" ca="1" si="83"/>
        <v>22.846235542769076</v>
      </c>
    </row>
    <row r="2640" spans="5:6" x14ac:dyDescent="0.25">
      <c r="E2640" s="24">
        <f t="shared" ca="1" si="82"/>
        <v>0.7054017129401432</v>
      </c>
      <c r="F2640" s="24">
        <f t="shared" ca="1" si="83"/>
        <v>6.9797566571715164</v>
      </c>
    </row>
    <row r="2641" spans="5:6" x14ac:dyDescent="0.25">
      <c r="E2641" s="24">
        <f t="shared" ca="1" si="82"/>
        <v>0.63258793618757769</v>
      </c>
      <c r="F2641" s="24">
        <f t="shared" ca="1" si="83"/>
        <v>9.158720769971918</v>
      </c>
    </row>
    <row r="2642" spans="5:6" x14ac:dyDescent="0.25">
      <c r="E2642" s="24">
        <f t="shared" ca="1" si="82"/>
        <v>0.51862996400347838</v>
      </c>
      <c r="F2642" s="24">
        <f t="shared" ca="1" si="83"/>
        <v>13.131292578104025</v>
      </c>
    </row>
    <row r="2643" spans="5:6" x14ac:dyDescent="0.25">
      <c r="E2643" s="24">
        <f t="shared" ca="1" si="82"/>
        <v>0.77100269178147984</v>
      </c>
      <c r="F2643" s="24">
        <f t="shared" ca="1" si="83"/>
        <v>5.2012682827787202</v>
      </c>
    </row>
    <row r="2644" spans="5:6" x14ac:dyDescent="0.25">
      <c r="E2644" s="24">
        <f t="shared" ca="1" si="82"/>
        <v>0.91525060567896122</v>
      </c>
      <c r="F2644" s="24">
        <f t="shared" ca="1" si="83"/>
        <v>1.7711473043720039</v>
      </c>
    </row>
    <row r="2645" spans="5:6" x14ac:dyDescent="0.25">
      <c r="E2645" s="24">
        <f t="shared" ca="1" si="82"/>
        <v>0.92532973720974943</v>
      </c>
      <c r="F2645" s="24">
        <f t="shared" ca="1" si="83"/>
        <v>1.5521026466361276</v>
      </c>
    </row>
    <row r="2646" spans="5:6" x14ac:dyDescent="0.25">
      <c r="E2646" s="24">
        <f t="shared" ca="1" si="82"/>
        <v>0.97916240154970724</v>
      </c>
      <c r="F2646" s="24">
        <f t="shared" ca="1" si="83"/>
        <v>0.42115530142895846</v>
      </c>
    </row>
    <row r="2647" spans="5:6" x14ac:dyDescent="0.25">
      <c r="E2647" s="24">
        <f t="shared" ca="1" si="82"/>
        <v>0.79189820519149801</v>
      </c>
      <c r="F2647" s="24">
        <f t="shared" ca="1" si="83"/>
        <v>4.666448484537173</v>
      </c>
    </row>
    <row r="2648" spans="5:6" x14ac:dyDescent="0.25">
      <c r="E2648" s="24">
        <f t="shared" ca="1" si="82"/>
        <v>0.71150071557579975</v>
      </c>
      <c r="F2648" s="24">
        <f t="shared" ca="1" si="83"/>
        <v>6.8075771144855022</v>
      </c>
    </row>
    <row r="2649" spans="5:6" x14ac:dyDescent="0.25">
      <c r="E2649" s="24">
        <f t="shared" ca="1" si="82"/>
        <v>0.53810291742969896</v>
      </c>
      <c r="F2649" s="24">
        <f t="shared" ca="1" si="83"/>
        <v>12.39410881554867</v>
      </c>
    </row>
    <row r="2650" spans="5:6" x14ac:dyDescent="0.25">
      <c r="E2650" s="24">
        <f t="shared" ca="1" si="82"/>
        <v>0.75169924176366598</v>
      </c>
      <c r="F2650" s="24">
        <f t="shared" ca="1" si="83"/>
        <v>5.7083795898925001</v>
      </c>
    </row>
    <row r="2651" spans="5:6" x14ac:dyDescent="0.25">
      <c r="E2651" s="24">
        <f t="shared" ca="1" si="82"/>
        <v>0.21239737331468356</v>
      </c>
      <c r="F2651" s="24">
        <f t="shared" ca="1" si="83"/>
        <v>30.985927127650367</v>
      </c>
    </row>
    <row r="2652" spans="5:6" x14ac:dyDescent="0.25">
      <c r="E2652" s="24">
        <f t="shared" ca="1" si="82"/>
        <v>0.35307250871599849</v>
      </c>
      <c r="F2652" s="24">
        <f t="shared" ca="1" si="83"/>
        <v>20.821636720290424</v>
      </c>
    </row>
    <row r="2653" spans="5:6" x14ac:dyDescent="0.25">
      <c r="E2653" s="24">
        <f t="shared" ca="1" si="82"/>
        <v>0.78765825180025018</v>
      </c>
      <c r="F2653" s="24">
        <f t="shared" ca="1" si="83"/>
        <v>4.7738194760809805</v>
      </c>
    </row>
    <row r="2654" spans="5:6" x14ac:dyDescent="0.25">
      <c r="E2654" s="24">
        <f t="shared" ca="1" si="82"/>
        <v>9.5170946992633842E-2</v>
      </c>
      <c r="F2654" s="24">
        <f t="shared" ca="1" si="83"/>
        <v>47.041611248202038</v>
      </c>
    </row>
    <row r="2655" spans="5:6" x14ac:dyDescent="0.25">
      <c r="E2655" s="24">
        <f t="shared" ca="1" si="82"/>
        <v>0.9094034054363076</v>
      </c>
      <c r="F2655" s="24">
        <f t="shared" ca="1" si="83"/>
        <v>1.8993298578300037</v>
      </c>
    </row>
    <row r="2656" spans="5:6" x14ac:dyDescent="0.25">
      <c r="E2656" s="24">
        <f t="shared" ca="1" si="82"/>
        <v>0.92441588610674841</v>
      </c>
      <c r="F2656" s="24">
        <f t="shared" ca="1" si="83"/>
        <v>1.5718643082577413</v>
      </c>
    </row>
    <row r="2657" spans="5:6" x14ac:dyDescent="0.25">
      <c r="E2657" s="24">
        <f t="shared" ca="1" si="82"/>
        <v>0.17006657870852926</v>
      </c>
      <c r="F2657" s="24">
        <f t="shared" ca="1" si="83"/>
        <v>35.431305582813103</v>
      </c>
    </row>
    <row r="2658" spans="5:6" x14ac:dyDescent="0.25">
      <c r="E2658" s="24">
        <f t="shared" ca="1" si="82"/>
        <v>0.31689378375788413</v>
      </c>
      <c r="F2658" s="24">
        <f t="shared" ca="1" si="83"/>
        <v>22.983772565243569</v>
      </c>
    </row>
    <row r="2659" spans="5:6" x14ac:dyDescent="0.25">
      <c r="E2659" s="24">
        <f t="shared" ca="1" si="82"/>
        <v>6.8245316919083643E-2</v>
      </c>
      <c r="F2659" s="24">
        <f t="shared" ca="1" si="83"/>
        <v>53.692929276829901</v>
      </c>
    </row>
    <row r="2660" spans="5:6" x14ac:dyDescent="0.25">
      <c r="E2660" s="24">
        <f t="shared" ca="1" si="82"/>
        <v>0.95088826242230895</v>
      </c>
      <c r="F2660" s="24">
        <f t="shared" ca="1" si="83"/>
        <v>1.0071743632774961</v>
      </c>
    </row>
    <row r="2661" spans="5:6" x14ac:dyDescent="0.25">
      <c r="E2661" s="24">
        <f t="shared" ca="1" si="82"/>
        <v>0.48924582825622354</v>
      </c>
      <c r="F2661" s="24">
        <f t="shared" ca="1" si="83"/>
        <v>14.2978039911272</v>
      </c>
    </row>
    <row r="2662" spans="5:6" x14ac:dyDescent="0.25">
      <c r="E2662" s="24">
        <f t="shared" ca="1" si="82"/>
        <v>0.81355227144864162</v>
      </c>
      <c r="F2662" s="24">
        <f t="shared" ca="1" si="83"/>
        <v>4.1269019875951898</v>
      </c>
    </row>
    <row r="2663" spans="5:6" x14ac:dyDescent="0.25">
      <c r="E2663" s="24">
        <f t="shared" ca="1" si="82"/>
        <v>0.57475123962284824</v>
      </c>
      <c r="F2663" s="24">
        <f t="shared" ca="1" si="83"/>
        <v>11.076359170752164</v>
      </c>
    </row>
    <row r="2664" spans="5:6" x14ac:dyDescent="0.25">
      <c r="E2664" s="24">
        <f t="shared" ca="1" si="82"/>
        <v>0.51191768046206421</v>
      </c>
      <c r="F2664" s="24">
        <f t="shared" ca="1" si="83"/>
        <v>13.391828944334113</v>
      </c>
    </row>
    <row r="2665" spans="5:6" x14ac:dyDescent="0.25">
      <c r="E2665" s="24">
        <f t="shared" ca="1" si="82"/>
        <v>0.44670617153688152</v>
      </c>
      <c r="F2665" s="24">
        <f t="shared" ca="1" si="83"/>
        <v>16.117084697538392</v>
      </c>
    </row>
    <row r="2666" spans="5:6" x14ac:dyDescent="0.25">
      <c r="E2666" s="24">
        <f t="shared" ca="1" si="82"/>
        <v>0.45189621648297928</v>
      </c>
      <c r="F2666" s="24">
        <f t="shared" ca="1" si="83"/>
        <v>15.886054701302907</v>
      </c>
    </row>
    <row r="2667" spans="5:6" x14ac:dyDescent="0.25">
      <c r="E2667" s="24">
        <f t="shared" ca="1" si="82"/>
        <v>0.50518785023647506</v>
      </c>
      <c r="F2667" s="24">
        <f t="shared" ca="1" si="83"/>
        <v>13.656498764162915</v>
      </c>
    </row>
    <row r="2668" spans="5:6" x14ac:dyDescent="0.25">
      <c r="E2668" s="24">
        <f t="shared" ca="1" si="82"/>
        <v>0.62641522535290928</v>
      </c>
      <c r="F2668" s="24">
        <f t="shared" ca="1" si="83"/>
        <v>9.3548365696396854</v>
      </c>
    </row>
    <row r="2669" spans="5:6" x14ac:dyDescent="0.25">
      <c r="E2669" s="24">
        <f t="shared" ca="1" si="82"/>
        <v>0.97155668406948958</v>
      </c>
      <c r="F2669" s="24">
        <f t="shared" ca="1" si="83"/>
        <v>0.57711329817946611</v>
      </c>
    </row>
    <row r="2670" spans="5:6" x14ac:dyDescent="0.25">
      <c r="E2670" s="24">
        <f t="shared" ca="1" si="82"/>
        <v>0.18652458643174952</v>
      </c>
      <c r="F2670" s="24">
        <f t="shared" ca="1" si="83"/>
        <v>33.583844357078654</v>
      </c>
    </row>
    <row r="2671" spans="5:6" x14ac:dyDescent="0.25">
      <c r="E2671" s="24">
        <f t="shared" ca="1" si="82"/>
        <v>0.9399945546409525</v>
      </c>
      <c r="F2671" s="24">
        <f t="shared" ca="1" si="83"/>
        <v>1.2376239334004702</v>
      </c>
    </row>
    <row r="2672" spans="5:6" x14ac:dyDescent="0.25">
      <c r="E2672" s="24">
        <f t="shared" ca="1" si="82"/>
        <v>0.38594057545066107</v>
      </c>
      <c r="F2672" s="24">
        <f t="shared" ca="1" si="83"/>
        <v>19.041437419569</v>
      </c>
    </row>
    <row r="2673" spans="5:6" x14ac:dyDescent="0.25">
      <c r="E2673" s="24">
        <f t="shared" ca="1" si="82"/>
        <v>0.95798453984449305</v>
      </c>
      <c r="F2673" s="24">
        <f t="shared" ca="1" si="83"/>
        <v>0.85847278181751108</v>
      </c>
    </row>
    <row r="2674" spans="5:6" x14ac:dyDescent="0.25">
      <c r="E2674" s="24">
        <f t="shared" ca="1" si="82"/>
        <v>0.61757061168401139</v>
      </c>
      <c r="F2674" s="24">
        <f t="shared" ca="1" si="83"/>
        <v>9.6392373222457906</v>
      </c>
    </row>
    <row r="2675" spans="5:6" x14ac:dyDescent="0.25">
      <c r="E2675" s="24">
        <f t="shared" ca="1" si="82"/>
        <v>0.45131734653129307</v>
      </c>
      <c r="F2675" s="24">
        <f t="shared" ca="1" si="83"/>
        <v>15.911690721604105</v>
      </c>
    </row>
    <row r="2676" spans="5:6" x14ac:dyDescent="0.25">
      <c r="E2676" s="24">
        <f t="shared" ca="1" si="82"/>
        <v>0.94965823139939343</v>
      </c>
      <c r="F2676" s="24">
        <f t="shared" ca="1" si="83"/>
        <v>1.0330623107421555</v>
      </c>
    </row>
    <row r="2677" spans="5:6" x14ac:dyDescent="0.25">
      <c r="E2677" s="24">
        <f t="shared" ca="1" si="82"/>
        <v>0.99263390272018726</v>
      </c>
      <c r="F2677" s="24">
        <f t="shared" ca="1" si="83"/>
        <v>0.14786721882822426</v>
      </c>
    </row>
    <row r="2678" spans="5:6" x14ac:dyDescent="0.25">
      <c r="E2678" s="24">
        <f t="shared" ca="1" si="82"/>
        <v>0.1250910653310231</v>
      </c>
      <c r="F2678" s="24">
        <f t="shared" ca="1" si="83"/>
        <v>41.574265685509182</v>
      </c>
    </row>
    <row r="2679" spans="5:6" x14ac:dyDescent="0.25">
      <c r="E2679" s="24">
        <f t="shared" ca="1" si="82"/>
        <v>0.25605889660678527</v>
      </c>
      <c r="F2679" s="24">
        <f t="shared" ca="1" si="83"/>
        <v>27.24695592186367</v>
      </c>
    </row>
    <row r="2680" spans="5:6" x14ac:dyDescent="0.25">
      <c r="E2680" s="24">
        <f t="shared" ca="1" si="82"/>
        <v>0.69111614012172085</v>
      </c>
      <c r="F2680" s="24">
        <f t="shared" ca="1" si="83"/>
        <v>7.3889478781630356</v>
      </c>
    </row>
    <row r="2681" spans="5:6" x14ac:dyDescent="0.25">
      <c r="E2681" s="24">
        <f t="shared" ca="1" si="82"/>
        <v>1.2316564844269684E-2</v>
      </c>
      <c r="F2681" s="24">
        <f t="shared" ca="1" si="83"/>
        <v>87.936203746638242</v>
      </c>
    </row>
    <row r="2682" spans="5:6" x14ac:dyDescent="0.25">
      <c r="E2682" s="24">
        <f t="shared" ca="1" si="82"/>
        <v>0.96909178989007916</v>
      </c>
      <c r="F2682" s="24">
        <f t="shared" ca="1" si="83"/>
        <v>0.62791890337766687</v>
      </c>
    </row>
    <row r="2683" spans="5:6" x14ac:dyDescent="0.25">
      <c r="E2683" s="24">
        <f t="shared" ca="1" si="82"/>
        <v>0.13979983744603963</v>
      </c>
      <c r="F2683" s="24">
        <f t="shared" ca="1" si="83"/>
        <v>39.350872238878139</v>
      </c>
    </row>
    <row r="2684" spans="5:6" x14ac:dyDescent="0.25">
      <c r="E2684" s="24">
        <f t="shared" ca="1" si="82"/>
        <v>0.50203720600987856</v>
      </c>
      <c r="F2684" s="24">
        <f t="shared" ca="1" si="83"/>
        <v>13.781620929586062</v>
      </c>
    </row>
    <row r="2685" spans="5:6" x14ac:dyDescent="0.25">
      <c r="E2685" s="24">
        <f t="shared" ca="1" si="82"/>
        <v>0.51915589338845558</v>
      </c>
      <c r="F2685" s="24">
        <f t="shared" ca="1" si="83"/>
        <v>13.111021366032466</v>
      </c>
    </row>
    <row r="2686" spans="5:6" x14ac:dyDescent="0.25">
      <c r="E2686" s="24">
        <f t="shared" ca="1" si="82"/>
        <v>0.88689200659192857</v>
      </c>
      <c r="F2686" s="24">
        <f t="shared" ca="1" si="83"/>
        <v>2.4006411078090837</v>
      </c>
    </row>
    <row r="2687" spans="5:6" x14ac:dyDescent="0.25">
      <c r="E2687" s="24">
        <f t="shared" ca="1" si="82"/>
        <v>0.55015671802824861</v>
      </c>
      <c r="F2687" s="24">
        <f t="shared" ca="1" si="83"/>
        <v>11.95104198948604</v>
      </c>
    </row>
    <row r="2688" spans="5:6" x14ac:dyDescent="0.25">
      <c r="E2688" s="24">
        <f t="shared" ca="1" si="82"/>
        <v>0.46690329244370299</v>
      </c>
      <c r="F2688" s="24">
        <f t="shared" ca="1" si="83"/>
        <v>15.232662506389156</v>
      </c>
    </row>
    <row r="2689" spans="5:6" x14ac:dyDescent="0.25">
      <c r="E2689" s="24">
        <f t="shared" ca="1" si="82"/>
        <v>0.99045224291427791</v>
      </c>
      <c r="F2689" s="24">
        <f t="shared" ca="1" si="83"/>
        <v>0.19187258270740057</v>
      </c>
    </row>
    <row r="2690" spans="5:6" x14ac:dyDescent="0.25">
      <c r="E2690" s="24">
        <f t="shared" ca="1" si="82"/>
        <v>0.9891001515004062</v>
      </c>
      <c r="F2690" s="24">
        <f t="shared" ca="1" si="83"/>
        <v>0.21919374132789943</v>
      </c>
    </row>
    <row r="2691" spans="5:6" x14ac:dyDescent="0.25">
      <c r="E2691" s="24">
        <f t="shared" ca="1" si="82"/>
        <v>0.7379020500741621</v>
      </c>
      <c r="F2691" s="24">
        <f t="shared" ca="1" si="83"/>
        <v>6.0788837333389942</v>
      </c>
    </row>
    <row r="2692" spans="5:6" x14ac:dyDescent="0.25">
      <c r="E2692" s="24">
        <f t="shared" ref="E2692:E2755" ca="1" si="84">RAND()</f>
        <v>2.1524697139040927E-2</v>
      </c>
      <c r="F2692" s="24">
        <f t="shared" ref="F2692:F2755" ca="1" si="85">-LOG(E2692,EXP(1))/$C$3</f>
        <v>76.771085979257435</v>
      </c>
    </row>
    <row r="2693" spans="5:6" x14ac:dyDescent="0.25">
      <c r="E2693" s="24">
        <f t="shared" ca="1" si="84"/>
        <v>0.96532642260040946</v>
      </c>
      <c r="F2693" s="24">
        <f t="shared" ca="1" si="85"/>
        <v>0.7057794615736096</v>
      </c>
    </row>
    <row r="2694" spans="5:6" x14ac:dyDescent="0.25">
      <c r="E2694" s="24">
        <f t="shared" ca="1" si="84"/>
        <v>0.43869685056625907</v>
      </c>
      <c r="F2694" s="24">
        <f t="shared" ca="1" si="85"/>
        <v>16.478932997008396</v>
      </c>
    </row>
    <row r="2695" spans="5:6" x14ac:dyDescent="0.25">
      <c r="E2695" s="24">
        <f t="shared" ca="1" si="84"/>
        <v>0.1673334294907326</v>
      </c>
      <c r="F2695" s="24">
        <f t="shared" ca="1" si="85"/>
        <v>35.755337466257402</v>
      </c>
    </row>
    <row r="2696" spans="5:6" x14ac:dyDescent="0.25">
      <c r="E2696" s="24">
        <f t="shared" ca="1" si="84"/>
        <v>0.19446907448085549</v>
      </c>
      <c r="F2696" s="24">
        <f t="shared" ca="1" si="85"/>
        <v>32.749642573278422</v>
      </c>
    </row>
    <row r="2697" spans="5:6" x14ac:dyDescent="0.25">
      <c r="E2697" s="24">
        <f t="shared" ca="1" si="84"/>
        <v>0.31363809842721535</v>
      </c>
      <c r="F2697" s="24">
        <f t="shared" ca="1" si="85"/>
        <v>23.190310211063817</v>
      </c>
    </row>
    <row r="2698" spans="5:6" x14ac:dyDescent="0.25">
      <c r="E2698" s="24">
        <f t="shared" ca="1" si="84"/>
        <v>0.48170079553929168</v>
      </c>
      <c r="F2698" s="24">
        <f t="shared" ca="1" si="85"/>
        <v>14.608642276459005</v>
      </c>
    </row>
    <row r="2699" spans="5:6" x14ac:dyDescent="0.25">
      <c r="E2699" s="24">
        <f t="shared" ca="1" si="84"/>
        <v>7.1403504295483033E-3</v>
      </c>
      <c r="F2699" s="24">
        <f t="shared" ca="1" si="85"/>
        <v>98.839868481326931</v>
      </c>
    </row>
    <row r="2700" spans="5:6" x14ac:dyDescent="0.25">
      <c r="E2700" s="24">
        <f t="shared" ca="1" si="84"/>
        <v>0.35839778114000354</v>
      </c>
      <c r="F2700" s="24">
        <f t="shared" ca="1" si="85"/>
        <v>20.522235778322823</v>
      </c>
    </row>
    <row r="2701" spans="5:6" x14ac:dyDescent="0.25">
      <c r="E2701" s="24">
        <f t="shared" ca="1" si="84"/>
        <v>0.39584760322968626</v>
      </c>
      <c r="F2701" s="24">
        <f t="shared" ca="1" si="85"/>
        <v>18.5345196425355</v>
      </c>
    </row>
    <row r="2702" spans="5:6" x14ac:dyDescent="0.25">
      <c r="E2702" s="24">
        <f t="shared" ca="1" si="84"/>
        <v>0.84217648316766447</v>
      </c>
      <c r="F2702" s="24">
        <f t="shared" ca="1" si="85"/>
        <v>3.4353137348243323</v>
      </c>
    </row>
    <row r="2703" spans="5:6" x14ac:dyDescent="0.25">
      <c r="E2703" s="24">
        <f t="shared" ca="1" si="84"/>
        <v>0.27954628621539857</v>
      </c>
      <c r="F2703" s="24">
        <f t="shared" ca="1" si="85"/>
        <v>25.491747929296807</v>
      </c>
    </row>
    <row r="2704" spans="5:6" x14ac:dyDescent="0.25">
      <c r="E2704" s="24">
        <f t="shared" ca="1" si="84"/>
        <v>0.6721128113583188</v>
      </c>
      <c r="F2704" s="24">
        <f t="shared" ca="1" si="85"/>
        <v>7.9465815700628193</v>
      </c>
    </row>
    <row r="2705" spans="5:6" x14ac:dyDescent="0.25">
      <c r="E2705" s="24">
        <f t="shared" ca="1" si="84"/>
        <v>0.1032472041195448</v>
      </c>
      <c r="F2705" s="24">
        <f t="shared" ca="1" si="85"/>
        <v>45.412582525059193</v>
      </c>
    </row>
    <row r="2706" spans="5:6" x14ac:dyDescent="0.25">
      <c r="E2706" s="24">
        <f t="shared" ca="1" si="84"/>
        <v>0.61820077101684212</v>
      </c>
      <c r="F2706" s="24">
        <f t="shared" ca="1" si="85"/>
        <v>9.6188400417690829</v>
      </c>
    </row>
    <row r="2707" spans="5:6" x14ac:dyDescent="0.25">
      <c r="E2707" s="24">
        <f t="shared" ca="1" si="84"/>
        <v>0.75112212121882604</v>
      </c>
      <c r="F2707" s="24">
        <f t="shared" ca="1" si="85"/>
        <v>5.723740579226984</v>
      </c>
    </row>
    <row r="2708" spans="5:6" x14ac:dyDescent="0.25">
      <c r="E2708" s="24">
        <f t="shared" ca="1" si="84"/>
        <v>3.4959559937971618E-2</v>
      </c>
      <c r="F2708" s="24">
        <f t="shared" ca="1" si="85"/>
        <v>67.071266317213016</v>
      </c>
    </row>
    <row r="2709" spans="5:6" x14ac:dyDescent="0.25">
      <c r="E2709" s="24">
        <f t="shared" ca="1" si="84"/>
        <v>0.65780689534086911</v>
      </c>
      <c r="F2709" s="24">
        <f t="shared" ca="1" si="85"/>
        <v>8.3768772570906016</v>
      </c>
    </row>
    <row r="2710" spans="5:6" x14ac:dyDescent="0.25">
      <c r="E2710" s="24">
        <f t="shared" ca="1" si="84"/>
        <v>0.78904616260886529</v>
      </c>
      <c r="F2710" s="24">
        <f t="shared" ca="1" si="85"/>
        <v>4.7386090421046489</v>
      </c>
    </row>
    <row r="2711" spans="5:6" x14ac:dyDescent="0.25">
      <c r="E2711" s="24">
        <f t="shared" ca="1" si="84"/>
        <v>0.28416634730840107</v>
      </c>
      <c r="F2711" s="24">
        <f t="shared" ca="1" si="85"/>
        <v>25.163909646692204</v>
      </c>
    </row>
    <row r="2712" spans="5:6" x14ac:dyDescent="0.25">
      <c r="E2712" s="24">
        <f t="shared" ca="1" si="84"/>
        <v>0.93719222406771285</v>
      </c>
      <c r="F2712" s="24">
        <f t="shared" ca="1" si="85"/>
        <v>1.2973373873144813</v>
      </c>
    </row>
    <row r="2713" spans="5:6" x14ac:dyDescent="0.25">
      <c r="E2713" s="24">
        <f t="shared" ca="1" si="84"/>
        <v>0.13215098135066716</v>
      </c>
      <c r="F2713" s="24">
        <f t="shared" ca="1" si="85"/>
        <v>40.47620423846675</v>
      </c>
    </row>
    <row r="2714" spans="5:6" x14ac:dyDescent="0.25">
      <c r="E2714" s="24">
        <f t="shared" ca="1" si="84"/>
        <v>0.31157652818601433</v>
      </c>
      <c r="F2714" s="24">
        <f t="shared" ca="1" si="85"/>
        <v>23.322205891370551</v>
      </c>
    </row>
    <row r="2715" spans="5:6" x14ac:dyDescent="0.25">
      <c r="E2715" s="24">
        <f t="shared" ca="1" si="84"/>
        <v>7.6660295894901198E-2</v>
      </c>
      <c r="F2715" s="24">
        <f t="shared" ca="1" si="85"/>
        <v>51.367427184056567</v>
      </c>
    </row>
    <row r="2716" spans="5:6" x14ac:dyDescent="0.25">
      <c r="E2716" s="24">
        <f t="shared" ca="1" si="84"/>
        <v>0.94941415198311652</v>
      </c>
      <c r="F2716" s="24">
        <f t="shared" ca="1" si="85"/>
        <v>1.0382033347443294</v>
      </c>
    </row>
    <row r="2717" spans="5:6" x14ac:dyDescent="0.25">
      <c r="E2717" s="24">
        <f t="shared" ca="1" si="84"/>
        <v>0.65410228534140313</v>
      </c>
      <c r="F2717" s="24">
        <f t="shared" ca="1" si="85"/>
        <v>8.4898308029897898</v>
      </c>
    </row>
    <row r="2718" spans="5:6" x14ac:dyDescent="0.25">
      <c r="E2718" s="24">
        <f t="shared" ca="1" si="84"/>
        <v>0.74994934734672403</v>
      </c>
      <c r="F2718" s="24">
        <f t="shared" ca="1" si="85"/>
        <v>5.7549922320706548</v>
      </c>
    </row>
    <row r="2719" spans="5:6" x14ac:dyDescent="0.25">
      <c r="E2719" s="24">
        <f t="shared" ca="1" si="84"/>
        <v>0.37469714685862121</v>
      </c>
      <c r="F2719" s="24">
        <f t="shared" ca="1" si="85"/>
        <v>19.63274375360141</v>
      </c>
    </row>
    <row r="2720" spans="5:6" x14ac:dyDescent="0.25">
      <c r="E2720" s="24">
        <f t="shared" ca="1" si="84"/>
        <v>0.96721080401700177</v>
      </c>
      <c r="F2720" s="24">
        <f t="shared" ca="1" si="85"/>
        <v>0.66677618675226569</v>
      </c>
    </row>
    <row r="2721" spans="5:6" x14ac:dyDescent="0.25">
      <c r="E2721" s="24">
        <f t="shared" ca="1" si="84"/>
        <v>0.2339940427373508</v>
      </c>
      <c r="F2721" s="24">
        <f t="shared" ca="1" si="85"/>
        <v>29.04919244671791</v>
      </c>
    </row>
    <row r="2722" spans="5:6" x14ac:dyDescent="0.25">
      <c r="E2722" s="24">
        <f t="shared" ca="1" si="84"/>
        <v>0.1071027957304479</v>
      </c>
      <c r="F2722" s="24">
        <f t="shared" ca="1" si="85"/>
        <v>44.679323958867698</v>
      </c>
    </row>
    <row r="2723" spans="5:6" x14ac:dyDescent="0.25">
      <c r="E2723" s="24">
        <f t="shared" ca="1" si="84"/>
        <v>0.21938457198874495</v>
      </c>
      <c r="F2723" s="24">
        <f t="shared" ca="1" si="85"/>
        <v>30.338581054335403</v>
      </c>
    </row>
    <row r="2724" spans="5:6" x14ac:dyDescent="0.25">
      <c r="E2724" s="24">
        <f t="shared" ca="1" si="84"/>
        <v>0.63300028741097014</v>
      </c>
      <c r="F2724" s="24">
        <f t="shared" ca="1" si="85"/>
        <v>9.1456880558459499</v>
      </c>
    </row>
    <row r="2725" spans="5:6" x14ac:dyDescent="0.25">
      <c r="E2725" s="24">
        <f t="shared" ca="1" si="84"/>
        <v>0.12643890226532484</v>
      </c>
      <c r="F2725" s="24">
        <f t="shared" ca="1" si="85"/>
        <v>41.359921470695092</v>
      </c>
    </row>
    <row r="2726" spans="5:6" x14ac:dyDescent="0.25">
      <c r="E2726" s="24">
        <f t="shared" ca="1" si="84"/>
        <v>0.2913136010770333</v>
      </c>
      <c r="F2726" s="24">
        <f t="shared" ca="1" si="85"/>
        <v>24.667098502908285</v>
      </c>
    </row>
    <row r="2727" spans="5:6" x14ac:dyDescent="0.25">
      <c r="E2727" s="24">
        <f t="shared" ca="1" si="84"/>
        <v>0.22638729374030286</v>
      </c>
      <c r="F2727" s="24">
        <f t="shared" ca="1" si="85"/>
        <v>29.710161145665321</v>
      </c>
    </row>
    <row r="2728" spans="5:6" x14ac:dyDescent="0.25">
      <c r="E2728" s="24">
        <f t="shared" ca="1" si="84"/>
        <v>0.5659296745688982</v>
      </c>
      <c r="F2728" s="24">
        <f t="shared" ca="1" si="85"/>
        <v>11.385709167537627</v>
      </c>
    </row>
    <row r="2729" spans="5:6" x14ac:dyDescent="0.25">
      <c r="E2729" s="24">
        <f t="shared" ca="1" si="84"/>
        <v>0.61161642937683713</v>
      </c>
      <c r="F2729" s="24">
        <f t="shared" ca="1" si="85"/>
        <v>9.8329988468712681</v>
      </c>
    </row>
    <row r="2730" spans="5:6" x14ac:dyDescent="0.25">
      <c r="E2730" s="24">
        <f t="shared" ca="1" si="84"/>
        <v>0.26714525597725136</v>
      </c>
      <c r="F2730" s="24">
        <f t="shared" ca="1" si="85"/>
        <v>26.399254772702907</v>
      </c>
    </row>
    <row r="2731" spans="5:6" x14ac:dyDescent="0.25">
      <c r="E2731" s="24">
        <f t="shared" ca="1" si="84"/>
        <v>0.1832224375203686</v>
      </c>
      <c r="F2731" s="24">
        <f t="shared" ca="1" si="85"/>
        <v>33.941087173875225</v>
      </c>
    </row>
    <row r="2732" spans="5:6" x14ac:dyDescent="0.25">
      <c r="E2732" s="24">
        <f t="shared" ca="1" si="84"/>
        <v>0.84594655600793223</v>
      </c>
      <c r="F2732" s="24">
        <f t="shared" ca="1" si="85"/>
        <v>3.3459818787768092</v>
      </c>
    </row>
    <row r="2733" spans="5:6" x14ac:dyDescent="0.25">
      <c r="E2733" s="24">
        <f t="shared" ca="1" si="84"/>
        <v>0.11686148030202337</v>
      </c>
      <c r="F2733" s="24">
        <f t="shared" ca="1" si="85"/>
        <v>42.93531949249126</v>
      </c>
    </row>
    <row r="2734" spans="5:6" x14ac:dyDescent="0.25">
      <c r="E2734" s="24">
        <f t="shared" ca="1" si="84"/>
        <v>0.46122148870520918</v>
      </c>
      <c r="F2734" s="24">
        <f t="shared" ca="1" si="85"/>
        <v>15.477537972862926</v>
      </c>
    </row>
    <row r="2735" spans="5:6" x14ac:dyDescent="0.25">
      <c r="E2735" s="24">
        <f t="shared" ca="1" si="84"/>
        <v>0.48139237113002409</v>
      </c>
      <c r="F2735" s="24">
        <f t="shared" ca="1" si="85"/>
        <v>14.62145202033364</v>
      </c>
    </row>
    <row r="2736" spans="5:6" x14ac:dyDescent="0.25">
      <c r="E2736" s="24">
        <f t="shared" ca="1" si="84"/>
        <v>0.47864406258867442</v>
      </c>
      <c r="F2736" s="24">
        <f t="shared" ca="1" si="85"/>
        <v>14.735960843225611</v>
      </c>
    </row>
    <row r="2737" spans="5:6" x14ac:dyDescent="0.25">
      <c r="E2737" s="24">
        <f t="shared" ca="1" si="84"/>
        <v>0.95212140359105646</v>
      </c>
      <c r="F2737" s="24">
        <f t="shared" ca="1" si="85"/>
        <v>0.98125455081687685</v>
      </c>
    </row>
    <row r="2738" spans="5:6" x14ac:dyDescent="0.25">
      <c r="E2738" s="24">
        <f t="shared" ca="1" si="84"/>
        <v>0.80505930118690094</v>
      </c>
      <c r="F2738" s="24">
        <f t="shared" ca="1" si="85"/>
        <v>4.3367867641220199</v>
      </c>
    </row>
    <row r="2739" spans="5:6" x14ac:dyDescent="0.25">
      <c r="E2739" s="24">
        <f t="shared" ca="1" si="84"/>
        <v>0.59079038944772311</v>
      </c>
      <c r="F2739" s="24">
        <f t="shared" ca="1" si="85"/>
        <v>10.525879909438167</v>
      </c>
    </row>
    <row r="2740" spans="5:6" x14ac:dyDescent="0.25">
      <c r="E2740" s="24">
        <f t="shared" ca="1" si="84"/>
        <v>0.6235023534391374</v>
      </c>
      <c r="F2740" s="24">
        <f t="shared" ca="1" si="85"/>
        <v>9.4480547861520385</v>
      </c>
    </row>
    <row r="2741" spans="5:6" x14ac:dyDescent="0.25">
      <c r="E2741" s="24">
        <f t="shared" ca="1" si="84"/>
        <v>0.44934938957848602</v>
      </c>
      <c r="F2741" s="24">
        <f t="shared" ca="1" si="85"/>
        <v>15.999090866662852</v>
      </c>
    </row>
    <row r="2742" spans="5:6" x14ac:dyDescent="0.25">
      <c r="E2742" s="24">
        <f t="shared" ca="1" si="84"/>
        <v>0.28232021065527491</v>
      </c>
      <c r="F2742" s="24">
        <f t="shared" ca="1" si="85"/>
        <v>25.294267069151676</v>
      </c>
    </row>
    <row r="2743" spans="5:6" x14ac:dyDescent="0.25">
      <c r="E2743" s="24">
        <f t="shared" ca="1" si="84"/>
        <v>0.63094772028334523</v>
      </c>
      <c r="F2743" s="24">
        <f t="shared" ca="1" si="85"/>
        <v>9.2106454407841909</v>
      </c>
    </row>
    <row r="2744" spans="5:6" x14ac:dyDescent="0.25">
      <c r="E2744" s="24">
        <f t="shared" ca="1" si="84"/>
        <v>0.98380714529203039</v>
      </c>
      <c r="F2744" s="24">
        <f t="shared" ca="1" si="85"/>
        <v>0.32650783390844706</v>
      </c>
    </row>
    <row r="2745" spans="5:6" x14ac:dyDescent="0.25">
      <c r="E2745" s="24">
        <f t="shared" ca="1" si="84"/>
        <v>0.32023162809540173</v>
      </c>
      <c r="F2745" s="24">
        <f t="shared" ca="1" si="85"/>
        <v>22.774214144689314</v>
      </c>
    </row>
    <row r="2746" spans="5:6" x14ac:dyDescent="0.25">
      <c r="E2746" s="24">
        <f t="shared" ca="1" si="84"/>
        <v>0.6801923862940028</v>
      </c>
      <c r="F2746" s="24">
        <f t="shared" ca="1" si="85"/>
        <v>7.7075919961199419</v>
      </c>
    </row>
    <row r="2747" spans="5:6" x14ac:dyDescent="0.25">
      <c r="E2747" s="24">
        <f t="shared" ca="1" si="84"/>
        <v>0.38042388587062193</v>
      </c>
      <c r="F2747" s="24">
        <f t="shared" ca="1" si="85"/>
        <v>19.329383176484125</v>
      </c>
    </row>
    <row r="2748" spans="5:6" x14ac:dyDescent="0.25">
      <c r="E2748" s="24">
        <f t="shared" ca="1" si="84"/>
        <v>6.9944000028446807E-2</v>
      </c>
      <c r="F2748" s="24">
        <f t="shared" ca="1" si="85"/>
        <v>53.201207133936776</v>
      </c>
    </row>
    <row r="2749" spans="5:6" x14ac:dyDescent="0.25">
      <c r="E2749" s="24">
        <f t="shared" ca="1" si="84"/>
        <v>0.96751504229390595</v>
      </c>
      <c r="F2749" s="24">
        <f t="shared" ca="1" si="85"/>
        <v>0.66048613216924512</v>
      </c>
    </row>
    <row r="2750" spans="5:6" x14ac:dyDescent="0.25">
      <c r="E2750" s="24">
        <f t="shared" ca="1" si="84"/>
        <v>0.69450211099191761</v>
      </c>
      <c r="F2750" s="24">
        <f t="shared" ca="1" si="85"/>
        <v>7.2912015441432718</v>
      </c>
    </row>
    <row r="2751" spans="5:6" x14ac:dyDescent="0.25">
      <c r="E2751" s="24">
        <f t="shared" ca="1" si="84"/>
        <v>0.88920365663359413</v>
      </c>
      <c r="F2751" s="24">
        <f t="shared" ca="1" si="85"/>
        <v>2.3485796925410649</v>
      </c>
    </row>
    <row r="2752" spans="5:6" x14ac:dyDescent="0.25">
      <c r="E2752" s="24">
        <f t="shared" ca="1" si="84"/>
        <v>0.91253392798298738</v>
      </c>
      <c r="F2752" s="24">
        <f t="shared" ca="1" si="85"/>
        <v>1.8306002573096147</v>
      </c>
    </row>
    <row r="2753" spans="5:6" x14ac:dyDescent="0.25">
      <c r="E2753" s="24">
        <f t="shared" ca="1" si="84"/>
        <v>0.55570919156425269</v>
      </c>
      <c r="F2753" s="24">
        <f t="shared" ca="1" si="85"/>
        <v>11.750203166358668</v>
      </c>
    </row>
    <row r="2754" spans="5:6" x14ac:dyDescent="0.25">
      <c r="E2754" s="24">
        <f t="shared" ca="1" si="84"/>
        <v>0.63853600969820723</v>
      </c>
      <c r="F2754" s="24">
        <f t="shared" ca="1" si="85"/>
        <v>8.9715441553022188</v>
      </c>
    </row>
    <row r="2755" spans="5:6" x14ac:dyDescent="0.25">
      <c r="E2755" s="24">
        <f t="shared" ca="1" si="84"/>
        <v>0.19726181911899754</v>
      </c>
      <c r="F2755" s="24">
        <f t="shared" ca="1" si="85"/>
        <v>32.464468031266144</v>
      </c>
    </row>
    <row r="2756" spans="5:6" x14ac:dyDescent="0.25">
      <c r="E2756" s="24">
        <f t="shared" ref="E2756:E2819" ca="1" si="86">RAND()</f>
        <v>0.19737015552077841</v>
      </c>
      <c r="F2756" s="24">
        <f t="shared" ref="F2756:F2819" ca="1" si="87">-LOG(E2756,EXP(1))/$C$3</f>
        <v>32.453487025015818</v>
      </c>
    </row>
    <row r="2757" spans="5:6" x14ac:dyDescent="0.25">
      <c r="E2757" s="24">
        <f t="shared" ca="1" si="86"/>
        <v>0.617158100122006</v>
      </c>
      <c r="F2757" s="24">
        <f t="shared" ca="1" si="87"/>
        <v>9.6526009566509465</v>
      </c>
    </row>
    <row r="2758" spans="5:6" x14ac:dyDescent="0.25">
      <c r="E2758" s="24">
        <f t="shared" ca="1" si="86"/>
        <v>0.57381305401701366</v>
      </c>
      <c r="F2758" s="24">
        <f t="shared" ca="1" si="87"/>
        <v>11.109032511537269</v>
      </c>
    </row>
    <row r="2759" spans="5:6" x14ac:dyDescent="0.25">
      <c r="E2759" s="24">
        <f t="shared" ca="1" si="86"/>
        <v>0.60391428009682824</v>
      </c>
      <c r="F2759" s="24">
        <f t="shared" ca="1" si="87"/>
        <v>10.086460229769207</v>
      </c>
    </row>
    <row r="2760" spans="5:6" x14ac:dyDescent="0.25">
      <c r="E2760" s="24">
        <f t="shared" ca="1" si="86"/>
        <v>0.75275466305481875</v>
      </c>
      <c r="F2760" s="24">
        <f t="shared" ca="1" si="87"/>
        <v>5.6803183389385712</v>
      </c>
    </row>
    <row r="2761" spans="5:6" x14ac:dyDescent="0.25">
      <c r="E2761" s="24">
        <f t="shared" ca="1" si="86"/>
        <v>0.666051411835199</v>
      </c>
      <c r="F2761" s="24">
        <f t="shared" ca="1" si="87"/>
        <v>8.1277683294675658</v>
      </c>
    </row>
    <row r="2762" spans="5:6" x14ac:dyDescent="0.25">
      <c r="E2762" s="24">
        <f t="shared" ca="1" si="86"/>
        <v>0.53987954987703923</v>
      </c>
      <c r="F2762" s="24">
        <f t="shared" ca="1" si="87"/>
        <v>12.328184401754376</v>
      </c>
    </row>
    <row r="2763" spans="5:6" x14ac:dyDescent="0.25">
      <c r="E2763" s="24">
        <f t="shared" ca="1" si="86"/>
        <v>0.18414138133722535</v>
      </c>
      <c r="F2763" s="24">
        <f t="shared" ca="1" si="87"/>
        <v>33.841028791815063</v>
      </c>
    </row>
    <row r="2764" spans="5:6" x14ac:dyDescent="0.25">
      <c r="E2764" s="24">
        <f t="shared" ca="1" si="86"/>
        <v>0.61566878177856765</v>
      </c>
      <c r="F2764" s="24">
        <f t="shared" ca="1" si="87"/>
        <v>9.7009230394932988</v>
      </c>
    </row>
    <row r="2765" spans="5:6" x14ac:dyDescent="0.25">
      <c r="E2765" s="24">
        <f t="shared" ca="1" si="86"/>
        <v>0.78923704871523181</v>
      </c>
      <c r="F2765" s="24">
        <f t="shared" ca="1" si="87"/>
        <v>4.7337712257754205</v>
      </c>
    </row>
    <row r="2766" spans="5:6" x14ac:dyDescent="0.25">
      <c r="E2766" s="24">
        <f t="shared" ca="1" si="86"/>
        <v>0.57362706459019042</v>
      </c>
      <c r="F2766" s="24">
        <f t="shared" ca="1" si="87"/>
        <v>11.115516141504044</v>
      </c>
    </row>
    <row r="2767" spans="5:6" x14ac:dyDescent="0.25">
      <c r="E2767" s="24">
        <f t="shared" ca="1" si="86"/>
        <v>3.9737875443301984E-4</v>
      </c>
      <c r="F2767" s="24">
        <f t="shared" ca="1" si="87"/>
        <v>156.61241381384656</v>
      </c>
    </row>
    <row r="2768" spans="5:6" x14ac:dyDescent="0.25">
      <c r="E2768" s="24">
        <f t="shared" ca="1" si="86"/>
        <v>0.3451520650914276</v>
      </c>
      <c r="F2768" s="24">
        <f t="shared" ca="1" si="87"/>
        <v>21.275403813593528</v>
      </c>
    </row>
    <row r="2769" spans="5:6" x14ac:dyDescent="0.25">
      <c r="E2769" s="24">
        <f t="shared" ca="1" si="86"/>
        <v>0.96048016247567303</v>
      </c>
      <c r="F2769" s="24">
        <f t="shared" ca="1" si="87"/>
        <v>0.80643900635412213</v>
      </c>
    </row>
    <row r="2770" spans="5:6" x14ac:dyDescent="0.25">
      <c r="E2770" s="24">
        <f t="shared" ca="1" si="86"/>
        <v>0.35852430326832951</v>
      </c>
      <c r="F2770" s="24">
        <f t="shared" ca="1" si="87"/>
        <v>20.515176593934942</v>
      </c>
    </row>
    <row r="2771" spans="5:6" x14ac:dyDescent="0.25">
      <c r="E2771" s="24">
        <f t="shared" ca="1" si="86"/>
        <v>0.7840535920706142</v>
      </c>
      <c r="F2771" s="24">
        <f t="shared" ca="1" si="87"/>
        <v>4.8655580747010418</v>
      </c>
    </row>
    <row r="2772" spans="5:6" x14ac:dyDescent="0.25">
      <c r="E2772" s="24">
        <f t="shared" ca="1" si="86"/>
        <v>0.34982117893435061</v>
      </c>
      <c r="F2772" s="24">
        <f t="shared" ca="1" si="87"/>
        <v>21.006663447836733</v>
      </c>
    </row>
    <row r="2773" spans="5:6" x14ac:dyDescent="0.25">
      <c r="E2773" s="24">
        <f t="shared" ca="1" si="86"/>
        <v>0.31294668223114175</v>
      </c>
      <c r="F2773" s="24">
        <f t="shared" ca="1" si="87"/>
        <v>23.234448945233499</v>
      </c>
    </row>
    <row r="2774" spans="5:6" x14ac:dyDescent="0.25">
      <c r="E2774" s="24">
        <f t="shared" ca="1" si="86"/>
        <v>0.16176769613183495</v>
      </c>
      <c r="F2774" s="24">
        <f t="shared" ca="1" si="87"/>
        <v>36.431878947399376</v>
      </c>
    </row>
    <row r="2775" spans="5:6" x14ac:dyDescent="0.25">
      <c r="E2775" s="24">
        <f t="shared" ca="1" si="86"/>
        <v>0.51327347747012875</v>
      </c>
      <c r="F2775" s="24">
        <f t="shared" ca="1" si="87"/>
        <v>13.338929627441404</v>
      </c>
    </row>
    <row r="2776" spans="5:6" x14ac:dyDescent="0.25">
      <c r="E2776" s="24">
        <f t="shared" ca="1" si="86"/>
        <v>0.79509543935153959</v>
      </c>
      <c r="F2776" s="24">
        <f t="shared" ca="1" si="87"/>
        <v>4.5858624406875519</v>
      </c>
    </row>
    <row r="2777" spans="5:6" x14ac:dyDescent="0.25">
      <c r="E2777" s="24">
        <f t="shared" ca="1" si="86"/>
        <v>0.5146139728536081</v>
      </c>
      <c r="F2777" s="24">
        <f t="shared" ca="1" si="87"/>
        <v>13.286764533179168</v>
      </c>
    </row>
    <row r="2778" spans="5:6" x14ac:dyDescent="0.25">
      <c r="E2778" s="24">
        <f t="shared" ca="1" si="86"/>
        <v>0.45970155969721505</v>
      </c>
      <c r="F2778" s="24">
        <f t="shared" ca="1" si="87"/>
        <v>15.543555666337136</v>
      </c>
    </row>
    <row r="2779" spans="5:6" x14ac:dyDescent="0.25">
      <c r="E2779" s="24">
        <f t="shared" ca="1" si="86"/>
        <v>4.1240531390079216E-2</v>
      </c>
      <c r="F2779" s="24">
        <f t="shared" ca="1" si="87"/>
        <v>63.76667469217886</v>
      </c>
    </row>
    <row r="2780" spans="5:6" x14ac:dyDescent="0.25">
      <c r="E2780" s="24">
        <f t="shared" ca="1" si="86"/>
        <v>0.52105694087717946</v>
      </c>
      <c r="F2780" s="24">
        <f t="shared" ca="1" si="87"/>
        <v>13.037919033795022</v>
      </c>
    </row>
    <row r="2781" spans="5:6" x14ac:dyDescent="0.25">
      <c r="E2781" s="24">
        <f t="shared" ca="1" si="86"/>
        <v>0.70352323195523137</v>
      </c>
      <c r="F2781" s="24">
        <f t="shared" ca="1" si="87"/>
        <v>7.0330875916486528</v>
      </c>
    </row>
    <row r="2782" spans="5:6" x14ac:dyDescent="0.25">
      <c r="E2782" s="24">
        <f t="shared" ca="1" si="86"/>
        <v>0.43154416040213794</v>
      </c>
      <c r="F2782" s="24">
        <f t="shared" ca="1" si="87"/>
        <v>16.807708641823428</v>
      </c>
    </row>
    <row r="2783" spans="5:6" x14ac:dyDescent="0.25">
      <c r="E2783" s="24">
        <f t="shared" ca="1" si="86"/>
        <v>0.34108425456090485</v>
      </c>
      <c r="F2783" s="24">
        <f t="shared" ca="1" si="87"/>
        <v>21.512515027885836</v>
      </c>
    </row>
    <row r="2784" spans="5:6" x14ac:dyDescent="0.25">
      <c r="E2784" s="24">
        <f t="shared" ca="1" si="86"/>
        <v>7.6857665133796771E-2</v>
      </c>
      <c r="F2784" s="24">
        <f t="shared" ca="1" si="87"/>
        <v>51.316001449552147</v>
      </c>
    </row>
    <row r="2785" spans="5:6" x14ac:dyDescent="0.25">
      <c r="E2785" s="24">
        <f t="shared" ca="1" si="86"/>
        <v>0.11850456538057064</v>
      </c>
      <c r="F2785" s="24">
        <f t="shared" ca="1" si="87"/>
        <v>42.656075854615139</v>
      </c>
    </row>
    <row r="2786" spans="5:6" x14ac:dyDescent="0.25">
      <c r="E2786" s="24">
        <f t="shared" ca="1" si="86"/>
        <v>0.8866531251792481</v>
      </c>
      <c r="F2786" s="24">
        <f t="shared" ca="1" si="87"/>
        <v>2.4060287669071405</v>
      </c>
    </row>
    <row r="2787" spans="5:6" x14ac:dyDescent="0.25">
      <c r="E2787" s="24">
        <f t="shared" ca="1" si="86"/>
        <v>0.98860070441829073</v>
      </c>
      <c r="F2787" s="24">
        <f t="shared" ca="1" si="87"/>
        <v>0.22929531136541759</v>
      </c>
    </row>
    <row r="2788" spans="5:6" x14ac:dyDescent="0.25">
      <c r="E2788" s="24">
        <f t="shared" ca="1" si="86"/>
        <v>0.38702781470448577</v>
      </c>
      <c r="F2788" s="24">
        <f t="shared" ca="1" si="87"/>
        <v>18.98517431827316</v>
      </c>
    </row>
    <row r="2789" spans="5:6" x14ac:dyDescent="0.25">
      <c r="E2789" s="24">
        <f t="shared" ca="1" si="86"/>
        <v>1.2698210999857018E-2</v>
      </c>
      <c r="F2789" s="24">
        <f t="shared" ca="1" si="87"/>
        <v>87.325883231863003</v>
      </c>
    </row>
    <row r="2790" spans="5:6" x14ac:dyDescent="0.25">
      <c r="E2790" s="24">
        <f t="shared" ca="1" si="86"/>
        <v>0.66923678907819872</v>
      </c>
      <c r="F2790" s="24">
        <f t="shared" ca="1" si="87"/>
        <v>8.0323467333427025</v>
      </c>
    </row>
    <row r="2791" spans="5:6" x14ac:dyDescent="0.25">
      <c r="E2791" s="24">
        <f t="shared" ca="1" si="86"/>
        <v>0.59042609484905373</v>
      </c>
      <c r="F2791" s="24">
        <f t="shared" ca="1" si="87"/>
        <v>10.538216161600653</v>
      </c>
    </row>
    <row r="2792" spans="5:6" x14ac:dyDescent="0.25">
      <c r="E2792" s="24">
        <f t="shared" ca="1" si="86"/>
        <v>0.89911676194173196</v>
      </c>
      <c r="F2792" s="24">
        <f t="shared" ca="1" si="87"/>
        <v>2.1268474628492782</v>
      </c>
    </row>
    <row r="2793" spans="5:6" x14ac:dyDescent="0.25">
      <c r="E2793" s="24">
        <f t="shared" ca="1" si="86"/>
        <v>0.71953404485269035</v>
      </c>
      <c r="F2793" s="24">
        <f t="shared" ca="1" si="87"/>
        <v>6.583028727944626</v>
      </c>
    </row>
    <row r="2794" spans="5:6" x14ac:dyDescent="0.25">
      <c r="E2794" s="24">
        <f t="shared" ca="1" si="86"/>
        <v>4.2567182493331579E-2</v>
      </c>
      <c r="F2794" s="24">
        <f t="shared" ca="1" si="87"/>
        <v>63.13343373191892</v>
      </c>
    </row>
    <row r="2795" spans="5:6" x14ac:dyDescent="0.25">
      <c r="E2795" s="24">
        <f t="shared" ca="1" si="86"/>
        <v>0.72935758268845596</v>
      </c>
      <c r="F2795" s="24">
        <f t="shared" ca="1" si="87"/>
        <v>6.3118231200467765</v>
      </c>
    </row>
    <row r="2796" spans="5:6" x14ac:dyDescent="0.25">
      <c r="E2796" s="24">
        <f t="shared" ca="1" si="86"/>
        <v>0.3333813717447931</v>
      </c>
      <c r="F2796" s="24">
        <f t="shared" ca="1" si="87"/>
        <v>21.96936367634666</v>
      </c>
    </row>
    <row r="2797" spans="5:6" x14ac:dyDescent="0.25">
      <c r="E2797" s="24">
        <f t="shared" ca="1" si="86"/>
        <v>0.13412471759878875</v>
      </c>
      <c r="F2797" s="24">
        <f t="shared" ca="1" si="87"/>
        <v>40.179703670822477</v>
      </c>
    </row>
    <row r="2798" spans="5:6" x14ac:dyDescent="0.25">
      <c r="E2798" s="24">
        <f t="shared" ca="1" si="86"/>
        <v>0.79417622261281196</v>
      </c>
      <c r="F2798" s="24">
        <f t="shared" ca="1" si="87"/>
        <v>4.6089979904674916</v>
      </c>
    </row>
    <row r="2799" spans="5:6" x14ac:dyDescent="0.25">
      <c r="E2799" s="24">
        <f t="shared" ca="1" si="86"/>
        <v>0.53511745645332831</v>
      </c>
      <c r="F2799" s="24">
        <f t="shared" ca="1" si="87"/>
        <v>12.50538022819962</v>
      </c>
    </row>
    <row r="2800" spans="5:6" x14ac:dyDescent="0.25">
      <c r="E2800" s="24">
        <f t="shared" ca="1" si="86"/>
        <v>0.72615448990674569</v>
      </c>
      <c r="F2800" s="24">
        <f t="shared" ca="1" si="87"/>
        <v>6.3998498156080048</v>
      </c>
    </row>
    <row r="2801" spans="5:6" x14ac:dyDescent="0.25">
      <c r="E2801" s="24">
        <f t="shared" ca="1" si="86"/>
        <v>0.76332022883859441</v>
      </c>
      <c r="F2801" s="24">
        <f t="shared" ca="1" si="87"/>
        <v>5.401552774193612</v>
      </c>
    </row>
    <row r="2802" spans="5:6" x14ac:dyDescent="0.25">
      <c r="E2802" s="24">
        <f t="shared" ca="1" si="86"/>
        <v>0.74967612986224441</v>
      </c>
      <c r="F2802" s="24">
        <f t="shared" ca="1" si="87"/>
        <v>5.7622798513237257</v>
      </c>
    </row>
    <row r="2803" spans="5:6" x14ac:dyDescent="0.25">
      <c r="E2803" s="24">
        <f t="shared" ca="1" si="86"/>
        <v>0.36489733552935255</v>
      </c>
      <c r="F2803" s="24">
        <f t="shared" ca="1" si="87"/>
        <v>20.162784749730047</v>
      </c>
    </row>
    <row r="2804" spans="5:6" x14ac:dyDescent="0.25">
      <c r="E2804" s="24">
        <f t="shared" ca="1" si="86"/>
        <v>0.42798704416002475</v>
      </c>
      <c r="F2804" s="24">
        <f t="shared" ca="1" si="87"/>
        <v>16.973247090253068</v>
      </c>
    </row>
    <row r="2805" spans="5:6" x14ac:dyDescent="0.25">
      <c r="E2805" s="24">
        <f t="shared" ca="1" si="86"/>
        <v>0.61746258966313039</v>
      </c>
      <c r="F2805" s="24">
        <f t="shared" ca="1" si="87"/>
        <v>9.6427359171350169</v>
      </c>
    </row>
    <row r="2806" spans="5:6" x14ac:dyDescent="0.25">
      <c r="E2806" s="24">
        <f t="shared" ca="1" si="86"/>
        <v>0.32491508464992891</v>
      </c>
      <c r="F2806" s="24">
        <f t="shared" ca="1" si="87"/>
        <v>22.483828175833231</v>
      </c>
    </row>
    <row r="2807" spans="5:6" x14ac:dyDescent="0.25">
      <c r="E2807" s="24">
        <f t="shared" ca="1" si="86"/>
        <v>0.91406639993509975</v>
      </c>
      <c r="F2807" s="24">
        <f t="shared" ca="1" si="87"/>
        <v>1.7970412507059652</v>
      </c>
    </row>
    <row r="2808" spans="5:6" x14ac:dyDescent="0.25">
      <c r="E2808" s="24">
        <f t="shared" ca="1" si="86"/>
        <v>8.679007520068005E-3</v>
      </c>
      <c r="F2808" s="24">
        <f t="shared" ca="1" si="87"/>
        <v>94.936961957065989</v>
      </c>
    </row>
    <row r="2809" spans="5:6" x14ac:dyDescent="0.25">
      <c r="E2809" s="24">
        <f t="shared" ca="1" si="86"/>
        <v>0.15359780101631748</v>
      </c>
      <c r="F2809" s="24">
        <f t="shared" ca="1" si="87"/>
        <v>37.468355493421214</v>
      </c>
    </row>
    <row r="2810" spans="5:6" x14ac:dyDescent="0.25">
      <c r="E2810" s="24">
        <f t="shared" ca="1" si="86"/>
        <v>0.96554402045065757</v>
      </c>
      <c r="F2810" s="24">
        <f t="shared" ca="1" si="87"/>
        <v>0.70127169458277128</v>
      </c>
    </row>
    <row r="2811" spans="5:6" x14ac:dyDescent="0.25">
      <c r="E2811" s="24">
        <f t="shared" ca="1" si="86"/>
        <v>0.27589747278763932</v>
      </c>
      <c r="F2811" s="24">
        <f t="shared" ca="1" si="87"/>
        <v>25.754519153723436</v>
      </c>
    </row>
    <row r="2812" spans="5:6" x14ac:dyDescent="0.25">
      <c r="E2812" s="24">
        <f t="shared" ca="1" si="86"/>
        <v>1.0057815886920562E-2</v>
      </c>
      <c r="F2812" s="24">
        <f t="shared" ca="1" si="87"/>
        <v>91.988104930760954</v>
      </c>
    </row>
    <row r="2813" spans="5:6" x14ac:dyDescent="0.25">
      <c r="E2813" s="24">
        <f t="shared" ca="1" si="86"/>
        <v>0.10493827814117185</v>
      </c>
      <c r="F2813" s="24">
        <f t="shared" ca="1" si="87"/>
        <v>45.087658577794173</v>
      </c>
    </row>
    <row r="2814" spans="5:6" x14ac:dyDescent="0.25">
      <c r="E2814" s="24">
        <f t="shared" ca="1" si="86"/>
        <v>0.92879010616735902</v>
      </c>
      <c r="F2814" s="24">
        <f t="shared" ca="1" si="87"/>
        <v>1.4774500185956623</v>
      </c>
    </row>
    <row r="2815" spans="5:6" x14ac:dyDescent="0.25">
      <c r="E2815" s="24">
        <f t="shared" ca="1" si="86"/>
        <v>0.67393472119009279</v>
      </c>
      <c r="F2815" s="24">
        <f t="shared" ca="1" si="87"/>
        <v>7.8924405118811753</v>
      </c>
    </row>
    <row r="2816" spans="5:6" x14ac:dyDescent="0.25">
      <c r="E2816" s="24">
        <f t="shared" ca="1" si="86"/>
        <v>0.3058253810367072</v>
      </c>
      <c r="F2816" s="24">
        <f t="shared" ca="1" si="87"/>
        <v>23.694819802387872</v>
      </c>
    </row>
    <row r="2817" spans="5:6" x14ac:dyDescent="0.25">
      <c r="E2817" s="24">
        <f t="shared" ca="1" si="86"/>
        <v>1.0609407529380555E-3</v>
      </c>
      <c r="F2817" s="24">
        <f t="shared" ca="1" si="87"/>
        <v>136.97198523368266</v>
      </c>
    </row>
    <row r="2818" spans="5:6" x14ac:dyDescent="0.25">
      <c r="E2818" s="24">
        <f t="shared" ca="1" si="86"/>
        <v>0.52676495812804802</v>
      </c>
      <c r="F2818" s="24">
        <f t="shared" ca="1" si="87"/>
        <v>12.820016593705461</v>
      </c>
    </row>
    <row r="2819" spans="5:6" x14ac:dyDescent="0.25">
      <c r="E2819" s="24">
        <f t="shared" ca="1" si="86"/>
        <v>0.46726691535081999</v>
      </c>
      <c r="F2819" s="24">
        <f t="shared" ca="1" si="87"/>
        <v>15.217092627476402</v>
      </c>
    </row>
    <row r="2820" spans="5:6" x14ac:dyDescent="0.25">
      <c r="E2820" s="24">
        <f t="shared" ref="E2820:E2883" ca="1" si="88">RAND()</f>
        <v>0.8769466374452628</v>
      </c>
      <c r="F2820" s="24">
        <f t="shared" ref="F2820:F2883" ca="1" si="89">-LOG(E2820,EXP(1))/$C$3</f>
        <v>2.6261827031972715</v>
      </c>
    </row>
    <row r="2821" spans="5:6" x14ac:dyDescent="0.25">
      <c r="E2821" s="24">
        <f t="shared" ca="1" si="88"/>
        <v>0.78597416424266575</v>
      </c>
      <c r="F2821" s="24">
        <f t="shared" ca="1" si="89"/>
        <v>4.8166271402686149</v>
      </c>
    </row>
    <row r="2822" spans="5:6" x14ac:dyDescent="0.25">
      <c r="E2822" s="24">
        <f t="shared" ca="1" si="88"/>
        <v>0.22898313183376062</v>
      </c>
      <c r="F2822" s="24">
        <f t="shared" ca="1" si="89"/>
        <v>29.482138765110388</v>
      </c>
    </row>
    <row r="2823" spans="5:6" x14ac:dyDescent="0.25">
      <c r="E2823" s="24">
        <f t="shared" ca="1" si="88"/>
        <v>0.77345929111558687</v>
      </c>
      <c r="F2823" s="24">
        <f t="shared" ca="1" si="89"/>
        <v>5.1376447962049907</v>
      </c>
    </row>
    <row r="2824" spans="5:6" x14ac:dyDescent="0.25">
      <c r="E2824" s="24">
        <f t="shared" ca="1" si="88"/>
        <v>0.88070246364260896</v>
      </c>
      <c r="F2824" s="24">
        <f t="shared" ca="1" si="89"/>
        <v>2.540708716118834</v>
      </c>
    </row>
    <row r="2825" spans="5:6" x14ac:dyDescent="0.25">
      <c r="E2825" s="24">
        <f t="shared" ca="1" si="88"/>
        <v>0.82997720992765778</v>
      </c>
      <c r="F2825" s="24">
        <f t="shared" ca="1" si="89"/>
        <v>3.7271407297390717</v>
      </c>
    </row>
    <row r="2826" spans="5:6" x14ac:dyDescent="0.25">
      <c r="E2826" s="24">
        <f t="shared" ca="1" si="88"/>
        <v>0.50141798025340323</v>
      </c>
      <c r="F2826" s="24">
        <f t="shared" ca="1" si="89"/>
        <v>13.806304676047429</v>
      </c>
    </row>
    <row r="2827" spans="5:6" x14ac:dyDescent="0.25">
      <c r="E2827" s="24">
        <f t="shared" ca="1" si="88"/>
        <v>0.10783085189535657</v>
      </c>
      <c r="F2827" s="24">
        <f t="shared" ca="1" si="89"/>
        <v>44.543829315273001</v>
      </c>
    </row>
    <row r="2828" spans="5:6" x14ac:dyDescent="0.25">
      <c r="E2828" s="24">
        <f t="shared" ca="1" si="88"/>
        <v>0.62825395158165775</v>
      </c>
      <c r="F2828" s="24">
        <f t="shared" ca="1" si="89"/>
        <v>9.2962162550929293</v>
      </c>
    </row>
    <row r="2829" spans="5:6" x14ac:dyDescent="0.25">
      <c r="E2829" s="24">
        <f t="shared" ca="1" si="88"/>
        <v>0.21723131513712235</v>
      </c>
      <c r="F2829" s="24">
        <f t="shared" ca="1" si="89"/>
        <v>30.535850496174039</v>
      </c>
    </row>
    <row r="2830" spans="5:6" x14ac:dyDescent="0.25">
      <c r="E2830" s="24">
        <f t="shared" ca="1" si="88"/>
        <v>0.53946281037531152</v>
      </c>
      <c r="F2830" s="24">
        <f t="shared" ca="1" si="89"/>
        <v>12.343628603252743</v>
      </c>
    </row>
    <row r="2831" spans="5:6" x14ac:dyDescent="0.25">
      <c r="E2831" s="24">
        <f t="shared" ca="1" si="88"/>
        <v>5.4160352509134202E-2</v>
      </c>
      <c r="F2831" s="24">
        <f t="shared" ca="1" si="89"/>
        <v>58.316122834745862</v>
      </c>
    </row>
    <row r="2832" spans="5:6" x14ac:dyDescent="0.25">
      <c r="E2832" s="24">
        <f t="shared" ca="1" si="88"/>
        <v>0.61440752366754636</v>
      </c>
      <c r="F2832" s="24">
        <f t="shared" ca="1" si="89"/>
        <v>9.7419370334200739</v>
      </c>
    </row>
    <row r="2833" spans="5:6" x14ac:dyDescent="0.25">
      <c r="E2833" s="24">
        <f t="shared" ca="1" si="88"/>
        <v>0.44367581291133729</v>
      </c>
      <c r="F2833" s="24">
        <f t="shared" ca="1" si="89"/>
        <v>16.253222686812855</v>
      </c>
    </row>
    <row r="2834" spans="5:6" x14ac:dyDescent="0.25">
      <c r="E2834" s="24">
        <f t="shared" ca="1" si="88"/>
        <v>0.20463789417141232</v>
      </c>
      <c r="F2834" s="24">
        <f t="shared" ca="1" si="89"/>
        <v>31.730264632201621</v>
      </c>
    </row>
    <row r="2835" spans="5:6" x14ac:dyDescent="0.25">
      <c r="E2835" s="24">
        <f t="shared" ca="1" si="88"/>
        <v>0.59349367387266794</v>
      </c>
      <c r="F2835" s="24">
        <f t="shared" ca="1" si="89"/>
        <v>10.434574480149465</v>
      </c>
    </row>
    <row r="2836" spans="5:6" x14ac:dyDescent="0.25">
      <c r="E2836" s="24">
        <f t="shared" ca="1" si="88"/>
        <v>1.9135429316012864E-2</v>
      </c>
      <c r="F2836" s="24">
        <f t="shared" ca="1" si="89"/>
        <v>79.124274483827776</v>
      </c>
    </row>
    <row r="2837" spans="5:6" x14ac:dyDescent="0.25">
      <c r="E2837" s="24">
        <f t="shared" ca="1" si="88"/>
        <v>0.65426915824314336</v>
      </c>
      <c r="F2837" s="24">
        <f t="shared" ca="1" si="89"/>
        <v>8.484729104891338</v>
      </c>
    </row>
    <row r="2838" spans="5:6" x14ac:dyDescent="0.25">
      <c r="E2838" s="24">
        <f t="shared" ca="1" si="88"/>
        <v>0.4197181470454403</v>
      </c>
      <c r="F2838" s="24">
        <f t="shared" ca="1" si="89"/>
        <v>17.363437428838047</v>
      </c>
    </row>
    <row r="2839" spans="5:6" x14ac:dyDescent="0.25">
      <c r="E2839" s="24">
        <f t="shared" ca="1" si="88"/>
        <v>0.35861248806471091</v>
      </c>
      <c r="F2839" s="24">
        <f t="shared" ca="1" si="89"/>
        <v>20.510257878404428</v>
      </c>
    </row>
    <row r="2840" spans="5:6" x14ac:dyDescent="0.25">
      <c r="E2840" s="24">
        <f t="shared" ca="1" si="88"/>
        <v>0.35638546332521015</v>
      </c>
      <c r="F2840" s="24">
        <f t="shared" ca="1" si="89"/>
        <v>20.634847434895704</v>
      </c>
    </row>
    <row r="2841" spans="5:6" x14ac:dyDescent="0.25">
      <c r="E2841" s="24">
        <f t="shared" ca="1" si="88"/>
        <v>0.30838180351365296</v>
      </c>
      <c r="F2841" s="24">
        <f t="shared" ca="1" si="89"/>
        <v>23.528332838154363</v>
      </c>
    </row>
    <row r="2842" spans="5:6" x14ac:dyDescent="0.25">
      <c r="E2842" s="24">
        <f t="shared" ca="1" si="88"/>
        <v>0.59819716950681201</v>
      </c>
      <c r="F2842" s="24">
        <f t="shared" ca="1" si="89"/>
        <v>10.276697289623632</v>
      </c>
    </row>
    <row r="2843" spans="5:6" x14ac:dyDescent="0.25">
      <c r="E2843" s="24">
        <f t="shared" ca="1" si="88"/>
        <v>0.74615113833928426</v>
      </c>
      <c r="F2843" s="24">
        <f t="shared" ca="1" si="89"/>
        <v>5.8565420197721947</v>
      </c>
    </row>
    <row r="2844" spans="5:6" x14ac:dyDescent="0.25">
      <c r="E2844" s="24">
        <f t="shared" ca="1" si="88"/>
        <v>0.99868639541069726</v>
      </c>
      <c r="F2844" s="24">
        <f t="shared" ca="1" si="89"/>
        <v>2.6289362482459378E-2</v>
      </c>
    </row>
    <row r="2845" spans="5:6" x14ac:dyDescent="0.25">
      <c r="E2845" s="24">
        <f t="shared" ca="1" si="88"/>
        <v>0.83418102264660332</v>
      </c>
      <c r="F2845" s="24">
        <f t="shared" ca="1" si="89"/>
        <v>3.6260969328600567</v>
      </c>
    </row>
    <row r="2846" spans="5:6" x14ac:dyDescent="0.25">
      <c r="E2846" s="24">
        <f t="shared" ca="1" si="88"/>
        <v>0.90086764134838315</v>
      </c>
      <c r="F2846" s="24">
        <f t="shared" ca="1" si="89"/>
        <v>2.0879386821805483</v>
      </c>
    </row>
    <row r="2847" spans="5:6" x14ac:dyDescent="0.25">
      <c r="E2847" s="24">
        <f t="shared" ca="1" si="88"/>
        <v>0.93788605121395141</v>
      </c>
      <c r="F2847" s="24">
        <f t="shared" ca="1" si="89"/>
        <v>1.2825363587483456</v>
      </c>
    </row>
    <row r="2848" spans="5:6" x14ac:dyDescent="0.25">
      <c r="E2848" s="24">
        <f t="shared" ca="1" si="88"/>
        <v>0.9669028369925049</v>
      </c>
      <c r="F2848" s="24">
        <f t="shared" ca="1" si="89"/>
        <v>0.67314534770681733</v>
      </c>
    </row>
    <row r="2849" spans="5:6" x14ac:dyDescent="0.25">
      <c r="E2849" s="24">
        <f t="shared" ca="1" si="88"/>
        <v>0.47282089775970382</v>
      </c>
      <c r="F2849" s="24">
        <f t="shared" ca="1" si="89"/>
        <v>14.980772277353324</v>
      </c>
    </row>
    <row r="2850" spans="5:6" x14ac:dyDescent="0.25">
      <c r="E2850" s="24">
        <f t="shared" ca="1" si="88"/>
        <v>0.4894577455027086</v>
      </c>
      <c r="F2850" s="24">
        <f t="shared" ca="1" si="89"/>
        <v>14.289142849777402</v>
      </c>
    </row>
    <row r="2851" spans="5:6" x14ac:dyDescent="0.25">
      <c r="E2851" s="24">
        <f t="shared" ca="1" si="88"/>
        <v>0.55446425874298388</v>
      </c>
      <c r="F2851" s="24">
        <f t="shared" ca="1" si="89"/>
        <v>11.795058619991128</v>
      </c>
    </row>
    <row r="2852" spans="5:6" x14ac:dyDescent="0.25">
      <c r="E2852" s="24">
        <f t="shared" ca="1" si="88"/>
        <v>0.97010566401608123</v>
      </c>
      <c r="F2852" s="24">
        <f t="shared" ca="1" si="89"/>
        <v>0.60700562884047737</v>
      </c>
    </row>
    <row r="2853" spans="5:6" x14ac:dyDescent="0.25">
      <c r="E2853" s="24">
        <f t="shared" ca="1" si="88"/>
        <v>0.21384770272660825</v>
      </c>
      <c r="F2853" s="24">
        <f t="shared" ca="1" si="89"/>
        <v>30.849823736381349</v>
      </c>
    </row>
    <row r="2854" spans="5:6" x14ac:dyDescent="0.25">
      <c r="E2854" s="24">
        <f t="shared" ca="1" si="88"/>
        <v>0.59775793643792963</v>
      </c>
      <c r="F2854" s="24">
        <f t="shared" ca="1" si="89"/>
        <v>10.291387910916942</v>
      </c>
    </row>
    <row r="2855" spans="5:6" x14ac:dyDescent="0.25">
      <c r="E2855" s="24">
        <f t="shared" ca="1" si="88"/>
        <v>0.94265540281042914</v>
      </c>
      <c r="F2855" s="24">
        <f t="shared" ca="1" si="89"/>
        <v>1.1810897926657711</v>
      </c>
    </row>
    <row r="2856" spans="5:6" x14ac:dyDescent="0.25">
      <c r="E2856" s="24">
        <f t="shared" ca="1" si="88"/>
        <v>0.2659246930467063</v>
      </c>
      <c r="F2856" s="24">
        <f t="shared" ca="1" si="89"/>
        <v>26.490842382605635</v>
      </c>
    </row>
    <row r="2857" spans="5:6" x14ac:dyDescent="0.25">
      <c r="E2857" s="24">
        <f t="shared" ca="1" si="88"/>
        <v>0.76400391750632668</v>
      </c>
      <c r="F2857" s="24">
        <f t="shared" ca="1" si="89"/>
        <v>5.3836472440536154</v>
      </c>
    </row>
    <row r="2858" spans="5:6" x14ac:dyDescent="0.25">
      <c r="E2858" s="24">
        <f t="shared" ca="1" si="88"/>
        <v>0.54722823118533448</v>
      </c>
      <c r="F2858" s="24">
        <f t="shared" ca="1" si="89"/>
        <v>12.057786438523195</v>
      </c>
    </row>
    <row r="2859" spans="5:6" x14ac:dyDescent="0.25">
      <c r="E2859" s="24">
        <f t="shared" ca="1" si="88"/>
        <v>0.13200185781710139</v>
      </c>
      <c r="F2859" s="24">
        <f t="shared" ca="1" si="89"/>
        <v>40.498785642456575</v>
      </c>
    </row>
    <row r="2860" spans="5:6" x14ac:dyDescent="0.25">
      <c r="E2860" s="24">
        <f t="shared" ca="1" si="88"/>
        <v>2.1656412212349818E-2</v>
      </c>
      <c r="F2860" s="24">
        <f t="shared" ca="1" si="89"/>
        <v>76.649073845901142</v>
      </c>
    </row>
    <row r="2861" spans="5:6" x14ac:dyDescent="0.25">
      <c r="E2861" s="24">
        <f t="shared" ca="1" si="88"/>
        <v>0.95233119568037261</v>
      </c>
      <c r="F2861" s="24">
        <f t="shared" ca="1" si="89"/>
        <v>0.97684820139668094</v>
      </c>
    </row>
    <row r="2862" spans="5:6" x14ac:dyDescent="0.25">
      <c r="E2862" s="24">
        <f t="shared" ca="1" si="88"/>
        <v>0.27946270901134751</v>
      </c>
      <c r="F2862" s="24">
        <f t="shared" ca="1" si="89"/>
        <v>25.497728312824616</v>
      </c>
    </row>
    <row r="2863" spans="5:6" x14ac:dyDescent="0.25">
      <c r="E2863" s="24">
        <f t="shared" ca="1" si="88"/>
        <v>6.210717096762175E-2</v>
      </c>
      <c r="F2863" s="24">
        <f t="shared" ca="1" si="89"/>
        <v>55.577876443810084</v>
      </c>
    </row>
    <row r="2864" spans="5:6" x14ac:dyDescent="0.25">
      <c r="E2864" s="24">
        <f t="shared" ca="1" si="88"/>
        <v>0.84161445817688418</v>
      </c>
      <c r="F2864" s="24">
        <f t="shared" ca="1" si="89"/>
        <v>3.4486651550714025</v>
      </c>
    </row>
    <row r="2865" spans="5:6" x14ac:dyDescent="0.25">
      <c r="E2865" s="24">
        <f t="shared" ca="1" si="88"/>
        <v>0.79479262273885332</v>
      </c>
      <c r="F2865" s="24">
        <f t="shared" ca="1" si="89"/>
        <v>4.5934810051278649</v>
      </c>
    </row>
    <row r="2866" spans="5:6" x14ac:dyDescent="0.25">
      <c r="E2866" s="24">
        <f t="shared" ca="1" si="88"/>
        <v>0.79992875405446062</v>
      </c>
      <c r="F2866" s="24">
        <f t="shared" ca="1" si="89"/>
        <v>4.4646522542396498</v>
      </c>
    </row>
    <row r="2867" spans="5:6" x14ac:dyDescent="0.25">
      <c r="E2867" s="24">
        <f t="shared" ca="1" si="88"/>
        <v>0.62865237073823854</v>
      </c>
      <c r="F2867" s="24">
        <f t="shared" ca="1" si="89"/>
        <v>9.2835368958487283</v>
      </c>
    </row>
    <row r="2868" spans="5:6" x14ac:dyDescent="0.25">
      <c r="E2868" s="24">
        <f t="shared" ca="1" si="88"/>
        <v>0.24929164233732526</v>
      </c>
      <c r="F2868" s="24">
        <f t="shared" ca="1" si="89"/>
        <v>27.782636270678744</v>
      </c>
    </row>
    <row r="2869" spans="5:6" x14ac:dyDescent="0.25">
      <c r="E2869" s="24">
        <f t="shared" ca="1" si="88"/>
        <v>0.3836734927587554</v>
      </c>
      <c r="F2869" s="24">
        <f t="shared" ca="1" si="89"/>
        <v>19.15926734721895</v>
      </c>
    </row>
    <row r="2870" spans="5:6" x14ac:dyDescent="0.25">
      <c r="E2870" s="24">
        <f t="shared" ca="1" si="88"/>
        <v>2.1798534173113726E-2</v>
      </c>
      <c r="F2870" s="24">
        <f t="shared" ca="1" si="89"/>
        <v>76.518251024264259</v>
      </c>
    </row>
    <row r="2871" spans="5:6" x14ac:dyDescent="0.25">
      <c r="E2871" s="24">
        <f t="shared" ca="1" si="88"/>
        <v>0.24661448148474308</v>
      </c>
      <c r="F2871" s="24">
        <f t="shared" ca="1" si="89"/>
        <v>27.998579307653426</v>
      </c>
    </row>
    <row r="2872" spans="5:6" x14ac:dyDescent="0.25">
      <c r="E2872" s="24">
        <f t="shared" ca="1" si="88"/>
        <v>0.76040436858731519</v>
      </c>
      <c r="F2872" s="24">
        <f t="shared" ca="1" si="89"/>
        <v>5.4780984653381575</v>
      </c>
    </row>
    <row r="2873" spans="5:6" x14ac:dyDescent="0.25">
      <c r="E2873" s="24">
        <f t="shared" ca="1" si="88"/>
        <v>0.37775367459101605</v>
      </c>
      <c r="F2873" s="24">
        <f t="shared" ca="1" si="89"/>
        <v>19.470259006055318</v>
      </c>
    </row>
    <row r="2874" spans="5:6" x14ac:dyDescent="0.25">
      <c r="E2874" s="24">
        <f t="shared" ca="1" si="88"/>
        <v>0.60320351786350979</v>
      </c>
      <c r="F2874" s="24">
        <f t="shared" ca="1" si="89"/>
        <v>10.110012606071139</v>
      </c>
    </row>
    <row r="2875" spans="5:6" x14ac:dyDescent="0.25">
      <c r="E2875" s="24">
        <f t="shared" ca="1" si="88"/>
        <v>0.27704290723661917</v>
      </c>
      <c r="F2875" s="24">
        <f t="shared" ca="1" si="89"/>
        <v>25.671657700386817</v>
      </c>
    </row>
    <row r="2876" spans="5:6" x14ac:dyDescent="0.25">
      <c r="E2876" s="24">
        <f t="shared" ca="1" si="88"/>
        <v>0.81256115441090682</v>
      </c>
      <c r="F2876" s="24">
        <f t="shared" ca="1" si="89"/>
        <v>4.1512820128678118</v>
      </c>
    </row>
    <row r="2877" spans="5:6" x14ac:dyDescent="0.25">
      <c r="E2877" s="24">
        <f t="shared" ca="1" si="88"/>
        <v>0.35317437827781195</v>
      </c>
      <c r="F2877" s="24">
        <f t="shared" ca="1" si="89"/>
        <v>20.815867091318125</v>
      </c>
    </row>
    <row r="2878" spans="5:6" x14ac:dyDescent="0.25">
      <c r="E2878" s="24">
        <f t="shared" ca="1" si="88"/>
        <v>0.92527491424898067</v>
      </c>
      <c r="F2878" s="24">
        <f t="shared" ca="1" si="89"/>
        <v>1.5532876206551127</v>
      </c>
    </row>
    <row r="2879" spans="5:6" x14ac:dyDescent="0.25">
      <c r="E2879" s="24">
        <f t="shared" ca="1" si="88"/>
        <v>0.58811374533924998</v>
      </c>
      <c r="F2879" s="24">
        <f t="shared" ca="1" si="89"/>
        <v>10.616698106739383</v>
      </c>
    </row>
    <row r="2880" spans="5:6" x14ac:dyDescent="0.25">
      <c r="E2880" s="24">
        <f t="shared" ca="1" si="88"/>
        <v>0.97668253417605511</v>
      </c>
      <c r="F2880" s="24">
        <f t="shared" ca="1" si="89"/>
        <v>0.47187238348929639</v>
      </c>
    </row>
    <row r="2881" spans="5:6" x14ac:dyDescent="0.25">
      <c r="E2881" s="24">
        <f t="shared" ca="1" si="88"/>
        <v>0.89166852449397205</v>
      </c>
      <c r="F2881" s="24">
        <f t="shared" ca="1" si="89"/>
        <v>2.2932164955533771</v>
      </c>
    </row>
    <row r="2882" spans="5:6" x14ac:dyDescent="0.25">
      <c r="E2882" s="24">
        <f t="shared" ca="1" si="88"/>
        <v>0.30245487953365302</v>
      </c>
      <c r="F2882" s="24">
        <f t="shared" ca="1" si="89"/>
        <v>23.916463424058445</v>
      </c>
    </row>
    <row r="2883" spans="5:6" x14ac:dyDescent="0.25">
      <c r="E2883" s="24">
        <f t="shared" ca="1" si="88"/>
        <v>0.86428889290424071</v>
      </c>
      <c r="F2883" s="24">
        <f t="shared" ca="1" si="89"/>
        <v>2.9169639855776457</v>
      </c>
    </row>
    <row r="2884" spans="5:6" x14ac:dyDescent="0.25">
      <c r="E2884" s="24">
        <f t="shared" ref="E2884:E2947" ca="1" si="90">RAND()</f>
        <v>0.14044273195727974</v>
      </c>
      <c r="F2884" s="24">
        <f t="shared" ref="F2884:F2947" ca="1" si="91">-LOG(E2884,EXP(1))/$C$3</f>
        <v>39.259109500560939</v>
      </c>
    </row>
    <row r="2885" spans="5:6" x14ac:dyDescent="0.25">
      <c r="E2885" s="24">
        <f t="shared" ca="1" si="90"/>
        <v>0.49813552063401934</v>
      </c>
      <c r="F2885" s="24">
        <f t="shared" ca="1" si="91"/>
        <v>13.937662183817823</v>
      </c>
    </row>
    <row r="2886" spans="5:6" x14ac:dyDescent="0.25">
      <c r="E2886" s="24">
        <f t="shared" ca="1" si="90"/>
        <v>1.036973727823276E-2</v>
      </c>
      <c r="F2886" s="24">
        <f t="shared" ca="1" si="91"/>
        <v>91.377271837022889</v>
      </c>
    </row>
    <row r="2887" spans="5:6" x14ac:dyDescent="0.25">
      <c r="E2887" s="24">
        <f t="shared" ca="1" si="90"/>
        <v>0.44593491619614511</v>
      </c>
      <c r="F2887" s="24">
        <f t="shared" ca="1" si="91"/>
        <v>16.151645308438116</v>
      </c>
    </row>
    <row r="2888" spans="5:6" x14ac:dyDescent="0.25">
      <c r="E2888" s="24">
        <f t="shared" ca="1" si="90"/>
        <v>0.56381141497675602</v>
      </c>
      <c r="F2888" s="24">
        <f t="shared" ca="1" si="91"/>
        <v>11.460709080139662</v>
      </c>
    </row>
    <row r="2889" spans="5:6" x14ac:dyDescent="0.25">
      <c r="E2889" s="24">
        <f t="shared" ca="1" si="90"/>
        <v>8.2848726971375131E-2</v>
      </c>
      <c r="F2889" s="24">
        <f t="shared" ca="1" si="91"/>
        <v>49.814778013815996</v>
      </c>
    </row>
    <row r="2890" spans="5:6" x14ac:dyDescent="0.25">
      <c r="E2890" s="24">
        <f t="shared" ca="1" si="90"/>
        <v>0.89770426133789749</v>
      </c>
      <c r="F2890" s="24">
        <f t="shared" ca="1" si="91"/>
        <v>2.1582919055955587</v>
      </c>
    </row>
    <row r="2891" spans="5:6" x14ac:dyDescent="0.25">
      <c r="E2891" s="24">
        <f t="shared" ca="1" si="90"/>
        <v>0.82239813073798584</v>
      </c>
      <c r="F2891" s="24">
        <f t="shared" ca="1" si="91"/>
        <v>3.9106131443829599</v>
      </c>
    </row>
    <row r="2892" spans="5:6" x14ac:dyDescent="0.25">
      <c r="E2892" s="24">
        <f t="shared" ca="1" si="90"/>
        <v>0.62030943593121812</v>
      </c>
      <c r="F2892" s="24">
        <f t="shared" ca="1" si="91"/>
        <v>9.5507367047090632</v>
      </c>
    </row>
    <row r="2893" spans="5:6" x14ac:dyDescent="0.25">
      <c r="E2893" s="24">
        <f t="shared" ca="1" si="90"/>
        <v>0.95892193460076536</v>
      </c>
      <c r="F2893" s="24">
        <f t="shared" ca="1" si="91"/>
        <v>0.838912206620124</v>
      </c>
    </row>
    <row r="2894" spans="5:6" x14ac:dyDescent="0.25">
      <c r="E2894" s="24">
        <f t="shared" ca="1" si="90"/>
        <v>0.97009357889018544</v>
      </c>
      <c r="F2894" s="24">
        <f t="shared" ca="1" si="91"/>
        <v>0.60725478110543429</v>
      </c>
    </row>
    <row r="2895" spans="5:6" x14ac:dyDescent="0.25">
      <c r="E2895" s="24">
        <f t="shared" ca="1" si="90"/>
        <v>0.4559625727831409</v>
      </c>
      <c r="F2895" s="24">
        <f t="shared" ca="1" si="91"/>
        <v>15.706891001324506</v>
      </c>
    </row>
    <row r="2896" spans="5:6" x14ac:dyDescent="0.25">
      <c r="E2896" s="24">
        <f t="shared" ca="1" si="90"/>
        <v>0.36241512275648191</v>
      </c>
      <c r="F2896" s="24">
        <f t="shared" ca="1" si="91"/>
        <v>20.299299524469429</v>
      </c>
    </row>
    <row r="2897" spans="5:6" x14ac:dyDescent="0.25">
      <c r="E2897" s="24">
        <f t="shared" ca="1" si="90"/>
        <v>0.40666719180121058</v>
      </c>
      <c r="F2897" s="24">
        <f t="shared" ca="1" si="91"/>
        <v>17.99520277218652</v>
      </c>
    </row>
    <row r="2898" spans="5:6" x14ac:dyDescent="0.25">
      <c r="E2898" s="24">
        <f t="shared" ca="1" si="90"/>
        <v>0.82931373671212971</v>
      </c>
      <c r="F2898" s="24">
        <f t="shared" ca="1" si="91"/>
        <v>3.7431348687351527</v>
      </c>
    </row>
    <row r="2899" spans="5:6" x14ac:dyDescent="0.25">
      <c r="E2899" s="24">
        <f t="shared" ca="1" si="90"/>
        <v>0.393499875916274</v>
      </c>
      <c r="F2899" s="24">
        <f t="shared" ca="1" si="91"/>
        <v>18.653490529164259</v>
      </c>
    </row>
    <row r="2900" spans="5:6" x14ac:dyDescent="0.25">
      <c r="E2900" s="24">
        <f t="shared" ca="1" si="90"/>
        <v>0.32692244845090346</v>
      </c>
      <c r="F2900" s="24">
        <f t="shared" ca="1" si="91"/>
        <v>22.360645938250617</v>
      </c>
    </row>
    <row r="2901" spans="5:6" x14ac:dyDescent="0.25">
      <c r="E2901" s="24">
        <f t="shared" ca="1" si="90"/>
        <v>0.97727988025612167</v>
      </c>
      <c r="F2901" s="24">
        <f t="shared" ca="1" si="91"/>
        <v>0.45964397839278975</v>
      </c>
    </row>
    <row r="2902" spans="5:6" x14ac:dyDescent="0.25">
      <c r="E2902" s="24">
        <f t="shared" ca="1" si="90"/>
        <v>0.57135061108717689</v>
      </c>
      <c r="F2902" s="24">
        <f t="shared" ca="1" si="91"/>
        <v>11.195044556807272</v>
      </c>
    </row>
    <row r="2903" spans="5:6" x14ac:dyDescent="0.25">
      <c r="E2903" s="24">
        <f t="shared" ca="1" si="90"/>
        <v>0.10208289280782001</v>
      </c>
      <c r="F2903" s="24">
        <f t="shared" ca="1" si="91"/>
        <v>45.639402423051763</v>
      </c>
    </row>
    <row r="2904" spans="5:6" x14ac:dyDescent="0.25">
      <c r="E2904" s="24">
        <f t="shared" ca="1" si="90"/>
        <v>0.79777032920635516</v>
      </c>
      <c r="F2904" s="24">
        <f t="shared" ca="1" si="91"/>
        <v>4.5186906193817773</v>
      </c>
    </row>
    <row r="2905" spans="5:6" x14ac:dyDescent="0.25">
      <c r="E2905" s="24">
        <f t="shared" ca="1" si="90"/>
        <v>0.75406787711833567</v>
      </c>
      <c r="F2905" s="24">
        <f t="shared" ca="1" si="91"/>
        <v>5.6454578464523681</v>
      </c>
    </row>
    <row r="2906" spans="5:6" x14ac:dyDescent="0.25">
      <c r="E2906" s="24">
        <f t="shared" ca="1" si="90"/>
        <v>0.65032684042080702</v>
      </c>
      <c r="F2906" s="24">
        <f t="shared" ca="1" si="91"/>
        <v>8.6056042210636452</v>
      </c>
    </row>
    <row r="2907" spans="5:6" x14ac:dyDescent="0.25">
      <c r="E2907" s="24">
        <f t="shared" ca="1" si="90"/>
        <v>7.6913308623690502E-2</v>
      </c>
      <c r="F2907" s="24">
        <f t="shared" ca="1" si="91"/>
        <v>51.3015270683441</v>
      </c>
    </row>
    <row r="2908" spans="5:6" x14ac:dyDescent="0.25">
      <c r="E2908" s="24">
        <f t="shared" ca="1" si="90"/>
        <v>0.21615591556527947</v>
      </c>
      <c r="F2908" s="24">
        <f t="shared" ca="1" si="91"/>
        <v>30.63510600744323</v>
      </c>
    </row>
    <row r="2909" spans="5:6" x14ac:dyDescent="0.25">
      <c r="E2909" s="24">
        <f t="shared" ca="1" si="90"/>
        <v>0.69621693643807037</v>
      </c>
      <c r="F2909" s="24">
        <f t="shared" ca="1" si="91"/>
        <v>7.2418795385691803</v>
      </c>
    </row>
    <row r="2910" spans="5:6" x14ac:dyDescent="0.25">
      <c r="E2910" s="24">
        <f t="shared" ca="1" si="90"/>
        <v>0.74271922734769613</v>
      </c>
      <c r="F2910" s="24">
        <f t="shared" ca="1" si="91"/>
        <v>5.9487439239506417</v>
      </c>
    </row>
    <row r="2911" spans="5:6" x14ac:dyDescent="0.25">
      <c r="E2911" s="24">
        <f t="shared" ca="1" si="90"/>
        <v>0.10262911872425562</v>
      </c>
      <c r="F2911" s="24">
        <f t="shared" ca="1" si="91"/>
        <v>45.532671565655853</v>
      </c>
    </row>
    <row r="2912" spans="5:6" x14ac:dyDescent="0.25">
      <c r="E2912" s="24">
        <f t="shared" ca="1" si="90"/>
        <v>0.19539670552413535</v>
      </c>
      <c r="F2912" s="24">
        <f t="shared" ca="1" si="91"/>
        <v>32.654467993573256</v>
      </c>
    </row>
    <row r="2913" spans="5:6" x14ac:dyDescent="0.25">
      <c r="E2913" s="24">
        <f t="shared" ca="1" si="90"/>
        <v>0.77366069502508561</v>
      </c>
      <c r="F2913" s="24">
        <f t="shared" ca="1" si="91"/>
        <v>5.1324376005785188</v>
      </c>
    </row>
    <row r="2914" spans="5:6" x14ac:dyDescent="0.25">
      <c r="E2914" s="24">
        <f t="shared" ca="1" si="90"/>
        <v>0.35857807796139529</v>
      </c>
      <c r="F2914" s="24">
        <f t="shared" ca="1" si="91"/>
        <v>20.512177039362314</v>
      </c>
    </row>
    <row r="2915" spans="5:6" x14ac:dyDescent="0.25">
      <c r="E2915" s="24">
        <f t="shared" ca="1" si="90"/>
        <v>4.9152873667738239E-3</v>
      </c>
      <c r="F2915" s="24">
        <f t="shared" ca="1" si="91"/>
        <v>106.30810119586616</v>
      </c>
    </row>
    <row r="2916" spans="5:6" x14ac:dyDescent="0.25">
      <c r="E2916" s="24">
        <f t="shared" ca="1" si="90"/>
        <v>0.83985911247806433</v>
      </c>
      <c r="F2916" s="24">
        <f t="shared" ca="1" si="91"/>
        <v>3.4904224890458595</v>
      </c>
    </row>
    <row r="2917" spans="5:6" x14ac:dyDescent="0.25">
      <c r="E2917" s="24">
        <f t="shared" ca="1" si="90"/>
        <v>0.39828703943663235</v>
      </c>
      <c r="F2917" s="24">
        <f t="shared" ca="1" si="91"/>
        <v>18.411646580522387</v>
      </c>
    </row>
    <row r="2918" spans="5:6" x14ac:dyDescent="0.25">
      <c r="E2918" s="24">
        <f t="shared" ca="1" si="90"/>
        <v>0.5993663788485335</v>
      </c>
      <c r="F2918" s="24">
        <f t="shared" ca="1" si="91"/>
        <v>10.237644340330808</v>
      </c>
    </row>
    <row r="2919" spans="5:6" x14ac:dyDescent="0.25">
      <c r="E2919" s="24">
        <f t="shared" ca="1" si="90"/>
        <v>0.64067292714737822</v>
      </c>
      <c r="F2919" s="24">
        <f t="shared" ca="1" si="91"/>
        <v>8.9047241269124484</v>
      </c>
    </row>
    <row r="2920" spans="5:6" x14ac:dyDescent="0.25">
      <c r="E2920" s="24">
        <f t="shared" ca="1" si="90"/>
        <v>0.22299058684851014</v>
      </c>
      <c r="F2920" s="24">
        <f t="shared" ca="1" si="91"/>
        <v>30.012514397092097</v>
      </c>
    </row>
    <row r="2921" spans="5:6" x14ac:dyDescent="0.25">
      <c r="E2921" s="24">
        <f t="shared" ca="1" si="90"/>
        <v>0.54056622566788137</v>
      </c>
      <c r="F2921" s="24">
        <f t="shared" ca="1" si="91"/>
        <v>12.302762454671456</v>
      </c>
    </row>
    <row r="2922" spans="5:6" x14ac:dyDescent="0.25">
      <c r="E2922" s="24">
        <f t="shared" ca="1" si="90"/>
        <v>0.3013452280809058</v>
      </c>
      <c r="F2922" s="24">
        <f t="shared" ca="1" si="91"/>
        <v>23.989974686346336</v>
      </c>
    </row>
    <row r="2923" spans="5:6" x14ac:dyDescent="0.25">
      <c r="E2923" s="24">
        <f t="shared" ca="1" si="90"/>
        <v>0.26728076467213868</v>
      </c>
      <c r="F2923" s="24">
        <f t="shared" ca="1" si="91"/>
        <v>26.389112399947425</v>
      </c>
    </row>
    <row r="2924" spans="5:6" x14ac:dyDescent="0.25">
      <c r="E2924" s="24">
        <f t="shared" ca="1" si="90"/>
        <v>5.780228993713088E-2</v>
      </c>
      <c r="F2924" s="24">
        <f t="shared" ca="1" si="91"/>
        <v>57.014537715982541</v>
      </c>
    </row>
    <row r="2925" spans="5:6" x14ac:dyDescent="0.25">
      <c r="E2925" s="24">
        <f t="shared" ca="1" si="90"/>
        <v>0.49152919572207454</v>
      </c>
      <c r="F2925" s="24">
        <f t="shared" ca="1" si="91"/>
        <v>14.204678797868715</v>
      </c>
    </row>
    <row r="2926" spans="5:6" x14ac:dyDescent="0.25">
      <c r="E2926" s="24">
        <f t="shared" ca="1" si="90"/>
        <v>0.82721413399282429</v>
      </c>
      <c r="F2926" s="24">
        <f t="shared" ca="1" si="91"/>
        <v>3.7938337765112098</v>
      </c>
    </row>
    <row r="2927" spans="5:6" x14ac:dyDescent="0.25">
      <c r="E2927" s="24">
        <f t="shared" ca="1" si="90"/>
        <v>0.74014415755235363</v>
      </c>
      <c r="F2927" s="24">
        <f t="shared" ca="1" si="91"/>
        <v>6.0182060850651737</v>
      </c>
    </row>
    <row r="2928" spans="5:6" x14ac:dyDescent="0.25">
      <c r="E2928" s="24">
        <f t="shared" ca="1" si="90"/>
        <v>0.95787541077784288</v>
      </c>
      <c r="F2928" s="24">
        <f t="shared" ca="1" si="91"/>
        <v>0.86075121697625523</v>
      </c>
    </row>
    <row r="2929" spans="5:6" x14ac:dyDescent="0.25">
      <c r="E2929" s="24">
        <f t="shared" ca="1" si="90"/>
        <v>0.29902328178410309</v>
      </c>
      <c r="F2929" s="24">
        <f t="shared" ca="1" si="91"/>
        <v>24.144676862482772</v>
      </c>
    </row>
    <row r="2930" spans="5:6" x14ac:dyDescent="0.25">
      <c r="E2930" s="24">
        <f t="shared" ca="1" si="90"/>
        <v>9.7881900120166287E-2</v>
      </c>
      <c r="F2930" s="24">
        <f t="shared" ca="1" si="91"/>
        <v>46.479872556881716</v>
      </c>
    </row>
    <row r="2931" spans="5:6" x14ac:dyDescent="0.25">
      <c r="E2931" s="24">
        <f t="shared" ca="1" si="90"/>
        <v>0.95303843436805069</v>
      </c>
      <c r="F2931" s="24">
        <f t="shared" ca="1" si="91"/>
        <v>0.96200092538251925</v>
      </c>
    </row>
    <row r="2932" spans="5:6" x14ac:dyDescent="0.25">
      <c r="E2932" s="24">
        <f t="shared" ca="1" si="90"/>
        <v>0.54928154121450123</v>
      </c>
      <c r="F2932" s="24">
        <f t="shared" ca="1" si="91"/>
        <v>11.982882867907076</v>
      </c>
    </row>
    <row r="2933" spans="5:6" x14ac:dyDescent="0.25">
      <c r="E2933" s="24">
        <f t="shared" ca="1" si="90"/>
        <v>0.87310967050497301</v>
      </c>
      <c r="F2933" s="24">
        <f t="shared" ca="1" si="91"/>
        <v>2.7138821234033008</v>
      </c>
    </row>
    <row r="2934" spans="5:6" x14ac:dyDescent="0.25">
      <c r="E2934" s="24">
        <f t="shared" ca="1" si="90"/>
        <v>0.46202805236709887</v>
      </c>
      <c r="F2934" s="24">
        <f t="shared" ca="1" si="91"/>
        <v>15.44259340668884</v>
      </c>
    </row>
    <row r="2935" spans="5:6" x14ac:dyDescent="0.25">
      <c r="E2935" s="24">
        <f t="shared" ca="1" si="90"/>
        <v>0.1254674791206366</v>
      </c>
      <c r="F2935" s="24">
        <f t="shared" ca="1" si="91"/>
        <v>41.514173690065327</v>
      </c>
    </row>
    <row r="2936" spans="5:6" x14ac:dyDescent="0.25">
      <c r="E2936" s="24">
        <f t="shared" ca="1" si="90"/>
        <v>0.25085989252659957</v>
      </c>
      <c r="F2936" s="24">
        <f t="shared" ca="1" si="91"/>
        <v>27.657213856110751</v>
      </c>
    </row>
    <row r="2937" spans="5:6" x14ac:dyDescent="0.25">
      <c r="E2937" s="24">
        <f t="shared" ca="1" si="90"/>
        <v>0.62165003757514781</v>
      </c>
      <c r="F2937" s="24">
        <f t="shared" ca="1" si="91"/>
        <v>9.5075597027794956</v>
      </c>
    </row>
    <row r="2938" spans="5:6" x14ac:dyDescent="0.25">
      <c r="E2938" s="24">
        <f t="shared" ca="1" si="90"/>
        <v>0.58839700384072569</v>
      </c>
      <c r="F2938" s="24">
        <f t="shared" ca="1" si="91"/>
        <v>10.607067646256256</v>
      </c>
    </row>
    <row r="2939" spans="5:6" x14ac:dyDescent="0.25">
      <c r="E2939" s="24">
        <f t="shared" ca="1" si="90"/>
        <v>0.87033729406719784</v>
      </c>
      <c r="F2939" s="24">
        <f t="shared" ca="1" si="91"/>
        <v>2.7774889627484649</v>
      </c>
    </row>
    <row r="2940" spans="5:6" x14ac:dyDescent="0.25">
      <c r="E2940" s="24">
        <f t="shared" ca="1" si="90"/>
        <v>0.30515237218080393</v>
      </c>
      <c r="F2940" s="24">
        <f t="shared" ca="1" si="91"/>
        <v>23.738880924061167</v>
      </c>
    </row>
    <row r="2941" spans="5:6" x14ac:dyDescent="0.25">
      <c r="E2941" s="24">
        <f t="shared" ca="1" si="90"/>
        <v>0.30423494853199329</v>
      </c>
      <c r="F2941" s="24">
        <f t="shared" ca="1" si="91"/>
        <v>23.799100381259443</v>
      </c>
    </row>
    <row r="2942" spans="5:6" x14ac:dyDescent="0.25">
      <c r="E2942" s="24">
        <f t="shared" ca="1" si="90"/>
        <v>0.66986714706619099</v>
      </c>
      <c r="F2942" s="24">
        <f t="shared" ca="1" si="91"/>
        <v>8.0135174843938231</v>
      </c>
    </row>
    <row r="2943" spans="5:6" x14ac:dyDescent="0.25">
      <c r="E2943" s="24">
        <f t="shared" ca="1" si="90"/>
        <v>0.75780172704485915</v>
      </c>
      <c r="F2943" s="24">
        <f t="shared" ca="1" si="91"/>
        <v>5.5466700275122154</v>
      </c>
    </row>
    <row r="2944" spans="5:6" x14ac:dyDescent="0.25">
      <c r="E2944" s="24">
        <f t="shared" ca="1" si="90"/>
        <v>1.4112872709588498E-2</v>
      </c>
      <c r="F2944" s="24">
        <f t="shared" ca="1" si="91"/>
        <v>85.213358799279334</v>
      </c>
    </row>
    <row r="2945" spans="5:6" x14ac:dyDescent="0.25">
      <c r="E2945" s="24">
        <f t="shared" ca="1" si="90"/>
        <v>0.26260891926243546</v>
      </c>
      <c r="F2945" s="24">
        <f t="shared" ca="1" si="91"/>
        <v>26.741787049735191</v>
      </c>
    </row>
    <row r="2946" spans="5:6" x14ac:dyDescent="0.25">
      <c r="E2946" s="24">
        <f t="shared" ca="1" si="90"/>
        <v>0.31780818869158678</v>
      </c>
      <c r="F2946" s="24">
        <f t="shared" ca="1" si="91"/>
        <v>22.926145168069322</v>
      </c>
    </row>
    <row r="2947" spans="5:6" x14ac:dyDescent="0.25">
      <c r="E2947" s="24">
        <f t="shared" ca="1" si="90"/>
        <v>0.95843210487485297</v>
      </c>
      <c r="F2947" s="24">
        <f t="shared" ca="1" si="91"/>
        <v>0.84913107546716737</v>
      </c>
    </row>
    <row r="2948" spans="5:6" x14ac:dyDescent="0.25">
      <c r="E2948" s="24">
        <f t="shared" ref="E2948:E3011" ca="1" si="92">RAND()</f>
        <v>0.31989555666921554</v>
      </c>
      <c r="F2948" s="24">
        <f t="shared" ref="F2948:F3011" ca="1" si="93">-LOG(E2948,EXP(1))/$C$3</f>
        <v>22.795214437447523</v>
      </c>
    </row>
    <row r="2949" spans="5:6" x14ac:dyDescent="0.25">
      <c r="E2949" s="24">
        <f t="shared" ca="1" si="92"/>
        <v>0.762214052315072</v>
      </c>
      <c r="F2949" s="24">
        <f t="shared" ca="1" si="93"/>
        <v>5.4305570838589396</v>
      </c>
    </row>
    <row r="2950" spans="5:6" x14ac:dyDescent="0.25">
      <c r="E2950" s="24">
        <f t="shared" ca="1" si="92"/>
        <v>0.13082389245463566</v>
      </c>
      <c r="F2950" s="24">
        <f t="shared" ca="1" si="93"/>
        <v>40.678063852276281</v>
      </c>
    </row>
    <row r="2951" spans="5:6" x14ac:dyDescent="0.25">
      <c r="E2951" s="24">
        <f t="shared" ca="1" si="92"/>
        <v>0.99966767995773309</v>
      </c>
      <c r="F2951" s="24">
        <f t="shared" ca="1" si="93"/>
        <v>6.647505456172766E-3</v>
      </c>
    </row>
    <row r="2952" spans="5:6" x14ac:dyDescent="0.25">
      <c r="E2952" s="24">
        <f t="shared" ca="1" si="92"/>
        <v>0.58816637084394596</v>
      </c>
      <c r="F2952" s="24">
        <f t="shared" ca="1" si="93"/>
        <v>10.614908549847039</v>
      </c>
    </row>
    <row r="2953" spans="5:6" x14ac:dyDescent="0.25">
      <c r="E2953" s="24">
        <f t="shared" ca="1" si="92"/>
        <v>0.50449104278726042</v>
      </c>
      <c r="F2953" s="24">
        <f t="shared" ca="1" si="93"/>
        <v>13.684103879597277</v>
      </c>
    </row>
    <row r="2954" spans="5:6" x14ac:dyDescent="0.25">
      <c r="E2954" s="24">
        <f t="shared" ca="1" si="92"/>
        <v>0.58656745397244991</v>
      </c>
      <c r="F2954" s="24">
        <f t="shared" ca="1" si="93"/>
        <v>10.669352129322975</v>
      </c>
    </row>
    <row r="2955" spans="5:6" x14ac:dyDescent="0.25">
      <c r="E2955" s="24">
        <f t="shared" ca="1" si="92"/>
        <v>0.73273406574535216</v>
      </c>
      <c r="F2955" s="24">
        <f t="shared" ca="1" si="93"/>
        <v>6.2194489090892242</v>
      </c>
    </row>
    <row r="2956" spans="5:6" x14ac:dyDescent="0.25">
      <c r="E2956" s="24">
        <f t="shared" ca="1" si="92"/>
        <v>0.32833672945224235</v>
      </c>
      <c r="F2956" s="24">
        <f t="shared" ca="1" si="93"/>
        <v>22.274311660445679</v>
      </c>
    </row>
    <row r="2957" spans="5:6" x14ac:dyDescent="0.25">
      <c r="E2957" s="24">
        <f t="shared" ca="1" si="92"/>
        <v>0.50702305554481519</v>
      </c>
      <c r="F2957" s="24">
        <f t="shared" ca="1" si="93"/>
        <v>13.583976039550359</v>
      </c>
    </row>
    <row r="2958" spans="5:6" x14ac:dyDescent="0.25">
      <c r="E2958" s="24">
        <f t="shared" ca="1" si="92"/>
        <v>0.89561863178689183</v>
      </c>
      <c r="F2958" s="24">
        <f t="shared" ca="1" si="93"/>
        <v>2.2048118156311043</v>
      </c>
    </row>
    <row r="2959" spans="5:6" x14ac:dyDescent="0.25">
      <c r="E2959" s="24">
        <f t="shared" ca="1" si="92"/>
        <v>0.70068224779054045</v>
      </c>
      <c r="F2959" s="24">
        <f t="shared" ca="1" si="93"/>
        <v>7.1140155778169634</v>
      </c>
    </row>
    <row r="2960" spans="5:6" x14ac:dyDescent="0.25">
      <c r="E2960" s="24">
        <f t="shared" ca="1" si="92"/>
        <v>6.7198672437043139E-2</v>
      </c>
      <c r="F2960" s="24">
        <f t="shared" ca="1" si="93"/>
        <v>54.002035740986344</v>
      </c>
    </row>
    <row r="2961" spans="5:6" x14ac:dyDescent="0.25">
      <c r="E2961" s="24">
        <f t="shared" ca="1" si="92"/>
        <v>0.8239949875675413</v>
      </c>
      <c r="F2961" s="24">
        <f t="shared" ca="1" si="93"/>
        <v>3.8718166428053507</v>
      </c>
    </row>
    <row r="2962" spans="5:6" x14ac:dyDescent="0.25">
      <c r="E2962" s="24">
        <f t="shared" ca="1" si="92"/>
        <v>0.60197626639167545</v>
      </c>
      <c r="F2962" s="24">
        <f t="shared" ca="1" si="93"/>
        <v>10.150745180980634</v>
      </c>
    </row>
    <row r="2963" spans="5:6" x14ac:dyDescent="0.25">
      <c r="E2963" s="24">
        <f t="shared" ca="1" si="92"/>
        <v>0.19527465498217156</v>
      </c>
      <c r="F2963" s="24">
        <f t="shared" ca="1" si="93"/>
        <v>32.666964486356996</v>
      </c>
    </row>
    <row r="2964" spans="5:6" x14ac:dyDescent="0.25">
      <c r="E2964" s="24">
        <f t="shared" ca="1" si="92"/>
        <v>0.67662361011889305</v>
      </c>
      <c r="F2964" s="24">
        <f t="shared" ca="1" si="93"/>
        <v>7.8128025601015842</v>
      </c>
    </row>
    <row r="2965" spans="5:6" x14ac:dyDescent="0.25">
      <c r="E2965" s="24">
        <f t="shared" ca="1" si="92"/>
        <v>0.32907744894939572</v>
      </c>
      <c r="F2965" s="24">
        <f t="shared" ca="1" si="93"/>
        <v>22.229242975593159</v>
      </c>
    </row>
    <row r="2966" spans="5:6" x14ac:dyDescent="0.25">
      <c r="E2966" s="24">
        <f t="shared" ca="1" si="92"/>
        <v>0.20481808875179808</v>
      </c>
      <c r="F2966" s="24">
        <f t="shared" ca="1" si="93"/>
        <v>31.712661314674573</v>
      </c>
    </row>
    <row r="2967" spans="5:6" x14ac:dyDescent="0.25">
      <c r="E2967" s="24">
        <f t="shared" ca="1" si="92"/>
        <v>3.8599897955296059E-2</v>
      </c>
      <c r="F2967" s="24">
        <f t="shared" ca="1" si="93"/>
        <v>65.090112923200522</v>
      </c>
    </row>
    <row r="2968" spans="5:6" x14ac:dyDescent="0.25">
      <c r="E2968" s="24">
        <f t="shared" ca="1" si="92"/>
        <v>0.25769809566506252</v>
      </c>
      <c r="F2968" s="24">
        <f t="shared" ca="1" si="93"/>
        <v>27.119331021740127</v>
      </c>
    </row>
    <row r="2969" spans="5:6" x14ac:dyDescent="0.25">
      <c r="E2969" s="24">
        <f t="shared" ca="1" si="92"/>
        <v>0.79670240400819259</v>
      </c>
      <c r="F2969" s="24">
        <f t="shared" ca="1" si="93"/>
        <v>4.5454813028623464</v>
      </c>
    </row>
    <row r="2970" spans="5:6" x14ac:dyDescent="0.25">
      <c r="E2970" s="24">
        <f t="shared" ca="1" si="92"/>
        <v>0.62499446193970687</v>
      </c>
      <c r="F2970" s="24">
        <f t="shared" ca="1" si="93"/>
        <v>9.400249803629249</v>
      </c>
    </row>
    <row r="2971" spans="5:6" x14ac:dyDescent="0.25">
      <c r="E2971" s="24">
        <f t="shared" ca="1" si="92"/>
        <v>7.9625841805936903E-2</v>
      </c>
      <c r="F2971" s="24">
        <f t="shared" ca="1" si="93"/>
        <v>50.608331860292367</v>
      </c>
    </row>
    <row r="2972" spans="5:6" x14ac:dyDescent="0.25">
      <c r="E2972" s="24">
        <f t="shared" ca="1" si="92"/>
        <v>0.56899497239025754</v>
      </c>
      <c r="F2972" s="24">
        <f t="shared" ca="1" si="93"/>
        <v>11.277673615286746</v>
      </c>
    </row>
    <row r="2973" spans="5:6" x14ac:dyDescent="0.25">
      <c r="E2973" s="24">
        <f t="shared" ca="1" si="92"/>
        <v>0.58463897794201836</v>
      </c>
      <c r="F2973" s="24">
        <f t="shared" ca="1" si="93"/>
        <v>10.735215079549786</v>
      </c>
    </row>
    <row r="2974" spans="5:6" x14ac:dyDescent="0.25">
      <c r="E2974" s="24">
        <f t="shared" ca="1" si="92"/>
        <v>0.54526697120829815</v>
      </c>
      <c r="F2974" s="24">
        <f t="shared" ca="1" si="93"/>
        <v>12.129594976616517</v>
      </c>
    </row>
    <row r="2975" spans="5:6" x14ac:dyDescent="0.25">
      <c r="E2975" s="24">
        <f t="shared" ca="1" si="92"/>
        <v>0.6203820605655721</v>
      </c>
      <c r="F2975" s="24">
        <f t="shared" ca="1" si="93"/>
        <v>9.5483952802810901</v>
      </c>
    </row>
    <row r="2976" spans="5:6" x14ac:dyDescent="0.25">
      <c r="E2976" s="24">
        <f t="shared" ca="1" si="92"/>
        <v>0.76166756317102136</v>
      </c>
      <c r="F2976" s="24">
        <f t="shared" ca="1" si="93"/>
        <v>5.4449017458569404</v>
      </c>
    </row>
    <row r="2977" spans="5:6" x14ac:dyDescent="0.25">
      <c r="E2977" s="24">
        <f t="shared" ca="1" si="92"/>
        <v>0.82448236615256365</v>
      </c>
      <c r="F2977" s="24">
        <f t="shared" ca="1" si="93"/>
        <v>3.8599904906747615</v>
      </c>
    </row>
    <row r="2978" spans="5:6" x14ac:dyDescent="0.25">
      <c r="E2978" s="24">
        <f t="shared" ca="1" si="92"/>
        <v>1.773087488621472E-2</v>
      </c>
      <c r="F2978" s="24">
        <f t="shared" ca="1" si="93"/>
        <v>80.648956302985468</v>
      </c>
    </row>
    <row r="2979" spans="5:6" x14ac:dyDescent="0.25">
      <c r="E2979" s="24">
        <f t="shared" ca="1" si="92"/>
        <v>0.14400490633751128</v>
      </c>
      <c r="F2979" s="24">
        <f t="shared" ca="1" si="93"/>
        <v>38.758158163965874</v>
      </c>
    </row>
    <row r="2980" spans="5:6" x14ac:dyDescent="0.25">
      <c r="E2980" s="24">
        <f t="shared" ca="1" si="92"/>
        <v>0.13275960491412575</v>
      </c>
      <c r="F2980" s="24">
        <f t="shared" ca="1" si="93"/>
        <v>40.384305361507856</v>
      </c>
    </row>
    <row r="2981" spans="5:6" x14ac:dyDescent="0.25">
      <c r="E2981" s="24">
        <f t="shared" ca="1" si="92"/>
        <v>6.1303688387856825E-2</v>
      </c>
      <c r="F2981" s="24">
        <f t="shared" ca="1" si="93"/>
        <v>55.838305367815039</v>
      </c>
    </row>
    <row r="2982" spans="5:6" x14ac:dyDescent="0.25">
      <c r="E2982" s="24">
        <f t="shared" ca="1" si="92"/>
        <v>0.85016756100515045</v>
      </c>
      <c r="F2982" s="24">
        <f t="shared" ca="1" si="93"/>
        <v>3.2464363666232541</v>
      </c>
    </row>
    <row r="2983" spans="5:6" x14ac:dyDescent="0.25">
      <c r="E2983" s="24">
        <f t="shared" ca="1" si="92"/>
        <v>0.41201804174138512</v>
      </c>
      <c r="F2983" s="24">
        <f t="shared" ca="1" si="93"/>
        <v>17.733762799139249</v>
      </c>
    </row>
    <row r="2984" spans="5:6" x14ac:dyDescent="0.25">
      <c r="E2984" s="24">
        <f t="shared" ca="1" si="92"/>
        <v>0.98142629363405065</v>
      </c>
      <c r="F2984" s="24">
        <f t="shared" ca="1" si="93"/>
        <v>0.37496727441280481</v>
      </c>
    </row>
    <row r="2985" spans="5:6" x14ac:dyDescent="0.25">
      <c r="E2985" s="24">
        <f t="shared" ca="1" si="92"/>
        <v>7.1899440674359272E-2</v>
      </c>
      <c r="F2985" s="24">
        <f t="shared" ca="1" si="93"/>
        <v>52.649735870030753</v>
      </c>
    </row>
    <row r="2986" spans="5:6" x14ac:dyDescent="0.25">
      <c r="E2986" s="24">
        <f t="shared" ca="1" si="92"/>
        <v>0.89054332378511314</v>
      </c>
      <c r="F2986" s="24">
        <f t="shared" ca="1" si="93"/>
        <v>2.3184705271534587</v>
      </c>
    </row>
    <row r="2987" spans="5:6" x14ac:dyDescent="0.25">
      <c r="E2987" s="24">
        <f t="shared" ca="1" si="92"/>
        <v>0.26813211190838993</v>
      </c>
      <c r="F2987" s="24">
        <f t="shared" ca="1" si="93"/>
        <v>26.325509301031417</v>
      </c>
    </row>
    <row r="2988" spans="5:6" x14ac:dyDescent="0.25">
      <c r="E2988" s="24">
        <f t="shared" ca="1" si="92"/>
        <v>0.80514145621606081</v>
      </c>
      <c r="F2988" s="24">
        <f t="shared" ca="1" si="93"/>
        <v>4.3347458998669648</v>
      </c>
    </row>
    <row r="2989" spans="5:6" x14ac:dyDescent="0.25">
      <c r="E2989" s="24">
        <f t="shared" ca="1" si="92"/>
        <v>0.47814743170388818</v>
      </c>
      <c r="F2989" s="24">
        <f t="shared" ca="1" si="93"/>
        <v>14.756723190397373</v>
      </c>
    </row>
    <row r="2990" spans="5:6" x14ac:dyDescent="0.25">
      <c r="E2990" s="24">
        <f t="shared" ca="1" si="92"/>
        <v>3.2848340696091549E-2</v>
      </c>
      <c r="F2990" s="24">
        <f t="shared" ca="1" si="93"/>
        <v>68.317080937235431</v>
      </c>
    </row>
    <row r="2991" spans="5:6" x14ac:dyDescent="0.25">
      <c r="E2991" s="24">
        <f t="shared" ca="1" si="92"/>
        <v>5.14674144872308E-2</v>
      </c>
      <c r="F2991" s="24">
        <f t="shared" ca="1" si="93"/>
        <v>59.336127999456494</v>
      </c>
    </row>
    <row r="2992" spans="5:6" x14ac:dyDescent="0.25">
      <c r="E2992" s="24">
        <f t="shared" ca="1" si="92"/>
        <v>0.35446537729723526</v>
      </c>
      <c r="F2992" s="24">
        <f t="shared" ca="1" si="93"/>
        <v>20.742892081559347</v>
      </c>
    </row>
    <row r="2993" spans="5:6" x14ac:dyDescent="0.25">
      <c r="E2993" s="24">
        <f t="shared" ca="1" si="92"/>
        <v>0.31410454503541541</v>
      </c>
      <c r="F2993" s="24">
        <f t="shared" ca="1" si="93"/>
        <v>23.160588050308675</v>
      </c>
    </row>
    <row r="2994" spans="5:6" x14ac:dyDescent="0.25">
      <c r="E2994" s="24">
        <f t="shared" ca="1" si="92"/>
        <v>0.55430498150987972</v>
      </c>
      <c r="F2994" s="24">
        <f t="shared" ca="1" si="93"/>
        <v>11.800804711365865</v>
      </c>
    </row>
    <row r="2995" spans="5:6" x14ac:dyDescent="0.25">
      <c r="E2995" s="24">
        <f t="shared" ca="1" si="92"/>
        <v>0.1240500325463898</v>
      </c>
      <c r="F2995" s="24">
        <f t="shared" ca="1" si="93"/>
        <v>41.741406129585364</v>
      </c>
    </row>
    <row r="2996" spans="5:6" x14ac:dyDescent="0.25">
      <c r="E2996" s="24">
        <f t="shared" ca="1" si="92"/>
        <v>0.97191336533840522</v>
      </c>
      <c r="F2996" s="24">
        <f t="shared" ca="1" si="93"/>
        <v>0.56977217608645625</v>
      </c>
    </row>
    <row r="2997" spans="5:6" x14ac:dyDescent="0.25">
      <c r="E2997" s="24">
        <f t="shared" ca="1" si="92"/>
        <v>0.26268444863330442</v>
      </c>
      <c r="F2997" s="24">
        <f t="shared" ca="1" si="93"/>
        <v>26.736035644824671</v>
      </c>
    </row>
    <row r="2998" spans="5:6" x14ac:dyDescent="0.25">
      <c r="E2998" s="24">
        <f t="shared" ca="1" si="92"/>
        <v>0.77812081192967264</v>
      </c>
      <c r="F2998" s="24">
        <f t="shared" ca="1" si="93"/>
        <v>5.0174696320520846</v>
      </c>
    </row>
    <row r="2999" spans="5:6" x14ac:dyDescent="0.25">
      <c r="E2999" s="24">
        <f t="shared" ca="1" si="92"/>
        <v>0.28562679084381437</v>
      </c>
      <c r="F2999" s="24">
        <f t="shared" ca="1" si="93"/>
        <v>25.061384948812513</v>
      </c>
    </row>
    <row r="3000" spans="5:6" x14ac:dyDescent="0.25">
      <c r="E3000" s="24">
        <f t="shared" ca="1" si="92"/>
        <v>0.10395294678082223</v>
      </c>
      <c r="F3000" s="24">
        <f t="shared" ca="1" si="93"/>
        <v>45.276338340401111</v>
      </c>
    </row>
    <row r="3001" spans="5:6" x14ac:dyDescent="0.25">
      <c r="E3001" s="24">
        <f t="shared" ca="1" si="92"/>
        <v>0.19456813184527288</v>
      </c>
      <c r="F3001" s="24">
        <f t="shared" ca="1" si="93"/>
        <v>32.739457699960667</v>
      </c>
    </row>
    <row r="3002" spans="5:6" x14ac:dyDescent="0.25">
      <c r="E3002" s="24">
        <f t="shared" ca="1" si="92"/>
        <v>5.8366986105639729E-2</v>
      </c>
      <c r="F3002" s="24">
        <f t="shared" ca="1" si="93"/>
        <v>56.820097108082948</v>
      </c>
    </row>
    <row r="3003" spans="5:6" x14ac:dyDescent="0.25">
      <c r="E3003" s="24">
        <f t="shared" ca="1" si="92"/>
        <v>0.65538890646034742</v>
      </c>
      <c r="F3003" s="24">
        <f t="shared" ca="1" si="93"/>
        <v>8.4505293845144713</v>
      </c>
    </row>
    <row r="3004" spans="5:6" x14ac:dyDescent="0.25">
      <c r="E3004" s="24">
        <f t="shared" ca="1" si="92"/>
        <v>0.57981171535147535</v>
      </c>
      <c r="F3004" s="24">
        <f t="shared" ca="1" si="93"/>
        <v>10.901037136986579</v>
      </c>
    </row>
    <row r="3005" spans="5:6" x14ac:dyDescent="0.25">
      <c r="E3005" s="24">
        <f t="shared" ca="1" si="92"/>
        <v>0.73931297469934831</v>
      </c>
      <c r="F3005" s="24">
        <f t="shared" ca="1" si="93"/>
        <v>6.0406787318850537</v>
      </c>
    </row>
    <row r="3006" spans="5:6" x14ac:dyDescent="0.25">
      <c r="E3006" s="24">
        <f t="shared" ca="1" si="92"/>
        <v>0.3729004300165395</v>
      </c>
      <c r="F3006" s="24">
        <f t="shared" ca="1" si="93"/>
        <v>19.728876772590223</v>
      </c>
    </row>
    <row r="3007" spans="5:6" x14ac:dyDescent="0.25">
      <c r="E3007" s="24">
        <f t="shared" ca="1" si="92"/>
        <v>0.96449623834984488</v>
      </c>
      <c r="F3007" s="24">
        <f t="shared" ca="1" si="93"/>
        <v>0.72298693495600397</v>
      </c>
    </row>
    <row r="3008" spans="5:6" x14ac:dyDescent="0.25">
      <c r="E3008" s="24">
        <f t="shared" ca="1" si="92"/>
        <v>0.64562418691828527</v>
      </c>
      <c r="F3008" s="24">
        <f t="shared" ca="1" si="93"/>
        <v>8.7507539696102334</v>
      </c>
    </row>
    <row r="3009" spans="5:6" x14ac:dyDescent="0.25">
      <c r="E3009" s="24">
        <f t="shared" ca="1" si="92"/>
        <v>0.50733411697533926</v>
      </c>
      <c r="F3009" s="24">
        <f t="shared" ca="1" si="93"/>
        <v>13.571709692007238</v>
      </c>
    </row>
    <row r="3010" spans="5:6" x14ac:dyDescent="0.25">
      <c r="E3010" s="24">
        <f t="shared" ca="1" si="92"/>
        <v>0.78289778260767939</v>
      </c>
      <c r="F3010" s="24">
        <f t="shared" ca="1" si="93"/>
        <v>4.8950627470534727</v>
      </c>
    </row>
    <row r="3011" spans="5:6" x14ac:dyDescent="0.25">
      <c r="E3011" s="24">
        <f t="shared" ca="1" si="92"/>
        <v>0.75718768257567981</v>
      </c>
      <c r="F3011" s="24">
        <f t="shared" ca="1" si="93"/>
        <v>5.5628825369569617</v>
      </c>
    </row>
    <row r="3012" spans="5:6" x14ac:dyDescent="0.25">
      <c r="E3012" s="24">
        <f t="shared" ref="E3012:E3075" ca="1" si="94">RAND()</f>
        <v>0.1030844254205564</v>
      </c>
      <c r="F3012" s="24">
        <f t="shared" ref="F3012:F3075" ca="1" si="95">-LOG(E3012,EXP(1))/$C$3</f>
        <v>45.444139244331346</v>
      </c>
    </row>
    <row r="3013" spans="5:6" x14ac:dyDescent="0.25">
      <c r="E3013" s="24">
        <f t="shared" ca="1" si="94"/>
        <v>0.32081149684950339</v>
      </c>
      <c r="F3013" s="24">
        <f t="shared" ca="1" si="95"/>
        <v>22.738031311447926</v>
      </c>
    </row>
    <row r="3014" spans="5:6" x14ac:dyDescent="0.25">
      <c r="E3014" s="24">
        <f t="shared" ca="1" si="94"/>
        <v>0.82235941487013864</v>
      </c>
      <c r="F3014" s="24">
        <f t="shared" ca="1" si="95"/>
        <v>3.9115547024370998</v>
      </c>
    </row>
    <row r="3015" spans="5:6" x14ac:dyDescent="0.25">
      <c r="E3015" s="24">
        <f t="shared" ca="1" si="94"/>
        <v>0.49402552762487217</v>
      </c>
      <c r="F3015" s="24">
        <f t="shared" ca="1" si="95"/>
        <v>14.103361755506949</v>
      </c>
    </row>
    <row r="3016" spans="5:6" x14ac:dyDescent="0.25">
      <c r="E3016" s="24">
        <f t="shared" ca="1" si="94"/>
        <v>0.96925894826394077</v>
      </c>
      <c r="F3016" s="24">
        <f t="shared" ca="1" si="95"/>
        <v>0.62446940642160664</v>
      </c>
    </row>
    <row r="3017" spans="5:6" x14ac:dyDescent="0.25">
      <c r="E3017" s="24">
        <f t="shared" ca="1" si="94"/>
        <v>0.35397153851545027</v>
      </c>
      <c r="F3017" s="24">
        <f t="shared" ca="1" si="95"/>
        <v>20.770775375089176</v>
      </c>
    </row>
    <row r="3018" spans="5:6" x14ac:dyDescent="0.25">
      <c r="E3018" s="24">
        <f t="shared" ca="1" si="94"/>
        <v>0.84819154643653449</v>
      </c>
      <c r="F3018" s="24">
        <f t="shared" ca="1" si="95"/>
        <v>3.2929757693114037</v>
      </c>
    </row>
    <row r="3019" spans="5:6" x14ac:dyDescent="0.25">
      <c r="E3019" s="24">
        <f t="shared" ca="1" si="94"/>
        <v>0.59961778118012643</v>
      </c>
      <c r="F3019" s="24">
        <f t="shared" ca="1" si="95"/>
        <v>10.229257162462794</v>
      </c>
    </row>
    <row r="3020" spans="5:6" x14ac:dyDescent="0.25">
      <c r="E3020" s="24">
        <f t="shared" ca="1" si="94"/>
        <v>0.34241140376779811</v>
      </c>
      <c r="F3020" s="24">
        <f t="shared" ca="1" si="95"/>
        <v>21.434846597451116</v>
      </c>
    </row>
    <row r="3021" spans="5:6" x14ac:dyDescent="0.25">
      <c r="E3021" s="24">
        <f t="shared" ca="1" si="94"/>
        <v>0.89039957450940588</v>
      </c>
      <c r="F3021" s="24">
        <f t="shared" ca="1" si="95"/>
        <v>2.3216991377092961</v>
      </c>
    </row>
    <row r="3022" spans="5:6" x14ac:dyDescent="0.25">
      <c r="E3022" s="24">
        <f t="shared" ca="1" si="94"/>
        <v>0.97716324124256704</v>
      </c>
      <c r="F3022" s="24">
        <f t="shared" ca="1" si="95"/>
        <v>0.46203113435368903</v>
      </c>
    </row>
    <row r="3023" spans="5:6" x14ac:dyDescent="0.25">
      <c r="E3023" s="24">
        <f t="shared" ca="1" si="94"/>
        <v>0.12163582446585364</v>
      </c>
      <c r="F3023" s="24">
        <f t="shared" ca="1" si="95"/>
        <v>42.134474874892341</v>
      </c>
    </row>
    <row r="3024" spans="5:6" x14ac:dyDescent="0.25">
      <c r="E3024" s="24">
        <f t="shared" ca="1" si="94"/>
        <v>4.1597097065295352E-2</v>
      </c>
      <c r="F3024" s="24">
        <f t="shared" ca="1" si="95"/>
        <v>63.594497924680965</v>
      </c>
    </row>
    <row r="3025" spans="5:6" x14ac:dyDescent="0.25">
      <c r="E3025" s="24">
        <f t="shared" ca="1" si="94"/>
        <v>0.39145180218201614</v>
      </c>
      <c r="F3025" s="24">
        <f t="shared" ca="1" si="95"/>
        <v>18.757857635524161</v>
      </c>
    </row>
    <row r="3026" spans="5:6" x14ac:dyDescent="0.25">
      <c r="E3026" s="24">
        <f t="shared" ca="1" si="94"/>
        <v>0.82432388826443082</v>
      </c>
      <c r="F3026" s="24">
        <f t="shared" ca="1" si="95"/>
        <v>3.8638351604337782</v>
      </c>
    </row>
    <row r="3027" spans="5:6" x14ac:dyDescent="0.25">
      <c r="E3027" s="24">
        <f t="shared" ca="1" si="94"/>
        <v>0.75252368198983921</v>
      </c>
      <c r="F3027" s="24">
        <f t="shared" ca="1" si="95"/>
        <v>5.6864562354293513</v>
      </c>
    </row>
    <row r="3028" spans="5:6" x14ac:dyDescent="0.25">
      <c r="E3028" s="24">
        <f t="shared" ca="1" si="94"/>
        <v>0.93384211188523014</v>
      </c>
      <c r="F3028" s="24">
        <f t="shared" ca="1" si="95"/>
        <v>1.3689580026757247</v>
      </c>
    </row>
    <row r="3029" spans="5:6" x14ac:dyDescent="0.25">
      <c r="E3029" s="24">
        <f t="shared" ca="1" si="94"/>
        <v>0.16267000452746661</v>
      </c>
      <c r="F3029" s="24">
        <f t="shared" ca="1" si="95"/>
        <v>36.320632847431185</v>
      </c>
    </row>
    <row r="3030" spans="5:6" x14ac:dyDescent="0.25">
      <c r="E3030" s="24">
        <f t="shared" ca="1" si="94"/>
        <v>2.628163849712728E-2</v>
      </c>
      <c r="F3030" s="24">
        <f t="shared" ca="1" si="95"/>
        <v>72.777694792511525</v>
      </c>
    </row>
    <row r="3031" spans="5:6" x14ac:dyDescent="0.25">
      <c r="E3031" s="24">
        <f t="shared" ca="1" si="94"/>
        <v>0.27662054371187794</v>
      </c>
      <c r="F3031" s="24">
        <f t="shared" ca="1" si="95"/>
        <v>25.702171804646245</v>
      </c>
    </row>
    <row r="3032" spans="5:6" x14ac:dyDescent="0.25">
      <c r="E3032" s="24">
        <f t="shared" ca="1" si="94"/>
        <v>0.73554763741971474</v>
      </c>
      <c r="F3032" s="24">
        <f t="shared" ca="1" si="95"/>
        <v>6.1427994456497919</v>
      </c>
    </row>
    <row r="3033" spans="5:6" x14ac:dyDescent="0.25">
      <c r="E3033" s="24">
        <f t="shared" ca="1" si="94"/>
        <v>1.609207503449106E-2</v>
      </c>
      <c r="F3033" s="24">
        <f t="shared" ca="1" si="95"/>
        <v>82.588567241222606</v>
      </c>
    </row>
    <row r="3034" spans="5:6" x14ac:dyDescent="0.25">
      <c r="E3034" s="24">
        <f t="shared" ca="1" si="94"/>
        <v>0.10898843967456728</v>
      </c>
      <c r="F3034" s="24">
        <f t="shared" ca="1" si="95"/>
        <v>44.330269208180738</v>
      </c>
    </row>
    <row r="3035" spans="5:6" x14ac:dyDescent="0.25">
      <c r="E3035" s="24">
        <f t="shared" ca="1" si="94"/>
        <v>6.2031793749593112E-2</v>
      </c>
      <c r="F3035" s="24">
        <f t="shared" ca="1" si="95"/>
        <v>55.602164459249558</v>
      </c>
    </row>
    <row r="3036" spans="5:6" x14ac:dyDescent="0.25">
      <c r="E3036" s="24">
        <f t="shared" ca="1" si="94"/>
        <v>0.19517296488912961</v>
      </c>
      <c r="F3036" s="24">
        <f t="shared" ca="1" si="95"/>
        <v>32.677382282769713</v>
      </c>
    </row>
    <row r="3037" spans="5:6" x14ac:dyDescent="0.25">
      <c r="E3037" s="24">
        <f t="shared" ca="1" si="94"/>
        <v>8.161815225485658E-2</v>
      </c>
      <c r="F3037" s="24">
        <f t="shared" ca="1" si="95"/>
        <v>50.114071752953727</v>
      </c>
    </row>
    <row r="3038" spans="5:6" x14ac:dyDescent="0.25">
      <c r="E3038" s="24">
        <f t="shared" ca="1" si="94"/>
        <v>0.47271553312268122</v>
      </c>
      <c r="F3038" s="24">
        <f t="shared" ca="1" si="95"/>
        <v>14.985229625965916</v>
      </c>
    </row>
    <row r="3039" spans="5:6" x14ac:dyDescent="0.25">
      <c r="E3039" s="24">
        <f t="shared" ca="1" si="94"/>
        <v>0.58035507026217459</v>
      </c>
      <c r="F3039" s="24">
        <f t="shared" ca="1" si="95"/>
        <v>10.882303452927902</v>
      </c>
    </row>
    <row r="3040" spans="5:6" x14ac:dyDescent="0.25">
      <c r="E3040" s="24">
        <f t="shared" ca="1" si="94"/>
        <v>0.2604918777174503</v>
      </c>
      <c r="F3040" s="24">
        <f t="shared" ca="1" si="95"/>
        <v>26.903671957246633</v>
      </c>
    </row>
    <row r="3041" spans="5:6" x14ac:dyDescent="0.25">
      <c r="E3041" s="24">
        <f t="shared" ca="1" si="94"/>
        <v>0.77855269483007716</v>
      </c>
      <c r="F3041" s="24">
        <f t="shared" ca="1" si="95"/>
        <v>5.0063720471157396</v>
      </c>
    </row>
    <row r="3042" spans="5:6" x14ac:dyDescent="0.25">
      <c r="E3042" s="24">
        <f t="shared" ca="1" si="94"/>
        <v>0.98263665178993886</v>
      </c>
      <c r="F3042" s="24">
        <f t="shared" ca="1" si="95"/>
        <v>0.35031718237932541</v>
      </c>
    </row>
    <row r="3043" spans="5:6" x14ac:dyDescent="0.25">
      <c r="E3043" s="24">
        <f t="shared" ca="1" si="94"/>
        <v>0.64306194262712779</v>
      </c>
      <c r="F3043" s="24">
        <f t="shared" ca="1" si="95"/>
        <v>8.8302845118814766</v>
      </c>
    </row>
    <row r="3044" spans="5:6" x14ac:dyDescent="0.25">
      <c r="E3044" s="24">
        <f t="shared" ca="1" si="94"/>
        <v>0.31748627769310744</v>
      </c>
      <c r="F3044" s="24">
        <f t="shared" ca="1" si="95"/>
        <v>22.946413628952488</v>
      </c>
    </row>
    <row r="3045" spans="5:6" x14ac:dyDescent="0.25">
      <c r="E3045" s="24">
        <f t="shared" ca="1" si="94"/>
        <v>0.12749201364287999</v>
      </c>
      <c r="F3045" s="24">
        <f t="shared" ca="1" si="95"/>
        <v>41.194031088811244</v>
      </c>
    </row>
    <row r="3046" spans="5:6" x14ac:dyDescent="0.25">
      <c r="E3046" s="24">
        <f t="shared" ca="1" si="94"/>
        <v>0.72686544833529998</v>
      </c>
      <c r="F3046" s="24">
        <f t="shared" ca="1" si="95"/>
        <v>6.3802779304168986</v>
      </c>
    </row>
    <row r="3047" spans="5:6" x14ac:dyDescent="0.25">
      <c r="E3047" s="24">
        <f t="shared" ca="1" si="94"/>
        <v>0.85589737843989655</v>
      </c>
      <c r="F3047" s="24">
        <f t="shared" ca="1" si="95"/>
        <v>3.1120959005459361</v>
      </c>
    </row>
    <row r="3048" spans="5:6" x14ac:dyDescent="0.25">
      <c r="E3048" s="24">
        <f t="shared" ca="1" si="94"/>
        <v>0.76868131244265203</v>
      </c>
      <c r="F3048" s="24">
        <f t="shared" ca="1" si="95"/>
        <v>5.2615762704284741</v>
      </c>
    </row>
    <row r="3049" spans="5:6" x14ac:dyDescent="0.25">
      <c r="E3049" s="24">
        <f t="shared" ca="1" si="94"/>
        <v>0.84847488999071141</v>
      </c>
      <c r="F3049" s="24">
        <f t="shared" ca="1" si="95"/>
        <v>3.2862957631362919</v>
      </c>
    </row>
    <row r="3050" spans="5:6" x14ac:dyDescent="0.25">
      <c r="E3050" s="24">
        <f t="shared" ca="1" si="94"/>
        <v>0.21022604080199025</v>
      </c>
      <c r="F3050" s="24">
        <f t="shared" ca="1" si="95"/>
        <v>31.191438847600164</v>
      </c>
    </row>
    <row r="3051" spans="5:6" x14ac:dyDescent="0.25">
      <c r="E3051" s="24">
        <f t="shared" ca="1" si="94"/>
        <v>0.94750366521908413</v>
      </c>
      <c r="F3051" s="24">
        <f t="shared" ca="1" si="95"/>
        <v>1.0784894745587104</v>
      </c>
    </row>
    <row r="3052" spans="5:6" x14ac:dyDescent="0.25">
      <c r="E3052" s="24">
        <f t="shared" ca="1" si="94"/>
        <v>0.33481612779635472</v>
      </c>
      <c r="F3052" s="24">
        <f t="shared" ca="1" si="95"/>
        <v>21.883475401845434</v>
      </c>
    </row>
    <row r="3053" spans="5:6" x14ac:dyDescent="0.25">
      <c r="E3053" s="24">
        <f t="shared" ca="1" si="94"/>
        <v>7.8077085185402462E-2</v>
      </c>
      <c r="F3053" s="24">
        <f t="shared" ca="1" si="95"/>
        <v>51.001173374074057</v>
      </c>
    </row>
    <row r="3054" spans="5:6" x14ac:dyDescent="0.25">
      <c r="E3054" s="24">
        <f t="shared" ca="1" si="94"/>
        <v>0.45542356125758499</v>
      </c>
      <c r="F3054" s="24">
        <f t="shared" ca="1" si="95"/>
        <v>15.730547783812989</v>
      </c>
    </row>
    <row r="3055" spans="5:6" x14ac:dyDescent="0.25">
      <c r="E3055" s="24">
        <f t="shared" ca="1" si="94"/>
        <v>0.99693624040840667</v>
      </c>
      <c r="F3055" s="24">
        <f t="shared" ca="1" si="95"/>
        <v>6.1369250224214987E-2</v>
      </c>
    </row>
    <row r="3056" spans="5:6" x14ac:dyDescent="0.25">
      <c r="E3056" s="24">
        <f t="shared" ca="1" si="94"/>
        <v>0.80460279152933256</v>
      </c>
      <c r="F3056" s="24">
        <f t="shared" ca="1" si="95"/>
        <v>4.3481310002042006</v>
      </c>
    </row>
    <row r="3057" spans="5:6" x14ac:dyDescent="0.25">
      <c r="E3057" s="24">
        <f t="shared" ca="1" si="94"/>
        <v>0.88041546096648693</v>
      </c>
      <c r="F3057" s="24">
        <f t="shared" ca="1" si="95"/>
        <v>2.54722736372675</v>
      </c>
    </row>
    <row r="3058" spans="5:6" x14ac:dyDescent="0.25">
      <c r="E3058" s="24">
        <f t="shared" ca="1" si="94"/>
        <v>0.85065466930440092</v>
      </c>
      <c r="F3058" s="24">
        <f t="shared" ca="1" si="95"/>
        <v>3.2349805353461716</v>
      </c>
    </row>
    <row r="3059" spans="5:6" x14ac:dyDescent="0.25">
      <c r="E3059" s="24">
        <f t="shared" ca="1" si="94"/>
        <v>0.91909654839636767</v>
      </c>
      <c r="F3059" s="24">
        <f t="shared" ca="1" si="95"/>
        <v>1.6872820808396163</v>
      </c>
    </row>
    <row r="3060" spans="5:6" x14ac:dyDescent="0.25">
      <c r="E3060" s="24">
        <f t="shared" ca="1" si="94"/>
        <v>0.40307123367578535</v>
      </c>
      <c r="F3060" s="24">
        <f t="shared" ca="1" si="95"/>
        <v>18.172839483093782</v>
      </c>
    </row>
    <row r="3061" spans="5:6" x14ac:dyDescent="0.25">
      <c r="E3061" s="24">
        <f t="shared" ca="1" si="94"/>
        <v>9.937906068061042E-2</v>
      </c>
      <c r="F3061" s="24">
        <f t="shared" ca="1" si="95"/>
        <v>46.176276892953119</v>
      </c>
    </row>
    <row r="3062" spans="5:6" x14ac:dyDescent="0.25">
      <c r="E3062" s="24">
        <f t="shared" ca="1" si="94"/>
        <v>0.8847557301051675</v>
      </c>
      <c r="F3062" s="24">
        <f t="shared" ca="1" si="95"/>
        <v>2.4488736650581124</v>
      </c>
    </row>
    <row r="3063" spans="5:6" x14ac:dyDescent="0.25">
      <c r="E3063" s="24">
        <f t="shared" ca="1" si="94"/>
        <v>0.64775694832156805</v>
      </c>
      <c r="F3063" s="24">
        <f t="shared" ca="1" si="95"/>
        <v>8.6847946548106574</v>
      </c>
    </row>
    <row r="3064" spans="5:6" x14ac:dyDescent="0.25">
      <c r="E3064" s="24">
        <f t="shared" ca="1" si="94"/>
        <v>0.66081016421328409</v>
      </c>
      <c r="F3064" s="24">
        <f t="shared" ca="1" si="95"/>
        <v>8.2857735042993372</v>
      </c>
    </row>
    <row r="3065" spans="5:6" x14ac:dyDescent="0.25">
      <c r="E3065" s="24">
        <f t="shared" ca="1" si="94"/>
        <v>0.46070673793820238</v>
      </c>
      <c r="F3065" s="24">
        <f t="shared" ca="1" si="95"/>
        <v>15.499871634231397</v>
      </c>
    </row>
    <row r="3066" spans="5:6" x14ac:dyDescent="0.25">
      <c r="E3066" s="24">
        <f t="shared" ca="1" si="94"/>
        <v>0.2065969688534055</v>
      </c>
      <c r="F3066" s="24">
        <f t="shared" ca="1" si="95"/>
        <v>31.539707879507056</v>
      </c>
    </row>
    <row r="3067" spans="5:6" x14ac:dyDescent="0.25">
      <c r="E3067" s="24">
        <f t="shared" ca="1" si="94"/>
        <v>0.33014635693900907</v>
      </c>
      <c r="F3067" s="24">
        <f t="shared" ca="1" si="95"/>
        <v>22.164384339309755</v>
      </c>
    </row>
    <row r="3068" spans="5:6" x14ac:dyDescent="0.25">
      <c r="E3068" s="24">
        <f t="shared" ca="1" si="94"/>
        <v>0.44896167629126893</v>
      </c>
      <c r="F3068" s="24">
        <f t="shared" ca="1" si="95"/>
        <v>16.016354967085178</v>
      </c>
    </row>
    <row r="3069" spans="5:6" x14ac:dyDescent="0.25">
      <c r="E3069" s="24">
        <f t="shared" ca="1" si="94"/>
        <v>0.18977302162997312</v>
      </c>
      <c r="F3069" s="24">
        <f t="shared" ca="1" si="95"/>
        <v>33.238530879053002</v>
      </c>
    </row>
    <row r="3070" spans="5:6" x14ac:dyDescent="0.25">
      <c r="E3070" s="24">
        <f t="shared" ca="1" si="94"/>
        <v>0.43362764388508568</v>
      </c>
      <c r="F3070" s="24">
        <f t="shared" ca="1" si="95"/>
        <v>16.711381530828007</v>
      </c>
    </row>
    <row r="3071" spans="5:6" x14ac:dyDescent="0.25">
      <c r="E3071" s="24">
        <f t="shared" ca="1" si="94"/>
        <v>0.97071557234331085</v>
      </c>
      <c r="F3071" s="24">
        <f t="shared" ca="1" si="95"/>
        <v>0.5944355201487399</v>
      </c>
    </row>
    <row r="3072" spans="5:6" x14ac:dyDescent="0.25">
      <c r="E3072" s="24">
        <f t="shared" ca="1" si="94"/>
        <v>0.69736237794050027</v>
      </c>
      <c r="F3072" s="24">
        <f t="shared" ca="1" si="95"/>
        <v>7.2090018473302004</v>
      </c>
    </row>
    <row r="3073" spans="5:6" x14ac:dyDescent="0.25">
      <c r="E3073" s="24">
        <f t="shared" ca="1" si="94"/>
        <v>3.1266303828704212E-3</v>
      </c>
      <c r="F3073" s="24">
        <f t="shared" ca="1" si="95"/>
        <v>115.35598818650224</v>
      </c>
    </row>
    <row r="3074" spans="5:6" x14ac:dyDescent="0.25">
      <c r="E3074" s="24">
        <f t="shared" ca="1" si="94"/>
        <v>0.38544203375673969</v>
      </c>
      <c r="F3074" s="24">
        <f t="shared" ca="1" si="95"/>
        <v>19.067289273493842</v>
      </c>
    </row>
    <row r="3075" spans="5:6" x14ac:dyDescent="0.25">
      <c r="E3075" s="24">
        <f t="shared" ca="1" si="94"/>
        <v>0.18602734616872907</v>
      </c>
      <c r="F3075" s="24">
        <f t="shared" ca="1" si="95"/>
        <v>33.637231873262991</v>
      </c>
    </row>
    <row r="3076" spans="5:6" x14ac:dyDescent="0.25">
      <c r="E3076" s="24">
        <f t="shared" ref="E3076:E3139" ca="1" si="96">RAND()</f>
        <v>0.51970896062353078</v>
      </c>
      <c r="F3076" s="24">
        <f t="shared" ref="F3076:F3139" ca="1" si="97">-LOG(E3076,EXP(1))/$C$3</f>
        <v>13.089726304015871</v>
      </c>
    </row>
    <row r="3077" spans="5:6" x14ac:dyDescent="0.25">
      <c r="E3077" s="24">
        <f t="shared" ca="1" si="96"/>
        <v>6.2452556256863634E-2</v>
      </c>
      <c r="F3077" s="24">
        <f t="shared" ca="1" si="97"/>
        <v>55.46696220784348</v>
      </c>
    </row>
    <row r="3078" spans="5:6" x14ac:dyDescent="0.25">
      <c r="E3078" s="24">
        <f t="shared" ca="1" si="96"/>
        <v>0.86714325121012403</v>
      </c>
      <c r="F3078" s="24">
        <f t="shared" ca="1" si="97"/>
        <v>2.8510217908140705</v>
      </c>
    </row>
    <row r="3079" spans="5:6" x14ac:dyDescent="0.25">
      <c r="E3079" s="24">
        <f t="shared" ca="1" si="96"/>
        <v>0.41777364779046666</v>
      </c>
      <c r="F3079" s="24">
        <f t="shared" ca="1" si="97"/>
        <v>17.456310111824092</v>
      </c>
    </row>
    <row r="3080" spans="5:6" x14ac:dyDescent="0.25">
      <c r="E3080" s="24">
        <f t="shared" ca="1" si="96"/>
        <v>0.89046567973397783</v>
      </c>
      <c r="F3080" s="24">
        <f t="shared" ca="1" si="97"/>
        <v>2.3202143487968323</v>
      </c>
    </row>
    <row r="3081" spans="5:6" x14ac:dyDescent="0.25">
      <c r="E3081" s="24">
        <f t="shared" ca="1" si="96"/>
        <v>0.94595681447832602</v>
      </c>
      <c r="F3081" s="24">
        <f t="shared" ca="1" si="97"/>
        <v>1.1111672325888478</v>
      </c>
    </row>
    <row r="3082" spans="5:6" x14ac:dyDescent="0.25">
      <c r="E3082" s="24">
        <f t="shared" ca="1" si="96"/>
        <v>0.81382796139064584</v>
      </c>
      <c r="F3082" s="24">
        <f t="shared" ca="1" si="97"/>
        <v>4.1201256992004236</v>
      </c>
    </row>
    <row r="3083" spans="5:6" x14ac:dyDescent="0.25">
      <c r="E3083" s="24">
        <f t="shared" ca="1" si="96"/>
        <v>2.5579735366479506E-2</v>
      </c>
      <c r="F3083" s="24">
        <f t="shared" ca="1" si="97"/>
        <v>73.319096564282731</v>
      </c>
    </row>
    <row r="3084" spans="5:6" x14ac:dyDescent="0.25">
      <c r="E3084" s="24">
        <f t="shared" ca="1" si="96"/>
        <v>0.12631547561586332</v>
      </c>
      <c r="F3084" s="24">
        <f t="shared" ca="1" si="97"/>
        <v>41.37945453046752</v>
      </c>
    </row>
    <row r="3085" spans="5:6" x14ac:dyDescent="0.25">
      <c r="E3085" s="24">
        <f t="shared" ca="1" si="96"/>
        <v>0.69932395047077611</v>
      </c>
      <c r="F3085" s="24">
        <f t="shared" ca="1" si="97"/>
        <v>7.1528239130269506</v>
      </c>
    </row>
    <row r="3086" spans="5:6" x14ac:dyDescent="0.25">
      <c r="E3086" s="24">
        <f t="shared" ca="1" si="96"/>
        <v>1.0245669931519097E-2</v>
      </c>
      <c r="F3086" s="24">
        <f t="shared" ca="1" si="97"/>
        <v>91.618002167169976</v>
      </c>
    </row>
    <row r="3087" spans="5:6" x14ac:dyDescent="0.25">
      <c r="E3087" s="24">
        <f t="shared" ca="1" si="96"/>
        <v>1.1992367147604988E-2</v>
      </c>
      <c r="F3087" s="24">
        <f t="shared" ca="1" si="97"/>
        <v>88.469698052121132</v>
      </c>
    </row>
    <row r="3088" spans="5:6" x14ac:dyDescent="0.25">
      <c r="E3088" s="24">
        <f t="shared" ca="1" si="96"/>
        <v>2.7214928180128495E-2</v>
      </c>
      <c r="F3088" s="24">
        <f t="shared" ca="1" si="97"/>
        <v>72.079792521611751</v>
      </c>
    </row>
    <row r="3089" spans="5:6" x14ac:dyDescent="0.25">
      <c r="E3089" s="24">
        <f t="shared" ca="1" si="96"/>
        <v>0.45897718559289236</v>
      </c>
      <c r="F3089" s="24">
        <f t="shared" ca="1" si="97"/>
        <v>15.575095494951089</v>
      </c>
    </row>
    <row r="3090" spans="5:6" x14ac:dyDescent="0.25">
      <c r="E3090" s="24">
        <f t="shared" ca="1" si="96"/>
        <v>0.93281318818743897</v>
      </c>
      <c r="F3090" s="24">
        <f t="shared" ca="1" si="97"/>
        <v>1.3910065041201827</v>
      </c>
    </row>
    <row r="3091" spans="5:6" x14ac:dyDescent="0.25">
      <c r="E3091" s="24">
        <f t="shared" ca="1" si="96"/>
        <v>0.8349081217860973</v>
      </c>
      <c r="F3091" s="24">
        <f t="shared" ca="1" si="97"/>
        <v>3.6086718794909616</v>
      </c>
    </row>
    <row r="3092" spans="5:6" x14ac:dyDescent="0.25">
      <c r="E3092" s="24">
        <f t="shared" ca="1" si="96"/>
        <v>0.49704389950909422</v>
      </c>
      <c r="F3092" s="24">
        <f t="shared" ca="1" si="97"/>
        <v>13.981538555882855</v>
      </c>
    </row>
    <row r="3093" spans="5:6" x14ac:dyDescent="0.25">
      <c r="E3093" s="24">
        <f t="shared" ca="1" si="96"/>
        <v>0.11483646041829365</v>
      </c>
      <c r="F3093" s="24">
        <f t="shared" ca="1" si="97"/>
        <v>43.284924921164318</v>
      </c>
    </row>
    <row r="3094" spans="5:6" x14ac:dyDescent="0.25">
      <c r="E3094" s="24">
        <f t="shared" ca="1" si="96"/>
        <v>0.4371258332321617</v>
      </c>
      <c r="F3094" s="24">
        <f t="shared" ca="1" si="97"/>
        <v>16.550683548718066</v>
      </c>
    </row>
    <row r="3095" spans="5:6" x14ac:dyDescent="0.25">
      <c r="E3095" s="24">
        <f t="shared" ca="1" si="96"/>
        <v>0.85206974915571176</v>
      </c>
      <c r="F3095" s="24">
        <f t="shared" ca="1" si="97"/>
        <v>3.2017378059471993</v>
      </c>
    </row>
    <row r="3096" spans="5:6" x14ac:dyDescent="0.25">
      <c r="E3096" s="24">
        <f t="shared" ca="1" si="96"/>
        <v>0.53665122211137961</v>
      </c>
      <c r="F3096" s="24">
        <f t="shared" ca="1" si="97"/>
        <v>12.448137775206</v>
      </c>
    </row>
    <row r="3097" spans="5:6" x14ac:dyDescent="0.25">
      <c r="E3097" s="24">
        <f t="shared" ca="1" si="96"/>
        <v>2.0432744253713553E-2</v>
      </c>
      <c r="F3097" s="24">
        <f t="shared" ca="1" si="97"/>
        <v>77.812331089376627</v>
      </c>
    </row>
    <row r="3098" spans="5:6" x14ac:dyDescent="0.25">
      <c r="E3098" s="24">
        <f t="shared" ca="1" si="96"/>
        <v>0.33053178039126863</v>
      </c>
      <c r="F3098" s="24">
        <f t="shared" ca="1" si="97"/>
        <v>22.141049315841876</v>
      </c>
    </row>
    <row r="3099" spans="5:6" x14ac:dyDescent="0.25">
      <c r="E3099" s="24">
        <f t="shared" ca="1" si="96"/>
        <v>0.34015463090264786</v>
      </c>
      <c r="F3099" s="24">
        <f t="shared" ca="1" si="97"/>
        <v>21.567099359762846</v>
      </c>
    </row>
    <row r="3100" spans="5:6" x14ac:dyDescent="0.25">
      <c r="E3100" s="24">
        <f t="shared" ca="1" si="96"/>
        <v>0.72758110975986645</v>
      </c>
      <c r="F3100" s="24">
        <f t="shared" ca="1" si="97"/>
        <v>6.3605959014460733</v>
      </c>
    </row>
    <row r="3101" spans="5:6" x14ac:dyDescent="0.25">
      <c r="E3101" s="24">
        <f t="shared" ca="1" si="96"/>
        <v>0.59450140163124587</v>
      </c>
      <c r="F3101" s="24">
        <f t="shared" ca="1" si="97"/>
        <v>10.400644103801667</v>
      </c>
    </row>
    <row r="3102" spans="5:6" x14ac:dyDescent="0.25">
      <c r="E3102" s="24">
        <f t="shared" ca="1" si="96"/>
        <v>0.89950386212030664</v>
      </c>
      <c r="F3102" s="24">
        <f t="shared" ca="1" si="97"/>
        <v>2.1182386394126325</v>
      </c>
    </row>
    <row r="3103" spans="5:6" x14ac:dyDescent="0.25">
      <c r="E3103" s="24">
        <f t="shared" ca="1" si="96"/>
        <v>0.70796398313274866</v>
      </c>
      <c r="F3103" s="24">
        <f t="shared" ca="1" si="97"/>
        <v>6.9072411572766645</v>
      </c>
    </row>
    <row r="3104" spans="5:6" x14ac:dyDescent="0.25">
      <c r="E3104" s="24">
        <f t="shared" ca="1" si="96"/>
        <v>1.5667348753124144E-2</v>
      </c>
      <c r="F3104" s="24">
        <f t="shared" ca="1" si="97"/>
        <v>83.123528589089176</v>
      </c>
    </row>
    <row r="3105" spans="5:6" x14ac:dyDescent="0.25">
      <c r="E3105" s="24">
        <f t="shared" ca="1" si="96"/>
        <v>0.11156359492554935</v>
      </c>
      <c r="F3105" s="24">
        <f t="shared" ca="1" si="97"/>
        <v>43.863209851952696</v>
      </c>
    </row>
    <row r="3106" spans="5:6" x14ac:dyDescent="0.25">
      <c r="E3106" s="24">
        <f t="shared" ca="1" si="96"/>
        <v>0.29333052951697147</v>
      </c>
      <c r="F3106" s="24">
        <f t="shared" ca="1" si="97"/>
        <v>24.529104373770938</v>
      </c>
    </row>
    <row r="3107" spans="5:6" x14ac:dyDescent="0.25">
      <c r="E3107" s="24">
        <f t="shared" ca="1" si="96"/>
        <v>0.62584892526322533</v>
      </c>
      <c r="F3107" s="24">
        <f t="shared" ca="1" si="97"/>
        <v>9.3729254090593486</v>
      </c>
    </row>
    <row r="3108" spans="5:6" x14ac:dyDescent="0.25">
      <c r="E3108" s="24">
        <f t="shared" ca="1" si="96"/>
        <v>0.72534077353373816</v>
      </c>
      <c r="F3108" s="24">
        <f t="shared" ca="1" si="97"/>
        <v>6.4222740419557596</v>
      </c>
    </row>
    <row r="3109" spans="5:6" x14ac:dyDescent="0.25">
      <c r="E3109" s="24">
        <f t="shared" ca="1" si="96"/>
        <v>0.86694300125930956</v>
      </c>
      <c r="F3109" s="24">
        <f t="shared" ca="1" si="97"/>
        <v>2.8556409370974678</v>
      </c>
    </row>
    <row r="3110" spans="5:6" x14ac:dyDescent="0.25">
      <c r="E3110" s="24">
        <f t="shared" ca="1" si="96"/>
        <v>0.92743046997655221</v>
      </c>
      <c r="F3110" s="24">
        <f t="shared" ca="1" si="97"/>
        <v>1.5067490459082227</v>
      </c>
    </row>
    <row r="3111" spans="5:6" x14ac:dyDescent="0.25">
      <c r="E3111" s="24">
        <f t="shared" ca="1" si="96"/>
        <v>0.4511956340922425</v>
      </c>
      <c r="F3111" s="24">
        <f t="shared" ca="1" si="97"/>
        <v>15.917085101182087</v>
      </c>
    </row>
    <row r="3112" spans="5:6" x14ac:dyDescent="0.25">
      <c r="E3112" s="24">
        <f t="shared" ca="1" si="96"/>
        <v>0.88241587895738793</v>
      </c>
      <c r="F3112" s="24">
        <f t="shared" ca="1" si="97"/>
        <v>2.5018363202558622</v>
      </c>
    </row>
    <row r="3113" spans="5:6" x14ac:dyDescent="0.25">
      <c r="E3113" s="24">
        <f t="shared" ca="1" si="96"/>
        <v>0.27572281925344799</v>
      </c>
      <c r="F3113" s="24">
        <f t="shared" ca="1" si="97"/>
        <v>25.767183919146134</v>
      </c>
    </row>
    <row r="3114" spans="5:6" x14ac:dyDescent="0.25">
      <c r="E3114" s="24">
        <f t="shared" ca="1" si="96"/>
        <v>0.50522508867466853</v>
      </c>
      <c r="F3114" s="24">
        <f t="shared" ca="1" si="97"/>
        <v>13.655024577252743</v>
      </c>
    </row>
    <row r="3115" spans="5:6" x14ac:dyDescent="0.25">
      <c r="E3115" s="24">
        <f t="shared" ca="1" si="96"/>
        <v>9.7043058559614592E-2</v>
      </c>
      <c r="F3115" s="24">
        <f t="shared" ca="1" si="97"/>
        <v>46.65200992595922</v>
      </c>
    </row>
    <row r="3116" spans="5:6" x14ac:dyDescent="0.25">
      <c r="E3116" s="24">
        <f t="shared" ca="1" si="96"/>
        <v>0.86270641070202092</v>
      </c>
      <c r="F3116" s="24">
        <f t="shared" ca="1" si="97"/>
        <v>2.9536168390468567</v>
      </c>
    </row>
    <row r="3117" spans="5:6" x14ac:dyDescent="0.25">
      <c r="E3117" s="24">
        <f t="shared" ca="1" si="96"/>
        <v>0.32053652192531856</v>
      </c>
      <c r="F3117" s="24">
        <f t="shared" ca="1" si="97"/>
        <v>22.75518112296891</v>
      </c>
    </row>
    <row r="3118" spans="5:6" x14ac:dyDescent="0.25">
      <c r="E3118" s="24">
        <f t="shared" ca="1" si="96"/>
        <v>0.65644797941821187</v>
      </c>
      <c r="F3118" s="24">
        <f t="shared" ca="1" si="97"/>
        <v>8.4182365530091356</v>
      </c>
    </row>
    <row r="3119" spans="5:6" x14ac:dyDescent="0.25">
      <c r="E3119" s="24">
        <f t="shared" ca="1" si="96"/>
        <v>0.17390488304693852</v>
      </c>
      <c r="F3119" s="24">
        <f t="shared" ca="1" si="97"/>
        <v>34.984935567805131</v>
      </c>
    </row>
    <row r="3120" spans="5:6" x14ac:dyDescent="0.25">
      <c r="E3120" s="24">
        <f t="shared" ca="1" si="96"/>
        <v>0.40064399500799763</v>
      </c>
      <c r="F3120" s="24">
        <f t="shared" ca="1" si="97"/>
        <v>18.293640779893689</v>
      </c>
    </row>
    <row r="3121" spans="5:6" x14ac:dyDescent="0.25">
      <c r="E3121" s="24">
        <f t="shared" ca="1" si="96"/>
        <v>0.86814889757399616</v>
      </c>
      <c r="F3121" s="24">
        <f t="shared" ca="1" si="97"/>
        <v>2.8278407609878502</v>
      </c>
    </row>
    <row r="3122" spans="5:6" x14ac:dyDescent="0.25">
      <c r="E3122" s="24">
        <f t="shared" ca="1" si="96"/>
        <v>0.71271925821164739</v>
      </c>
      <c r="F3122" s="24">
        <f t="shared" ca="1" si="97"/>
        <v>6.7733536671076982</v>
      </c>
    </row>
    <row r="3123" spans="5:6" x14ac:dyDescent="0.25">
      <c r="E3123" s="24">
        <f t="shared" ca="1" si="96"/>
        <v>0.93288014691842103</v>
      </c>
      <c r="F3123" s="24">
        <f t="shared" ca="1" si="97"/>
        <v>1.3895709256196676</v>
      </c>
    </row>
    <row r="3124" spans="5:6" x14ac:dyDescent="0.25">
      <c r="E3124" s="24">
        <f t="shared" ca="1" si="96"/>
        <v>0.64563753233098387</v>
      </c>
      <c r="F3124" s="24">
        <f t="shared" ca="1" si="97"/>
        <v>8.7503405627075068</v>
      </c>
    </row>
    <row r="3125" spans="5:6" x14ac:dyDescent="0.25">
      <c r="E3125" s="24">
        <f t="shared" ca="1" si="96"/>
        <v>0.63956633992246148</v>
      </c>
      <c r="F3125" s="24">
        <f t="shared" ca="1" si="97"/>
        <v>8.9392985234011046</v>
      </c>
    </row>
    <row r="3126" spans="5:6" x14ac:dyDescent="0.25">
      <c r="E3126" s="24">
        <f t="shared" ca="1" si="96"/>
        <v>0.15319002256761505</v>
      </c>
      <c r="F3126" s="24">
        <f t="shared" ca="1" si="97"/>
        <v>37.521523012794695</v>
      </c>
    </row>
    <row r="3127" spans="5:6" x14ac:dyDescent="0.25">
      <c r="E3127" s="24">
        <f t="shared" ca="1" si="96"/>
        <v>0.26709768345056328</v>
      </c>
      <c r="F3127" s="24">
        <f t="shared" ca="1" si="97"/>
        <v>26.402816637412975</v>
      </c>
    </row>
    <row r="3128" spans="5:6" x14ac:dyDescent="0.25">
      <c r="E3128" s="24">
        <f t="shared" ca="1" si="96"/>
        <v>0.33166025783399566</v>
      </c>
      <c r="F3128" s="24">
        <f t="shared" ca="1" si="97"/>
        <v>22.072883075838572</v>
      </c>
    </row>
    <row r="3129" spans="5:6" x14ac:dyDescent="0.25">
      <c r="E3129" s="24">
        <f t="shared" ca="1" si="96"/>
        <v>0.46036535300850923</v>
      </c>
      <c r="F3129" s="24">
        <f t="shared" ca="1" si="97"/>
        <v>15.514697181490117</v>
      </c>
    </row>
    <row r="3130" spans="5:6" x14ac:dyDescent="0.25">
      <c r="E3130" s="24">
        <f t="shared" ca="1" si="96"/>
        <v>7.1860324170521128E-2</v>
      </c>
      <c r="F3130" s="24">
        <f t="shared" ca="1" si="97"/>
        <v>52.660619723338584</v>
      </c>
    </row>
    <row r="3131" spans="5:6" x14ac:dyDescent="0.25">
      <c r="E3131" s="24">
        <f t="shared" ca="1" si="96"/>
        <v>0.74739218191987755</v>
      </c>
      <c r="F3131" s="24">
        <f t="shared" ca="1" si="97"/>
        <v>5.8233044470981516</v>
      </c>
    </row>
    <row r="3132" spans="5:6" x14ac:dyDescent="0.25">
      <c r="E3132" s="24">
        <f t="shared" ca="1" si="96"/>
        <v>0.34143048652741914</v>
      </c>
      <c r="F3132" s="24">
        <f t="shared" ca="1" si="97"/>
        <v>21.492223481030035</v>
      </c>
    </row>
    <row r="3133" spans="5:6" x14ac:dyDescent="0.25">
      <c r="E3133" s="24">
        <f t="shared" ca="1" si="96"/>
        <v>9.1831023714714854E-2</v>
      </c>
      <c r="F3133" s="24">
        <f t="shared" ca="1" si="97"/>
        <v>47.756101789710897</v>
      </c>
    </row>
    <row r="3134" spans="5:6" x14ac:dyDescent="0.25">
      <c r="E3134" s="24">
        <f t="shared" ca="1" si="96"/>
        <v>0.99597247040918035</v>
      </c>
      <c r="F3134" s="24">
        <f t="shared" ca="1" si="97"/>
        <v>8.0713238619203778E-2</v>
      </c>
    </row>
    <row r="3135" spans="5:6" x14ac:dyDescent="0.25">
      <c r="E3135" s="24">
        <f t="shared" ca="1" si="96"/>
        <v>0.51032678840176082</v>
      </c>
      <c r="F3135" s="24">
        <f t="shared" ca="1" si="97"/>
        <v>13.454079937834601</v>
      </c>
    </row>
    <row r="3136" spans="5:6" x14ac:dyDescent="0.25">
      <c r="E3136" s="24">
        <f t="shared" ca="1" si="96"/>
        <v>0.9993125063393361</v>
      </c>
      <c r="F3136" s="24">
        <f t="shared" ca="1" si="97"/>
        <v>1.3754601856011262E-2</v>
      </c>
    </row>
    <row r="3137" spans="5:6" x14ac:dyDescent="0.25">
      <c r="E3137" s="24">
        <f t="shared" ca="1" si="96"/>
        <v>0.56714299130727497</v>
      </c>
      <c r="F3137" s="24">
        <f t="shared" ca="1" si="97"/>
        <v>11.342876355885929</v>
      </c>
    </row>
    <row r="3138" spans="5:6" x14ac:dyDescent="0.25">
      <c r="E3138" s="24">
        <f t="shared" ca="1" si="96"/>
        <v>0.38224936395921283</v>
      </c>
      <c r="F3138" s="24">
        <f t="shared" ca="1" si="97"/>
        <v>19.233641962272458</v>
      </c>
    </row>
    <row r="3139" spans="5:6" x14ac:dyDescent="0.25">
      <c r="E3139" s="24">
        <f t="shared" ca="1" si="96"/>
        <v>3.2787217628276633E-2</v>
      </c>
      <c r="F3139" s="24">
        <f t="shared" ca="1" si="97"/>
        <v>68.35433092004628</v>
      </c>
    </row>
    <row r="3140" spans="5:6" x14ac:dyDescent="0.25">
      <c r="E3140" s="24">
        <f t="shared" ref="E3140:E3203" ca="1" si="98">RAND()</f>
        <v>0.71297256248189966</v>
      </c>
      <c r="F3140" s="24">
        <f t="shared" ref="F3140:F3203" ca="1" si="99">-LOG(E3140,EXP(1))/$C$3</f>
        <v>6.7662468220170275</v>
      </c>
    </row>
    <row r="3141" spans="5:6" x14ac:dyDescent="0.25">
      <c r="E3141" s="24">
        <f t="shared" ca="1" si="98"/>
        <v>0.57895122333851146</v>
      </c>
      <c r="F3141" s="24">
        <f t="shared" ca="1" si="99"/>
        <v>10.930740957928901</v>
      </c>
    </row>
    <row r="3142" spans="5:6" x14ac:dyDescent="0.25">
      <c r="E3142" s="24">
        <f t="shared" ca="1" si="98"/>
        <v>0.89945269297364516</v>
      </c>
      <c r="F3142" s="24">
        <f t="shared" ca="1" si="99"/>
        <v>2.1193763911060879</v>
      </c>
    </row>
    <row r="3143" spans="5:6" x14ac:dyDescent="0.25">
      <c r="E3143" s="24">
        <f t="shared" ca="1" si="98"/>
        <v>0.81706173701810558</v>
      </c>
      <c r="F3143" s="24">
        <f t="shared" ca="1" si="99"/>
        <v>4.0408124294285193</v>
      </c>
    </row>
    <row r="3144" spans="5:6" x14ac:dyDescent="0.25">
      <c r="E3144" s="24">
        <f t="shared" ca="1" si="98"/>
        <v>0.82781484791692883</v>
      </c>
      <c r="F3144" s="24">
        <f t="shared" ca="1" si="99"/>
        <v>3.7793152645805943</v>
      </c>
    </row>
    <row r="3145" spans="5:6" x14ac:dyDescent="0.25">
      <c r="E3145" s="24">
        <f t="shared" ca="1" si="98"/>
        <v>0.3145142876535586</v>
      </c>
      <c r="F3145" s="24">
        <f t="shared" ca="1" si="99"/>
        <v>23.134515482649924</v>
      </c>
    </row>
    <row r="3146" spans="5:6" x14ac:dyDescent="0.25">
      <c r="E3146" s="24">
        <f t="shared" ca="1" si="98"/>
        <v>0.8727853811320474</v>
      </c>
      <c r="F3146" s="24">
        <f t="shared" ca="1" si="99"/>
        <v>2.7213118798792348</v>
      </c>
    </row>
    <row r="3147" spans="5:6" x14ac:dyDescent="0.25">
      <c r="E3147" s="24">
        <f t="shared" ca="1" si="98"/>
        <v>0.7163103920800008</v>
      </c>
      <c r="F3147" s="24">
        <f t="shared" ca="1" si="99"/>
        <v>6.6728339493505757</v>
      </c>
    </row>
    <row r="3148" spans="5:6" x14ac:dyDescent="0.25">
      <c r="E3148" s="24">
        <f t="shared" ca="1" si="98"/>
        <v>0.63902053539554793</v>
      </c>
      <c r="F3148" s="24">
        <f t="shared" ca="1" si="99"/>
        <v>8.9563737670346306</v>
      </c>
    </row>
    <row r="3149" spans="5:6" x14ac:dyDescent="0.25">
      <c r="E3149" s="24">
        <f t="shared" ca="1" si="98"/>
        <v>0.98497498455270949</v>
      </c>
      <c r="F3149" s="24">
        <f t="shared" ca="1" si="99"/>
        <v>0.30278069051460726</v>
      </c>
    </row>
    <row r="3150" spans="5:6" x14ac:dyDescent="0.25">
      <c r="E3150" s="24">
        <f t="shared" ca="1" si="98"/>
        <v>0.65468659697187481</v>
      </c>
      <c r="F3150" s="24">
        <f t="shared" ca="1" si="99"/>
        <v>8.4719727151900059</v>
      </c>
    </row>
    <row r="3151" spans="5:6" x14ac:dyDescent="0.25">
      <c r="E3151" s="24">
        <f t="shared" ca="1" si="98"/>
        <v>0.63063421716650492</v>
      </c>
      <c r="F3151" s="24">
        <f t="shared" ca="1" si="99"/>
        <v>9.2205854411595034</v>
      </c>
    </row>
    <row r="3152" spans="5:6" x14ac:dyDescent="0.25">
      <c r="E3152" s="24">
        <f t="shared" ca="1" si="98"/>
        <v>2.7966943570839842E-2</v>
      </c>
      <c r="F3152" s="24">
        <f t="shared" ca="1" si="99"/>
        <v>71.534641060083544</v>
      </c>
    </row>
    <row r="3153" spans="5:6" x14ac:dyDescent="0.25">
      <c r="E3153" s="24">
        <f t="shared" ca="1" si="98"/>
        <v>0.86971331144244746</v>
      </c>
      <c r="F3153" s="24">
        <f t="shared" ca="1" si="99"/>
        <v>2.7918329743426442</v>
      </c>
    </row>
    <row r="3154" spans="5:6" x14ac:dyDescent="0.25">
      <c r="E3154" s="24">
        <f t="shared" ca="1" si="98"/>
        <v>0.56605357405752721</v>
      </c>
      <c r="F3154" s="24">
        <f t="shared" ca="1" si="99"/>
        <v>11.381331028929159</v>
      </c>
    </row>
    <row r="3155" spans="5:6" x14ac:dyDescent="0.25">
      <c r="E3155" s="24">
        <f t="shared" ca="1" si="98"/>
        <v>4.7737266495440078E-2</v>
      </c>
      <c r="F3155" s="24">
        <f t="shared" ca="1" si="99"/>
        <v>60.840858357415911</v>
      </c>
    </row>
    <row r="3156" spans="5:6" x14ac:dyDescent="0.25">
      <c r="E3156" s="24">
        <f t="shared" ca="1" si="98"/>
        <v>0.48980464195037532</v>
      </c>
      <c r="F3156" s="24">
        <f t="shared" ca="1" si="99"/>
        <v>14.274973145452114</v>
      </c>
    </row>
    <row r="3157" spans="5:6" x14ac:dyDescent="0.25">
      <c r="E3157" s="24">
        <f t="shared" ca="1" si="98"/>
        <v>0.98364958799711621</v>
      </c>
      <c r="F3157" s="24">
        <f t="shared" ca="1" si="99"/>
        <v>0.32971110222098754</v>
      </c>
    </row>
    <row r="3158" spans="5:6" x14ac:dyDescent="0.25">
      <c r="E3158" s="24">
        <f t="shared" ca="1" si="98"/>
        <v>0.88337978734904521</v>
      </c>
      <c r="F3158" s="24">
        <f t="shared" ca="1" si="99"/>
        <v>2.4800012120201256</v>
      </c>
    </row>
    <row r="3159" spans="5:6" x14ac:dyDescent="0.25">
      <c r="E3159" s="24">
        <f t="shared" ca="1" si="98"/>
        <v>0.93189349565342194</v>
      </c>
      <c r="F3159" s="24">
        <f t="shared" ca="1" si="99"/>
        <v>1.4107349175282662</v>
      </c>
    </row>
    <row r="3160" spans="5:6" x14ac:dyDescent="0.25">
      <c r="E3160" s="24">
        <f t="shared" ca="1" si="98"/>
        <v>0.35125868913767921</v>
      </c>
      <c r="F3160" s="24">
        <f t="shared" ca="1" si="99"/>
        <v>20.924646417632751</v>
      </c>
    </row>
    <row r="3161" spans="5:6" x14ac:dyDescent="0.25">
      <c r="E3161" s="24">
        <f t="shared" ca="1" si="98"/>
        <v>0.97429802806828414</v>
      </c>
      <c r="F3161" s="24">
        <f t="shared" ca="1" si="99"/>
        <v>0.52076077000095</v>
      </c>
    </row>
    <row r="3162" spans="5:6" x14ac:dyDescent="0.25">
      <c r="E3162" s="24">
        <f t="shared" ca="1" si="98"/>
        <v>0.9116268017953495</v>
      </c>
      <c r="F3162" s="24">
        <f t="shared" ca="1" si="99"/>
        <v>1.8504916242841245</v>
      </c>
    </row>
    <row r="3163" spans="5:6" x14ac:dyDescent="0.25">
      <c r="E3163" s="24">
        <f t="shared" ca="1" si="98"/>
        <v>0.29410456767665516</v>
      </c>
      <c r="F3163" s="24">
        <f t="shared" ca="1" si="99"/>
        <v>24.476398050206065</v>
      </c>
    </row>
    <row r="3164" spans="5:6" x14ac:dyDescent="0.25">
      <c r="E3164" s="24">
        <f t="shared" ca="1" si="98"/>
        <v>0.84841650217489006</v>
      </c>
      <c r="F3164" s="24">
        <f t="shared" ca="1" si="99"/>
        <v>3.2876721108769655</v>
      </c>
    </row>
    <row r="3165" spans="5:6" x14ac:dyDescent="0.25">
      <c r="E3165" s="24">
        <f t="shared" ca="1" si="98"/>
        <v>0.69227648546833864</v>
      </c>
      <c r="F3165" s="24">
        <f t="shared" ca="1" si="99"/>
        <v>7.3553971537405687</v>
      </c>
    </row>
    <row r="3166" spans="5:6" x14ac:dyDescent="0.25">
      <c r="E3166" s="24">
        <f t="shared" ca="1" si="98"/>
        <v>0.53204906811696928</v>
      </c>
      <c r="F3166" s="24">
        <f t="shared" ca="1" si="99"/>
        <v>12.620391211822968</v>
      </c>
    </row>
    <row r="3167" spans="5:6" x14ac:dyDescent="0.25">
      <c r="E3167" s="24">
        <f t="shared" ca="1" si="98"/>
        <v>0.70502474965572881</v>
      </c>
      <c r="F3167" s="24">
        <f t="shared" ca="1" si="99"/>
        <v>6.9904474178283014</v>
      </c>
    </row>
    <row r="3168" spans="5:6" x14ac:dyDescent="0.25">
      <c r="E3168" s="24">
        <f t="shared" ca="1" si="98"/>
        <v>0.20426985718286239</v>
      </c>
      <c r="F3168" s="24">
        <f t="shared" ca="1" si="99"/>
        <v>31.766266599560947</v>
      </c>
    </row>
    <row r="3169" spans="5:6" x14ac:dyDescent="0.25">
      <c r="E3169" s="24">
        <f t="shared" ca="1" si="98"/>
        <v>0.45900926202511838</v>
      </c>
      <c r="F3169" s="24">
        <f t="shared" ca="1" si="99"/>
        <v>15.573697808424351</v>
      </c>
    </row>
    <row r="3170" spans="5:6" x14ac:dyDescent="0.25">
      <c r="E3170" s="24">
        <f t="shared" ca="1" si="98"/>
        <v>0.13408478914056177</v>
      </c>
      <c r="F3170" s="24">
        <f t="shared" ca="1" si="99"/>
        <v>40.185658487116257</v>
      </c>
    </row>
    <row r="3171" spans="5:6" x14ac:dyDescent="0.25">
      <c r="E3171" s="24">
        <f t="shared" ca="1" si="98"/>
        <v>0.76786612074382454</v>
      </c>
      <c r="F3171" s="24">
        <f t="shared" ca="1" si="99"/>
        <v>5.2827976595689359</v>
      </c>
    </row>
    <row r="3172" spans="5:6" x14ac:dyDescent="0.25">
      <c r="E3172" s="24">
        <f t="shared" ca="1" si="98"/>
        <v>0.90365945858453245</v>
      </c>
      <c r="F3172" s="24">
        <f t="shared" ca="1" si="99"/>
        <v>2.0260538933351713</v>
      </c>
    </row>
    <row r="3173" spans="5:6" x14ac:dyDescent="0.25">
      <c r="E3173" s="24">
        <f t="shared" ca="1" si="98"/>
        <v>0.25924590368403932</v>
      </c>
      <c r="F3173" s="24">
        <f t="shared" ca="1" si="99"/>
        <v>26.999564652749772</v>
      </c>
    </row>
    <row r="3174" spans="5:6" x14ac:dyDescent="0.25">
      <c r="E3174" s="24">
        <f t="shared" ca="1" si="98"/>
        <v>0.7792547581287127</v>
      </c>
      <c r="F3174" s="24">
        <f t="shared" ca="1" si="99"/>
        <v>4.988345086342548</v>
      </c>
    </row>
    <row r="3175" spans="5:6" x14ac:dyDescent="0.25">
      <c r="E3175" s="24">
        <f t="shared" ca="1" si="98"/>
        <v>0.98208311053358832</v>
      </c>
      <c r="F3175" s="24">
        <f t="shared" ca="1" si="99"/>
        <v>0.36158680528660864</v>
      </c>
    </row>
    <row r="3176" spans="5:6" x14ac:dyDescent="0.25">
      <c r="E3176" s="24">
        <f t="shared" ca="1" si="98"/>
        <v>0.11397390988426137</v>
      </c>
      <c r="F3176" s="24">
        <f t="shared" ca="1" si="99"/>
        <v>43.435714348892276</v>
      </c>
    </row>
    <row r="3177" spans="5:6" x14ac:dyDescent="0.25">
      <c r="E3177" s="24">
        <f t="shared" ca="1" si="98"/>
        <v>9.96666528141954E-2</v>
      </c>
      <c r="F3177" s="24">
        <f t="shared" ca="1" si="99"/>
        <v>46.118482664951522</v>
      </c>
    </row>
    <row r="3178" spans="5:6" x14ac:dyDescent="0.25">
      <c r="E3178" s="24">
        <f t="shared" ca="1" si="98"/>
        <v>0.80405774862617307</v>
      </c>
      <c r="F3178" s="24">
        <f t="shared" ca="1" si="99"/>
        <v>4.3616837146622389</v>
      </c>
    </row>
    <row r="3179" spans="5:6" x14ac:dyDescent="0.25">
      <c r="E3179" s="24">
        <f t="shared" ca="1" si="98"/>
        <v>0.30569184496535173</v>
      </c>
      <c r="F3179" s="24">
        <f t="shared" ca="1" si="99"/>
        <v>23.703554540694498</v>
      </c>
    </row>
    <row r="3180" spans="5:6" x14ac:dyDescent="0.25">
      <c r="E3180" s="24">
        <f t="shared" ca="1" si="98"/>
        <v>6.3184851712037471E-2</v>
      </c>
      <c r="F3180" s="24">
        <f t="shared" ca="1" si="99"/>
        <v>55.233813893195638</v>
      </c>
    </row>
    <row r="3181" spans="5:6" x14ac:dyDescent="0.25">
      <c r="E3181" s="24">
        <f t="shared" ca="1" si="98"/>
        <v>0.97644244969965521</v>
      </c>
      <c r="F3181" s="24">
        <f t="shared" ca="1" si="99"/>
        <v>0.47678931363132376</v>
      </c>
    </row>
    <row r="3182" spans="5:6" x14ac:dyDescent="0.25">
      <c r="E3182" s="24">
        <f t="shared" ca="1" si="98"/>
        <v>0.37378617118237145</v>
      </c>
      <c r="F3182" s="24">
        <f t="shared" ca="1" si="99"/>
        <v>19.681427597535322</v>
      </c>
    </row>
    <row r="3183" spans="5:6" x14ac:dyDescent="0.25">
      <c r="E3183" s="24">
        <f t="shared" ca="1" si="98"/>
        <v>0.44405938466457651</v>
      </c>
      <c r="F3183" s="24">
        <f t="shared" ca="1" si="99"/>
        <v>16.235939524980065</v>
      </c>
    </row>
    <row r="3184" spans="5:6" x14ac:dyDescent="0.25">
      <c r="E3184" s="24">
        <f t="shared" ca="1" si="98"/>
        <v>0.2097009978872062</v>
      </c>
      <c r="F3184" s="24">
        <f t="shared" ca="1" si="99"/>
        <v>31.241451648873724</v>
      </c>
    </row>
    <row r="3185" spans="5:6" x14ac:dyDescent="0.25">
      <c r="E3185" s="24">
        <f t="shared" ca="1" si="98"/>
        <v>0.32150618714524215</v>
      </c>
      <c r="F3185" s="24">
        <f t="shared" ca="1" si="99"/>
        <v>22.694769817398232</v>
      </c>
    </row>
    <row r="3186" spans="5:6" x14ac:dyDescent="0.25">
      <c r="E3186" s="24">
        <f t="shared" ca="1" si="98"/>
        <v>0.63032720838999301</v>
      </c>
      <c r="F3186" s="24">
        <f t="shared" ca="1" si="99"/>
        <v>9.2303243206004115</v>
      </c>
    </row>
    <row r="3187" spans="5:6" x14ac:dyDescent="0.25">
      <c r="E3187" s="24">
        <f t="shared" ca="1" si="98"/>
        <v>0.74386712808762601</v>
      </c>
      <c r="F3187" s="24">
        <f t="shared" ca="1" si="99"/>
        <v>5.9178570275687878</v>
      </c>
    </row>
    <row r="3188" spans="5:6" x14ac:dyDescent="0.25">
      <c r="E3188" s="24">
        <f t="shared" ca="1" si="98"/>
        <v>0.17242309815566148</v>
      </c>
      <c r="F3188" s="24">
        <f t="shared" ca="1" si="99"/>
        <v>35.156078994116548</v>
      </c>
    </row>
    <row r="3189" spans="5:6" x14ac:dyDescent="0.25">
      <c r="E3189" s="24">
        <f t="shared" ca="1" si="98"/>
        <v>0.72038001321936818</v>
      </c>
      <c r="F3189" s="24">
        <f t="shared" ca="1" si="99"/>
        <v>6.5595282013883311</v>
      </c>
    </row>
    <row r="3190" spans="5:6" x14ac:dyDescent="0.25">
      <c r="E3190" s="24">
        <f t="shared" ca="1" si="98"/>
        <v>0.95308978094640617</v>
      </c>
      <c r="F3190" s="24">
        <f t="shared" ca="1" si="99"/>
        <v>0.96092342014535059</v>
      </c>
    </row>
    <row r="3191" spans="5:6" x14ac:dyDescent="0.25">
      <c r="E3191" s="24">
        <f t="shared" ca="1" si="98"/>
        <v>0.40429073797666015</v>
      </c>
      <c r="F3191" s="24">
        <f t="shared" ca="1" si="99"/>
        <v>18.112420227733828</v>
      </c>
    </row>
    <row r="3192" spans="5:6" x14ac:dyDescent="0.25">
      <c r="E3192" s="24">
        <f t="shared" ca="1" si="98"/>
        <v>0.50132768474123313</v>
      </c>
      <c r="F3192" s="24">
        <f t="shared" ca="1" si="99"/>
        <v>13.80990660684868</v>
      </c>
    </row>
    <row r="3193" spans="5:6" x14ac:dyDescent="0.25">
      <c r="E3193" s="24">
        <f t="shared" ca="1" si="98"/>
        <v>0.52246734731747924</v>
      </c>
      <c r="F3193" s="24">
        <f t="shared" ca="1" si="99"/>
        <v>12.983855805364783</v>
      </c>
    </row>
    <row r="3194" spans="5:6" x14ac:dyDescent="0.25">
      <c r="E3194" s="24">
        <f t="shared" ca="1" si="98"/>
        <v>5.718949050419142E-2</v>
      </c>
      <c r="F3194" s="24">
        <f t="shared" ca="1" si="99"/>
        <v>57.227702598429282</v>
      </c>
    </row>
    <row r="3195" spans="5:6" x14ac:dyDescent="0.25">
      <c r="E3195" s="24">
        <f t="shared" ca="1" si="98"/>
        <v>0.97671188296486899</v>
      </c>
      <c r="F3195" s="24">
        <f t="shared" ca="1" si="99"/>
        <v>0.47127140319451188</v>
      </c>
    </row>
    <row r="3196" spans="5:6" x14ac:dyDescent="0.25">
      <c r="E3196" s="24">
        <f t="shared" ca="1" si="98"/>
        <v>0.59583704465243881</v>
      </c>
      <c r="F3196" s="24">
        <f t="shared" ca="1" si="99"/>
        <v>10.355761286283457</v>
      </c>
    </row>
    <row r="3197" spans="5:6" x14ac:dyDescent="0.25">
      <c r="E3197" s="24">
        <f t="shared" ca="1" si="98"/>
        <v>0.63335772945344604</v>
      </c>
      <c r="F3197" s="24">
        <f t="shared" ca="1" si="99"/>
        <v>9.1343976609589337</v>
      </c>
    </row>
    <row r="3198" spans="5:6" x14ac:dyDescent="0.25">
      <c r="E3198" s="24">
        <f t="shared" ca="1" si="98"/>
        <v>0.51507021351977533</v>
      </c>
      <c r="F3198" s="24">
        <f t="shared" ca="1" si="99"/>
        <v>13.269041013596663</v>
      </c>
    </row>
    <row r="3199" spans="5:6" x14ac:dyDescent="0.25">
      <c r="E3199" s="24">
        <f t="shared" ca="1" si="98"/>
        <v>0.33318969174748791</v>
      </c>
      <c r="F3199" s="24">
        <f t="shared" ca="1" si="99"/>
        <v>21.980866126008028</v>
      </c>
    </row>
    <row r="3200" spans="5:6" x14ac:dyDescent="0.25">
      <c r="E3200" s="24">
        <f t="shared" ca="1" si="98"/>
        <v>0.74015121868816847</v>
      </c>
      <c r="F3200" s="24">
        <f t="shared" ca="1" si="99"/>
        <v>6.0180152816369334</v>
      </c>
    </row>
    <row r="3201" spans="5:6" x14ac:dyDescent="0.25">
      <c r="E3201" s="24">
        <f t="shared" ca="1" si="98"/>
        <v>1.5851214439978056E-2</v>
      </c>
      <c r="F3201" s="24">
        <f t="shared" ca="1" si="99"/>
        <v>82.89018321550536</v>
      </c>
    </row>
    <row r="3202" spans="5:6" x14ac:dyDescent="0.25">
      <c r="E3202" s="24">
        <f t="shared" ca="1" si="98"/>
        <v>0.60998890961321595</v>
      </c>
      <c r="F3202" s="24">
        <f t="shared" ca="1" si="99"/>
        <v>9.8862900588399363</v>
      </c>
    </row>
    <row r="3203" spans="5:6" x14ac:dyDescent="0.25">
      <c r="E3203" s="24">
        <f t="shared" ca="1" si="98"/>
        <v>7.6070899889051802E-2</v>
      </c>
      <c r="F3203" s="24">
        <f t="shared" ca="1" si="99"/>
        <v>51.521789605866033</v>
      </c>
    </row>
    <row r="3204" spans="5:6" x14ac:dyDescent="0.25">
      <c r="E3204" s="24">
        <f t="shared" ref="E3204:E3267" ca="1" si="100">RAND()</f>
        <v>0.89252072634113522</v>
      </c>
      <c r="F3204" s="24">
        <f t="shared" ref="F3204:F3267" ca="1" si="101">-LOG(E3204,EXP(1))/$C$3</f>
        <v>2.2741108561359966</v>
      </c>
    </row>
    <row r="3205" spans="5:6" x14ac:dyDescent="0.25">
      <c r="E3205" s="24">
        <f t="shared" ca="1" si="100"/>
        <v>0.29439678592674146</v>
      </c>
      <c r="F3205" s="24">
        <f t="shared" ca="1" si="101"/>
        <v>24.456536191108324</v>
      </c>
    </row>
    <row r="3206" spans="5:6" x14ac:dyDescent="0.25">
      <c r="E3206" s="24">
        <f t="shared" ca="1" si="100"/>
        <v>0.25785074946667741</v>
      </c>
      <c r="F3206" s="24">
        <f t="shared" ca="1" si="101"/>
        <v>27.107487037798148</v>
      </c>
    </row>
    <row r="3207" spans="5:6" x14ac:dyDescent="0.25">
      <c r="E3207" s="24">
        <f t="shared" ca="1" si="100"/>
        <v>0.58085977443512493</v>
      </c>
      <c r="F3207" s="24">
        <f t="shared" ca="1" si="101"/>
        <v>10.864918067026718</v>
      </c>
    </row>
    <row r="3208" spans="5:6" x14ac:dyDescent="0.25">
      <c r="E3208" s="24">
        <f t="shared" ca="1" si="100"/>
        <v>0.98609598000679588</v>
      </c>
      <c r="F3208" s="24">
        <f t="shared" ca="1" si="101"/>
        <v>0.2800317262184826</v>
      </c>
    </row>
    <row r="3209" spans="5:6" x14ac:dyDescent="0.25">
      <c r="E3209" s="24">
        <f t="shared" ca="1" si="100"/>
        <v>0.10439842036799696</v>
      </c>
      <c r="F3209" s="24">
        <f t="shared" ca="1" si="101"/>
        <v>45.190814684456171</v>
      </c>
    </row>
    <row r="3210" spans="5:6" x14ac:dyDescent="0.25">
      <c r="E3210" s="24">
        <f t="shared" ca="1" si="100"/>
        <v>0.79106835170500944</v>
      </c>
      <c r="F3210" s="24">
        <f t="shared" ca="1" si="101"/>
        <v>4.6874180636832445</v>
      </c>
    </row>
    <row r="3211" spans="5:6" x14ac:dyDescent="0.25">
      <c r="E3211" s="24">
        <f t="shared" ca="1" si="100"/>
        <v>6.505412142865008E-2</v>
      </c>
      <c r="F3211" s="24">
        <f t="shared" ca="1" si="101"/>
        <v>54.650714363456885</v>
      </c>
    </row>
    <row r="3212" spans="5:6" x14ac:dyDescent="0.25">
      <c r="E3212" s="24">
        <f t="shared" ca="1" si="100"/>
        <v>0.48176458056977844</v>
      </c>
      <c r="F3212" s="24">
        <f t="shared" ca="1" si="101"/>
        <v>14.605994126056855</v>
      </c>
    </row>
    <row r="3213" spans="5:6" x14ac:dyDescent="0.25">
      <c r="E3213" s="24">
        <f t="shared" ca="1" si="100"/>
        <v>0.47381259060215408</v>
      </c>
      <c r="F3213" s="24">
        <f t="shared" ca="1" si="101"/>
        <v>14.938868278924142</v>
      </c>
    </row>
    <row r="3214" spans="5:6" x14ac:dyDescent="0.25">
      <c r="E3214" s="24">
        <f t="shared" ca="1" si="100"/>
        <v>0.20447708840309986</v>
      </c>
      <c r="F3214" s="24">
        <f t="shared" ca="1" si="101"/>
        <v>31.745986938491331</v>
      </c>
    </row>
    <row r="3215" spans="5:6" x14ac:dyDescent="0.25">
      <c r="E3215" s="24">
        <f t="shared" ca="1" si="100"/>
        <v>0.7623782034780362</v>
      </c>
      <c r="F3215" s="24">
        <f t="shared" ca="1" si="101"/>
        <v>5.4262503280565344</v>
      </c>
    </row>
    <row r="3216" spans="5:6" x14ac:dyDescent="0.25">
      <c r="E3216" s="24">
        <f t="shared" ca="1" si="100"/>
        <v>0.66465752224396968</v>
      </c>
      <c r="F3216" s="24">
        <f t="shared" ca="1" si="101"/>
        <v>8.1696675026174557</v>
      </c>
    </row>
    <row r="3217" spans="5:6" x14ac:dyDescent="0.25">
      <c r="E3217" s="24">
        <f t="shared" ca="1" si="100"/>
        <v>0.81230384376168374</v>
      </c>
      <c r="F3217" s="24">
        <f t="shared" ca="1" si="101"/>
        <v>4.157616339760529</v>
      </c>
    </row>
    <row r="3218" spans="5:6" x14ac:dyDescent="0.25">
      <c r="E3218" s="24">
        <f t="shared" ca="1" si="100"/>
        <v>1.912478358520231E-2</v>
      </c>
      <c r="F3218" s="24">
        <f t="shared" ca="1" si="101"/>
        <v>79.135404302799543</v>
      </c>
    </row>
    <row r="3219" spans="5:6" x14ac:dyDescent="0.25">
      <c r="E3219" s="24">
        <f t="shared" ca="1" si="100"/>
        <v>0.10656290408048807</v>
      </c>
      <c r="F3219" s="24">
        <f t="shared" ca="1" si="101"/>
        <v>44.780396391076621</v>
      </c>
    </row>
    <row r="3220" spans="5:6" x14ac:dyDescent="0.25">
      <c r="E3220" s="24">
        <f t="shared" ca="1" si="100"/>
        <v>0.57650010129810336</v>
      </c>
      <c r="F3220" s="24">
        <f t="shared" ca="1" si="101"/>
        <v>11.015595271216078</v>
      </c>
    </row>
    <row r="3221" spans="5:6" x14ac:dyDescent="0.25">
      <c r="E3221" s="24">
        <f t="shared" ca="1" si="100"/>
        <v>0.25440491920103292</v>
      </c>
      <c r="F3221" s="24">
        <f t="shared" ca="1" si="101"/>
        <v>27.376562224421392</v>
      </c>
    </row>
    <row r="3222" spans="5:6" x14ac:dyDescent="0.25">
      <c r="E3222" s="24">
        <f t="shared" ca="1" si="100"/>
        <v>0.52207772438283706</v>
      </c>
      <c r="F3222" s="24">
        <f t="shared" ca="1" si="101"/>
        <v>12.998776097969406</v>
      </c>
    </row>
    <row r="3223" spans="5:6" x14ac:dyDescent="0.25">
      <c r="E3223" s="24">
        <f t="shared" ca="1" si="100"/>
        <v>0.39851100527334127</v>
      </c>
      <c r="F3223" s="24">
        <f t="shared" ca="1" si="101"/>
        <v>18.400403287741025</v>
      </c>
    </row>
    <row r="3224" spans="5:6" x14ac:dyDescent="0.25">
      <c r="E3224" s="24">
        <f t="shared" ca="1" si="100"/>
        <v>0.94384311871832571</v>
      </c>
      <c r="F3224" s="24">
        <f t="shared" ca="1" si="101"/>
        <v>1.1559062889148488</v>
      </c>
    </row>
    <row r="3225" spans="5:6" x14ac:dyDescent="0.25">
      <c r="E3225" s="24">
        <f t="shared" ca="1" si="100"/>
        <v>0.64058824131972347</v>
      </c>
      <c r="F3225" s="24">
        <f t="shared" ca="1" si="101"/>
        <v>8.9073679540996693</v>
      </c>
    </row>
    <row r="3226" spans="5:6" x14ac:dyDescent="0.25">
      <c r="E3226" s="24">
        <f t="shared" ca="1" si="100"/>
        <v>0.32015541120015145</v>
      </c>
      <c r="F3226" s="24">
        <f t="shared" ca="1" si="101"/>
        <v>22.778974821650799</v>
      </c>
    </row>
    <row r="3227" spans="5:6" x14ac:dyDescent="0.25">
      <c r="E3227" s="24">
        <f t="shared" ca="1" si="100"/>
        <v>0.90121325591160339</v>
      </c>
      <c r="F3227" s="24">
        <f t="shared" ca="1" si="101"/>
        <v>2.0802672270758813</v>
      </c>
    </row>
    <row r="3228" spans="5:6" x14ac:dyDescent="0.25">
      <c r="E3228" s="24">
        <f t="shared" ca="1" si="100"/>
        <v>0.40797884170546284</v>
      </c>
      <c r="F3228" s="24">
        <f t="shared" ca="1" si="101"/>
        <v>17.930799289754386</v>
      </c>
    </row>
    <row r="3229" spans="5:6" x14ac:dyDescent="0.25">
      <c r="E3229" s="24">
        <f t="shared" ca="1" si="100"/>
        <v>2.3492445612346868E-2</v>
      </c>
      <c r="F3229" s="24">
        <f t="shared" ca="1" si="101"/>
        <v>75.021527456336329</v>
      </c>
    </row>
    <row r="3230" spans="5:6" x14ac:dyDescent="0.25">
      <c r="E3230" s="24">
        <f t="shared" ca="1" si="100"/>
        <v>0.19615441704755132</v>
      </c>
      <c r="F3230" s="24">
        <f t="shared" ca="1" si="101"/>
        <v>32.5770617571388</v>
      </c>
    </row>
    <row r="3231" spans="5:6" x14ac:dyDescent="0.25">
      <c r="E3231" s="24">
        <f t="shared" ca="1" si="100"/>
        <v>8.3715535064631696E-2</v>
      </c>
      <c r="F3231" s="24">
        <f t="shared" ca="1" si="101"/>
        <v>49.606614291831136</v>
      </c>
    </row>
    <row r="3232" spans="5:6" x14ac:dyDescent="0.25">
      <c r="E3232" s="24">
        <f t="shared" ca="1" si="100"/>
        <v>3.965924313396374E-3</v>
      </c>
      <c r="F3232" s="24">
        <f t="shared" ca="1" si="101"/>
        <v>110.60032665860761</v>
      </c>
    </row>
    <row r="3233" spans="5:6" x14ac:dyDescent="0.25">
      <c r="E3233" s="24">
        <f t="shared" ca="1" si="100"/>
        <v>0.85149605471403</v>
      </c>
      <c r="F3233" s="24">
        <f t="shared" ca="1" si="101"/>
        <v>3.2152082445311567</v>
      </c>
    </row>
    <row r="3234" spans="5:6" x14ac:dyDescent="0.25">
      <c r="E3234" s="24">
        <f t="shared" ca="1" si="100"/>
        <v>0.1260276879487261</v>
      </c>
      <c r="F3234" s="24">
        <f t="shared" ca="1" si="101"/>
        <v>41.42507301092764</v>
      </c>
    </row>
    <row r="3235" spans="5:6" x14ac:dyDescent="0.25">
      <c r="E3235" s="24">
        <f t="shared" ca="1" si="100"/>
        <v>9.1879146648007004E-2</v>
      </c>
      <c r="F3235" s="24">
        <f t="shared" ca="1" si="101"/>
        <v>47.745623777677523</v>
      </c>
    </row>
    <row r="3236" spans="5:6" x14ac:dyDescent="0.25">
      <c r="E3236" s="24">
        <f t="shared" ca="1" si="100"/>
        <v>0.1629545165960804</v>
      </c>
      <c r="F3236" s="24">
        <f t="shared" ca="1" si="101"/>
        <v>36.28568312803862</v>
      </c>
    </row>
    <row r="3237" spans="5:6" x14ac:dyDescent="0.25">
      <c r="E3237" s="24">
        <f t="shared" ca="1" si="100"/>
        <v>0.33684349589523577</v>
      </c>
      <c r="F3237" s="24">
        <f t="shared" ca="1" si="101"/>
        <v>21.762737207407103</v>
      </c>
    </row>
    <row r="3238" spans="5:6" x14ac:dyDescent="0.25">
      <c r="E3238" s="24">
        <f t="shared" ca="1" si="100"/>
        <v>0.23162557595226718</v>
      </c>
      <c r="F3238" s="24">
        <f t="shared" ca="1" si="101"/>
        <v>29.2526621561517</v>
      </c>
    </row>
    <row r="3239" spans="5:6" x14ac:dyDescent="0.25">
      <c r="E3239" s="24">
        <f t="shared" ca="1" si="100"/>
        <v>0.33832212917086268</v>
      </c>
      <c r="F3239" s="24">
        <f t="shared" ca="1" si="101"/>
        <v>21.675135849476849</v>
      </c>
    </row>
    <row r="3240" spans="5:6" x14ac:dyDescent="0.25">
      <c r="E3240" s="24">
        <f t="shared" ca="1" si="100"/>
        <v>0.77665078515548469</v>
      </c>
      <c r="F3240" s="24">
        <f t="shared" ca="1" si="101"/>
        <v>5.0552893919445792</v>
      </c>
    </row>
    <row r="3241" spans="5:6" x14ac:dyDescent="0.25">
      <c r="E3241" s="24">
        <f t="shared" ca="1" si="100"/>
        <v>6.6444109513034699E-2</v>
      </c>
      <c r="F3241" s="24">
        <f t="shared" ca="1" si="101"/>
        <v>54.227882863083089</v>
      </c>
    </row>
    <row r="3242" spans="5:6" x14ac:dyDescent="0.25">
      <c r="E3242" s="24">
        <f t="shared" ca="1" si="100"/>
        <v>2.7997812700651714E-2</v>
      </c>
      <c r="F3242" s="24">
        <f t="shared" ca="1" si="101"/>
        <v>71.512577793843136</v>
      </c>
    </row>
    <row r="3243" spans="5:6" x14ac:dyDescent="0.25">
      <c r="E3243" s="24">
        <f t="shared" ca="1" si="100"/>
        <v>0.20089876027822917</v>
      </c>
      <c r="F3243" s="24">
        <f t="shared" ca="1" si="101"/>
        <v>32.09908356040723</v>
      </c>
    </row>
    <row r="3244" spans="5:6" x14ac:dyDescent="0.25">
      <c r="E3244" s="24">
        <f t="shared" ca="1" si="100"/>
        <v>0.8746056710576765</v>
      </c>
      <c r="F3244" s="24">
        <f t="shared" ca="1" si="101"/>
        <v>2.6796431170274495</v>
      </c>
    </row>
    <row r="3245" spans="5:6" x14ac:dyDescent="0.25">
      <c r="E3245" s="24">
        <f t="shared" ca="1" si="100"/>
        <v>0.93732371046075724</v>
      </c>
      <c r="F3245" s="24">
        <f t="shared" ca="1" si="101"/>
        <v>1.2945316198981993</v>
      </c>
    </row>
    <row r="3246" spans="5:6" x14ac:dyDescent="0.25">
      <c r="E3246" s="24">
        <f t="shared" ca="1" si="100"/>
        <v>0.7327890901822709</v>
      </c>
      <c r="F3246" s="24">
        <f t="shared" ca="1" si="101"/>
        <v>6.2179470716949252</v>
      </c>
    </row>
    <row r="3247" spans="5:6" x14ac:dyDescent="0.25">
      <c r="E3247" s="24">
        <f t="shared" ca="1" si="100"/>
        <v>0.38386735683033812</v>
      </c>
      <c r="F3247" s="24">
        <f t="shared" ca="1" si="101"/>
        <v>19.149164219766693</v>
      </c>
    </row>
    <row r="3248" spans="5:6" x14ac:dyDescent="0.25">
      <c r="E3248" s="24">
        <f t="shared" ca="1" si="100"/>
        <v>0.40268665071924792</v>
      </c>
      <c r="F3248" s="24">
        <f t="shared" ca="1" si="101"/>
        <v>18.191931222346451</v>
      </c>
    </row>
    <row r="3249" spans="5:6" x14ac:dyDescent="0.25">
      <c r="E3249" s="24">
        <f t="shared" ca="1" si="100"/>
        <v>0.16344689373030363</v>
      </c>
      <c r="F3249" s="24">
        <f t="shared" ca="1" si="101"/>
        <v>36.225343007913246</v>
      </c>
    </row>
    <row r="3250" spans="5:6" x14ac:dyDescent="0.25">
      <c r="E3250" s="24">
        <f t="shared" ca="1" si="100"/>
        <v>0.85364497179273924</v>
      </c>
      <c r="F3250" s="24">
        <f t="shared" ca="1" si="101"/>
        <v>3.1647979105358557</v>
      </c>
    </row>
    <row r="3251" spans="5:6" x14ac:dyDescent="0.25">
      <c r="E3251" s="24">
        <f t="shared" ca="1" si="100"/>
        <v>0.60570197807896187</v>
      </c>
      <c r="F3251" s="24">
        <f t="shared" ca="1" si="101"/>
        <v>10.027343984542917</v>
      </c>
    </row>
    <row r="3252" spans="5:6" x14ac:dyDescent="0.25">
      <c r="E3252" s="24">
        <f t="shared" ca="1" si="100"/>
        <v>0.23540323686442888</v>
      </c>
      <c r="F3252" s="24">
        <f t="shared" ca="1" si="101"/>
        <v>28.929106675287873</v>
      </c>
    </row>
    <row r="3253" spans="5:6" x14ac:dyDescent="0.25">
      <c r="E3253" s="24">
        <f t="shared" ca="1" si="100"/>
        <v>0.25037475094347283</v>
      </c>
      <c r="F3253" s="24">
        <f t="shared" ca="1" si="101"/>
        <v>27.695929594613141</v>
      </c>
    </row>
    <row r="3254" spans="5:6" x14ac:dyDescent="0.25">
      <c r="E3254" s="24">
        <f t="shared" ca="1" si="100"/>
        <v>0.82179030190128721</v>
      </c>
      <c r="F3254" s="24">
        <f t="shared" ca="1" si="101"/>
        <v>3.9254004729475511</v>
      </c>
    </row>
    <row r="3255" spans="5:6" x14ac:dyDescent="0.25">
      <c r="E3255" s="24">
        <f t="shared" ca="1" si="100"/>
        <v>0.88964600768326885</v>
      </c>
      <c r="F3255" s="24">
        <f t="shared" ca="1" si="101"/>
        <v>2.3386327910649887</v>
      </c>
    </row>
    <row r="3256" spans="5:6" x14ac:dyDescent="0.25">
      <c r="E3256" s="24">
        <f t="shared" ca="1" si="100"/>
        <v>0.59193401916638444</v>
      </c>
      <c r="F3256" s="24">
        <f t="shared" ca="1" si="101"/>
        <v>10.487202088408788</v>
      </c>
    </row>
    <row r="3257" spans="5:6" x14ac:dyDescent="0.25">
      <c r="E3257" s="24">
        <f t="shared" ca="1" si="100"/>
        <v>4.0941308292967937E-2</v>
      </c>
      <c r="F3257" s="24">
        <f t="shared" ca="1" si="101"/>
        <v>63.912314858192261</v>
      </c>
    </row>
    <row r="3258" spans="5:6" x14ac:dyDescent="0.25">
      <c r="E3258" s="24">
        <f t="shared" ca="1" si="100"/>
        <v>0.38931665570893215</v>
      </c>
      <c r="F3258" s="24">
        <f t="shared" ca="1" si="101"/>
        <v>18.867244830872433</v>
      </c>
    </row>
    <row r="3259" spans="5:6" x14ac:dyDescent="0.25">
      <c r="E3259" s="24">
        <f t="shared" ca="1" si="100"/>
        <v>0.87666507020541662</v>
      </c>
      <c r="F3259" s="24">
        <f t="shared" ca="1" si="101"/>
        <v>2.6326052707710956</v>
      </c>
    </row>
    <row r="3260" spans="5:6" x14ac:dyDescent="0.25">
      <c r="E3260" s="24">
        <f t="shared" ca="1" si="100"/>
        <v>0.76003892667350537</v>
      </c>
      <c r="F3260" s="24">
        <f t="shared" ca="1" si="101"/>
        <v>5.4877125541236058</v>
      </c>
    </row>
    <row r="3261" spans="5:6" x14ac:dyDescent="0.25">
      <c r="E3261" s="24">
        <f t="shared" ca="1" si="100"/>
        <v>9.3972894662203155E-3</v>
      </c>
      <c r="F3261" s="24">
        <f t="shared" ca="1" si="101"/>
        <v>93.346679718915794</v>
      </c>
    </row>
    <row r="3262" spans="5:6" x14ac:dyDescent="0.25">
      <c r="E3262" s="24">
        <f t="shared" ca="1" si="100"/>
        <v>0.83148903032878496</v>
      </c>
      <c r="F3262" s="24">
        <f t="shared" ca="1" si="101"/>
        <v>3.6907434613084109</v>
      </c>
    </row>
    <row r="3263" spans="5:6" x14ac:dyDescent="0.25">
      <c r="E3263" s="24">
        <f t="shared" ca="1" si="100"/>
        <v>0.64551841925073961</v>
      </c>
      <c r="F3263" s="24">
        <f t="shared" ca="1" si="101"/>
        <v>8.7540306848941025</v>
      </c>
    </row>
    <row r="3264" spans="5:6" x14ac:dyDescent="0.25">
      <c r="E3264" s="24">
        <f t="shared" ca="1" si="100"/>
        <v>8.077387617350873E-2</v>
      </c>
      <c r="F3264" s="24">
        <f t="shared" ca="1" si="101"/>
        <v>50.322033608336923</v>
      </c>
    </row>
    <row r="3265" spans="5:6" x14ac:dyDescent="0.25">
      <c r="E3265" s="24">
        <f t="shared" ca="1" si="100"/>
        <v>6.9139699546106881E-3</v>
      </c>
      <c r="F3265" s="24">
        <f t="shared" ca="1" si="101"/>
        <v>99.484225661585214</v>
      </c>
    </row>
    <row r="3266" spans="5:6" x14ac:dyDescent="0.25">
      <c r="E3266" s="24">
        <f t="shared" ca="1" si="100"/>
        <v>0.13686339158430516</v>
      </c>
      <c r="F3266" s="24">
        <f t="shared" ca="1" si="101"/>
        <v>39.775439847018966</v>
      </c>
    </row>
    <row r="3267" spans="5:6" x14ac:dyDescent="0.25">
      <c r="E3267" s="24">
        <f t="shared" ca="1" si="100"/>
        <v>0.27983690664413385</v>
      </c>
      <c r="F3267" s="24">
        <f t="shared" ca="1" si="101"/>
        <v>25.470966435780873</v>
      </c>
    </row>
    <row r="3268" spans="5:6" x14ac:dyDescent="0.25">
      <c r="E3268" s="24">
        <f t="shared" ref="E3268:E3331" ca="1" si="102">RAND()</f>
        <v>0.51492008017738611</v>
      </c>
      <c r="F3268" s="24">
        <f t="shared" ref="F3268:F3331" ca="1" si="103">-LOG(E3268,EXP(1))/$C$3</f>
        <v>13.274871489645658</v>
      </c>
    </row>
    <row r="3269" spans="5:6" x14ac:dyDescent="0.25">
      <c r="E3269" s="24">
        <f t="shared" ca="1" si="102"/>
        <v>0.70625165502715925</v>
      </c>
      <c r="F3269" s="24">
        <f t="shared" ca="1" si="103"/>
        <v>6.9556730624588932</v>
      </c>
    </row>
    <row r="3270" spans="5:6" x14ac:dyDescent="0.25">
      <c r="E3270" s="24">
        <f t="shared" ca="1" si="102"/>
        <v>0.10273594807908848</v>
      </c>
      <c r="F3270" s="24">
        <f t="shared" ca="1" si="103"/>
        <v>45.511863866248788</v>
      </c>
    </row>
    <row r="3271" spans="5:6" x14ac:dyDescent="0.25">
      <c r="E3271" s="24">
        <f t="shared" ca="1" si="102"/>
        <v>0.53761271862848548</v>
      </c>
      <c r="F3271" s="24">
        <f t="shared" ca="1" si="103"/>
        <v>12.412336637798834</v>
      </c>
    </row>
    <row r="3272" spans="5:6" x14ac:dyDescent="0.25">
      <c r="E3272" s="24">
        <f t="shared" ca="1" si="102"/>
        <v>0.67007791825909169</v>
      </c>
      <c r="F3272" s="24">
        <f t="shared" ca="1" si="103"/>
        <v>8.0072255489975639</v>
      </c>
    </row>
    <row r="3273" spans="5:6" x14ac:dyDescent="0.25">
      <c r="E3273" s="24">
        <f t="shared" ca="1" si="102"/>
        <v>0.4873290736280752</v>
      </c>
      <c r="F3273" s="24">
        <f t="shared" ca="1" si="103"/>
        <v>14.376313364479744</v>
      </c>
    </row>
    <row r="3274" spans="5:6" x14ac:dyDescent="0.25">
      <c r="E3274" s="24">
        <f t="shared" ca="1" si="102"/>
        <v>0.20205155721573664</v>
      </c>
      <c r="F3274" s="24">
        <f t="shared" ca="1" si="103"/>
        <v>31.984647608125034</v>
      </c>
    </row>
    <row r="3275" spans="5:6" x14ac:dyDescent="0.25">
      <c r="E3275" s="24">
        <f t="shared" ca="1" si="102"/>
        <v>0.76923276218703218</v>
      </c>
      <c r="F3275" s="24">
        <f t="shared" ca="1" si="103"/>
        <v>5.2472334725541092</v>
      </c>
    </row>
    <row r="3276" spans="5:6" x14ac:dyDescent="0.25">
      <c r="E3276" s="24">
        <f t="shared" ca="1" si="102"/>
        <v>0.71449465568830439</v>
      </c>
      <c r="F3276" s="24">
        <f t="shared" ca="1" si="103"/>
        <v>6.7235952286524965</v>
      </c>
    </row>
    <row r="3277" spans="5:6" x14ac:dyDescent="0.25">
      <c r="E3277" s="24">
        <f t="shared" ca="1" si="102"/>
        <v>0.38730751651877937</v>
      </c>
      <c r="F3277" s="24">
        <f t="shared" ca="1" si="103"/>
        <v>18.970725703303387</v>
      </c>
    </row>
    <row r="3278" spans="5:6" x14ac:dyDescent="0.25">
      <c r="E3278" s="24">
        <f t="shared" ca="1" si="102"/>
        <v>0.70949120250678743</v>
      </c>
      <c r="F3278" s="24">
        <f t="shared" ca="1" si="103"/>
        <v>6.86414364053031</v>
      </c>
    </row>
    <row r="3279" spans="5:6" x14ac:dyDescent="0.25">
      <c r="E3279" s="24">
        <f t="shared" ca="1" si="102"/>
        <v>0.33091573743719882</v>
      </c>
      <c r="F3279" s="24">
        <f t="shared" ca="1" si="103"/>
        <v>22.117830113791417</v>
      </c>
    </row>
    <row r="3280" spans="5:6" x14ac:dyDescent="0.25">
      <c r="E3280" s="24">
        <f t="shared" ca="1" si="102"/>
        <v>0.57825020877924904</v>
      </c>
      <c r="F3280" s="24">
        <f t="shared" ca="1" si="103"/>
        <v>10.954972336340907</v>
      </c>
    </row>
    <row r="3281" spans="5:6" x14ac:dyDescent="0.25">
      <c r="E3281" s="24">
        <f t="shared" ca="1" si="102"/>
        <v>0.84444994635192261</v>
      </c>
      <c r="F3281" s="24">
        <f t="shared" ca="1" si="103"/>
        <v>3.3813962929681751</v>
      </c>
    </row>
    <row r="3282" spans="5:6" x14ac:dyDescent="0.25">
      <c r="E3282" s="24">
        <f t="shared" ca="1" si="102"/>
        <v>0.86457228674956277</v>
      </c>
      <c r="F3282" s="24">
        <f t="shared" ca="1" si="103"/>
        <v>2.9104072104890397</v>
      </c>
    </row>
    <row r="3283" spans="5:6" x14ac:dyDescent="0.25">
      <c r="E3283" s="24">
        <f t="shared" ca="1" si="102"/>
        <v>0.31990515673574238</v>
      </c>
      <c r="F3283" s="24">
        <f t="shared" ca="1" si="103"/>
        <v>22.794614246398879</v>
      </c>
    </row>
    <row r="3284" spans="5:6" x14ac:dyDescent="0.25">
      <c r="E3284" s="24">
        <f t="shared" ca="1" si="102"/>
        <v>0.43162736919571121</v>
      </c>
      <c r="F3284" s="24">
        <f t="shared" ca="1" si="103"/>
        <v>16.803852685458889</v>
      </c>
    </row>
    <row r="3285" spans="5:6" x14ac:dyDescent="0.25">
      <c r="E3285" s="24">
        <f t="shared" ca="1" si="102"/>
        <v>0.18112711227255907</v>
      </c>
      <c r="F3285" s="24">
        <f t="shared" ca="1" si="103"/>
        <v>34.171124328979843</v>
      </c>
    </row>
    <row r="3286" spans="5:6" x14ac:dyDescent="0.25">
      <c r="E3286" s="24">
        <f t="shared" ca="1" si="102"/>
        <v>0.30876584170272237</v>
      </c>
      <c r="F3286" s="24">
        <f t="shared" ca="1" si="103"/>
        <v>23.503441663952096</v>
      </c>
    </row>
    <row r="3287" spans="5:6" x14ac:dyDescent="0.25">
      <c r="E3287" s="24">
        <f t="shared" ca="1" si="102"/>
        <v>0.38887706281019019</v>
      </c>
      <c r="F3287" s="24">
        <f t="shared" ca="1" si="103"/>
        <v>18.889840384397921</v>
      </c>
    </row>
    <row r="3288" spans="5:6" x14ac:dyDescent="0.25">
      <c r="E3288" s="24">
        <f t="shared" ca="1" si="102"/>
        <v>0.23458060118456092</v>
      </c>
      <c r="F3288" s="24">
        <f t="shared" ca="1" si="103"/>
        <v>28.999120701590844</v>
      </c>
    </row>
    <row r="3289" spans="5:6" x14ac:dyDescent="0.25">
      <c r="E3289" s="24">
        <f t="shared" ca="1" si="102"/>
        <v>0.71318911950299246</v>
      </c>
      <c r="F3289" s="24">
        <f t="shared" ca="1" si="103"/>
        <v>6.7601729798855859</v>
      </c>
    </row>
    <row r="3290" spans="5:6" x14ac:dyDescent="0.25">
      <c r="E3290" s="24">
        <f t="shared" ca="1" si="102"/>
        <v>0.13868778217310218</v>
      </c>
      <c r="F3290" s="24">
        <f t="shared" ca="1" si="103"/>
        <v>39.510600873897864</v>
      </c>
    </row>
    <row r="3291" spans="5:6" x14ac:dyDescent="0.25">
      <c r="E3291" s="24">
        <f t="shared" ca="1" si="102"/>
        <v>0.55585239584501756</v>
      </c>
      <c r="F3291" s="24">
        <f t="shared" ca="1" si="103"/>
        <v>11.745049901503918</v>
      </c>
    </row>
    <row r="3292" spans="5:6" x14ac:dyDescent="0.25">
      <c r="E3292" s="24">
        <f t="shared" ca="1" si="102"/>
        <v>0.34185565268216112</v>
      </c>
      <c r="F3292" s="24">
        <f t="shared" ca="1" si="103"/>
        <v>21.467333983923851</v>
      </c>
    </row>
    <row r="3293" spans="5:6" x14ac:dyDescent="0.25">
      <c r="E3293" s="24">
        <f t="shared" ca="1" si="102"/>
        <v>0.98452736955320297</v>
      </c>
      <c r="F3293" s="24">
        <f t="shared" ca="1" si="103"/>
        <v>0.31187161658088491</v>
      </c>
    </row>
    <row r="3294" spans="5:6" x14ac:dyDescent="0.25">
      <c r="E3294" s="24">
        <f t="shared" ca="1" si="102"/>
        <v>9.609002924175436E-2</v>
      </c>
      <c r="F3294" s="24">
        <f t="shared" ca="1" si="103"/>
        <v>46.849394447533911</v>
      </c>
    </row>
    <row r="3295" spans="5:6" x14ac:dyDescent="0.25">
      <c r="E3295" s="24">
        <f t="shared" ca="1" si="102"/>
        <v>0.90108854609676614</v>
      </c>
      <c r="F3295" s="24">
        <f t="shared" ca="1" si="103"/>
        <v>2.083035016907691</v>
      </c>
    </row>
    <row r="3296" spans="5:6" x14ac:dyDescent="0.25">
      <c r="E3296" s="24">
        <f t="shared" ca="1" si="102"/>
        <v>0.24789230861667289</v>
      </c>
      <c r="F3296" s="24">
        <f t="shared" ca="1" si="103"/>
        <v>27.895217331506135</v>
      </c>
    </row>
    <row r="3297" spans="5:6" x14ac:dyDescent="0.25">
      <c r="E3297" s="24">
        <f t="shared" ca="1" si="102"/>
        <v>0.9404397536233563</v>
      </c>
      <c r="F3297" s="24">
        <f t="shared" ca="1" si="103"/>
        <v>1.228153802191625</v>
      </c>
    </row>
    <row r="3298" spans="5:6" x14ac:dyDescent="0.25">
      <c r="E3298" s="24">
        <f t="shared" ca="1" si="102"/>
        <v>0.338171076224413</v>
      </c>
      <c r="F3298" s="24">
        <f t="shared" ca="1" si="103"/>
        <v>21.684067377406787</v>
      </c>
    </row>
    <row r="3299" spans="5:6" x14ac:dyDescent="0.25">
      <c r="E3299" s="24">
        <f t="shared" ca="1" si="102"/>
        <v>0.15914368712659388</v>
      </c>
      <c r="F3299" s="24">
        <f t="shared" ca="1" si="103"/>
        <v>36.758955844523143</v>
      </c>
    </row>
    <row r="3300" spans="5:6" x14ac:dyDescent="0.25">
      <c r="E3300" s="24">
        <f t="shared" ca="1" si="102"/>
        <v>0.93952248407206995</v>
      </c>
      <c r="F3300" s="24">
        <f t="shared" ca="1" si="103"/>
        <v>1.2476705691922378</v>
      </c>
    </row>
    <row r="3301" spans="5:6" x14ac:dyDescent="0.25">
      <c r="E3301" s="24">
        <f t="shared" ca="1" si="102"/>
        <v>0.42571389746564547</v>
      </c>
      <c r="F3301" s="24">
        <f t="shared" ca="1" si="103"/>
        <v>17.079755210637327</v>
      </c>
    </row>
    <row r="3302" spans="5:6" x14ac:dyDescent="0.25">
      <c r="E3302" s="24">
        <f t="shared" ca="1" si="102"/>
        <v>0.50479615344180984</v>
      </c>
      <c r="F3302" s="24">
        <f t="shared" ca="1" si="103"/>
        <v>13.672011754977694</v>
      </c>
    </row>
    <row r="3303" spans="5:6" x14ac:dyDescent="0.25">
      <c r="E3303" s="24">
        <f t="shared" ca="1" si="102"/>
        <v>3.0498144424733753E-2</v>
      </c>
      <c r="F3303" s="24">
        <f t="shared" ca="1" si="103"/>
        <v>69.801788715056574</v>
      </c>
    </row>
    <row r="3304" spans="5:6" x14ac:dyDescent="0.25">
      <c r="E3304" s="24">
        <f t="shared" ca="1" si="102"/>
        <v>0.89554070325729873</v>
      </c>
      <c r="F3304" s="24">
        <f t="shared" ca="1" si="103"/>
        <v>2.2065521081470765</v>
      </c>
    </row>
    <row r="3305" spans="5:6" x14ac:dyDescent="0.25">
      <c r="E3305" s="24">
        <f t="shared" ca="1" si="102"/>
        <v>0.92009489129136912</v>
      </c>
      <c r="F3305" s="24">
        <f t="shared" ca="1" si="103"/>
        <v>1.6655694309976903</v>
      </c>
    </row>
    <row r="3306" spans="5:6" x14ac:dyDescent="0.25">
      <c r="E3306" s="24">
        <f t="shared" ca="1" si="102"/>
        <v>0.30950800398563516</v>
      </c>
      <c r="F3306" s="24">
        <f t="shared" ca="1" si="103"/>
        <v>23.455426523441076</v>
      </c>
    </row>
    <row r="3307" spans="5:6" x14ac:dyDescent="0.25">
      <c r="E3307" s="24">
        <f t="shared" ca="1" si="102"/>
        <v>0.98558662113498019</v>
      </c>
      <c r="F3307" s="24">
        <f t="shared" ca="1" si="103"/>
        <v>0.29036521260928277</v>
      </c>
    </row>
    <row r="3308" spans="5:6" x14ac:dyDescent="0.25">
      <c r="E3308" s="24">
        <f t="shared" ca="1" si="102"/>
        <v>0.52099576772336742</v>
      </c>
      <c r="F3308" s="24">
        <f t="shared" ca="1" si="103"/>
        <v>13.040267212668409</v>
      </c>
    </row>
    <row r="3309" spans="5:6" x14ac:dyDescent="0.25">
      <c r="E3309" s="24">
        <f t="shared" ca="1" si="102"/>
        <v>0.92577388139094641</v>
      </c>
      <c r="F3309" s="24">
        <f t="shared" ca="1" si="103"/>
        <v>1.5425052543506397</v>
      </c>
    </row>
    <row r="3310" spans="5:6" x14ac:dyDescent="0.25">
      <c r="E3310" s="24">
        <f t="shared" ca="1" si="102"/>
        <v>0.13637468016329934</v>
      </c>
      <c r="F3310" s="24">
        <f t="shared" ca="1" si="103"/>
        <v>39.846983602107017</v>
      </c>
    </row>
    <row r="3311" spans="5:6" x14ac:dyDescent="0.25">
      <c r="E3311" s="24">
        <f t="shared" ca="1" si="102"/>
        <v>0.33685040146424305</v>
      </c>
      <c r="F3311" s="24">
        <f t="shared" ca="1" si="103"/>
        <v>21.762327195142802</v>
      </c>
    </row>
    <row r="3312" spans="5:6" x14ac:dyDescent="0.25">
      <c r="E3312" s="24">
        <f t="shared" ca="1" si="102"/>
        <v>0.3894098546454734</v>
      </c>
      <c r="F3312" s="24">
        <f t="shared" ca="1" si="103"/>
        <v>18.862457582165884</v>
      </c>
    </row>
    <row r="3313" spans="5:6" x14ac:dyDescent="0.25">
      <c r="E3313" s="24">
        <f t="shared" ca="1" si="102"/>
        <v>0.79206856376232671</v>
      </c>
      <c r="F3313" s="24">
        <f t="shared" ca="1" si="103"/>
        <v>4.6621464101546888</v>
      </c>
    </row>
    <row r="3314" spans="5:6" x14ac:dyDescent="0.25">
      <c r="E3314" s="24">
        <f t="shared" ca="1" si="102"/>
        <v>0.71225027867116253</v>
      </c>
      <c r="F3314" s="24">
        <f t="shared" ca="1" si="103"/>
        <v>6.7865182869898497</v>
      </c>
    </row>
    <row r="3315" spans="5:6" x14ac:dyDescent="0.25">
      <c r="E3315" s="24">
        <f t="shared" ca="1" si="102"/>
        <v>0.65067433209952785</v>
      </c>
      <c r="F3315" s="24">
        <f t="shared" ca="1" si="103"/>
        <v>8.594920397118706</v>
      </c>
    </row>
    <row r="3316" spans="5:6" x14ac:dyDescent="0.25">
      <c r="E3316" s="24">
        <f t="shared" ca="1" si="102"/>
        <v>0.94682381791027304</v>
      </c>
      <c r="F3316" s="24">
        <f t="shared" ca="1" si="103"/>
        <v>1.0928449087495486</v>
      </c>
    </row>
    <row r="3317" spans="5:6" x14ac:dyDescent="0.25">
      <c r="E3317" s="24">
        <f t="shared" ca="1" si="102"/>
        <v>0.45375773740773473</v>
      </c>
      <c r="F3317" s="24">
        <f t="shared" ca="1" si="103"/>
        <v>15.803836828204085</v>
      </c>
    </row>
    <row r="3318" spans="5:6" x14ac:dyDescent="0.25">
      <c r="E3318" s="24">
        <f t="shared" ca="1" si="102"/>
        <v>0.40485648824196918</v>
      </c>
      <c r="F3318" s="24">
        <f t="shared" ca="1" si="103"/>
        <v>18.084452493844609</v>
      </c>
    </row>
    <row r="3319" spans="5:6" x14ac:dyDescent="0.25">
      <c r="E3319" s="24">
        <f t="shared" ca="1" si="102"/>
        <v>0.16019053238459136</v>
      </c>
      <c r="F3319" s="24">
        <f t="shared" ca="1" si="103"/>
        <v>36.627826896343535</v>
      </c>
    </row>
    <row r="3320" spans="5:6" x14ac:dyDescent="0.25">
      <c r="E3320" s="24">
        <f t="shared" ca="1" si="102"/>
        <v>0.3705906394143198</v>
      </c>
      <c r="F3320" s="24">
        <f t="shared" ca="1" si="103"/>
        <v>19.853144467425789</v>
      </c>
    </row>
    <row r="3321" spans="5:6" x14ac:dyDescent="0.25">
      <c r="E3321" s="24">
        <f t="shared" ca="1" si="102"/>
        <v>0.44884098305635678</v>
      </c>
      <c r="F3321" s="24">
        <f t="shared" ca="1" si="103"/>
        <v>16.021732239445985</v>
      </c>
    </row>
    <row r="3322" spans="5:6" x14ac:dyDescent="0.25">
      <c r="E3322" s="24">
        <f t="shared" ca="1" si="102"/>
        <v>0.47495480296470394</v>
      </c>
      <c r="F3322" s="24">
        <f t="shared" ca="1" si="103"/>
        <v>14.890712622559127</v>
      </c>
    </row>
    <row r="3323" spans="5:6" x14ac:dyDescent="0.25">
      <c r="E3323" s="24">
        <f t="shared" ca="1" si="102"/>
        <v>0.46485432395883408</v>
      </c>
      <c r="F3323" s="24">
        <f t="shared" ca="1" si="103"/>
        <v>15.320624085734741</v>
      </c>
    </row>
    <row r="3324" spans="5:6" x14ac:dyDescent="0.25">
      <c r="E3324" s="24">
        <f t="shared" ca="1" si="102"/>
        <v>0.57439858232097185</v>
      </c>
      <c r="F3324" s="24">
        <f t="shared" ca="1" si="103"/>
        <v>11.088634587106521</v>
      </c>
    </row>
    <row r="3325" spans="5:6" x14ac:dyDescent="0.25">
      <c r="E3325" s="24">
        <f t="shared" ca="1" si="102"/>
        <v>0.90264569496313007</v>
      </c>
      <c r="F3325" s="24">
        <f t="shared" ca="1" si="103"/>
        <v>2.0485033388422442</v>
      </c>
    </row>
    <row r="3326" spans="5:6" x14ac:dyDescent="0.25">
      <c r="E3326" s="24">
        <f t="shared" ca="1" si="102"/>
        <v>0.50347673928029313</v>
      </c>
      <c r="F3326" s="24">
        <f t="shared" ca="1" si="103"/>
        <v>13.724355318874508</v>
      </c>
    </row>
    <row r="3327" spans="5:6" x14ac:dyDescent="0.25">
      <c r="E3327" s="24">
        <f t="shared" ca="1" si="102"/>
        <v>0.47568814155365147</v>
      </c>
      <c r="F3327" s="24">
        <f t="shared" ca="1" si="103"/>
        <v>14.859856085364344</v>
      </c>
    </row>
    <row r="3328" spans="5:6" x14ac:dyDescent="0.25">
      <c r="E3328" s="24">
        <f t="shared" ca="1" si="102"/>
        <v>0.30681665094252963</v>
      </c>
      <c r="F3328" s="24">
        <f t="shared" ca="1" si="103"/>
        <v>23.630098760139386</v>
      </c>
    </row>
    <row r="3329" spans="5:6" x14ac:dyDescent="0.25">
      <c r="E3329" s="24">
        <f t="shared" ca="1" si="102"/>
        <v>0.38061009584980376</v>
      </c>
      <c r="F3329" s="24">
        <f t="shared" ca="1" si="103"/>
        <v>19.319595966589663</v>
      </c>
    </row>
    <row r="3330" spans="5:6" x14ac:dyDescent="0.25">
      <c r="E3330" s="24">
        <f t="shared" ca="1" si="102"/>
        <v>0.21197922211863263</v>
      </c>
      <c r="F3330" s="24">
        <f t="shared" ca="1" si="103"/>
        <v>31.025340359753653</v>
      </c>
    </row>
    <row r="3331" spans="5:6" x14ac:dyDescent="0.25">
      <c r="E3331" s="24">
        <f t="shared" ca="1" si="102"/>
        <v>0.3651152402492539</v>
      </c>
      <c r="F3331" s="24">
        <f t="shared" ca="1" si="103"/>
        <v>20.150844970411004</v>
      </c>
    </row>
    <row r="3332" spans="5:6" x14ac:dyDescent="0.25">
      <c r="E3332" s="24">
        <f t="shared" ref="E3332:E3395" ca="1" si="104">RAND()</f>
        <v>0.62954278609419101</v>
      </c>
      <c r="F3332" s="24">
        <f t="shared" ref="F3332:F3395" ca="1" si="105">-LOG(E3332,EXP(1))/$C$3</f>
        <v>9.2552291885819891</v>
      </c>
    </row>
    <row r="3333" spans="5:6" x14ac:dyDescent="0.25">
      <c r="E3333" s="24">
        <f t="shared" ca="1" si="104"/>
        <v>7.5123047560063605E-2</v>
      </c>
      <c r="F3333" s="24">
        <f t="shared" ca="1" si="105"/>
        <v>51.772557513632286</v>
      </c>
    </row>
    <row r="3334" spans="5:6" x14ac:dyDescent="0.25">
      <c r="E3334" s="24">
        <f t="shared" ca="1" si="104"/>
        <v>0.71301372970233801</v>
      </c>
      <c r="F3334" s="24">
        <f t="shared" ca="1" si="105"/>
        <v>6.7650920501745366</v>
      </c>
    </row>
    <row r="3335" spans="5:6" x14ac:dyDescent="0.25">
      <c r="E3335" s="24">
        <f t="shared" ca="1" si="104"/>
        <v>0.43643920942773895</v>
      </c>
      <c r="F3335" s="24">
        <f t="shared" ca="1" si="105"/>
        <v>16.582123632159618</v>
      </c>
    </row>
    <row r="3336" spans="5:6" x14ac:dyDescent="0.25">
      <c r="E3336" s="24">
        <f t="shared" ca="1" si="104"/>
        <v>0.60031962540783368</v>
      </c>
      <c r="F3336" s="24">
        <f t="shared" ca="1" si="105"/>
        <v>10.205861131840207</v>
      </c>
    </row>
    <row r="3337" spans="5:6" x14ac:dyDescent="0.25">
      <c r="E3337" s="24">
        <f t="shared" ca="1" si="104"/>
        <v>0.20005949427616143</v>
      </c>
      <c r="F3337" s="24">
        <f t="shared" ca="1" si="105"/>
        <v>32.182809705782638</v>
      </c>
    </row>
    <row r="3338" spans="5:6" x14ac:dyDescent="0.25">
      <c r="E3338" s="24">
        <f t="shared" ca="1" si="104"/>
        <v>0.89804892194094244</v>
      </c>
      <c r="F3338" s="24">
        <f t="shared" ca="1" si="105"/>
        <v>2.1506146677549385</v>
      </c>
    </row>
    <row r="3339" spans="5:6" x14ac:dyDescent="0.25">
      <c r="E3339" s="24">
        <f t="shared" ca="1" si="104"/>
        <v>0.25909463457936066</v>
      </c>
      <c r="F3339" s="24">
        <f t="shared" ca="1" si="105"/>
        <v>27.011237990859101</v>
      </c>
    </row>
    <row r="3340" spans="5:6" x14ac:dyDescent="0.25">
      <c r="E3340" s="24">
        <f t="shared" ca="1" si="104"/>
        <v>0.55790433950579965</v>
      </c>
      <c r="F3340" s="24">
        <f t="shared" ca="1" si="105"/>
        <v>11.671355317496658</v>
      </c>
    </row>
    <row r="3341" spans="5:6" x14ac:dyDescent="0.25">
      <c r="E3341" s="24">
        <f t="shared" ca="1" si="104"/>
        <v>0.69234471418578636</v>
      </c>
      <c r="F3341" s="24">
        <f t="shared" ca="1" si="105"/>
        <v>7.3534261101794858</v>
      </c>
    </row>
    <row r="3342" spans="5:6" x14ac:dyDescent="0.25">
      <c r="E3342" s="24">
        <f t="shared" ca="1" si="104"/>
        <v>0.72712983170333867</v>
      </c>
      <c r="F3342" s="24">
        <f t="shared" ca="1" si="105"/>
        <v>6.3730046366288899</v>
      </c>
    </row>
    <row r="3343" spans="5:6" x14ac:dyDescent="0.25">
      <c r="E3343" s="24">
        <f t="shared" ca="1" si="104"/>
        <v>0.72297701692150351</v>
      </c>
      <c r="F3343" s="24">
        <f t="shared" ca="1" si="105"/>
        <v>6.4875569163790079</v>
      </c>
    </row>
    <row r="3344" spans="5:6" x14ac:dyDescent="0.25">
      <c r="E3344" s="24">
        <f t="shared" ca="1" si="104"/>
        <v>0.53165328899740261</v>
      </c>
      <c r="F3344" s="24">
        <f t="shared" ca="1" si="105"/>
        <v>12.635274290164707</v>
      </c>
    </row>
    <row r="3345" spans="5:6" x14ac:dyDescent="0.25">
      <c r="E3345" s="24">
        <f t="shared" ca="1" si="104"/>
        <v>0.86046616324798353</v>
      </c>
      <c r="F3345" s="24">
        <f t="shared" ca="1" si="105"/>
        <v>3.0056197260484332</v>
      </c>
    </row>
    <row r="3346" spans="5:6" x14ac:dyDescent="0.25">
      <c r="E3346" s="24">
        <f t="shared" ca="1" si="104"/>
        <v>0.97584981991504305</v>
      </c>
      <c r="F3346" s="24">
        <f t="shared" ca="1" si="105"/>
        <v>0.48893154893161472</v>
      </c>
    </row>
    <row r="3347" spans="5:6" x14ac:dyDescent="0.25">
      <c r="E3347" s="24">
        <f t="shared" ca="1" si="104"/>
        <v>0.91720816834929764</v>
      </c>
      <c r="F3347" s="24">
        <f t="shared" ca="1" si="105"/>
        <v>1.7284164458612286</v>
      </c>
    </row>
    <row r="3348" spans="5:6" x14ac:dyDescent="0.25">
      <c r="E3348" s="24">
        <f t="shared" ca="1" si="104"/>
        <v>0.1553267193199962</v>
      </c>
      <c r="F3348" s="24">
        <f t="shared" ca="1" si="105"/>
        <v>37.244490278322715</v>
      </c>
    </row>
    <row r="3349" spans="5:6" x14ac:dyDescent="0.25">
      <c r="E3349" s="24">
        <f t="shared" ca="1" si="104"/>
        <v>0.36641822197822294</v>
      </c>
      <c r="F3349" s="24">
        <f t="shared" ca="1" si="105"/>
        <v>20.079598298909289</v>
      </c>
    </row>
    <row r="3350" spans="5:6" x14ac:dyDescent="0.25">
      <c r="E3350" s="24">
        <f t="shared" ca="1" si="104"/>
        <v>0.34609136846889998</v>
      </c>
      <c r="F3350" s="24">
        <f t="shared" ca="1" si="105"/>
        <v>21.221049361311682</v>
      </c>
    </row>
    <row r="3351" spans="5:6" x14ac:dyDescent="0.25">
      <c r="E3351" s="24">
        <f t="shared" ca="1" si="104"/>
        <v>0.97973222251477687</v>
      </c>
      <c r="F3351" s="24">
        <f t="shared" ca="1" si="105"/>
        <v>0.40951973973734695</v>
      </c>
    </row>
    <row r="3352" spans="5:6" x14ac:dyDescent="0.25">
      <c r="E3352" s="24">
        <f t="shared" ca="1" si="104"/>
        <v>0.67707161360919921</v>
      </c>
      <c r="F3352" s="24">
        <f t="shared" ca="1" si="105"/>
        <v>7.7995646170606543</v>
      </c>
    </row>
    <row r="3353" spans="5:6" x14ac:dyDescent="0.25">
      <c r="E3353" s="24">
        <f t="shared" ca="1" si="104"/>
        <v>0.33121297966409247</v>
      </c>
      <c r="F3353" s="24">
        <f t="shared" ca="1" si="105"/>
        <v>22.099873348637804</v>
      </c>
    </row>
    <row r="3354" spans="5:6" x14ac:dyDescent="0.25">
      <c r="E3354" s="24">
        <f t="shared" ca="1" si="104"/>
        <v>0.6557264898434102</v>
      </c>
      <c r="F3354" s="24">
        <f t="shared" ca="1" si="105"/>
        <v>8.4402302638886439</v>
      </c>
    </row>
    <row r="3355" spans="5:6" x14ac:dyDescent="0.25">
      <c r="E3355" s="24">
        <f t="shared" ca="1" si="104"/>
        <v>0.99441373729561011</v>
      </c>
      <c r="F3355" s="24">
        <f t="shared" ca="1" si="105"/>
        <v>0.11203848446728013</v>
      </c>
    </row>
    <row r="3356" spans="5:6" x14ac:dyDescent="0.25">
      <c r="E3356" s="24">
        <f t="shared" ca="1" si="104"/>
        <v>0.45549676536235073</v>
      </c>
      <c r="F3356" s="24">
        <f t="shared" ca="1" si="105"/>
        <v>15.727333271949147</v>
      </c>
    </row>
    <row r="3357" spans="5:6" x14ac:dyDescent="0.25">
      <c r="E3357" s="24">
        <f t="shared" ca="1" si="104"/>
        <v>0.27662169851703367</v>
      </c>
      <c r="F3357" s="24">
        <f t="shared" ca="1" si="105"/>
        <v>25.702088311010542</v>
      </c>
    </row>
    <row r="3358" spans="5:6" x14ac:dyDescent="0.25">
      <c r="E3358" s="24">
        <f t="shared" ca="1" si="104"/>
        <v>0.10663229531267393</v>
      </c>
      <c r="F3358" s="24">
        <f t="shared" ca="1" si="105"/>
        <v>44.767377104557269</v>
      </c>
    </row>
    <row r="3359" spans="5:6" x14ac:dyDescent="0.25">
      <c r="E3359" s="24">
        <f t="shared" ca="1" si="104"/>
        <v>0.78379969013422379</v>
      </c>
      <c r="F3359" s="24">
        <f t="shared" ca="1" si="105"/>
        <v>4.8720357710899007</v>
      </c>
    </row>
    <row r="3360" spans="5:6" x14ac:dyDescent="0.25">
      <c r="E3360" s="24">
        <f t="shared" ca="1" si="104"/>
        <v>0.7494610933982957</v>
      </c>
      <c r="F3360" s="24">
        <f t="shared" ca="1" si="105"/>
        <v>5.7680174572503082</v>
      </c>
    </row>
    <row r="3361" spans="5:6" x14ac:dyDescent="0.25">
      <c r="E3361" s="24">
        <f t="shared" ca="1" si="104"/>
        <v>0.1236484012571385</v>
      </c>
      <c r="F3361" s="24">
        <f t="shared" ca="1" si="105"/>
        <v>41.806264293613623</v>
      </c>
    </row>
    <row r="3362" spans="5:6" x14ac:dyDescent="0.25">
      <c r="E3362" s="24">
        <f t="shared" ca="1" si="104"/>
        <v>4.3194397996102252E-2</v>
      </c>
      <c r="F3362" s="24">
        <f t="shared" ca="1" si="105"/>
        <v>62.840889363137705</v>
      </c>
    </row>
    <row r="3363" spans="5:6" x14ac:dyDescent="0.25">
      <c r="E3363" s="24">
        <f t="shared" ca="1" si="104"/>
        <v>0.34808895864632139</v>
      </c>
      <c r="F3363" s="24">
        <f t="shared" ca="1" si="105"/>
        <v>21.105944071619621</v>
      </c>
    </row>
    <row r="3364" spans="5:6" x14ac:dyDescent="0.25">
      <c r="E3364" s="24">
        <f t="shared" ca="1" si="104"/>
        <v>0.57672021833030418</v>
      </c>
      <c r="F3364" s="24">
        <f t="shared" ca="1" si="105"/>
        <v>11.007960406268682</v>
      </c>
    </row>
    <row r="3365" spans="5:6" x14ac:dyDescent="0.25">
      <c r="E3365" s="24">
        <f t="shared" ca="1" si="104"/>
        <v>0.24836970070237741</v>
      </c>
      <c r="F3365" s="24">
        <f t="shared" ca="1" si="105"/>
        <v>27.856738284228765</v>
      </c>
    </row>
    <row r="3366" spans="5:6" x14ac:dyDescent="0.25">
      <c r="E3366" s="24">
        <f t="shared" ca="1" si="104"/>
        <v>0.66740212849642344</v>
      </c>
      <c r="F3366" s="24">
        <f t="shared" ca="1" si="105"/>
        <v>8.0872504686694793</v>
      </c>
    </row>
    <row r="3367" spans="5:6" x14ac:dyDescent="0.25">
      <c r="E3367" s="24">
        <f t="shared" ca="1" si="104"/>
        <v>0.84380236555804589</v>
      </c>
      <c r="F3367" s="24">
        <f t="shared" ca="1" si="105"/>
        <v>3.3967395167521723</v>
      </c>
    </row>
    <row r="3368" spans="5:6" x14ac:dyDescent="0.25">
      <c r="E3368" s="24">
        <f t="shared" ca="1" si="104"/>
        <v>0.64996920166159344</v>
      </c>
      <c r="F3368" s="24">
        <f t="shared" ca="1" si="105"/>
        <v>8.6166059854821295</v>
      </c>
    </row>
    <row r="3369" spans="5:6" x14ac:dyDescent="0.25">
      <c r="E3369" s="24">
        <f t="shared" ca="1" si="104"/>
        <v>0.98331999226592726</v>
      </c>
      <c r="F3369" s="24">
        <f t="shared" ca="1" si="105"/>
        <v>0.33641371191217939</v>
      </c>
    </row>
    <row r="3370" spans="5:6" x14ac:dyDescent="0.25">
      <c r="E3370" s="24">
        <f t="shared" ca="1" si="104"/>
        <v>0.20703174193909668</v>
      </c>
      <c r="F3370" s="24">
        <f t="shared" ca="1" si="105"/>
        <v>31.497663095432159</v>
      </c>
    </row>
    <row r="3371" spans="5:6" x14ac:dyDescent="0.25">
      <c r="E3371" s="24">
        <f t="shared" ca="1" si="104"/>
        <v>0.7575634028253152</v>
      </c>
      <c r="F3371" s="24">
        <f t="shared" ca="1" si="105"/>
        <v>5.5529609000368936</v>
      </c>
    </row>
    <row r="3372" spans="5:6" x14ac:dyDescent="0.25">
      <c r="E3372" s="24">
        <f t="shared" ca="1" si="104"/>
        <v>0.7831146955058581</v>
      </c>
      <c r="F3372" s="24">
        <f t="shared" ca="1" si="105"/>
        <v>4.8895222318252101</v>
      </c>
    </row>
    <row r="3373" spans="5:6" x14ac:dyDescent="0.25">
      <c r="E3373" s="24">
        <f t="shared" ca="1" si="104"/>
        <v>0.94215918623418227</v>
      </c>
      <c r="F3373" s="24">
        <f t="shared" ca="1" si="105"/>
        <v>1.1916206234561442</v>
      </c>
    </row>
    <row r="3374" spans="5:6" x14ac:dyDescent="0.25">
      <c r="E3374" s="24">
        <f t="shared" ca="1" si="104"/>
        <v>0.24132258075155189</v>
      </c>
      <c r="F3374" s="24">
        <f t="shared" ca="1" si="105"/>
        <v>28.432414623080273</v>
      </c>
    </row>
    <row r="3375" spans="5:6" x14ac:dyDescent="0.25">
      <c r="E3375" s="24">
        <f t="shared" ca="1" si="104"/>
        <v>0.65635416603478247</v>
      </c>
      <c r="F3375" s="24">
        <f t="shared" ca="1" si="105"/>
        <v>8.4210949695318096</v>
      </c>
    </row>
    <row r="3376" spans="5:6" x14ac:dyDescent="0.25">
      <c r="E3376" s="24">
        <f t="shared" ca="1" si="104"/>
        <v>0.78686513355560073</v>
      </c>
      <c r="F3376" s="24">
        <f t="shared" ca="1" si="105"/>
        <v>4.7939682606365146</v>
      </c>
    </row>
    <row r="3377" spans="5:6" x14ac:dyDescent="0.25">
      <c r="E3377" s="24">
        <f t="shared" ca="1" si="104"/>
        <v>0.15773585043402139</v>
      </c>
      <c r="F3377" s="24">
        <f t="shared" ca="1" si="105"/>
        <v>36.936669554461588</v>
      </c>
    </row>
    <row r="3378" spans="5:6" x14ac:dyDescent="0.25">
      <c r="E3378" s="24">
        <f t="shared" ca="1" si="104"/>
        <v>0.5317883621947368</v>
      </c>
      <c r="F3378" s="24">
        <f t="shared" ca="1" si="105"/>
        <v>12.630193684269345</v>
      </c>
    </row>
    <row r="3379" spans="5:6" x14ac:dyDescent="0.25">
      <c r="E3379" s="24">
        <f t="shared" ca="1" si="104"/>
        <v>0.97003575762549998</v>
      </c>
      <c r="F3379" s="24">
        <f t="shared" ca="1" si="105"/>
        <v>0.60844689265417085</v>
      </c>
    </row>
    <row r="3380" spans="5:6" x14ac:dyDescent="0.25">
      <c r="E3380" s="24">
        <f t="shared" ca="1" si="104"/>
        <v>0.6303036515410414</v>
      </c>
      <c r="F3380" s="24">
        <f t="shared" ca="1" si="105"/>
        <v>9.2310717828339062</v>
      </c>
    </row>
    <row r="3381" spans="5:6" x14ac:dyDescent="0.25">
      <c r="E3381" s="24">
        <f t="shared" ca="1" si="104"/>
        <v>0.30845855466105843</v>
      </c>
      <c r="F3381" s="24">
        <f t="shared" ca="1" si="105"/>
        <v>23.523355787169653</v>
      </c>
    </row>
    <row r="3382" spans="5:6" x14ac:dyDescent="0.25">
      <c r="E3382" s="24">
        <f t="shared" ca="1" si="104"/>
        <v>0.41908717051581201</v>
      </c>
      <c r="F3382" s="24">
        <f t="shared" ca="1" si="105"/>
        <v>17.393526730154171</v>
      </c>
    </row>
    <row r="3383" spans="5:6" x14ac:dyDescent="0.25">
      <c r="E3383" s="24">
        <f t="shared" ca="1" si="104"/>
        <v>0.10817902585942851</v>
      </c>
      <c r="F3383" s="24">
        <f t="shared" ca="1" si="105"/>
        <v>44.479355547829712</v>
      </c>
    </row>
    <row r="3384" spans="5:6" x14ac:dyDescent="0.25">
      <c r="E3384" s="24">
        <f t="shared" ca="1" si="104"/>
        <v>0.74087034493760573</v>
      </c>
      <c r="F3384" s="24">
        <f t="shared" ca="1" si="105"/>
        <v>5.9985928417855447</v>
      </c>
    </row>
    <row r="3385" spans="5:6" x14ac:dyDescent="0.25">
      <c r="E3385" s="24">
        <f t="shared" ca="1" si="104"/>
        <v>0.48464187745392862</v>
      </c>
      <c r="F3385" s="24">
        <f t="shared" ca="1" si="105"/>
        <v>14.48690115592405</v>
      </c>
    </row>
    <row r="3386" spans="5:6" x14ac:dyDescent="0.25">
      <c r="E3386" s="24">
        <f t="shared" ca="1" si="104"/>
        <v>0.71806568986197306</v>
      </c>
      <c r="F3386" s="24">
        <f t="shared" ca="1" si="105"/>
        <v>6.623884481208294</v>
      </c>
    </row>
    <row r="3387" spans="5:6" x14ac:dyDescent="0.25">
      <c r="E3387" s="24">
        <f t="shared" ca="1" si="104"/>
        <v>0.49520677377444033</v>
      </c>
      <c r="F3387" s="24">
        <f t="shared" ca="1" si="105"/>
        <v>14.055597576786226</v>
      </c>
    </row>
    <row r="3388" spans="5:6" x14ac:dyDescent="0.25">
      <c r="E3388" s="24">
        <f t="shared" ca="1" si="104"/>
        <v>9.0955268779802423E-2</v>
      </c>
      <c r="F3388" s="24">
        <f t="shared" ca="1" si="105"/>
        <v>47.947748903736311</v>
      </c>
    </row>
    <row r="3389" spans="5:6" x14ac:dyDescent="0.25">
      <c r="E3389" s="24">
        <f t="shared" ca="1" si="104"/>
        <v>0.9254839531363046</v>
      </c>
      <c r="F3389" s="24">
        <f t="shared" ca="1" si="105"/>
        <v>1.5487697141488335</v>
      </c>
    </row>
    <row r="3390" spans="5:6" x14ac:dyDescent="0.25">
      <c r="E3390" s="24">
        <f t="shared" ca="1" si="104"/>
        <v>0.89407282669880606</v>
      </c>
      <c r="F3390" s="24">
        <f t="shared" ca="1" si="105"/>
        <v>2.2393609098933465</v>
      </c>
    </row>
    <row r="3391" spans="5:6" x14ac:dyDescent="0.25">
      <c r="E3391" s="24">
        <f t="shared" ca="1" si="104"/>
        <v>0.72722539400637143</v>
      </c>
      <c r="F3391" s="24">
        <f t="shared" ca="1" si="105"/>
        <v>6.3703763295555991</v>
      </c>
    </row>
    <row r="3392" spans="5:6" x14ac:dyDescent="0.25">
      <c r="E3392" s="24">
        <f t="shared" ca="1" si="104"/>
        <v>0.56026936734751698</v>
      </c>
      <c r="F3392" s="24">
        <f t="shared" ca="1" si="105"/>
        <v>11.586751955642054</v>
      </c>
    </row>
    <row r="3393" spans="5:6" x14ac:dyDescent="0.25">
      <c r="E3393" s="24">
        <f t="shared" ca="1" si="104"/>
        <v>0.90340586505564535</v>
      </c>
      <c r="F3393" s="24">
        <f t="shared" ca="1" si="105"/>
        <v>2.0316672716062123</v>
      </c>
    </row>
    <row r="3394" spans="5:6" x14ac:dyDescent="0.25">
      <c r="E3394" s="24">
        <f t="shared" ca="1" si="104"/>
        <v>0.35662231092788688</v>
      </c>
      <c r="F3394" s="24">
        <f t="shared" ca="1" si="105"/>
        <v>20.621560196246087</v>
      </c>
    </row>
    <row r="3395" spans="5:6" x14ac:dyDescent="0.25">
      <c r="E3395" s="24">
        <f t="shared" ca="1" si="104"/>
        <v>0.28954791104199396</v>
      </c>
      <c r="F3395" s="24">
        <f t="shared" ca="1" si="105"/>
        <v>24.788689996694863</v>
      </c>
    </row>
    <row r="3396" spans="5:6" x14ac:dyDescent="0.25">
      <c r="E3396" s="24">
        <f t="shared" ref="E3396:E3459" ca="1" si="106">RAND()</f>
        <v>0.81071926135283334</v>
      </c>
      <c r="F3396" s="24">
        <f t="shared" ref="F3396:F3459" ca="1" si="107">-LOG(E3396,EXP(1))/$C$3</f>
        <v>4.1966689671033581</v>
      </c>
    </row>
    <row r="3397" spans="5:6" x14ac:dyDescent="0.25">
      <c r="E3397" s="24">
        <f t="shared" ca="1" si="106"/>
        <v>0.60818528308807929</v>
      </c>
      <c r="F3397" s="24">
        <f t="shared" ca="1" si="107"/>
        <v>9.9455140303834977</v>
      </c>
    </row>
    <row r="3398" spans="5:6" x14ac:dyDescent="0.25">
      <c r="E3398" s="24">
        <f t="shared" ca="1" si="106"/>
        <v>0.25210911257719104</v>
      </c>
      <c r="F3398" s="24">
        <f t="shared" ca="1" si="107"/>
        <v>27.557865975297162</v>
      </c>
    </row>
    <row r="3399" spans="5:6" x14ac:dyDescent="0.25">
      <c r="E3399" s="24">
        <f t="shared" ca="1" si="106"/>
        <v>1.4318768088964484E-3</v>
      </c>
      <c r="F3399" s="24">
        <f t="shared" ca="1" si="107"/>
        <v>130.97538482902385</v>
      </c>
    </row>
    <row r="3400" spans="5:6" x14ac:dyDescent="0.25">
      <c r="E3400" s="24">
        <f t="shared" ca="1" si="106"/>
        <v>0.88603138009553495</v>
      </c>
      <c r="F3400" s="24">
        <f t="shared" ca="1" si="107"/>
        <v>2.4200582257839565</v>
      </c>
    </row>
    <row r="3401" spans="5:6" x14ac:dyDescent="0.25">
      <c r="E3401" s="24">
        <f t="shared" ca="1" si="106"/>
        <v>0.84545062634278212</v>
      </c>
      <c r="F3401" s="24">
        <f t="shared" ca="1" si="107"/>
        <v>3.3577101631688313</v>
      </c>
    </row>
    <row r="3402" spans="5:6" x14ac:dyDescent="0.25">
      <c r="E3402" s="24">
        <f t="shared" ca="1" si="106"/>
        <v>0.98154212084813219</v>
      </c>
      <c r="F3402" s="24">
        <f t="shared" ca="1" si="107"/>
        <v>0.37260702830061204</v>
      </c>
    </row>
    <row r="3403" spans="5:6" x14ac:dyDescent="0.25">
      <c r="E3403" s="24">
        <f t="shared" ca="1" si="106"/>
        <v>0.9400368378932985</v>
      </c>
      <c r="F3403" s="24">
        <f t="shared" ca="1" si="107"/>
        <v>1.2367243047555219</v>
      </c>
    </row>
    <row r="3404" spans="5:6" x14ac:dyDescent="0.25">
      <c r="E3404" s="24">
        <f t="shared" ca="1" si="106"/>
        <v>0.99753832530012143</v>
      </c>
      <c r="F3404" s="24">
        <f t="shared" ca="1" si="107"/>
        <v>4.9294192053892669E-2</v>
      </c>
    </row>
    <row r="3405" spans="5:6" x14ac:dyDescent="0.25">
      <c r="E3405" s="24">
        <f t="shared" ca="1" si="106"/>
        <v>0.54204383734251194</v>
      </c>
      <c r="F3405" s="24">
        <f t="shared" ca="1" si="107"/>
        <v>12.248168002148342</v>
      </c>
    </row>
    <row r="3406" spans="5:6" x14ac:dyDescent="0.25">
      <c r="E3406" s="24">
        <f t="shared" ca="1" si="106"/>
        <v>0.32722366766209277</v>
      </c>
      <c r="F3406" s="24">
        <f t="shared" ca="1" si="107"/>
        <v>22.342226858778325</v>
      </c>
    </row>
    <row r="3407" spans="5:6" x14ac:dyDescent="0.25">
      <c r="E3407" s="24">
        <f t="shared" ca="1" si="106"/>
        <v>0.82842233180972036</v>
      </c>
      <c r="F3407" s="24">
        <f t="shared" ca="1" si="107"/>
        <v>3.764643841248974</v>
      </c>
    </row>
    <row r="3408" spans="5:6" x14ac:dyDescent="0.25">
      <c r="E3408" s="24">
        <f t="shared" ca="1" si="106"/>
        <v>0.5806208181822593</v>
      </c>
      <c r="F3408" s="24">
        <f t="shared" ca="1" si="107"/>
        <v>10.873147434189834</v>
      </c>
    </row>
    <row r="3409" spans="5:6" x14ac:dyDescent="0.25">
      <c r="E3409" s="24">
        <f t="shared" ca="1" si="106"/>
        <v>3.4232720568225128E-2</v>
      </c>
      <c r="F3409" s="24">
        <f t="shared" ca="1" si="107"/>
        <v>67.491467010765945</v>
      </c>
    </row>
    <row r="3410" spans="5:6" x14ac:dyDescent="0.25">
      <c r="E3410" s="24">
        <f t="shared" ca="1" si="106"/>
        <v>0.93351533332061276</v>
      </c>
      <c r="F3410" s="24">
        <f t="shared" ca="1" si="107"/>
        <v>1.3759578102121341</v>
      </c>
    </row>
    <row r="3411" spans="5:6" x14ac:dyDescent="0.25">
      <c r="E3411" s="24">
        <f t="shared" ca="1" si="106"/>
        <v>0.14855212600259671</v>
      </c>
      <c r="F3411" s="24">
        <f t="shared" ca="1" si="107"/>
        <v>38.136387309577643</v>
      </c>
    </row>
    <row r="3412" spans="5:6" x14ac:dyDescent="0.25">
      <c r="E3412" s="24">
        <f t="shared" ca="1" si="106"/>
        <v>0.12602340947781232</v>
      </c>
      <c r="F3412" s="24">
        <f t="shared" ca="1" si="107"/>
        <v>41.425751995618903</v>
      </c>
    </row>
    <row r="3413" spans="5:6" x14ac:dyDescent="0.25">
      <c r="E3413" s="24">
        <f t="shared" ca="1" si="106"/>
        <v>0.49113222161982562</v>
      </c>
      <c r="F3413" s="24">
        <f t="shared" ca="1" si="107"/>
        <v>14.220837939434196</v>
      </c>
    </row>
    <row r="3414" spans="5:6" x14ac:dyDescent="0.25">
      <c r="E3414" s="24">
        <f t="shared" ca="1" si="106"/>
        <v>0.20433295358592152</v>
      </c>
      <c r="F3414" s="24">
        <f t="shared" ca="1" si="107"/>
        <v>31.760089803719335</v>
      </c>
    </row>
    <row r="3415" spans="5:6" x14ac:dyDescent="0.25">
      <c r="E3415" s="24">
        <f t="shared" ca="1" si="106"/>
        <v>0.12488381230902423</v>
      </c>
      <c r="F3415" s="24">
        <f t="shared" ca="1" si="107"/>
        <v>41.607429509241243</v>
      </c>
    </row>
    <row r="3416" spans="5:6" x14ac:dyDescent="0.25">
      <c r="E3416" s="24">
        <f t="shared" ca="1" si="106"/>
        <v>0.31534561046195253</v>
      </c>
      <c r="F3416" s="24">
        <f t="shared" ca="1" si="107"/>
        <v>23.081721310891616</v>
      </c>
    </row>
    <row r="3417" spans="5:6" x14ac:dyDescent="0.25">
      <c r="E3417" s="24">
        <f t="shared" ca="1" si="106"/>
        <v>0.39912795006808999</v>
      </c>
      <c r="F3417" s="24">
        <f t="shared" ca="1" si="107"/>
        <v>18.369464732714562</v>
      </c>
    </row>
    <row r="3418" spans="5:6" x14ac:dyDescent="0.25">
      <c r="E3418" s="24">
        <f t="shared" ca="1" si="106"/>
        <v>0.21935649944086644</v>
      </c>
      <c r="F3418" s="24">
        <f t="shared" ca="1" si="107"/>
        <v>30.341140427026485</v>
      </c>
    </row>
    <row r="3419" spans="5:6" x14ac:dyDescent="0.25">
      <c r="E3419" s="24">
        <f t="shared" ca="1" si="106"/>
        <v>0.34673093510290154</v>
      </c>
      <c r="F3419" s="24">
        <f t="shared" ca="1" si="107"/>
        <v>21.184124059549411</v>
      </c>
    </row>
    <row r="3420" spans="5:6" x14ac:dyDescent="0.25">
      <c r="E3420" s="24">
        <f t="shared" ca="1" si="106"/>
        <v>0.18672749245849607</v>
      </c>
      <c r="F3420" s="24">
        <f t="shared" ca="1" si="107"/>
        <v>33.562099690864088</v>
      </c>
    </row>
    <row r="3421" spans="5:6" x14ac:dyDescent="0.25">
      <c r="E3421" s="24">
        <f t="shared" ca="1" si="106"/>
        <v>4.0373614335923014E-2</v>
      </c>
      <c r="F3421" s="24">
        <f t="shared" ca="1" si="107"/>
        <v>64.191576357631106</v>
      </c>
    </row>
    <row r="3422" spans="5:6" x14ac:dyDescent="0.25">
      <c r="E3422" s="24">
        <f t="shared" ca="1" si="106"/>
        <v>0.48254170449026457</v>
      </c>
      <c r="F3422" s="24">
        <f t="shared" ca="1" si="107"/>
        <v>14.573758555232009</v>
      </c>
    </row>
    <row r="3423" spans="5:6" x14ac:dyDescent="0.25">
      <c r="E3423" s="24">
        <f t="shared" ca="1" si="106"/>
        <v>0.6537915086455236</v>
      </c>
      <c r="F3423" s="24">
        <f t="shared" ca="1" si="107"/>
        <v>8.4993354494116105</v>
      </c>
    </row>
    <row r="3424" spans="5:6" x14ac:dyDescent="0.25">
      <c r="E3424" s="24">
        <f t="shared" ca="1" si="106"/>
        <v>0.37816381267490395</v>
      </c>
      <c r="F3424" s="24">
        <f t="shared" ca="1" si="107"/>
        <v>19.448556207480458</v>
      </c>
    </row>
    <row r="3425" spans="5:6" x14ac:dyDescent="0.25">
      <c r="E3425" s="24">
        <f t="shared" ca="1" si="106"/>
        <v>0.97382555683601701</v>
      </c>
      <c r="F3425" s="24">
        <f t="shared" ca="1" si="107"/>
        <v>0.53046182275123044</v>
      </c>
    </row>
    <row r="3426" spans="5:6" x14ac:dyDescent="0.25">
      <c r="E3426" s="24">
        <f t="shared" ca="1" si="106"/>
        <v>0.75221458476610181</v>
      </c>
      <c r="F3426" s="24">
        <f t="shared" ca="1" si="107"/>
        <v>5.6946728730975433</v>
      </c>
    </row>
    <row r="3427" spans="5:6" x14ac:dyDescent="0.25">
      <c r="E3427" s="24">
        <f t="shared" ca="1" si="106"/>
        <v>0.16127691705123548</v>
      </c>
      <c r="F3427" s="24">
        <f t="shared" ca="1" si="107"/>
        <v>36.492648195751386</v>
      </c>
    </row>
    <row r="3428" spans="5:6" x14ac:dyDescent="0.25">
      <c r="E3428" s="24">
        <f t="shared" ca="1" si="106"/>
        <v>0.76072381242440157</v>
      </c>
      <c r="F3428" s="24">
        <f t="shared" ca="1" si="107"/>
        <v>5.4696982832688219</v>
      </c>
    </row>
    <row r="3429" spans="5:6" x14ac:dyDescent="0.25">
      <c r="E3429" s="24">
        <f t="shared" ca="1" si="106"/>
        <v>0.36563197832556482</v>
      </c>
      <c r="F3429" s="24">
        <f t="shared" ca="1" si="107"/>
        <v>20.122559503190256</v>
      </c>
    </row>
    <row r="3430" spans="5:6" x14ac:dyDescent="0.25">
      <c r="E3430" s="24">
        <f t="shared" ca="1" si="106"/>
        <v>0.96076974233699541</v>
      </c>
      <c r="F3430" s="24">
        <f t="shared" ca="1" si="107"/>
        <v>0.80041001735503603</v>
      </c>
    </row>
    <row r="3431" spans="5:6" x14ac:dyDescent="0.25">
      <c r="E3431" s="24">
        <f t="shared" ca="1" si="106"/>
        <v>0.16568601559036888</v>
      </c>
      <c r="F3431" s="24">
        <f t="shared" ca="1" si="107"/>
        <v>35.953215081309608</v>
      </c>
    </row>
    <row r="3432" spans="5:6" x14ac:dyDescent="0.25">
      <c r="E3432" s="24">
        <f t="shared" ca="1" si="106"/>
        <v>0.5600257511248008</v>
      </c>
      <c r="F3432" s="24">
        <f t="shared" ca="1" si="107"/>
        <v>11.595450243175016</v>
      </c>
    </row>
    <row r="3433" spans="5:6" x14ac:dyDescent="0.25">
      <c r="E3433" s="24">
        <f t="shared" ca="1" si="106"/>
        <v>0.40473274454665409</v>
      </c>
      <c r="F3433" s="24">
        <f t="shared" ca="1" si="107"/>
        <v>18.090566394142048</v>
      </c>
    </row>
    <row r="3434" spans="5:6" x14ac:dyDescent="0.25">
      <c r="E3434" s="24">
        <f t="shared" ca="1" si="106"/>
        <v>0.66600197407290429</v>
      </c>
      <c r="F3434" s="24">
        <f t="shared" ca="1" si="107"/>
        <v>8.1292528874542178</v>
      </c>
    </row>
    <row r="3435" spans="5:6" x14ac:dyDescent="0.25">
      <c r="E3435" s="24">
        <f t="shared" ca="1" si="106"/>
        <v>8.2865548032873049E-2</v>
      </c>
      <c r="F3435" s="24">
        <f t="shared" ca="1" si="107"/>
        <v>49.810717757316006</v>
      </c>
    </row>
    <row r="3436" spans="5:6" x14ac:dyDescent="0.25">
      <c r="E3436" s="24">
        <f t="shared" ca="1" si="106"/>
        <v>0.91872550815611642</v>
      </c>
      <c r="F3436" s="24">
        <f t="shared" ca="1" si="107"/>
        <v>1.6953577319935367</v>
      </c>
    </row>
    <row r="3437" spans="5:6" x14ac:dyDescent="0.25">
      <c r="E3437" s="24">
        <f t="shared" ca="1" si="106"/>
        <v>0.12212842434612958</v>
      </c>
      <c r="F3437" s="24">
        <f t="shared" ca="1" si="107"/>
        <v>42.053642586611574</v>
      </c>
    </row>
    <row r="3438" spans="5:6" x14ac:dyDescent="0.25">
      <c r="E3438" s="24">
        <f t="shared" ca="1" si="106"/>
        <v>0.2616015727829315</v>
      </c>
      <c r="F3438" s="24">
        <f t="shared" ca="1" si="107"/>
        <v>26.818652944999943</v>
      </c>
    </row>
    <row r="3439" spans="5:6" x14ac:dyDescent="0.25">
      <c r="E3439" s="24">
        <f t="shared" ca="1" si="106"/>
        <v>0.11518030509406085</v>
      </c>
      <c r="F3439" s="24">
        <f t="shared" ca="1" si="107"/>
        <v>43.225130161226097</v>
      </c>
    </row>
    <row r="3440" spans="5:6" x14ac:dyDescent="0.25">
      <c r="E3440" s="24">
        <f t="shared" ca="1" si="106"/>
        <v>0.65839771153997328</v>
      </c>
      <c r="F3440" s="24">
        <f t="shared" ca="1" si="107"/>
        <v>8.3589221083030321</v>
      </c>
    </row>
    <row r="3441" spans="5:6" x14ac:dyDescent="0.25">
      <c r="E3441" s="24">
        <f t="shared" ca="1" si="106"/>
        <v>0.4205781084493182</v>
      </c>
      <c r="F3441" s="24">
        <f t="shared" ca="1" si="107"/>
        <v>17.322501309059696</v>
      </c>
    </row>
    <row r="3442" spans="5:6" x14ac:dyDescent="0.25">
      <c r="E3442" s="24">
        <f t="shared" ca="1" si="106"/>
        <v>0.83096220373608465</v>
      </c>
      <c r="F3442" s="24">
        <f t="shared" ca="1" si="107"/>
        <v>3.7034193605959351</v>
      </c>
    </row>
    <row r="3443" spans="5:6" x14ac:dyDescent="0.25">
      <c r="E3443" s="24">
        <f t="shared" ca="1" si="106"/>
        <v>0.7859470357384013</v>
      </c>
      <c r="F3443" s="24">
        <f t="shared" ca="1" si="107"/>
        <v>4.8173174676022619</v>
      </c>
    </row>
    <row r="3444" spans="5:6" x14ac:dyDescent="0.25">
      <c r="E3444" s="24">
        <f t="shared" ca="1" si="106"/>
        <v>0.31656334885340032</v>
      </c>
      <c r="F3444" s="24">
        <f t="shared" ca="1" si="107"/>
        <v>23.004638061419627</v>
      </c>
    </row>
    <row r="3445" spans="5:6" x14ac:dyDescent="0.25">
      <c r="E3445" s="24">
        <f t="shared" ca="1" si="106"/>
        <v>0.47333768526751174</v>
      </c>
      <c r="F3445" s="24">
        <f t="shared" ca="1" si="107"/>
        <v>14.958924457401389</v>
      </c>
    </row>
    <row r="3446" spans="5:6" x14ac:dyDescent="0.25">
      <c r="E3446" s="24">
        <f t="shared" ca="1" si="106"/>
        <v>0.47631931871875344</v>
      </c>
      <c r="F3446" s="24">
        <f t="shared" ca="1" si="107"/>
        <v>14.833336240345389</v>
      </c>
    </row>
    <row r="3447" spans="5:6" x14ac:dyDescent="0.25">
      <c r="E3447" s="24">
        <f t="shared" ca="1" si="106"/>
        <v>0.49951938541487273</v>
      </c>
      <c r="F3447" s="24">
        <f t="shared" ca="1" si="107"/>
        <v>13.882177440144371</v>
      </c>
    </row>
    <row r="3448" spans="5:6" x14ac:dyDescent="0.25">
      <c r="E3448" s="24">
        <f t="shared" ca="1" si="106"/>
        <v>0.20322807833677159</v>
      </c>
      <c r="F3448" s="24">
        <f t="shared" ca="1" si="107"/>
        <v>31.86852784065395</v>
      </c>
    </row>
    <row r="3449" spans="5:6" x14ac:dyDescent="0.25">
      <c r="E3449" s="24">
        <f t="shared" ca="1" si="106"/>
        <v>0.25686089999002404</v>
      </c>
      <c r="F3449" s="24">
        <f t="shared" ca="1" si="107"/>
        <v>27.184411715759282</v>
      </c>
    </row>
    <row r="3450" spans="5:6" x14ac:dyDescent="0.25">
      <c r="E3450" s="24">
        <f t="shared" ca="1" si="106"/>
        <v>5.0149385262819424E-2</v>
      </c>
      <c r="F3450" s="24">
        <f t="shared" ca="1" si="107"/>
        <v>59.854980452380481</v>
      </c>
    </row>
    <row r="3451" spans="5:6" x14ac:dyDescent="0.25">
      <c r="E3451" s="24">
        <f t="shared" ca="1" si="106"/>
        <v>0.40510860770658608</v>
      </c>
      <c r="F3451" s="24">
        <f t="shared" ca="1" si="107"/>
        <v>18.07200161298465</v>
      </c>
    </row>
    <row r="3452" spans="5:6" x14ac:dyDescent="0.25">
      <c r="E3452" s="24">
        <f t="shared" ca="1" si="106"/>
        <v>0.53308236260325914</v>
      </c>
      <c r="F3452" s="24">
        <f t="shared" ca="1" si="107"/>
        <v>12.581586805882553</v>
      </c>
    </row>
    <row r="3453" spans="5:6" x14ac:dyDescent="0.25">
      <c r="E3453" s="24">
        <f t="shared" ca="1" si="106"/>
        <v>0.50376495036151658</v>
      </c>
      <c r="F3453" s="24">
        <f t="shared" ca="1" si="107"/>
        <v>13.712909760492517</v>
      </c>
    </row>
    <row r="3454" spans="5:6" x14ac:dyDescent="0.25">
      <c r="E3454" s="24">
        <f t="shared" ca="1" si="106"/>
        <v>0.30761549317443171</v>
      </c>
      <c r="F3454" s="24">
        <f t="shared" ca="1" si="107"/>
        <v>23.578093493835766</v>
      </c>
    </row>
    <row r="3455" spans="5:6" x14ac:dyDescent="0.25">
      <c r="E3455" s="24">
        <f t="shared" ca="1" si="106"/>
        <v>0.36702186218034827</v>
      </c>
      <c r="F3455" s="24">
        <f t="shared" ca="1" si="107"/>
        <v>20.046677254561722</v>
      </c>
    </row>
    <row r="3456" spans="5:6" x14ac:dyDescent="0.25">
      <c r="E3456" s="24">
        <f t="shared" ca="1" si="106"/>
        <v>0.74838491974026267</v>
      </c>
      <c r="F3456" s="24">
        <f t="shared" ca="1" si="107"/>
        <v>5.7967566956973098</v>
      </c>
    </row>
    <row r="3457" spans="5:6" x14ac:dyDescent="0.25">
      <c r="E3457" s="24">
        <f t="shared" ca="1" si="106"/>
        <v>6.6393537482869691E-2</v>
      </c>
      <c r="F3457" s="24">
        <f t="shared" ca="1" si="107"/>
        <v>54.243111086031007</v>
      </c>
    </row>
    <row r="3458" spans="5:6" x14ac:dyDescent="0.25">
      <c r="E3458" s="24">
        <f t="shared" ca="1" si="106"/>
        <v>0.40266776137090055</v>
      </c>
      <c r="F3458" s="24">
        <f t="shared" ca="1" si="107"/>
        <v>18.19286941045679</v>
      </c>
    </row>
    <row r="3459" spans="5:6" x14ac:dyDescent="0.25">
      <c r="E3459" s="24">
        <f t="shared" ca="1" si="106"/>
        <v>0.59600123486442336</v>
      </c>
      <c r="F3459" s="24">
        <f t="shared" ca="1" si="107"/>
        <v>10.350250799975207</v>
      </c>
    </row>
    <row r="3460" spans="5:6" x14ac:dyDescent="0.25">
      <c r="E3460" s="24">
        <f t="shared" ref="E3460:E3523" ca="1" si="108">RAND()</f>
        <v>0.40107028390020993</v>
      </c>
      <c r="F3460" s="24">
        <f t="shared" ref="F3460:F3523" ca="1" si="109">-LOG(E3460,EXP(1))/$C$3</f>
        <v>18.272371909244786</v>
      </c>
    </row>
    <row r="3461" spans="5:6" x14ac:dyDescent="0.25">
      <c r="E3461" s="24">
        <f t="shared" ca="1" si="108"/>
        <v>0.10297297654628457</v>
      </c>
      <c r="F3461" s="24">
        <f t="shared" ca="1" si="109"/>
        <v>45.465773776083282</v>
      </c>
    </row>
    <row r="3462" spans="5:6" x14ac:dyDescent="0.25">
      <c r="E3462" s="24">
        <f t="shared" ca="1" si="108"/>
        <v>0.6383664555989027</v>
      </c>
      <c r="F3462" s="24">
        <f t="shared" ca="1" si="109"/>
        <v>8.9768555742996465</v>
      </c>
    </row>
    <row r="3463" spans="5:6" x14ac:dyDescent="0.25">
      <c r="E3463" s="24">
        <f t="shared" ca="1" si="108"/>
        <v>0.35277899024138148</v>
      </c>
      <c r="F3463" s="24">
        <f t="shared" ca="1" si="109"/>
        <v>20.838270161855341</v>
      </c>
    </row>
    <row r="3464" spans="5:6" x14ac:dyDescent="0.25">
      <c r="E3464" s="24">
        <f t="shared" ca="1" si="108"/>
        <v>0.1023553017479264</v>
      </c>
      <c r="F3464" s="24">
        <f t="shared" ca="1" si="109"/>
        <v>45.586103360825462</v>
      </c>
    </row>
    <row r="3465" spans="5:6" x14ac:dyDescent="0.25">
      <c r="E3465" s="24">
        <f t="shared" ca="1" si="108"/>
        <v>0.21253852528519301</v>
      </c>
      <c r="F3465" s="24">
        <f t="shared" ca="1" si="109"/>
        <v>30.972640231799392</v>
      </c>
    </row>
    <row r="3466" spans="5:6" x14ac:dyDescent="0.25">
      <c r="E3466" s="24">
        <f t="shared" ca="1" si="108"/>
        <v>0.96818239349157242</v>
      </c>
      <c r="F3466" s="24">
        <f t="shared" ca="1" si="109"/>
        <v>0.6466957285293079</v>
      </c>
    </row>
    <row r="3467" spans="5:6" x14ac:dyDescent="0.25">
      <c r="E3467" s="24">
        <f t="shared" ca="1" si="108"/>
        <v>0.11879415420721151</v>
      </c>
      <c r="F3467" s="24">
        <f t="shared" ca="1" si="109"/>
        <v>42.607261605486023</v>
      </c>
    </row>
    <row r="3468" spans="5:6" x14ac:dyDescent="0.25">
      <c r="E3468" s="24">
        <f t="shared" ca="1" si="108"/>
        <v>0.21182832331750567</v>
      </c>
      <c r="F3468" s="24">
        <f t="shared" ca="1" si="109"/>
        <v>31.039582560878067</v>
      </c>
    </row>
    <row r="3469" spans="5:6" x14ac:dyDescent="0.25">
      <c r="E3469" s="24">
        <f t="shared" ca="1" si="108"/>
        <v>0.23982186416136375</v>
      </c>
      <c r="F3469" s="24">
        <f t="shared" ca="1" si="109"/>
        <v>28.557177277843369</v>
      </c>
    </row>
    <row r="3470" spans="5:6" x14ac:dyDescent="0.25">
      <c r="E3470" s="24">
        <f t="shared" ca="1" si="108"/>
        <v>0.93172353396508034</v>
      </c>
      <c r="F3470" s="24">
        <f t="shared" ca="1" si="109"/>
        <v>1.4143829135727672</v>
      </c>
    </row>
    <row r="3471" spans="5:6" x14ac:dyDescent="0.25">
      <c r="E3471" s="24">
        <f t="shared" ca="1" si="108"/>
        <v>0.74957655804579226</v>
      </c>
      <c r="F3471" s="24">
        <f t="shared" ca="1" si="109"/>
        <v>5.7649364232919238</v>
      </c>
    </row>
    <row r="3472" spans="5:6" x14ac:dyDescent="0.25">
      <c r="E3472" s="24">
        <f t="shared" ca="1" si="108"/>
        <v>0.20252765793989713</v>
      </c>
      <c r="F3472" s="24">
        <f t="shared" ca="1" si="109"/>
        <v>31.937576386856552</v>
      </c>
    </row>
    <row r="3473" spans="5:6" x14ac:dyDescent="0.25">
      <c r="E3473" s="24">
        <f t="shared" ca="1" si="108"/>
        <v>0.63280127447889267</v>
      </c>
      <c r="F3473" s="24">
        <f t="shared" ca="1" si="109"/>
        <v>9.1519769699920239</v>
      </c>
    </row>
    <row r="3474" spans="5:6" x14ac:dyDescent="0.25">
      <c r="E3474" s="24">
        <f t="shared" ca="1" si="108"/>
        <v>0.52606274790084773</v>
      </c>
      <c r="F3474" s="24">
        <f t="shared" ca="1" si="109"/>
        <v>12.846695615441181</v>
      </c>
    </row>
    <row r="3475" spans="5:6" x14ac:dyDescent="0.25">
      <c r="E3475" s="24">
        <f t="shared" ca="1" si="108"/>
        <v>0.17165900389324984</v>
      </c>
      <c r="F3475" s="24">
        <f t="shared" ca="1" si="109"/>
        <v>35.244906109956865</v>
      </c>
    </row>
    <row r="3476" spans="5:6" x14ac:dyDescent="0.25">
      <c r="E3476" s="24">
        <f t="shared" ca="1" si="108"/>
        <v>0.1210492705785966</v>
      </c>
      <c r="F3476" s="24">
        <f t="shared" ca="1" si="109"/>
        <v>42.231152428045831</v>
      </c>
    </row>
    <row r="3477" spans="5:6" x14ac:dyDescent="0.25">
      <c r="E3477" s="24">
        <f t="shared" ca="1" si="108"/>
        <v>3.7120376503822938E-2</v>
      </c>
      <c r="F3477" s="24">
        <f t="shared" ca="1" si="109"/>
        <v>65.871784564648294</v>
      </c>
    </row>
    <row r="3478" spans="5:6" x14ac:dyDescent="0.25">
      <c r="E3478" s="24">
        <f t="shared" ca="1" si="108"/>
        <v>0.81020495823950445</v>
      </c>
      <c r="F3478" s="24">
        <f t="shared" ca="1" si="109"/>
        <v>4.2093605691997729</v>
      </c>
    </row>
    <row r="3479" spans="5:6" x14ac:dyDescent="0.25">
      <c r="E3479" s="24">
        <f t="shared" ca="1" si="108"/>
        <v>0.42179449822234294</v>
      </c>
      <c r="F3479" s="24">
        <f t="shared" ca="1" si="109"/>
        <v>17.264741091842605</v>
      </c>
    </row>
    <row r="3480" spans="5:6" x14ac:dyDescent="0.25">
      <c r="E3480" s="24">
        <f t="shared" ca="1" si="108"/>
        <v>0.60754195389952825</v>
      </c>
      <c r="F3480" s="24">
        <f t="shared" ca="1" si="109"/>
        <v>9.9666809247008157</v>
      </c>
    </row>
    <row r="3481" spans="5:6" x14ac:dyDescent="0.25">
      <c r="E3481" s="24">
        <f t="shared" ca="1" si="108"/>
        <v>2.1840872362891894E-2</v>
      </c>
      <c r="F3481" s="24">
        <f t="shared" ca="1" si="109"/>
        <v>76.479443710945816</v>
      </c>
    </row>
    <row r="3482" spans="5:6" x14ac:dyDescent="0.25">
      <c r="E3482" s="24">
        <f t="shared" ca="1" si="108"/>
        <v>0.63951794397584549</v>
      </c>
      <c r="F3482" s="24">
        <f t="shared" ca="1" si="109"/>
        <v>8.940811979464895</v>
      </c>
    </row>
    <row r="3483" spans="5:6" x14ac:dyDescent="0.25">
      <c r="E3483" s="24">
        <f t="shared" ca="1" si="108"/>
        <v>0.1643583045319279</v>
      </c>
      <c r="F3483" s="24">
        <f t="shared" ca="1" si="109"/>
        <v>36.114129011922763</v>
      </c>
    </row>
    <row r="3484" spans="5:6" x14ac:dyDescent="0.25">
      <c r="E3484" s="24">
        <f t="shared" ca="1" si="108"/>
        <v>0.22075683149108294</v>
      </c>
      <c r="F3484" s="24">
        <f t="shared" ca="1" si="109"/>
        <v>30.213869864898708</v>
      </c>
    </row>
    <row r="3485" spans="5:6" x14ac:dyDescent="0.25">
      <c r="E3485" s="24">
        <f t="shared" ca="1" si="108"/>
        <v>2.420968910604393E-3</v>
      </c>
      <c r="F3485" s="24">
        <f t="shared" ca="1" si="109"/>
        <v>120.47174885319863</v>
      </c>
    </row>
    <row r="3486" spans="5:6" x14ac:dyDescent="0.25">
      <c r="E3486" s="24">
        <f t="shared" ca="1" si="108"/>
        <v>0.39177011989944699</v>
      </c>
      <c r="F3486" s="24">
        <f t="shared" ca="1" si="109"/>
        <v>18.741600800725092</v>
      </c>
    </row>
    <row r="3487" spans="5:6" x14ac:dyDescent="0.25">
      <c r="E3487" s="24">
        <f t="shared" ca="1" si="108"/>
        <v>0.35769098001149291</v>
      </c>
      <c r="F3487" s="24">
        <f t="shared" ca="1" si="109"/>
        <v>20.561716993299733</v>
      </c>
    </row>
    <row r="3488" spans="5:6" x14ac:dyDescent="0.25">
      <c r="E3488" s="24">
        <f t="shared" ca="1" si="108"/>
        <v>0.78598752784684067</v>
      </c>
      <c r="F3488" s="24">
        <f t="shared" ca="1" si="109"/>
        <v>4.8162870911632831</v>
      </c>
    </row>
    <row r="3489" spans="5:6" x14ac:dyDescent="0.25">
      <c r="E3489" s="24">
        <f t="shared" ca="1" si="108"/>
        <v>0.45778836063725625</v>
      </c>
      <c r="F3489" s="24">
        <f t="shared" ca="1" si="109"/>
        <v>15.626965926901596</v>
      </c>
    </row>
    <row r="3490" spans="5:6" x14ac:dyDescent="0.25">
      <c r="E3490" s="24">
        <f t="shared" ca="1" si="108"/>
        <v>0.92178543757621478</v>
      </c>
      <c r="F3490" s="24">
        <f t="shared" ca="1" si="109"/>
        <v>1.6288559326651502</v>
      </c>
    </row>
    <row r="3491" spans="5:6" x14ac:dyDescent="0.25">
      <c r="E3491" s="24">
        <f t="shared" ca="1" si="108"/>
        <v>9.6930213714035984E-3</v>
      </c>
      <c r="F3491" s="24">
        <f t="shared" ca="1" si="109"/>
        <v>92.726981972909968</v>
      </c>
    </row>
    <row r="3492" spans="5:6" x14ac:dyDescent="0.25">
      <c r="E3492" s="24">
        <f t="shared" ca="1" si="108"/>
        <v>0.16601547668957939</v>
      </c>
      <c r="F3492" s="24">
        <f t="shared" ca="1" si="109"/>
        <v>35.913485238035413</v>
      </c>
    </row>
    <row r="3493" spans="5:6" x14ac:dyDescent="0.25">
      <c r="E3493" s="24">
        <f t="shared" ca="1" si="108"/>
        <v>0.16673465392955844</v>
      </c>
      <c r="F3493" s="24">
        <f t="shared" ca="1" si="109"/>
        <v>35.827032576578141</v>
      </c>
    </row>
    <row r="3494" spans="5:6" x14ac:dyDescent="0.25">
      <c r="E3494" s="24">
        <f t="shared" ca="1" si="108"/>
        <v>3.0040038819593828E-2</v>
      </c>
      <c r="F3494" s="24">
        <f t="shared" ca="1" si="109"/>
        <v>70.10448319647189</v>
      </c>
    </row>
    <row r="3495" spans="5:6" x14ac:dyDescent="0.25">
      <c r="E3495" s="24">
        <f t="shared" ca="1" si="108"/>
        <v>0.98007953707257822</v>
      </c>
      <c r="F3495" s="24">
        <f t="shared" ca="1" si="109"/>
        <v>0.40243100665391174</v>
      </c>
    </row>
    <row r="3496" spans="5:6" x14ac:dyDescent="0.25">
      <c r="E3496" s="24">
        <f t="shared" ca="1" si="108"/>
        <v>0.82694712582469276</v>
      </c>
      <c r="F3496" s="24">
        <f t="shared" ca="1" si="109"/>
        <v>3.8002904183619561</v>
      </c>
    </row>
    <row r="3497" spans="5:6" x14ac:dyDescent="0.25">
      <c r="E3497" s="24">
        <f t="shared" ca="1" si="108"/>
        <v>0.51545915617488469</v>
      </c>
      <c r="F3497" s="24">
        <f t="shared" ca="1" si="109"/>
        <v>13.253944202772439</v>
      </c>
    </row>
    <row r="3498" spans="5:6" x14ac:dyDescent="0.25">
      <c r="E3498" s="24">
        <f t="shared" ca="1" si="108"/>
        <v>0.48204686367352856</v>
      </c>
      <c r="F3498" s="24">
        <f t="shared" ca="1" si="109"/>
        <v>14.59427884238773</v>
      </c>
    </row>
    <row r="3499" spans="5:6" x14ac:dyDescent="0.25">
      <c r="E3499" s="24">
        <f t="shared" ca="1" si="108"/>
        <v>0.19615638581874717</v>
      </c>
      <c r="F3499" s="24">
        <f t="shared" ca="1" si="109"/>
        <v>32.57686102127515</v>
      </c>
    </row>
    <row r="3500" spans="5:6" x14ac:dyDescent="0.25">
      <c r="E3500" s="24">
        <f t="shared" ca="1" si="108"/>
        <v>0.68563143471341959</v>
      </c>
      <c r="F3500" s="24">
        <f t="shared" ca="1" si="109"/>
        <v>7.5483012563516825</v>
      </c>
    </row>
    <row r="3501" spans="5:6" x14ac:dyDescent="0.25">
      <c r="E3501" s="24">
        <f t="shared" ca="1" si="108"/>
        <v>0.68776622248102504</v>
      </c>
      <c r="F3501" s="24">
        <f t="shared" ca="1" si="109"/>
        <v>7.4861258339394059</v>
      </c>
    </row>
    <row r="3502" spans="5:6" x14ac:dyDescent="0.25">
      <c r="E3502" s="24">
        <f t="shared" ca="1" si="108"/>
        <v>0.83704448798804121</v>
      </c>
      <c r="F3502" s="24">
        <f t="shared" ca="1" si="109"/>
        <v>3.5575611637414877</v>
      </c>
    </row>
    <row r="3503" spans="5:6" x14ac:dyDescent="0.25">
      <c r="E3503" s="24">
        <f t="shared" ca="1" si="108"/>
        <v>0.58725554306637562</v>
      </c>
      <c r="F3503" s="24">
        <f t="shared" ca="1" si="109"/>
        <v>10.645904329289195</v>
      </c>
    </row>
    <row r="3504" spans="5:6" x14ac:dyDescent="0.25">
      <c r="E3504" s="24">
        <f t="shared" ca="1" si="108"/>
        <v>0.13385385036251018</v>
      </c>
      <c r="F3504" s="24">
        <f t="shared" ca="1" si="109"/>
        <v>40.22013486359814</v>
      </c>
    </row>
    <row r="3505" spans="5:6" x14ac:dyDescent="0.25">
      <c r="E3505" s="24">
        <f t="shared" ca="1" si="108"/>
        <v>0.29708090545240284</v>
      </c>
      <c r="F3505" s="24">
        <f t="shared" ca="1" si="109"/>
        <v>24.275015366907279</v>
      </c>
    </row>
    <row r="3506" spans="5:6" x14ac:dyDescent="0.25">
      <c r="E3506" s="24">
        <f t="shared" ca="1" si="108"/>
        <v>0.87286220190376451</v>
      </c>
      <c r="F3506" s="24">
        <f t="shared" ca="1" si="109"/>
        <v>2.7195515985369236</v>
      </c>
    </row>
    <row r="3507" spans="5:6" x14ac:dyDescent="0.25">
      <c r="E3507" s="24">
        <f t="shared" ca="1" si="108"/>
        <v>0.12721905541983647</v>
      </c>
      <c r="F3507" s="24">
        <f t="shared" ca="1" si="109"/>
        <v>41.236896650726131</v>
      </c>
    </row>
    <row r="3508" spans="5:6" x14ac:dyDescent="0.25">
      <c r="E3508" s="24">
        <f t="shared" ca="1" si="108"/>
        <v>2.4150302570751681E-2</v>
      </c>
      <c r="F3508" s="24">
        <f t="shared" ca="1" si="109"/>
        <v>74.469167403048928</v>
      </c>
    </row>
    <row r="3509" spans="5:6" x14ac:dyDescent="0.25">
      <c r="E3509" s="24">
        <f t="shared" ca="1" si="108"/>
        <v>0.88660936578337513</v>
      </c>
      <c r="F3509" s="24">
        <f t="shared" ca="1" si="109"/>
        <v>2.4070158603826948</v>
      </c>
    </row>
    <row r="3510" spans="5:6" x14ac:dyDescent="0.25">
      <c r="E3510" s="24">
        <f t="shared" ca="1" si="108"/>
        <v>0.97760234004066493</v>
      </c>
      <c r="F3510" s="24">
        <f t="shared" ca="1" si="109"/>
        <v>0.45304593818105993</v>
      </c>
    </row>
    <row r="3511" spans="5:6" x14ac:dyDescent="0.25">
      <c r="E3511" s="24">
        <f t="shared" ca="1" si="108"/>
        <v>0.90285879901382082</v>
      </c>
      <c r="F3511" s="24">
        <f t="shared" ca="1" si="109"/>
        <v>2.0437821309495749</v>
      </c>
    </row>
    <row r="3512" spans="5:6" x14ac:dyDescent="0.25">
      <c r="E3512" s="24">
        <f t="shared" ca="1" si="108"/>
        <v>7.0181610507236813E-2</v>
      </c>
      <c r="F3512" s="24">
        <f t="shared" ca="1" si="109"/>
        <v>53.13337921707771</v>
      </c>
    </row>
    <row r="3513" spans="5:6" x14ac:dyDescent="0.25">
      <c r="E3513" s="24">
        <f t="shared" ca="1" si="108"/>
        <v>0.78978271302281144</v>
      </c>
      <c r="F3513" s="24">
        <f t="shared" ca="1" si="109"/>
        <v>4.7199483631989558</v>
      </c>
    </row>
    <row r="3514" spans="5:6" x14ac:dyDescent="0.25">
      <c r="E3514" s="24">
        <f t="shared" ca="1" si="108"/>
        <v>0.51013778428222756</v>
      </c>
      <c r="F3514" s="24">
        <f t="shared" ca="1" si="109"/>
        <v>13.461488489851156</v>
      </c>
    </row>
    <row r="3515" spans="5:6" x14ac:dyDescent="0.25">
      <c r="E3515" s="24">
        <f t="shared" ca="1" si="108"/>
        <v>2.1746346528080718E-2</v>
      </c>
      <c r="F3515" s="24">
        <f t="shared" ca="1" si="109"/>
        <v>76.56619022554743</v>
      </c>
    </row>
    <row r="3516" spans="5:6" x14ac:dyDescent="0.25">
      <c r="E3516" s="24">
        <f t="shared" ca="1" si="108"/>
        <v>0.20294206256321801</v>
      </c>
      <c r="F3516" s="24">
        <f t="shared" ca="1" si="109"/>
        <v>31.896694935378832</v>
      </c>
    </row>
    <row r="3517" spans="5:6" x14ac:dyDescent="0.25">
      <c r="E3517" s="24">
        <f t="shared" ca="1" si="108"/>
        <v>0.62716371301889384</v>
      </c>
      <c r="F3517" s="24">
        <f t="shared" ca="1" si="109"/>
        <v>9.3309533427595852</v>
      </c>
    </row>
    <row r="3518" spans="5:6" x14ac:dyDescent="0.25">
      <c r="E3518" s="24">
        <f t="shared" ca="1" si="108"/>
        <v>0.48909198381722996</v>
      </c>
      <c r="F3518" s="24">
        <f t="shared" ca="1" si="109"/>
        <v>14.304094024625368</v>
      </c>
    </row>
    <row r="3519" spans="5:6" x14ac:dyDescent="0.25">
      <c r="E3519" s="24">
        <f t="shared" ca="1" si="108"/>
        <v>0.60746637815073634</v>
      </c>
      <c r="F3519" s="24">
        <f t="shared" ca="1" si="109"/>
        <v>9.969168998136885</v>
      </c>
    </row>
    <row r="3520" spans="5:6" x14ac:dyDescent="0.25">
      <c r="E3520" s="24">
        <f t="shared" ca="1" si="108"/>
        <v>1.4863290158280806E-2</v>
      </c>
      <c r="F3520" s="24">
        <f t="shared" ca="1" si="109"/>
        <v>84.177217076357934</v>
      </c>
    </row>
    <row r="3521" spans="5:6" x14ac:dyDescent="0.25">
      <c r="E3521" s="24">
        <f t="shared" ca="1" si="108"/>
        <v>5.6471680808657498E-2</v>
      </c>
      <c r="F3521" s="24">
        <f t="shared" ca="1" si="109"/>
        <v>57.480319822206496</v>
      </c>
    </row>
    <row r="3522" spans="5:6" x14ac:dyDescent="0.25">
      <c r="E3522" s="24">
        <f t="shared" ca="1" si="108"/>
        <v>0.43224714867087433</v>
      </c>
      <c r="F3522" s="24">
        <f t="shared" ca="1" si="109"/>
        <v>16.775155018439754</v>
      </c>
    </row>
    <row r="3523" spans="5:6" x14ac:dyDescent="0.25">
      <c r="E3523" s="24">
        <f t="shared" ca="1" si="108"/>
        <v>0.25468810613065695</v>
      </c>
      <c r="F3523" s="24">
        <f t="shared" ca="1" si="109"/>
        <v>27.3543119130055</v>
      </c>
    </row>
    <row r="3524" spans="5:6" x14ac:dyDescent="0.25">
      <c r="E3524" s="24">
        <f t="shared" ref="E3524:E3587" ca="1" si="110">RAND()</f>
        <v>0.98616890031415427</v>
      </c>
      <c r="F3524" s="24">
        <f t="shared" ref="F3524:F3587" ca="1" si="111">-LOG(E3524,EXP(1))/$C$3</f>
        <v>0.27855281112712316</v>
      </c>
    </row>
    <row r="3525" spans="5:6" x14ac:dyDescent="0.25">
      <c r="E3525" s="24">
        <f t="shared" ca="1" si="110"/>
        <v>0.88295385973669238</v>
      </c>
      <c r="F3525" s="24">
        <f t="shared" ca="1" si="111"/>
        <v>2.4896466744458912</v>
      </c>
    </row>
    <row r="3526" spans="5:6" x14ac:dyDescent="0.25">
      <c r="E3526" s="24">
        <f t="shared" ca="1" si="110"/>
        <v>0.67949593800161145</v>
      </c>
      <c r="F3526" s="24">
        <f t="shared" ca="1" si="111"/>
        <v>7.7280804666275955</v>
      </c>
    </row>
    <row r="3527" spans="5:6" x14ac:dyDescent="0.25">
      <c r="E3527" s="24">
        <f t="shared" ca="1" si="110"/>
        <v>0.10983355480278034</v>
      </c>
      <c r="F3527" s="24">
        <f t="shared" ca="1" si="111"/>
        <v>44.175783945918724</v>
      </c>
    </row>
    <row r="3528" spans="5:6" x14ac:dyDescent="0.25">
      <c r="E3528" s="24">
        <f t="shared" ca="1" si="110"/>
        <v>0.367628061401575</v>
      </c>
      <c r="F3528" s="24">
        <f t="shared" ca="1" si="111"/>
        <v>20.013671092614331</v>
      </c>
    </row>
    <row r="3529" spans="5:6" x14ac:dyDescent="0.25">
      <c r="E3529" s="24">
        <f t="shared" ca="1" si="110"/>
        <v>0.77125941342627369</v>
      </c>
      <c r="F3529" s="24">
        <f t="shared" ca="1" si="111"/>
        <v>5.194609968441668</v>
      </c>
    </row>
    <row r="3530" spans="5:6" x14ac:dyDescent="0.25">
      <c r="E3530" s="24">
        <f t="shared" ca="1" si="110"/>
        <v>0.36385785775296509</v>
      </c>
      <c r="F3530" s="24">
        <f t="shared" ca="1" si="111"/>
        <v>20.219839765786176</v>
      </c>
    </row>
    <row r="3531" spans="5:6" x14ac:dyDescent="0.25">
      <c r="E3531" s="24">
        <f t="shared" ca="1" si="110"/>
        <v>0.48647793979473142</v>
      </c>
      <c r="F3531" s="24">
        <f t="shared" ca="1" si="111"/>
        <v>14.411274462042023</v>
      </c>
    </row>
    <row r="3532" spans="5:6" x14ac:dyDescent="0.25">
      <c r="E3532" s="24">
        <f t="shared" ca="1" si="110"/>
        <v>0.71735660341495611</v>
      </c>
      <c r="F3532" s="24">
        <f t="shared" ca="1" si="111"/>
        <v>6.6436441437972613</v>
      </c>
    </row>
    <row r="3533" spans="5:6" x14ac:dyDescent="0.25">
      <c r="E3533" s="24">
        <f t="shared" ca="1" si="110"/>
        <v>0.23687663069102716</v>
      </c>
      <c r="F3533" s="24">
        <f t="shared" ca="1" si="111"/>
        <v>28.804316379707728</v>
      </c>
    </row>
    <row r="3534" spans="5:6" x14ac:dyDescent="0.25">
      <c r="E3534" s="24">
        <f t="shared" ca="1" si="110"/>
        <v>0.15197082030108489</v>
      </c>
      <c r="F3534" s="24">
        <f t="shared" ca="1" si="111"/>
        <v>37.681334965363511</v>
      </c>
    </row>
    <row r="3535" spans="5:6" x14ac:dyDescent="0.25">
      <c r="E3535" s="24">
        <f t="shared" ca="1" si="110"/>
        <v>0.219302730591457</v>
      </c>
      <c r="F3535" s="24">
        <f t="shared" ca="1" si="111"/>
        <v>30.346043444767599</v>
      </c>
    </row>
    <row r="3536" spans="5:6" x14ac:dyDescent="0.25">
      <c r="E3536" s="24">
        <f t="shared" ca="1" si="110"/>
        <v>0.18963285905682359</v>
      </c>
      <c r="F3536" s="24">
        <f t="shared" ca="1" si="111"/>
        <v>33.253307938309128</v>
      </c>
    </row>
    <row r="3537" spans="5:6" x14ac:dyDescent="0.25">
      <c r="E3537" s="24">
        <f t="shared" ca="1" si="110"/>
        <v>6.2681566774423825E-2</v>
      </c>
      <c r="F3537" s="24">
        <f t="shared" ca="1" si="111"/>
        <v>55.393757308111518</v>
      </c>
    </row>
    <row r="3538" spans="5:6" x14ac:dyDescent="0.25">
      <c r="E3538" s="24">
        <f t="shared" ca="1" si="110"/>
        <v>0.71968470645332761</v>
      </c>
      <c r="F3538" s="24">
        <f t="shared" ca="1" si="111"/>
        <v>6.5788414117065379</v>
      </c>
    </row>
    <row r="3539" spans="5:6" x14ac:dyDescent="0.25">
      <c r="E3539" s="24">
        <f t="shared" ca="1" si="110"/>
        <v>0.91889851736859984</v>
      </c>
      <c r="F3539" s="24">
        <f t="shared" ca="1" si="111"/>
        <v>1.6915917992327216</v>
      </c>
    </row>
    <row r="3540" spans="5:6" x14ac:dyDescent="0.25">
      <c r="E3540" s="24">
        <f t="shared" ca="1" si="110"/>
        <v>0.11728370106115082</v>
      </c>
      <c r="F3540" s="24">
        <f t="shared" ca="1" si="111"/>
        <v>42.863189677252116</v>
      </c>
    </row>
    <row r="3541" spans="5:6" x14ac:dyDescent="0.25">
      <c r="E3541" s="24">
        <f t="shared" ca="1" si="110"/>
        <v>0.61268033665244359</v>
      </c>
      <c r="F3541" s="24">
        <f t="shared" ca="1" si="111"/>
        <v>9.7982390542154114</v>
      </c>
    </row>
    <row r="3542" spans="5:6" x14ac:dyDescent="0.25">
      <c r="E3542" s="24">
        <f t="shared" ca="1" si="110"/>
        <v>0.97918596175639083</v>
      </c>
      <c r="F3542" s="24">
        <f t="shared" ca="1" si="111"/>
        <v>0.42067407536875007</v>
      </c>
    </row>
    <row r="3543" spans="5:6" x14ac:dyDescent="0.25">
      <c r="E3543" s="24">
        <f t="shared" ca="1" si="110"/>
        <v>0.52350102518943553</v>
      </c>
      <c r="F3543" s="24">
        <f t="shared" ca="1" si="111"/>
        <v>12.944325806728649</v>
      </c>
    </row>
    <row r="3544" spans="5:6" x14ac:dyDescent="0.25">
      <c r="E3544" s="24">
        <f t="shared" ca="1" si="110"/>
        <v>0.64107524767915214</v>
      </c>
      <c r="F3544" s="24">
        <f t="shared" ca="1" si="111"/>
        <v>8.8921687575227946</v>
      </c>
    </row>
    <row r="3545" spans="5:6" x14ac:dyDescent="0.25">
      <c r="E3545" s="24">
        <f t="shared" ca="1" si="110"/>
        <v>0.13213725625127815</v>
      </c>
      <c r="F3545" s="24">
        <f t="shared" ca="1" si="111"/>
        <v>40.478281530975252</v>
      </c>
    </row>
    <row r="3546" spans="5:6" x14ac:dyDescent="0.25">
      <c r="E3546" s="24">
        <f t="shared" ca="1" si="110"/>
        <v>0.60307795786340801</v>
      </c>
      <c r="F3546" s="24">
        <f t="shared" ca="1" si="111"/>
        <v>10.114176145115112</v>
      </c>
    </row>
    <row r="3547" spans="5:6" x14ac:dyDescent="0.25">
      <c r="E3547" s="24">
        <f t="shared" ca="1" si="110"/>
        <v>0.20615395612559895</v>
      </c>
      <c r="F3547" s="24">
        <f t="shared" ca="1" si="111"/>
        <v>31.582640589876885</v>
      </c>
    </row>
    <row r="3548" spans="5:6" x14ac:dyDescent="0.25">
      <c r="E3548" s="24">
        <f t="shared" ca="1" si="110"/>
        <v>0.28476442477537756</v>
      </c>
      <c r="F3548" s="24">
        <f t="shared" ca="1" si="111"/>
        <v>25.121860405087986</v>
      </c>
    </row>
    <row r="3549" spans="5:6" x14ac:dyDescent="0.25">
      <c r="E3549" s="24">
        <f t="shared" ca="1" si="110"/>
        <v>0.38439631195272683</v>
      </c>
      <c r="F3549" s="24">
        <f t="shared" ca="1" si="111"/>
        <v>19.121623924554818</v>
      </c>
    </row>
    <row r="3550" spans="5:6" x14ac:dyDescent="0.25">
      <c r="E3550" s="24">
        <f t="shared" ca="1" si="110"/>
        <v>0.61359713075987465</v>
      </c>
      <c r="F3550" s="24">
        <f t="shared" ca="1" si="111"/>
        <v>9.7683341003169399</v>
      </c>
    </row>
    <row r="3551" spans="5:6" x14ac:dyDescent="0.25">
      <c r="E3551" s="24">
        <f t="shared" ca="1" si="110"/>
        <v>2.0830055680720383E-2</v>
      </c>
      <c r="F3551" s="24">
        <f t="shared" ca="1" si="111"/>
        <v>77.427167012211086</v>
      </c>
    </row>
    <row r="3552" spans="5:6" x14ac:dyDescent="0.25">
      <c r="E3552" s="24">
        <f t="shared" ca="1" si="110"/>
        <v>0.60089609752217021</v>
      </c>
      <c r="F3552" s="24">
        <f t="shared" ca="1" si="111"/>
        <v>10.18666484102955</v>
      </c>
    </row>
    <row r="3553" spans="5:6" x14ac:dyDescent="0.25">
      <c r="E3553" s="24">
        <f t="shared" ca="1" si="110"/>
        <v>0.85590356375713494</v>
      </c>
      <c r="F3553" s="24">
        <f t="shared" ca="1" si="111"/>
        <v>3.1119513669828112</v>
      </c>
    </row>
    <row r="3554" spans="5:6" x14ac:dyDescent="0.25">
      <c r="E3554" s="24">
        <f t="shared" ca="1" si="110"/>
        <v>0.2103500646754678</v>
      </c>
      <c r="F3554" s="24">
        <f t="shared" ca="1" si="111"/>
        <v>31.179643229593594</v>
      </c>
    </row>
    <row r="3555" spans="5:6" x14ac:dyDescent="0.25">
      <c r="E3555" s="24">
        <f t="shared" ca="1" si="110"/>
        <v>0.80096277017877504</v>
      </c>
      <c r="F3555" s="24">
        <f t="shared" ca="1" si="111"/>
        <v>4.4388162434305505</v>
      </c>
    </row>
    <row r="3556" spans="5:6" x14ac:dyDescent="0.25">
      <c r="E3556" s="24">
        <f t="shared" ca="1" si="110"/>
        <v>0.88383589184917655</v>
      </c>
      <c r="F3556" s="24">
        <f t="shared" ca="1" si="111"/>
        <v>2.4696775256556962</v>
      </c>
    </row>
    <row r="3557" spans="5:6" x14ac:dyDescent="0.25">
      <c r="E3557" s="24">
        <f t="shared" ca="1" si="110"/>
        <v>0.36199022896273403</v>
      </c>
      <c r="F3557" s="24">
        <f t="shared" ca="1" si="111"/>
        <v>20.322761186726066</v>
      </c>
    </row>
    <row r="3558" spans="5:6" x14ac:dyDescent="0.25">
      <c r="E3558" s="24">
        <f t="shared" ca="1" si="110"/>
        <v>7.0348712920574541E-2</v>
      </c>
      <c r="F3558" s="24">
        <f t="shared" ca="1" si="111"/>
        <v>53.085815819223519</v>
      </c>
    </row>
    <row r="3559" spans="5:6" x14ac:dyDescent="0.25">
      <c r="E3559" s="24">
        <f t="shared" ca="1" si="110"/>
        <v>0.52652415950087494</v>
      </c>
      <c r="F3559" s="24">
        <f t="shared" ca="1" si="111"/>
        <v>12.829161229393344</v>
      </c>
    </row>
    <row r="3560" spans="5:6" x14ac:dyDescent="0.25">
      <c r="E3560" s="24">
        <f t="shared" ca="1" si="110"/>
        <v>0.37607350319092114</v>
      </c>
      <c r="F3560" s="24">
        <f t="shared" ca="1" si="111"/>
        <v>19.559413349749612</v>
      </c>
    </row>
    <row r="3561" spans="5:6" x14ac:dyDescent="0.25">
      <c r="E3561" s="24">
        <f t="shared" ca="1" si="110"/>
        <v>0.84198036063643256</v>
      </c>
      <c r="F3561" s="24">
        <f t="shared" ca="1" si="111"/>
        <v>3.4399717934330645</v>
      </c>
    </row>
    <row r="3562" spans="5:6" x14ac:dyDescent="0.25">
      <c r="E3562" s="24">
        <f t="shared" ca="1" si="110"/>
        <v>0.12692855238154677</v>
      </c>
      <c r="F3562" s="24">
        <f t="shared" ca="1" si="111"/>
        <v>41.282618610074529</v>
      </c>
    </row>
    <row r="3563" spans="5:6" x14ac:dyDescent="0.25">
      <c r="E3563" s="24">
        <f t="shared" ca="1" si="110"/>
        <v>0.26723739023362514</v>
      </c>
      <c r="F3563" s="24">
        <f t="shared" ca="1" si="111"/>
        <v>26.392358272007009</v>
      </c>
    </row>
    <row r="3564" spans="5:6" x14ac:dyDescent="0.25">
      <c r="E3564" s="24">
        <f t="shared" ca="1" si="110"/>
        <v>0.27704351078227252</v>
      </c>
      <c r="F3564" s="24">
        <f t="shared" ca="1" si="111"/>
        <v>25.67161412987986</v>
      </c>
    </row>
    <row r="3565" spans="5:6" x14ac:dyDescent="0.25">
      <c r="E3565" s="24">
        <f t="shared" ca="1" si="110"/>
        <v>0.67819079867914878</v>
      </c>
      <c r="F3565" s="24">
        <f t="shared" ca="1" si="111"/>
        <v>7.7665323330036644</v>
      </c>
    </row>
    <row r="3566" spans="5:6" x14ac:dyDescent="0.25">
      <c r="E3566" s="24">
        <f t="shared" ca="1" si="110"/>
        <v>0.57752732968261422</v>
      </c>
      <c r="F3566" s="24">
        <f t="shared" ca="1" si="111"/>
        <v>10.979990271604011</v>
      </c>
    </row>
    <row r="3567" spans="5:6" x14ac:dyDescent="0.25">
      <c r="E3567" s="24">
        <f t="shared" ca="1" si="110"/>
        <v>0.70592793068523885</v>
      </c>
      <c r="F3567" s="24">
        <f t="shared" ca="1" si="111"/>
        <v>6.9648425576382937</v>
      </c>
    </row>
    <row r="3568" spans="5:6" x14ac:dyDescent="0.25">
      <c r="E3568" s="24">
        <f t="shared" ca="1" si="110"/>
        <v>0.98261179384815645</v>
      </c>
      <c r="F3568" s="24">
        <f t="shared" ca="1" si="111"/>
        <v>0.35082313249141267</v>
      </c>
    </row>
    <row r="3569" spans="5:6" x14ac:dyDescent="0.25">
      <c r="E3569" s="24">
        <f t="shared" ca="1" si="110"/>
        <v>0.46695606625725739</v>
      </c>
      <c r="F3569" s="24">
        <f t="shared" ca="1" si="111"/>
        <v>15.230402045512736</v>
      </c>
    </row>
    <row r="3570" spans="5:6" x14ac:dyDescent="0.25">
      <c r="E3570" s="24">
        <f t="shared" ca="1" si="110"/>
        <v>0.65520319185013653</v>
      </c>
      <c r="F3570" s="24">
        <f t="shared" ca="1" si="111"/>
        <v>8.4561974977800194</v>
      </c>
    </row>
    <row r="3571" spans="5:6" x14ac:dyDescent="0.25">
      <c r="E3571" s="24">
        <f t="shared" ca="1" si="110"/>
        <v>0.17370908382365435</v>
      </c>
      <c r="F3571" s="24">
        <f t="shared" ca="1" si="111"/>
        <v>35.007466221075923</v>
      </c>
    </row>
    <row r="3572" spans="5:6" x14ac:dyDescent="0.25">
      <c r="E3572" s="24">
        <f t="shared" ca="1" si="110"/>
        <v>0.65326087617670481</v>
      </c>
      <c r="F3572" s="24">
        <f t="shared" ca="1" si="111"/>
        <v>8.515574507742647</v>
      </c>
    </row>
    <row r="3573" spans="5:6" x14ac:dyDescent="0.25">
      <c r="E3573" s="24">
        <f t="shared" ca="1" si="110"/>
        <v>0.53780827993132541</v>
      </c>
      <c r="F3573" s="24">
        <f t="shared" ca="1" si="111"/>
        <v>12.405062786711403</v>
      </c>
    </row>
    <row r="3574" spans="5:6" x14ac:dyDescent="0.25">
      <c r="E3574" s="24">
        <f t="shared" ca="1" si="110"/>
        <v>0.66653191966903047</v>
      </c>
      <c r="F3574" s="24">
        <f t="shared" ca="1" si="111"/>
        <v>8.1133449806743805</v>
      </c>
    </row>
    <row r="3575" spans="5:6" x14ac:dyDescent="0.25">
      <c r="E3575" s="24">
        <f t="shared" ca="1" si="110"/>
        <v>0.7570722353147844</v>
      </c>
      <c r="F3575" s="24">
        <f t="shared" ca="1" si="111"/>
        <v>5.565932139201732</v>
      </c>
    </row>
    <row r="3576" spans="5:6" x14ac:dyDescent="0.25">
      <c r="E3576" s="24">
        <f t="shared" ca="1" si="110"/>
        <v>0.65130433369806906</v>
      </c>
      <c r="F3576" s="24">
        <f t="shared" ca="1" si="111"/>
        <v>8.5755651906391961</v>
      </c>
    </row>
    <row r="3577" spans="5:6" x14ac:dyDescent="0.25">
      <c r="E3577" s="24">
        <f t="shared" ca="1" si="110"/>
        <v>0.15012773348307307</v>
      </c>
      <c r="F3577" s="24">
        <f t="shared" ca="1" si="111"/>
        <v>37.925375814012789</v>
      </c>
    </row>
    <row r="3578" spans="5:6" x14ac:dyDescent="0.25">
      <c r="E3578" s="24">
        <f t="shared" ca="1" si="110"/>
        <v>8.5983595313924854E-2</v>
      </c>
      <c r="F3578" s="24">
        <f t="shared" ca="1" si="111"/>
        <v>49.071975061756035</v>
      </c>
    </row>
    <row r="3579" spans="5:6" x14ac:dyDescent="0.25">
      <c r="E3579" s="24">
        <f t="shared" ca="1" si="110"/>
        <v>0.80120635203348789</v>
      </c>
      <c r="F3579" s="24">
        <f t="shared" ca="1" si="111"/>
        <v>4.4327349414453217</v>
      </c>
    </row>
    <row r="3580" spans="5:6" x14ac:dyDescent="0.25">
      <c r="E3580" s="24">
        <f t="shared" ca="1" si="110"/>
        <v>0.46642352073304139</v>
      </c>
      <c r="F3580" s="24">
        <f t="shared" ca="1" si="111"/>
        <v>15.25322429658512</v>
      </c>
    </row>
    <row r="3581" spans="5:6" x14ac:dyDescent="0.25">
      <c r="E3581" s="24">
        <f t="shared" ca="1" si="110"/>
        <v>7.1356522811045764E-2</v>
      </c>
      <c r="F3581" s="24">
        <f t="shared" ca="1" si="111"/>
        <v>52.801330386425768</v>
      </c>
    </row>
    <row r="3582" spans="5:6" x14ac:dyDescent="0.25">
      <c r="E3582" s="24">
        <f t="shared" ca="1" si="110"/>
        <v>0.61069967486641163</v>
      </c>
      <c r="F3582" s="24">
        <f t="shared" ca="1" si="111"/>
        <v>9.8629994229625453</v>
      </c>
    </row>
    <row r="3583" spans="5:6" x14ac:dyDescent="0.25">
      <c r="E3583" s="24">
        <f t="shared" ca="1" si="110"/>
        <v>0.13017517000269407</v>
      </c>
      <c r="F3583" s="24">
        <f t="shared" ca="1" si="111"/>
        <v>40.777485479580243</v>
      </c>
    </row>
    <row r="3584" spans="5:6" x14ac:dyDescent="0.25">
      <c r="E3584" s="24">
        <f t="shared" ca="1" si="110"/>
        <v>0.48144976200017897</v>
      </c>
      <c r="F3584" s="24">
        <f t="shared" ca="1" si="111"/>
        <v>14.619067792712181</v>
      </c>
    </row>
    <row r="3585" spans="5:6" x14ac:dyDescent="0.25">
      <c r="E3585" s="24">
        <f t="shared" ca="1" si="110"/>
        <v>0.59800682243375891</v>
      </c>
      <c r="F3585" s="24">
        <f t="shared" ca="1" si="111"/>
        <v>10.283062326889588</v>
      </c>
    </row>
    <row r="3586" spans="5:6" x14ac:dyDescent="0.25">
      <c r="E3586" s="24">
        <f t="shared" ca="1" si="110"/>
        <v>0.28861736855432929</v>
      </c>
      <c r="F3586" s="24">
        <f t="shared" ca="1" si="111"/>
        <v>24.853069047046066</v>
      </c>
    </row>
    <row r="3587" spans="5:6" x14ac:dyDescent="0.25">
      <c r="E3587" s="24">
        <f t="shared" ca="1" si="110"/>
        <v>0.35714286367347026</v>
      </c>
      <c r="F3587" s="24">
        <f t="shared" ca="1" si="111"/>
        <v>20.592387977908832</v>
      </c>
    </row>
    <row r="3588" spans="5:6" x14ac:dyDescent="0.25">
      <c r="E3588" s="24">
        <f t="shared" ref="E3588:E3651" ca="1" si="112">RAND()</f>
        <v>0.47669767155114751</v>
      </c>
      <c r="F3588" s="24">
        <f t="shared" ref="F3588:F3651" ca="1" si="113">-LOG(E3588,EXP(1))/$C$3</f>
        <v>14.817456025988886</v>
      </c>
    </row>
    <row r="3589" spans="5:6" x14ac:dyDescent="0.25">
      <c r="E3589" s="24">
        <f t="shared" ca="1" si="112"/>
        <v>0.9280060814365465</v>
      </c>
      <c r="F3589" s="24">
        <f t="shared" ca="1" si="113"/>
        <v>1.4943398589053687</v>
      </c>
    </row>
    <row r="3590" spans="5:6" x14ac:dyDescent="0.25">
      <c r="E3590" s="24">
        <f t="shared" ca="1" si="112"/>
        <v>0.55243669223543801</v>
      </c>
      <c r="F3590" s="24">
        <f t="shared" ca="1" si="113"/>
        <v>11.868328726895028</v>
      </c>
    </row>
    <row r="3591" spans="5:6" x14ac:dyDescent="0.25">
      <c r="E3591" s="24">
        <f t="shared" ca="1" si="112"/>
        <v>4.3150956804027807E-4</v>
      </c>
      <c r="F3591" s="24">
        <f t="shared" ca="1" si="113"/>
        <v>154.96441747562002</v>
      </c>
    </row>
    <row r="3592" spans="5:6" x14ac:dyDescent="0.25">
      <c r="E3592" s="24">
        <f t="shared" ca="1" si="112"/>
        <v>0.34069518883782646</v>
      </c>
      <c r="F3592" s="24">
        <f t="shared" ca="1" si="113"/>
        <v>21.535341516368547</v>
      </c>
    </row>
    <row r="3593" spans="5:6" x14ac:dyDescent="0.25">
      <c r="E3593" s="24">
        <f t="shared" ca="1" si="112"/>
        <v>0.8276617101876641</v>
      </c>
      <c r="F3593" s="24">
        <f t="shared" ca="1" si="113"/>
        <v>3.7830154131318214</v>
      </c>
    </row>
    <row r="3594" spans="5:6" x14ac:dyDescent="0.25">
      <c r="E3594" s="24">
        <f t="shared" ca="1" si="112"/>
        <v>0.79489235050513773</v>
      </c>
      <c r="F3594" s="24">
        <f t="shared" ca="1" si="113"/>
        <v>4.5909716333191417</v>
      </c>
    </row>
    <row r="3595" spans="5:6" x14ac:dyDescent="0.25">
      <c r="E3595" s="24">
        <f t="shared" ca="1" si="112"/>
        <v>0.20320455105121804</v>
      </c>
      <c r="F3595" s="24">
        <f t="shared" ca="1" si="113"/>
        <v>31.870843332460328</v>
      </c>
    </row>
    <row r="3596" spans="5:6" x14ac:dyDescent="0.25">
      <c r="E3596" s="24">
        <f t="shared" ca="1" si="112"/>
        <v>0.53205431646468737</v>
      </c>
      <c r="F3596" s="24">
        <f t="shared" ca="1" si="113"/>
        <v>12.620193924687367</v>
      </c>
    </row>
    <row r="3597" spans="5:6" x14ac:dyDescent="0.25">
      <c r="E3597" s="24">
        <f t="shared" ca="1" si="112"/>
        <v>0.55487090200669942</v>
      </c>
      <c r="F3597" s="24">
        <f t="shared" ca="1" si="113"/>
        <v>11.780396025806185</v>
      </c>
    </row>
    <row r="3598" spans="5:6" x14ac:dyDescent="0.25">
      <c r="E3598" s="24">
        <f t="shared" ca="1" si="112"/>
        <v>0.5314206575123519</v>
      </c>
      <c r="F3598" s="24">
        <f t="shared" ca="1" si="113"/>
        <v>12.644027453179483</v>
      </c>
    </row>
    <row r="3599" spans="5:6" x14ac:dyDescent="0.25">
      <c r="E3599" s="24">
        <f t="shared" ca="1" si="112"/>
        <v>0.31572399898156756</v>
      </c>
      <c r="F3599" s="24">
        <f t="shared" ca="1" si="113"/>
        <v>23.05773735987901</v>
      </c>
    </row>
    <row r="3600" spans="5:6" x14ac:dyDescent="0.25">
      <c r="E3600" s="24">
        <f t="shared" ca="1" si="112"/>
        <v>0.67321178969975259</v>
      </c>
      <c r="F3600" s="24">
        <f t="shared" ca="1" si="113"/>
        <v>7.9139060779170372</v>
      </c>
    </row>
    <row r="3601" spans="5:6" x14ac:dyDescent="0.25">
      <c r="E3601" s="24">
        <f t="shared" ca="1" si="112"/>
        <v>0.68000785129193908</v>
      </c>
      <c r="F3601" s="24">
        <f t="shared" ca="1" si="113"/>
        <v>7.7130186972216386</v>
      </c>
    </row>
    <row r="3602" spans="5:6" x14ac:dyDescent="0.25">
      <c r="E3602" s="24">
        <f t="shared" ca="1" si="112"/>
        <v>6.4882103638693733E-2</v>
      </c>
      <c r="F3602" s="24">
        <f t="shared" ca="1" si="113"/>
        <v>54.703668923391454</v>
      </c>
    </row>
    <row r="3603" spans="5:6" x14ac:dyDescent="0.25">
      <c r="E3603" s="24">
        <f t="shared" ca="1" si="112"/>
        <v>6.0139200280341476E-2</v>
      </c>
      <c r="F3603" s="24">
        <f t="shared" ca="1" si="113"/>
        <v>56.221867982866662</v>
      </c>
    </row>
    <row r="3604" spans="5:6" x14ac:dyDescent="0.25">
      <c r="E3604" s="24">
        <f t="shared" ca="1" si="112"/>
        <v>8.7418470013497007E-2</v>
      </c>
      <c r="F3604" s="24">
        <f t="shared" ca="1" si="113"/>
        <v>48.740973825231691</v>
      </c>
    </row>
    <row r="3605" spans="5:6" x14ac:dyDescent="0.25">
      <c r="E3605" s="24">
        <f t="shared" ca="1" si="112"/>
        <v>0.24294593452718638</v>
      </c>
      <c r="F3605" s="24">
        <f t="shared" ca="1" si="113"/>
        <v>28.298327041083969</v>
      </c>
    </row>
    <row r="3606" spans="5:6" x14ac:dyDescent="0.25">
      <c r="E3606" s="24">
        <f t="shared" ca="1" si="112"/>
        <v>0.31332707899665835</v>
      </c>
      <c r="F3606" s="24">
        <f t="shared" ca="1" si="113"/>
        <v>23.210153064687525</v>
      </c>
    </row>
    <row r="3607" spans="5:6" x14ac:dyDescent="0.25">
      <c r="E3607" s="24">
        <f t="shared" ca="1" si="112"/>
        <v>0.99119441224264182</v>
      </c>
      <c r="F3607" s="24">
        <f t="shared" ca="1" si="113"/>
        <v>0.17689172098549874</v>
      </c>
    </row>
    <row r="3608" spans="5:6" x14ac:dyDescent="0.25">
      <c r="E3608" s="24">
        <f t="shared" ca="1" si="112"/>
        <v>0.9879350012363306</v>
      </c>
      <c r="F3608" s="24">
        <f t="shared" ca="1" si="113"/>
        <v>0.24276743241493404</v>
      </c>
    </row>
    <row r="3609" spans="5:6" x14ac:dyDescent="0.25">
      <c r="E3609" s="24">
        <f t="shared" ca="1" si="112"/>
        <v>0.78742119127736221</v>
      </c>
      <c r="F3609" s="24">
        <f t="shared" ca="1" si="113"/>
        <v>4.7798397571714313</v>
      </c>
    </row>
    <row r="3610" spans="5:6" x14ac:dyDescent="0.25">
      <c r="E3610" s="24">
        <f t="shared" ca="1" si="112"/>
        <v>0.36696784873488664</v>
      </c>
      <c r="F3610" s="24">
        <f t="shared" ca="1" si="113"/>
        <v>20.049620807843514</v>
      </c>
    </row>
    <row r="3611" spans="5:6" x14ac:dyDescent="0.25">
      <c r="E3611" s="24">
        <f t="shared" ca="1" si="112"/>
        <v>0.13706637981651204</v>
      </c>
      <c r="F3611" s="24">
        <f t="shared" ca="1" si="113"/>
        <v>39.745798925796933</v>
      </c>
    </row>
    <row r="3612" spans="5:6" x14ac:dyDescent="0.25">
      <c r="E3612" s="24">
        <f t="shared" ca="1" si="112"/>
        <v>1.8564238706842762E-2</v>
      </c>
      <c r="F3612" s="24">
        <f t="shared" ca="1" si="113"/>
        <v>79.730363981941267</v>
      </c>
    </row>
    <row r="3613" spans="5:6" x14ac:dyDescent="0.25">
      <c r="E3613" s="24">
        <f t="shared" ca="1" si="112"/>
        <v>0.13145581098627646</v>
      </c>
      <c r="F3613" s="24">
        <f t="shared" ca="1" si="113"/>
        <v>40.581690439299123</v>
      </c>
    </row>
    <row r="3614" spans="5:6" x14ac:dyDescent="0.25">
      <c r="E3614" s="24">
        <f t="shared" ca="1" si="112"/>
        <v>0.61095001463521992</v>
      </c>
      <c r="F3614" s="24">
        <f t="shared" ca="1" si="113"/>
        <v>9.8548026452949795</v>
      </c>
    </row>
    <row r="3615" spans="5:6" x14ac:dyDescent="0.25">
      <c r="E3615" s="24">
        <f t="shared" ca="1" si="112"/>
        <v>0.20623955030925267</v>
      </c>
      <c r="F3615" s="24">
        <f t="shared" ca="1" si="113"/>
        <v>31.574338404362589</v>
      </c>
    </row>
    <row r="3616" spans="5:6" x14ac:dyDescent="0.25">
      <c r="E3616" s="24">
        <f t="shared" ca="1" si="112"/>
        <v>0.10625997174993362</v>
      </c>
      <c r="F3616" s="24">
        <f t="shared" ca="1" si="113"/>
        <v>44.837332476346617</v>
      </c>
    </row>
    <row r="3617" spans="5:6" x14ac:dyDescent="0.25">
      <c r="E3617" s="24">
        <f t="shared" ca="1" si="112"/>
        <v>0.9934717801662295</v>
      </c>
      <c r="F3617" s="24">
        <f t="shared" ca="1" si="113"/>
        <v>0.13099243712916928</v>
      </c>
    </row>
    <row r="3618" spans="5:6" x14ac:dyDescent="0.25">
      <c r="E3618" s="24">
        <f t="shared" ca="1" si="112"/>
        <v>0.2412115592017221</v>
      </c>
      <c r="F3618" s="24">
        <f t="shared" ca="1" si="113"/>
        <v>28.441617831110246</v>
      </c>
    </row>
    <row r="3619" spans="5:6" x14ac:dyDescent="0.25">
      <c r="E3619" s="24">
        <f t="shared" ca="1" si="112"/>
        <v>0.40043759260014622</v>
      </c>
      <c r="F3619" s="24">
        <f t="shared" ca="1" si="113"/>
        <v>18.303946966709695</v>
      </c>
    </row>
    <row r="3620" spans="5:6" x14ac:dyDescent="0.25">
      <c r="E3620" s="24">
        <f t="shared" ca="1" si="112"/>
        <v>0.83737424566392737</v>
      </c>
      <c r="F3620" s="24">
        <f t="shared" ca="1" si="113"/>
        <v>3.5496836197670447</v>
      </c>
    </row>
    <row r="3621" spans="5:6" x14ac:dyDescent="0.25">
      <c r="E3621" s="24">
        <f t="shared" ca="1" si="112"/>
        <v>0.95034497240079441</v>
      </c>
      <c r="F3621" s="24">
        <f t="shared" ca="1" si="113"/>
        <v>1.0186046291986131</v>
      </c>
    </row>
    <row r="3622" spans="5:6" x14ac:dyDescent="0.25">
      <c r="E3622" s="24">
        <f t="shared" ca="1" si="112"/>
        <v>0.96951898049185625</v>
      </c>
      <c r="F3622" s="24">
        <f t="shared" ca="1" si="113"/>
        <v>0.61910453764281725</v>
      </c>
    </row>
    <row r="3623" spans="5:6" x14ac:dyDescent="0.25">
      <c r="E3623" s="24">
        <f t="shared" ca="1" si="112"/>
        <v>0.4199794043020606</v>
      </c>
      <c r="F3623" s="24">
        <f t="shared" ca="1" si="113"/>
        <v>17.350992125662813</v>
      </c>
    </row>
    <row r="3624" spans="5:6" x14ac:dyDescent="0.25">
      <c r="E3624" s="24">
        <f t="shared" ca="1" si="112"/>
        <v>0.94810456201349524</v>
      </c>
      <c r="F3624" s="24">
        <f t="shared" ca="1" si="113"/>
        <v>1.0658097065369083</v>
      </c>
    </row>
    <row r="3625" spans="5:6" x14ac:dyDescent="0.25">
      <c r="E3625" s="24">
        <f t="shared" ca="1" si="112"/>
        <v>0.64585770239673634</v>
      </c>
      <c r="F3625" s="24">
        <f t="shared" ca="1" si="113"/>
        <v>8.7435214878254595</v>
      </c>
    </row>
    <row r="3626" spans="5:6" x14ac:dyDescent="0.25">
      <c r="E3626" s="24">
        <f t="shared" ca="1" si="112"/>
        <v>0.77194372014691914</v>
      </c>
      <c r="F3626" s="24">
        <f t="shared" ca="1" si="113"/>
        <v>5.1768726595777768</v>
      </c>
    </row>
    <row r="3627" spans="5:6" x14ac:dyDescent="0.25">
      <c r="E3627" s="24">
        <f t="shared" ca="1" si="112"/>
        <v>0.761555810915442</v>
      </c>
      <c r="F3627" s="24">
        <f t="shared" ca="1" si="113"/>
        <v>5.4478363714064431</v>
      </c>
    </row>
    <row r="3628" spans="5:6" x14ac:dyDescent="0.25">
      <c r="E3628" s="24">
        <f t="shared" ca="1" si="112"/>
        <v>1.2242622586300156E-2</v>
      </c>
      <c r="F3628" s="24">
        <f t="shared" ca="1" si="113"/>
        <v>88.056635225250133</v>
      </c>
    </row>
    <row r="3629" spans="5:6" x14ac:dyDescent="0.25">
      <c r="E3629" s="24">
        <f t="shared" ca="1" si="112"/>
        <v>0.12295214664093301</v>
      </c>
      <c r="F3629" s="24">
        <f t="shared" ca="1" si="113"/>
        <v>41.919201020193967</v>
      </c>
    </row>
    <row r="3630" spans="5:6" x14ac:dyDescent="0.25">
      <c r="E3630" s="24">
        <f t="shared" ca="1" si="112"/>
        <v>0.80867714498045851</v>
      </c>
      <c r="F3630" s="24">
        <f t="shared" ca="1" si="113"/>
        <v>4.2471104142216634</v>
      </c>
    </row>
    <row r="3631" spans="5:6" x14ac:dyDescent="0.25">
      <c r="E3631" s="24">
        <f t="shared" ca="1" si="112"/>
        <v>0.38061537894522923</v>
      </c>
      <c r="F3631" s="24">
        <f t="shared" ca="1" si="113"/>
        <v>19.319318356572634</v>
      </c>
    </row>
    <row r="3632" spans="5:6" x14ac:dyDescent="0.25">
      <c r="E3632" s="24">
        <f t="shared" ca="1" si="112"/>
        <v>0.9769490658353619</v>
      </c>
      <c r="F3632" s="24">
        <f t="shared" ca="1" si="113"/>
        <v>0.46641523054482381</v>
      </c>
    </row>
    <row r="3633" spans="5:6" x14ac:dyDescent="0.25">
      <c r="E3633" s="24">
        <f t="shared" ca="1" si="112"/>
        <v>0.7819487069672677</v>
      </c>
      <c r="F3633" s="24">
        <f t="shared" ca="1" si="113"/>
        <v>4.9193226540310224</v>
      </c>
    </row>
    <row r="3634" spans="5:6" x14ac:dyDescent="0.25">
      <c r="E3634" s="24">
        <f t="shared" ca="1" si="112"/>
        <v>0.4191417726419786</v>
      </c>
      <c r="F3634" s="24">
        <f t="shared" ca="1" si="113"/>
        <v>17.390921135265593</v>
      </c>
    </row>
    <row r="3635" spans="5:6" x14ac:dyDescent="0.25">
      <c r="E3635" s="24">
        <f t="shared" ca="1" si="112"/>
        <v>0.75608953183739713</v>
      </c>
      <c r="F3635" s="24">
        <f t="shared" ca="1" si="113"/>
        <v>5.5919096291668566</v>
      </c>
    </row>
    <row r="3636" spans="5:6" x14ac:dyDescent="0.25">
      <c r="E3636" s="24">
        <f t="shared" ca="1" si="112"/>
        <v>0.97748635632420466</v>
      </c>
      <c r="F3636" s="24">
        <f t="shared" ca="1" si="113"/>
        <v>0.45541889889249937</v>
      </c>
    </row>
    <row r="3637" spans="5:6" x14ac:dyDescent="0.25">
      <c r="E3637" s="24">
        <f t="shared" ca="1" si="112"/>
        <v>0.47173795951673336</v>
      </c>
      <c r="F3637" s="24">
        <f t="shared" ca="1" si="113"/>
        <v>15.026632361523772</v>
      </c>
    </row>
    <row r="3638" spans="5:6" x14ac:dyDescent="0.25">
      <c r="E3638" s="24">
        <f t="shared" ca="1" si="112"/>
        <v>0.47100443004360903</v>
      </c>
      <c r="F3638" s="24">
        <f t="shared" ca="1" si="113"/>
        <v>15.057755587943875</v>
      </c>
    </row>
    <row r="3639" spans="5:6" x14ac:dyDescent="0.25">
      <c r="E3639" s="24">
        <f t="shared" ca="1" si="112"/>
        <v>0.62255590894464063</v>
      </c>
      <c r="F3639" s="24">
        <f t="shared" ca="1" si="113"/>
        <v>9.4784368222116679</v>
      </c>
    </row>
    <row r="3640" spans="5:6" x14ac:dyDescent="0.25">
      <c r="E3640" s="24">
        <f t="shared" ca="1" si="112"/>
        <v>0.13362465915310751</v>
      </c>
      <c r="F3640" s="24">
        <f t="shared" ca="1" si="113"/>
        <v>40.254409208241221</v>
      </c>
    </row>
    <row r="3641" spans="5:6" x14ac:dyDescent="0.25">
      <c r="E3641" s="24">
        <f t="shared" ca="1" si="112"/>
        <v>0.99234106823867541</v>
      </c>
      <c r="F3641" s="24">
        <f t="shared" ca="1" si="113"/>
        <v>0.15376824000825032</v>
      </c>
    </row>
    <row r="3642" spans="5:6" x14ac:dyDescent="0.25">
      <c r="E3642" s="24">
        <f t="shared" ca="1" si="112"/>
        <v>0.39184852105761236</v>
      </c>
      <c r="F3642" s="24">
        <f t="shared" ca="1" si="113"/>
        <v>18.737598794936602</v>
      </c>
    </row>
    <row r="3643" spans="5:6" x14ac:dyDescent="0.25">
      <c r="E3643" s="24">
        <f t="shared" ca="1" si="112"/>
        <v>0.68928417355688554</v>
      </c>
      <c r="F3643" s="24">
        <f t="shared" ca="1" si="113"/>
        <v>7.4420329904224314</v>
      </c>
    </row>
    <row r="3644" spans="5:6" x14ac:dyDescent="0.25">
      <c r="E3644" s="24">
        <f t="shared" ca="1" si="112"/>
        <v>0.82639267630227109</v>
      </c>
      <c r="F3644" s="24">
        <f t="shared" ca="1" si="113"/>
        <v>3.8137044677302212</v>
      </c>
    </row>
    <row r="3645" spans="5:6" x14ac:dyDescent="0.25">
      <c r="E3645" s="24">
        <f t="shared" ca="1" si="112"/>
        <v>7.9877125789612258E-2</v>
      </c>
      <c r="F3645" s="24">
        <f t="shared" ca="1" si="113"/>
        <v>50.545315053682515</v>
      </c>
    </row>
    <row r="3646" spans="5:6" x14ac:dyDescent="0.25">
      <c r="E3646" s="24">
        <f t="shared" ca="1" si="112"/>
        <v>0.64892932271055292</v>
      </c>
      <c r="F3646" s="24">
        <f t="shared" ca="1" si="113"/>
        <v>8.6486294008204059</v>
      </c>
    </row>
    <row r="3647" spans="5:6" x14ac:dyDescent="0.25">
      <c r="E3647" s="24">
        <f t="shared" ca="1" si="112"/>
        <v>3.0265662225395396E-2</v>
      </c>
      <c r="F3647" s="24">
        <f t="shared" ca="1" si="113"/>
        <v>69.954829379585874</v>
      </c>
    </row>
    <row r="3648" spans="5:6" x14ac:dyDescent="0.25">
      <c r="E3648" s="24">
        <f t="shared" ca="1" si="112"/>
        <v>0.21751592085938942</v>
      </c>
      <c r="F3648" s="24">
        <f t="shared" ca="1" si="113"/>
        <v>30.50966463557651</v>
      </c>
    </row>
    <row r="3649" spans="5:6" x14ac:dyDescent="0.25">
      <c r="E3649" s="24">
        <f t="shared" ca="1" si="112"/>
        <v>0.96775016168104555</v>
      </c>
      <c r="F3649" s="24">
        <f t="shared" ca="1" si="113"/>
        <v>0.6556264491074405</v>
      </c>
    </row>
    <row r="3650" spans="5:6" x14ac:dyDescent="0.25">
      <c r="E3650" s="24">
        <f t="shared" ca="1" si="112"/>
        <v>0.29018398383879773</v>
      </c>
      <c r="F3650" s="24">
        <f t="shared" ca="1" si="113"/>
        <v>24.744802602700616</v>
      </c>
    </row>
    <row r="3651" spans="5:6" x14ac:dyDescent="0.25">
      <c r="E3651" s="24">
        <f t="shared" ca="1" si="112"/>
        <v>0.34053060615545483</v>
      </c>
      <c r="F3651" s="24">
        <f t="shared" ca="1" si="113"/>
        <v>21.54500543025927</v>
      </c>
    </row>
    <row r="3652" spans="5:6" x14ac:dyDescent="0.25">
      <c r="E3652" s="24">
        <f t="shared" ref="E3652:E3715" ca="1" si="114">RAND()</f>
        <v>9.2874747425276238E-2</v>
      </c>
      <c r="F3652" s="24">
        <f t="shared" ref="F3652:F3715" ca="1" si="115">-LOG(E3652,EXP(1))/$C$3</f>
        <v>47.530069909208308</v>
      </c>
    </row>
    <row r="3653" spans="5:6" x14ac:dyDescent="0.25">
      <c r="E3653" s="24">
        <f t="shared" ca="1" si="114"/>
        <v>0.8930916691773999</v>
      </c>
      <c r="F3653" s="24">
        <f t="shared" ca="1" si="115"/>
        <v>2.26132100639806</v>
      </c>
    </row>
    <row r="3654" spans="5:6" x14ac:dyDescent="0.25">
      <c r="E3654" s="24">
        <f t="shared" ca="1" si="114"/>
        <v>0.69956871167799928</v>
      </c>
      <c r="F3654" s="24">
        <f t="shared" ca="1" si="115"/>
        <v>7.1458251999349862</v>
      </c>
    </row>
    <row r="3655" spans="5:6" x14ac:dyDescent="0.25">
      <c r="E3655" s="24">
        <f t="shared" ca="1" si="114"/>
        <v>0.84844436529948009</v>
      </c>
      <c r="F3655" s="24">
        <f t="shared" ca="1" si="115"/>
        <v>3.2870152951031653</v>
      </c>
    </row>
    <row r="3656" spans="5:6" x14ac:dyDescent="0.25">
      <c r="E3656" s="24">
        <f t="shared" ca="1" si="114"/>
        <v>0.51366489807377913</v>
      </c>
      <c r="F3656" s="24">
        <f t="shared" ca="1" si="115"/>
        <v>13.323683508222302</v>
      </c>
    </row>
    <row r="3657" spans="5:6" x14ac:dyDescent="0.25">
      <c r="E3657" s="24">
        <f t="shared" ca="1" si="114"/>
        <v>0.46204159787656185</v>
      </c>
      <c r="F3657" s="24">
        <f t="shared" ca="1" si="115"/>
        <v>15.442007065195625</v>
      </c>
    </row>
    <row r="3658" spans="5:6" x14ac:dyDescent="0.25">
      <c r="E3658" s="24">
        <f t="shared" ca="1" si="114"/>
        <v>0.73674836217285933</v>
      </c>
      <c r="F3658" s="24">
        <f t="shared" ca="1" si="115"/>
        <v>6.1101776082017896</v>
      </c>
    </row>
    <row r="3659" spans="5:6" x14ac:dyDescent="0.25">
      <c r="E3659" s="24">
        <f t="shared" ca="1" si="114"/>
        <v>0.22700215368956544</v>
      </c>
      <c r="F3659" s="24">
        <f t="shared" ca="1" si="115"/>
        <v>29.655915478530208</v>
      </c>
    </row>
    <row r="3660" spans="5:6" x14ac:dyDescent="0.25">
      <c r="E3660" s="24">
        <f t="shared" ca="1" si="114"/>
        <v>0.89382340807505878</v>
      </c>
      <c r="F3660" s="24">
        <f t="shared" ca="1" si="115"/>
        <v>2.2449410687529983</v>
      </c>
    </row>
    <row r="3661" spans="5:6" x14ac:dyDescent="0.25">
      <c r="E3661" s="24">
        <f t="shared" ca="1" si="114"/>
        <v>0.29447203938733146</v>
      </c>
      <c r="F3661" s="24">
        <f t="shared" ca="1" si="115"/>
        <v>24.451424461109063</v>
      </c>
    </row>
    <row r="3662" spans="5:6" x14ac:dyDescent="0.25">
      <c r="E3662" s="24">
        <f t="shared" ca="1" si="114"/>
        <v>0.7061501645184648</v>
      </c>
      <c r="F3662" s="24">
        <f t="shared" ca="1" si="115"/>
        <v>6.9585473297520855</v>
      </c>
    </row>
    <row r="3663" spans="5:6" x14ac:dyDescent="0.25">
      <c r="E3663" s="24">
        <f t="shared" ca="1" si="114"/>
        <v>0.6741485358601389</v>
      </c>
      <c r="F3663" s="24">
        <f t="shared" ca="1" si="115"/>
        <v>7.8860962547080131</v>
      </c>
    </row>
    <row r="3664" spans="5:6" x14ac:dyDescent="0.25">
      <c r="E3664" s="24">
        <f t="shared" ca="1" si="114"/>
        <v>0.94682678708288714</v>
      </c>
      <c r="F3664" s="24">
        <f t="shared" ca="1" si="115"/>
        <v>1.0927821902605881</v>
      </c>
    </row>
    <row r="3665" spans="5:6" x14ac:dyDescent="0.25">
      <c r="E3665" s="24">
        <f t="shared" ca="1" si="114"/>
        <v>0.27443542398467724</v>
      </c>
      <c r="F3665" s="24">
        <f t="shared" ca="1" si="115"/>
        <v>25.860785906170534</v>
      </c>
    </row>
    <row r="3666" spans="5:6" x14ac:dyDescent="0.25">
      <c r="E3666" s="24">
        <f t="shared" ca="1" si="114"/>
        <v>5.578742891702948E-2</v>
      </c>
      <c r="F3666" s="24">
        <f t="shared" ca="1" si="115"/>
        <v>57.724134464027088</v>
      </c>
    </row>
    <row r="3667" spans="5:6" x14ac:dyDescent="0.25">
      <c r="E3667" s="24">
        <f t="shared" ca="1" si="114"/>
        <v>0.2810795485318256</v>
      </c>
      <c r="F3667" s="24">
        <f t="shared" ca="1" si="115"/>
        <v>25.382351177009177</v>
      </c>
    </row>
    <row r="3668" spans="5:6" x14ac:dyDescent="0.25">
      <c r="E3668" s="24">
        <f t="shared" ca="1" si="114"/>
        <v>0.86287995051759192</v>
      </c>
      <c r="F3668" s="24">
        <f t="shared" ca="1" si="115"/>
        <v>2.9495940947772881</v>
      </c>
    </row>
    <row r="3669" spans="5:6" x14ac:dyDescent="0.25">
      <c r="E3669" s="24">
        <f t="shared" ca="1" si="114"/>
        <v>0.63900732633388235</v>
      </c>
      <c r="F3669" s="24">
        <f t="shared" ca="1" si="115"/>
        <v>8.9567871871817673</v>
      </c>
    </row>
    <row r="3670" spans="5:6" x14ac:dyDescent="0.25">
      <c r="E3670" s="24">
        <f t="shared" ca="1" si="114"/>
        <v>0.3410888769353897</v>
      </c>
      <c r="F3670" s="24">
        <f t="shared" ca="1" si="115"/>
        <v>21.512243989683277</v>
      </c>
    </row>
    <row r="3671" spans="5:6" x14ac:dyDescent="0.25">
      <c r="E3671" s="24">
        <f t="shared" ca="1" si="114"/>
        <v>0.10796330133028975</v>
      </c>
      <c r="F3671" s="24">
        <f t="shared" ca="1" si="115"/>
        <v>44.519278242023695</v>
      </c>
    </row>
    <row r="3672" spans="5:6" x14ac:dyDescent="0.25">
      <c r="E3672" s="24">
        <f t="shared" ca="1" si="114"/>
        <v>0.68336280969305152</v>
      </c>
      <c r="F3672" s="24">
        <f t="shared" ca="1" si="115"/>
        <v>7.6145872062391255</v>
      </c>
    </row>
    <row r="3673" spans="5:6" x14ac:dyDescent="0.25">
      <c r="E3673" s="24">
        <f t="shared" ca="1" si="114"/>
        <v>9.1460653833048133E-2</v>
      </c>
      <c r="F3673" s="24">
        <f t="shared" ca="1" si="115"/>
        <v>47.836928238724617</v>
      </c>
    </row>
    <row r="3674" spans="5:6" x14ac:dyDescent="0.25">
      <c r="E3674" s="24">
        <f t="shared" ca="1" si="114"/>
        <v>0.11998850270934236</v>
      </c>
      <c r="F3674" s="24">
        <f t="shared" ca="1" si="115"/>
        <v>42.407187030914294</v>
      </c>
    </row>
    <row r="3675" spans="5:6" x14ac:dyDescent="0.25">
      <c r="E3675" s="24">
        <f t="shared" ca="1" si="114"/>
        <v>0.32075999950585854</v>
      </c>
      <c r="F3675" s="24">
        <f t="shared" ca="1" si="115"/>
        <v>22.741242011676846</v>
      </c>
    </row>
    <row r="3676" spans="5:6" x14ac:dyDescent="0.25">
      <c r="E3676" s="24">
        <f t="shared" ca="1" si="114"/>
        <v>0.84636762625729955</v>
      </c>
      <c r="F3676" s="24">
        <f t="shared" ca="1" si="115"/>
        <v>3.336029347208636</v>
      </c>
    </row>
    <row r="3677" spans="5:6" x14ac:dyDescent="0.25">
      <c r="E3677" s="24">
        <f t="shared" ca="1" si="114"/>
        <v>8.1304545259167749E-2</v>
      </c>
      <c r="F3677" s="24">
        <f t="shared" ca="1" si="115"/>
        <v>50.191067134885763</v>
      </c>
    </row>
    <row r="3678" spans="5:6" x14ac:dyDescent="0.25">
      <c r="E3678" s="24">
        <f t="shared" ca="1" si="114"/>
        <v>0.15702120036635925</v>
      </c>
      <c r="F3678" s="24">
        <f t="shared" ca="1" si="115"/>
        <v>37.027488971389822</v>
      </c>
    </row>
    <row r="3679" spans="5:6" x14ac:dyDescent="0.25">
      <c r="E3679" s="24">
        <f t="shared" ca="1" si="114"/>
        <v>1.1780512865252835E-2</v>
      </c>
      <c r="F3679" s="24">
        <f t="shared" ca="1" si="115"/>
        <v>88.826171295158872</v>
      </c>
    </row>
    <row r="3680" spans="5:6" x14ac:dyDescent="0.25">
      <c r="E3680" s="24">
        <f t="shared" ca="1" si="114"/>
        <v>0.61558262995526791</v>
      </c>
      <c r="F3680" s="24">
        <f t="shared" ca="1" si="115"/>
        <v>9.7037218772487499</v>
      </c>
    </row>
    <row r="3681" spans="5:6" x14ac:dyDescent="0.25">
      <c r="E3681" s="24">
        <f t="shared" ca="1" si="114"/>
        <v>0.11465691082433982</v>
      </c>
      <c r="F3681" s="24">
        <f t="shared" ca="1" si="115"/>
        <v>43.316219878333015</v>
      </c>
    </row>
    <row r="3682" spans="5:6" x14ac:dyDescent="0.25">
      <c r="E3682" s="24">
        <f t="shared" ca="1" si="114"/>
        <v>0.56381789083812495</v>
      </c>
      <c r="F3682" s="24">
        <f t="shared" ca="1" si="115"/>
        <v>11.460479364174118</v>
      </c>
    </row>
    <row r="3683" spans="5:6" x14ac:dyDescent="0.25">
      <c r="E3683" s="24">
        <f t="shared" ca="1" si="114"/>
        <v>0.51482702846529405</v>
      </c>
      <c r="F3683" s="24">
        <f t="shared" ca="1" si="115"/>
        <v>13.278486035841102</v>
      </c>
    </row>
    <row r="3684" spans="5:6" x14ac:dyDescent="0.25">
      <c r="E3684" s="24">
        <f t="shared" ca="1" si="114"/>
        <v>0.75712135932296187</v>
      </c>
      <c r="F3684" s="24">
        <f t="shared" ca="1" si="115"/>
        <v>5.5646344449473473</v>
      </c>
    </row>
    <row r="3685" spans="5:6" x14ac:dyDescent="0.25">
      <c r="E3685" s="24">
        <f t="shared" ca="1" si="114"/>
        <v>0.42586774235199654</v>
      </c>
      <c r="F3685" s="24">
        <f t="shared" ca="1" si="115"/>
        <v>17.072528897582586</v>
      </c>
    </row>
    <row r="3686" spans="5:6" x14ac:dyDescent="0.25">
      <c r="E3686" s="24">
        <f t="shared" ca="1" si="114"/>
        <v>0.13694089104122809</v>
      </c>
      <c r="F3686" s="24">
        <f t="shared" ca="1" si="115"/>
        <v>39.764117970202513</v>
      </c>
    </row>
    <row r="3687" spans="5:6" x14ac:dyDescent="0.25">
      <c r="E3687" s="24">
        <f t="shared" ca="1" si="114"/>
        <v>6.5373967113412812E-2</v>
      </c>
      <c r="F3687" s="24">
        <f t="shared" ca="1" si="115"/>
        <v>54.552623122685709</v>
      </c>
    </row>
    <row r="3688" spans="5:6" x14ac:dyDescent="0.25">
      <c r="E3688" s="24">
        <f t="shared" ca="1" si="114"/>
        <v>0.99728451210080682</v>
      </c>
      <c r="F3688" s="24">
        <f t="shared" ca="1" si="115"/>
        <v>5.4383630492746055E-2</v>
      </c>
    </row>
    <row r="3689" spans="5:6" x14ac:dyDescent="0.25">
      <c r="E3689" s="24">
        <f t="shared" ca="1" si="114"/>
        <v>0.13426291152700554</v>
      </c>
      <c r="F3689" s="24">
        <f t="shared" ca="1" si="115"/>
        <v>40.159107499399845</v>
      </c>
    </row>
    <row r="3690" spans="5:6" x14ac:dyDescent="0.25">
      <c r="E3690" s="24">
        <f t="shared" ca="1" si="114"/>
        <v>0.45847063450172232</v>
      </c>
      <c r="F3690" s="24">
        <f t="shared" ca="1" si="115"/>
        <v>15.597180724499797</v>
      </c>
    </row>
    <row r="3691" spans="5:6" x14ac:dyDescent="0.25">
      <c r="E3691" s="24">
        <f t="shared" ca="1" si="114"/>
        <v>0.50365194800352797</v>
      </c>
      <c r="F3691" s="24">
        <f t="shared" ca="1" si="115"/>
        <v>13.717396576572174</v>
      </c>
    </row>
    <row r="3692" spans="5:6" x14ac:dyDescent="0.25">
      <c r="E3692" s="24">
        <f t="shared" ca="1" si="114"/>
        <v>0.17847253058257362</v>
      </c>
      <c r="F3692" s="24">
        <f t="shared" ca="1" si="115"/>
        <v>34.46641159796949</v>
      </c>
    </row>
    <row r="3693" spans="5:6" x14ac:dyDescent="0.25">
      <c r="E3693" s="24">
        <f t="shared" ca="1" si="114"/>
        <v>0.35202908421943702</v>
      </c>
      <c r="F3693" s="24">
        <f t="shared" ca="1" si="115"/>
        <v>20.880829623478963</v>
      </c>
    </row>
    <row r="3694" spans="5:6" x14ac:dyDescent="0.25">
      <c r="E3694" s="24">
        <f t="shared" ca="1" si="114"/>
        <v>0.69458060520371367</v>
      </c>
      <c r="F3694" s="24">
        <f t="shared" ca="1" si="115"/>
        <v>7.2889412262812909</v>
      </c>
    </row>
    <row r="3695" spans="5:6" x14ac:dyDescent="0.25">
      <c r="E3695" s="24">
        <f t="shared" ca="1" si="114"/>
        <v>0.27506905282751015</v>
      </c>
      <c r="F3695" s="24">
        <f t="shared" ca="1" si="115"/>
        <v>25.814662232904947</v>
      </c>
    </row>
    <row r="3696" spans="5:6" x14ac:dyDescent="0.25">
      <c r="E3696" s="24">
        <f t="shared" ca="1" si="114"/>
        <v>0.83447840298777798</v>
      </c>
      <c r="F3696" s="24">
        <f t="shared" ca="1" si="115"/>
        <v>3.6189683279511207</v>
      </c>
    </row>
    <row r="3697" spans="5:6" x14ac:dyDescent="0.25">
      <c r="E3697" s="24">
        <f t="shared" ca="1" si="114"/>
        <v>5.2042811296929337E-2</v>
      </c>
      <c r="F3697" s="24">
        <f t="shared" ca="1" si="115"/>
        <v>59.113772098994794</v>
      </c>
    </row>
    <row r="3698" spans="5:6" x14ac:dyDescent="0.25">
      <c r="E3698" s="24">
        <f t="shared" ca="1" si="114"/>
        <v>2.9838397655276405E-2</v>
      </c>
      <c r="F3698" s="24">
        <f t="shared" ca="1" si="115"/>
        <v>70.239184059356731</v>
      </c>
    </row>
    <row r="3699" spans="5:6" x14ac:dyDescent="0.25">
      <c r="E3699" s="24">
        <f t="shared" ca="1" si="114"/>
        <v>0.27511677230345388</v>
      </c>
      <c r="F3699" s="24">
        <f t="shared" ca="1" si="115"/>
        <v>25.811192897717909</v>
      </c>
    </row>
    <row r="3700" spans="5:6" x14ac:dyDescent="0.25">
      <c r="E3700" s="24">
        <f t="shared" ca="1" si="114"/>
        <v>0.52350790255137236</v>
      </c>
      <c r="F3700" s="24">
        <f t="shared" ca="1" si="115"/>
        <v>12.944063063527334</v>
      </c>
    </row>
    <row r="3701" spans="5:6" x14ac:dyDescent="0.25">
      <c r="E3701" s="24">
        <f t="shared" ca="1" si="114"/>
        <v>0.86541367526083801</v>
      </c>
      <c r="F3701" s="24">
        <f t="shared" ca="1" si="115"/>
        <v>2.8909529814700097</v>
      </c>
    </row>
    <row r="3702" spans="5:6" x14ac:dyDescent="0.25">
      <c r="E3702" s="24">
        <f t="shared" ca="1" si="114"/>
        <v>0.36744729658382835</v>
      </c>
      <c r="F3702" s="24">
        <f t="shared" ca="1" si="115"/>
        <v>20.02350762539573</v>
      </c>
    </row>
    <row r="3703" spans="5:6" x14ac:dyDescent="0.25">
      <c r="E3703" s="24">
        <f t="shared" ca="1" si="114"/>
        <v>0.63186401866461972</v>
      </c>
      <c r="F3703" s="24">
        <f t="shared" ca="1" si="115"/>
        <v>9.1816213665275601</v>
      </c>
    </row>
    <row r="3704" spans="5:6" x14ac:dyDescent="0.25">
      <c r="E3704" s="24">
        <f t="shared" ca="1" si="114"/>
        <v>0.89457138873899322</v>
      </c>
      <c r="F3704" s="24">
        <f t="shared" ca="1" si="115"/>
        <v>2.2282114135587281</v>
      </c>
    </row>
    <row r="3705" spans="5:6" x14ac:dyDescent="0.25">
      <c r="E3705" s="24">
        <f t="shared" ca="1" si="114"/>
        <v>0.91777879757184866</v>
      </c>
      <c r="F3705" s="24">
        <f t="shared" ca="1" si="115"/>
        <v>1.7159775729636542</v>
      </c>
    </row>
    <row r="3706" spans="5:6" x14ac:dyDescent="0.25">
      <c r="E3706" s="24">
        <f t="shared" ca="1" si="114"/>
        <v>0.68458852127971948</v>
      </c>
      <c r="F3706" s="24">
        <f t="shared" ca="1" si="115"/>
        <v>7.5787464014696164</v>
      </c>
    </row>
    <row r="3707" spans="5:6" x14ac:dyDescent="0.25">
      <c r="E3707" s="24">
        <f t="shared" ca="1" si="114"/>
        <v>0.51049159543900058</v>
      </c>
      <c r="F3707" s="24">
        <f t="shared" ca="1" si="115"/>
        <v>13.447622098074643</v>
      </c>
    </row>
    <row r="3708" spans="5:6" x14ac:dyDescent="0.25">
      <c r="E3708" s="24">
        <f t="shared" ca="1" si="114"/>
        <v>0.12693517177357982</v>
      </c>
      <c r="F3708" s="24">
        <f t="shared" ca="1" si="115"/>
        <v>41.281575626551522</v>
      </c>
    </row>
    <row r="3709" spans="5:6" x14ac:dyDescent="0.25">
      <c r="E3709" s="24">
        <f t="shared" ca="1" si="114"/>
        <v>0.19075842417413358</v>
      </c>
      <c r="F3709" s="24">
        <f t="shared" ca="1" si="115"/>
        <v>33.134948927269491</v>
      </c>
    </row>
    <row r="3710" spans="5:6" x14ac:dyDescent="0.25">
      <c r="E3710" s="24">
        <f t="shared" ca="1" si="114"/>
        <v>0.9893222809287362</v>
      </c>
      <c r="F3710" s="24">
        <f t="shared" ca="1" si="115"/>
        <v>0.2147026998673425</v>
      </c>
    </row>
    <row r="3711" spans="5:6" x14ac:dyDescent="0.25">
      <c r="E3711" s="24">
        <f t="shared" ca="1" si="114"/>
        <v>6.3382805581805757E-2</v>
      </c>
      <c r="F3711" s="24">
        <f t="shared" ca="1" si="115"/>
        <v>55.171253193121359</v>
      </c>
    </row>
    <row r="3712" spans="5:6" x14ac:dyDescent="0.25">
      <c r="E3712" s="24">
        <f t="shared" ca="1" si="114"/>
        <v>0.37589196268593139</v>
      </c>
      <c r="F3712" s="24">
        <f t="shared" ca="1" si="115"/>
        <v>19.569070203249129</v>
      </c>
    </row>
    <row r="3713" spans="5:6" x14ac:dyDescent="0.25">
      <c r="E3713" s="24">
        <f t="shared" ca="1" si="114"/>
        <v>0.48865391233505284</v>
      </c>
      <c r="F3713" s="24">
        <f t="shared" ca="1" si="115"/>
        <v>14.322015716272007</v>
      </c>
    </row>
    <row r="3714" spans="5:6" x14ac:dyDescent="0.25">
      <c r="E3714" s="24">
        <f t="shared" ca="1" si="114"/>
        <v>0.31671317493666473</v>
      </c>
      <c r="F3714" s="24">
        <f t="shared" ca="1" si="115"/>
        <v>22.995174512373897</v>
      </c>
    </row>
    <row r="3715" spans="5:6" x14ac:dyDescent="0.25">
      <c r="E3715" s="24">
        <f t="shared" ca="1" si="114"/>
        <v>0.10847448654761005</v>
      </c>
      <c r="F3715" s="24">
        <f t="shared" ca="1" si="115"/>
        <v>44.424805613593108</v>
      </c>
    </row>
    <row r="3716" spans="5:6" x14ac:dyDescent="0.25">
      <c r="E3716" s="24">
        <f t="shared" ref="E3716:E3779" ca="1" si="116">RAND()</f>
        <v>0.91430221254965138</v>
      </c>
      <c r="F3716" s="24">
        <f t="shared" ref="F3716:F3779" ca="1" si="117">-LOG(E3716,EXP(1))/$C$3</f>
        <v>1.791882277526291</v>
      </c>
    </row>
    <row r="3717" spans="5:6" x14ac:dyDescent="0.25">
      <c r="E3717" s="24">
        <f t="shared" ca="1" si="116"/>
        <v>0.47444682880031475</v>
      </c>
      <c r="F3717" s="24">
        <f t="shared" ca="1" si="117"/>
        <v>14.912114490677608</v>
      </c>
    </row>
    <row r="3718" spans="5:6" x14ac:dyDescent="0.25">
      <c r="E3718" s="24">
        <f t="shared" ca="1" si="116"/>
        <v>0.68800055993715847</v>
      </c>
      <c r="F3718" s="24">
        <f t="shared" ca="1" si="117"/>
        <v>7.4793125437395123</v>
      </c>
    </row>
    <row r="3719" spans="5:6" x14ac:dyDescent="0.25">
      <c r="E3719" s="24">
        <f t="shared" ca="1" si="116"/>
        <v>0.45988903155146177</v>
      </c>
      <c r="F3719" s="24">
        <f t="shared" ca="1" si="117"/>
        <v>15.535401087174279</v>
      </c>
    </row>
    <row r="3720" spans="5:6" x14ac:dyDescent="0.25">
      <c r="E3720" s="24">
        <f t="shared" ca="1" si="116"/>
        <v>0.37662552200731347</v>
      </c>
      <c r="F3720" s="24">
        <f t="shared" ca="1" si="117"/>
        <v>19.530077910383756</v>
      </c>
    </row>
    <row r="3721" spans="5:6" x14ac:dyDescent="0.25">
      <c r="E3721" s="24">
        <f t="shared" ca="1" si="116"/>
        <v>0.57969646370323813</v>
      </c>
      <c r="F3721" s="24">
        <f t="shared" ca="1" si="117"/>
        <v>10.905013017474486</v>
      </c>
    </row>
    <row r="3722" spans="5:6" x14ac:dyDescent="0.25">
      <c r="E3722" s="24">
        <f t="shared" ca="1" si="116"/>
        <v>0.60536325489217191</v>
      </c>
      <c r="F3722" s="24">
        <f t="shared" ca="1" si="117"/>
        <v>10.038531596453511</v>
      </c>
    </row>
    <row r="3723" spans="5:6" x14ac:dyDescent="0.25">
      <c r="E3723" s="24">
        <f t="shared" ca="1" si="116"/>
        <v>0.75314380272024739</v>
      </c>
      <c r="F3723" s="24">
        <f t="shared" ca="1" si="117"/>
        <v>5.669981926944418</v>
      </c>
    </row>
    <row r="3724" spans="5:6" x14ac:dyDescent="0.25">
      <c r="E3724" s="24">
        <f t="shared" ca="1" si="116"/>
        <v>0.95612237665241928</v>
      </c>
      <c r="F3724" s="24">
        <f t="shared" ca="1" si="117"/>
        <v>0.89738730145094736</v>
      </c>
    </row>
    <row r="3725" spans="5:6" x14ac:dyDescent="0.25">
      <c r="E3725" s="24">
        <f t="shared" ca="1" si="116"/>
        <v>0.12055722038022554</v>
      </c>
      <c r="F3725" s="24">
        <f t="shared" ca="1" si="117"/>
        <v>42.312615616671806</v>
      </c>
    </row>
    <row r="3726" spans="5:6" x14ac:dyDescent="0.25">
      <c r="E3726" s="24">
        <f t="shared" ca="1" si="116"/>
        <v>0.50700098264330207</v>
      </c>
      <c r="F3726" s="24">
        <f t="shared" ca="1" si="117"/>
        <v>13.584846744807249</v>
      </c>
    </row>
    <row r="3727" spans="5:6" x14ac:dyDescent="0.25">
      <c r="E3727" s="24">
        <f t="shared" ca="1" si="116"/>
        <v>0.15856215868762169</v>
      </c>
      <c r="F3727" s="24">
        <f t="shared" ca="1" si="117"/>
        <v>36.832171883331171</v>
      </c>
    </row>
    <row r="3728" spans="5:6" x14ac:dyDescent="0.25">
      <c r="E3728" s="24">
        <f t="shared" ca="1" si="116"/>
        <v>0.41887700028904395</v>
      </c>
      <c r="F3728" s="24">
        <f t="shared" ca="1" si="117"/>
        <v>17.403559151037904</v>
      </c>
    </row>
    <row r="3729" spans="5:6" x14ac:dyDescent="0.25">
      <c r="E3729" s="24">
        <f t="shared" ca="1" si="116"/>
        <v>0.33574722538203994</v>
      </c>
      <c r="F3729" s="24">
        <f t="shared" ca="1" si="117"/>
        <v>21.827934151064991</v>
      </c>
    </row>
    <row r="3730" spans="5:6" x14ac:dyDescent="0.25">
      <c r="E3730" s="24">
        <f t="shared" ca="1" si="116"/>
        <v>0.76081508832581879</v>
      </c>
      <c r="F3730" s="24">
        <f t="shared" ca="1" si="117"/>
        <v>5.4672987152661454</v>
      </c>
    </row>
    <row r="3731" spans="5:6" x14ac:dyDescent="0.25">
      <c r="E3731" s="24">
        <f t="shared" ca="1" si="116"/>
        <v>1.3356692270115267E-2</v>
      </c>
      <c r="F3731" s="24">
        <f t="shared" ca="1" si="117"/>
        <v>86.314754521999362</v>
      </c>
    </row>
    <row r="3732" spans="5:6" x14ac:dyDescent="0.25">
      <c r="E3732" s="24">
        <f t="shared" ca="1" si="116"/>
        <v>8.6528918599122817E-2</v>
      </c>
      <c r="F3732" s="24">
        <f t="shared" ca="1" si="117"/>
        <v>48.945532037029317</v>
      </c>
    </row>
    <row r="3733" spans="5:6" x14ac:dyDescent="0.25">
      <c r="E3733" s="24">
        <f t="shared" ca="1" si="116"/>
        <v>0.86488552153543719</v>
      </c>
      <c r="F3733" s="24">
        <f t="shared" ca="1" si="117"/>
        <v>2.903162517087468</v>
      </c>
    </row>
    <row r="3734" spans="5:6" x14ac:dyDescent="0.25">
      <c r="E3734" s="24">
        <f t="shared" ca="1" si="116"/>
        <v>0.77307463624704775</v>
      </c>
      <c r="F3734" s="24">
        <f t="shared" ca="1" si="117"/>
        <v>5.1475936209844617</v>
      </c>
    </row>
    <row r="3735" spans="5:6" x14ac:dyDescent="0.25">
      <c r="E3735" s="24">
        <f t="shared" ca="1" si="116"/>
        <v>0.72203106816792673</v>
      </c>
      <c r="F3735" s="24">
        <f t="shared" ca="1" si="117"/>
        <v>6.5137422062321066</v>
      </c>
    </row>
    <row r="3736" spans="5:6" x14ac:dyDescent="0.25">
      <c r="E3736" s="24">
        <f t="shared" ca="1" si="116"/>
        <v>0.38787232707398867</v>
      </c>
      <c r="F3736" s="24">
        <f t="shared" ca="1" si="117"/>
        <v>18.941580948840141</v>
      </c>
    </row>
    <row r="3737" spans="5:6" x14ac:dyDescent="0.25">
      <c r="E3737" s="24">
        <f t="shared" ca="1" si="116"/>
        <v>0.66067456290504534</v>
      </c>
      <c r="F3737" s="24">
        <f t="shared" ca="1" si="117"/>
        <v>8.2898780181369016</v>
      </c>
    </row>
    <row r="3738" spans="5:6" x14ac:dyDescent="0.25">
      <c r="E3738" s="24">
        <f t="shared" ca="1" si="116"/>
        <v>0.60971185090764901</v>
      </c>
      <c r="F3738" s="24">
        <f t="shared" ca="1" si="117"/>
        <v>9.8953761796098831</v>
      </c>
    </row>
    <row r="3739" spans="5:6" x14ac:dyDescent="0.25">
      <c r="E3739" s="24">
        <f t="shared" ca="1" si="116"/>
        <v>0.4898860433826201</v>
      </c>
      <c r="F3739" s="24">
        <f t="shared" ca="1" si="117"/>
        <v>14.271649589001054</v>
      </c>
    </row>
    <row r="3740" spans="5:6" x14ac:dyDescent="0.25">
      <c r="E3740" s="24">
        <f t="shared" ca="1" si="116"/>
        <v>0.36652773323654553</v>
      </c>
      <c r="F3740" s="24">
        <f t="shared" ca="1" si="117"/>
        <v>20.07362180045898</v>
      </c>
    </row>
    <row r="3741" spans="5:6" x14ac:dyDescent="0.25">
      <c r="E3741" s="24">
        <f t="shared" ca="1" si="116"/>
        <v>0.35555915336339317</v>
      </c>
      <c r="F3741" s="24">
        <f t="shared" ca="1" si="117"/>
        <v>20.681272974943806</v>
      </c>
    </row>
    <row r="3742" spans="5:6" x14ac:dyDescent="0.25">
      <c r="E3742" s="24">
        <f t="shared" ca="1" si="116"/>
        <v>0.87317628647129075</v>
      </c>
      <c r="F3742" s="24">
        <f t="shared" ca="1" si="117"/>
        <v>2.7123562343337837</v>
      </c>
    </row>
    <row r="3743" spans="5:6" x14ac:dyDescent="0.25">
      <c r="E3743" s="24">
        <f t="shared" ca="1" si="116"/>
        <v>0.18185577725115321</v>
      </c>
      <c r="F3743" s="24">
        <f t="shared" ca="1" si="117"/>
        <v>34.090826774641236</v>
      </c>
    </row>
    <row r="3744" spans="5:6" x14ac:dyDescent="0.25">
      <c r="E3744" s="24">
        <f t="shared" ca="1" si="116"/>
        <v>0.62491521756959334</v>
      </c>
      <c r="F3744" s="24">
        <f t="shared" ca="1" si="117"/>
        <v>9.4027858067187164</v>
      </c>
    </row>
    <row r="3745" spans="5:6" x14ac:dyDescent="0.25">
      <c r="E3745" s="24">
        <f t="shared" ca="1" si="116"/>
        <v>0.83278085476973096</v>
      </c>
      <c r="F3745" s="24">
        <f t="shared" ca="1" si="117"/>
        <v>3.6596950186980952</v>
      </c>
    </row>
    <row r="3746" spans="5:6" x14ac:dyDescent="0.25">
      <c r="E3746" s="24">
        <f t="shared" ca="1" si="116"/>
        <v>0.99643727523308834</v>
      </c>
      <c r="F3746" s="24">
        <f t="shared" ca="1" si="117"/>
        <v>7.1381727701700162E-2</v>
      </c>
    </row>
    <row r="3747" spans="5:6" x14ac:dyDescent="0.25">
      <c r="E3747" s="24">
        <f t="shared" ca="1" si="116"/>
        <v>0.27065779346399055</v>
      </c>
      <c r="F3747" s="24">
        <f t="shared" ca="1" si="117"/>
        <v>26.138000215888866</v>
      </c>
    </row>
    <row r="3748" spans="5:6" x14ac:dyDescent="0.25">
      <c r="E3748" s="24">
        <f t="shared" ca="1" si="116"/>
        <v>0.88689962249037269</v>
      </c>
      <c r="F3748" s="24">
        <f t="shared" ca="1" si="117"/>
        <v>2.4004693650109035</v>
      </c>
    </row>
    <row r="3749" spans="5:6" x14ac:dyDescent="0.25">
      <c r="E3749" s="24">
        <f t="shared" ca="1" si="116"/>
        <v>0.21773906155865896</v>
      </c>
      <c r="F3749" s="24">
        <f t="shared" ca="1" si="117"/>
        <v>30.489157969109051</v>
      </c>
    </row>
    <row r="3750" spans="5:6" x14ac:dyDescent="0.25">
      <c r="E3750" s="24">
        <f t="shared" ca="1" si="116"/>
        <v>0.29073108269920989</v>
      </c>
      <c r="F3750" s="24">
        <f t="shared" ca="1" si="117"/>
        <v>24.707131070066755</v>
      </c>
    </row>
    <row r="3751" spans="5:6" x14ac:dyDescent="0.25">
      <c r="E3751" s="24">
        <f t="shared" ca="1" si="116"/>
        <v>0.21952408338875229</v>
      </c>
      <c r="F3751" s="24">
        <f t="shared" ca="1" si="117"/>
        <v>30.325866663493798</v>
      </c>
    </row>
    <row r="3752" spans="5:6" x14ac:dyDescent="0.25">
      <c r="E3752" s="24">
        <f t="shared" ca="1" si="116"/>
        <v>0.83259126265898764</v>
      </c>
      <c r="F3752" s="24">
        <f t="shared" ca="1" si="117"/>
        <v>3.6642487664059673</v>
      </c>
    </row>
    <row r="3753" spans="5:6" x14ac:dyDescent="0.25">
      <c r="E3753" s="24">
        <f t="shared" ca="1" si="116"/>
        <v>6.8426739288550809E-2</v>
      </c>
      <c r="F3753" s="24">
        <f t="shared" ca="1" si="117"/>
        <v>53.639832109475947</v>
      </c>
    </row>
    <row r="3754" spans="5:6" x14ac:dyDescent="0.25">
      <c r="E3754" s="24">
        <f t="shared" ca="1" si="116"/>
        <v>0.38251379651076833</v>
      </c>
      <c r="F3754" s="24">
        <f t="shared" ca="1" si="117"/>
        <v>19.219811141136603</v>
      </c>
    </row>
    <row r="3755" spans="5:6" x14ac:dyDescent="0.25">
      <c r="E3755" s="24">
        <f t="shared" ca="1" si="116"/>
        <v>0.18936730214313313</v>
      </c>
      <c r="F3755" s="24">
        <f t="shared" ca="1" si="117"/>
        <v>33.281335045876361</v>
      </c>
    </row>
    <row r="3756" spans="5:6" x14ac:dyDescent="0.25">
      <c r="E3756" s="24">
        <f t="shared" ca="1" si="116"/>
        <v>0.40950082875811245</v>
      </c>
      <c r="F3756" s="24">
        <f t="shared" ca="1" si="117"/>
        <v>17.856327037234529</v>
      </c>
    </row>
    <row r="3757" spans="5:6" x14ac:dyDescent="0.25">
      <c r="E3757" s="24">
        <f t="shared" ca="1" si="116"/>
        <v>0.95550901698932966</v>
      </c>
      <c r="F3757" s="24">
        <f t="shared" ca="1" si="117"/>
        <v>0.91022156826991607</v>
      </c>
    </row>
    <row r="3758" spans="5:6" x14ac:dyDescent="0.25">
      <c r="E3758" s="24">
        <f t="shared" ca="1" si="116"/>
        <v>0.81124285853170885</v>
      </c>
      <c r="F3758" s="24">
        <f t="shared" ca="1" si="117"/>
        <v>4.1837562809032391</v>
      </c>
    </row>
    <row r="3759" spans="5:6" x14ac:dyDescent="0.25">
      <c r="E3759" s="24">
        <f t="shared" ca="1" si="116"/>
        <v>0.68647719923254913</v>
      </c>
      <c r="F3759" s="24">
        <f t="shared" ca="1" si="117"/>
        <v>7.5236453477648455</v>
      </c>
    </row>
    <row r="3760" spans="5:6" x14ac:dyDescent="0.25">
      <c r="E3760" s="24">
        <f t="shared" ca="1" si="116"/>
        <v>0.32711043677119811</v>
      </c>
      <c r="F3760" s="24">
        <f t="shared" ca="1" si="117"/>
        <v>22.349148759456146</v>
      </c>
    </row>
    <row r="3761" spans="5:6" x14ac:dyDescent="0.25">
      <c r="E3761" s="24">
        <f t="shared" ca="1" si="116"/>
        <v>0.7134524484503687</v>
      </c>
      <c r="F3761" s="24">
        <f t="shared" ca="1" si="117"/>
        <v>6.7527897953133174</v>
      </c>
    </row>
    <row r="3762" spans="5:6" x14ac:dyDescent="0.25">
      <c r="E3762" s="24">
        <f t="shared" ca="1" si="116"/>
        <v>0.3067645736278467</v>
      </c>
      <c r="F3762" s="24">
        <f t="shared" ca="1" si="117"/>
        <v>23.633493734608784</v>
      </c>
    </row>
    <row r="3763" spans="5:6" x14ac:dyDescent="0.25">
      <c r="E3763" s="24">
        <f t="shared" ca="1" si="116"/>
        <v>0.69063406912051306</v>
      </c>
      <c r="F3763" s="24">
        <f t="shared" ca="1" si="117"/>
        <v>7.4029032520806242</v>
      </c>
    </row>
    <row r="3764" spans="5:6" x14ac:dyDescent="0.25">
      <c r="E3764" s="24">
        <f t="shared" ca="1" si="116"/>
        <v>0.22170644300463327</v>
      </c>
      <c r="F3764" s="24">
        <f t="shared" ca="1" si="117"/>
        <v>30.128022019320799</v>
      </c>
    </row>
    <row r="3765" spans="5:6" x14ac:dyDescent="0.25">
      <c r="E3765" s="24">
        <f t="shared" ca="1" si="116"/>
        <v>0.48074894521924993</v>
      </c>
      <c r="F3765" s="24">
        <f t="shared" ca="1" si="117"/>
        <v>14.648201770947523</v>
      </c>
    </row>
    <row r="3766" spans="5:6" x14ac:dyDescent="0.25">
      <c r="E3766" s="24">
        <f t="shared" ca="1" si="116"/>
        <v>0.5108852050442303</v>
      </c>
      <c r="F3766" s="24">
        <f t="shared" ca="1" si="117"/>
        <v>13.432207233569059</v>
      </c>
    </row>
    <row r="3767" spans="5:6" x14ac:dyDescent="0.25">
      <c r="E3767" s="24">
        <f t="shared" ca="1" si="116"/>
        <v>0.35490711303364375</v>
      </c>
      <c r="F3767" s="24">
        <f t="shared" ca="1" si="117"/>
        <v>20.717983543406138</v>
      </c>
    </row>
    <row r="3768" spans="5:6" x14ac:dyDescent="0.25">
      <c r="E3768" s="24">
        <f t="shared" ca="1" si="116"/>
        <v>0.22252027964657795</v>
      </c>
      <c r="F3768" s="24">
        <f t="shared" ca="1" si="117"/>
        <v>30.054740741004913</v>
      </c>
    </row>
    <row r="3769" spans="5:6" x14ac:dyDescent="0.25">
      <c r="E3769" s="24">
        <f t="shared" ca="1" si="116"/>
        <v>0.64208284326829035</v>
      </c>
      <c r="F3769" s="24">
        <f t="shared" ca="1" si="117"/>
        <v>8.8607588851666019</v>
      </c>
    </row>
    <row r="3770" spans="5:6" x14ac:dyDescent="0.25">
      <c r="E3770" s="24">
        <f t="shared" ca="1" si="116"/>
        <v>0.84044083267025693</v>
      </c>
      <c r="F3770" s="24">
        <f t="shared" ca="1" si="117"/>
        <v>3.4765744801326206</v>
      </c>
    </row>
    <row r="3771" spans="5:6" x14ac:dyDescent="0.25">
      <c r="E3771" s="24">
        <f t="shared" ca="1" si="116"/>
        <v>0.63954708730912591</v>
      </c>
      <c r="F3771" s="24">
        <f t="shared" ca="1" si="117"/>
        <v>8.9399005845765149</v>
      </c>
    </row>
    <row r="3772" spans="5:6" x14ac:dyDescent="0.25">
      <c r="E3772" s="24">
        <f t="shared" ca="1" si="116"/>
        <v>0.71598550274163297</v>
      </c>
      <c r="F3772" s="24">
        <f t="shared" ca="1" si="117"/>
        <v>6.6819071958805587</v>
      </c>
    </row>
    <row r="3773" spans="5:6" x14ac:dyDescent="0.25">
      <c r="E3773" s="24">
        <f t="shared" ca="1" si="116"/>
        <v>6.6985936457532924E-2</v>
      </c>
      <c r="F3773" s="24">
        <f t="shared" ca="1" si="117"/>
        <v>54.065451704858603</v>
      </c>
    </row>
    <row r="3774" spans="5:6" x14ac:dyDescent="0.25">
      <c r="E3774" s="24">
        <f t="shared" ca="1" si="116"/>
        <v>0.21672790475739623</v>
      </c>
      <c r="F3774" s="24">
        <f t="shared" ca="1" si="117"/>
        <v>30.582252147062885</v>
      </c>
    </row>
    <row r="3775" spans="5:6" x14ac:dyDescent="0.25">
      <c r="E3775" s="24">
        <f t="shared" ca="1" si="116"/>
        <v>0.54992530189986333</v>
      </c>
      <c r="F3775" s="24">
        <f t="shared" ca="1" si="117"/>
        <v>11.959456494135937</v>
      </c>
    </row>
    <row r="3776" spans="5:6" x14ac:dyDescent="0.25">
      <c r="E3776" s="24">
        <f t="shared" ca="1" si="116"/>
        <v>0.49458522269036054</v>
      </c>
      <c r="F3776" s="24">
        <f t="shared" ca="1" si="117"/>
        <v>14.080716032704222</v>
      </c>
    </row>
    <row r="3777" spans="5:6" x14ac:dyDescent="0.25">
      <c r="E3777" s="24">
        <f t="shared" ca="1" si="116"/>
        <v>0.33783893276348831</v>
      </c>
      <c r="F3777" s="24">
        <f t="shared" ca="1" si="117"/>
        <v>21.703720547225913</v>
      </c>
    </row>
    <row r="3778" spans="5:6" x14ac:dyDescent="0.25">
      <c r="E3778" s="24">
        <f t="shared" ca="1" si="116"/>
        <v>0.86191614865490473</v>
      </c>
      <c r="F3778" s="24">
        <f t="shared" ca="1" si="117"/>
        <v>2.9719457678466958</v>
      </c>
    </row>
    <row r="3779" spans="5:6" x14ac:dyDescent="0.25">
      <c r="E3779" s="24">
        <f t="shared" ca="1" si="116"/>
        <v>0.98936895211159293</v>
      </c>
      <c r="F3779" s="24">
        <f t="shared" ca="1" si="117"/>
        <v>0.21375922405694694</v>
      </c>
    </row>
    <row r="3780" spans="5:6" x14ac:dyDescent="0.25">
      <c r="E3780" s="24">
        <f t="shared" ref="E3780:E3843" ca="1" si="118">RAND()</f>
        <v>0.82961657559635105</v>
      </c>
      <c r="F3780" s="24">
        <f t="shared" ref="F3780:F3843" ca="1" si="119">-LOG(E3780,EXP(1))/$C$3</f>
        <v>3.7358328407876633</v>
      </c>
    </row>
    <row r="3781" spans="5:6" x14ac:dyDescent="0.25">
      <c r="E3781" s="24">
        <f t="shared" ca="1" si="118"/>
        <v>1.6945907900131729E-2</v>
      </c>
      <c r="F3781" s="24">
        <f t="shared" ca="1" si="119"/>
        <v>81.554577922475062</v>
      </c>
    </row>
    <row r="3782" spans="5:6" x14ac:dyDescent="0.25">
      <c r="E3782" s="24">
        <f t="shared" ca="1" si="118"/>
        <v>0.33594629942482657</v>
      </c>
      <c r="F3782" s="24">
        <f t="shared" ca="1" si="119"/>
        <v>21.816079098648181</v>
      </c>
    </row>
    <row r="3783" spans="5:6" x14ac:dyDescent="0.25">
      <c r="E3783" s="24">
        <f t="shared" ca="1" si="118"/>
        <v>0.29471198589504566</v>
      </c>
      <c r="F3783" s="24">
        <f t="shared" ca="1" si="119"/>
        <v>24.435134371039865</v>
      </c>
    </row>
    <row r="3784" spans="5:6" x14ac:dyDescent="0.25">
      <c r="E3784" s="24">
        <f t="shared" ca="1" si="118"/>
        <v>0.89554700280918087</v>
      </c>
      <c r="F3784" s="24">
        <f t="shared" ca="1" si="119"/>
        <v>2.2064114215271902</v>
      </c>
    </row>
    <row r="3785" spans="5:6" x14ac:dyDescent="0.25">
      <c r="E3785" s="24">
        <f t="shared" ca="1" si="118"/>
        <v>5.8997234324582815E-2</v>
      </c>
      <c r="F3785" s="24">
        <f t="shared" ca="1" si="119"/>
        <v>56.605294240593068</v>
      </c>
    </row>
    <row r="3786" spans="5:6" x14ac:dyDescent="0.25">
      <c r="E3786" s="24">
        <f t="shared" ca="1" si="118"/>
        <v>0.36064344888652156</v>
      </c>
      <c r="F3786" s="24">
        <f t="shared" ca="1" si="119"/>
        <v>20.397309698748582</v>
      </c>
    </row>
    <row r="3787" spans="5:6" x14ac:dyDescent="0.25">
      <c r="E3787" s="24">
        <f t="shared" ca="1" si="118"/>
        <v>0.94805211300964953</v>
      </c>
      <c r="F3787" s="24">
        <f t="shared" ca="1" si="119"/>
        <v>1.0669161341765643</v>
      </c>
    </row>
    <row r="3788" spans="5:6" x14ac:dyDescent="0.25">
      <c r="E3788" s="24">
        <f t="shared" ca="1" si="118"/>
        <v>0.2891413875389115</v>
      </c>
      <c r="F3788" s="24">
        <f t="shared" ca="1" si="119"/>
        <v>24.816789605307047</v>
      </c>
    </row>
    <row r="3789" spans="5:6" x14ac:dyDescent="0.25">
      <c r="E3789" s="24">
        <f t="shared" ca="1" si="118"/>
        <v>0.54941626590357528</v>
      </c>
      <c r="F3789" s="24">
        <f t="shared" ca="1" si="119"/>
        <v>11.977977981818235</v>
      </c>
    </row>
    <row r="3790" spans="5:6" x14ac:dyDescent="0.25">
      <c r="E3790" s="24">
        <f t="shared" ca="1" si="118"/>
        <v>0.23987932345161322</v>
      </c>
      <c r="F3790" s="24">
        <f t="shared" ca="1" si="119"/>
        <v>28.552386020951953</v>
      </c>
    </row>
    <row r="3791" spans="5:6" x14ac:dyDescent="0.25">
      <c r="E3791" s="24">
        <f t="shared" ca="1" si="118"/>
        <v>0.71405010451817807</v>
      </c>
      <c r="F3791" s="24">
        <f t="shared" ca="1" si="119"/>
        <v>6.7360428941890591</v>
      </c>
    </row>
    <row r="3792" spans="5:6" x14ac:dyDescent="0.25">
      <c r="E3792" s="24">
        <f t="shared" ca="1" si="118"/>
        <v>0.34212179195561898</v>
      </c>
      <c r="F3792" s="24">
        <f t="shared" ca="1" si="119"/>
        <v>21.451769769695687</v>
      </c>
    </row>
    <row r="3793" spans="5:6" x14ac:dyDescent="0.25">
      <c r="E3793" s="24">
        <f t="shared" ca="1" si="118"/>
        <v>0.20845998980550207</v>
      </c>
      <c r="F3793" s="24">
        <f t="shared" ca="1" si="119"/>
        <v>31.36016303149637</v>
      </c>
    </row>
    <row r="3794" spans="5:6" x14ac:dyDescent="0.25">
      <c r="E3794" s="24">
        <f t="shared" ca="1" si="118"/>
        <v>0.68911694796312717</v>
      </c>
      <c r="F3794" s="24">
        <f t="shared" ca="1" si="119"/>
        <v>7.4468857315285728</v>
      </c>
    </row>
    <row r="3795" spans="5:6" x14ac:dyDescent="0.25">
      <c r="E3795" s="24">
        <f t="shared" ca="1" si="118"/>
        <v>0.66194211166512262</v>
      </c>
      <c r="F3795" s="24">
        <f t="shared" ca="1" si="119"/>
        <v>8.2515434296650092</v>
      </c>
    </row>
    <row r="3796" spans="5:6" x14ac:dyDescent="0.25">
      <c r="E3796" s="24">
        <f t="shared" ca="1" si="118"/>
        <v>1.3453122446248078E-2</v>
      </c>
      <c r="F3796" s="24">
        <f t="shared" ca="1" si="119"/>
        <v>86.170880954800452</v>
      </c>
    </row>
    <row r="3797" spans="5:6" x14ac:dyDescent="0.25">
      <c r="E3797" s="24">
        <f t="shared" ca="1" si="118"/>
        <v>0.96030666029879963</v>
      </c>
      <c r="F3797" s="24">
        <f t="shared" ca="1" si="119"/>
        <v>0.81005215436801081</v>
      </c>
    </row>
    <row r="3798" spans="5:6" x14ac:dyDescent="0.25">
      <c r="E3798" s="24">
        <f t="shared" ca="1" si="118"/>
        <v>5.085913752999327E-2</v>
      </c>
      <c r="F3798" s="24">
        <f t="shared" ca="1" si="119"/>
        <v>59.573909537183468</v>
      </c>
    </row>
    <row r="3799" spans="5:6" x14ac:dyDescent="0.25">
      <c r="E3799" s="24">
        <f t="shared" ca="1" si="118"/>
        <v>0.68896046113210563</v>
      </c>
      <c r="F3799" s="24">
        <f t="shared" ca="1" si="119"/>
        <v>7.4514279098027778</v>
      </c>
    </row>
    <row r="3800" spans="5:6" x14ac:dyDescent="0.25">
      <c r="E3800" s="24">
        <f t="shared" ca="1" si="118"/>
        <v>0.20002676871126657</v>
      </c>
      <c r="F3800" s="24">
        <f t="shared" ca="1" si="119"/>
        <v>32.186081556680342</v>
      </c>
    </row>
    <row r="3801" spans="5:6" x14ac:dyDescent="0.25">
      <c r="E3801" s="24">
        <f t="shared" ca="1" si="118"/>
        <v>0.96297168088536411</v>
      </c>
      <c r="F3801" s="24">
        <f t="shared" ca="1" si="119"/>
        <v>0.75462549593436701</v>
      </c>
    </row>
    <row r="3802" spans="5:6" x14ac:dyDescent="0.25">
      <c r="E3802" s="24">
        <f t="shared" ca="1" si="118"/>
        <v>0.4767611969368275</v>
      </c>
      <c r="F3802" s="24">
        <f t="shared" ca="1" si="119"/>
        <v>14.814790976121564</v>
      </c>
    </row>
    <row r="3803" spans="5:6" x14ac:dyDescent="0.25">
      <c r="E3803" s="24">
        <f t="shared" ca="1" si="118"/>
        <v>0.47411527606464043</v>
      </c>
      <c r="F3803" s="24">
        <f t="shared" ca="1" si="119"/>
        <v>14.926095768128018</v>
      </c>
    </row>
    <row r="3804" spans="5:6" x14ac:dyDescent="0.25">
      <c r="E3804" s="24">
        <f t="shared" ca="1" si="118"/>
        <v>0.52767272627793949</v>
      </c>
      <c r="F3804" s="24">
        <f t="shared" ca="1" si="119"/>
        <v>12.785580480976121</v>
      </c>
    </row>
    <row r="3805" spans="5:6" x14ac:dyDescent="0.25">
      <c r="E3805" s="24">
        <f t="shared" ca="1" si="118"/>
        <v>0.47020972739771849</v>
      </c>
      <c r="F3805" s="24">
        <f t="shared" ca="1" si="119"/>
        <v>15.091529106051613</v>
      </c>
    </row>
    <row r="3806" spans="5:6" x14ac:dyDescent="0.25">
      <c r="E3806" s="24">
        <f t="shared" ca="1" si="118"/>
        <v>6.6289477049847889E-2</v>
      </c>
      <c r="F3806" s="24">
        <f t="shared" ca="1" si="119"/>
        <v>54.27448223168183</v>
      </c>
    </row>
    <row r="3807" spans="5:6" x14ac:dyDescent="0.25">
      <c r="E3807" s="24">
        <f t="shared" ca="1" si="118"/>
        <v>0.76348265456725839</v>
      </c>
      <c r="F3807" s="24">
        <f t="shared" ca="1" si="119"/>
        <v>5.3972974579103621</v>
      </c>
    </row>
    <row r="3808" spans="5:6" x14ac:dyDescent="0.25">
      <c r="E3808" s="24">
        <f t="shared" ca="1" si="118"/>
        <v>0.58700884470077475</v>
      </c>
      <c r="F3808" s="24">
        <f t="shared" ca="1" si="119"/>
        <v>10.654307832684182</v>
      </c>
    </row>
    <row r="3809" spans="5:6" x14ac:dyDescent="0.25">
      <c r="E3809" s="24">
        <f t="shared" ca="1" si="118"/>
        <v>0.15421307766033365</v>
      </c>
      <c r="F3809" s="24">
        <f t="shared" ca="1" si="119"/>
        <v>37.388400234385188</v>
      </c>
    </row>
    <row r="3810" spans="5:6" x14ac:dyDescent="0.25">
      <c r="E3810" s="24">
        <f t="shared" ca="1" si="118"/>
        <v>0.57350851605254061</v>
      </c>
      <c r="F3810" s="24">
        <f t="shared" ca="1" si="119"/>
        <v>11.119649865191889</v>
      </c>
    </row>
    <row r="3811" spans="5:6" x14ac:dyDescent="0.25">
      <c r="E3811" s="24">
        <f t="shared" ca="1" si="118"/>
        <v>0.70124803987318829</v>
      </c>
      <c r="F3811" s="24">
        <f t="shared" ca="1" si="119"/>
        <v>7.0978723467777369</v>
      </c>
    </row>
    <row r="3812" spans="5:6" x14ac:dyDescent="0.25">
      <c r="E3812" s="24">
        <f t="shared" ca="1" si="118"/>
        <v>0.84661671718042553</v>
      </c>
      <c r="F3812" s="24">
        <f t="shared" ca="1" si="119"/>
        <v>3.3301440966831035</v>
      </c>
    </row>
    <row r="3813" spans="5:6" x14ac:dyDescent="0.25">
      <c r="E3813" s="24">
        <f t="shared" ca="1" si="118"/>
        <v>0.36825360109201133</v>
      </c>
      <c r="F3813" s="24">
        <f t="shared" ca="1" si="119"/>
        <v>19.979668895087794</v>
      </c>
    </row>
    <row r="3814" spans="5:6" x14ac:dyDescent="0.25">
      <c r="E3814" s="24">
        <f t="shared" ca="1" si="118"/>
        <v>0.17584980871232403</v>
      </c>
      <c r="F3814" s="24">
        <f t="shared" ca="1" si="119"/>
        <v>34.762500157032505</v>
      </c>
    </row>
    <row r="3815" spans="5:6" x14ac:dyDescent="0.25">
      <c r="E3815" s="24">
        <f t="shared" ca="1" si="118"/>
        <v>5.2682478615351691E-2</v>
      </c>
      <c r="F3815" s="24">
        <f t="shared" ca="1" si="119"/>
        <v>58.869447056171659</v>
      </c>
    </row>
    <row r="3816" spans="5:6" x14ac:dyDescent="0.25">
      <c r="E3816" s="24">
        <f t="shared" ca="1" si="118"/>
        <v>0.21400308506562671</v>
      </c>
      <c r="F3816" s="24">
        <f t="shared" ca="1" si="119"/>
        <v>30.835296957393609</v>
      </c>
    </row>
    <row r="3817" spans="5:6" x14ac:dyDescent="0.25">
      <c r="E3817" s="24">
        <f t="shared" ca="1" si="118"/>
        <v>0.24709449790716165</v>
      </c>
      <c r="F3817" s="24">
        <f t="shared" ca="1" si="119"/>
        <v>27.95968865800284</v>
      </c>
    </row>
    <row r="3818" spans="5:6" x14ac:dyDescent="0.25">
      <c r="E3818" s="24">
        <f t="shared" ca="1" si="118"/>
        <v>0.74710225839001865</v>
      </c>
      <c r="F3818" s="24">
        <f t="shared" ca="1" si="119"/>
        <v>5.831064222596166</v>
      </c>
    </row>
    <row r="3819" spans="5:6" x14ac:dyDescent="0.25">
      <c r="E3819" s="24">
        <f t="shared" ca="1" si="118"/>
        <v>0.10518573704916556</v>
      </c>
      <c r="F3819" s="24">
        <f t="shared" ca="1" si="119"/>
        <v>45.040551345015956</v>
      </c>
    </row>
    <row r="3820" spans="5:6" x14ac:dyDescent="0.25">
      <c r="E3820" s="24">
        <f t="shared" ca="1" si="118"/>
        <v>0.44160710373835133</v>
      </c>
      <c r="F3820" s="24">
        <f t="shared" ca="1" si="119"/>
        <v>16.346693955692306</v>
      </c>
    </row>
    <row r="3821" spans="5:6" x14ac:dyDescent="0.25">
      <c r="E3821" s="24">
        <f t="shared" ca="1" si="118"/>
        <v>0.1941157460273143</v>
      </c>
      <c r="F3821" s="24">
        <f t="shared" ca="1" si="119"/>
        <v>32.786013376487169</v>
      </c>
    </row>
    <row r="3822" spans="5:6" x14ac:dyDescent="0.25">
      <c r="E3822" s="24">
        <f t="shared" ca="1" si="118"/>
        <v>8.1565812240971369E-2</v>
      </c>
      <c r="F3822" s="24">
        <f t="shared" ca="1" si="119"/>
        <v>50.126901448773843</v>
      </c>
    </row>
    <row r="3823" spans="5:6" x14ac:dyDescent="0.25">
      <c r="E3823" s="24">
        <f t="shared" ca="1" si="118"/>
        <v>0.74317857571628509</v>
      </c>
      <c r="F3823" s="24">
        <f t="shared" ca="1" si="119"/>
        <v>5.9363783795027114</v>
      </c>
    </row>
    <row r="3824" spans="5:6" x14ac:dyDescent="0.25">
      <c r="E3824" s="24">
        <f t="shared" ca="1" si="118"/>
        <v>1.0504051925702695E-2</v>
      </c>
      <c r="F3824" s="24">
        <f t="shared" ca="1" si="119"/>
        <v>91.119883971440998</v>
      </c>
    </row>
    <row r="3825" spans="5:6" x14ac:dyDescent="0.25">
      <c r="E3825" s="24">
        <f t="shared" ca="1" si="118"/>
        <v>0.12756348031889764</v>
      </c>
      <c r="F3825" s="24">
        <f t="shared" ca="1" si="119"/>
        <v>41.182823068661925</v>
      </c>
    </row>
    <row r="3826" spans="5:6" x14ac:dyDescent="0.25">
      <c r="E3826" s="24">
        <f t="shared" ca="1" si="118"/>
        <v>5.5804550441603484E-2</v>
      </c>
      <c r="F3826" s="24">
        <f t="shared" ca="1" si="119"/>
        <v>57.717997275742846</v>
      </c>
    </row>
    <row r="3827" spans="5:6" x14ac:dyDescent="0.25">
      <c r="E3827" s="24">
        <f t="shared" ca="1" si="118"/>
        <v>0.18926133161235703</v>
      </c>
      <c r="F3827" s="24">
        <f t="shared" ca="1" si="119"/>
        <v>33.292530240755525</v>
      </c>
    </row>
    <row r="3828" spans="5:6" x14ac:dyDescent="0.25">
      <c r="E3828" s="24">
        <f t="shared" ca="1" si="118"/>
        <v>0.35650961390565705</v>
      </c>
      <c r="F3828" s="24">
        <f t="shared" ca="1" si="119"/>
        <v>20.627881440282067</v>
      </c>
    </row>
    <row r="3829" spans="5:6" x14ac:dyDescent="0.25">
      <c r="E3829" s="24">
        <f t="shared" ca="1" si="118"/>
        <v>0.79081155665804781</v>
      </c>
      <c r="F3829" s="24">
        <f t="shared" ca="1" si="119"/>
        <v>4.6939114782050355</v>
      </c>
    </row>
    <row r="3830" spans="5:6" x14ac:dyDescent="0.25">
      <c r="E3830" s="24">
        <f t="shared" ca="1" si="118"/>
        <v>0.98915247405308315</v>
      </c>
      <c r="F3830" s="24">
        <f t="shared" ca="1" si="119"/>
        <v>0.2181357864031685</v>
      </c>
    </row>
    <row r="3831" spans="5:6" x14ac:dyDescent="0.25">
      <c r="E3831" s="24">
        <f t="shared" ca="1" si="118"/>
        <v>0.31168637906821828</v>
      </c>
      <c r="F3831" s="24">
        <f t="shared" ca="1" si="119"/>
        <v>23.315155840288554</v>
      </c>
    </row>
    <row r="3832" spans="5:6" x14ac:dyDescent="0.25">
      <c r="E3832" s="24">
        <f t="shared" ca="1" si="118"/>
        <v>0.30186343285981965</v>
      </c>
      <c r="F3832" s="24">
        <f t="shared" ca="1" si="119"/>
        <v>23.955611459161407</v>
      </c>
    </row>
    <row r="3833" spans="5:6" x14ac:dyDescent="0.25">
      <c r="E3833" s="24">
        <f t="shared" ca="1" si="118"/>
        <v>0.36955242718373227</v>
      </c>
      <c r="F3833" s="24">
        <f t="shared" ca="1" si="119"/>
        <v>19.909253236574738</v>
      </c>
    </row>
    <row r="3834" spans="5:6" x14ac:dyDescent="0.25">
      <c r="E3834" s="24">
        <f t="shared" ca="1" si="118"/>
        <v>0.47861377771233804</v>
      </c>
      <c r="F3834" s="24">
        <f t="shared" ca="1" si="119"/>
        <v>14.737226327824281</v>
      </c>
    </row>
    <row r="3835" spans="5:6" x14ac:dyDescent="0.25">
      <c r="E3835" s="24">
        <f t="shared" ca="1" si="118"/>
        <v>0.37093672784725229</v>
      </c>
      <c r="F3835" s="24">
        <f t="shared" ca="1" si="119"/>
        <v>19.834475516104941</v>
      </c>
    </row>
    <row r="3836" spans="5:6" x14ac:dyDescent="0.25">
      <c r="E3836" s="24">
        <f t="shared" ca="1" si="118"/>
        <v>0.62518761981538795</v>
      </c>
      <c r="F3836" s="24">
        <f t="shared" ca="1" si="119"/>
        <v>9.3940696517925861</v>
      </c>
    </row>
    <row r="3837" spans="5:6" x14ac:dyDescent="0.25">
      <c r="E3837" s="24">
        <f t="shared" ca="1" si="118"/>
        <v>0.54535964457123443</v>
      </c>
      <c r="F3837" s="24">
        <f t="shared" ca="1" si="119"/>
        <v>12.126196073203801</v>
      </c>
    </row>
    <row r="3838" spans="5:6" x14ac:dyDescent="0.25">
      <c r="E3838" s="24">
        <f t="shared" ca="1" si="118"/>
        <v>2.9419979055672507E-2</v>
      </c>
      <c r="F3838" s="24">
        <f t="shared" ca="1" si="119"/>
        <v>70.521625514337984</v>
      </c>
    </row>
    <row r="3839" spans="5:6" x14ac:dyDescent="0.25">
      <c r="E3839" s="24">
        <f t="shared" ca="1" si="118"/>
        <v>0.58622185834333196</v>
      </c>
      <c r="F3839" s="24">
        <f t="shared" ca="1" si="119"/>
        <v>10.681139263993868</v>
      </c>
    </row>
    <row r="3840" spans="5:6" x14ac:dyDescent="0.25">
      <c r="E3840" s="24">
        <f t="shared" ca="1" si="118"/>
        <v>0.74758380993943785</v>
      </c>
      <c r="F3840" s="24">
        <f t="shared" ca="1" si="119"/>
        <v>5.8181771936398139</v>
      </c>
    </row>
    <row r="3841" spans="5:6" x14ac:dyDescent="0.25">
      <c r="E3841" s="24">
        <f t="shared" ca="1" si="118"/>
        <v>0.50507034297400277</v>
      </c>
      <c r="F3841" s="24">
        <f t="shared" ca="1" si="119"/>
        <v>13.661151327786431</v>
      </c>
    </row>
    <row r="3842" spans="5:6" x14ac:dyDescent="0.25">
      <c r="E3842" s="24">
        <f t="shared" ca="1" si="118"/>
        <v>5.4178732123791984E-2</v>
      </c>
      <c r="F3842" s="24">
        <f t="shared" ca="1" si="119"/>
        <v>58.309336875681737</v>
      </c>
    </row>
    <row r="3843" spans="5:6" x14ac:dyDescent="0.25">
      <c r="E3843" s="24">
        <f t="shared" ca="1" si="118"/>
        <v>6.4016858966461698E-2</v>
      </c>
      <c r="F3843" s="24">
        <f t="shared" ca="1" si="119"/>
        <v>54.972176179216262</v>
      </c>
    </row>
    <row r="3844" spans="5:6" x14ac:dyDescent="0.25">
      <c r="E3844" s="24">
        <f t="shared" ref="E3844:E3907" ca="1" si="120">RAND()</f>
        <v>0.85894874390949894</v>
      </c>
      <c r="F3844" s="24">
        <f t="shared" ref="F3844:F3907" ca="1" si="121">-LOG(E3844,EXP(1))/$C$3</f>
        <v>3.0409205653307239</v>
      </c>
    </row>
    <row r="3845" spans="5:6" x14ac:dyDescent="0.25">
      <c r="E3845" s="24">
        <f t="shared" ca="1" si="120"/>
        <v>0.44732703389662976</v>
      </c>
      <c r="F3845" s="24">
        <f t="shared" ca="1" si="121"/>
        <v>16.089306648321376</v>
      </c>
    </row>
    <row r="3846" spans="5:6" x14ac:dyDescent="0.25">
      <c r="E3846" s="24">
        <f t="shared" ca="1" si="120"/>
        <v>0.80310930908331668</v>
      </c>
      <c r="F3846" s="24">
        <f t="shared" ca="1" si="121"/>
        <v>4.3852889683514897</v>
      </c>
    </row>
    <row r="3847" spans="5:6" x14ac:dyDescent="0.25">
      <c r="E3847" s="24">
        <f t="shared" ca="1" si="120"/>
        <v>0.92716332852042538</v>
      </c>
      <c r="F3847" s="24">
        <f t="shared" ca="1" si="121"/>
        <v>1.5125107702964076</v>
      </c>
    </row>
    <row r="3848" spans="5:6" x14ac:dyDescent="0.25">
      <c r="E3848" s="24">
        <f t="shared" ca="1" si="120"/>
        <v>0.95465600290732244</v>
      </c>
      <c r="F3848" s="24">
        <f t="shared" ca="1" si="121"/>
        <v>0.92808419542149723</v>
      </c>
    </row>
    <row r="3849" spans="5:6" x14ac:dyDescent="0.25">
      <c r="E3849" s="24">
        <f t="shared" ca="1" si="120"/>
        <v>0.55857616977977942</v>
      </c>
      <c r="F3849" s="24">
        <f t="shared" ca="1" si="121"/>
        <v>11.647285739945415</v>
      </c>
    </row>
    <row r="3850" spans="5:6" x14ac:dyDescent="0.25">
      <c r="E3850" s="24">
        <f t="shared" ca="1" si="120"/>
        <v>0.94906371394463129</v>
      </c>
      <c r="F3850" s="24">
        <f t="shared" ca="1" si="121"/>
        <v>1.0455868928832945</v>
      </c>
    </row>
    <row r="3851" spans="5:6" x14ac:dyDescent="0.25">
      <c r="E3851" s="24">
        <f t="shared" ca="1" si="120"/>
        <v>0.5472994450388029</v>
      </c>
      <c r="F3851" s="24">
        <f t="shared" ca="1" si="121"/>
        <v>12.055183896618923</v>
      </c>
    </row>
    <row r="3852" spans="5:6" x14ac:dyDescent="0.25">
      <c r="E3852" s="24">
        <f t="shared" ca="1" si="120"/>
        <v>0.26299129684394074</v>
      </c>
      <c r="F3852" s="24">
        <f t="shared" ca="1" si="121"/>
        <v>26.712686784001075</v>
      </c>
    </row>
    <row r="3853" spans="5:6" x14ac:dyDescent="0.25">
      <c r="E3853" s="24">
        <f t="shared" ca="1" si="120"/>
        <v>0.73234170038283153</v>
      </c>
      <c r="F3853" s="24">
        <f t="shared" ca="1" si="121"/>
        <v>6.230161402762862</v>
      </c>
    </row>
    <row r="3854" spans="5:6" x14ac:dyDescent="0.25">
      <c r="E3854" s="24">
        <f t="shared" ca="1" si="120"/>
        <v>0.93106850940217778</v>
      </c>
      <c r="F3854" s="24">
        <f t="shared" ca="1" si="121"/>
        <v>1.4284483502860561</v>
      </c>
    </row>
    <row r="3855" spans="5:6" x14ac:dyDescent="0.25">
      <c r="E3855" s="24">
        <f t="shared" ca="1" si="120"/>
        <v>0.20113028947848521</v>
      </c>
      <c r="F3855" s="24">
        <f t="shared" ca="1" si="121"/>
        <v>32.076047491148785</v>
      </c>
    </row>
    <row r="3856" spans="5:6" x14ac:dyDescent="0.25">
      <c r="E3856" s="24">
        <f t="shared" ca="1" si="120"/>
        <v>0.78307435412751558</v>
      </c>
      <c r="F3856" s="24">
        <f t="shared" ca="1" si="121"/>
        <v>4.8905525385652782</v>
      </c>
    </row>
    <row r="3857" spans="5:6" x14ac:dyDescent="0.25">
      <c r="E3857" s="24">
        <f t="shared" ca="1" si="120"/>
        <v>0.96366462790739127</v>
      </c>
      <c r="F3857" s="24">
        <f t="shared" ca="1" si="121"/>
        <v>0.74023882526394302</v>
      </c>
    </row>
    <row r="3858" spans="5:6" x14ac:dyDescent="0.25">
      <c r="E3858" s="24">
        <f t="shared" ca="1" si="120"/>
        <v>7.4732529289937122E-2</v>
      </c>
      <c r="F3858" s="24">
        <f t="shared" ca="1" si="121"/>
        <v>51.876796318046111</v>
      </c>
    </row>
    <row r="3859" spans="5:6" x14ac:dyDescent="0.25">
      <c r="E3859" s="24">
        <f t="shared" ca="1" si="120"/>
        <v>0.38272648871475112</v>
      </c>
      <c r="F3859" s="24">
        <f t="shared" ca="1" si="121"/>
        <v>19.20869347189905</v>
      </c>
    </row>
    <row r="3860" spans="5:6" x14ac:dyDescent="0.25">
      <c r="E3860" s="24">
        <f t="shared" ca="1" si="120"/>
        <v>8.8668350050818301E-2</v>
      </c>
      <c r="F3860" s="24">
        <f t="shared" ca="1" si="121"/>
        <v>48.457045470264518</v>
      </c>
    </row>
    <row r="3861" spans="5:6" x14ac:dyDescent="0.25">
      <c r="E3861" s="24">
        <f t="shared" ca="1" si="120"/>
        <v>0.21777140312889331</v>
      </c>
      <c r="F3861" s="24">
        <f t="shared" ca="1" si="121"/>
        <v>30.486187517382522</v>
      </c>
    </row>
    <row r="3862" spans="5:6" x14ac:dyDescent="0.25">
      <c r="E3862" s="24">
        <f t="shared" ca="1" si="120"/>
        <v>0.71095490817505247</v>
      </c>
      <c r="F3862" s="24">
        <f t="shared" ca="1" si="121"/>
        <v>6.8229254295660029</v>
      </c>
    </row>
    <row r="3863" spans="5:6" x14ac:dyDescent="0.25">
      <c r="E3863" s="24">
        <f t="shared" ca="1" si="120"/>
        <v>3.2560216154205013E-2</v>
      </c>
      <c r="F3863" s="24">
        <f t="shared" ca="1" si="121"/>
        <v>68.493281984543458</v>
      </c>
    </row>
    <row r="3864" spans="5:6" x14ac:dyDescent="0.25">
      <c r="E3864" s="24">
        <f t="shared" ca="1" si="120"/>
        <v>0.81827232226420199</v>
      </c>
      <c r="F3864" s="24">
        <f t="shared" ca="1" si="121"/>
        <v>4.0112017095793915</v>
      </c>
    </row>
    <row r="3865" spans="5:6" x14ac:dyDescent="0.25">
      <c r="E3865" s="24">
        <f t="shared" ca="1" si="120"/>
        <v>0.87594943436623329</v>
      </c>
      <c r="F3865" s="24">
        <f t="shared" ca="1" si="121"/>
        <v>2.6489382607603722</v>
      </c>
    </row>
    <row r="3866" spans="5:6" x14ac:dyDescent="0.25">
      <c r="E3866" s="24">
        <f t="shared" ca="1" si="120"/>
        <v>0.93606364396483188</v>
      </c>
      <c r="F3866" s="24">
        <f t="shared" ca="1" si="121"/>
        <v>1.3214361825444825</v>
      </c>
    </row>
    <row r="3867" spans="5:6" x14ac:dyDescent="0.25">
      <c r="E3867" s="24">
        <f t="shared" ca="1" si="120"/>
        <v>0.80534394853689495</v>
      </c>
      <c r="F3867" s="24">
        <f t="shared" ca="1" si="121"/>
        <v>4.3297165510432229</v>
      </c>
    </row>
    <row r="3868" spans="5:6" x14ac:dyDescent="0.25">
      <c r="E3868" s="24">
        <f t="shared" ca="1" si="120"/>
        <v>0.35511556403693201</v>
      </c>
      <c r="F3868" s="24">
        <f t="shared" ca="1" si="121"/>
        <v>20.706240199650576</v>
      </c>
    </row>
    <row r="3869" spans="5:6" x14ac:dyDescent="0.25">
      <c r="E3869" s="24">
        <f t="shared" ca="1" si="120"/>
        <v>0.72811091237396752</v>
      </c>
      <c r="F3869" s="24">
        <f t="shared" ca="1" si="121"/>
        <v>6.3460378045563957</v>
      </c>
    </row>
    <row r="3870" spans="5:6" x14ac:dyDescent="0.25">
      <c r="E3870" s="24">
        <f t="shared" ca="1" si="120"/>
        <v>0.25125147469793119</v>
      </c>
      <c r="F3870" s="24">
        <f t="shared" ca="1" si="121"/>
        <v>27.626019003631487</v>
      </c>
    </row>
    <row r="3871" spans="5:6" x14ac:dyDescent="0.25">
      <c r="E3871" s="24">
        <f t="shared" ca="1" si="120"/>
        <v>0.4162086518661664</v>
      </c>
      <c r="F3871" s="24">
        <f t="shared" ca="1" si="121"/>
        <v>17.531371549551473</v>
      </c>
    </row>
    <row r="3872" spans="5:6" x14ac:dyDescent="0.25">
      <c r="E3872" s="24">
        <f t="shared" ca="1" si="120"/>
        <v>0.95022758586553346</v>
      </c>
      <c r="F3872" s="24">
        <f t="shared" ca="1" si="121"/>
        <v>1.021075180189148</v>
      </c>
    </row>
    <row r="3873" spans="5:6" x14ac:dyDescent="0.25">
      <c r="E3873" s="24">
        <f t="shared" ca="1" si="120"/>
        <v>0.38000440647806422</v>
      </c>
      <c r="F3873" s="24">
        <f t="shared" ca="1" si="121"/>
        <v>19.351448606680655</v>
      </c>
    </row>
    <row r="3874" spans="5:6" x14ac:dyDescent="0.25">
      <c r="E3874" s="24">
        <f t="shared" ca="1" si="120"/>
        <v>0.50640066656196914</v>
      </c>
      <c r="F3874" s="24">
        <f t="shared" ca="1" si="121"/>
        <v>13.608541837548529</v>
      </c>
    </row>
    <row r="3875" spans="5:6" x14ac:dyDescent="0.25">
      <c r="E3875" s="24">
        <f t="shared" ca="1" si="120"/>
        <v>0.79623283410880019</v>
      </c>
      <c r="F3875" s="24">
        <f t="shared" ca="1" si="121"/>
        <v>4.5572726149447851</v>
      </c>
    </row>
    <row r="3876" spans="5:6" x14ac:dyDescent="0.25">
      <c r="E3876" s="24">
        <f t="shared" ca="1" si="120"/>
        <v>0.13181539476224213</v>
      </c>
      <c r="F3876" s="24">
        <f t="shared" ca="1" si="121"/>
        <v>40.527057195447966</v>
      </c>
    </row>
    <row r="3877" spans="5:6" x14ac:dyDescent="0.25">
      <c r="E3877" s="24">
        <f t="shared" ca="1" si="120"/>
        <v>0.99727068420403508</v>
      </c>
      <c r="F3877" s="24">
        <f t="shared" ca="1" si="121"/>
        <v>5.4660943385316262E-2</v>
      </c>
    </row>
    <row r="3878" spans="5:6" x14ac:dyDescent="0.25">
      <c r="E3878" s="24">
        <f t="shared" ca="1" si="120"/>
        <v>0.54038940429685534</v>
      </c>
      <c r="F3878" s="24">
        <f t="shared" ca="1" si="121"/>
        <v>12.309305604739844</v>
      </c>
    </row>
    <row r="3879" spans="5:6" x14ac:dyDescent="0.25">
      <c r="E3879" s="24">
        <f t="shared" ca="1" si="120"/>
        <v>0.80619301009801969</v>
      </c>
      <c r="F3879" s="24">
        <f t="shared" ca="1" si="121"/>
        <v>4.3086419704042145</v>
      </c>
    </row>
    <row r="3880" spans="5:6" x14ac:dyDescent="0.25">
      <c r="E3880" s="24">
        <f t="shared" ca="1" si="120"/>
        <v>0.32020753761669385</v>
      </c>
      <c r="F3880" s="24">
        <f t="shared" ca="1" si="121"/>
        <v>22.77571876714272</v>
      </c>
    </row>
    <row r="3881" spans="5:6" x14ac:dyDescent="0.25">
      <c r="E3881" s="24">
        <f t="shared" ca="1" si="120"/>
        <v>0.3286105365459393</v>
      </c>
      <c r="F3881" s="24">
        <f t="shared" ca="1" si="121"/>
        <v>22.257640178655713</v>
      </c>
    </row>
    <row r="3882" spans="5:6" x14ac:dyDescent="0.25">
      <c r="E3882" s="24">
        <f t="shared" ca="1" si="120"/>
        <v>0.5900663562103684</v>
      </c>
      <c r="F3882" s="24">
        <f t="shared" ca="1" si="121"/>
        <v>10.550405605065473</v>
      </c>
    </row>
    <row r="3883" spans="5:6" x14ac:dyDescent="0.25">
      <c r="E3883" s="24">
        <f t="shared" ca="1" si="120"/>
        <v>0.25008152670841555</v>
      </c>
      <c r="F3883" s="24">
        <f t="shared" ca="1" si="121"/>
        <v>27.71936614895009</v>
      </c>
    </row>
    <row r="3884" spans="5:6" x14ac:dyDescent="0.25">
      <c r="E3884" s="24">
        <f t="shared" ca="1" si="120"/>
        <v>0.86720376382099806</v>
      </c>
      <c r="F3884" s="24">
        <f t="shared" ca="1" si="121"/>
        <v>2.8496261621336707</v>
      </c>
    </row>
    <row r="3885" spans="5:6" x14ac:dyDescent="0.25">
      <c r="E3885" s="24">
        <f t="shared" ca="1" si="120"/>
        <v>0.92606709242614527</v>
      </c>
      <c r="F3885" s="24">
        <f t="shared" ca="1" si="121"/>
        <v>1.5361718587341739</v>
      </c>
    </row>
    <row r="3886" spans="5:6" x14ac:dyDescent="0.25">
      <c r="E3886" s="24">
        <f t="shared" ca="1" si="120"/>
        <v>0.66399392111459898</v>
      </c>
      <c r="F3886" s="24">
        <f t="shared" ca="1" si="121"/>
        <v>8.189645689910062</v>
      </c>
    </row>
    <row r="3887" spans="5:6" x14ac:dyDescent="0.25">
      <c r="E3887" s="24">
        <f t="shared" ca="1" si="120"/>
        <v>0.82852054291637323</v>
      </c>
      <c r="F3887" s="24">
        <f t="shared" ca="1" si="121"/>
        <v>3.7622729422091599</v>
      </c>
    </row>
    <row r="3888" spans="5:6" x14ac:dyDescent="0.25">
      <c r="E3888" s="24">
        <f t="shared" ca="1" si="120"/>
        <v>0.46187711474292859</v>
      </c>
      <c r="F3888" s="24">
        <f t="shared" ca="1" si="121"/>
        <v>15.449128173714127</v>
      </c>
    </row>
    <row r="3889" spans="5:6" x14ac:dyDescent="0.25">
      <c r="E3889" s="24">
        <f t="shared" ca="1" si="120"/>
        <v>0.35042994368915825</v>
      </c>
      <c r="F3889" s="24">
        <f t="shared" ca="1" si="121"/>
        <v>20.971889356742697</v>
      </c>
    </row>
    <row r="3890" spans="5:6" x14ac:dyDescent="0.25">
      <c r="E3890" s="24">
        <f t="shared" ca="1" si="120"/>
        <v>0.3649771531959406</v>
      </c>
      <c r="F3890" s="24">
        <f t="shared" ca="1" si="121"/>
        <v>20.158410426849102</v>
      </c>
    </row>
    <row r="3891" spans="5:6" x14ac:dyDescent="0.25">
      <c r="E3891" s="24">
        <f t="shared" ca="1" si="120"/>
        <v>0.79474466622550255</v>
      </c>
      <c r="F3891" s="24">
        <f t="shared" ca="1" si="121"/>
        <v>4.5946878094903232</v>
      </c>
    </row>
    <row r="3892" spans="5:6" x14ac:dyDescent="0.25">
      <c r="E3892" s="24">
        <f t="shared" ca="1" si="120"/>
        <v>0.75612795496503149</v>
      </c>
      <c r="F3892" s="24">
        <f t="shared" ca="1" si="121"/>
        <v>5.5908932904992259</v>
      </c>
    </row>
    <row r="3893" spans="5:6" x14ac:dyDescent="0.25">
      <c r="E3893" s="24">
        <f t="shared" ca="1" si="120"/>
        <v>0.7829042589071562</v>
      </c>
      <c r="F3893" s="24">
        <f t="shared" ca="1" si="121"/>
        <v>4.8948973034199827</v>
      </c>
    </row>
    <row r="3894" spans="5:6" x14ac:dyDescent="0.25">
      <c r="E3894" s="24">
        <f t="shared" ca="1" si="120"/>
        <v>0.78446085242760322</v>
      </c>
      <c r="F3894" s="24">
        <f t="shared" ca="1" si="121"/>
        <v>4.8551721871481517</v>
      </c>
    </row>
    <row r="3895" spans="5:6" x14ac:dyDescent="0.25">
      <c r="E3895" s="24">
        <f t="shared" ca="1" si="120"/>
        <v>0.68766384580717499</v>
      </c>
      <c r="F3895" s="24">
        <f t="shared" ca="1" si="121"/>
        <v>7.4891031332263562</v>
      </c>
    </row>
    <row r="3896" spans="5:6" x14ac:dyDescent="0.25">
      <c r="E3896" s="24">
        <f t="shared" ca="1" si="120"/>
        <v>0.71659632931152062</v>
      </c>
      <c r="F3896" s="24">
        <f t="shared" ca="1" si="121"/>
        <v>6.6648519298360736</v>
      </c>
    </row>
    <row r="3897" spans="5:6" x14ac:dyDescent="0.25">
      <c r="E3897" s="24">
        <f t="shared" ca="1" si="120"/>
        <v>0.39549476439964804</v>
      </c>
      <c r="F3897" s="24">
        <f t="shared" ca="1" si="121"/>
        <v>18.552354595792313</v>
      </c>
    </row>
    <row r="3898" spans="5:6" x14ac:dyDescent="0.25">
      <c r="E3898" s="24">
        <f t="shared" ca="1" si="120"/>
        <v>0.23495195091488608</v>
      </c>
      <c r="F3898" s="24">
        <f t="shared" ca="1" si="121"/>
        <v>28.967484998712099</v>
      </c>
    </row>
    <row r="3899" spans="5:6" x14ac:dyDescent="0.25">
      <c r="E3899" s="24">
        <f t="shared" ca="1" si="120"/>
        <v>0.60238171790131312</v>
      </c>
      <c r="F3899" s="24">
        <f t="shared" ca="1" si="121"/>
        <v>10.137279034527738</v>
      </c>
    </row>
    <row r="3900" spans="5:6" x14ac:dyDescent="0.25">
      <c r="E3900" s="24">
        <f t="shared" ca="1" si="120"/>
        <v>0.34182920540396255</v>
      </c>
      <c r="F3900" s="24">
        <f t="shared" ca="1" si="121"/>
        <v>21.468881321291288</v>
      </c>
    </row>
    <row r="3901" spans="5:6" x14ac:dyDescent="0.25">
      <c r="E3901" s="24">
        <f t="shared" ca="1" si="120"/>
        <v>0.88819833190041697</v>
      </c>
      <c r="F3901" s="24">
        <f t="shared" ca="1" si="121"/>
        <v>2.3712042838686394</v>
      </c>
    </row>
    <row r="3902" spans="5:6" x14ac:dyDescent="0.25">
      <c r="E3902" s="24">
        <f t="shared" ca="1" si="120"/>
        <v>0.60687172987439997</v>
      </c>
      <c r="F3902" s="24">
        <f t="shared" ca="1" si="121"/>
        <v>9.9887565683510751</v>
      </c>
    </row>
    <row r="3903" spans="5:6" x14ac:dyDescent="0.25">
      <c r="E3903" s="24">
        <f t="shared" ca="1" si="120"/>
        <v>0.59036801175666409</v>
      </c>
      <c r="F3903" s="24">
        <f t="shared" ca="1" si="121"/>
        <v>10.54018375585308</v>
      </c>
    </row>
    <row r="3904" spans="5:6" x14ac:dyDescent="0.25">
      <c r="E3904" s="24">
        <f t="shared" ca="1" si="120"/>
        <v>9.4351556351330856E-2</v>
      </c>
      <c r="F3904" s="24">
        <f t="shared" ca="1" si="121"/>
        <v>47.214550235880516</v>
      </c>
    </row>
    <row r="3905" spans="5:6" x14ac:dyDescent="0.25">
      <c r="E3905" s="24">
        <f t="shared" ca="1" si="120"/>
        <v>0.67264917200026875</v>
      </c>
      <c r="F3905" s="24">
        <f t="shared" ca="1" si="121"/>
        <v>7.9306275000629443</v>
      </c>
    </row>
    <row r="3906" spans="5:6" x14ac:dyDescent="0.25">
      <c r="E3906" s="24">
        <f t="shared" ca="1" si="120"/>
        <v>0.27888977984118779</v>
      </c>
      <c r="F3906" s="24">
        <f t="shared" ca="1" si="121"/>
        <v>25.538772590959045</v>
      </c>
    </row>
    <row r="3907" spans="5:6" x14ac:dyDescent="0.25">
      <c r="E3907" s="24">
        <f t="shared" ca="1" si="120"/>
        <v>0.60733018752894619</v>
      </c>
      <c r="F3907" s="24">
        <f t="shared" ca="1" si="121"/>
        <v>9.9736533908725367</v>
      </c>
    </row>
    <row r="3908" spans="5:6" x14ac:dyDescent="0.25">
      <c r="E3908" s="24">
        <f t="shared" ref="E3908:E3971" ca="1" si="122">RAND()</f>
        <v>0.83670937723587013</v>
      </c>
      <c r="F3908" s="24">
        <f t="shared" ref="F3908:F3971" ca="1" si="123">-LOG(E3908,EXP(1))/$C$3</f>
        <v>3.5655697667651829</v>
      </c>
    </row>
    <row r="3909" spans="5:6" x14ac:dyDescent="0.25">
      <c r="E3909" s="24">
        <f t="shared" ca="1" si="122"/>
        <v>0.33637939007007245</v>
      </c>
      <c r="F3909" s="24">
        <f t="shared" ca="1" si="123"/>
        <v>21.790312378029473</v>
      </c>
    </row>
    <row r="3910" spans="5:6" x14ac:dyDescent="0.25">
      <c r="E3910" s="24">
        <f t="shared" ca="1" si="122"/>
        <v>2.3208365190566571E-2</v>
      </c>
      <c r="F3910" s="24">
        <f t="shared" ca="1" si="123"/>
        <v>75.264849934803806</v>
      </c>
    </row>
    <row r="3911" spans="5:6" x14ac:dyDescent="0.25">
      <c r="E3911" s="24">
        <f t="shared" ca="1" si="122"/>
        <v>0.42055411071348014</v>
      </c>
      <c r="F3911" s="24">
        <f t="shared" ca="1" si="123"/>
        <v>17.323642520170047</v>
      </c>
    </row>
    <row r="3912" spans="5:6" x14ac:dyDescent="0.25">
      <c r="E3912" s="24">
        <f t="shared" ca="1" si="122"/>
        <v>0.82299005392496771</v>
      </c>
      <c r="F3912" s="24">
        <f t="shared" ca="1" si="123"/>
        <v>3.8962232704788091</v>
      </c>
    </row>
    <row r="3913" spans="5:6" x14ac:dyDescent="0.25">
      <c r="E3913" s="24">
        <f t="shared" ca="1" si="122"/>
        <v>3.3591143835417836E-2</v>
      </c>
      <c r="F3913" s="24">
        <f t="shared" ca="1" si="123"/>
        <v>67.869856461643465</v>
      </c>
    </row>
    <row r="3914" spans="5:6" x14ac:dyDescent="0.25">
      <c r="E3914" s="24">
        <f t="shared" ca="1" si="122"/>
        <v>0.58059074821429923</v>
      </c>
      <c r="F3914" s="24">
        <f t="shared" ca="1" si="123"/>
        <v>10.874183247777536</v>
      </c>
    </row>
    <row r="3915" spans="5:6" x14ac:dyDescent="0.25">
      <c r="E3915" s="24">
        <f t="shared" ca="1" si="122"/>
        <v>0.21837918741650164</v>
      </c>
      <c r="F3915" s="24">
        <f t="shared" ca="1" si="123"/>
        <v>30.430446707286016</v>
      </c>
    </row>
    <row r="3916" spans="5:6" x14ac:dyDescent="0.25">
      <c r="E3916" s="24">
        <f t="shared" ca="1" si="122"/>
        <v>0.99498580947085224</v>
      </c>
      <c r="F3916" s="24">
        <f t="shared" ca="1" si="123"/>
        <v>0.10053607527169435</v>
      </c>
    </row>
    <row r="3917" spans="5:6" x14ac:dyDescent="0.25">
      <c r="E3917" s="24">
        <f t="shared" ca="1" si="122"/>
        <v>0.96059562729450121</v>
      </c>
      <c r="F3917" s="24">
        <f t="shared" ca="1" si="123"/>
        <v>0.80403483636599193</v>
      </c>
    </row>
    <row r="3918" spans="5:6" x14ac:dyDescent="0.25">
      <c r="E3918" s="24">
        <f t="shared" ca="1" si="122"/>
        <v>0.55590004791177894</v>
      </c>
      <c r="F3918" s="24">
        <f t="shared" ca="1" si="123"/>
        <v>11.743335416699026</v>
      </c>
    </row>
    <row r="3919" spans="5:6" x14ac:dyDescent="0.25">
      <c r="E3919" s="24">
        <f t="shared" ca="1" si="122"/>
        <v>0.22452357575485982</v>
      </c>
      <c r="F3919" s="24">
        <f t="shared" ca="1" si="123"/>
        <v>29.875491256304052</v>
      </c>
    </row>
    <row r="3920" spans="5:6" x14ac:dyDescent="0.25">
      <c r="E3920" s="24">
        <f t="shared" ca="1" si="122"/>
        <v>0.76503765184787842</v>
      </c>
      <c r="F3920" s="24">
        <f t="shared" ca="1" si="123"/>
        <v>5.3566045652994072</v>
      </c>
    </row>
    <row r="3921" spans="5:6" x14ac:dyDescent="0.25">
      <c r="E3921" s="24">
        <f t="shared" ca="1" si="122"/>
        <v>0.33767316196106001</v>
      </c>
      <c r="F3921" s="24">
        <f t="shared" ca="1" si="123"/>
        <v>21.713536555380347</v>
      </c>
    </row>
    <row r="3922" spans="5:6" x14ac:dyDescent="0.25">
      <c r="E3922" s="24">
        <f t="shared" ca="1" si="122"/>
        <v>0.19896744262923671</v>
      </c>
      <c r="F3922" s="24">
        <f t="shared" ca="1" si="123"/>
        <v>32.292281450411799</v>
      </c>
    </row>
    <row r="3923" spans="5:6" x14ac:dyDescent="0.25">
      <c r="E3923" s="24">
        <f t="shared" ca="1" si="122"/>
        <v>0.21670886409501533</v>
      </c>
      <c r="F3923" s="24">
        <f t="shared" ca="1" si="123"/>
        <v>30.584009327234149</v>
      </c>
    </row>
    <row r="3924" spans="5:6" x14ac:dyDescent="0.25">
      <c r="E3924" s="24">
        <f t="shared" ca="1" si="122"/>
        <v>0.49681281208934069</v>
      </c>
      <c r="F3924" s="24">
        <f t="shared" ca="1" si="123"/>
        <v>13.990839189313053</v>
      </c>
    </row>
    <row r="3925" spans="5:6" x14ac:dyDescent="0.25">
      <c r="E3925" s="24">
        <f t="shared" ca="1" si="122"/>
        <v>0.1708996356425273</v>
      </c>
      <c r="F3925" s="24">
        <f t="shared" ca="1" si="123"/>
        <v>35.333576417101959</v>
      </c>
    </row>
    <row r="3926" spans="5:6" x14ac:dyDescent="0.25">
      <c r="E3926" s="24">
        <f t="shared" ca="1" si="122"/>
        <v>0.55204734071808703</v>
      </c>
      <c r="F3926" s="24">
        <f t="shared" ca="1" si="123"/>
        <v>11.882429484239179</v>
      </c>
    </row>
    <row r="3927" spans="5:6" x14ac:dyDescent="0.25">
      <c r="E3927" s="24">
        <f t="shared" ca="1" si="122"/>
        <v>0.29186552693149481</v>
      </c>
      <c r="F3927" s="24">
        <f t="shared" ca="1" si="123"/>
        <v>24.629242139898103</v>
      </c>
    </row>
    <row r="3928" spans="5:6" x14ac:dyDescent="0.25">
      <c r="E3928" s="24">
        <f t="shared" ca="1" si="122"/>
        <v>0.97519800406421209</v>
      </c>
      <c r="F3928" s="24">
        <f t="shared" ca="1" si="123"/>
        <v>0.50229495021927528</v>
      </c>
    </row>
    <row r="3929" spans="5:6" x14ac:dyDescent="0.25">
      <c r="E3929" s="24">
        <f t="shared" ca="1" si="122"/>
        <v>0.11114584754455159</v>
      </c>
      <c r="F3929" s="24">
        <f t="shared" ca="1" si="123"/>
        <v>43.938239965863495</v>
      </c>
    </row>
    <row r="3930" spans="5:6" x14ac:dyDescent="0.25">
      <c r="E3930" s="24">
        <f t="shared" ca="1" si="122"/>
        <v>0.73187401322836254</v>
      </c>
      <c r="F3930" s="24">
        <f t="shared" ca="1" si="123"/>
        <v>6.2429378581997623</v>
      </c>
    </row>
    <row r="3931" spans="5:6" x14ac:dyDescent="0.25">
      <c r="E3931" s="24">
        <f t="shared" ca="1" si="122"/>
        <v>0.82036337183443242</v>
      </c>
      <c r="F3931" s="24">
        <f t="shared" ca="1" si="123"/>
        <v>3.9601580099262934</v>
      </c>
    </row>
    <row r="3932" spans="5:6" x14ac:dyDescent="0.25">
      <c r="E3932" s="24">
        <f t="shared" ca="1" si="122"/>
        <v>0.17616724135035167</v>
      </c>
      <c r="F3932" s="24">
        <f t="shared" ca="1" si="123"/>
        <v>34.726430003724616</v>
      </c>
    </row>
    <row r="3933" spans="5:6" x14ac:dyDescent="0.25">
      <c r="E3933" s="24">
        <f t="shared" ca="1" si="122"/>
        <v>0.27920261104899824</v>
      </c>
      <c r="F3933" s="24">
        <f t="shared" ca="1" si="123"/>
        <v>25.516351124859106</v>
      </c>
    </row>
    <row r="3934" spans="5:6" x14ac:dyDescent="0.25">
      <c r="E3934" s="24">
        <f t="shared" ca="1" si="122"/>
        <v>5.3874011410214528E-2</v>
      </c>
      <c r="F3934" s="24">
        <f t="shared" ca="1" si="123"/>
        <v>58.42214160841953</v>
      </c>
    </row>
    <row r="3935" spans="5:6" x14ac:dyDescent="0.25">
      <c r="E3935" s="24">
        <f t="shared" ca="1" si="122"/>
        <v>0.30041016793618869</v>
      </c>
      <c r="F3935" s="24">
        <f t="shared" ca="1" si="123"/>
        <v>24.05213023350024</v>
      </c>
    </row>
    <row r="3936" spans="5:6" x14ac:dyDescent="0.25">
      <c r="E3936" s="24">
        <f t="shared" ca="1" si="122"/>
        <v>0.41931202649219179</v>
      </c>
      <c r="F3936" s="24">
        <f t="shared" ca="1" si="123"/>
        <v>17.382798858153652</v>
      </c>
    </row>
    <row r="3937" spans="5:6" x14ac:dyDescent="0.25">
      <c r="E3937" s="24">
        <f t="shared" ca="1" si="122"/>
        <v>0.53736991898131803</v>
      </c>
      <c r="F3937" s="24">
        <f t="shared" ca="1" si="123"/>
        <v>12.421371189346051</v>
      </c>
    </row>
    <row r="3938" spans="5:6" x14ac:dyDescent="0.25">
      <c r="E3938" s="24">
        <f t="shared" ca="1" si="122"/>
        <v>0.26677781903944253</v>
      </c>
      <c r="F3938" s="24">
        <f t="shared" ca="1" si="123"/>
        <v>26.426782108606332</v>
      </c>
    </row>
    <row r="3939" spans="5:6" x14ac:dyDescent="0.25">
      <c r="E3939" s="24">
        <f t="shared" ca="1" si="122"/>
        <v>0.65569569113192783</v>
      </c>
      <c r="F3939" s="24">
        <f t="shared" ca="1" si="123"/>
        <v>8.4411696627164137</v>
      </c>
    </row>
    <row r="3940" spans="5:6" x14ac:dyDescent="0.25">
      <c r="E3940" s="24">
        <f t="shared" ca="1" si="122"/>
        <v>0.72564248148606436</v>
      </c>
      <c r="F3940" s="24">
        <f t="shared" ca="1" si="123"/>
        <v>6.4139567038850229</v>
      </c>
    </row>
    <row r="3941" spans="5:6" x14ac:dyDescent="0.25">
      <c r="E3941" s="24">
        <f t="shared" ca="1" si="122"/>
        <v>0.49933038262514529</v>
      </c>
      <c r="F3941" s="24">
        <f t="shared" ca="1" si="123"/>
        <v>13.889746257719571</v>
      </c>
    </row>
    <row r="3942" spans="5:6" x14ac:dyDescent="0.25">
      <c r="E3942" s="24">
        <f t="shared" ca="1" si="122"/>
        <v>0.58094434676626394</v>
      </c>
      <c r="F3942" s="24">
        <f t="shared" ca="1" si="123"/>
        <v>10.86200630833194</v>
      </c>
    </row>
    <row r="3943" spans="5:6" x14ac:dyDescent="0.25">
      <c r="E3943" s="24">
        <f t="shared" ca="1" si="122"/>
        <v>0.77051166462724696</v>
      </c>
      <c r="F3943" s="24">
        <f t="shared" ca="1" si="123"/>
        <v>5.2140097060109802</v>
      </c>
    </row>
    <row r="3944" spans="5:6" x14ac:dyDescent="0.25">
      <c r="E3944" s="24">
        <f t="shared" ca="1" si="122"/>
        <v>0.18842514200463545</v>
      </c>
      <c r="F3944" s="24">
        <f t="shared" ca="1" si="123"/>
        <v>33.381089512255791</v>
      </c>
    </row>
    <row r="3945" spans="5:6" x14ac:dyDescent="0.25">
      <c r="E3945" s="24">
        <f t="shared" ca="1" si="122"/>
        <v>0.17648475370059447</v>
      </c>
      <c r="F3945" s="24">
        <f t="shared" ca="1" si="123"/>
        <v>34.690415752792255</v>
      </c>
    </row>
    <row r="3946" spans="5:6" x14ac:dyDescent="0.25">
      <c r="E3946" s="24">
        <f t="shared" ca="1" si="122"/>
        <v>0.44688587798741042</v>
      </c>
      <c r="F3946" s="24">
        <f t="shared" ca="1" si="123"/>
        <v>16.109040469613703</v>
      </c>
    </row>
    <row r="3947" spans="5:6" x14ac:dyDescent="0.25">
      <c r="E3947" s="24">
        <f t="shared" ca="1" si="122"/>
        <v>0.79688216579498428</v>
      </c>
      <c r="F3947" s="24">
        <f t="shared" ca="1" si="123"/>
        <v>4.5409691661120171</v>
      </c>
    </row>
    <row r="3948" spans="5:6" x14ac:dyDescent="0.25">
      <c r="E3948" s="24">
        <f t="shared" ca="1" si="122"/>
        <v>0.37807632373288491</v>
      </c>
      <c r="F3948" s="24">
        <f t="shared" ca="1" si="123"/>
        <v>19.453183782146091</v>
      </c>
    </row>
    <row r="3949" spans="5:6" x14ac:dyDescent="0.25">
      <c r="E3949" s="24">
        <f t="shared" ca="1" si="122"/>
        <v>0.10934706378123116</v>
      </c>
      <c r="F3949" s="24">
        <f t="shared" ca="1" si="123"/>
        <v>44.264567675722283</v>
      </c>
    </row>
    <row r="3950" spans="5:6" x14ac:dyDescent="0.25">
      <c r="E3950" s="24">
        <f t="shared" ca="1" si="122"/>
        <v>0.68067451241342047</v>
      </c>
      <c r="F3950" s="24">
        <f t="shared" ca="1" si="123"/>
        <v>7.6934208485948847</v>
      </c>
    </row>
    <row r="3951" spans="5:6" x14ac:dyDescent="0.25">
      <c r="E3951" s="24">
        <f t="shared" ca="1" si="122"/>
        <v>4.9020252778280704E-2</v>
      </c>
      <c r="F3951" s="24">
        <f t="shared" ca="1" si="123"/>
        <v>60.310434885195846</v>
      </c>
    </row>
    <row r="3952" spans="5:6" x14ac:dyDescent="0.25">
      <c r="E3952" s="24">
        <f t="shared" ca="1" si="122"/>
        <v>0.93680098598905748</v>
      </c>
      <c r="F3952" s="24">
        <f t="shared" ca="1" si="123"/>
        <v>1.3056882838329948</v>
      </c>
    </row>
    <row r="3953" spans="5:6" x14ac:dyDescent="0.25">
      <c r="E3953" s="24">
        <f t="shared" ca="1" si="122"/>
        <v>0.77384494452768848</v>
      </c>
      <c r="F3953" s="24">
        <f t="shared" ca="1" si="123"/>
        <v>5.1276751105748826</v>
      </c>
    </row>
    <row r="3954" spans="5:6" x14ac:dyDescent="0.25">
      <c r="E3954" s="24">
        <f t="shared" ca="1" si="122"/>
        <v>0.73233491367004344</v>
      </c>
      <c r="F3954" s="24">
        <f t="shared" ca="1" si="123"/>
        <v>6.2303467464140967</v>
      </c>
    </row>
    <row r="3955" spans="5:6" x14ac:dyDescent="0.25">
      <c r="E3955" s="24">
        <f t="shared" ca="1" si="122"/>
        <v>0.76371839258800489</v>
      </c>
      <c r="F3955" s="24">
        <f t="shared" ca="1" si="123"/>
        <v>5.391123077057026</v>
      </c>
    </row>
    <row r="3956" spans="5:6" x14ac:dyDescent="0.25">
      <c r="E3956" s="24">
        <f t="shared" ca="1" si="122"/>
        <v>1.2194824269531113E-2</v>
      </c>
      <c r="F3956" s="24">
        <f t="shared" ca="1" si="123"/>
        <v>88.134873149212567</v>
      </c>
    </row>
    <row r="3957" spans="5:6" x14ac:dyDescent="0.25">
      <c r="E3957" s="24">
        <f t="shared" ca="1" si="122"/>
        <v>0.57698132800529711</v>
      </c>
      <c r="F3957" s="24">
        <f t="shared" ca="1" si="123"/>
        <v>10.998907469474743</v>
      </c>
    </row>
    <row r="3958" spans="5:6" x14ac:dyDescent="0.25">
      <c r="E3958" s="24">
        <f t="shared" ca="1" si="122"/>
        <v>0.71217772430355919</v>
      </c>
      <c r="F3958" s="24">
        <f t="shared" ca="1" si="123"/>
        <v>6.7885557186470358</v>
      </c>
    </row>
    <row r="3959" spans="5:6" x14ac:dyDescent="0.25">
      <c r="E3959" s="24">
        <f t="shared" ca="1" si="122"/>
        <v>0.49582964313629341</v>
      </c>
      <c r="F3959" s="24">
        <f t="shared" ca="1" si="123"/>
        <v>14.0304574534471</v>
      </c>
    </row>
    <row r="3960" spans="5:6" x14ac:dyDescent="0.25">
      <c r="E3960" s="24">
        <f t="shared" ca="1" si="122"/>
        <v>1.474109652983524E-2</v>
      </c>
      <c r="F3960" s="24">
        <f t="shared" ca="1" si="123"/>
        <v>84.34232007094397</v>
      </c>
    </row>
    <row r="3961" spans="5:6" x14ac:dyDescent="0.25">
      <c r="E3961" s="24">
        <f t="shared" ca="1" si="122"/>
        <v>0.23140359101866914</v>
      </c>
      <c r="F3961" s="24">
        <f t="shared" ca="1" si="123"/>
        <v>29.271838913595076</v>
      </c>
    </row>
    <row r="3962" spans="5:6" x14ac:dyDescent="0.25">
      <c r="E3962" s="24">
        <f t="shared" ca="1" si="122"/>
        <v>2.1691934152023862E-5</v>
      </c>
      <c r="F3962" s="24">
        <f t="shared" ca="1" si="123"/>
        <v>214.77140129156248</v>
      </c>
    </row>
    <row r="3963" spans="5:6" x14ac:dyDescent="0.25">
      <c r="E3963" s="24">
        <f t="shared" ca="1" si="122"/>
        <v>0.7453566999658503</v>
      </c>
      <c r="F3963" s="24">
        <f t="shared" ca="1" si="123"/>
        <v>5.8778476657275212</v>
      </c>
    </row>
    <row r="3964" spans="5:6" x14ac:dyDescent="0.25">
      <c r="E3964" s="24">
        <f t="shared" ca="1" si="122"/>
        <v>0.82350299132460036</v>
      </c>
      <c r="F3964" s="24">
        <f t="shared" ca="1" si="123"/>
        <v>3.883761938371598</v>
      </c>
    </row>
    <row r="3965" spans="5:6" x14ac:dyDescent="0.25">
      <c r="E3965" s="24">
        <f t="shared" ca="1" si="122"/>
        <v>0.87175513383544156</v>
      </c>
      <c r="F3965" s="24">
        <f t="shared" ca="1" si="123"/>
        <v>2.7449340865871861</v>
      </c>
    </row>
    <row r="3966" spans="5:6" x14ac:dyDescent="0.25">
      <c r="E3966" s="24">
        <f t="shared" ca="1" si="122"/>
        <v>5.9286808538492997E-2</v>
      </c>
      <c r="F3966" s="24">
        <f t="shared" ca="1" si="123"/>
        <v>56.507369014025997</v>
      </c>
    </row>
    <row r="3967" spans="5:6" x14ac:dyDescent="0.25">
      <c r="E3967" s="24">
        <f t="shared" ca="1" si="122"/>
        <v>5.5886163435794556E-2</v>
      </c>
      <c r="F3967" s="24">
        <f t="shared" ca="1" si="123"/>
        <v>57.6887690594004</v>
      </c>
    </row>
    <row r="3968" spans="5:6" x14ac:dyDescent="0.25">
      <c r="E3968" s="24">
        <f t="shared" ca="1" si="122"/>
        <v>0.47230687509517155</v>
      </c>
      <c r="F3968" s="24">
        <f t="shared" ca="1" si="123"/>
        <v>15.002526911170106</v>
      </c>
    </row>
    <row r="3969" spans="5:6" x14ac:dyDescent="0.25">
      <c r="E3969" s="24">
        <f t="shared" ca="1" si="122"/>
        <v>0.2082597060290714</v>
      </c>
      <c r="F3969" s="24">
        <f t="shared" ca="1" si="123"/>
        <v>31.379387828774174</v>
      </c>
    </row>
    <row r="3970" spans="5:6" x14ac:dyDescent="0.25">
      <c r="E3970" s="24">
        <f t="shared" ca="1" si="122"/>
        <v>0.36372997307040134</v>
      </c>
      <c r="F3970" s="24">
        <f t="shared" ca="1" si="123"/>
        <v>20.22687037726498</v>
      </c>
    </row>
    <row r="3971" spans="5:6" x14ac:dyDescent="0.25">
      <c r="E3971" s="24">
        <f t="shared" ca="1" si="122"/>
        <v>0.37247285889258308</v>
      </c>
      <c r="F3971" s="24">
        <f t="shared" ca="1" si="123"/>
        <v>19.751822117008473</v>
      </c>
    </row>
    <row r="3972" spans="5:6" x14ac:dyDescent="0.25">
      <c r="E3972" s="24">
        <f t="shared" ref="E3972:E4035" ca="1" si="124">RAND()</f>
        <v>9.5069605877096786E-2</v>
      </c>
      <c r="F3972" s="24">
        <f t="shared" ref="F3972:F4035" ca="1" si="125">-LOG(E3972,EXP(1))/$C$3</f>
        <v>47.062919244545441</v>
      </c>
    </row>
    <row r="3973" spans="5:6" x14ac:dyDescent="0.25">
      <c r="E3973" s="24">
        <f t="shared" ca="1" si="124"/>
        <v>0.25695796081146416</v>
      </c>
      <c r="F3973" s="24">
        <f t="shared" ca="1" si="125"/>
        <v>27.176855681522376</v>
      </c>
    </row>
    <row r="3974" spans="5:6" x14ac:dyDescent="0.25">
      <c r="E3974" s="24">
        <f t="shared" ca="1" si="124"/>
        <v>0.34160938441672151</v>
      </c>
      <c r="F3974" s="24">
        <f t="shared" ca="1" si="125"/>
        <v>21.481746909983265</v>
      </c>
    </row>
    <row r="3975" spans="5:6" x14ac:dyDescent="0.25">
      <c r="E3975" s="24">
        <f t="shared" ca="1" si="124"/>
        <v>0.55692048534767657</v>
      </c>
      <c r="F3975" s="24">
        <f t="shared" ca="1" si="125"/>
        <v>11.706656089119649</v>
      </c>
    </row>
    <row r="3976" spans="5:6" x14ac:dyDescent="0.25">
      <c r="E3976" s="24">
        <f t="shared" ca="1" si="124"/>
        <v>6.8689369774493025E-2</v>
      </c>
      <c r="F3976" s="24">
        <f t="shared" ca="1" si="125"/>
        <v>53.563216514442153</v>
      </c>
    </row>
    <row r="3977" spans="5:6" x14ac:dyDescent="0.25">
      <c r="E3977" s="24">
        <f t="shared" ca="1" si="124"/>
        <v>0.82977029638926958</v>
      </c>
      <c r="F3977" s="24">
        <f t="shared" ca="1" si="125"/>
        <v>3.7321273566488302</v>
      </c>
    </row>
    <row r="3978" spans="5:6" x14ac:dyDescent="0.25">
      <c r="E3978" s="24">
        <f t="shared" ca="1" si="124"/>
        <v>0.62166275904135215</v>
      </c>
      <c r="F3978" s="24">
        <f t="shared" ca="1" si="125"/>
        <v>9.5071504263290514</v>
      </c>
    </row>
    <row r="3979" spans="5:6" x14ac:dyDescent="0.25">
      <c r="E3979" s="24">
        <f t="shared" ca="1" si="124"/>
        <v>0.88989180658265177</v>
      </c>
      <c r="F3979" s="24">
        <f t="shared" ca="1" si="125"/>
        <v>2.3331077856624489</v>
      </c>
    </row>
    <row r="3980" spans="5:6" x14ac:dyDescent="0.25">
      <c r="E3980" s="24">
        <f t="shared" ca="1" si="124"/>
        <v>9.5589992738656093E-2</v>
      </c>
      <c r="F3980" s="24">
        <f t="shared" ca="1" si="125"/>
        <v>46.953742857397899</v>
      </c>
    </row>
    <row r="3981" spans="5:6" x14ac:dyDescent="0.25">
      <c r="E3981" s="24">
        <f t="shared" ca="1" si="124"/>
        <v>0.63100757606103475</v>
      </c>
      <c r="F3981" s="24">
        <f t="shared" ca="1" si="125"/>
        <v>9.208748201542587</v>
      </c>
    </row>
    <row r="3982" spans="5:6" x14ac:dyDescent="0.25">
      <c r="E3982" s="24">
        <f t="shared" ca="1" si="124"/>
        <v>0.25012810413659514</v>
      </c>
      <c r="F3982" s="24">
        <f t="shared" ca="1" si="125"/>
        <v>27.715641516280744</v>
      </c>
    </row>
    <row r="3983" spans="5:6" x14ac:dyDescent="0.25">
      <c r="E3983" s="24">
        <f t="shared" ca="1" si="124"/>
        <v>0.79218882017877523</v>
      </c>
      <c r="F3983" s="24">
        <f t="shared" ca="1" si="125"/>
        <v>4.6591101253212148</v>
      </c>
    </row>
    <row r="3984" spans="5:6" x14ac:dyDescent="0.25">
      <c r="E3984" s="24">
        <f t="shared" ca="1" si="124"/>
        <v>0.39721794032894775</v>
      </c>
      <c r="F3984" s="24">
        <f t="shared" ca="1" si="125"/>
        <v>18.465403616796177</v>
      </c>
    </row>
    <row r="3985" spans="5:6" x14ac:dyDescent="0.25">
      <c r="E3985" s="24">
        <f t="shared" ca="1" si="124"/>
        <v>0.38427603657720322</v>
      </c>
      <c r="F3985" s="24">
        <f t="shared" ca="1" si="125"/>
        <v>19.127882787735484</v>
      </c>
    </row>
    <row r="3986" spans="5:6" x14ac:dyDescent="0.25">
      <c r="E3986" s="24">
        <f t="shared" ca="1" si="124"/>
        <v>0.57312590103027949</v>
      </c>
      <c r="F3986" s="24">
        <f t="shared" ca="1" si="125"/>
        <v>11.132997276738648</v>
      </c>
    </row>
    <row r="3987" spans="5:6" x14ac:dyDescent="0.25">
      <c r="E3987" s="24">
        <f t="shared" ca="1" si="124"/>
        <v>0.54825169870848889</v>
      </c>
      <c r="F3987" s="24">
        <f t="shared" ca="1" si="125"/>
        <v>12.020415865388864</v>
      </c>
    </row>
    <row r="3988" spans="5:6" x14ac:dyDescent="0.25">
      <c r="E3988" s="24">
        <f t="shared" ca="1" si="124"/>
        <v>0.45641606468634266</v>
      </c>
      <c r="F3988" s="24">
        <f t="shared" ca="1" si="125"/>
        <v>15.687009258288304</v>
      </c>
    </row>
    <row r="3989" spans="5:6" x14ac:dyDescent="0.25">
      <c r="E3989" s="24">
        <f t="shared" ca="1" si="124"/>
        <v>0.2349643687387527</v>
      </c>
      <c r="F3989" s="24">
        <f t="shared" ca="1" si="125"/>
        <v>28.966427974442016</v>
      </c>
    </row>
    <row r="3990" spans="5:6" x14ac:dyDescent="0.25">
      <c r="E3990" s="24">
        <f t="shared" ca="1" si="124"/>
        <v>0.98525527357646481</v>
      </c>
      <c r="F3990" s="24">
        <f t="shared" ca="1" si="125"/>
        <v>0.29709020790244101</v>
      </c>
    </row>
    <row r="3991" spans="5:6" x14ac:dyDescent="0.25">
      <c r="E3991" s="24">
        <f t="shared" ca="1" si="124"/>
        <v>0.65123807625471986</v>
      </c>
      <c r="F3991" s="24">
        <f t="shared" ca="1" si="125"/>
        <v>8.5775999019207649</v>
      </c>
    </row>
    <row r="3992" spans="5:6" x14ac:dyDescent="0.25">
      <c r="E3992" s="24">
        <f t="shared" ca="1" si="124"/>
        <v>0.49265962752523995</v>
      </c>
      <c r="F3992" s="24">
        <f t="shared" ca="1" si="125"/>
        <v>14.158735081639595</v>
      </c>
    </row>
    <row r="3993" spans="5:6" x14ac:dyDescent="0.25">
      <c r="E3993" s="24">
        <f t="shared" ca="1" si="124"/>
        <v>0.15317025278741092</v>
      </c>
      <c r="F3993" s="24">
        <f t="shared" ca="1" si="125"/>
        <v>37.524104258709642</v>
      </c>
    </row>
    <row r="3994" spans="5:6" x14ac:dyDescent="0.25">
      <c r="E3994" s="24">
        <f t="shared" ca="1" si="124"/>
        <v>0.38165119455319008</v>
      </c>
      <c r="F3994" s="24">
        <f t="shared" ca="1" si="125"/>
        <v>19.264963815443803</v>
      </c>
    </row>
    <row r="3995" spans="5:6" x14ac:dyDescent="0.25">
      <c r="E3995" s="24">
        <f t="shared" ca="1" si="124"/>
        <v>0.15249351614224338</v>
      </c>
      <c r="F3995" s="24">
        <f t="shared" ca="1" si="125"/>
        <v>37.612664018771831</v>
      </c>
    </row>
    <row r="3996" spans="5:6" x14ac:dyDescent="0.25">
      <c r="E3996" s="24">
        <f t="shared" ca="1" si="124"/>
        <v>0.15830837732256764</v>
      </c>
      <c r="F3996" s="24">
        <f t="shared" ca="1" si="125"/>
        <v>36.864207858971106</v>
      </c>
    </row>
    <row r="3997" spans="5:6" x14ac:dyDescent="0.25">
      <c r="E3997" s="24">
        <f t="shared" ca="1" si="124"/>
        <v>0.78704106269176399</v>
      </c>
      <c r="F3997" s="24">
        <f t="shared" ca="1" si="125"/>
        <v>4.7894971139489817</v>
      </c>
    </row>
    <row r="3998" spans="5:6" x14ac:dyDescent="0.25">
      <c r="E3998" s="24">
        <f t="shared" ca="1" si="124"/>
        <v>0.12311129280949795</v>
      </c>
      <c r="F3998" s="24">
        <f t="shared" ca="1" si="125"/>
        <v>41.893330262455855</v>
      </c>
    </row>
    <row r="3999" spans="5:6" x14ac:dyDescent="0.25">
      <c r="E3999" s="24">
        <f t="shared" ca="1" si="124"/>
        <v>0.17833287878921344</v>
      </c>
      <c r="F3999" s="24">
        <f t="shared" ca="1" si="125"/>
        <v>34.482067392060408</v>
      </c>
    </row>
    <row r="4000" spans="5:6" x14ac:dyDescent="0.25">
      <c r="E4000" s="24">
        <f t="shared" ca="1" si="124"/>
        <v>0.45971989873979258</v>
      </c>
      <c r="F4000" s="24">
        <f t="shared" ca="1" si="125"/>
        <v>15.542757814931267</v>
      </c>
    </row>
    <row r="4001" spans="5:6" x14ac:dyDescent="0.25">
      <c r="E4001" s="24">
        <f t="shared" ca="1" si="124"/>
        <v>0.10001875740079746</v>
      </c>
      <c r="F4001" s="24">
        <f t="shared" ca="1" si="125"/>
        <v>46.04795073151751</v>
      </c>
    </row>
    <row r="4002" spans="5:6" x14ac:dyDescent="0.25">
      <c r="E4002" s="24">
        <f t="shared" ca="1" si="124"/>
        <v>0.85144978334497834</v>
      </c>
      <c r="F4002" s="24">
        <f t="shared" ca="1" si="125"/>
        <v>3.2162950992749528</v>
      </c>
    </row>
    <row r="4003" spans="5:6" x14ac:dyDescent="0.25">
      <c r="E4003" s="24">
        <f t="shared" ca="1" si="124"/>
        <v>0.10617733617004332</v>
      </c>
      <c r="F4003" s="24">
        <f t="shared" ca="1" si="125"/>
        <v>44.852892000211291</v>
      </c>
    </row>
    <row r="4004" spans="5:6" x14ac:dyDescent="0.25">
      <c r="E4004" s="24">
        <f t="shared" ca="1" si="124"/>
        <v>0.55319273850009953</v>
      </c>
      <c r="F4004" s="24">
        <f t="shared" ca="1" si="125"/>
        <v>11.840976112665073</v>
      </c>
    </row>
    <row r="4005" spans="5:6" x14ac:dyDescent="0.25">
      <c r="E4005" s="24">
        <f t="shared" ca="1" si="124"/>
        <v>0.24789485871917227</v>
      </c>
      <c r="F4005" s="24">
        <f t="shared" ca="1" si="125"/>
        <v>27.895011589795384</v>
      </c>
    </row>
    <row r="4006" spans="5:6" x14ac:dyDescent="0.25">
      <c r="E4006" s="24">
        <f t="shared" ca="1" si="124"/>
        <v>0.64336209372167386</v>
      </c>
      <c r="F4006" s="24">
        <f t="shared" ca="1" si="125"/>
        <v>8.8209516296743118</v>
      </c>
    </row>
    <row r="4007" spans="5:6" x14ac:dyDescent="0.25">
      <c r="E4007" s="24">
        <f t="shared" ca="1" si="124"/>
        <v>0.53850625950961428</v>
      </c>
      <c r="F4007" s="24">
        <f t="shared" ca="1" si="125"/>
        <v>12.379123169599321</v>
      </c>
    </row>
    <row r="4008" spans="5:6" x14ac:dyDescent="0.25">
      <c r="E4008" s="24">
        <f t="shared" ca="1" si="124"/>
        <v>0.40123112463563948</v>
      </c>
      <c r="F4008" s="24">
        <f t="shared" ca="1" si="125"/>
        <v>18.264352941017979</v>
      </c>
    </row>
    <row r="4009" spans="5:6" x14ac:dyDescent="0.25">
      <c r="E4009" s="24">
        <f t="shared" ca="1" si="124"/>
        <v>0.51355748295682879</v>
      </c>
      <c r="F4009" s="24">
        <f t="shared" ca="1" si="125"/>
        <v>13.327866248759328</v>
      </c>
    </row>
    <row r="4010" spans="5:6" x14ac:dyDescent="0.25">
      <c r="E4010" s="24">
        <f t="shared" ca="1" si="124"/>
        <v>0.4565481358809711</v>
      </c>
      <c r="F4010" s="24">
        <f t="shared" ca="1" si="125"/>
        <v>15.681222779674242</v>
      </c>
    </row>
    <row r="4011" spans="5:6" x14ac:dyDescent="0.25">
      <c r="E4011" s="24">
        <f t="shared" ca="1" si="124"/>
        <v>0.78700914443513925</v>
      </c>
      <c r="F4011" s="24">
        <f t="shared" ca="1" si="125"/>
        <v>4.7903082254747673</v>
      </c>
    </row>
    <row r="4012" spans="5:6" x14ac:dyDescent="0.25">
      <c r="E4012" s="24">
        <f t="shared" ca="1" si="124"/>
        <v>0.45043967376324767</v>
      </c>
      <c r="F4012" s="24">
        <f t="shared" ca="1" si="125"/>
        <v>15.950622408319349</v>
      </c>
    </row>
    <row r="4013" spans="5:6" x14ac:dyDescent="0.25">
      <c r="E4013" s="24">
        <f t="shared" ca="1" si="124"/>
        <v>0.32566664369990972</v>
      </c>
      <c r="F4013" s="24">
        <f t="shared" ca="1" si="125"/>
        <v>22.437619722594995</v>
      </c>
    </row>
    <row r="4014" spans="5:6" x14ac:dyDescent="0.25">
      <c r="E4014" s="24">
        <f t="shared" ca="1" si="124"/>
        <v>0.42487366964553186</v>
      </c>
      <c r="F4014" s="24">
        <f t="shared" ca="1" si="125"/>
        <v>17.119268042749958</v>
      </c>
    </row>
    <row r="4015" spans="5:6" x14ac:dyDescent="0.25">
      <c r="E4015" s="24">
        <f t="shared" ca="1" si="124"/>
        <v>0.19719095090562533</v>
      </c>
      <c r="F4015" s="24">
        <f t="shared" ca="1" si="125"/>
        <v>32.471654515379846</v>
      </c>
    </row>
    <row r="4016" spans="5:6" x14ac:dyDescent="0.25">
      <c r="E4016" s="24">
        <f t="shared" ca="1" si="124"/>
        <v>0.27730664785108161</v>
      </c>
      <c r="F4016" s="24">
        <f t="shared" ca="1" si="125"/>
        <v>25.652627062989069</v>
      </c>
    </row>
    <row r="4017" spans="5:6" x14ac:dyDescent="0.25">
      <c r="E4017" s="24">
        <f t="shared" ca="1" si="124"/>
        <v>0.67863330971965719</v>
      </c>
      <c r="F4017" s="24">
        <f t="shared" ca="1" si="125"/>
        <v>7.7534868379108657</v>
      </c>
    </row>
    <row r="4018" spans="5:6" x14ac:dyDescent="0.25">
      <c r="E4018" s="24">
        <f t="shared" ca="1" si="124"/>
        <v>6.4570994650272606E-2</v>
      </c>
      <c r="F4018" s="24">
        <f t="shared" ca="1" si="125"/>
        <v>54.799799364914008</v>
      </c>
    </row>
    <row r="4019" spans="5:6" x14ac:dyDescent="0.25">
      <c r="E4019" s="24">
        <f t="shared" ca="1" si="124"/>
        <v>0.31119541317751553</v>
      </c>
      <c r="F4019" s="24">
        <f t="shared" ca="1" si="125"/>
        <v>23.346684518666471</v>
      </c>
    </row>
    <row r="4020" spans="5:6" x14ac:dyDescent="0.25">
      <c r="E4020" s="24">
        <f t="shared" ca="1" si="124"/>
        <v>0.74669557859509195</v>
      </c>
      <c r="F4020" s="24">
        <f t="shared" ca="1" si="125"/>
        <v>5.8419540443620042</v>
      </c>
    </row>
    <row r="4021" spans="5:6" x14ac:dyDescent="0.25">
      <c r="E4021" s="24">
        <f t="shared" ca="1" si="124"/>
        <v>0.93191532749270956</v>
      </c>
      <c r="F4021" s="24">
        <f t="shared" ca="1" si="125"/>
        <v>1.4102663750679563</v>
      </c>
    </row>
    <row r="4022" spans="5:6" x14ac:dyDescent="0.25">
      <c r="E4022" s="24">
        <f t="shared" ca="1" si="124"/>
        <v>0.21223525760837481</v>
      </c>
      <c r="F4022" s="24">
        <f t="shared" ca="1" si="125"/>
        <v>31.001198277569557</v>
      </c>
    </row>
    <row r="4023" spans="5:6" x14ac:dyDescent="0.25">
      <c r="E4023" s="24">
        <f t="shared" ca="1" si="124"/>
        <v>0.69957420440513141</v>
      </c>
      <c r="F4023" s="24">
        <f t="shared" ca="1" si="125"/>
        <v>7.1456681687391308</v>
      </c>
    </row>
    <row r="4024" spans="5:6" x14ac:dyDescent="0.25">
      <c r="E4024" s="24">
        <f t="shared" ca="1" si="124"/>
        <v>0.84344236806564377</v>
      </c>
      <c r="F4024" s="24">
        <f t="shared" ca="1" si="125"/>
        <v>3.4052740817904481</v>
      </c>
    </row>
    <row r="4025" spans="5:6" x14ac:dyDescent="0.25">
      <c r="E4025" s="24">
        <f t="shared" ca="1" si="124"/>
        <v>0.23243718541279612</v>
      </c>
      <c r="F4025" s="24">
        <f t="shared" ca="1" si="125"/>
        <v>29.182705214496622</v>
      </c>
    </row>
    <row r="4026" spans="5:6" x14ac:dyDescent="0.25">
      <c r="E4026" s="24">
        <f t="shared" ca="1" si="124"/>
        <v>2.5421953509939255E-2</v>
      </c>
      <c r="F4026" s="24">
        <f t="shared" ca="1" si="125"/>
        <v>73.442843336894839</v>
      </c>
    </row>
    <row r="4027" spans="5:6" x14ac:dyDescent="0.25">
      <c r="E4027" s="24">
        <f t="shared" ca="1" si="124"/>
        <v>0.51123452393493085</v>
      </c>
      <c r="F4027" s="24">
        <f t="shared" ca="1" si="125"/>
        <v>13.41853686230445</v>
      </c>
    </row>
    <row r="4028" spans="5:6" x14ac:dyDescent="0.25">
      <c r="E4028" s="24">
        <f t="shared" ca="1" si="124"/>
        <v>0.61527899141415232</v>
      </c>
      <c r="F4028" s="24">
        <f t="shared" ca="1" si="125"/>
        <v>9.7135893893070779</v>
      </c>
    </row>
    <row r="4029" spans="5:6" x14ac:dyDescent="0.25">
      <c r="E4029" s="24">
        <f t="shared" ca="1" si="124"/>
        <v>0.18316552331921454</v>
      </c>
      <c r="F4029" s="24">
        <f t="shared" ca="1" si="125"/>
        <v>33.947300718827016</v>
      </c>
    </row>
    <row r="4030" spans="5:6" x14ac:dyDescent="0.25">
      <c r="E4030" s="24">
        <f t="shared" ca="1" si="124"/>
        <v>0.82664474041475877</v>
      </c>
      <c r="F4030" s="24">
        <f t="shared" ca="1" si="125"/>
        <v>3.8076050506960457</v>
      </c>
    </row>
    <row r="4031" spans="5:6" x14ac:dyDescent="0.25">
      <c r="E4031" s="24">
        <f t="shared" ca="1" si="124"/>
        <v>0.46309556914742156</v>
      </c>
      <c r="F4031" s="24">
        <f t="shared" ca="1" si="125"/>
        <v>15.396436667014008</v>
      </c>
    </row>
    <row r="4032" spans="5:6" x14ac:dyDescent="0.25">
      <c r="E4032" s="24">
        <f t="shared" ca="1" si="124"/>
        <v>9.4587427180525485E-2</v>
      </c>
      <c r="F4032" s="24">
        <f t="shared" ca="1" si="125"/>
        <v>47.164614336508137</v>
      </c>
    </row>
    <row r="4033" spans="5:6" x14ac:dyDescent="0.25">
      <c r="E4033" s="24">
        <f t="shared" ca="1" si="124"/>
        <v>0.84016022967576043</v>
      </c>
      <c r="F4033" s="24">
        <f t="shared" ca="1" si="125"/>
        <v>3.4832531144234338</v>
      </c>
    </row>
    <row r="4034" spans="5:6" x14ac:dyDescent="0.25">
      <c r="E4034" s="24">
        <f t="shared" ca="1" si="124"/>
        <v>0.37549722823395904</v>
      </c>
      <c r="F4034" s="24">
        <f t="shared" ca="1" si="125"/>
        <v>19.590083786785101</v>
      </c>
    </row>
    <row r="4035" spans="5:6" x14ac:dyDescent="0.25">
      <c r="E4035" s="24">
        <f t="shared" ca="1" si="124"/>
        <v>0.35915480731350657</v>
      </c>
      <c r="F4035" s="24">
        <f t="shared" ca="1" si="125"/>
        <v>20.480035305964197</v>
      </c>
    </row>
    <row r="4036" spans="5:6" x14ac:dyDescent="0.25">
      <c r="E4036" s="24">
        <f t="shared" ref="E4036:E4099" ca="1" si="126">RAND()</f>
        <v>0.75048259388537009</v>
      </c>
      <c r="F4036" s="24">
        <f t="shared" ref="F4036:F4099" ca="1" si="127">-LOG(E4036,EXP(1))/$C$3</f>
        <v>5.740776417372417</v>
      </c>
    </row>
    <row r="4037" spans="5:6" x14ac:dyDescent="0.25">
      <c r="E4037" s="24">
        <f t="shared" ca="1" si="126"/>
        <v>3.7785439290316414E-2</v>
      </c>
      <c r="F4037" s="24">
        <f t="shared" ca="1" si="127"/>
        <v>65.516629090531623</v>
      </c>
    </row>
    <row r="4038" spans="5:6" x14ac:dyDescent="0.25">
      <c r="E4038" s="24">
        <f t="shared" ca="1" si="126"/>
        <v>0.19656527446277938</v>
      </c>
      <c r="F4038" s="24">
        <f t="shared" ca="1" si="127"/>
        <v>32.535214345460219</v>
      </c>
    </row>
    <row r="4039" spans="5:6" x14ac:dyDescent="0.25">
      <c r="E4039" s="24">
        <f t="shared" ca="1" si="126"/>
        <v>0.61631209999231729</v>
      </c>
      <c r="F4039" s="24">
        <f t="shared" ca="1" si="127"/>
        <v>9.6800357584732559</v>
      </c>
    </row>
    <row r="4040" spans="5:6" x14ac:dyDescent="0.25">
      <c r="E4040" s="24">
        <f t="shared" ca="1" si="126"/>
        <v>2.2669686263752542E-2</v>
      </c>
      <c r="F4040" s="24">
        <f t="shared" ca="1" si="127"/>
        <v>75.734533076566223</v>
      </c>
    </row>
    <row r="4041" spans="5:6" x14ac:dyDescent="0.25">
      <c r="E4041" s="24">
        <f t="shared" ca="1" si="126"/>
        <v>0.65497083997361505</v>
      </c>
      <c r="F4041" s="24">
        <f t="shared" ca="1" si="127"/>
        <v>8.4632912692428519</v>
      </c>
    </row>
    <row r="4042" spans="5:6" x14ac:dyDescent="0.25">
      <c r="E4042" s="24">
        <f t="shared" ca="1" si="126"/>
        <v>2.4379405169248747E-2</v>
      </c>
      <c r="F4042" s="24">
        <f t="shared" ca="1" si="127"/>
        <v>74.280331070694913</v>
      </c>
    </row>
    <row r="4043" spans="5:6" x14ac:dyDescent="0.25">
      <c r="E4043" s="24">
        <f t="shared" ca="1" si="126"/>
        <v>0.92539802007859961</v>
      </c>
      <c r="F4043" s="24">
        <f t="shared" ca="1" si="127"/>
        <v>1.5506268408378459</v>
      </c>
    </row>
    <row r="4044" spans="5:6" x14ac:dyDescent="0.25">
      <c r="E4044" s="24">
        <f t="shared" ca="1" si="126"/>
        <v>0.88308684250983283</v>
      </c>
      <c r="F4044" s="24">
        <f t="shared" ca="1" si="127"/>
        <v>2.486634676518038</v>
      </c>
    </row>
    <row r="4045" spans="5:6" x14ac:dyDescent="0.25">
      <c r="E4045" s="24">
        <f t="shared" ca="1" si="126"/>
        <v>0.49029736938896062</v>
      </c>
      <c r="F4045" s="24">
        <f t="shared" ca="1" si="127"/>
        <v>14.254863912968352</v>
      </c>
    </row>
    <row r="4046" spans="5:6" x14ac:dyDescent="0.25">
      <c r="E4046" s="24">
        <f t="shared" ca="1" si="126"/>
        <v>1.972627150254036E-3</v>
      </c>
      <c r="F4046" s="24">
        <f t="shared" ca="1" si="127"/>
        <v>124.56778091699069</v>
      </c>
    </row>
    <row r="4047" spans="5:6" x14ac:dyDescent="0.25">
      <c r="E4047" s="24">
        <f t="shared" ca="1" si="126"/>
        <v>0.94840450840503887</v>
      </c>
      <c r="F4047" s="24">
        <f t="shared" ca="1" si="127"/>
        <v>1.059483422128928</v>
      </c>
    </row>
    <row r="4048" spans="5:6" x14ac:dyDescent="0.25">
      <c r="E4048" s="24">
        <f t="shared" ca="1" si="126"/>
        <v>0.71421030274444852</v>
      </c>
      <c r="F4048" s="24">
        <f t="shared" ca="1" si="127"/>
        <v>6.7315563670507972</v>
      </c>
    </row>
    <row r="4049" spans="5:6" x14ac:dyDescent="0.25">
      <c r="E4049" s="24">
        <f t="shared" ca="1" si="126"/>
        <v>0.97709517426581483</v>
      </c>
      <c r="F4049" s="24">
        <f t="shared" ca="1" si="127"/>
        <v>0.46342433755014611</v>
      </c>
    </row>
    <row r="4050" spans="5:6" x14ac:dyDescent="0.25">
      <c r="E4050" s="24">
        <f t="shared" ca="1" si="126"/>
        <v>0.65068058666344719</v>
      </c>
      <c r="F4050" s="24">
        <f t="shared" ca="1" si="127"/>
        <v>8.5947281493674055</v>
      </c>
    </row>
    <row r="4051" spans="5:6" x14ac:dyDescent="0.25">
      <c r="E4051" s="24">
        <f t="shared" ca="1" si="126"/>
        <v>7.5536095858397156E-2</v>
      </c>
      <c r="F4051" s="24">
        <f t="shared" ca="1" si="127"/>
        <v>51.662892922729462</v>
      </c>
    </row>
    <row r="4052" spans="5:6" x14ac:dyDescent="0.25">
      <c r="E4052" s="24">
        <f t="shared" ca="1" si="126"/>
        <v>0.67713960788660665</v>
      </c>
      <c r="F4052" s="24">
        <f t="shared" ca="1" si="127"/>
        <v>7.7975562367907143</v>
      </c>
    </row>
    <row r="4053" spans="5:6" x14ac:dyDescent="0.25">
      <c r="E4053" s="24">
        <f t="shared" ca="1" si="126"/>
        <v>0.79279492100912596</v>
      </c>
      <c r="F4053" s="24">
        <f t="shared" ca="1" si="127"/>
        <v>4.6438140476607561</v>
      </c>
    </row>
    <row r="4054" spans="5:6" x14ac:dyDescent="0.25">
      <c r="E4054" s="24">
        <f t="shared" ca="1" si="126"/>
        <v>0.7880109231056448</v>
      </c>
      <c r="F4054" s="24">
        <f t="shared" ca="1" si="127"/>
        <v>4.7648665482227601</v>
      </c>
    </row>
    <row r="4055" spans="5:6" x14ac:dyDescent="0.25">
      <c r="E4055" s="24">
        <f t="shared" ca="1" si="126"/>
        <v>7.167496658519068E-2</v>
      </c>
      <c r="F4055" s="24">
        <f t="shared" ca="1" si="127"/>
        <v>52.712274668235125</v>
      </c>
    </row>
    <row r="4056" spans="5:6" x14ac:dyDescent="0.25">
      <c r="E4056" s="24">
        <f t="shared" ca="1" si="126"/>
        <v>8.7469827249136989E-3</v>
      </c>
      <c r="F4056" s="24">
        <f t="shared" ca="1" si="127"/>
        <v>94.780929390381601</v>
      </c>
    </row>
    <row r="4057" spans="5:6" x14ac:dyDescent="0.25">
      <c r="E4057" s="24">
        <f t="shared" ca="1" si="126"/>
        <v>0.98272282241043951</v>
      </c>
      <c r="F4057" s="24">
        <f t="shared" ca="1" si="127"/>
        <v>0.34856339389051122</v>
      </c>
    </row>
    <row r="4058" spans="5:6" x14ac:dyDescent="0.25">
      <c r="E4058" s="24">
        <f t="shared" ca="1" si="126"/>
        <v>9.0721668398308086E-3</v>
      </c>
      <c r="F4058" s="24">
        <f t="shared" ca="1" si="127"/>
        <v>94.05088283063877</v>
      </c>
    </row>
    <row r="4059" spans="5:6" x14ac:dyDescent="0.25">
      <c r="E4059" s="24">
        <f t="shared" ca="1" si="126"/>
        <v>0.70034325730356428</v>
      </c>
      <c r="F4059" s="24">
        <f t="shared" ca="1" si="127"/>
        <v>7.1236939310620357</v>
      </c>
    </row>
    <row r="4060" spans="5:6" x14ac:dyDescent="0.25">
      <c r="E4060" s="24">
        <f t="shared" ca="1" si="126"/>
        <v>0.27135616914931293</v>
      </c>
      <c r="F4060" s="24">
        <f t="shared" ca="1" si="127"/>
        <v>26.086460874102624</v>
      </c>
    </row>
    <row r="4061" spans="5:6" x14ac:dyDescent="0.25">
      <c r="E4061" s="24">
        <f t="shared" ca="1" si="126"/>
        <v>0.17821138470887599</v>
      </c>
      <c r="F4061" s="24">
        <f t="shared" ca="1" si="127"/>
        <v>34.49569757461871</v>
      </c>
    </row>
    <row r="4062" spans="5:6" x14ac:dyDescent="0.25">
      <c r="E4062" s="24">
        <f t="shared" ca="1" si="126"/>
        <v>4.8284291971849913E-2</v>
      </c>
      <c r="F4062" s="24">
        <f t="shared" ca="1" si="127"/>
        <v>60.612979783851316</v>
      </c>
    </row>
    <row r="4063" spans="5:6" x14ac:dyDescent="0.25">
      <c r="E4063" s="24">
        <f t="shared" ca="1" si="126"/>
        <v>0.10790090222682469</v>
      </c>
      <c r="F4063" s="24">
        <f t="shared" ca="1" si="127"/>
        <v>44.530840901172333</v>
      </c>
    </row>
    <row r="4064" spans="5:6" x14ac:dyDescent="0.25">
      <c r="E4064" s="24">
        <f t="shared" ca="1" si="126"/>
        <v>0.31578887253196575</v>
      </c>
      <c r="F4064" s="24">
        <f t="shared" ca="1" si="127"/>
        <v>23.053628271779449</v>
      </c>
    </row>
    <row r="4065" spans="5:6" x14ac:dyDescent="0.25">
      <c r="E4065" s="24">
        <f t="shared" ca="1" si="126"/>
        <v>0.16370506968312082</v>
      </c>
      <c r="F4065" s="24">
        <f t="shared" ca="1" si="127"/>
        <v>36.193776514627523</v>
      </c>
    </row>
    <row r="4066" spans="5:6" x14ac:dyDescent="0.25">
      <c r="E4066" s="24">
        <f t="shared" ca="1" si="126"/>
        <v>0.8569005501492396</v>
      </c>
      <c r="F4066" s="24">
        <f t="shared" ca="1" si="127"/>
        <v>3.0886682256916811</v>
      </c>
    </row>
    <row r="4067" spans="5:6" x14ac:dyDescent="0.25">
      <c r="E4067" s="24">
        <f t="shared" ca="1" si="126"/>
        <v>0.92114141247909886</v>
      </c>
      <c r="F4067" s="24">
        <f t="shared" ca="1" si="127"/>
        <v>1.6428342438132648</v>
      </c>
    </row>
    <row r="4068" spans="5:6" x14ac:dyDescent="0.25">
      <c r="E4068" s="24">
        <f t="shared" ca="1" si="126"/>
        <v>4.4855464656177957E-2</v>
      </c>
      <c r="F4068" s="24">
        <f t="shared" ca="1" si="127"/>
        <v>62.086197099049386</v>
      </c>
    </row>
    <row r="4069" spans="5:6" x14ac:dyDescent="0.25">
      <c r="E4069" s="24">
        <f t="shared" ca="1" si="126"/>
        <v>0.81007348101664634</v>
      </c>
      <c r="F4069" s="24">
        <f t="shared" ca="1" si="127"/>
        <v>4.2126063625143351</v>
      </c>
    </row>
    <row r="4070" spans="5:6" x14ac:dyDescent="0.25">
      <c r="E4070" s="24">
        <f t="shared" ca="1" si="126"/>
        <v>0.96543486362000719</v>
      </c>
      <c r="F4070" s="24">
        <f t="shared" ca="1" si="127"/>
        <v>0.70353286546697158</v>
      </c>
    </row>
    <row r="4071" spans="5:6" x14ac:dyDescent="0.25">
      <c r="E4071" s="24">
        <f t="shared" ca="1" si="126"/>
        <v>0.21695857051910528</v>
      </c>
      <c r="F4071" s="24">
        <f t="shared" ca="1" si="127"/>
        <v>30.560977258717532</v>
      </c>
    </row>
    <row r="4072" spans="5:6" x14ac:dyDescent="0.25">
      <c r="E4072" s="24">
        <f t="shared" ca="1" si="126"/>
        <v>0.11817692389620138</v>
      </c>
      <c r="F4072" s="24">
        <f t="shared" ca="1" si="127"/>
        <v>42.711448447488344</v>
      </c>
    </row>
    <row r="4073" spans="5:6" x14ac:dyDescent="0.25">
      <c r="E4073" s="24">
        <f t="shared" ca="1" si="126"/>
        <v>0.82617715509925294</v>
      </c>
      <c r="F4073" s="24">
        <f t="shared" ca="1" si="127"/>
        <v>3.8189210994306135</v>
      </c>
    </row>
    <row r="4074" spans="5:6" x14ac:dyDescent="0.25">
      <c r="E4074" s="24">
        <f t="shared" ca="1" si="126"/>
        <v>0.57598009519845683</v>
      </c>
      <c r="F4074" s="24">
        <f t="shared" ca="1" si="127"/>
        <v>11.033643516609487</v>
      </c>
    </row>
    <row r="4075" spans="5:6" x14ac:dyDescent="0.25">
      <c r="E4075" s="24">
        <f t="shared" ca="1" si="126"/>
        <v>0.41475021540375456</v>
      </c>
      <c r="F4075" s="24">
        <f t="shared" ca="1" si="127"/>
        <v>17.601576611073199</v>
      </c>
    </row>
    <row r="4076" spans="5:6" x14ac:dyDescent="0.25">
      <c r="E4076" s="24">
        <f t="shared" ca="1" si="126"/>
        <v>0.67716257296245119</v>
      </c>
      <c r="F4076" s="24">
        <f t="shared" ca="1" si="127"/>
        <v>7.7968779516584448</v>
      </c>
    </row>
    <row r="4077" spans="5:6" x14ac:dyDescent="0.25">
      <c r="E4077" s="24">
        <f t="shared" ca="1" si="126"/>
        <v>0.14307440955314055</v>
      </c>
      <c r="F4077" s="24">
        <f t="shared" ca="1" si="127"/>
        <v>38.8878087506016</v>
      </c>
    </row>
    <row r="4078" spans="5:6" x14ac:dyDescent="0.25">
      <c r="E4078" s="24">
        <f t="shared" ca="1" si="126"/>
        <v>0.58178195855791037</v>
      </c>
      <c r="F4078" s="24">
        <f t="shared" ca="1" si="127"/>
        <v>10.83319086198982</v>
      </c>
    </row>
    <row r="4079" spans="5:6" x14ac:dyDescent="0.25">
      <c r="E4079" s="24">
        <f t="shared" ca="1" si="126"/>
        <v>0.11585583134005839</v>
      </c>
      <c r="F4079" s="24">
        <f t="shared" ca="1" si="127"/>
        <v>43.108173882178221</v>
      </c>
    </row>
    <row r="4080" spans="5:6" x14ac:dyDescent="0.25">
      <c r="E4080" s="24">
        <f t="shared" ca="1" si="126"/>
        <v>2.4229991129467887E-2</v>
      </c>
      <c r="F4080" s="24">
        <f t="shared" ca="1" si="127"/>
        <v>74.403282205016879</v>
      </c>
    </row>
    <row r="4081" spans="5:6" x14ac:dyDescent="0.25">
      <c r="E4081" s="24">
        <f t="shared" ca="1" si="126"/>
        <v>0.98751124330327666</v>
      </c>
      <c r="F4081" s="24">
        <f t="shared" ca="1" si="127"/>
        <v>0.25134793296209063</v>
      </c>
    </row>
    <row r="4082" spans="5:6" x14ac:dyDescent="0.25">
      <c r="E4082" s="24">
        <f t="shared" ca="1" si="126"/>
        <v>0.9198203574438919</v>
      </c>
      <c r="F4082" s="24">
        <f t="shared" ca="1" si="127"/>
        <v>1.6715378330684554</v>
      </c>
    </row>
    <row r="4083" spans="5:6" x14ac:dyDescent="0.25">
      <c r="E4083" s="24">
        <f t="shared" ca="1" si="126"/>
        <v>0.68592488739071678</v>
      </c>
      <c r="F4083" s="24">
        <f t="shared" ca="1" si="127"/>
        <v>7.539743017013036</v>
      </c>
    </row>
    <row r="4084" spans="5:6" x14ac:dyDescent="0.25">
      <c r="E4084" s="24">
        <f t="shared" ca="1" si="126"/>
        <v>0.38607585967210123</v>
      </c>
      <c r="F4084" s="24">
        <f t="shared" ca="1" si="127"/>
        <v>19.034428023568079</v>
      </c>
    </row>
    <row r="4085" spans="5:6" x14ac:dyDescent="0.25">
      <c r="E4085" s="24">
        <f t="shared" ca="1" si="126"/>
        <v>0.21343536768142579</v>
      </c>
      <c r="F4085" s="24">
        <f t="shared" ca="1" si="127"/>
        <v>30.888424392642808</v>
      </c>
    </row>
    <row r="4086" spans="5:6" x14ac:dyDescent="0.25">
      <c r="E4086" s="24">
        <f t="shared" ca="1" si="126"/>
        <v>0.94996077025839498</v>
      </c>
      <c r="F4086" s="24">
        <f t="shared" ca="1" si="127"/>
        <v>1.0266917941007561</v>
      </c>
    </row>
    <row r="4087" spans="5:6" x14ac:dyDescent="0.25">
      <c r="E4087" s="24">
        <f t="shared" ca="1" si="126"/>
        <v>0.61057512626792432</v>
      </c>
      <c r="F4087" s="24">
        <f t="shared" ca="1" si="127"/>
        <v>9.8670787210469211</v>
      </c>
    </row>
    <row r="4088" spans="5:6" x14ac:dyDescent="0.25">
      <c r="E4088" s="24">
        <f t="shared" ca="1" si="126"/>
        <v>0.19711766065433911</v>
      </c>
      <c r="F4088" s="24">
        <f t="shared" ca="1" si="127"/>
        <v>32.479089326589296</v>
      </c>
    </row>
    <row r="4089" spans="5:6" x14ac:dyDescent="0.25">
      <c r="E4089" s="24">
        <f t="shared" ca="1" si="126"/>
        <v>0.15530640230330839</v>
      </c>
      <c r="F4089" s="24">
        <f t="shared" ca="1" si="127"/>
        <v>37.247106485713687</v>
      </c>
    </row>
    <row r="4090" spans="5:6" x14ac:dyDescent="0.25">
      <c r="E4090" s="24">
        <f t="shared" ca="1" si="126"/>
        <v>4.468079790797308E-2</v>
      </c>
      <c r="F4090" s="24">
        <f t="shared" ca="1" si="127"/>
        <v>62.164228933201727</v>
      </c>
    </row>
    <row r="4091" spans="5:6" x14ac:dyDescent="0.25">
      <c r="E4091" s="24">
        <f t="shared" ca="1" si="126"/>
        <v>0.93986754568377784</v>
      </c>
      <c r="F4091" s="24">
        <f t="shared" ca="1" si="127"/>
        <v>1.240326449874332</v>
      </c>
    </row>
    <row r="4092" spans="5:6" x14ac:dyDescent="0.25">
      <c r="E4092" s="24">
        <f t="shared" ca="1" si="126"/>
        <v>0.64362389973284417</v>
      </c>
      <c r="F4092" s="24">
        <f t="shared" ca="1" si="127"/>
        <v>8.8128146020418985</v>
      </c>
    </row>
    <row r="4093" spans="5:6" x14ac:dyDescent="0.25">
      <c r="E4093" s="24">
        <f t="shared" ca="1" si="126"/>
        <v>0.83479504325396203</v>
      </c>
      <c r="F4093" s="24">
        <f t="shared" ca="1" si="127"/>
        <v>3.6113808288341924</v>
      </c>
    </row>
    <row r="4094" spans="5:6" x14ac:dyDescent="0.25">
      <c r="E4094" s="24">
        <f t="shared" ca="1" si="126"/>
        <v>0.5890777004617469</v>
      </c>
      <c r="F4094" s="24">
        <f t="shared" ca="1" si="127"/>
        <v>10.583943694824836</v>
      </c>
    </row>
    <row r="4095" spans="5:6" x14ac:dyDescent="0.25">
      <c r="E4095" s="24">
        <f t="shared" ca="1" si="126"/>
        <v>0.12943117057240106</v>
      </c>
      <c r="F4095" s="24">
        <f t="shared" ca="1" si="127"/>
        <v>40.892120810217747</v>
      </c>
    </row>
    <row r="4096" spans="5:6" x14ac:dyDescent="0.25">
      <c r="E4096" s="24">
        <f t="shared" ca="1" si="126"/>
        <v>0.4480181302111973</v>
      </c>
      <c r="F4096" s="24">
        <f t="shared" ca="1" si="127"/>
        <v>16.058431563291723</v>
      </c>
    </row>
    <row r="4097" spans="5:6" x14ac:dyDescent="0.25">
      <c r="E4097" s="24">
        <f t="shared" ca="1" si="126"/>
        <v>0.66727131129322315</v>
      </c>
      <c r="F4097" s="24">
        <f t="shared" ca="1" si="127"/>
        <v>8.0911710442865328</v>
      </c>
    </row>
    <row r="4098" spans="5:6" x14ac:dyDescent="0.25">
      <c r="E4098" s="24">
        <f t="shared" ca="1" si="126"/>
        <v>3.422215818338914E-2</v>
      </c>
      <c r="F4098" s="24">
        <f t="shared" ca="1" si="127"/>
        <v>67.49763889222271</v>
      </c>
    </row>
    <row r="4099" spans="5:6" x14ac:dyDescent="0.25">
      <c r="E4099" s="24">
        <f t="shared" ca="1" si="126"/>
        <v>4.5732053256034244E-2</v>
      </c>
      <c r="F4099" s="24">
        <f t="shared" ca="1" si="127"/>
        <v>61.699116855571909</v>
      </c>
    </row>
    <row r="4100" spans="5:6" x14ac:dyDescent="0.25">
      <c r="E4100" s="24">
        <f t="shared" ref="E4100:E4163" ca="1" si="128">RAND()</f>
        <v>0.44704001291751905</v>
      </c>
      <c r="F4100" s="24">
        <f t="shared" ref="F4100:F4163" ca="1" si="129">-LOG(E4100,EXP(1))/$C$3</f>
        <v>16.102143480357466</v>
      </c>
    </row>
    <row r="4101" spans="5:6" x14ac:dyDescent="0.25">
      <c r="E4101" s="24">
        <f t="shared" ca="1" si="128"/>
        <v>0.17827205557249604</v>
      </c>
      <c r="F4101" s="24">
        <f t="shared" ca="1" si="129"/>
        <v>34.488889868301925</v>
      </c>
    </row>
    <row r="4102" spans="5:6" x14ac:dyDescent="0.25">
      <c r="E4102" s="24">
        <f t="shared" ca="1" si="128"/>
        <v>0.59331488493818896</v>
      </c>
      <c r="F4102" s="24">
        <f t="shared" ca="1" si="129"/>
        <v>10.440600352966243</v>
      </c>
    </row>
    <row r="4103" spans="5:6" x14ac:dyDescent="0.25">
      <c r="E4103" s="24">
        <f t="shared" ca="1" si="128"/>
        <v>0.10523813913055435</v>
      </c>
      <c r="F4103" s="24">
        <f t="shared" ca="1" si="129"/>
        <v>45.03059010232365</v>
      </c>
    </row>
    <row r="4104" spans="5:6" x14ac:dyDescent="0.25">
      <c r="E4104" s="24">
        <f t="shared" ca="1" si="128"/>
        <v>0.35127754352205187</v>
      </c>
      <c r="F4104" s="24">
        <f t="shared" ca="1" si="129"/>
        <v>20.923572913747787</v>
      </c>
    </row>
    <row r="4105" spans="5:6" x14ac:dyDescent="0.25">
      <c r="E4105" s="24">
        <f t="shared" ca="1" si="128"/>
        <v>0.66697236478164723</v>
      </c>
      <c r="F4105" s="24">
        <f t="shared" ca="1" si="129"/>
        <v>8.1001333207264068</v>
      </c>
    </row>
    <row r="4106" spans="5:6" x14ac:dyDescent="0.25">
      <c r="E4106" s="24">
        <f t="shared" ca="1" si="128"/>
        <v>0.68446314566660282</v>
      </c>
      <c r="F4106" s="24">
        <f t="shared" ca="1" si="129"/>
        <v>7.5824095389974149</v>
      </c>
    </row>
    <row r="4107" spans="5:6" x14ac:dyDescent="0.25">
      <c r="E4107" s="24">
        <f t="shared" ca="1" si="128"/>
        <v>7.3328053616997013E-2</v>
      </c>
      <c r="F4107" s="24">
        <f t="shared" ca="1" si="129"/>
        <v>52.2562404004318</v>
      </c>
    </row>
    <row r="4108" spans="5:6" x14ac:dyDescent="0.25">
      <c r="E4108" s="24">
        <f t="shared" ca="1" si="128"/>
        <v>0.90095965236170739</v>
      </c>
      <c r="F4108" s="24">
        <f t="shared" ca="1" si="129"/>
        <v>2.0858960665819191</v>
      </c>
    </row>
    <row r="4109" spans="5:6" x14ac:dyDescent="0.25">
      <c r="E4109" s="24">
        <f t="shared" ca="1" si="128"/>
        <v>0.26694166936912478</v>
      </c>
      <c r="F4109" s="24">
        <f t="shared" ca="1" si="129"/>
        <v>26.414502224630709</v>
      </c>
    </row>
    <row r="4110" spans="5:6" x14ac:dyDescent="0.25">
      <c r="E4110" s="24">
        <f t="shared" ca="1" si="128"/>
        <v>0.34175184988299701</v>
      </c>
      <c r="F4110" s="24">
        <f t="shared" ca="1" si="129"/>
        <v>21.473407808425328</v>
      </c>
    </row>
    <row r="4111" spans="5:6" x14ac:dyDescent="0.25">
      <c r="E4111" s="24">
        <f t="shared" ca="1" si="128"/>
        <v>0.59568736432960956</v>
      </c>
      <c r="F4111" s="24">
        <f t="shared" ca="1" si="129"/>
        <v>10.360786120772396</v>
      </c>
    </row>
    <row r="4112" spans="5:6" x14ac:dyDescent="0.25">
      <c r="E4112" s="24">
        <f t="shared" ca="1" si="128"/>
        <v>9.1115248740316845E-2</v>
      </c>
      <c r="F4112" s="24">
        <f t="shared" ca="1" si="129"/>
        <v>47.912602081754386</v>
      </c>
    </row>
    <row r="4113" spans="5:6" x14ac:dyDescent="0.25">
      <c r="E4113" s="24">
        <f t="shared" ca="1" si="128"/>
        <v>0.20225702874326235</v>
      </c>
      <c r="F4113" s="24">
        <f t="shared" ca="1" si="129"/>
        <v>31.964319417990019</v>
      </c>
    </row>
    <row r="4114" spans="5:6" x14ac:dyDescent="0.25">
      <c r="E4114" s="24">
        <f t="shared" ca="1" si="128"/>
        <v>0.56899514591203459</v>
      </c>
      <c r="F4114" s="24">
        <f t="shared" ca="1" si="129"/>
        <v>11.277667516050055</v>
      </c>
    </row>
    <row r="4115" spans="5:6" x14ac:dyDescent="0.25">
      <c r="E4115" s="24">
        <f t="shared" ca="1" si="128"/>
        <v>0.20894829584294261</v>
      </c>
      <c r="F4115" s="24">
        <f t="shared" ca="1" si="129"/>
        <v>31.313368918682826</v>
      </c>
    </row>
    <row r="4116" spans="5:6" x14ac:dyDescent="0.25">
      <c r="E4116" s="24">
        <f t="shared" ca="1" si="128"/>
        <v>0.47982310384892191</v>
      </c>
      <c r="F4116" s="24">
        <f t="shared" ca="1" si="129"/>
        <v>14.686755533069872</v>
      </c>
    </row>
    <row r="4117" spans="5:6" x14ac:dyDescent="0.25">
      <c r="E4117" s="24">
        <f t="shared" ca="1" si="128"/>
        <v>0.38147474650707058</v>
      </c>
      <c r="F4117" s="24">
        <f t="shared" ca="1" si="129"/>
        <v>19.274212514237544</v>
      </c>
    </row>
    <row r="4118" spans="5:6" x14ac:dyDescent="0.25">
      <c r="E4118" s="24">
        <f t="shared" ca="1" si="128"/>
        <v>0.61895557243611476</v>
      </c>
      <c r="F4118" s="24">
        <f t="shared" ca="1" si="129"/>
        <v>9.5944356399512731</v>
      </c>
    </row>
    <row r="4119" spans="5:6" x14ac:dyDescent="0.25">
      <c r="E4119" s="24">
        <f t="shared" ca="1" si="128"/>
        <v>0.82239020929311057</v>
      </c>
      <c r="F4119" s="24">
        <f t="shared" ca="1" si="129"/>
        <v>3.9108057878905176</v>
      </c>
    </row>
    <row r="4120" spans="5:6" x14ac:dyDescent="0.25">
      <c r="E4120" s="24">
        <f t="shared" ca="1" si="128"/>
        <v>0.19468557245839935</v>
      </c>
      <c r="F4120" s="24">
        <f t="shared" ca="1" si="129"/>
        <v>32.727389414891938</v>
      </c>
    </row>
    <row r="4121" spans="5:6" x14ac:dyDescent="0.25">
      <c r="E4121" s="24">
        <f t="shared" ca="1" si="128"/>
        <v>0.64045848508293957</v>
      </c>
      <c r="F4121" s="24">
        <f t="shared" ca="1" si="129"/>
        <v>8.911419523322035</v>
      </c>
    </row>
    <row r="4122" spans="5:6" x14ac:dyDescent="0.25">
      <c r="E4122" s="24">
        <f t="shared" ca="1" si="128"/>
        <v>0.37676756363180242</v>
      </c>
      <c r="F4122" s="24">
        <f t="shared" ca="1" si="129"/>
        <v>19.522536475301358</v>
      </c>
    </row>
    <row r="4123" spans="5:6" x14ac:dyDescent="0.25">
      <c r="E4123" s="24">
        <f t="shared" ca="1" si="128"/>
        <v>0.43799257741557907</v>
      </c>
      <c r="F4123" s="24">
        <f t="shared" ca="1" si="129"/>
        <v>16.511066305781178</v>
      </c>
    </row>
    <row r="4124" spans="5:6" x14ac:dyDescent="0.25">
      <c r="E4124" s="24">
        <f t="shared" ca="1" si="128"/>
        <v>0.2926271509044448</v>
      </c>
      <c r="F4124" s="24">
        <f t="shared" ca="1" si="129"/>
        <v>24.577120056395877</v>
      </c>
    </row>
    <row r="4125" spans="5:6" x14ac:dyDescent="0.25">
      <c r="E4125" s="24">
        <f t="shared" ca="1" si="128"/>
        <v>0.6677923103163671</v>
      </c>
      <c r="F4125" s="24">
        <f t="shared" ca="1" si="129"/>
        <v>8.075561329778294</v>
      </c>
    </row>
    <row r="4126" spans="5:6" x14ac:dyDescent="0.25">
      <c r="E4126" s="24">
        <f t="shared" ca="1" si="128"/>
        <v>0.9951938294016337</v>
      </c>
      <c r="F4126" s="24">
        <f t="shared" ca="1" si="129"/>
        <v>9.6355147530782406E-2</v>
      </c>
    </row>
    <row r="4127" spans="5:6" x14ac:dyDescent="0.25">
      <c r="E4127" s="24">
        <f t="shared" ca="1" si="128"/>
        <v>3.2813544830716412E-2</v>
      </c>
      <c r="F4127" s="24">
        <f t="shared" ca="1" si="129"/>
        <v>68.338277933546522</v>
      </c>
    </row>
    <row r="4128" spans="5:6" x14ac:dyDescent="0.25">
      <c r="E4128" s="24">
        <f t="shared" ca="1" si="128"/>
        <v>0.69905771206524558</v>
      </c>
      <c r="F4128" s="24">
        <f t="shared" ca="1" si="129"/>
        <v>7.160439528016199</v>
      </c>
    </row>
    <row r="4129" spans="5:6" x14ac:dyDescent="0.25">
      <c r="E4129" s="24">
        <f t="shared" ca="1" si="128"/>
        <v>0.45482782149906353</v>
      </c>
      <c r="F4129" s="24">
        <f t="shared" ca="1" si="129"/>
        <v>15.75672691871427</v>
      </c>
    </row>
    <row r="4130" spans="5:6" x14ac:dyDescent="0.25">
      <c r="E4130" s="24">
        <f t="shared" ca="1" si="128"/>
        <v>0.10636019778885852</v>
      </c>
      <c r="F4130" s="24">
        <f t="shared" ca="1" si="129"/>
        <v>44.818477059841989</v>
      </c>
    </row>
    <row r="4131" spans="5:6" x14ac:dyDescent="0.25">
      <c r="E4131" s="24">
        <f t="shared" ca="1" si="128"/>
        <v>3.5670374630153323E-2</v>
      </c>
      <c r="F4131" s="24">
        <f t="shared" ca="1" si="129"/>
        <v>66.668695539977776</v>
      </c>
    </row>
    <row r="4132" spans="5:6" x14ac:dyDescent="0.25">
      <c r="E4132" s="24">
        <f t="shared" ca="1" si="128"/>
        <v>0.35613507460742533</v>
      </c>
      <c r="F4132" s="24">
        <f t="shared" ca="1" si="129"/>
        <v>20.648903940765319</v>
      </c>
    </row>
    <row r="4133" spans="5:6" x14ac:dyDescent="0.25">
      <c r="E4133" s="24">
        <f t="shared" ca="1" si="128"/>
        <v>3.7616641038117793E-2</v>
      </c>
      <c r="F4133" s="24">
        <f t="shared" ca="1" si="129"/>
        <v>65.606174913905562</v>
      </c>
    </row>
    <row r="4134" spans="5:6" x14ac:dyDescent="0.25">
      <c r="E4134" s="24">
        <f t="shared" ca="1" si="128"/>
        <v>0.27845590069695969</v>
      </c>
      <c r="F4134" s="24">
        <f t="shared" ca="1" si="129"/>
        <v>25.569911558894063</v>
      </c>
    </row>
    <row r="4135" spans="5:6" x14ac:dyDescent="0.25">
      <c r="E4135" s="24">
        <f t="shared" ca="1" si="128"/>
        <v>0.39859161063735637</v>
      </c>
      <c r="F4135" s="24">
        <f t="shared" ca="1" si="129"/>
        <v>18.396358369925885</v>
      </c>
    </row>
    <row r="4136" spans="5:6" x14ac:dyDescent="0.25">
      <c r="E4136" s="24">
        <f t="shared" ca="1" si="128"/>
        <v>0.74260532138125102</v>
      </c>
      <c r="F4136" s="24">
        <f t="shared" ca="1" si="129"/>
        <v>5.9518114277299565</v>
      </c>
    </row>
    <row r="4137" spans="5:6" x14ac:dyDescent="0.25">
      <c r="E4137" s="24">
        <f t="shared" ca="1" si="128"/>
        <v>0.8825404594026095</v>
      </c>
      <c r="F4137" s="24">
        <f t="shared" ca="1" si="129"/>
        <v>2.4990128975406187</v>
      </c>
    </row>
    <row r="4138" spans="5:6" x14ac:dyDescent="0.25">
      <c r="E4138" s="24">
        <f t="shared" ca="1" si="128"/>
        <v>0.46110425967728452</v>
      </c>
      <c r="F4138" s="24">
        <f t="shared" ca="1" si="129"/>
        <v>15.482622034703834</v>
      </c>
    </row>
    <row r="4139" spans="5:6" x14ac:dyDescent="0.25">
      <c r="E4139" s="24">
        <f t="shared" ca="1" si="128"/>
        <v>5.6596535742931442E-2</v>
      </c>
      <c r="F4139" s="24">
        <f t="shared" ca="1" si="129"/>
        <v>57.436150032028706</v>
      </c>
    </row>
    <row r="4140" spans="5:6" x14ac:dyDescent="0.25">
      <c r="E4140" s="24">
        <f t="shared" ca="1" si="128"/>
        <v>0.48100420769144547</v>
      </c>
      <c r="F4140" s="24">
        <f t="shared" ca="1" si="129"/>
        <v>14.637585222307493</v>
      </c>
    </row>
    <row r="4141" spans="5:6" x14ac:dyDescent="0.25">
      <c r="E4141" s="24">
        <f t="shared" ca="1" si="128"/>
        <v>0.90988225938913025</v>
      </c>
      <c r="F4141" s="24">
        <f t="shared" ca="1" si="129"/>
        <v>1.8888014625781928</v>
      </c>
    </row>
    <row r="4142" spans="5:6" x14ac:dyDescent="0.25">
      <c r="E4142" s="24">
        <f t="shared" ca="1" si="128"/>
        <v>0.25734961791747457</v>
      </c>
      <c r="F4142" s="24">
        <f t="shared" ca="1" si="129"/>
        <v>27.146394751299415</v>
      </c>
    </row>
    <row r="4143" spans="5:6" x14ac:dyDescent="0.25">
      <c r="E4143" s="24">
        <f t="shared" ca="1" si="128"/>
        <v>0.78375325922473016</v>
      </c>
      <c r="F4143" s="24">
        <f t="shared" ca="1" si="129"/>
        <v>4.8732205708639995</v>
      </c>
    </row>
    <row r="4144" spans="5:6" x14ac:dyDescent="0.25">
      <c r="E4144" s="24">
        <f t="shared" ca="1" si="128"/>
        <v>0.65452487969543638</v>
      </c>
      <c r="F4144" s="24">
        <f t="shared" ca="1" si="129"/>
        <v>8.4769136213810388</v>
      </c>
    </row>
    <row r="4145" spans="5:6" x14ac:dyDescent="0.25">
      <c r="E4145" s="24">
        <f t="shared" ca="1" si="128"/>
        <v>0.32465973590231734</v>
      </c>
      <c r="F4145" s="24">
        <f t="shared" ca="1" si="129"/>
        <v>22.499552231180537</v>
      </c>
    </row>
    <row r="4146" spans="5:6" x14ac:dyDescent="0.25">
      <c r="E4146" s="24">
        <f t="shared" ca="1" si="128"/>
        <v>0.55987476951325865</v>
      </c>
      <c r="F4146" s="24">
        <f t="shared" ca="1" si="129"/>
        <v>11.600842922602324</v>
      </c>
    </row>
    <row r="4147" spans="5:6" x14ac:dyDescent="0.25">
      <c r="E4147" s="24">
        <f t="shared" ca="1" si="128"/>
        <v>0.25757157850988488</v>
      </c>
      <c r="F4147" s="24">
        <f t="shared" ca="1" si="129"/>
        <v>27.129152454210239</v>
      </c>
    </row>
    <row r="4148" spans="5:6" x14ac:dyDescent="0.25">
      <c r="E4148" s="24">
        <f t="shared" ca="1" si="128"/>
        <v>0.29130596762345351</v>
      </c>
      <c r="F4148" s="24">
        <f t="shared" ca="1" si="129"/>
        <v>24.667622580985324</v>
      </c>
    </row>
    <row r="4149" spans="5:6" x14ac:dyDescent="0.25">
      <c r="E4149" s="24">
        <f t="shared" ca="1" si="128"/>
        <v>4.3600558550141222E-2</v>
      </c>
      <c r="F4149" s="24">
        <f t="shared" ca="1" si="129"/>
        <v>62.653706358523003</v>
      </c>
    </row>
    <row r="4150" spans="5:6" x14ac:dyDescent="0.25">
      <c r="E4150" s="24">
        <f t="shared" ca="1" si="128"/>
        <v>0.23643179770780509</v>
      </c>
      <c r="F4150" s="24">
        <f t="shared" ca="1" si="129"/>
        <v>28.841909888507033</v>
      </c>
    </row>
    <row r="4151" spans="5:6" x14ac:dyDescent="0.25">
      <c r="E4151" s="24">
        <f t="shared" ca="1" si="128"/>
        <v>0.58021169751680712</v>
      </c>
      <c r="F4151" s="24">
        <f t="shared" ca="1" si="129"/>
        <v>10.887244926355445</v>
      </c>
    </row>
    <row r="4152" spans="5:6" x14ac:dyDescent="0.25">
      <c r="E4152" s="24">
        <f t="shared" ca="1" si="128"/>
        <v>0.8895109583701728</v>
      </c>
      <c r="F4152" s="24">
        <f t="shared" ca="1" si="129"/>
        <v>2.3416690451096223</v>
      </c>
    </row>
    <row r="4153" spans="5:6" x14ac:dyDescent="0.25">
      <c r="E4153" s="24">
        <f t="shared" ca="1" si="128"/>
        <v>9.609124376899747E-2</v>
      </c>
      <c r="F4153" s="24">
        <f t="shared" ca="1" si="129"/>
        <v>46.849141659689572</v>
      </c>
    </row>
    <row r="4154" spans="5:6" x14ac:dyDescent="0.25">
      <c r="E4154" s="24">
        <f t="shared" ca="1" si="128"/>
        <v>7.322984796378762E-2</v>
      </c>
      <c r="F4154" s="24">
        <f t="shared" ca="1" si="129"/>
        <v>52.283043641157413</v>
      </c>
    </row>
    <row r="4155" spans="5:6" x14ac:dyDescent="0.25">
      <c r="E4155" s="24">
        <f t="shared" ca="1" si="128"/>
        <v>0.88406138266052625</v>
      </c>
      <c r="F4155" s="24">
        <f t="shared" ca="1" si="129"/>
        <v>2.4645756271274566</v>
      </c>
    </row>
    <row r="4156" spans="5:6" x14ac:dyDescent="0.25">
      <c r="E4156" s="24">
        <f t="shared" ca="1" si="128"/>
        <v>0.25026897656031899</v>
      </c>
      <c r="F4156" s="24">
        <f t="shared" ca="1" si="129"/>
        <v>27.704380665018444</v>
      </c>
    </row>
    <row r="4157" spans="5:6" x14ac:dyDescent="0.25">
      <c r="E4157" s="24">
        <f t="shared" ca="1" si="128"/>
        <v>0.2668551316014639</v>
      </c>
      <c r="F4157" s="24">
        <f t="shared" ca="1" si="129"/>
        <v>26.420986922048275</v>
      </c>
    </row>
    <row r="4158" spans="5:6" x14ac:dyDescent="0.25">
      <c r="E4158" s="24">
        <f t="shared" ca="1" si="128"/>
        <v>0.26344522613742638</v>
      </c>
      <c r="F4158" s="24">
        <f t="shared" ca="1" si="129"/>
        <v>26.678196061099506</v>
      </c>
    </row>
    <row r="4159" spans="5:6" x14ac:dyDescent="0.25">
      <c r="E4159" s="24">
        <f t="shared" ca="1" si="128"/>
        <v>0.70542968389782279</v>
      </c>
      <c r="F4159" s="24">
        <f t="shared" ca="1" si="129"/>
        <v>6.9789636224333913</v>
      </c>
    </row>
    <row r="4160" spans="5:6" x14ac:dyDescent="0.25">
      <c r="E4160" s="24">
        <f t="shared" ca="1" si="128"/>
        <v>0.39619168942980376</v>
      </c>
      <c r="F4160" s="24">
        <f t="shared" ca="1" si="129"/>
        <v>18.517142412645374</v>
      </c>
    </row>
    <row r="4161" spans="5:6" x14ac:dyDescent="0.25">
      <c r="E4161" s="24">
        <f t="shared" ca="1" si="128"/>
        <v>0.95570156530191974</v>
      </c>
      <c r="F4161" s="24">
        <f t="shared" ca="1" si="129"/>
        <v>0.90619169704535019</v>
      </c>
    </row>
    <row r="4162" spans="5:6" x14ac:dyDescent="0.25">
      <c r="E4162" s="24">
        <f t="shared" ca="1" si="128"/>
        <v>0.23479866508808622</v>
      </c>
      <c r="F4162" s="24">
        <f t="shared" ca="1" si="129"/>
        <v>28.980537527183035</v>
      </c>
    </row>
    <row r="4163" spans="5:6" x14ac:dyDescent="0.25">
      <c r="E4163" s="24">
        <f t="shared" ca="1" si="128"/>
        <v>0.75314488745627128</v>
      </c>
      <c r="F4163" s="24">
        <f t="shared" ca="1" si="129"/>
        <v>5.6699531214164738</v>
      </c>
    </row>
    <row r="4164" spans="5:6" x14ac:dyDescent="0.25">
      <c r="E4164" s="24">
        <f t="shared" ref="E4164:E4227" ca="1" si="130">RAND()</f>
        <v>0.53545177460419646</v>
      </c>
      <c r="F4164" s="24">
        <f t="shared" ref="F4164:F4227" ca="1" si="131">-LOG(E4164,EXP(1))/$C$3</f>
        <v>12.492888998224503</v>
      </c>
    </row>
    <row r="4165" spans="5:6" x14ac:dyDescent="0.25">
      <c r="E4165" s="24">
        <f t="shared" ca="1" si="130"/>
        <v>0.32454707046400511</v>
      </c>
      <c r="F4165" s="24">
        <f t="shared" ca="1" si="131"/>
        <v>22.506493959969482</v>
      </c>
    </row>
    <row r="4166" spans="5:6" x14ac:dyDescent="0.25">
      <c r="E4166" s="24">
        <f t="shared" ca="1" si="130"/>
        <v>0.19330637874533796</v>
      </c>
      <c r="F4166" s="24">
        <f t="shared" ca="1" si="131"/>
        <v>32.869577882248549</v>
      </c>
    </row>
    <row r="4167" spans="5:6" x14ac:dyDescent="0.25">
      <c r="E4167" s="24">
        <f t="shared" ca="1" si="130"/>
        <v>0.38322551284939699</v>
      </c>
      <c r="F4167" s="24">
        <f t="shared" ca="1" si="131"/>
        <v>19.182633133693383</v>
      </c>
    </row>
    <row r="4168" spans="5:6" x14ac:dyDescent="0.25">
      <c r="E4168" s="24">
        <f t="shared" ca="1" si="130"/>
        <v>0.82325617776382731</v>
      </c>
      <c r="F4168" s="24">
        <f t="shared" ca="1" si="131"/>
        <v>3.8897570727483579</v>
      </c>
    </row>
    <row r="4169" spans="5:6" x14ac:dyDescent="0.25">
      <c r="E4169" s="24">
        <f t="shared" ca="1" si="130"/>
        <v>0.94528905251197493</v>
      </c>
      <c r="F4169" s="24">
        <f t="shared" ca="1" si="131"/>
        <v>1.1252904516954738</v>
      </c>
    </row>
    <row r="4170" spans="5:6" x14ac:dyDescent="0.25">
      <c r="E4170" s="24">
        <f t="shared" ca="1" si="130"/>
        <v>0.52473193074982627</v>
      </c>
      <c r="F4170" s="24">
        <f t="shared" ca="1" si="131"/>
        <v>12.897355097815765</v>
      </c>
    </row>
    <row r="4171" spans="5:6" x14ac:dyDescent="0.25">
      <c r="E4171" s="24">
        <f t="shared" ca="1" si="130"/>
        <v>0.38388576187337065</v>
      </c>
      <c r="F4171" s="24">
        <f t="shared" ca="1" si="131"/>
        <v>19.148205315525857</v>
      </c>
    </row>
    <row r="4172" spans="5:6" x14ac:dyDescent="0.25">
      <c r="E4172" s="24">
        <f t="shared" ca="1" si="130"/>
        <v>0.40504769971412402</v>
      </c>
      <c r="F4172" s="24">
        <f t="shared" ca="1" si="131"/>
        <v>18.075008834777229</v>
      </c>
    </row>
    <row r="4173" spans="5:6" x14ac:dyDescent="0.25">
      <c r="E4173" s="24">
        <f t="shared" ca="1" si="130"/>
        <v>0.65188717523843009</v>
      </c>
      <c r="F4173" s="24">
        <f t="shared" ca="1" si="131"/>
        <v>8.5576755228436259</v>
      </c>
    </row>
    <row r="4174" spans="5:6" x14ac:dyDescent="0.25">
      <c r="E4174" s="24">
        <f t="shared" ca="1" si="130"/>
        <v>0.35587988248915248</v>
      </c>
      <c r="F4174" s="24">
        <f t="shared" ca="1" si="131"/>
        <v>20.663240276071559</v>
      </c>
    </row>
    <row r="4175" spans="5:6" x14ac:dyDescent="0.25">
      <c r="E4175" s="24">
        <f t="shared" ca="1" si="130"/>
        <v>0.38036869640644511</v>
      </c>
      <c r="F4175" s="24">
        <f t="shared" ca="1" si="131"/>
        <v>19.332284859048297</v>
      </c>
    </row>
    <row r="4176" spans="5:6" x14ac:dyDescent="0.25">
      <c r="E4176" s="24">
        <f t="shared" ca="1" si="130"/>
        <v>0.45927367947053199</v>
      </c>
      <c r="F4176" s="24">
        <f t="shared" ca="1" si="131"/>
        <v>15.562179900782903</v>
      </c>
    </row>
    <row r="4177" spans="5:6" x14ac:dyDescent="0.25">
      <c r="E4177" s="24">
        <f t="shared" ca="1" si="130"/>
        <v>0.32039596707798179</v>
      </c>
      <c r="F4177" s="24">
        <f t="shared" ca="1" si="131"/>
        <v>22.763953020290487</v>
      </c>
    </row>
    <row r="4178" spans="5:6" x14ac:dyDescent="0.25">
      <c r="E4178" s="24">
        <f t="shared" ca="1" si="130"/>
        <v>0.42085351923620151</v>
      </c>
      <c r="F4178" s="24">
        <f t="shared" ca="1" si="131"/>
        <v>17.309408822984455</v>
      </c>
    </row>
    <row r="4179" spans="5:6" x14ac:dyDescent="0.25">
      <c r="E4179" s="24">
        <f t="shared" ca="1" si="130"/>
        <v>0.3960729133141011</v>
      </c>
      <c r="F4179" s="24">
        <f t="shared" ca="1" si="131"/>
        <v>18.523139202918781</v>
      </c>
    </row>
    <row r="4180" spans="5:6" x14ac:dyDescent="0.25">
      <c r="E4180" s="24">
        <f t="shared" ca="1" si="130"/>
        <v>0.45371916480120822</v>
      </c>
      <c r="F4180" s="24">
        <f t="shared" ca="1" si="131"/>
        <v>15.805537041463763</v>
      </c>
    </row>
    <row r="4181" spans="5:6" x14ac:dyDescent="0.25">
      <c r="E4181" s="24">
        <f t="shared" ca="1" si="130"/>
        <v>0.34090243427395917</v>
      </c>
      <c r="F4181" s="24">
        <f t="shared" ca="1" si="131"/>
        <v>21.523179182728164</v>
      </c>
    </row>
    <row r="4182" spans="5:6" x14ac:dyDescent="0.25">
      <c r="E4182" s="24">
        <f t="shared" ca="1" si="130"/>
        <v>0.81461998297825178</v>
      </c>
      <c r="F4182" s="24">
        <f t="shared" ca="1" si="131"/>
        <v>4.1006710607443129</v>
      </c>
    </row>
    <row r="4183" spans="5:6" x14ac:dyDescent="0.25">
      <c r="E4183" s="24">
        <f t="shared" ca="1" si="130"/>
        <v>0.41064436696232498</v>
      </c>
      <c r="F4183" s="24">
        <f t="shared" ca="1" si="131"/>
        <v>17.800554525185028</v>
      </c>
    </row>
    <row r="4184" spans="5:6" x14ac:dyDescent="0.25">
      <c r="E4184" s="24">
        <f t="shared" ca="1" si="130"/>
        <v>0.68085628566981149</v>
      </c>
      <c r="F4184" s="24">
        <f t="shared" ca="1" si="131"/>
        <v>7.6880805872441487</v>
      </c>
    </row>
    <row r="4185" spans="5:6" x14ac:dyDescent="0.25">
      <c r="E4185" s="24">
        <f t="shared" ca="1" si="130"/>
        <v>0.54759411130255553</v>
      </c>
      <c r="F4185" s="24">
        <f t="shared" ca="1" si="131"/>
        <v>12.044418785465965</v>
      </c>
    </row>
    <row r="4186" spans="5:6" x14ac:dyDescent="0.25">
      <c r="E4186" s="24">
        <f t="shared" ca="1" si="130"/>
        <v>0.18427822766701274</v>
      </c>
      <c r="F4186" s="24">
        <f t="shared" ca="1" si="131"/>
        <v>33.826171131393487</v>
      </c>
    </row>
    <row r="4187" spans="5:6" x14ac:dyDescent="0.25">
      <c r="E4187" s="24">
        <f t="shared" ca="1" si="130"/>
        <v>0.8428215879828177</v>
      </c>
      <c r="F4187" s="24">
        <f t="shared" ca="1" si="131"/>
        <v>3.419999655651965</v>
      </c>
    </row>
    <row r="4188" spans="5:6" x14ac:dyDescent="0.25">
      <c r="E4188" s="24">
        <f t="shared" ca="1" si="130"/>
        <v>0.17443056036825255</v>
      </c>
      <c r="F4188" s="24">
        <f t="shared" ca="1" si="131"/>
        <v>34.924571027783209</v>
      </c>
    </row>
    <row r="4189" spans="5:6" x14ac:dyDescent="0.25">
      <c r="E4189" s="24">
        <f t="shared" ca="1" si="130"/>
        <v>0.36354264432796135</v>
      </c>
      <c r="F4189" s="24">
        <f t="shared" ca="1" si="131"/>
        <v>20.2371734598836</v>
      </c>
    </row>
    <row r="4190" spans="5:6" x14ac:dyDescent="0.25">
      <c r="E4190" s="24">
        <f t="shared" ca="1" si="130"/>
        <v>0.7667389971870191</v>
      </c>
      <c r="F4190" s="24">
        <f t="shared" ca="1" si="131"/>
        <v>5.312176520523086</v>
      </c>
    </row>
    <row r="4191" spans="5:6" x14ac:dyDescent="0.25">
      <c r="E4191" s="24">
        <f t="shared" ca="1" si="130"/>
        <v>6.9232523958130399E-3</v>
      </c>
      <c r="F4191" s="24">
        <f t="shared" ca="1" si="131"/>
        <v>99.45739240745462</v>
      </c>
    </row>
    <row r="4192" spans="5:6" x14ac:dyDescent="0.25">
      <c r="E4192" s="24">
        <f t="shared" ca="1" si="130"/>
        <v>7.1053022902833218E-2</v>
      </c>
      <c r="F4192" s="24">
        <f t="shared" ca="1" si="131"/>
        <v>52.886577584198243</v>
      </c>
    </row>
    <row r="4193" spans="5:6" x14ac:dyDescent="0.25">
      <c r="E4193" s="24">
        <f t="shared" ca="1" si="130"/>
        <v>0.47197502394070956</v>
      </c>
      <c r="F4193" s="24">
        <f t="shared" ca="1" si="131"/>
        <v>15.016584203530048</v>
      </c>
    </row>
    <row r="4194" spans="5:6" x14ac:dyDescent="0.25">
      <c r="E4194" s="24">
        <f t="shared" ca="1" si="130"/>
        <v>0.64830082845800452</v>
      </c>
      <c r="F4194" s="24">
        <f t="shared" ca="1" si="131"/>
        <v>8.6680089781809162</v>
      </c>
    </row>
    <row r="4195" spans="5:6" x14ac:dyDescent="0.25">
      <c r="E4195" s="24">
        <f t="shared" ca="1" si="130"/>
        <v>0.36291153692603639</v>
      </c>
      <c r="F4195" s="24">
        <f t="shared" ca="1" si="131"/>
        <v>20.271923486904271</v>
      </c>
    </row>
    <row r="4196" spans="5:6" x14ac:dyDescent="0.25">
      <c r="E4196" s="24">
        <f t="shared" ca="1" si="130"/>
        <v>0.45399503219535942</v>
      </c>
      <c r="F4196" s="24">
        <f t="shared" ca="1" si="131"/>
        <v>15.793380466032538</v>
      </c>
    </row>
    <row r="4197" spans="5:6" x14ac:dyDescent="0.25">
      <c r="E4197" s="24">
        <f t="shared" ca="1" si="130"/>
        <v>7.9107863024255098E-2</v>
      </c>
      <c r="F4197" s="24">
        <f t="shared" ca="1" si="131"/>
        <v>50.738860060538556</v>
      </c>
    </row>
    <row r="4198" spans="5:6" x14ac:dyDescent="0.25">
      <c r="E4198" s="24">
        <f t="shared" ca="1" si="130"/>
        <v>0.24102064949177238</v>
      </c>
      <c r="F4198" s="24">
        <f t="shared" ca="1" si="131"/>
        <v>28.45745333247093</v>
      </c>
    </row>
    <row r="4199" spans="5:6" x14ac:dyDescent="0.25">
      <c r="E4199" s="24">
        <f t="shared" ca="1" si="130"/>
        <v>0.74649042378334007</v>
      </c>
      <c r="F4199" s="24">
        <f t="shared" ca="1" si="131"/>
        <v>5.8474498047754029</v>
      </c>
    </row>
    <row r="4200" spans="5:6" x14ac:dyDescent="0.25">
      <c r="E4200" s="24">
        <f t="shared" ca="1" si="130"/>
        <v>0.56363503780480051</v>
      </c>
      <c r="F4200" s="24">
        <f t="shared" ca="1" si="131"/>
        <v>11.466966660637935</v>
      </c>
    </row>
    <row r="4201" spans="5:6" x14ac:dyDescent="0.25">
      <c r="E4201" s="24">
        <f t="shared" ca="1" si="130"/>
        <v>0.75350154858037233</v>
      </c>
      <c r="F4201" s="24">
        <f t="shared" ca="1" si="131"/>
        <v>5.6604841146944578</v>
      </c>
    </row>
    <row r="4202" spans="5:6" x14ac:dyDescent="0.25">
      <c r="E4202" s="24">
        <f t="shared" ca="1" si="130"/>
        <v>0.94817629417361915</v>
      </c>
      <c r="F4202" s="24">
        <f t="shared" ca="1" si="131"/>
        <v>1.0642965939634397</v>
      </c>
    </row>
    <row r="4203" spans="5:6" x14ac:dyDescent="0.25">
      <c r="E4203" s="24">
        <f t="shared" ca="1" si="130"/>
        <v>0.92818822768082065</v>
      </c>
      <c r="F4203" s="24">
        <f t="shared" ca="1" si="131"/>
        <v>1.490414704217325</v>
      </c>
    </row>
    <row r="4204" spans="5:6" x14ac:dyDescent="0.25">
      <c r="E4204" s="24">
        <f t="shared" ca="1" si="130"/>
        <v>0.61439219138773604</v>
      </c>
      <c r="F4204" s="24">
        <f t="shared" ca="1" si="131"/>
        <v>9.7424361311859098</v>
      </c>
    </row>
    <row r="4205" spans="5:6" x14ac:dyDescent="0.25">
      <c r="E4205" s="24">
        <f t="shared" ca="1" si="130"/>
        <v>7.6082472720830463E-2</v>
      </c>
      <c r="F4205" s="24">
        <f t="shared" ca="1" si="131"/>
        <v>51.518747193699291</v>
      </c>
    </row>
    <row r="4206" spans="5:6" x14ac:dyDescent="0.25">
      <c r="E4206" s="24">
        <f t="shared" ca="1" si="130"/>
        <v>0.52103905758412516</v>
      </c>
      <c r="F4206" s="24">
        <f t="shared" ca="1" si="131"/>
        <v>13.038605469328118</v>
      </c>
    </row>
    <row r="4207" spans="5:6" x14ac:dyDescent="0.25">
      <c r="E4207" s="24">
        <f t="shared" ca="1" si="130"/>
        <v>0.31547344505389097</v>
      </c>
      <c r="F4207" s="24">
        <f t="shared" ca="1" si="131"/>
        <v>23.073615367193778</v>
      </c>
    </row>
    <row r="4208" spans="5:6" x14ac:dyDescent="0.25">
      <c r="E4208" s="24">
        <f t="shared" ca="1" si="130"/>
        <v>0.25410132676852148</v>
      </c>
      <c r="F4208" s="24">
        <f t="shared" ca="1" si="131"/>
        <v>27.400443344544403</v>
      </c>
    </row>
    <row r="4209" spans="5:6" x14ac:dyDescent="0.25">
      <c r="E4209" s="24">
        <f t="shared" ca="1" si="130"/>
        <v>0.6055720586285126</v>
      </c>
      <c r="F4209" s="24">
        <f t="shared" ca="1" si="131"/>
        <v>10.03163432502774</v>
      </c>
    </row>
    <row r="4210" spans="5:6" x14ac:dyDescent="0.25">
      <c r="E4210" s="24">
        <f t="shared" ca="1" si="130"/>
        <v>3.9927525424763188E-2</v>
      </c>
      <c r="F4210" s="24">
        <f t="shared" ca="1" si="131"/>
        <v>64.413786653215624</v>
      </c>
    </row>
    <row r="4211" spans="5:6" x14ac:dyDescent="0.25">
      <c r="E4211" s="24">
        <f t="shared" ca="1" si="130"/>
        <v>0.8250984215805115</v>
      </c>
      <c r="F4211" s="24">
        <f t="shared" ca="1" si="131"/>
        <v>3.8450520175506742</v>
      </c>
    </row>
    <row r="4212" spans="5:6" x14ac:dyDescent="0.25">
      <c r="E4212" s="24">
        <f t="shared" ca="1" si="130"/>
        <v>0.83255633425351439</v>
      </c>
      <c r="F4212" s="24">
        <f t="shared" ca="1" si="131"/>
        <v>3.6650878128795208</v>
      </c>
    </row>
    <row r="4213" spans="5:6" x14ac:dyDescent="0.25">
      <c r="E4213" s="24">
        <f t="shared" ca="1" si="130"/>
        <v>0.8300365024855324</v>
      </c>
      <c r="F4213" s="24">
        <f t="shared" ca="1" si="131"/>
        <v>3.7257120052061001</v>
      </c>
    </row>
    <row r="4214" spans="5:6" x14ac:dyDescent="0.25">
      <c r="E4214" s="24">
        <f t="shared" ca="1" si="130"/>
        <v>0.20925577224145553</v>
      </c>
      <c r="F4214" s="24">
        <f t="shared" ca="1" si="131"/>
        <v>31.28395969219444</v>
      </c>
    </row>
    <row r="4215" spans="5:6" x14ac:dyDescent="0.25">
      <c r="E4215" s="24">
        <f t="shared" ca="1" si="130"/>
        <v>0.15074356355571938</v>
      </c>
      <c r="F4215" s="24">
        <f t="shared" ca="1" si="131"/>
        <v>37.843502808682942</v>
      </c>
    </row>
    <row r="4216" spans="5:6" x14ac:dyDescent="0.25">
      <c r="E4216" s="24">
        <f t="shared" ca="1" si="130"/>
        <v>0.46223992223942034</v>
      </c>
      <c r="F4216" s="24">
        <f t="shared" ca="1" si="131"/>
        <v>15.433424209795582</v>
      </c>
    </row>
    <row r="4217" spans="5:6" x14ac:dyDescent="0.25">
      <c r="E4217" s="24">
        <f t="shared" ca="1" si="130"/>
        <v>0.63889708945089541</v>
      </c>
      <c r="F4217" s="24">
        <f t="shared" ca="1" si="131"/>
        <v>8.9602377389413128</v>
      </c>
    </row>
    <row r="4218" spans="5:6" x14ac:dyDescent="0.25">
      <c r="E4218" s="24">
        <f t="shared" ca="1" si="130"/>
        <v>0.92512213497635831</v>
      </c>
      <c r="F4218" s="24">
        <f t="shared" ca="1" si="131"/>
        <v>1.5565902474731459</v>
      </c>
    </row>
    <row r="4219" spans="5:6" x14ac:dyDescent="0.25">
      <c r="E4219" s="24">
        <f t="shared" ca="1" si="130"/>
        <v>0.75415256708844935</v>
      </c>
      <c r="F4219" s="24">
        <f t="shared" ca="1" si="131"/>
        <v>5.6432117564851358</v>
      </c>
    </row>
    <row r="4220" spans="5:6" x14ac:dyDescent="0.25">
      <c r="E4220" s="24">
        <f t="shared" ca="1" si="130"/>
        <v>0.72265667241177101</v>
      </c>
      <c r="F4220" s="24">
        <f t="shared" ca="1" si="131"/>
        <v>6.496420697496994</v>
      </c>
    </row>
    <row r="4221" spans="5:6" x14ac:dyDescent="0.25">
      <c r="E4221" s="24">
        <f t="shared" ca="1" si="130"/>
        <v>0.83501900876319501</v>
      </c>
      <c r="F4221" s="24">
        <f t="shared" ca="1" si="131"/>
        <v>3.6060157880907528</v>
      </c>
    </row>
    <row r="4222" spans="5:6" x14ac:dyDescent="0.25">
      <c r="E4222" s="24">
        <f t="shared" ca="1" si="130"/>
        <v>0.87019922245138703</v>
      </c>
      <c r="F4222" s="24">
        <f t="shared" ca="1" si="131"/>
        <v>2.7806620444917107</v>
      </c>
    </row>
    <row r="4223" spans="5:6" x14ac:dyDescent="0.25">
      <c r="E4223" s="24">
        <f t="shared" ca="1" si="130"/>
        <v>0.50969383054793904</v>
      </c>
      <c r="F4223" s="24">
        <f t="shared" ca="1" si="131"/>
        <v>13.478901315885427</v>
      </c>
    </row>
    <row r="4224" spans="5:6" x14ac:dyDescent="0.25">
      <c r="E4224" s="24">
        <f t="shared" ca="1" si="130"/>
        <v>0.54899070836040287</v>
      </c>
      <c r="F4224" s="24">
        <f t="shared" ca="1" si="131"/>
        <v>11.993475245562399</v>
      </c>
    </row>
    <row r="4225" spans="5:6" x14ac:dyDescent="0.25">
      <c r="E4225" s="24">
        <f t="shared" ca="1" si="130"/>
        <v>0.85835740941641914</v>
      </c>
      <c r="F4225" s="24">
        <f t="shared" ca="1" si="131"/>
        <v>3.0546941028052359</v>
      </c>
    </row>
    <row r="4226" spans="5:6" x14ac:dyDescent="0.25">
      <c r="E4226" s="24">
        <f t="shared" ca="1" si="130"/>
        <v>0.36307125868365142</v>
      </c>
      <c r="F4226" s="24">
        <f t="shared" ca="1" si="131"/>
        <v>20.263123181378688</v>
      </c>
    </row>
    <row r="4227" spans="5:6" x14ac:dyDescent="0.25">
      <c r="E4227" s="24">
        <f t="shared" ca="1" si="130"/>
        <v>0.97373054317957597</v>
      </c>
      <c r="F4227" s="24">
        <f t="shared" ca="1" si="131"/>
        <v>0.53241326654308152</v>
      </c>
    </row>
    <row r="4228" spans="5:6" x14ac:dyDescent="0.25">
      <c r="E4228" s="24">
        <f t="shared" ref="E4228:E4291" ca="1" si="132">RAND()</f>
        <v>0.71423170196806607</v>
      </c>
      <c r="F4228" s="24">
        <f t="shared" ref="F4228:F4291" ca="1" si="133">-LOG(E4228,EXP(1))/$C$3</f>
        <v>6.7309571345009687</v>
      </c>
    </row>
    <row r="4229" spans="5:6" x14ac:dyDescent="0.25">
      <c r="E4229" s="24">
        <f t="shared" ca="1" si="132"/>
        <v>0.27889269714865927</v>
      </c>
      <c r="F4229" s="24">
        <f t="shared" ca="1" si="133"/>
        <v>25.538563383420851</v>
      </c>
    </row>
    <row r="4230" spans="5:6" x14ac:dyDescent="0.25">
      <c r="E4230" s="24">
        <f t="shared" ca="1" si="132"/>
        <v>0.61297026160460166</v>
      </c>
      <c r="F4230" s="24">
        <f t="shared" ca="1" si="133"/>
        <v>9.7887771420529095</v>
      </c>
    </row>
    <row r="4231" spans="5:6" x14ac:dyDescent="0.25">
      <c r="E4231" s="24">
        <f t="shared" ca="1" si="132"/>
        <v>0.59333623745606212</v>
      </c>
      <c r="F4231" s="24">
        <f t="shared" ca="1" si="133"/>
        <v>10.439880595744512</v>
      </c>
    </row>
    <row r="4232" spans="5:6" x14ac:dyDescent="0.25">
      <c r="E4232" s="24">
        <f t="shared" ca="1" si="132"/>
        <v>0.99354373370684257</v>
      </c>
      <c r="F4232" s="24">
        <f t="shared" ca="1" si="133"/>
        <v>0.12954396246669889</v>
      </c>
    </row>
    <row r="4233" spans="5:6" x14ac:dyDescent="0.25">
      <c r="E4233" s="24">
        <f t="shared" ca="1" si="132"/>
        <v>0.80288652968015384</v>
      </c>
      <c r="F4233" s="24">
        <f t="shared" ca="1" si="133"/>
        <v>4.3908376603023562</v>
      </c>
    </row>
    <row r="4234" spans="5:6" x14ac:dyDescent="0.25">
      <c r="E4234" s="24">
        <f t="shared" ca="1" si="132"/>
        <v>0.52191607187325195</v>
      </c>
      <c r="F4234" s="24">
        <f t="shared" ca="1" si="133"/>
        <v>13.004969717565873</v>
      </c>
    </row>
    <row r="4235" spans="5:6" x14ac:dyDescent="0.25">
      <c r="E4235" s="24">
        <f t="shared" ca="1" si="132"/>
        <v>0.60119544842483741</v>
      </c>
      <c r="F4235" s="24">
        <f t="shared" ca="1" si="133"/>
        <v>10.176703838978934</v>
      </c>
    </row>
    <row r="4236" spans="5:6" x14ac:dyDescent="0.25">
      <c r="E4236" s="24">
        <f t="shared" ca="1" si="132"/>
        <v>0.35859089383287135</v>
      </c>
      <c r="F4236" s="24">
        <f t="shared" ca="1" si="133"/>
        <v>20.511462235906979</v>
      </c>
    </row>
    <row r="4237" spans="5:6" x14ac:dyDescent="0.25">
      <c r="E4237" s="24">
        <f t="shared" ca="1" si="132"/>
        <v>0.6947924572955676</v>
      </c>
      <c r="F4237" s="24">
        <f t="shared" ca="1" si="133"/>
        <v>7.2828420122051325</v>
      </c>
    </row>
    <row r="4238" spans="5:6" x14ac:dyDescent="0.25">
      <c r="E4238" s="24">
        <f t="shared" ca="1" si="132"/>
        <v>0.50873038210959931</v>
      </c>
      <c r="F4238" s="24">
        <f t="shared" ca="1" si="133"/>
        <v>13.51674207865516</v>
      </c>
    </row>
    <row r="4239" spans="5:6" x14ac:dyDescent="0.25">
      <c r="E4239" s="24">
        <f t="shared" ca="1" si="132"/>
        <v>0.91799916446785301</v>
      </c>
      <c r="F4239" s="24">
        <f t="shared" ca="1" si="133"/>
        <v>1.711175970555965</v>
      </c>
    </row>
    <row r="4240" spans="5:6" x14ac:dyDescent="0.25">
      <c r="E4240" s="24">
        <f t="shared" ca="1" si="132"/>
        <v>0.36886234617940017</v>
      </c>
      <c r="F4240" s="24">
        <f t="shared" ca="1" si="133"/>
        <v>19.946635002494094</v>
      </c>
    </row>
    <row r="4241" spans="5:6" x14ac:dyDescent="0.25">
      <c r="E4241" s="24">
        <f t="shared" ca="1" si="132"/>
        <v>0.45276145539589563</v>
      </c>
      <c r="F4241" s="24">
        <f t="shared" ca="1" si="133"/>
        <v>15.847797614511348</v>
      </c>
    </row>
    <row r="4242" spans="5:6" x14ac:dyDescent="0.25">
      <c r="E4242" s="24">
        <f t="shared" ca="1" si="132"/>
        <v>0.72254739631977105</v>
      </c>
      <c r="F4242" s="24">
        <f t="shared" ca="1" si="133"/>
        <v>6.4994452140915016</v>
      </c>
    </row>
    <row r="4243" spans="5:6" x14ac:dyDescent="0.25">
      <c r="E4243" s="24">
        <f t="shared" ca="1" si="132"/>
        <v>7.1872155407766036E-2</v>
      </c>
      <c r="F4243" s="24">
        <f t="shared" ca="1" si="133"/>
        <v>52.657327151664788</v>
      </c>
    </row>
    <row r="4244" spans="5:6" x14ac:dyDescent="0.25">
      <c r="E4244" s="24">
        <f t="shared" ca="1" si="132"/>
        <v>0.41210826706079362</v>
      </c>
      <c r="F4244" s="24">
        <f t="shared" ca="1" si="133"/>
        <v>17.729383600523441</v>
      </c>
    </row>
    <row r="4245" spans="5:6" x14ac:dyDescent="0.25">
      <c r="E4245" s="24">
        <f t="shared" ca="1" si="132"/>
        <v>0.75641574292902058</v>
      </c>
      <c r="F4245" s="24">
        <f t="shared" ca="1" si="133"/>
        <v>5.5832825889277569</v>
      </c>
    </row>
    <row r="4246" spans="5:6" x14ac:dyDescent="0.25">
      <c r="E4246" s="24">
        <f t="shared" ca="1" si="132"/>
        <v>0.5154830288294886</v>
      </c>
      <c r="F4246" s="24">
        <f t="shared" ca="1" si="133"/>
        <v>13.253017956666483</v>
      </c>
    </row>
    <row r="4247" spans="5:6" x14ac:dyDescent="0.25">
      <c r="E4247" s="24">
        <f t="shared" ca="1" si="132"/>
        <v>0.84128710199898282</v>
      </c>
      <c r="F4247" s="24">
        <f t="shared" ca="1" si="133"/>
        <v>3.456445911588045</v>
      </c>
    </row>
    <row r="4248" spans="5:6" x14ac:dyDescent="0.25">
      <c r="E4248" s="24">
        <f t="shared" ca="1" si="132"/>
        <v>0.93406128727772886</v>
      </c>
      <c r="F4248" s="24">
        <f t="shared" ca="1" si="133"/>
        <v>1.3642644967138464</v>
      </c>
    </row>
    <row r="4249" spans="5:6" x14ac:dyDescent="0.25">
      <c r="E4249" s="24">
        <f t="shared" ca="1" si="132"/>
        <v>9.6633502420104156E-2</v>
      </c>
      <c r="F4249" s="24">
        <f t="shared" ca="1" si="133"/>
        <v>46.736595638946106</v>
      </c>
    </row>
    <row r="4250" spans="5:6" x14ac:dyDescent="0.25">
      <c r="E4250" s="24">
        <f t="shared" ca="1" si="132"/>
        <v>0.84542634194117516</v>
      </c>
      <c r="F4250" s="24">
        <f t="shared" ca="1" si="133"/>
        <v>3.3582846437978575</v>
      </c>
    </row>
    <row r="4251" spans="5:6" x14ac:dyDescent="0.25">
      <c r="E4251" s="24">
        <f t="shared" ca="1" si="132"/>
        <v>0.47800118552051896</v>
      </c>
      <c r="F4251" s="24">
        <f t="shared" ca="1" si="133"/>
        <v>14.762841326506139</v>
      </c>
    </row>
    <row r="4252" spans="5:6" x14ac:dyDescent="0.25">
      <c r="E4252" s="24">
        <f t="shared" ca="1" si="132"/>
        <v>0.48322929943795345</v>
      </c>
      <c r="F4252" s="24">
        <f t="shared" ca="1" si="133"/>
        <v>14.545279958915849</v>
      </c>
    </row>
    <row r="4253" spans="5:6" x14ac:dyDescent="0.25">
      <c r="E4253" s="24">
        <f t="shared" ca="1" si="132"/>
        <v>0.63704891053418544</v>
      </c>
      <c r="F4253" s="24">
        <f t="shared" ca="1" si="133"/>
        <v>9.0181768745874837</v>
      </c>
    </row>
    <row r="4254" spans="5:6" x14ac:dyDescent="0.25">
      <c r="E4254" s="24">
        <f t="shared" ca="1" si="132"/>
        <v>6.9484227227372131E-3</v>
      </c>
      <c r="F4254" s="24">
        <f t="shared" ca="1" si="133"/>
        <v>99.384811830608129</v>
      </c>
    </row>
    <row r="4255" spans="5:6" x14ac:dyDescent="0.25">
      <c r="E4255" s="24">
        <f t="shared" ca="1" si="132"/>
        <v>0.32627138408563372</v>
      </c>
      <c r="F4255" s="24">
        <f t="shared" ca="1" si="133"/>
        <v>22.400515548063087</v>
      </c>
    </row>
    <row r="4256" spans="5:6" x14ac:dyDescent="0.25">
      <c r="E4256" s="24">
        <f t="shared" ca="1" si="132"/>
        <v>0.8644755052551828</v>
      </c>
      <c r="F4256" s="24">
        <f t="shared" ca="1" si="133"/>
        <v>2.9126461652461857</v>
      </c>
    </row>
    <row r="4257" spans="5:6" x14ac:dyDescent="0.25">
      <c r="E4257" s="24">
        <f t="shared" ca="1" si="132"/>
        <v>0.54522662230899654</v>
      </c>
      <c r="F4257" s="24">
        <f t="shared" ca="1" si="133"/>
        <v>12.131074999958603</v>
      </c>
    </row>
    <row r="4258" spans="5:6" x14ac:dyDescent="0.25">
      <c r="E4258" s="24">
        <f t="shared" ca="1" si="132"/>
        <v>1.0524845124483262E-2</v>
      </c>
      <c r="F4258" s="24">
        <f t="shared" ca="1" si="133"/>
        <v>91.080332290708512</v>
      </c>
    </row>
    <row r="4259" spans="5:6" x14ac:dyDescent="0.25">
      <c r="E4259" s="24">
        <f t="shared" ca="1" si="132"/>
        <v>0.33791053274457217</v>
      </c>
      <c r="F4259" s="24">
        <f t="shared" ca="1" si="133"/>
        <v>21.699482291185383</v>
      </c>
    </row>
    <row r="4260" spans="5:6" x14ac:dyDescent="0.25">
      <c r="E4260" s="24">
        <f t="shared" ca="1" si="132"/>
        <v>0.95689528397599821</v>
      </c>
      <c r="F4260" s="24">
        <f t="shared" ca="1" si="133"/>
        <v>0.88122629297639821</v>
      </c>
    </row>
    <row r="4261" spans="5:6" x14ac:dyDescent="0.25">
      <c r="E4261" s="24">
        <f t="shared" ca="1" si="132"/>
        <v>0.67065714463355086</v>
      </c>
      <c r="F4261" s="24">
        <f t="shared" ca="1" si="133"/>
        <v>7.9899446878781237</v>
      </c>
    </row>
    <row r="4262" spans="5:6" x14ac:dyDescent="0.25">
      <c r="E4262" s="24">
        <f t="shared" ca="1" si="132"/>
        <v>0.45482476878050526</v>
      </c>
      <c r="F4262" s="24">
        <f t="shared" ca="1" si="133"/>
        <v>15.756861155392793</v>
      </c>
    </row>
    <row r="4263" spans="5:6" x14ac:dyDescent="0.25">
      <c r="E4263" s="24">
        <f t="shared" ca="1" si="132"/>
        <v>0.76283471079236143</v>
      </c>
      <c r="F4263" s="24">
        <f t="shared" ca="1" si="133"/>
        <v>5.414278036878402</v>
      </c>
    </row>
    <row r="4264" spans="5:6" x14ac:dyDescent="0.25">
      <c r="E4264" s="24">
        <f t="shared" ca="1" si="132"/>
        <v>0.41231870347418453</v>
      </c>
      <c r="F4264" s="24">
        <f t="shared" ca="1" si="133"/>
        <v>17.719173530960841</v>
      </c>
    </row>
    <row r="4265" spans="5:6" x14ac:dyDescent="0.25">
      <c r="E4265" s="24">
        <f t="shared" ca="1" si="132"/>
        <v>0.65663514875762896</v>
      </c>
      <c r="F4265" s="24">
        <f t="shared" ca="1" si="133"/>
        <v>8.4125348777177997</v>
      </c>
    </row>
    <row r="4266" spans="5:6" x14ac:dyDescent="0.25">
      <c r="E4266" s="24">
        <f t="shared" ca="1" si="132"/>
        <v>0.9851404770836375</v>
      </c>
      <c r="F4266" s="24">
        <f t="shared" ca="1" si="133"/>
        <v>0.29942063300447919</v>
      </c>
    </row>
    <row r="4267" spans="5:6" x14ac:dyDescent="0.25">
      <c r="E4267" s="24">
        <f t="shared" ca="1" si="132"/>
        <v>0.7705624190081255</v>
      </c>
      <c r="F4267" s="24">
        <f t="shared" ca="1" si="133"/>
        <v>5.2126923292168126</v>
      </c>
    </row>
    <row r="4268" spans="5:6" x14ac:dyDescent="0.25">
      <c r="E4268" s="24">
        <f t="shared" ca="1" si="132"/>
        <v>0.45384063289720611</v>
      </c>
      <c r="F4268" s="24">
        <f t="shared" ca="1" si="133"/>
        <v>15.800183428532419</v>
      </c>
    </row>
    <row r="4269" spans="5:6" x14ac:dyDescent="0.25">
      <c r="E4269" s="24">
        <f t="shared" ca="1" si="132"/>
        <v>0.64003714441512138</v>
      </c>
      <c r="F4269" s="24">
        <f t="shared" ca="1" si="133"/>
        <v>8.9245813232788098</v>
      </c>
    </row>
    <row r="4270" spans="5:6" x14ac:dyDescent="0.25">
      <c r="E4270" s="24">
        <f t="shared" ca="1" si="132"/>
        <v>0.4368426222105023</v>
      </c>
      <c r="F4270" s="24">
        <f t="shared" ca="1" si="133"/>
        <v>16.563645619822989</v>
      </c>
    </row>
    <row r="4271" spans="5:6" x14ac:dyDescent="0.25">
      <c r="E4271" s="24">
        <f t="shared" ca="1" si="132"/>
        <v>0.72180758056044547</v>
      </c>
      <c r="F4271" s="24">
        <f t="shared" ca="1" si="133"/>
        <v>6.5199336905634881</v>
      </c>
    </row>
    <row r="4272" spans="5:6" x14ac:dyDescent="0.25">
      <c r="E4272" s="24">
        <f t="shared" ca="1" si="132"/>
        <v>0.61702585924502529</v>
      </c>
      <c r="F4272" s="24">
        <f t="shared" ca="1" si="133"/>
        <v>9.6568868939776511</v>
      </c>
    </row>
    <row r="4273" spans="5:6" x14ac:dyDescent="0.25">
      <c r="E4273" s="24">
        <f t="shared" ca="1" si="132"/>
        <v>0.26623299636021369</v>
      </c>
      <c r="F4273" s="24">
        <f t="shared" ca="1" si="133"/>
        <v>26.467668548673505</v>
      </c>
    </row>
    <row r="4274" spans="5:6" x14ac:dyDescent="0.25">
      <c r="E4274" s="24">
        <f t="shared" ca="1" si="132"/>
        <v>0.35982094276673937</v>
      </c>
      <c r="F4274" s="24">
        <f t="shared" ca="1" si="133"/>
        <v>20.44297504941089</v>
      </c>
    </row>
    <row r="4275" spans="5:6" x14ac:dyDescent="0.25">
      <c r="E4275" s="24">
        <f t="shared" ca="1" si="132"/>
        <v>0.3646935592644639</v>
      </c>
      <c r="F4275" s="24">
        <f t="shared" ca="1" si="133"/>
        <v>20.173956833792037</v>
      </c>
    </row>
    <row r="4276" spans="5:6" x14ac:dyDescent="0.25">
      <c r="E4276" s="24">
        <f t="shared" ca="1" si="132"/>
        <v>0.37859328687586846</v>
      </c>
      <c r="F4276" s="24">
        <f t="shared" ca="1" si="133"/>
        <v>19.425855436132423</v>
      </c>
    </row>
    <row r="4277" spans="5:6" x14ac:dyDescent="0.25">
      <c r="E4277" s="24">
        <f t="shared" ca="1" si="132"/>
        <v>0.47470966419666005</v>
      </c>
      <c r="F4277" s="24">
        <f t="shared" ca="1" si="133"/>
        <v>14.901037901937912</v>
      </c>
    </row>
    <row r="4278" spans="5:6" x14ac:dyDescent="0.25">
      <c r="E4278" s="24">
        <f t="shared" ca="1" si="132"/>
        <v>0.63630363684495839</v>
      </c>
      <c r="F4278" s="24">
        <f t="shared" ca="1" si="133"/>
        <v>9.0415882629217172</v>
      </c>
    </row>
    <row r="4279" spans="5:6" x14ac:dyDescent="0.25">
      <c r="E4279" s="24">
        <f t="shared" ca="1" si="132"/>
        <v>0.17391613415466456</v>
      </c>
      <c r="F4279" s="24">
        <f t="shared" ca="1" si="133"/>
        <v>34.983641671556938</v>
      </c>
    </row>
    <row r="4280" spans="5:6" x14ac:dyDescent="0.25">
      <c r="E4280" s="24">
        <f t="shared" ca="1" si="132"/>
        <v>0.27974418272049861</v>
      </c>
      <c r="F4280" s="24">
        <f t="shared" ca="1" si="133"/>
        <v>25.477594531422145</v>
      </c>
    </row>
    <row r="4281" spans="5:6" x14ac:dyDescent="0.25">
      <c r="E4281" s="24">
        <f t="shared" ca="1" si="132"/>
        <v>0.53592805932645038</v>
      </c>
      <c r="F4281" s="24">
        <f t="shared" ca="1" si="133"/>
        <v>12.475106891877321</v>
      </c>
    </row>
    <row r="4282" spans="5:6" x14ac:dyDescent="0.25">
      <c r="E4282" s="24">
        <f t="shared" ca="1" si="132"/>
        <v>0.36051868444362312</v>
      </c>
      <c r="F4282" s="24">
        <f t="shared" ca="1" si="133"/>
        <v>20.404229887060026</v>
      </c>
    </row>
    <row r="4283" spans="5:6" x14ac:dyDescent="0.25">
      <c r="E4283" s="24">
        <f t="shared" ca="1" si="132"/>
        <v>9.9763862837545236E-2</v>
      </c>
      <c r="F4283" s="24">
        <f t="shared" ca="1" si="133"/>
        <v>46.098985141068361</v>
      </c>
    </row>
    <row r="4284" spans="5:6" x14ac:dyDescent="0.25">
      <c r="E4284" s="24">
        <f t="shared" ca="1" si="132"/>
        <v>0.46115508162182794</v>
      </c>
      <c r="F4284" s="24">
        <f t="shared" ca="1" si="133"/>
        <v>15.480417798115749</v>
      </c>
    </row>
    <row r="4285" spans="5:6" x14ac:dyDescent="0.25">
      <c r="E4285" s="24">
        <f t="shared" ca="1" si="132"/>
        <v>0.79328278941722152</v>
      </c>
      <c r="F4285" s="24">
        <f t="shared" ca="1" si="133"/>
        <v>4.631510276659502</v>
      </c>
    </row>
    <row r="4286" spans="5:6" x14ac:dyDescent="0.25">
      <c r="E4286" s="24">
        <f t="shared" ca="1" si="132"/>
        <v>0.23166085856596208</v>
      </c>
      <c r="F4286" s="24">
        <f t="shared" ca="1" si="133"/>
        <v>29.249615866760578</v>
      </c>
    </row>
    <row r="4287" spans="5:6" x14ac:dyDescent="0.25">
      <c r="E4287" s="24">
        <f t="shared" ca="1" si="132"/>
        <v>1.5940278647242345E-2</v>
      </c>
      <c r="F4287" s="24">
        <f t="shared" ca="1" si="133"/>
        <v>82.778122495328759</v>
      </c>
    </row>
    <row r="4288" spans="5:6" x14ac:dyDescent="0.25">
      <c r="E4288" s="24">
        <f t="shared" ca="1" si="132"/>
        <v>0.37212704926869189</v>
      </c>
      <c r="F4288" s="24">
        <f t="shared" ca="1" si="133"/>
        <v>19.77039905450005</v>
      </c>
    </row>
    <row r="4289" spans="5:6" x14ac:dyDescent="0.25">
      <c r="E4289" s="24">
        <f t="shared" ca="1" si="132"/>
        <v>0.44956584237296304</v>
      </c>
      <c r="F4289" s="24">
        <f t="shared" ca="1" si="133"/>
        <v>15.989459133170449</v>
      </c>
    </row>
    <row r="4290" spans="5:6" x14ac:dyDescent="0.25">
      <c r="E4290" s="24">
        <f t="shared" ca="1" si="132"/>
        <v>0.48766930308682133</v>
      </c>
      <c r="F4290" s="24">
        <f t="shared" ca="1" si="133"/>
        <v>14.36235520903328</v>
      </c>
    </row>
    <row r="4291" spans="5:6" x14ac:dyDescent="0.25">
      <c r="E4291" s="24">
        <f t="shared" ca="1" si="132"/>
        <v>0.75296089120441667</v>
      </c>
      <c r="F4291" s="24">
        <f t="shared" ca="1" si="133"/>
        <v>5.6748397968512796</v>
      </c>
    </row>
    <row r="4292" spans="5:6" x14ac:dyDescent="0.25">
      <c r="E4292" s="24">
        <f t="shared" ref="E4292:E4355" ca="1" si="134">RAND()</f>
        <v>0.73339875705013868</v>
      </c>
      <c r="F4292" s="24">
        <f t="shared" ref="F4292:F4355" ca="1" si="135">-LOG(E4292,EXP(1))/$C$3</f>
        <v>6.2013143624781186</v>
      </c>
    </row>
    <row r="4293" spans="5:6" x14ac:dyDescent="0.25">
      <c r="E4293" s="24">
        <f t="shared" ca="1" si="134"/>
        <v>1.4013100440313231E-4</v>
      </c>
      <c r="F4293" s="24">
        <f t="shared" ca="1" si="135"/>
        <v>177.45865654310848</v>
      </c>
    </row>
    <row r="4294" spans="5:6" x14ac:dyDescent="0.25">
      <c r="E4294" s="24">
        <f t="shared" ca="1" si="134"/>
        <v>8.4835019240945164E-2</v>
      </c>
      <c r="F4294" s="24">
        <f t="shared" ca="1" si="135"/>
        <v>49.340937173658638</v>
      </c>
    </row>
    <row r="4295" spans="5:6" x14ac:dyDescent="0.25">
      <c r="E4295" s="24">
        <f t="shared" ca="1" si="134"/>
        <v>0.12826407178636834</v>
      </c>
      <c r="F4295" s="24">
        <f t="shared" ca="1" si="135"/>
        <v>41.073281588381761</v>
      </c>
    </row>
    <row r="4296" spans="5:6" x14ac:dyDescent="0.25">
      <c r="E4296" s="24">
        <f t="shared" ca="1" si="134"/>
        <v>0.76563812392571506</v>
      </c>
      <c r="F4296" s="24">
        <f t="shared" ca="1" si="135"/>
        <v>5.3409128788392621</v>
      </c>
    </row>
    <row r="4297" spans="5:6" x14ac:dyDescent="0.25">
      <c r="E4297" s="24">
        <f t="shared" ca="1" si="134"/>
        <v>0.16975533953484279</v>
      </c>
      <c r="F4297" s="24">
        <f t="shared" ca="1" si="135"/>
        <v>35.467941155035554</v>
      </c>
    </row>
    <row r="4298" spans="5:6" x14ac:dyDescent="0.25">
      <c r="E4298" s="24">
        <f t="shared" ca="1" si="134"/>
        <v>0.8300186162038522</v>
      </c>
      <c r="F4298" s="24">
        <f t="shared" ca="1" si="135"/>
        <v>3.7261429856351125</v>
      </c>
    </row>
    <row r="4299" spans="5:6" x14ac:dyDescent="0.25">
      <c r="E4299" s="24">
        <f t="shared" ca="1" si="134"/>
        <v>0.52820808910517614</v>
      </c>
      <c r="F4299" s="24">
        <f t="shared" ca="1" si="135"/>
        <v>12.765299295247056</v>
      </c>
    </row>
    <row r="4300" spans="5:6" x14ac:dyDescent="0.25">
      <c r="E4300" s="24">
        <f t="shared" ca="1" si="134"/>
        <v>0.8527109376308194</v>
      </c>
      <c r="F4300" s="24">
        <f t="shared" ca="1" si="135"/>
        <v>3.1866933252040375</v>
      </c>
    </row>
    <row r="4301" spans="5:6" x14ac:dyDescent="0.25">
      <c r="E4301" s="24">
        <f t="shared" ca="1" si="134"/>
        <v>0.92108574781273089</v>
      </c>
      <c r="F4301" s="24">
        <f t="shared" ca="1" si="135"/>
        <v>1.6440428823044289</v>
      </c>
    </row>
    <row r="4302" spans="5:6" x14ac:dyDescent="0.25">
      <c r="E4302" s="24">
        <f t="shared" ca="1" si="134"/>
        <v>3.2999721795362591E-3</v>
      </c>
      <c r="F4302" s="24">
        <f t="shared" ca="1" si="135"/>
        <v>114.27682481977592</v>
      </c>
    </row>
    <row r="4303" spans="5:6" x14ac:dyDescent="0.25">
      <c r="E4303" s="24">
        <f t="shared" ca="1" si="134"/>
        <v>0.3311411357573999</v>
      </c>
      <c r="F4303" s="24">
        <f t="shared" ca="1" si="135"/>
        <v>22.104212049360068</v>
      </c>
    </row>
    <row r="4304" spans="5:6" x14ac:dyDescent="0.25">
      <c r="E4304" s="24">
        <f t="shared" ca="1" si="134"/>
        <v>0.15245643121254249</v>
      </c>
      <c r="F4304" s="24">
        <f t="shared" ca="1" si="135"/>
        <v>37.617528414415169</v>
      </c>
    </row>
    <row r="4305" spans="5:6" x14ac:dyDescent="0.25">
      <c r="E4305" s="24">
        <f t="shared" ca="1" si="134"/>
        <v>0.40005315186559598</v>
      </c>
      <c r="F4305" s="24">
        <f t="shared" ca="1" si="135"/>
        <v>18.323157220757711</v>
      </c>
    </row>
    <row r="4306" spans="5:6" x14ac:dyDescent="0.25">
      <c r="E4306" s="24">
        <f t="shared" ca="1" si="134"/>
        <v>0.17310874632931283</v>
      </c>
      <c r="F4306" s="24">
        <f t="shared" ca="1" si="135"/>
        <v>35.076705809326484</v>
      </c>
    </row>
    <row r="4307" spans="5:6" x14ac:dyDescent="0.25">
      <c r="E4307" s="24">
        <f t="shared" ca="1" si="134"/>
        <v>0.13037312067717921</v>
      </c>
      <c r="F4307" s="24">
        <f t="shared" ca="1" si="135"/>
        <v>40.747095610269589</v>
      </c>
    </row>
    <row r="4308" spans="5:6" x14ac:dyDescent="0.25">
      <c r="E4308" s="24">
        <f t="shared" ca="1" si="134"/>
        <v>7.7760593374816334E-2</v>
      </c>
      <c r="F4308" s="24">
        <f t="shared" ca="1" si="135"/>
        <v>51.082409760201848</v>
      </c>
    </row>
    <row r="4309" spans="5:6" x14ac:dyDescent="0.25">
      <c r="E4309" s="24">
        <f t="shared" ca="1" si="134"/>
        <v>0.88782333016819814</v>
      </c>
      <c r="F4309" s="24">
        <f t="shared" ca="1" si="135"/>
        <v>2.3796501659386804</v>
      </c>
    </row>
    <row r="4310" spans="5:6" x14ac:dyDescent="0.25">
      <c r="E4310" s="24">
        <f t="shared" ca="1" si="134"/>
        <v>0.87523052102303101</v>
      </c>
      <c r="F4310" s="24">
        <f t="shared" ca="1" si="135"/>
        <v>2.6653594944862911</v>
      </c>
    </row>
    <row r="4311" spans="5:6" x14ac:dyDescent="0.25">
      <c r="E4311" s="24">
        <f t="shared" ca="1" si="134"/>
        <v>0.67060785493097064</v>
      </c>
      <c r="F4311" s="24">
        <f t="shared" ca="1" si="135"/>
        <v>7.9914146346110488</v>
      </c>
    </row>
    <row r="4312" spans="5:6" x14ac:dyDescent="0.25">
      <c r="E4312" s="24">
        <f t="shared" ca="1" si="134"/>
        <v>0.35050621272697813</v>
      </c>
      <c r="F4312" s="24">
        <f t="shared" ca="1" si="135"/>
        <v>20.967536946759402</v>
      </c>
    </row>
    <row r="4313" spans="5:6" x14ac:dyDescent="0.25">
      <c r="E4313" s="24">
        <f t="shared" ca="1" si="134"/>
        <v>0.48671875074207849</v>
      </c>
      <c r="F4313" s="24">
        <f t="shared" ca="1" si="135"/>
        <v>14.40137673203108</v>
      </c>
    </row>
    <row r="4314" spans="5:6" x14ac:dyDescent="0.25">
      <c r="E4314" s="24">
        <f t="shared" ca="1" si="134"/>
        <v>0.78892501209918497</v>
      </c>
      <c r="F4314" s="24">
        <f t="shared" ca="1" si="135"/>
        <v>4.7416800870479321</v>
      </c>
    </row>
    <row r="4315" spans="5:6" x14ac:dyDescent="0.25">
      <c r="E4315" s="24">
        <f t="shared" ca="1" si="134"/>
        <v>9.1407144211052005E-2</v>
      </c>
      <c r="F4315" s="24">
        <f t="shared" ca="1" si="135"/>
        <v>47.848632786839858</v>
      </c>
    </row>
    <row r="4316" spans="5:6" x14ac:dyDescent="0.25">
      <c r="E4316" s="24">
        <f t="shared" ca="1" si="134"/>
        <v>0.72669262895034059</v>
      </c>
      <c r="F4316" s="24">
        <f t="shared" ca="1" si="135"/>
        <v>6.3850336918405199</v>
      </c>
    </row>
    <row r="4317" spans="5:6" x14ac:dyDescent="0.25">
      <c r="E4317" s="24">
        <f t="shared" ca="1" si="134"/>
        <v>0.54851302883647945</v>
      </c>
      <c r="F4317" s="24">
        <f t="shared" ca="1" si="135"/>
        <v>12.010884919457691</v>
      </c>
    </row>
    <row r="4318" spans="5:6" x14ac:dyDescent="0.25">
      <c r="E4318" s="24">
        <f t="shared" ca="1" si="134"/>
        <v>0.16340565223777903</v>
      </c>
      <c r="F4318" s="24">
        <f t="shared" ca="1" si="135"/>
        <v>36.230390114720549</v>
      </c>
    </row>
    <row r="4319" spans="5:6" x14ac:dyDescent="0.25">
      <c r="E4319" s="24">
        <f t="shared" ca="1" si="134"/>
        <v>0.21154188054517986</v>
      </c>
      <c r="F4319" s="24">
        <f t="shared" ca="1" si="135"/>
        <v>31.066645666729119</v>
      </c>
    </row>
    <row r="4320" spans="5:6" x14ac:dyDescent="0.25">
      <c r="E4320" s="24">
        <f t="shared" ca="1" si="134"/>
        <v>0.38731637191108659</v>
      </c>
      <c r="F4320" s="24">
        <f t="shared" ca="1" si="135"/>
        <v>18.970268428879507</v>
      </c>
    </row>
    <row r="4321" spans="5:6" x14ac:dyDescent="0.25">
      <c r="E4321" s="24">
        <f t="shared" ca="1" si="134"/>
        <v>0.72565867946352958</v>
      </c>
      <c r="F4321" s="24">
        <f t="shared" ca="1" si="135"/>
        <v>6.4135102637414683</v>
      </c>
    </row>
    <row r="4322" spans="5:6" x14ac:dyDescent="0.25">
      <c r="E4322" s="24">
        <f t="shared" ca="1" si="134"/>
        <v>0.57592112065947665</v>
      </c>
      <c r="F4322" s="24">
        <f t="shared" ca="1" si="135"/>
        <v>11.035691419267106</v>
      </c>
    </row>
    <row r="4323" spans="5:6" x14ac:dyDescent="0.25">
      <c r="E4323" s="24">
        <f t="shared" ca="1" si="134"/>
        <v>0.79650426320164869</v>
      </c>
      <c r="F4323" s="24">
        <f t="shared" ca="1" si="135"/>
        <v>4.5504559445492889</v>
      </c>
    </row>
    <row r="4324" spans="5:6" x14ac:dyDescent="0.25">
      <c r="E4324" s="24">
        <f t="shared" ca="1" si="134"/>
        <v>0.97043549622610614</v>
      </c>
      <c r="F4324" s="24">
        <f t="shared" ca="1" si="135"/>
        <v>0.60020686115734334</v>
      </c>
    </row>
    <row r="4325" spans="5:6" x14ac:dyDescent="0.25">
      <c r="E4325" s="24">
        <f t="shared" ca="1" si="134"/>
        <v>0.6432540420146966</v>
      </c>
      <c r="F4325" s="24">
        <f t="shared" ca="1" si="135"/>
        <v>8.8243108820334299</v>
      </c>
    </row>
    <row r="4326" spans="5:6" x14ac:dyDescent="0.25">
      <c r="E4326" s="24">
        <f t="shared" ca="1" si="134"/>
        <v>0.94842274110274072</v>
      </c>
      <c r="F4326" s="24">
        <f t="shared" ca="1" si="135"/>
        <v>1.0590989338165182</v>
      </c>
    </row>
    <row r="4327" spans="5:6" x14ac:dyDescent="0.25">
      <c r="E4327" s="24">
        <f t="shared" ca="1" si="134"/>
        <v>0.94400167172240523</v>
      </c>
      <c r="F4327" s="24">
        <f t="shared" ca="1" si="135"/>
        <v>1.1525468389165192</v>
      </c>
    </row>
    <row r="4328" spans="5:6" x14ac:dyDescent="0.25">
      <c r="E4328" s="24">
        <f t="shared" ca="1" si="134"/>
        <v>0.32867291124048281</v>
      </c>
      <c r="F4328" s="24">
        <f t="shared" ca="1" si="135"/>
        <v>22.253844270212205</v>
      </c>
    </row>
    <row r="4329" spans="5:6" x14ac:dyDescent="0.25">
      <c r="E4329" s="24">
        <f t="shared" ca="1" si="134"/>
        <v>6.4414862532610639E-2</v>
      </c>
      <c r="F4329" s="24">
        <f t="shared" ca="1" si="135"/>
        <v>54.848217756612932</v>
      </c>
    </row>
    <row r="4330" spans="5:6" x14ac:dyDescent="0.25">
      <c r="E4330" s="24">
        <f t="shared" ca="1" si="134"/>
        <v>0.38072383502099516</v>
      </c>
      <c r="F4330" s="24">
        <f t="shared" ca="1" si="135"/>
        <v>19.313620182906543</v>
      </c>
    </row>
    <row r="4331" spans="5:6" x14ac:dyDescent="0.25">
      <c r="E4331" s="24">
        <f t="shared" ca="1" si="134"/>
        <v>0.50464214570927501</v>
      </c>
      <c r="F4331" s="24">
        <f t="shared" ca="1" si="135"/>
        <v>13.678114465122903</v>
      </c>
    </row>
    <row r="4332" spans="5:6" x14ac:dyDescent="0.25">
      <c r="E4332" s="24">
        <f t="shared" ca="1" si="134"/>
        <v>0.51232274591625937</v>
      </c>
      <c r="F4332" s="24">
        <f t="shared" ca="1" si="135"/>
        <v>13.376009788406231</v>
      </c>
    </row>
    <row r="4333" spans="5:6" x14ac:dyDescent="0.25">
      <c r="E4333" s="24">
        <f t="shared" ca="1" si="134"/>
        <v>0.61820054110058908</v>
      </c>
      <c r="F4333" s="24">
        <f t="shared" ca="1" si="135"/>
        <v>9.6188474800094266</v>
      </c>
    </row>
    <row r="4334" spans="5:6" x14ac:dyDescent="0.25">
      <c r="E4334" s="24">
        <f t="shared" ca="1" si="134"/>
        <v>0.31938926073765694</v>
      </c>
      <c r="F4334" s="24">
        <f t="shared" ca="1" si="135"/>
        <v>22.826893340097854</v>
      </c>
    </row>
    <row r="4335" spans="5:6" x14ac:dyDescent="0.25">
      <c r="E4335" s="24">
        <f t="shared" ca="1" si="134"/>
        <v>0.2085280508085755</v>
      </c>
      <c r="F4335" s="24">
        <f t="shared" ca="1" si="135"/>
        <v>31.353634210806202</v>
      </c>
    </row>
    <row r="4336" spans="5:6" x14ac:dyDescent="0.25">
      <c r="E4336" s="24">
        <f t="shared" ca="1" si="134"/>
        <v>0.59911724435789171</v>
      </c>
      <c r="F4336" s="24">
        <f t="shared" ca="1" si="135"/>
        <v>10.245959330687164</v>
      </c>
    </row>
    <row r="4337" spans="5:6" x14ac:dyDescent="0.25">
      <c r="E4337" s="24">
        <f t="shared" ca="1" si="134"/>
        <v>0.57793402188746001</v>
      </c>
      <c r="F4337" s="24">
        <f t="shared" ca="1" si="135"/>
        <v>10.965911316177676</v>
      </c>
    </row>
    <row r="4338" spans="5:6" x14ac:dyDescent="0.25">
      <c r="E4338" s="24">
        <f t="shared" ca="1" si="134"/>
        <v>0.21741607521728867</v>
      </c>
      <c r="F4338" s="24">
        <f t="shared" ca="1" si="135"/>
        <v>30.518847279737471</v>
      </c>
    </row>
    <row r="4339" spans="5:6" x14ac:dyDescent="0.25">
      <c r="E4339" s="24">
        <f t="shared" ca="1" si="134"/>
        <v>0.83334153509328224</v>
      </c>
      <c r="F4339" s="24">
        <f t="shared" ca="1" si="135"/>
        <v>3.6462342946089841</v>
      </c>
    </row>
    <row r="4340" spans="5:6" x14ac:dyDescent="0.25">
      <c r="E4340" s="24">
        <f t="shared" ca="1" si="134"/>
        <v>0.97309280567849954</v>
      </c>
      <c r="F4340" s="24">
        <f t="shared" ca="1" si="135"/>
        <v>0.54551640760129572</v>
      </c>
    </row>
    <row r="4341" spans="5:6" x14ac:dyDescent="0.25">
      <c r="E4341" s="24">
        <f t="shared" ca="1" si="134"/>
        <v>0.54288034900269078</v>
      </c>
      <c r="F4341" s="24">
        <f t="shared" ca="1" si="135"/>
        <v>12.217326701475969</v>
      </c>
    </row>
    <row r="4342" spans="5:6" x14ac:dyDescent="0.25">
      <c r="E4342" s="24">
        <f t="shared" ca="1" si="134"/>
        <v>0.92797384382129811</v>
      </c>
      <c r="F4342" s="24">
        <f t="shared" ca="1" si="135"/>
        <v>1.4950346426110097</v>
      </c>
    </row>
    <row r="4343" spans="5:6" x14ac:dyDescent="0.25">
      <c r="E4343" s="24">
        <f t="shared" ca="1" si="134"/>
        <v>0.75485932009825307</v>
      </c>
      <c r="F4343" s="24">
        <f t="shared" ca="1" si="135"/>
        <v>5.6244775618116067</v>
      </c>
    </row>
    <row r="4344" spans="5:6" x14ac:dyDescent="0.25">
      <c r="E4344" s="24">
        <f t="shared" ca="1" si="134"/>
        <v>0.29332779199606895</v>
      </c>
      <c r="F4344" s="24">
        <f t="shared" ca="1" si="135"/>
        <v>24.529291025578448</v>
      </c>
    </row>
    <row r="4345" spans="5:6" x14ac:dyDescent="0.25">
      <c r="E4345" s="24">
        <f t="shared" ca="1" si="134"/>
        <v>0.68688053861242293</v>
      </c>
      <c r="F4345" s="24">
        <f t="shared" ca="1" si="135"/>
        <v>7.5118978072557541</v>
      </c>
    </row>
    <row r="4346" spans="5:6" x14ac:dyDescent="0.25">
      <c r="E4346" s="24">
        <f t="shared" ca="1" si="134"/>
        <v>0.54952497424546243</v>
      </c>
      <c r="F4346" s="24">
        <f t="shared" ca="1" si="135"/>
        <v>11.974021142698176</v>
      </c>
    </row>
    <row r="4347" spans="5:6" x14ac:dyDescent="0.25">
      <c r="E4347" s="24">
        <f t="shared" ca="1" si="134"/>
        <v>0.69472262620155822</v>
      </c>
      <c r="F4347" s="24">
        <f t="shared" ca="1" si="135"/>
        <v>7.2848522413821311</v>
      </c>
    </row>
    <row r="4348" spans="5:6" x14ac:dyDescent="0.25">
      <c r="E4348" s="24">
        <f t="shared" ca="1" si="134"/>
        <v>0.42087638726510157</v>
      </c>
      <c r="F4348" s="24">
        <f t="shared" ca="1" si="135"/>
        <v>17.308322107223066</v>
      </c>
    </row>
    <row r="4349" spans="5:6" x14ac:dyDescent="0.25">
      <c r="E4349" s="24">
        <f t="shared" ca="1" si="134"/>
        <v>0.92863311209121324</v>
      </c>
      <c r="F4349" s="24">
        <f t="shared" ca="1" si="135"/>
        <v>1.4808309190813755</v>
      </c>
    </row>
    <row r="4350" spans="5:6" x14ac:dyDescent="0.25">
      <c r="E4350" s="24">
        <f t="shared" ca="1" si="134"/>
        <v>0.71616740005937951</v>
      </c>
      <c r="F4350" s="24">
        <f t="shared" ca="1" si="135"/>
        <v>6.6768268076519304</v>
      </c>
    </row>
    <row r="4351" spans="5:6" x14ac:dyDescent="0.25">
      <c r="E4351" s="24">
        <f t="shared" ca="1" si="134"/>
        <v>0.43074728865326217</v>
      </c>
      <c r="F4351" s="24">
        <f t="shared" ca="1" si="135"/>
        <v>16.844673961453921</v>
      </c>
    </row>
    <row r="4352" spans="5:6" x14ac:dyDescent="0.25">
      <c r="E4352" s="24">
        <f t="shared" ca="1" si="134"/>
        <v>0.80299165458857003</v>
      </c>
      <c r="F4352" s="24">
        <f t="shared" ca="1" si="135"/>
        <v>4.3882191576140164</v>
      </c>
    </row>
    <row r="4353" spans="5:6" x14ac:dyDescent="0.25">
      <c r="E4353" s="24">
        <f t="shared" ca="1" si="134"/>
        <v>0.25142692338174288</v>
      </c>
      <c r="F4353" s="24">
        <f t="shared" ca="1" si="135"/>
        <v>27.612057895168792</v>
      </c>
    </row>
    <row r="4354" spans="5:6" x14ac:dyDescent="0.25">
      <c r="E4354" s="24">
        <f t="shared" ca="1" si="134"/>
        <v>0.22328529113085549</v>
      </c>
      <c r="F4354" s="24">
        <f t="shared" ca="1" si="135"/>
        <v>29.986099854901919</v>
      </c>
    </row>
    <row r="4355" spans="5:6" x14ac:dyDescent="0.25">
      <c r="E4355" s="24">
        <f t="shared" ca="1" si="134"/>
        <v>0.97358593199850418</v>
      </c>
      <c r="F4355" s="24">
        <f t="shared" ca="1" si="135"/>
        <v>0.53538373761300639</v>
      </c>
    </row>
    <row r="4356" spans="5:6" x14ac:dyDescent="0.25">
      <c r="E4356" s="24">
        <f t="shared" ref="E4356:E4419" ca="1" si="136">RAND()</f>
        <v>0.72633399771263607</v>
      </c>
      <c r="F4356" s="24">
        <f t="shared" ref="F4356:F4419" ca="1" si="137">-LOG(E4356,EXP(1))/$C$3</f>
        <v>6.3949063600602507</v>
      </c>
    </row>
    <row r="4357" spans="5:6" x14ac:dyDescent="0.25">
      <c r="E4357" s="24">
        <f t="shared" ca="1" si="136"/>
        <v>0.36710407845136217</v>
      </c>
      <c r="F4357" s="24">
        <f t="shared" ca="1" si="137"/>
        <v>20.04219757243596</v>
      </c>
    </row>
    <row r="4358" spans="5:6" x14ac:dyDescent="0.25">
      <c r="E4358" s="24">
        <f t="shared" ca="1" si="136"/>
        <v>0.3064591980128214</v>
      </c>
      <c r="F4358" s="24">
        <f t="shared" ca="1" si="137"/>
        <v>23.653413095494056</v>
      </c>
    </row>
    <row r="4359" spans="5:6" x14ac:dyDescent="0.25">
      <c r="E4359" s="24">
        <f t="shared" ca="1" si="136"/>
        <v>0.79764433759727027</v>
      </c>
      <c r="F4359" s="24">
        <f t="shared" ca="1" si="137"/>
        <v>4.5218494623326002</v>
      </c>
    </row>
    <row r="4360" spans="5:6" x14ac:dyDescent="0.25">
      <c r="E4360" s="24">
        <f t="shared" ca="1" si="136"/>
        <v>0.83204036591400354</v>
      </c>
      <c r="F4360" s="24">
        <f t="shared" ca="1" si="137"/>
        <v>3.6774864522852933</v>
      </c>
    </row>
    <row r="4361" spans="5:6" x14ac:dyDescent="0.25">
      <c r="E4361" s="24">
        <f t="shared" ca="1" si="136"/>
        <v>0.87357697029040304</v>
      </c>
      <c r="F4361" s="24">
        <f t="shared" ca="1" si="137"/>
        <v>2.7031807237208429</v>
      </c>
    </row>
    <row r="4362" spans="5:6" x14ac:dyDescent="0.25">
      <c r="E4362" s="24">
        <f t="shared" ca="1" si="136"/>
        <v>0.91764892499428996</v>
      </c>
      <c r="F4362" s="24">
        <f t="shared" ca="1" si="137"/>
        <v>1.7188079231033782</v>
      </c>
    </row>
    <row r="4363" spans="5:6" x14ac:dyDescent="0.25">
      <c r="E4363" s="24">
        <f t="shared" ca="1" si="136"/>
        <v>0.71191307978900131</v>
      </c>
      <c r="F4363" s="24">
        <f t="shared" ca="1" si="137"/>
        <v>6.7959890794086881</v>
      </c>
    </row>
    <row r="4364" spans="5:6" x14ac:dyDescent="0.25">
      <c r="E4364" s="24">
        <f t="shared" ca="1" si="136"/>
        <v>0.48536628037814433</v>
      </c>
      <c r="F4364" s="24">
        <f t="shared" ca="1" si="137"/>
        <v>14.457029116063929</v>
      </c>
    </row>
    <row r="4365" spans="5:6" x14ac:dyDescent="0.25">
      <c r="E4365" s="24">
        <f t="shared" ca="1" si="136"/>
        <v>0.16761445621163829</v>
      </c>
      <c r="F4365" s="24">
        <f t="shared" ca="1" si="137"/>
        <v>35.721776808155724</v>
      </c>
    </row>
    <row r="4366" spans="5:6" x14ac:dyDescent="0.25">
      <c r="E4366" s="24">
        <f t="shared" ca="1" si="136"/>
        <v>0.37122943275249798</v>
      </c>
      <c r="F4366" s="24">
        <f t="shared" ca="1" si="137"/>
        <v>19.818699807862707</v>
      </c>
    </row>
    <row r="4367" spans="5:6" x14ac:dyDescent="0.25">
      <c r="E4367" s="24">
        <f t="shared" ca="1" si="136"/>
        <v>0.74298622806640513</v>
      </c>
      <c r="F4367" s="24">
        <f t="shared" ca="1" si="137"/>
        <v>5.9415554002601496</v>
      </c>
    </row>
    <row r="4368" spans="5:6" x14ac:dyDescent="0.25">
      <c r="E4368" s="24">
        <f t="shared" ca="1" si="136"/>
        <v>0.75162957198500346</v>
      </c>
      <c r="F4368" s="24">
        <f t="shared" ca="1" si="137"/>
        <v>5.7102333368060227</v>
      </c>
    </row>
    <row r="4369" spans="5:6" x14ac:dyDescent="0.25">
      <c r="E4369" s="24">
        <f t="shared" ca="1" si="136"/>
        <v>0.47475079231395323</v>
      </c>
      <c r="F4369" s="24">
        <f t="shared" ca="1" si="137"/>
        <v>14.899305207667734</v>
      </c>
    </row>
    <row r="4370" spans="5:6" x14ac:dyDescent="0.25">
      <c r="E4370" s="24">
        <f t="shared" ca="1" si="136"/>
        <v>0.89757928447481061</v>
      </c>
      <c r="F4370" s="24">
        <f t="shared" ca="1" si="137"/>
        <v>2.1610764654736965</v>
      </c>
    </row>
    <row r="4371" spans="5:6" x14ac:dyDescent="0.25">
      <c r="E4371" s="24">
        <f t="shared" ca="1" si="136"/>
        <v>0.46893152819893025</v>
      </c>
      <c r="F4371" s="24">
        <f t="shared" ca="1" si="137"/>
        <v>15.145970330113197</v>
      </c>
    </row>
    <row r="4372" spans="5:6" x14ac:dyDescent="0.25">
      <c r="E4372" s="24">
        <f t="shared" ca="1" si="136"/>
        <v>0.8613559917625343</v>
      </c>
      <c r="F4372" s="24">
        <f t="shared" ca="1" si="137"/>
        <v>2.9849479373580889</v>
      </c>
    </row>
    <row r="4373" spans="5:6" x14ac:dyDescent="0.25">
      <c r="E4373" s="24">
        <f t="shared" ca="1" si="136"/>
        <v>0.54955146011715095</v>
      </c>
      <c r="F4373" s="24">
        <f t="shared" ca="1" si="137"/>
        <v>11.973057210768946</v>
      </c>
    </row>
    <row r="4374" spans="5:6" x14ac:dyDescent="0.25">
      <c r="E4374" s="24">
        <f t="shared" ca="1" si="136"/>
        <v>0.69038239441649696</v>
      </c>
      <c r="F4374" s="24">
        <f t="shared" ca="1" si="137"/>
        <v>7.4101928018708607</v>
      </c>
    </row>
    <row r="4375" spans="5:6" x14ac:dyDescent="0.25">
      <c r="E4375" s="24">
        <f t="shared" ca="1" si="136"/>
        <v>4.5178334775771711E-2</v>
      </c>
      <c r="F4375" s="24">
        <f t="shared" ca="1" si="137"/>
        <v>61.942752523483527</v>
      </c>
    </row>
    <row r="4376" spans="5:6" x14ac:dyDescent="0.25">
      <c r="E4376" s="24">
        <f t="shared" ca="1" si="136"/>
        <v>0.73365505994167834</v>
      </c>
      <c r="F4376" s="24">
        <f t="shared" ca="1" si="137"/>
        <v>6.1943261282039908</v>
      </c>
    </row>
    <row r="4377" spans="5:6" x14ac:dyDescent="0.25">
      <c r="E4377" s="24">
        <f t="shared" ca="1" si="136"/>
        <v>0.44419370367484512</v>
      </c>
      <c r="F4377" s="24">
        <f t="shared" ca="1" si="137"/>
        <v>16.229890842997161</v>
      </c>
    </row>
    <row r="4378" spans="5:6" x14ac:dyDescent="0.25">
      <c r="E4378" s="24">
        <f t="shared" ca="1" si="136"/>
        <v>0.61357617257339692</v>
      </c>
      <c r="F4378" s="24">
        <f t="shared" ca="1" si="137"/>
        <v>9.7690172372927151</v>
      </c>
    </row>
    <row r="4379" spans="5:6" x14ac:dyDescent="0.25">
      <c r="E4379" s="24">
        <f t="shared" ca="1" si="136"/>
        <v>0.33095627328667476</v>
      </c>
      <c r="F4379" s="24">
        <f t="shared" ca="1" si="137"/>
        <v>22.115380344115717</v>
      </c>
    </row>
    <row r="4380" spans="5:6" x14ac:dyDescent="0.25">
      <c r="E4380" s="24">
        <f t="shared" ca="1" si="136"/>
        <v>0.28820408844476741</v>
      </c>
      <c r="F4380" s="24">
        <f t="shared" ca="1" si="137"/>
        <v>24.88172818760092</v>
      </c>
    </row>
    <row r="4381" spans="5:6" x14ac:dyDescent="0.25">
      <c r="E4381" s="24">
        <f t="shared" ca="1" si="136"/>
        <v>0.78745375175689503</v>
      </c>
      <c r="F4381" s="24">
        <f t="shared" ca="1" si="137"/>
        <v>4.7790127586930709</v>
      </c>
    </row>
    <row r="4382" spans="5:6" x14ac:dyDescent="0.25">
      <c r="E4382" s="24">
        <f t="shared" ca="1" si="136"/>
        <v>0.3585132567081637</v>
      </c>
      <c r="F4382" s="24">
        <f t="shared" ca="1" si="137"/>
        <v>20.515792827213829</v>
      </c>
    </row>
    <row r="4383" spans="5:6" x14ac:dyDescent="0.25">
      <c r="E4383" s="24">
        <f t="shared" ca="1" si="136"/>
        <v>0.55655788155900143</v>
      </c>
      <c r="F4383" s="24">
        <f t="shared" ca="1" si="137"/>
        <v>11.719682073719611</v>
      </c>
    </row>
    <row r="4384" spans="5:6" x14ac:dyDescent="0.25">
      <c r="E4384" s="24">
        <f t="shared" ca="1" si="136"/>
        <v>0.25237205773621274</v>
      </c>
      <c r="F4384" s="24">
        <f t="shared" ca="1" si="137"/>
        <v>27.537017214367616</v>
      </c>
    </row>
    <row r="4385" spans="5:6" x14ac:dyDescent="0.25">
      <c r="E4385" s="24">
        <f t="shared" ca="1" si="136"/>
        <v>6.4732627111479868E-2</v>
      </c>
      <c r="F4385" s="24">
        <f t="shared" ca="1" si="137"/>
        <v>54.74979843123814</v>
      </c>
    </row>
    <row r="4386" spans="5:6" x14ac:dyDescent="0.25">
      <c r="E4386" s="24">
        <f t="shared" ca="1" si="136"/>
        <v>4.172050864774457E-3</v>
      </c>
      <c r="F4386" s="24">
        <f t="shared" ca="1" si="137"/>
        <v>109.58695099955492</v>
      </c>
    </row>
    <row r="4387" spans="5:6" x14ac:dyDescent="0.25">
      <c r="E4387" s="24">
        <f t="shared" ca="1" si="136"/>
        <v>9.903746983385564E-2</v>
      </c>
      <c r="F4387" s="24">
        <f t="shared" ca="1" si="137"/>
        <v>46.245140345679516</v>
      </c>
    </row>
    <row r="4388" spans="5:6" x14ac:dyDescent="0.25">
      <c r="E4388" s="24">
        <f t="shared" ca="1" si="136"/>
        <v>0.21881849708828227</v>
      </c>
      <c r="F4388" s="24">
        <f t="shared" ca="1" si="137"/>
        <v>30.390253464256094</v>
      </c>
    </row>
    <row r="4389" spans="5:6" x14ac:dyDescent="0.25">
      <c r="E4389" s="24">
        <f t="shared" ca="1" si="136"/>
        <v>0.49369372583333337</v>
      </c>
      <c r="F4389" s="24">
        <f t="shared" ca="1" si="137"/>
        <v>14.116798845160027</v>
      </c>
    </row>
    <row r="4390" spans="5:6" x14ac:dyDescent="0.25">
      <c r="E4390" s="24">
        <f t="shared" ca="1" si="136"/>
        <v>0.70703241179323828</v>
      </c>
      <c r="F4390" s="24">
        <f t="shared" ca="1" si="137"/>
        <v>6.9335754003162107</v>
      </c>
    </row>
    <row r="4391" spans="5:6" x14ac:dyDescent="0.25">
      <c r="E4391" s="24">
        <f t="shared" ca="1" si="136"/>
        <v>0.74926877416719773</v>
      </c>
      <c r="F4391" s="24">
        <f t="shared" ca="1" si="137"/>
        <v>5.7731503163816464</v>
      </c>
    </row>
    <row r="4392" spans="5:6" x14ac:dyDescent="0.25">
      <c r="E4392" s="24">
        <f t="shared" ca="1" si="136"/>
        <v>0.59200116918062007</v>
      </c>
      <c r="F4392" s="24">
        <f t="shared" ca="1" si="137"/>
        <v>10.48493338265636</v>
      </c>
    </row>
    <row r="4393" spans="5:6" x14ac:dyDescent="0.25">
      <c r="E4393" s="24">
        <f t="shared" ca="1" si="136"/>
        <v>0.7066478367598833</v>
      </c>
      <c r="F4393" s="24">
        <f t="shared" ca="1" si="137"/>
        <v>6.9444569286741373</v>
      </c>
    </row>
    <row r="4394" spans="5:6" x14ac:dyDescent="0.25">
      <c r="E4394" s="24">
        <f t="shared" ca="1" si="136"/>
        <v>0.75262584828438905</v>
      </c>
      <c r="F4394" s="24">
        <f t="shared" ca="1" si="137"/>
        <v>5.6837411219432354</v>
      </c>
    </row>
    <row r="4395" spans="5:6" x14ac:dyDescent="0.25">
      <c r="E4395" s="24">
        <f t="shared" ca="1" si="136"/>
        <v>0.33807223725718782</v>
      </c>
      <c r="F4395" s="24">
        <f t="shared" ca="1" si="137"/>
        <v>21.689913732761941</v>
      </c>
    </row>
    <row r="4396" spans="5:6" x14ac:dyDescent="0.25">
      <c r="E4396" s="24">
        <f t="shared" ca="1" si="136"/>
        <v>0.68209655773290123</v>
      </c>
      <c r="F4396" s="24">
        <f t="shared" ca="1" si="137"/>
        <v>7.6516810181338455</v>
      </c>
    </row>
    <row r="4397" spans="5:6" x14ac:dyDescent="0.25">
      <c r="E4397" s="24">
        <f t="shared" ca="1" si="136"/>
        <v>0.39324889985996181</v>
      </c>
      <c r="F4397" s="24">
        <f t="shared" ca="1" si="137"/>
        <v>18.666250692131296</v>
      </c>
    </row>
    <row r="4398" spans="5:6" x14ac:dyDescent="0.25">
      <c r="E4398" s="24">
        <f t="shared" ca="1" si="136"/>
        <v>0.9848654538781354</v>
      </c>
      <c r="F4398" s="24">
        <f t="shared" ca="1" si="137"/>
        <v>0.30500484375159165</v>
      </c>
    </row>
    <row r="4399" spans="5:6" x14ac:dyDescent="0.25">
      <c r="E4399" s="24">
        <f t="shared" ca="1" si="136"/>
        <v>0.93205143267304258</v>
      </c>
      <c r="F4399" s="24">
        <f t="shared" ca="1" si="137"/>
        <v>1.4073456109538407</v>
      </c>
    </row>
    <row r="4400" spans="5:6" x14ac:dyDescent="0.25">
      <c r="E4400" s="24">
        <f t="shared" ca="1" si="136"/>
        <v>0.95884963596796635</v>
      </c>
      <c r="F4400" s="24">
        <f t="shared" ca="1" si="137"/>
        <v>0.84042017835028815</v>
      </c>
    </row>
    <row r="4401" spans="5:6" x14ac:dyDescent="0.25">
      <c r="E4401" s="24">
        <f t="shared" ca="1" si="136"/>
        <v>0.22071322000574511</v>
      </c>
      <c r="F4401" s="24">
        <f t="shared" ca="1" si="137"/>
        <v>30.217821343403923</v>
      </c>
    </row>
    <row r="4402" spans="5:6" x14ac:dyDescent="0.25">
      <c r="E4402" s="24">
        <f t="shared" ca="1" si="136"/>
        <v>0.61268910753702621</v>
      </c>
      <c r="F4402" s="24">
        <f t="shared" ca="1" si="137"/>
        <v>9.7979527443315018</v>
      </c>
    </row>
    <row r="4403" spans="5:6" x14ac:dyDescent="0.25">
      <c r="E4403" s="24">
        <f t="shared" ca="1" si="136"/>
        <v>0.50967855048138977</v>
      </c>
      <c r="F4403" s="24">
        <f t="shared" ca="1" si="137"/>
        <v>13.479500903115168</v>
      </c>
    </row>
    <row r="4404" spans="5:6" x14ac:dyDescent="0.25">
      <c r="E4404" s="24">
        <f t="shared" ca="1" si="136"/>
        <v>0.20942691108538869</v>
      </c>
      <c r="F4404" s="24">
        <f t="shared" ca="1" si="137"/>
        <v>31.267609471821849</v>
      </c>
    </row>
    <row r="4405" spans="5:6" x14ac:dyDescent="0.25">
      <c r="E4405" s="24">
        <f t="shared" ca="1" si="136"/>
        <v>0.41973348135916699</v>
      </c>
      <c r="F4405" s="24">
        <f t="shared" ca="1" si="137"/>
        <v>17.362706746415874</v>
      </c>
    </row>
    <row r="4406" spans="5:6" x14ac:dyDescent="0.25">
      <c r="E4406" s="24">
        <f t="shared" ca="1" si="136"/>
        <v>0.2446196875973109</v>
      </c>
      <c r="F4406" s="24">
        <f t="shared" ca="1" si="137"/>
        <v>28.161011400351015</v>
      </c>
    </row>
    <row r="4407" spans="5:6" x14ac:dyDescent="0.25">
      <c r="E4407" s="24">
        <f t="shared" ca="1" si="136"/>
        <v>0.86734327352590601</v>
      </c>
      <c r="F4407" s="24">
        <f t="shared" ca="1" si="137"/>
        <v>2.8464089601274991</v>
      </c>
    </row>
    <row r="4408" spans="5:6" x14ac:dyDescent="0.25">
      <c r="E4408" s="24">
        <f t="shared" ca="1" si="136"/>
        <v>0.70279471910999303</v>
      </c>
      <c r="F4408" s="24">
        <f t="shared" ca="1" si="137"/>
        <v>7.0538087353943588</v>
      </c>
    </row>
    <row r="4409" spans="5:6" x14ac:dyDescent="0.25">
      <c r="E4409" s="24">
        <f t="shared" ca="1" si="136"/>
        <v>0.79838873779142372</v>
      </c>
      <c r="F4409" s="24">
        <f t="shared" ca="1" si="137"/>
        <v>4.5031932011407738</v>
      </c>
    </row>
    <row r="4410" spans="5:6" x14ac:dyDescent="0.25">
      <c r="E4410" s="24">
        <f t="shared" ca="1" si="136"/>
        <v>1.6701311500747718E-2</v>
      </c>
      <c r="F4410" s="24">
        <f t="shared" ca="1" si="137"/>
        <v>81.845360593281498</v>
      </c>
    </row>
    <row r="4411" spans="5:6" x14ac:dyDescent="0.25">
      <c r="E4411" s="24">
        <f t="shared" ca="1" si="136"/>
        <v>0.98693770159847327</v>
      </c>
      <c r="F4411" s="24">
        <f t="shared" ca="1" si="137"/>
        <v>0.2629672097717769</v>
      </c>
    </row>
    <row r="4412" spans="5:6" x14ac:dyDescent="0.25">
      <c r="E4412" s="24">
        <f t="shared" ca="1" si="136"/>
        <v>0.19803759986244474</v>
      </c>
      <c r="F4412" s="24">
        <f t="shared" ca="1" si="137"/>
        <v>32.385967360416501</v>
      </c>
    </row>
    <row r="4413" spans="5:6" x14ac:dyDescent="0.25">
      <c r="E4413" s="24">
        <f t="shared" ca="1" si="136"/>
        <v>0.70644395280155547</v>
      </c>
      <c r="F4413" s="24">
        <f t="shared" ca="1" si="137"/>
        <v>6.9502282157553781</v>
      </c>
    </row>
    <row r="4414" spans="5:6" x14ac:dyDescent="0.25">
      <c r="E4414" s="24">
        <f t="shared" ca="1" si="136"/>
        <v>0.48076164351681228</v>
      </c>
      <c r="F4414" s="24">
        <f t="shared" ca="1" si="137"/>
        <v>14.647673506455719</v>
      </c>
    </row>
    <row r="4415" spans="5:6" x14ac:dyDescent="0.25">
      <c r="E4415" s="24">
        <f t="shared" ca="1" si="136"/>
        <v>0.86481056903834341</v>
      </c>
      <c r="F4415" s="24">
        <f t="shared" ca="1" si="137"/>
        <v>2.9048958272926342</v>
      </c>
    </row>
    <row r="4416" spans="5:6" x14ac:dyDescent="0.25">
      <c r="E4416" s="24">
        <f t="shared" ca="1" si="136"/>
        <v>0.55393047209181923</v>
      </c>
      <c r="F4416" s="24">
        <f t="shared" ca="1" si="137"/>
        <v>11.814322035003167</v>
      </c>
    </row>
    <row r="4417" spans="5:6" x14ac:dyDescent="0.25">
      <c r="E4417" s="24">
        <f t="shared" ca="1" si="136"/>
        <v>0.5303864867937288</v>
      </c>
      <c r="F4417" s="24">
        <f t="shared" ca="1" si="137"/>
        <v>12.68298635644855</v>
      </c>
    </row>
    <row r="4418" spans="5:6" x14ac:dyDescent="0.25">
      <c r="E4418" s="24">
        <f t="shared" ca="1" si="136"/>
        <v>0.77494547042577833</v>
      </c>
      <c r="F4418" s="24">
        <f t="shared" ca="1" si="137"/>
        <v>5.0992522569030863</v>
      </c>
    </row>
    <row r="4419" spans="5:6" x14ac:dyDescent="0.25">
      <c r="E4419" s="24">
        <f t="shared" ca="1" si="136"/>
        <v>9.7265411712110672E-2</v>
      </c>
      <c r="F4419" s="24">
        <f t="shared" ca="1" si="137"/>
        <v>46.60623667701298</v>
      </c>
    </row>
    <row r="4420" spans="5:6" x14ac:dyDescent="0.25">
      <c r="E4420" s="24">
        <f t="shared" ref="E4420:E4483" ca="1" si="138">RAND()</f>
        <v>0.86935550406497353</v>
      </c>
      <c r="F4420" s="24">
        <f t="shared" ref="F4420:F4483" ca="1" si="139">-LOG(E4420,EXP(1))/$C$3</f>
        <v>2.8000628357335726</v>
      </c>
    </row>
    <row r="4421" spans="5:6" x14ac:dyDescent="0.25">
      <c r="E4421" s="24">
        <f t="shared" ca="1" si="138"/>
        <v>0.10787570735009866</v>
      </c>
      <c r="F4421" s="24">
        <f t="shared" ca="1" si="139"/>
        <v>44.535511449456493</v>
      </c>
    </row>
    <row r="4422" spans="5:6" x14ac:dyDescent="0.25">
      <c r="E4422" s="24">
        <f t="shared" ca="1" si="138"/>
        <v>9.4394907146557516E-2</v>
      </c>
      <c r="F4422" s="24">
        <f t="shared" ca="1" si="139"/>
        <v>47.205363140093816</v>
      </c>
    </row>
    <row r="4423" spans="5:6" x14ac:dyDescent="0.25">
      <c r="E4423" s="24">
        <f t="shared" ca="1" si="138"/>
        <v>0.36603632884522486</v>
      </c>
      <c r="F4423" s="24">
        <f t="shared" ca="1" si="139"/>
        <v>20.100453827333492</v>
      </c>
    </row>
    <row r="4424" spans="5:6" x14ac:dyDescent="0.25">
      <c r="E4424" s="24">
        <f t="shared" ca="1" si="138"/>
        <v>0.54469360460329086</v>
      </c>
      <c r="F4424" s="24">
        <f t="shared" ca="1" si="139"/>
        <v>12.150636715946145</v>
      </c>
    </row>
    <row r="4425" spans="5:6" x14ac:dyDescent="0.25">
      <c r="E4425" s="24">
        <f t="shared" ca="1" si="138"/>
        <v>0.78059246501251067</v>
      </c>
      <c r="F4425" s="24">
        <f t="shared" ca="1" si="139"/>
        <v>4.9540415419467942</v>
      </c>
    </row>
    <row r="4426" spans="5:6" x14ac:dyDescent="0.25">
      <c r="E4426" s="24">
        <f t="shared" ca="1" si="138"/>
        <v>0.57509224242874113</v>
      </c>
      <c r="F4426" s="24">
        <f t="shared" ca="1" si="139"/>
        <v>11.064496588715119</v>
      </c>
    </row>
    <row r="4427" spans="5:6" x14ac:dyDescent="0.25">
      <c r="E4427" s="24">
        <f t="shared" ca="1" si="138"/>
        <v>8.7332003859545648E-2</v>
      </c>
      <c r="F4427" s="24">
        <f t="shared" ca="1" si="139"/>
        <v>48.760765739746446</v>
      </c>
    </row>
    <row r="4428" spans="5:6" x14ac:dyDescent="0.25">
      <c r="E4428" s="24">
        <f t="shared" ca="1" si="138"/>
        <v>0.68453090728643129</v>
      </c>
      <c r="F4428" s="24">
        <f t="shared" ca="1" si="139"/>
        <v>7.5804296437674061</v>
      </c>
    </row>
    <row r="4429" spans="5:6" x14ac:dyDescent="0.25">
      <c r="E4429" s="24">
        <f t="shared" ca="1" si="138"/>
        <v>5.5702536655709012E-2</v>
      </c>
      <c r="F4429" s="24">
        <f t="shared" ca="1" si="139"/>
        <v>57.754591833814828</v>
      </c>
    </row>
    <row r="4430" spans="5:6" x14ac:dyDescent="0.25">
      <c r="E4430" s="24">
        <f t="shared" ca="1" si="138"/>
        <v>0.21505368535428437</v>
      </c>
      <c r="F4430" s="24">
        <f t="shared" ca="1" si="139"/>
        <v>30.737351654038168</v>
      </c>
    </row>
    <row r="4431" spans="5:6" x14ac:dyDescent="0.25">
      <c r="E4431" s="24">
        <f t="shared" ca="1" si="138"/>
        <v>0.63341923071058315</v>
      </c>
      <c r="F4431" s="24">
        <f t="shared" ca="1" si="139"/>
        <v>9.132455685090429</v>
      </c>
    </row>
    <row r="4432" spans="5:6" x14ac:dyDescent="0.25">
      <c r="E4432" s="24">
        <f t="shared" ca="1" si="138"/>
        <v>0.44898199735485389</v>
      </c>
      <c r="F4432" s="24">
        <f t="shared" ca="1" si="139"/>
        <v>16.01544974043523</v>
      </c>
    </row>
    <row r="4433" spans="5:6" x14ac:dyDescent="0.25">
      <c r="E4433" s="24">
        <f t="shared" ca="1" si="138"/>
        <v>0.80256508522855674</v>
      </c>
      <c r="F4433" s="24">
        <f t="shared" ca="1" si="139"/>
        <v>4.3988464835619911</v>
      </c>
    </row>
    <row r="4434" spans="5:6" x14ac:dyDescent="0.25">
      <c r="E4434" s="24">
        <f t="shared" ca="1" si="138"/>
        <v>0.31557474857776691</v>
      </c>
      <c r="F4434" s="24">
        <f t="shared" ca="1" si="139"/>
        <v>23.067194081100677</v>
      </c>
    </row>
    <row r="4435" spans="5:6" x14ac:dyDescent="0.25">
      <c r="E4435" s="24">
        <f t="shared" ca="1" si="138"/>
        <v>0.94514548137729637</v>
      </c>
      <c r="F4435" s="24">
        <f t="shared" ca="1" si="139"/>
        <v>1.1283282957970457</v>
      </c>
    </row>
    <row r="4436" spans="5:6" x14ac:dyDescent="0.25">
      <c r="E4436" s="24">
        <f t="shared" ca="1" si="138"/>
        <v>0.35957777214154618</v>
      </c>
      <c r="F4436" s="24">
        <f t="shared" ca="1" si="139"/>
        <v>20.456495820544628</v>
      </c>
    </row>
    <row r="4437" spans="5:6" x14ac:dyDescent="0.25">
      <c r="E4437" s="24">
        <f t="shared" ca="1" si="138"/>
        <v>0.35271708787029976</v>
      </c>
      <c r="F4437" s="24">
        <f t="shared" ca="1" si="139"/>
        <v>20.841779883491569</v>
      </c>
    </row>
    <row r="4438" spans="5:6" x14ac:dyDescent="0.25">
      <c r="E4438" s="24">
        <f t="shared" ca="1" si="138"/>
        <v>0.35226249176964664</v>
      </c>
      <c r="F4438" s="24">
        <f t="shared" ca="1" si="139"/>
        <v>20.867573320736621</v>
      </c>
    </row>
    <row r="4439" spans="5:6" x14ac:dyDescent="0.25">
      <c r="E4439" s="24">
        <f t="shared" ca="1" si="138"/>
        <v>0.39239542123033688</v>
      </c>
      <c r="F4439" s="24">
        <f t="shared" ca="1" si="139"/>
        <v>18.709704399741991</v>
      </c>
    </row>
    <row r="4440" spans="5:6" x14ac:dyDescent="0.25">
      <c r="E4440" s="24">
        <f t="shared" ca="1" si="138"/>
        <v>0.98063444273281963</v>
      </c>
      <c r="F4440" s="24">
        <f t="shared" ca="1" si="139"/>
        <v>0.39111052481368552</v>
      </c>
    </row>
    <row r="4441" spans="5:6" x14ac:dyDescent="0.25">
      <c r="E4441" s="24">
        <f t="shared" ca="1" si="138"/>
        <v>0.37131719251601913</v>
      </c>
      <c r="F4441" s="24">
        <f t="shared" ca="1" si="139"/>
        <v>19.813972305995843</v>
      </c>
    </row>
    <row r="4442" spans="5:6" x14ac:dyDescent="0.25">
      <c r="E4442" s="24">
        <f t="shared" ca="1" si="138"/>
        <v>1.8660660815228214E-2</v>
      </c>
      <c r="F4442" s="24">
        <f t="shared" ca="1" si="139"/>
        <v>79.62675341453037</v>
      </c>
    </row>
    <row r="4443" spans="5:6" x14ac:dyDescent="0.25">
      <c r="E4443" s="24">
        <f t="shared" ca="1" si="138"/>
        <v>0.22867805827454424</v>
      </c>
      <c r="F4443" s="24">
        <f t="shared" ca="1" si="139"/>
        <v>29.508802472761037</v>
      </c>
    </row>
    <row r="4444" spans="5:6" x14ac:dyDescent="0.25">
      <c r="E4444" s="24">
        <f t="shared" ca="1" si="138"/>
        <v>0.87384353299942197</v>
      </c>
      <c r="F4444" s="24">
        <f t="shared" ca="1" si="139"/>
        <v>2.6970788676287407</v>
      </c>
    </row>
    <row r="4445" spans="5:6" x14ac:dyDescent="0.25">
      <c r="E4445" s="24">
        <f t="shared" ca="1" si="138"/>
        <v>0.20265347229802055</v>
      </c>
      <c r="F4445" s="24">
        <f t="shared" ca="1" si="139"/>
        <v>31.925155831921707</v>
      </c>
    </row>
    <row r="4446" spans="5:6" x14ac:dyDescent="0.25">
      <c r="E4446" s="24">
        <f t="shared" ca="1" si="138"/>
        <v>0.14389153824179424</v>
      </c>
      <c r="F4446" s="24">
        <f t="shared" ca="1" si="139"/>
        <v>38.773909397259843</v>
      </c>
    </row>
    <row r="4447" spans="5:6" x14ac:dyDescent="0.25">
      <c r="E4447" s="24">
        <f t="shared" ca="1" si="138"/>
        <v>0.29325605653342623</v>
      </c>
      <c r="F4447" s="24">
        <f t="shared" ca="1" si="139"/>
        <v>24.534182770428238</v>
      </c>
    </row>
    <row r="4448" spans="5:6" x14ac:dyDescent="0.25">
      <c r="E4448" s="24">
        <f t="shared" ca="1" si="138"/>
        <v>0.74043214598566642</v>
      </c>
      <c r="F4448" s="24">
        <f t="shared" ca="1" si="139"/>
        <v>6.010425643455874</v>
      </c>
    </row>
    <row r="4449" spans="5:6" x14ac:dyDescent="0.25">
      <c r="E4449" s="24">
        <f t="shared" ca="1" si="138"/>
        <v>0.7125945428464816</v>
      </c>
      <c r="F4449" s="24">
        <f t="shared" ca="1" si="139"/>
        <v>6.7768536785547626</v>
      </c>
    </row>
    <row r="4450" spans="5:6" x14ac:dyDescent="0.25">
      <c r="E4450" s="24">
        <f t="shared" ca="1" si="138"/>
        <v>0.46629184044728167</v>
      </c>
      <c r="F4450" s="24">
        <f t="shared" ca="1" si="139"/>
        <v>15.258871476512251</v>
      </c>
    </row>
    <row r="4451" spans="5:6" x14ac:dyDescent="0.25">
      <c r="E4451" s="24">
        <f t="shared" ca="1" si="138"/>
        <v>0.43317438327978497</v>
      </c>
      <c r="F4451" s="24">
        <f t="shared" ca="1" si="139"/>
        <v>16.732297986138839</v>
      </c>
    </row>
    <row r="4452" spans="5:6" x14ac:dyDescent="0.25">
      <c r="E4452" s="24">
        <f t="shared" ca="1" si="138"/>
        <v>0.83434332207859485</v>
      </c>
      <c r="F4452" s="24">
        <f t="shared" ca="1" si="139"/>
        <v>3.6222060832475469</v>
      </c>
    </row>
    <row r="4453" spans="5:6" x14ac:dyDescent="0.25">
      <c r="E4453" s="24">
        <f t="shared" ca="1" si="138"/>
        <v>0.56983036406968912</v>
      </c>
      <c r="F4453" s="24">
        <f t="shared" ca="1" si="139"/>
        <v>11.248331386850875</v>
      </c>
    </row>
    <row r="4454" spans="5:6" x14ac:dyDescent="0.25">
      <c r="E4454" s="24">
        <f t="shared" ca="1" si="138"/>
        <v>0.16937659917896908</v>
      </c>
      <c r="F4454" s="24">
        <f t="shared" ca="1" si="139"/>
        <v>35.512612914913873</v>
      </c>
    </row>
    <row r="4455" spans="5:6" x14ac:dyDescent="0.25">
      <c r="E4455" s="24">
        <f t="shared" ca="1" si="138"/>
        <v>0.53615565354126227</v>
      </c>
      <c r="F4455" s="24">
        <f t="shared" ca="1" si="139"/>
        <v>12.466615233418221</v>
      </c>
    </row>
    <row r="4456" spans="5:6" x14ac:dyDescent="0.25">
      <c r="E4456" s="24">
        <f t="shared" ca="1" si="138"/>
        <v>1.0270551952725304E-2</v>
      </c>
      <c r="F4456" s="24">
        <f t="shared" ca="1" si="139"/>
        <v>91.569490246123138</v>
      </c>
    </row>
    <row r="4457" spans="5:6" x14ac:dyDescent="0.25">
      <c r="E4457" s="24">
        <f t="shared" ca="1" si="138"/>
        <v>0.66429675512493236</v>
      </c>
      <c r="F4457" s="24">
        <f t="shared" ca="1" si="139"/>
        <v>8.1805261795198305</v>
      </c>
    </row>
    <row r="4458" spans="5:6" x14ac:dyDescent="0.25">
      <c r="E4458" s="24">
        <f t="shared" ca="1" si="138"/>
        <v>0.29532186479159306</v>
      </c>
      <c r="F4458" s="24">
        <f t="shared" ca="1" si="139"/>
        <v>24.393789006665546</v>
      </c>
    </row>
    <row r="4459" spans="5:6" x14ac:dyDescent="0.25">
      <c r="E4459" s="24">
        <f t="shared" ca="1" si="138"/>
        <v>3.6122701485473585E-2</v>
      </c>
      <c r="F4459" s="24">
        <f t="shared" ca="1" si="139"/>
        <v>66.416675225469959</v>
      </c>
    </row>
    <row r="4460" spans="5:6" x14ac:dyDescent="0.25">
      <c r="E4460" s="24">
        <f t="shared" ca="1" si="138"/>
        <v>0.81419208337839655</v>
      </c>
      <c r="F4460" s="24">
        <f t="shared" ca="1" si="139"/>
        <v>4.1111793230180851</v>
      </c>
    </row>
    <row r="4461" spans="5:6" x14ac:dyDescent="0.25">
      <c r="E4461" s="24">
        <f t="shared" ca="1" si="138"/>
        <v>0.96366952990060073</v>
      </c>
      <c r="F4461" s="24">
        <f t="shared" ca="1" si="139"/>
        <v>0.74013708902501174</v>
      </c>
    </row>
    <row r="4462" spans="5:6" x14ac:dyDescent="0.25">
      <c r="E4462" s="24">
        <f t="shared" ca="1" si="138"/>
        <v>0.26698676935817622</v>
      </c>
      <c r="F4462" s="24">
        <f t="shared" ca="1" si="139"/>
        <v>26.411123495506168</v>
      </c>
    </row>
    <row r="4463" spans="5:6" x14ac:dyDescent="0.25">
      <c r="E4463" s="24">
        <f t="shared" ca="1" si="138"/>
        <v>0.65999401360163401</v>
      </c>
      <c r="F4463" s="24">
        <f t="shared" ca="1" si="139"/>
        <v>8.3104902860671146</v>
      </c>
    </row>
    <row r="4464" spans="5:6" x14ac:dyDescent="0.25">
      <c r="E4464" s="24">
        <f t="shared" ca="1" si="138"/>
        <v>0.11938621904363644</v>
      </c>
      <c r="F4464" s="24">
        <f t="shared" ca="1" si="139"/>
        <v>42.507830061597112</v>
      </c>
    </row>
    <row r="4465" spans="5:6" x14ac:dyDescent="0.25">
      <c r="E4465" s="24">
        <f t="shared" ca="1" si="138"/>
        <v>0.89250711285450601</v>
      </c>
      <c r="F4465" s="24">
        <f t="shared" ca="1" si="139"/>
        <v>2.2744159155043837</v>
      </c>
    </row>
    <row r="4466" spans="5:6" x14ac:dyDescent="0.25">
      <c r="E4466" s="24">
        <f t="shared" ca="1" si="138"/>
        <v>0.21428938839675082</v>
      </c>
      <c r="F4466" s="24">
        <f t="shared" ca="1" si="139"/>
        <v>30.80855790485267</v>
      </c>
    </row>
    <row r="4467" spans="5:6" x14ac:dyDescent="0.25">
      <c r="E4467" s="24">
        <f t="shared" ca="1" si="138"/>
        <v>0.94976878719263336</v>
      </c>
      <c r="F4467" s="24">
        <f t="shared" ca="1" si="139"/>
        <v>1.0307341182444678</v>
      </c>
    </row>
    <row r="4468" spans="5:6" x14ac:dyDescent="0.25">
      <c r="E4468" s="24">
        <f t="shared" ca="1" si="138"/>
        <v>0.40425467295942097</v>
      </c>
      <c r="F4468" s="24">
        <f t="shared" ca="1" si="139"/>
        <v>18.114204420273929</v>
      </c>
    </row>
    <row r="4469" spans="5:6" x14ac:dyDescent="0.25">
      <c r="E4469" s="24">
        <f t="shared" ca="1" si="138"/>
        <v>0.58607780474141102</v>
      </c>
      <c r="F4469" s="24">
        <f t="shared" ca="1" si="139"/>
        <v>10.686054512447217</v>
      </c>
    </row>
    <row r="4470" spans="5:6" x14ac:dyDescent="0.25">
      <c r="E4470" s="24">
        <f t="shared" ca="1" si="138"/>
        <v>0.93603339539205133</v>
      </c>
      <c r="F4470" s="24">
        <f t="shared" ca="1" si="139"/>
        <v>1.3220824860671583</v>
      </c>
    </row>
    <row r="4471" spans="5:6" x14ac:dyDescent="0.25">
      <c r="E4471" s="24">
        <f t="shared" ca="1" si="138"/>
        <v>0.95482439046067624</v>
      </c>
      <c r="F4471" s="24">
        <f t="shared" ca="1" si="139"/>
        <v>0.92455679489148634</v>
      </c>
    </row>
    <row r="4472" spans="5:6" x14ac:dyDescent="0.25">
      <c r="E4472" s="24">
        <f t="shared" ca="1" si="138"/>
        <v>6.1299070920874721E-2</v>
      </c>
      <c r="F4472" s="24">
        <f t="shared" ca="1" si="139"/>
        <v>55.839811848422926</v>
      </c>
    </row>
    <row r="4473" spans="5:6" x14ac:dyDescent="0.25">
      <c r="E4473" s="24">
        <f t="shared" ca="1" si="138"/>
        <v>0.52676061177448741</v>
      </c>
      <c r="F4473" s="24">
        <f t="shared" ca="1" si="139"/>
        <v>12.820181614989604</v>
      </c>
    </row>
    <row r="4474" spans="5:6" x14ac:dyDescent="0.25">
      <c r="E4474" s="24">
        <f t="shared" ca="1" si="138"/>
        <v>0.71109538315441845</v>
      </c>
      <c r="F4474" s="24">
        <f t="shared" ca="1" si="139"/>
        <v>6.8189740930857283</v>
      </c>
    </row>
    <row r="4475" spans="5:6" x14ac:dyDescent="0.25">
      <c r="E4475" s="24">
        <f t="shared" ca="1" si="138"/>
        <v>1.7724607212212029E-2</v>
      </c>
      <c r="F4475" s="24">
        <f t="shared" ca="1" si="139"/>
        <v>80.656027338207139</v>
      </c>
    </row>
    <row r="4476" spans="5:6" x14ac:dyDescent="0.25">
      <c r="E4476" s="24">
        <f t="shared" ca="1" si="138"/>
        <v>0.56648099578676292</v>
      </c>
      <c r="F4476" s="24">
        <f t="shared" ca="1" si="139"/>
        <v>11.366234915806981</v>
      </c>
    </row>
    <row r="4477" spans="5:6" x14ac:dyDescent="0.25">
      <c r="E4477" s="24">
        <f t="shared" ca="1" si="138"/>
        <v>2.9055301814310375E-2</v>
      </c>
      <c r="F4477" s="24">
        <f t="shared" ca="1" si="139"/>
        <v>70.771086116395935</v>
      </c>
    </row>
    <row r="4478" spans="5:6" x14ac:dyDescent="0.25">
      <c r="E4478" s="24">
        <f t="shared" ca="1" si="138"/>
        <v>3.9020646551123805E-2</v>
      </c>
      <c r="F4478" s="24">
        <f t="shared" ca="1" si="139"/>
        <v>64.873287483756101</v>
      </c>
    </row>
    <row r="4479" spans="5:6" x14ac:dyDescent="0.25">
      <c r="E4479" s="24">
        <f t="shared" ca="1" si="138"/>
        <v>0.32093837994030239</v>
      </c>
      <c r="F4479" s="24">
        <f t="shared" ca="1" si="139"/>
        <v>22.730122741642688</v>
      </c>
    </row>
    <row r="4480" spans="5:6" x14ac:dyDescent="0.25">
      <c r="E4480" s="24">
        <f t="shared" ca="1" si="138"/>
        <v>0.90385877332523656</v>
      </c>
      <c r="F4480" s="24">
        <f t="shared" ca="1" si="139"/>
        <v>2.0216430998395754</v>
      </c>
    </row>
    <row r="4481" spans="5:6" x14ac:dyDescent="0.25">
      <c r="E4481" s="24">
        <f t="shared" ca="1" si="138"/>
        <v>0.83940567784151632</v>
      </c>
      <c r="F4481" s="24">
        <f t="shared" ca="1" si="139"/>
        <v>3.5012232787767466</v>
      </c>
    </row>
    <row r="4482" spans="5:6" x14ac:dyDescent="0.25">
      <c r="E4482" s="24">
        <f t="shared" ca="1" si="138"/>
        <v>0.88525359874077203</v>
      </c>
      <c r="F4482" s="24">
        <f t="shared" ca="1" si="139"/>
        <v>2.4376224554600396</v>
      </c>
    </row>
    <row r="4483" spans="5:6" x14ac:dyDescent="0.25">
      <c r="E4483" s="24">
        <f t="shared" ca="1" si="138"/>
        <v>2.7354984235006929E-2</v>
      </c>
      <c r="F4483" s="24">
        <f t="shared" ca="1" si="139"/>
        <v>71.977130555554425</v>
      </c>
    </row>
    <row r="4484" spans="5:6" x14ac:dyDescent="0.25">
      <c r="E4484" s="24">
        <f t="shared" ref="E4484:E4547" ca="1" si="140">RAND()</f>
        <v>0.2388675003437728</v>
      </c>
      <c r="F4484" s="24">
        <f t="shared" ref="F4484:F4547" ca="1" si="141">-LOG(E4484,EXP(1))/$C$3</f>
        <v>28.636925452993562</v>
      </c>
    </row>
    <row r="4485" spans="5:6" x14ac:dyDescent="0.25">
      <c r="E4485" s="24">
        <f t="shared" ca="1" si="140"/>
        <v>0.61187668345803148</v>
      </c>
      <c r="F4485" s="24">
        <f t="shared" ca="1" si="141"/>
        <v>9.8244902878155784</v>
      </c>
    </row>
    <row r="4486" spans="5:6" x14ac:dyDescent="0.25">
      <c r="E4486" s="24">
        <f t="shared" ca="1" si="140"/>
        <v>0.32269366085246709</v>
      </c>
      <c r="F4486" s="24">
        <f t="shared" ca="1" si="141"/>
        <v>22.621036484124151</v>
      </c>
    </row>
    <row r="4487" spans="5:6" x14ac:dyDescent="0.25">
      <c r="E4487" s="24">
        <f t="shared" ca="1" si="140"/>
        <v>0.1268416386043103</v>
      </c>
      <c r="F4487" s="24">
        <f t="shared" ca="1" si="141"/>
        <v>41.296318214475995</v>
      </c>
    </row>
    <row r="4488" spans="5:6" x14ac:dyDescent="0.25">
      <c r="E4488" s="24">
        <f t="shared" ca="1" si="140"/>
        <v>0.92154874595877279</v>
      </c>
      <c r="F4488" s="24">
        <f t="shared" ca="1" si="141"/>
        <v>1.6339920956215366</v>
      </c>
    </row>
    <row r="4489" spans="5:6" x14ac:dyDescent="0.25">
      <c r="E4489" s="24">
        <f t="shared" ca="1" si="140"/>
        <v>0.74261055449400792</v>
      </c>
      <c r="F4489" s="24">
        <f t="shared" ca="1" si="141"/>
        <v>5.9516704889521828</v>
      </c>
    </row>
    <row r="4490" spans="5:6" x14ac:dyDescent="0.25">
      <c r="E4490" s="24">
        <f t="shared" ca="1" si="140"/>
        <v>9.6028919461394358E-2</v>
      </c>
      <c r="F4490" s="24">
        <f t="shared" ca="1" si="141"/>
        <v>46.862117769795134</v>
      </c>
    </row>
    <row r="4491" spans="5:6" x14ac:dyDescent="0.25">
      <c r="E4491" s="24">
        <f t="shared" ca="1" si="140"/>
        <v>0.78228959878037052</v>
      </c>
      <c r="F4491" s="24">
        <f t="shared" ca="1" si="141"/>
        <v>4.9106055214241335</v>
      </c>
    </row>
    <row r="4492" spans="5:6" x14ac:dyDescent="0.25">
      <c r="E4492" s="24">
        <f t="shared" ca="1" si="140"/>
        <v>0.45564894885754159</v>
      </c>
      <c r="F4492" s="24">
        <f t="shared" ca="1" si="141"/>
        <v>15.720652299005701</v>
      </c>
    </row>
    <row r="4493" spans="5:6" x14ac:dyDescent="0.25">
      <c r="E4493" s="24">
        <f t="shared" ca="1" si="140"/>
        <v>0.75401318866330869</v>
      </c>
      <c r="F4493" s="24">
        <f t="shared" ca="1" si="141"/>
        <v>5.6469083906251401</v>
      </c>
    </row>
    <row r="4494" spans="5:6" x14ac:dyDescent="0.25">
      <c r="E4494" s="24">
        <f t="shared" ca="1" si="140"/>
        <v>0.54618228052122741</v>
      </c>
      <c r="F4494" s="24">
        <f t="shared" ca="1" si="141"/>
        <v>12.096050236866059</v>
      </c>
    </row>
    <row r="4495" spans="5:6" x14ac:dyDescent="0.25">
      <c r="E4495" s="24">
        <f t="shared" ca="1" si="140"/>
        <v>0.93326007399786326</v>
      </c>
      <c r="F4495" s="24">
        <f t="shared" ca="1" si="141"/>
        <v>1.3814273342553518</v>
      </c>
    </row>
    <row r="4496" spans="5:6" x14ac:dyDescent="0.25">
      <c r="E4496" s="24">
        <f t="shared" ca="1" si="140"/>
        <v>0.1213664676452969</v>
      </c>
      <c r="F4496" s="24">
        <f t="shared" ca="1" si="141"/>
        <v>42.178813046114279</v>
      </c>
    </row>
    <row r="4497" spans="5:6" x14ac:dyDescent="0.25">
      <c r="E4497" s="24">
        <f t="shared" ca="1" si="140"/>
        <v>0.19480001856114548</v>
      </c>
      <c r="F4497" s="24">
        <f t="shared" ca="1" si="141"/>
        <v>32.715635849812386</v>
      </c>
    </row>
    <row r="4498" spans="5:6" x14ac:dyDescent="0.25">
      <c r="E4498" s="24">
        <f t="shared" ca="1" si="140"/>
        <v>0.28346259307643928</v>
      </c>
      <c r="F4498" s="24">
        <f t="shared" ca="1" si="141"/>
        <v>25.213502226807954</v>
      </c>
    </row>
    <row r="4499" spans="5:6" x14ac:dyDescent="0.25">
      <c r="E4499" s="24">
        <f t="shared" ca="1" si="140"/>
        <v>0.54819814848378223</v>
      </c>
      <c r="F4499" s="24">
        <f t="shared" ca="1" si="141"/>
        <v>12.0223694513148</v>
      </c>
    </row>
    <row r="4500" spans="5:6" x14ac:dyDescent="0.25">
      <c r="E4500" s="24">
        <f t="shared" ca="1" si="140"/>
        <v>7.6236093086653467E-2</v>
      </c>
      <c r="F4500" s="24">
        <f t="shared" ca="1" si="141"/>
        <v>51.478405317554525</v>
      </c>
    </row>
    <row r="4501" spans="5:6" x14ac:dyDescent="0.25">
      <c r="E4501" s="24">
        <f t="shared" ca="1" si="140"/>
        <v>0.55310707126223824</v>
      </c>
      <c r="F4501" s="24">
        <f t="shared" ca="1" si="141"/>
        <v>11.84407354564939</v>
      </c>
    </row>
    <row r="4502" spans="5:6" x14ac:dyDescent="0.25">
      <c r="E4502" s="24">
        <f t="shared" ca="1" si="140"/>
        <v>0.31896971568714383</v>
      </c>
      <c r="F4502" s="24">
        <f t="shared" ca="1" si="141"/>
        <v>22.853182317078765</v>
      </c>
    </row>
    <row r="4503" spans="5:6" x14ac:dyDescent="0.25">
      <c r="E4503" s="24">
        <f t="shared" ca="1" si="140"/>
        <v>3.2818255199669522E-2</v>
      </c>
      <c r="F4503" s="24">
        <f t="shared" ca="1" si="141"/>
        <v>68.335407148982313</v>
      </c>
    </row>
    <row r="4504" spans="5:6" x14ac:dyDescent="0.25">
      <c r="E4504" s="24">
        <f t="shared" ca="1" si="140"/>
        <v>0.70039874027012317</v>
      </c>
      <c r="F4504" s="24">
        <f t="shared" ca="1" si="141"/>
        <v>7.1221095431680768</v>
      </c>
    </row>
    <row r="4505" spans="5:6" x14ac:dyDescent="0.25">
      <c r="E4505" s="24">
        <f t="shared" ca="1" si="140"/>
        <v>0.6265941384402941</v>
      </c>
      <c r="F4505" s="24">
        <f t="shared" ca="1" si="141"/>
        <v>9.3491251011137315</v>
      </c>
    </row>
    <row r="4506" spans="5:6" x14ac:dyDescent="0.25">
      <c r="E4506" s="24">
        <f t="shared" ca="1" si="140"/>
        <v>0.42570682885035216</v>
      </c>
      <c r="F4506" s="24">
        <f t="shared" ca="1" si="141"/>
        <v>17.080087296294863</v>
      </c>
    </row>
    <row r="4507" spans="5:6" x14ac:dyDescent="0.25">
      <c r="E4507" s="24">
        <f t="shared" ca="1" si="140"/>
        <v>0.13861104263539203</v>
      </c>
      <c r="F4507" s="24">
        <f t="shared" ca="1" si="141"/>
        <v>39.521670454120169</v>
      </c>
    </row>
    <row r="4508" spans="5:6" x14ac:dyDescent="0.25">
      <c r="E4508" s="24">
        <f t="shared" ca="1" si="140"/>
        <v>0.23732392769570654</v>
      </c>
      <c r="F4508" s="24">
        <f t="shared" ca="1" si="141"/>
        <v>28.766585750383967</v>
      </c>
    </row>
    <row r="4509" spans="5:6" x14ac:dyDescent="0.25">
      <c r="E4509" s="24">
        <f t="shared" ca="1" si="140"/>
        <v>0.93003418141639416</v>
      </c>
      <c r="F4509" s="24">
        <f t="shared" ca="1" si="141"/>
        <v>1.4506787859815677</v>
      </c>
    </row>
    <row r="4510" spans="5:6" x14ac:dyDescent="0.25">
      <c r="E4510" s="24">
        <f t="shared" ca="1" si="140"/>
        <v>0.96001691495874952</v>
      </c>
      <c r="F4510" s="24">
        <f t="shared" ca="1" si="141"/>
        <v>0.81608749853567319</v>
      </c>
    </row>
    <row r="4511" spans="5:6" x14ac:dyDescent="0.25">
      <c r="E4511" s="24">
        <f t="shared" ca="1" si="140"/>
        <v>0.96081947370574938</v>
      </c>
      <c r="F4511" s="24">
        <f t="shared" ca="1" si="141"/>
        <v>0.79937480403577132</v>
      </c>
    </row>
    <row r="4512" spans="5:6" x14ac:dyDescent="0.25">
      <c r="E4512" s="24">
        <f t="shared" ca="1" si="140"/>
        <v>0.69279747541338366</v>
      </c>
      <c r="F4512" s="24">
        <f t="shared" ca="1" si="141"/>
        <v>7.3403513154870144</v>
      </c>
    </row>
    <row r="4513" spans="5:6" x14ac:dyDescent="0.25">
      <c r="E4513" s="24">
        <f t="shared" ca="1" si="140"/>
        <v>0.91433790304933815</v>
      </c>
      <c r="F4513" s="24">
        <f t="shared" ca="1" si="141"/>
        <v>1.7911015771711616</v>
      </c>
    </row>
    <row r="4514" spans="5:6" x14ac:dyDescent="0.25">
      <c r="E4514" s="24">
        <f t="shared" ca="1" si="140"/>
        <v>0.76368931221147551</v>
      </c>
      <c r="F4514" s="24">
        <f t="shared" ca="1" si="141"/>
        <v>5.3918846386608204</v>
      </c>
    </row>
    <row r="4515" spans="5:6" x14ac:dyDescent="0.25">
      <c r="E4515" s="24">
        <f t="shared" ca="1" si="140"/>
        <v>0.66974275316936227</v>
      </c>
      <c r="F4515" s="24">
        <f t="shared" ca="1" si="141"/>
        <v>8.0172318163695522</v>
      </c>
    </row>
    <row r="4516" spans="5:6" x14ac:dyDescent="0.25">
      <c r="E4516" s="24">
        <f t="shared" ca="1" si="140"/>
        <v>0.93821546937291156</v>
      </c>
      <c r="F4516" s="24">
        <f t="shared" ca="1" si="141"/>
        <v>1.2755128974115095</v>
      </c>
    </row>
    <row r="4517" spans="5:6" x14ac:dyDescent="0.25">
      <c r="E4517" s="24">
        <f t="shared" ca="1" si="140"/>
        <v>0.25352384975497722</v>
      </c>
      <c r="F4517" s="24">
        <f t="shared" ca="1" si="141"/>
        <v>27.445947570052873</v>
      </c>
    </row>
    <row r="4518" spans="5:6" x14ac:dyDescent="0.25">
      <c r="E4518" s="24">
        <f t="shared" ca="1" si="140"/>
        <v>0.17507196346477427</v>
      </c>
      <c r="F4518" s="24">
        <f t="shared" ca="1" si="141"/>
        <v>34.851163395752039</v>
      </c>
    </row>
    <row r="4519" spans="5:6" x14ac:dyDescent="0.25">
      <c r="E4519" s="24">
        <f t="shared" ca="1" si="140"/>
        <v>0.78556239845174747</v>
      </c>
      <c r="F4519" s="24">
        <f t="shared" ca="1" si="141"/>
        <v>4.8271077313058379</v>
      </c>
    </row>
    <row r="4520" spans="5:6" x14ac:dyDescent="0.25">
      <c r="E4520" s="24">
        <f t="shared" ca="1" si="140"/>
        <v>0.20671556614161213</v>
      </c>
      <c r="F4520" s="24">
        <f t="shared" ca="1" si="141"/>
        <v>31.528230144725743</v>
      </c>
    </row>
    <row r="4521" spans="5:6" x14ac:dyDescent="0.25">
      <c r="E4521" s="24">
        <f t="shared" ca="1" si="140"/>
        <v>0.16710547426818678</v>
      </c>
      <c r="F4521" s="24">
        <f t="shared" ca="1" si="141"/>
        <v>35.78260166970805</v>
      </c>
    </row>
    <row r="4522" spans="5:6" x14ac:dyDescent="0.25">
      <c r="E4522" s="24">
        <f t="shared" ca="1" si="140"/>
        <v>0.4677578296395587</v>
      </c>
      <c r="F4522" s="24">
        <f t="shared" ca="1" si="141"/>
        <v>15.196091500544672</v>
      </c>
    </row>
    <row r="4523" spans="5:6" x14ac:dyDescent="0.25">
      <c r="E4523" s="24">
        <f t="shared" ca="1" si="140"/>
        <v>2.2588230694800648E-2</v>
      </c>
      <c r="F4523" s="24">
        <f t="shared" ca="1" si="141"/>
        <v>75.806525481324869</v>
      </c>
    </row>
    <row r="4524" spans="5:6" x14ac:dyDescent="0.25">
      <c r="E4524" s="24">
        <f t="shared" ca="1" si="140"/>
        <v>0.1231862908261574</v>
      </c>
      <c r="F4524" s="24">
        <f t="shared" ca="1" si="141"/>
        <v>41.881150196720682</v>
      </c>
    </row>
    <row r="4525" spans="5:6" x14ac:dyDescent="0.25">
      <c r="E4525" s="24">
        <f t="shared" ca="1" si="140"/>
        <v>0.37863779379555085</v>
      </c>
      <c r="F4525" s="24">
        <f t="shared" ca="1" si="141"/>
        <v>19.423504401111824</v>
      </c>
    </row>
    <row r="4526" spans="5:6" x14ac:dyDescent="0.25">
      <c r="E4526" s="24">
        <f t="shared" ca="1" si="140"/>
        <v>0.53426697409970636</v>
      </c>
      <c r="F4526" s="24">
        <f t="shared" ca="1" si="141"/>
        <v>12.537192269169516</v>
      </c>
    </row>
    <row r="4527" spans="5:6" x14ac:dyDescent="0.25">
      <c r="E4527" s="24">
        <f t="shared" ca="1" si="140"/>
        <v>0.65646637633442217</v>
      </c>
      <c r="F4527" s="24">
        <f t="shared" ca="1" si="141"/>
        <v>8.4176760620332871</v>
      </c>
    </row>
    <row r="4528" spans="5:6" x14ac:dyDescent="0.25">
      <c r="E4528" s="24">
        <f t="shared" ca="1" si="140"/>
        <v>0.71625281005363917</v>
      </c>
      <c r="F4528" s="24">
        <f t="shared" ca="1" si="141"/>
        <v>6.6744417534965121</v>
      </c>
    </row>
    <row r="4529" spans="5:6" x14ac:dyDescent="0.25">
      <c r="E4529" s="24">
        <f t="shared" ca="1" si="140"/>
        <v>0.73914735066246917</v>
      </c>
      <c r="F4529" s="24">
        <f t="shared" ca="1" si="141"/>
        <v>6.0451597188883799</v>
      </c>
    </row>
    <row r="4530" spans="5:6" x14ac:dyDescent="0.25">
      <c r="E4530" s="24">
        <f t="shared" ca="1" si="140"/>
        <v>0.59050207080216566</v>
      </c>
      <c r="F4530" s="24">
        <f t="shared" ca="1" si="141"/>
        <v>10.535642729772142</v>
      </c>
    </row>
    <row r="4531" spans="5:6" x14ac:dyDescent="0.25">
      <c r="E4531" s="24">
        <f t="shared" ca="1" si="140"/>
        <v>0.66148375931946302</v>
      </c>
      <c r="F4531" s="24">
        <f t="shared" ca="1" si="141"/>
        <v>8.265396940436867</v>
      </c>
    </row>
    <row r="4532" spans="5:6" x14ac:dyDescent="0.25">
      <c r="E4532" s="24">
        <f t="shared" ca="1" si="140"/>
        <v>0.20281283097695901</v>
      </c>
      <c r="F4532" s="24">
        <f t="shared" ca="1" si="141"/>
        <v>31.909434802987207</v>
      </c>
    </row>
    <row r="4533" spans="5:6" x14ac:dyDescent="0.25">
      <c r="E4533" s="24">
        <f t="shared" ca="1" si="140"/>
        <v>0.22911251451059722</v>
      </c>
      <c r="F4533" s="24">
        <f t="shared" ca="1" si="141"/>
        <v>29.470841327004663</v>
      </c>
    </row>
    <row r="4534" spans="5:6" x14ac:dyDescent="0.25">
      <c r="E4534" s="24">
        <f t="shared" ca="1" si="140"/>
        <v>0.97214085298409858</v>
      </c>
      <c r="F4534" s="24">
        <f t="shared" ca="1" si="141"/>
        <v>0.56509149085478638</v>
      </c>
    </row>
    <row r="4535" spans="5:6" x14ac:dyDescent="0.25">
      <c r="E4535" s="24">
        <f t="shared" ca="1" si="140"/>
        <v>0.17413727619819874</v>
      </c>
      <c r="F4535" s="24">
        <f t="shared" ca="1" si="141"/>
        <v>34.958226943045268</v>
      </c>
    </row>
    <row r="4536" spans="5:6" x14ac:dyDescent="0.25">
      <c r="E4536" s="24">
        <f t="shared" ca="1" si="140"/>
        <v>0.83213725464669563</v>
      </c>
      <c r="F4536" s="24">
        <f t="shared" ca="1" si="141"/>
        <v>3.6751576447925229</v>
      </c>
    </row>
    <row r="4537" spans="5:6" x14ac:dyDescent="0.25">
      <c r="E4537" s="24">
        <f t="shared" ca="1" si="140"/>
        <v>0.90560577856663171</v>
      </c>
      <c r="F4537" s="24">
        <f t="shared" ca="1" si="141"/>
        <v>1.9830238125505133</v>
      </c>
    </row>
    <row r="4538" spans="5:6" x14ac:dyDescent="0.25">
      <c r="E4538" s="24">
        <f t="shared" ca="1" si="140"/>
        <v>0.75969729707905043</v>
      </c>
      <c r="F4538" s="24">
        <f t="shared" ca="1" si="141"/>
        <v>5.4967043671730016</v>
      </c>
    </row>
    <row r="4539" spans="5:6" x14ac:dyDescent="0.25">
      <c r="E4539" s="24">
        <f t="shared" ca="1" si="140"/>
        <v>0.5699031330278268</v>
      </c>
      <c r="F4539" s="24">
        <f t="shared" ca="1" si="141"/>
        <v>11.245777493035458</v>
      </c>
    </row>
    <row r="4540" spans="5:6" x14ac:dyDescent="0.25">
      <c r="E4540" s="24">
        <f t="shared" ca="1" si="140"/>
        <v>0.56678253142618151</v>
      </c>
      <c r="F4540" s="24">
        <f t="shared" ca="1" si="141"/>
        <v>11.355591825676793</v>
      </c>
    </row>
    <row r="4541" spans="5:6" x14ac:dyDescent="0.25">
      <c r="E4541" s="24">
        <f t="shared" ca="1" si="140"/>
        <v>0.63598660453305222</v>
      </c>
      <c r="F4541" s="24">
        <f t="shared" ca="1" si="141"/>
        <v>9.0515555583754495</v>
      </c>
    </row>
    <row r="4542" spans="5:6" x14ac:dyDescent="0.25">
      <c r="E4542" s="24">
        <f t="shared" ca="1" si="140"/>
        <v>0.80837822817285676</v>
      </c>
      <c r="F4542" s="24">
        <f t="shared" ca="1" si="141"/>
        <v>4.2545045162658885</v>
      </c>
    </row>
    <row r="4543" spans="5:6" x14ac:dyDescent="0.25">
      <c r="E4543" s="24">
        <f t="shared" ca="1" si="140"/>
        <v>0.18091713352236061</v>
      </c>
      <c r="F4543" s="24">
        <f t="shared" ca="1" si="141"/>
        <v>34.194323567877454</v>
      </c>
    </row>
    <row r="4544" spans="5:6" x14ac:dyDescent="0.25">
      <c r="E4544" s="24">
        <f t="shared" ca="1" si="140"/>
        <v>0.84793587545542382</v>
      </c>
      <c r="F4544" s="24">
        <f t="shared" ca="1" si="141"/>
        <v>3.2990052923235829</v>
      </c>
    </row>
    <row r="4545" spans="5:6" x14ac:dyDescent="0.25">
      <c r="E4545" s="24">
        <f t="shared" ca="1" si="140"/>
        <v>0.42652519060201366</v>
      </c>
      <c r="F4545" s="24">
        <f t="shared" ca="1" si="141"/>
        <v>17.041677004988376</v>
      </c>
    </row>
    <row r="4546" spans="5:6" x14ac:dyDescent="0.25">
      <c r="E4546" s="24">
        <f t="shared" ca="1" si="140"/>
        <v>0.78129428460207662</v>
      </c>
      <c r="F4546" s="24">
        <f t="shared" ca="1" si="141"/>
        <v>4.9360679049472278</v>
      </c>
    </row>
    <row r="4547" spans="5:6" x14ac:dyDescent="0.25">
      <c r="E4547" s="24">
        <f t="shared" ca="1" si="140"/>
        <v>0.43175108841184218</v>
      </c>
      <c r="F4547" s="24">
        <f t="shared" ca="1" si="141"/>
        <v>16.798120820555955</v>
      </c>
    </row>
    <row r="4548" spans="5:6" x14ac:dyDescent="0.25">
      <c r="E4548" s="24">
        <f t="shared" ref="E4548:E4611" ca="1" si="142">RAND()</f>
        <v>0.16738071083762429</v>
      </c>
      <c r="F4548" s="24">
        <f t="shared" ref="F4548:F4611" ca="1" si="143">-LOG(E4548,EXP(1))/$C$3</f>
        <v>35.749687110743913</v>
      </c>
    </row>
    <row r="4549" spans="5:6" x14ac:dyDescent="0.25">
      <c r="E4549" s="24">
        <f t="shared" ca="1" si="142"/>
        <v>0.80003822111594736</v>
      </c>
      <c r="F4549" s="24">
        <f t="shared" ca="1" si="143"/>
        <v>4.4619155212106225</v>
      </c>
    </row>
    <row r="4550" spans="5:6" x14ac:dyDescent="0.25">
      <c r="E4550" s="24">
        <f t="shared" ca="1" si="142"/>
        <v>0.81826974440448041</v>
      </c>
      <c r="F4550" s="24">
        <f t="shared" ca="1" si="143"/>
        <v>4.0112647170577587</v>
      </c>
    </row>
    <row r="4551" spans="5:6" x14ac:dyDescent="0.25">
      <c r="E4551" s="24">
        <f t="shared" ca="1" si="142"/>
        <v>0.40071634307180126</v>
      </c>
      <c r="F4551" s="24">
        <f t="shared" ca="1" si="143"/>
        <v>18.290029517366094</v>
      </c>
    </row>
    <row r="4552" spans="5:6" x14ac:dyDescent="0.25">
      <c r="E4552" s="24">
        <f t="shared" ca="1" si="142"/>
        <v>0.58003765786711559</v>
      </c>
      <c r="F4552" s="24">
        <f t="shared" ca="1" si="143"/>
        <v>10.893245003845315</v>
      </c>
    </row>
    <row r="4553" spans="5:6" x14ac:dyDescent="0.25">
      <c r="E4553" s="24">
        <f t="shared" ca="1" si="142"/>
        <v>0.19407899736526679</v>
      </c>
      <c r="F4553" s="24">
        <f t="shared" ca="1" si="143"/>
        <v>32.789799997793381</v>
      </c>
    </row>
    <row r="4554" spans="5:6" x14ac:dyDescent="0.25">
      <c r="E4554" s="24">
        <f t="shared" ca="1" si="142"/>
        <v>0.77362971089189947</v>
      </c>
      <c r="F4554" s="24">
        <f t="shared" ca="1" si="143"/>
        <v>5.1332385913446164</v>
      </c>
    </row>
    <row r="4555" spans="5:6" x14ac:dyDescent="0.25">
      <c r="E4555" s="24">
        <f t="shared" ca="1" si="142"/>
        <v>0.5586666787463106</v>
      </c>
      <c r="F4555" s="24">
        <f t="shared" ca="1" si="143"/>
        <v>11.644045299718885</v>
      </c>
    </row>
    <row r="4556" spans="5:6" x14ac:dyDescent="0.25">
      <c r="E4556" s="24">
        <f t="shared" ca="1" si="142"/>
        <v>0.73012439075553182</v>
      </c>
      <c r="F4556" s="24">
        <f t="shared" ca="1" si="143"/>
        <v>6.2908072212118338</v>
      </c>
    </row>
    <row r="4557" spans="5:6" x14ac:dyDescent="0.25">
      <c r="E4557" s="24">
        <f t="shared" ca="1" si="142"/>
        <v>0.40556238584418614</v>
      </c>
      <c r="F4557" s="24">
        <f t="shared" ca="1" si="143"/>
        <v>18.049611361521173</v>
      </c>
    </row>
    <row r="4558" spans="5:6" x14ac:dyDescent="0.25">
      <c r="E4558" s="24">
        <f t="shared" ca="1" si="142"/>
        <v>0.35500087401428027</v>
      </c>
      <c r="F4558" s="24">
        <f t="shared" ca="1" si="143"/>
        <v>20.712700549953897</v>
      </c>
    </row>
    <row r="4559" spans="5:6" x14ac:dyDescent="0.25">
      <c r="E4559" s="24">
        <f t="shared" ca="1" si="142"/>
        <v>0.72416561518800437</v>
      </c>
      <c r="F4559" s="24">
        <f t="shared" ca="1" si="143"/>
        <v>6.454703249921951</v>
      </c>
    </row>
    <row r="4560" spans="5:6" x14ac:dyDescent="0.25">
      <c r="E4560" s="24">
        <f t="shared" ca="1" si="142"/>
        <v>0.68038720607600611</v>
      </c>
      <c r="F4560" s="24">
        <f t="shared" ca="1" si="143"/>
        <v>7.7018644434085157</v>
      </c>
    </row>
    <row r="4561" spans="5:6" x14ac:dyDescent="0.25">
      <c r="E4561" s="24">
        <f t="shared" ca="1" si="142"/>
        <v>0.82704244464707655</v>
      </c>
      <c r="F4561" s="24">
        <f t="shared" ca="1" si="143"/>
        <v>3.7979852327866412</v>
      </c>
    </row>
    <row r="4562" spans="5:6" x14ac:dyDescent="0.25">
      <c r="E4562" s="24">
        <f t="shared" ca="1" si="142"/>
        <v>0.38329543535530164</v>
      </c>
      <c r="F4562" s="24">
        <f t="shared" ca="1" si="143"/>
        <v>19.178984309417288</v>
      </c>
    </row>
    <row r="4563" spans="5:6" x14ac:dyDescent="0.25">
      <c r="E4563" s="24">
        <f t="shared" ca="1" si="142"/>
        <v>0.69999820706179361</v>
      </c>
      <c r="F4563" s="24">
        <f t="shared" ca="1" si="143"/>
        <v>7.1335501056461492</v>
      </c>
    </row>
    <row r="4564" spans="5:6" x14ac:dyDescent="0.25">
      <c r="E4564" s="24">
        <f t="shared" ca="1" si="142"/>
        <v>0.61770582893692516</v>
      </c>
      <c r="F4564" s="24">
        <f t="shared" ca="1" si="143"/>
        <v>9.6348587961440266</v>
      </c>
    </row>
    <row r="4565" spans="5:6" x14ac:dyDescent="0.25">
      <c r="E4565" s="24">
        <f t="shared" ca="1" si="142"/>
        <v>0.10109993186020438</v>
      </c>
      <c r="F4565" s="24">
        <f t="shared" ca="1" si="143"/>
        <v>45.832916538801385</v>
      </c>
    </row>
    <row r="4566" spans="5:6" x14ac:dyDescent="0.25">
      <c r="E4566" s="24">
        <f t="shared" ca="1" si="142"/>
        <v>0.34466314244944973</v>
      </c>
      <c r="F4566" s="24">
        <f t="shared" ca="1" si="143"/>
        <v>21.303754752714891</v>
      </c>
    </row>
    <row r="4567" spans="5:6" x14ac:dyDescent="0.25">
      <c r="E4567" s="24">
        <f t="shared" ca="1" si="142"/>
        <v>0.55514054958418413</v>
      </c>
      <c r="F4567" s="24">
        <f t="shared" ca="1" si="143"/>
        <v>11.770679096042898</v>
      </c>
    </row>
    <row r="4568" spans="5:6" x14ac:dyDescent="0.25">
      <c r="E4568" s="24">
        <f t="shared" ca="1" si="142"/>
        <v>0.92353800814100251</v>
      </c>
      <c r="F4568" s="24">
        <f t="shared" ca="1" si="143"/>
        <v>1.5908664713423788</v>
      </c>
    </row>
    <row r="4569" spans="5:6" x14ac:dyDescent="0.25">
      <c r="E4569" s="24">
        <f t="shared" ca="1" si="142"/>
        <v>0.39051195017582663</v>
      </c>
      <c r="F4569" s="24">
        <f t="shared" ca="1" si="143"/>
        <v>18.805934158556031</v>
      </c>
    </row>
    <row r="4570" spans="5:6" x14ac:dyDescent="0.25">
      <c r="E4570" s="24">
        <f t="shared" ca="1" si="142"/>
        <v>0.27829991450756786</v>
      </c>
      <c r="F4570" s="24">
        <f t="shared" ca="1" si="143"/>
        <v>25.581118352911353</v>
      </c>
    </row>
    <row r="4571" spans="5:6" x14ac:dyDescent="0.25">
      <c r="E4571" s="24">
        <f t="shared" ca="1" si="142"/>
        <v>0.94569772871112678</v>
      </c>
      <c r="F4571" s="24">
        <f t="shared" ca="1" si="143"/>
        <v>1.1166457332961162</v>
      </c>
    </row>
    <row r="4572" spans="5:6" x14ac:dyDescent="0.25">
      <c r="E4572" s="24">
        <f t="shared" ca="1" si="142"/>
        <v>1.6153341180250025E-2</v>
      </c>
      <c r="F4572" s="24">
        <f t="shared" ca="1" si="143"/>
        <v>82.512567329701071</v>
      </c>
    </row>
    <row r="4573" spans="5:6" x14ac:dyDescent="0.25">
      <c r="E4573" s="24">
        <f t="shared" ca="1" si="142"/>
        <v>0.64274443385458901</v>
      </c>
      <c r="F4573" s="24">
        <f t="shared" ca="1" si="143"/>
        <v>8.8401618553073522</v>
      </c>
    </row>
    <row r="4574" spans="5:6" x14ac:dyDescent="0.25">
      <c r="E4574" s="24">
        <f t="shared" ca="1" si="142"/>
        <v>0.2078083076008107</v>
      </c>
      <c r="F4574" s="24">
        <f t="shared" ca="1" si="143"/>
        <v>31.422784445728933</v>
      </c>
    </row>
    <row r="4575" spans="5:6" x14ac:dyDescent="0.25">
      <c r="E4575" s="24">
        <f t="shared" ca="1" si="142"/>
        <v>0.7918698984208643</v>
      </c>
      <c r="F4575" s="24">
        <f t="shared" ca="1" si="143"/>
        <v>4.6671634066415431</v>
      </c>
    </row>
    <row r="4576" spans="5:6" x14ac:dyDescent="0.25">
      <c r="E4576" s="24">
        <f t="shared" ca="1" si="142"/>
        <v>0.15101564794054634</v>
      </c>
      <c r="F4576" s="24">
        <f t="shared" ca="1" si="143"/>
        <v>37.807436375819201</v>
      </c>
    </row>
    <row r="4577" spans="5:6" x14ac:dyDescent="0.25">
      <c r="E4577" s="24">
        <f t="shared" ca="1" si="142"/>
        <v>0.60664523760219191</v>
      </c>
      <c r="F4577" s="24">
        <f t="shared" ca="1" si="143"/>
        <v>9.9962222167402839</v>
      </c>
    </row>
    <row r="4578" spans="5:6" x14ac:dyDescent="0.25">
      <c r="E4578" s="24">
        <f t="shared" ca="1" si="142"/>
        <v>0.48967523947812031</v>
      </c>
      <c r="F4578" s="24">
        <f t="shared" ca="1" si="143"/>
        <v>14.280257683724372</v>
      </c>
    </row>
    <row r="4579" spans="5:6" x14ac:dyDescent="0.25">
      <c r="E4579" s="24">
        <f t="shared" ca="1" si="142"/>
        <v>0.21160621134312441</v>
      </c>
      <c r="F4579" s="24">
        <f t="shared" ca="1" si="143"/>
        <v>31.060564505105244</v>
      </c>
    </row>
    <row r="4580" spans="5:6" x14ac:dyDescent="0.25">
      <c r="E4580" s="24">
        <f t="shared" ca="1" si="142"/>
        <v>0.24784783327245763</v>
      </c>
      <c r="F4580" s="24">
        <f t="shared" ca="1" si="143"/>
        <v>27.89880593291857</v>
      </c>
    </row>
    <row r="4581" spans="5:6" x14ac:dyDescent="0.25">
      <c r="E4581" s="24">
        <f t="shared" ca="1" si="142"/>
        <v>0.16957094444511789</v>
      </c>
      <c r="F4581" s="24">
        <f t="shared" ca="1" si="143"/>
        <v>35.489677768623253</v>
      </c>
    </row>
    <row r="4582" spans="5:6" x14ac:dyDescent="0.25">
      <c r="E4582" s="24">
        <f t="shared" ca="1" si="142"/>
        <v>7.1519361302414319E-2</v>
      </c>
      <c r="F4582" s="24">
        <f t="shared" ca="1" si="143"/>
        <v>52.755741569842485</v>
      </c>
    </row>
    <row r="4583" spans="5:6" x14ac:dyDescent="0.25">
      <c r="E4583" s="24">
        <f t="shared" ca="1" si="142"/>
        <v>0.96647450337627672</v>
      </c>
      <c r="F4583" s="24">
        <f t="shared" ca="1" si="143"/>
        <v>0.68200722095406352</v>
      </c>
    </row>
    <row r="4584" spans="5:6" x14ac:dyDescent="0.25">
      <c r="E4584" s="24">
        <f t="shared" ca="1" si="142"/>
        <v>0.44286259468560751</v>
      </c>
      <c r="F4584" s="24">
        <f t="shared" ca="1" si="143"/>
        <v>16.289914541191663</v>
      </c>
    </row>
    <row r="4585" spans="5:6" x14ac:dyDescent="0.25">
      <c r="E4585" s="24">
        <f t="shared" ca="1" si="142"/>
        <v>1.4782138099529551E-2</v>
      </c>
      <c r="F4585" s="24">
        <f t="shared" ca="1" si="143"/>
        <v>84.286714245027909</v>
      </c>
    </row>
    <row r="4586" spans="5:6" x14ac:dyDescent="0.25">
      <c r="E4586" s="24">
        <f t="shared" ca="1" si="142"/>
        <v>0.36497631371329453</v>
      </c>
      <c r="F4586" s="24">
        <f t="shared" ca="1" si="143"/>
        <v>20.158456428830547</v>
      </c>
    </row>
    <row r="4587" spans="5:6" x14ac:dyDescent="0.25">
      <c r="E4587" s="24">
        <f t="shared" ca="1" si="142"/>
        <v>0.56390195228246565</v>
      </c>
      <c r="F4587" s="24">
        <f t="shared" ca="1" si="143"/>
        <v>11.457497721348227</v>
      </c>
    </row>
    <row r="4588" spans="5:6" x14ac:dyDescent="0.25">
      <c r="E4588" s="24">
        <f t="shared" ca="1" si="142"/>
        <v>0.3753766728832636</v>
      </c>
      <c r="F4588" s="24">
        <f t="shared" ca="1" si="143"/>
        <v>19.596505922462047</v>
      </c>
    </row>
    <row r="4589" spans="5:6" x14ac:dyDescent="0.25">
      <c r="E4589" s="24">
        <f t="shared" ca="1" si="142"/>
        <v>0.40229417207138884</v>
      </c>
      <c r="F4589" s="24">
        <f t="shared" ca="1" si="143"/>
        <v>18.211433733106801</v>
      </c>
    </row>
    <row r="4590" spans="5:6" x14ac:dyDescent="0.25">
      <c r="E4590" s="24">
        <f t="shared" ca="1" si="142"/>
        <v>0.47232359316037997</v>
      </c>
      <c r="F4590" s="24">
        <f t="shared" ca="1" si="143"/>
        <v>15.00181899137408</v>
      </c>
    </row>
    <row r="4591" spans="5:6" x14ac:dyDescent="0.25">
      <c r="E4591" s="24">
        <f t="shared" ca="1" si="142"/>
        <v>0.97510299300199921</v>
      </c>
      <c r="F4591" s="24">
        <f t="shared" ca="1" si="143"/>
        <v>0.5042435942989526</v>
      </c>
    </row>
    <row r="4592" spans="5:6" x14ac:dyDescent="0.25">
      <c r="E4592" s="24">
        <f t="shared" ca="1" si="142"/>
        <v>0.7822608493696992</v>
      </c>
      <c r="F4592" s="24">
        <f t="shared" ca="1" si="143"/>
        <v>4.9113405417798788</v>
      </c>
    </row>
    <row r="4593" spans="5:6" x14ac:dyDescent="0.25">
      <c r="E4593" s="24">
        <f t="shared" ca="1" si="142"/>
        <v>0.35963283031561255</v>
      </c>
      <c r="F4593" s="24">
        <f t="shared" ca="1" si="143"/>
        <v>20.453433675799499</v>
      </c>
    </row>
    <row r="4594" spans="5:6" x14ac:dyDescent="0.25">
      <c r="E4594" s="24">
        <f t="shared" ca="1" si="142"/>
        <v>0.84591653985593951</v>
      </c>
      <c r="F4594" s="24">
        <f t="shared" ca="1" si="143"/>
        <v>3.3466915378992104</v>
      </c>
    </row>
    <row r="4595" spans="5:6" x14ac:dyDescent="0.25">
      <c r="E4595" s="24">
        <f t="shared" ca="1" si="142"/>
        <v>0.4276167708232298</v>
      </c>
      <c r="F4595" s="24">
        <f t="shared" ca="1" si="143"/>
        <v>16.9905575955793</v>
      </c>
    </row>
    <row r="4596" spans="5:6" x14ac:dyDescent="0.25">
      <c r="E4596" s="24">
        <f t="shared" ca="1" si="142"/>
        <v>0.72688760675193465</v>
      </c>
      <c r="F4596" s="24">
        <f t="shared" ca="1" si="143"/>
        <v>6.3796682418165185</v>
      </c>
    </row>
    <row r="4597" spans="5:6" x14ac:dyDescent="0.25">
      <c r="E4597" s="24">
        <f t="shared" ca="1" si="142"/>
        <v>0.11760003196329516</v>
      </c>
      <c r="F4597" s="24">
        <f t="shared" ca="1" si="143"/>
        <v>42.809319434418398</v>
      </c>
    </row>
    <row r="4598" spans="5:6" x14ac:dyDescent="0.25">
      <c r="E4598" s="24">
        <f t="shared" ca="1" si="142"/>
        <v>0.64494832420709203</v>
      </c>
      <c r="F4598" s="24">
        <f t="shared" ca="1" si="143"/>
        <v>8.7717016580865597</v>
      </c>
    </row>
    <row r="4599" spans="5:6" x14ac:dyDescent="0.25">
      <c r="E4599" s="24">
        <f t="shared" ca="1" si="142"/>
        <v>0.35232858162755876</v>
      </c>
      <c r="F4599" s="24">
        <f t="shared" ca="1" si="143"/>
        <v>20.863821365277566</v>
      </c>
    </row>
    <row r="4600" spans="5:6" x14ac:dyDescent="0.25">
      <c r="E4600" s="24">
        <f t="shared" ca="1" si="142"/>
        <v>0.19345552404930999</v>
      </c>
      <c r="F4600" s="24">
        <f t="shared" ca="1" si="143"/>
        <v>32.854152856123967</v>
      </c>
    </row>
    <row r="4601" spans="5:6" x14ac:dyDescent="0.25">
      <c r="E4601" s="24">
        <f t="shared" ca="1" si="142"/>
        <v>0.41688722045595761</v>
      </c>
      <c r="F4601" s="24">
        <f t="shared" ca="1" si="143"/>
        <v>17.498790966096578</v>
      </c>
    </row>
    <row r="4602" spans="5:6" x14ac:dyDescent="0.25">
      <c r="E4602" s="24">
        <f t="shared" ca="1" si="142"/>
        <v>3.754714559458272E-2</v>
      </c>
      <c r="F4602" s="24">
        <f t="shared" ca="1" si="143"/>
        <v>65.643158395686569</v>
      </c>
    </row>
    <row r="4603" spans="5:6" x14ac:dyDescent="0.25">
      <c r="E4603" s="24">
        <f t="shared" ca="1" si="142"/>
        <v>0.19160680478600156</v>
      </c>
      <c r="F4603" s="24">
        <f t="shared" ca="1" si="143"/>
        <v>33.04619796982962</v>
      </c>
    </row>
    <row r="4604" spans="5:6" x14ac:dyDescent="0.25">
      <c r="E4604" s="24">
        <f t="shared" ca="1" si="142"/>
        <v>0.21006667399691803</v>
      </c>
      <c r="F4604" s="24">
        <f t="shared" ca="1" si="143"/>
        <v>31.20660606864384</v>
      </c>
    </row>
    <row r="4605" spans="5:6" x14ac:dyDescent="0.25">
      <c r="E4605" s="24">
        <f t="shared" ca="1" si="142"/>
        <v>4.5770279390314306E-2</v>
      </c>
      <c r="F4605" s="24">
        <f t="shared" ca="1" si="143"/>
        <v>61.682406402232282</v>
      </c>
    </row>
    <row r="4606" spans="5:6" x14ac:dyDescent="0.25">
      <c r="E4606" s="24">
        <f t="shared" ca="1" si="142"/>
        <v>8.4528714444971564E-2</v>
      </c>
      <c r="F4606" s="24">
        <f t="shared" ca="1" si="143"/>
        <v>49.413279728530746</v>
      </c>
    </row>
    <row r="4607" spans="5:6" x14ac:dyDescent="0.25">
      <c r="E4607" s="24">
        <f t="shared" ca="1" si="142"/>
        <v>0.13901480858512749</v>
      </c>
      <c r="F4607" s="24">
        <f t="shared" ca="1" si="143"/>
        <v>39.463496298848263</v>
      </c>
    </row>
    <row r="4608" spans="5:6" x14ac:dyDescent="0.25">
      <c r="E4608" s="24">
        <f t="shared" ca="1" si="142"/>
        <v>0.82933656325301408</v>
      </c>
      <c r="F4608" s="24">
        <f t="shared" ca="1" si="143"/>
        <v>3.7425843840214958</v>
      </c>
    </row>
    <row r="4609" spans="5:6" x14ac:dyDescent="0.25">
      <c r="E4609" s="24">
        <f t="shared" ca="1" si="142"/>
        <v>0.36211663109360226</v>
      </c>
      <c r="F4609" s="24">
        <f t="shared" ca="1" si="143"/>
        <v>20.315778674109499</v>
      </c>
    </row>
    <row r="4610" spans="5:6" x14ac:dyDescent="0.25">
      <c r="E4610" s="24">
        <f t="shared" ca="1" si="142"/>
        <v>0.12575075378980061</v>
      </c>
      <c r="F4610" s="24">
        <f t="shared" ca="1" si="143"/>
        <v>41.469069513359265</v>
      </c>
    </row>
    <row r="4611" spans="5:6" x14ac:dyDescent="0.25">
      <c r="E4611" s="24">
        <f t="shared" ca="1" si="142"/>
        <v>0.94784829517817859</v>
      </c>
      <c r="F4611" s="24">
        <f t="shared" ca="1" si="143"/>
        <v>1.0712163143205402</v>
      </c>
    </row>
    <row r="4612" spans="5:6" x14ac:dyDescent="0.25">
      <c r="E4612" s="24">
        <f t="shared" ref="E4612:E4675" ca="1" si="144">RAND()</f>
        <v>2.0858454381735059E-2</v>
      </c>
      <c r="F4612" s="24">
        <f t="shared" ref="F4612:F4675" ca="1" si="145">-LOG(E4612,EXP(1))/$C$3</f>
        <v>77.399918539799927</v>
      </c>
    </row>
    <row r="4613" spans="5:6" x14ac:dyDescent="0.25">
      <c r="E4613" s="24">
        <f t="shared" ca="1" si="144"/>
        <v>0.93422519191809306</v>
      </c>
      <c r="F4613" s="24">
        <f t="shared" ca="1" si="145"/>
        <v>1.3607552995407182</v>
      </c>
    </row>
    <row r="4614" spans="5:6" x14ac:dyDescent="0.25">
      <c r="E4614" s="24">
        <f t="shared" ca="1" si="144"/>
        <v>0.70625920109005746</v>
      </c>
      <c r="F4614" s="24">
        <f t="shared" ca="1" si="145"/>
        <v>6.9554593702846885</v>
      </c>
    </row>
    <row r="4615" spans="5:6" x14ac:dyDescent="0.25">
      <c r="E4615" s="24">
        <f t="shared" ca="1" si="144"/>
        <v>0.53354318299840409</v>
      </c>
      <c r="F4615" s="24">
        <f t="shared" ca="1" si="145"/>
        <v>12.564305373772974</v>
      </c>
    </row>
    <row r="4616" spans="5:6" x14ac:dyDescent="0.25">
      <c r="E4616" s="24">
        <f t="shared" ca="1" si="144"/>
        <v>0.4862117850779083</v>
      </c>
      <c r="F4616" s="24">
        <f t="shared" ca="1" si="145"/>
        <v>14.422219564746811</v>
      </c>
    </row>
    <row r="4617" spans="5:6" x14ac:dyDescent="0.25">
      <c r="E4617" s="24">
        <f t="shared" ca="1" si="144"/>
        <v>0.23442086365066406</v>
      </c>
      <c r="F4617" s="24">
        <f t="shared" ca="1" si="145"/>
        <v>29.012744329835122</v>
      </c>
    </row>
    <row r="4618" spans="5:6" x14ac:dyDescent="0.25">
      <c r="E4618" s="24">
        <f t="shared" ca="1" si="144"/>
        <v>0.78645869612904051</v>
      </c>
      <c r="F4618" s="24">
        <f t="shared" ca="1" si="145"/>
        <v>4.8043014781962556</v>
      </c>
    </row>
    <row r="4619" spans="5:6" x14ac:dyDescent="0.25">
      <c r="E4619" s="24">
        <f t="shared" ca="1" si="144"/>
        <v>0.54438309327700696</v>
      </c>
      <c r="F4619" s="24">
        <f t="shared" ca="1" si="145"/>
        <v>12.16204128773809</v>
      </c>
    </row>
    <row r="4620" spans="5:6" x14ac:dyDescent="0.25">
      <c r="E4620" s="24">
        <f t="shared" ca="1" si="144"/>
        <v>0.32823757287724664</v>
      </c>
      <c r="F4620" s="24">
        <f t="shared" ca="1" si="145"/>
        <v>22.280352504590674</v>
      </c>
    </row>
    <row r="4621" spans="5:6" x14ac:dyDescent="0.25">
      <c r="E4621" s="24">
        <f t="shared" ca="1" si="144"/>
        <v>0.41183690613351642</v>
      </c>
      <c r="F4621" s="24">
        <f t="shared" ca="1" si="145"/>
        <v>17.742557338093206</v>
      </c>
    </row>
    <row r="4622" spans="5:6" x14ac:dyDescent="0.25">
      <c r="E4622" s="24">
        <f t="shared" ca="1" si="144"/>
        <v>4.1272512056221622E-2</v>
      </c>
      <c r="F4622" s="24">
        <f t="shared" ca="1" si="145"/>
        <v>63.751171364991755</v>
      </c>
    </row>
    <row r="4623" spans="5:6" x14ac:dyDescent="0.25">
      <c r="E4623" s="24">
        <f t="shared" ca="1" si="144"/>
        <v>7.1889798429839114E-2</v>
      </c>
      <c r="F4623" s="24">
        <f t="shared" ca="1" si="145"/>
        <v>52.65241819719089</v>
      </c>
    </row>
    <row r="4624" spans="5:6" x14ac:dyDescent="0.25">
      <c r="E4624" s="24">
        <f t="shared" ca="1" si="144"/>
        <v>0.65761792427788701</v>
      </c>
      <c r="F4624" s="24">
        <f t="shared" ca="1" si="145"/>
        <v>8.3826235699612024</v>
      </c>
    </row>
    <row r="4625" spans="5:6" x14ac:dyDescent="0.25">
      <c r="E4625" s="24">
        <f t="shared" ca="1" si="144"/>
        <v>0.42193541626517661</v>
      </c>
      <c r="F4625" s="24">
        <f t="shared" ca="1" si="145"/>
        <v>17.258060373677974</v>
      </c>
    </row>
    <row r="4626" spans="5:6" x14ac:dyDescent="0.25">
      <c r="E4626" s="24">
        <f t="shared" ca="1" si="144"/>
        <v>1.7341489047397518E-2</v>
      </c>
      <c r="F4626" s="24">
        <f t="shared" ca="1" si="145"/>
        <v>81.093068755286538</v>
      </c>
    </row>
    <row r="4627" spans="5:6" x14ac:dyDescent="0.25">
      <c r="E4627" s="24">
        <f t="shared" ca="1" si="144"/>
        <v>0.39409614937169057</v>
      </c>
      <c r="F4627" s="24">
        <f t="shared" ca="1" si="145"/>
        <v>18.623207310346807</v>
      </c>
    </row>
    <row r="4628" spans="5:6" x14ac:dyDescent="0.25">
      <c r="E4628" s="24">
        <f t="shared" ca="1" si="144"/>
        <v>0.91011531281319047</v>
      </c>
      <c r="F4628" s="24">
        <f t="shared" ca="1" si="145"/>
        <v>1.8836794024415517</v>
      </c>
    </row>
    <row r="4629" spans="5:6" x14ac:dyDescent="0.25">
      <c r="E4629" s="24">
        <f t="shared" ca="1" si="144"/>
        <v>8.9607052001788978E-2</v>
      </c>
      <c r="F4629" s="24">
        <f t="shared" ca="1" si="145"/>
        <v>48.246425134424967</v>
      </c>
    </row>
    <row r="4630" spans="5:6" x14ac:dyDescent="0.25">
      <c r="E4630" s="24">
        <f t="shared" ca="1" si="144"/>
        <v>0.47359336905677751</v>
      </c>
      <c r="F4630" s="24">
        <f t="shared" ca="1" si="145"/>
        <v>14.948123933147301</v>
      </c>
    </row>
    <row r="4631" spans="5:6" x14ac:dyDescent="0.25">
      <c r="E4631" s="24">
        <f t="shared" ca="1" si="144"/>
        <v>0.52688721172981046</v>
      </c>
      <c r="F4631" s="24">
        <f t="shared" ca="1" si="145"/>
        <v>12.815375456684786</v>
      </c>
    </row>
    <row r="4632" spans="5:6" x14ac:dyDescent="0.25">
      <c r="E4632" s="24">
        <f t="shared" ca="1" si="144"/>
        <v>0.37613066695318054</v>
      </c>
      <c r="F4632" s="24">
        <f t="shared" ca="1" si="145"/>
        <v>19.556373549406125</v>
      </c>
    </row>
    <row r="4633" spans="5:6" x14ac:dyDescent="0.25">
      <c r="E4633" s="24">
        <f t="shared" ca="1" si="144"/>
        <v>0.99827362610685311</v>
      </c>
      <c r="F4633" s="24">
        <f t="shared" ca="1" si="145"/>
        <v>3.4557315877118064E-2</v>
      </c>
    </row>
    <row r="4634" spans="5:6" x14ac:dyDescent="0.25">
      <c r="E4634" s="24">
        <f t="shared" ca="1" si="144"/>
        <v>0.94308608216930967</v>
      </c>
      <c r="F4634" s="24">
        <f t="shared" ca="1" si="145"/>
        <v>1.171954301511779</v>
      </c>
    </row>
    <row r="4635" spans="5:6" x14ac:dyDescent="0.25">
      <c r="E4635" s="24">
        <f t="shared" ca="1" si="144"/>
        <v>0.66167377984137432</v>
      </c>
      <c r="F4635" s="24">
        <f t="shared" ca="1" si="145"/>
        <v>8.2596524839350902</v>
      </c>
    </row>
    <row r="4636" spans="5:6" x14ac:dyDescent="0.25">
      <c r="E4636" s="24">
        <f t="shared" ca="1" si="144"/>
        <v>0.22235366170766879</v>
      </c>
      <c r="F4636" s="24">
        <f t="shared" ca="1" si="145"/>
        <v>30.069721878914905</v>
      </c>
    </row>
    <row r="4637" spans="5:6" x14ac:dyDescent="0.25">
      <c r="E4637" s="24">
        <f t="shared" ca="1" si="144"/>
        <v>0.50443567601234141</v>
      </c>
      <c r="F4637" s="24">
        <f t="shared" ca="1" si="145"/>
        <v>13.686298955768539</v>
      </c>
    </row>
    <row r="4638" spans="5:6" x14ac:dyDescent="0.25">
      <c r="E4638" s="24">
        <f t="shared" ca="1" si="144"/>
        <v>0.31180965409639683</v>
      </c>
      <c r="F4638" s="24">
        <f t="shared" ca="1" si="145"/>
        <v>23.30724720746796</v>
      </c>
    </row>
    <row r="4639" spans="5:6" x14ac:dyDescent="0.25">
      <c r="E4639" s="24">
        <f t="shared" ca="1" si="144"/>
        <v>0.80212509000063936</v>
      </c>
      <c r="F4639" s="24">
        <f t="shared" ca="1" si="145"/>
        <v>4.4098142141740659</v>
      </c>
    </row>
    <row r="4640" spans="5:6" x14ac:dyDescent="0.25">
      <c r="E4640" s="24">
        <f t="shared" ca="1" si="144"/>
        <v>0.69984858350729329</v>
      </c>
      <c r="F4640" s="24">
        <f t="shared" ca="1" si="145"/>
        <v>7.1378255322450643</v>
      </c>
    </row>
    <row r="4641" spans="5:6" x14ac:dyDescent="0.25">
      <c r="E4641" s="24">
        <f t="shared" ca="1" si="144"/>
        <v>0.55351506303888909</v>
      </c>
      <c r="F4641" s="24">
        <f t="shared" ca="1" si="145"/>
        <v>11.829326260826857</v>
      </c>
    </row>
    <row r="4642" spans="5:6" x14ac:dyDescent="0.25">
      <c r="E4642" s="24">
        <f t="shared" ca="1" si="144"/>
        <v>0.23853823661207185</v>
      </c>
      <c r="F4642" s="24">
        <f t="shared" ca="1" si="145"/>
        <v>28.664513205583905</v>
      </c>
    </row>
    <row r="4643" spans="5:6" x14ac:dyDescent="0.25">
      <c r="E4643" s="24">
        <f t="shared" ca="1" si="144"/>
        <v>6.2942618374827397E-2</v>
      </c>
      <c r="F4643" s="24">
        <f t="shared" ca="1" si="145"/>
        <v>55.310635741717256</v>
      </c>
    </row>
    <row r="4644" spans="5:6" x14ac:dyDescent="0.25">
      <c r="E4644" s="24">
        <f t="shared" ca="1" si="144"/>
        <v>0.69412095208823044</v>
      </c>
      <c r="F4644" s="24">
        <f t="shared" ca="1" si="145"/>
        <v>7.3021810222577797</v>
      </c>
    </row>
    <row r="4645" spans="5:6" x14ac:dyDescent="0.25">
      <c r="E4645" s="24">
        <f t="shared" ca="1" si="144"/>
        <v>0.22004071712336815</v>
      </c>
      <c r="F4645" s="24">
        <f t="shared" ca="1" si="145"/>
        <v>30.278853438421464</v>
      </c>
    </row>
    <row r="4646" spans="5:6" x14ac:dyDescent="0.25">
      <c r="E4646" s="24">
        <f t="shared" ca="1" si="144"/>
        <v>0.73012891451294348</v>
      </c>
      <c r="F4646" s="24">
        <f t="shared" ca="1" si="145"/>
        <v>6.290683304151818</v>
      </c>
    </row>
    <row r="4647" spans="5:6" x14ac:dyDescent="0.25">
      <c r="E4647" s="24">
        <f t="shared" ca="1" si="144"/>
        <v>8.2728062305789551E-2</v>
      </c>
      <c r="F4647" s="24">
        <f t="shared" ca="1" si="145"/>
        <v>49.843928159189218</v>
      </c>
    </row>
    <row r="4648" spans="5:6" x14ac:dyDescent="0.25">
      <c r="E4648" s="24">
        <f t="shared" ca="1" si="144"/>
        <v>0.96731319256661363</v>
      </c>
      <c r="F4648" s="24">
        <f t="shared" ca="1" si="145"/>
        <v>0.66465910679071882</v>
      </c>
    </row>
    <row r="4649" spans="5:6" x14ac:dyDescent="0.25">
      <c r="E4649" s="24">
        <f t="shared" ca="1" si="144"/>
        <v>0.25574220914256984</v>
      </c>
      <c r="F4649" s="24">
        <f t="shared" ca="1" si="145"/>
        <v>27.271706748001037</v>
      </c>
    </row>
    <row r="4650" spans="5:6" x14ac:dyDescent="0.25">
      <c r="E4650" s="24">
        <f t="shared" ca="1" si="144"/>
        <v>0.61195642380495463</v>
      </c>
      <c r="F4650" s="24">
        <f t="shared" ca="1" si="145"/>
        <v>9.8218840387588155</v>
      </c>
    </row>
    <row r="4651" spans="5:6" x14ac:dyDescent="0.25">
      <c r="E4651" s="24">
        <f t="shared" ca="1" si="144"/>
        <v>0.71401309031075522</v>
      </c>
      <c r="F4651" s="24">
        <f t="shared" ca="1" si="145"/>
        <v>6.7370796608409886</v>
      </c>
    </row>
    <row r="4652" spans="5:6" x14ac:dyDescent="0.25">
      <c r="E4652" s="24">
        <f t="shared" ca="1" si="144"/>
        <v>0.78212422685836736</v>
      </c>
      <c r="F4652" s="24">
        <f t="shared" ca="1" si="145"/>
        <v>4.9148338635650397</v>
      </c>
    </row>
    <row r="4653" spans="5:6" x14ac:dyDescent="0.25">
      <c r="E4653" s="24">
        <f t="shared" ca="1" si="144"/>
        <v>0.91066655087031201</v>
      </c>
      <c r="F4653" s="24">
        <f t="shared" ca="1" si="145"/>
        <v>1.871569482303225</v>
      </c>
    </row>
    <row r="4654" spans="5:6" x14ac:dyDescent="0.25">
      <c r="E4654" s="24">
        <f t="shared" ca="1" si="144"/>
        <v>4.9431450036737989E-2</v>
      </c>
      <c r="F4654" s="24">
        <f t="shared" ca="1" si="145"/>
        <v>60.143368338760069</v>
      </c>
    </row>
    <row r="4655" spans="5:6" x14ac:dyDescent="0.25">
      <c r="E4655" s="24">
        <f t="shared" ca="1" si="144"/>
        <v>0.60578671434391096</v>
      </c>
      <c r="F4655" s="24">
        <f t="shared" ca="1" si="145"/>
        <v>10.024546227845153</v>
      </c>
    </row>
    <row r="4656" spans="5:6" x14ac:dyDescent="0.25">
      <c r="E4656" s="24">
        <f t="shared" ca="1" si="144"/>
        <v>0.47205080065814542</v>
      </c>
      <c r="F4656" s="24">
        <f t="shared" ca="1" si="145"/>
        <v>15.01337341350189</v>
      </c>
    </row>
    <row r="4657" spans="5:6" x14ac:dyDescent="0.25">
      <c r="E4657" s="24">
        <f t="shared" ca="1" si="144"/>
        <v>0.1964230123884696</v>
      </c>
      <c r="F4657" s="24">
        <f t="shared" ca="1" si="145"/>
        <v>32.549694378100767</v>
      </c>
    </row>
    <row r="4658" spans="5:6" x14ac:dyDescent="0.25">
      <c r="E4658" s="24">
        <f t="shared" ca="1" si="144"/>
        <v>0.11341773730520999</v>
      </c>
      <c r="F4658" s="24">
        <f t="shared" ca="1" si="145"/>
        <v>43.533549725872618</v>
      </c>
    </row>
    <row r="4659" spans="5:6" x14ac:dyDescent="0.25">
      <c r="E4659" s="24">
        <f t="shared" ca="1" si="144"/>
        <v>0.57308074277439502</v>
      </c>
      <c r="F4659" s="24">
        <f t="shared" ca="1" si="145"/>
        <v>11.134573196967409</v>
      </c>
    </row>
    <row r="4660" spans="5:6" x14ac:dyDescent="0.25">
      <c r="E4660" s="24">
        <f t="shared" ca="1" si="144"/>
        <v>0.41054991654685069</v>
      </c>
      <c r="F4660" s="24">
        <f t="shared" ca="1" si="145"/>
        <v>17.805155161978902</v>
      </c>
    </row>
    <row r="4661" spans="5:6" x14ac:dyDescent="0.25">
      <c r="E4661" s="24">
        <f t="shared" ca="1" si="144"/>
        <v>0.70417704801087067</v>
      </c>
      <c r="F4661" s="24">
        <f t="shared" ca="1" si="145"/>
        <v>7.0145093158051957</v>
      </c>
    </row>
    <row r="4662" spans="5:6" x14ac:dyDescent="0.25">
      <c r="E4662" s="24">
        <f t="shared" ca="1" si="144"/>
        <v>0.57075791882779958</v>
      </c>
      <c r="F4662" s="24">
        <f t="shared" ca="1" si="145"/>
        <v>11.215802384879053</v>
      </c>
    </row>
    <row r="4663" spans="5:6" x14ac:dyDescent="0.25">
      <c r="E4663" s="24">
        <f t="shared" ca="1" si="144"/>
        <v>0.57907119756704817</v>
      </c>
      <c r="F4663" s="24">
        <f t="shared" ca="1" si="145"/>
        <v>10.926596850637017</v>
      </c>
    </row>
    <row r="4664" spans="5:6" x14ac:dyDescent="0.25">
      <c r="E4664" s="24">
        <f t="shared" ca="1" si="144"/>
        <v>0.28039139276339087</v>
      </c>
      <c r="F4664" s="24">
        <f t="shared" ca="1" si="145"/>
        <v>25.431376411435245</v>
      </c>
    </row>
    <row r="4665" spans="5:6" x14ac:dyDescent="0.25">
      <c r="E4665" s="24">
        <f t="shared" ca="1" si="144"/>
        <v>0.34399774195038257</v>
      </c>
      <c r="F4665" s="24">
        <f t="shared" ca="1" si="145"/>
        <v>21.342403714560149</v>
      </c>
    </row>
    <row r="4666" spans="5:6" x14ac:dyDescent="0.25">
      <c r="E4666" s="24">
        <f t="shared" ca="1" si="144"/>
        <v>0.50592991371977014</v>
      </c>
      <c r="F4666" s="24">
        <f t="shared" ca="1" si="145"/>
        <v>13.627142594467291</v>
      </c>
    </row>
    <row r="4667" spans="5:6" x14ac:dyDescent="0.25">
      <c r="E4667" s="24">
        <f t="shared" ca="1" si="144"/>
        <v>0.7452334337433163</v>
      </c>
      <c r="F4667" s="24">
        <f t="shared" ca="1" si="145"/>
        <v>5.8811555159548208</v>
      </c>
    </row>
    <row r="4668" spans="5:6" x14ac:dyDescent="0.25">
      <c r="E4668" s="24">
        <f t="shared" ca="1" si="144"/>
        <v>0.37089408105830746</v>
      </c>
      <c r="F4668" s="24">
        <f t="shared" ca="1" si="145"/>
        <v>19.83677505872193</v>
      </c>
    </row>
    <row r="4669" spans="5:6" x14ac:dyDescent="0.25">
      <c r="E4669" s="24">
        <f t="shared" ca="1" si="144"/>
        <v>0.34950354810833351</v>
      </c>
      <c r="F4669" s="24">
        <f t="shared" ca="1" si="145"/>
        <v>21.024831308092566</v>
      </c>
    </row>
    <row r="4670" spans="5:6" x14ac:dyDescent="0.25">
      <c r="E4670" s="24">
        <f t="shared" ca="1" si="144"/>
        <v>0.19785430116215741</v>
      </c>
      <c r="F4670" s="24">
        <f t="shared" ca="1" si="145"/>
        <v>32.404487437529568</v>
      </c>
    </row>
    <row r="4671" spans="5:6" x14ac:dyDescent="0.25">
      <c r="E4671" s="24">
        <f t="shared" ca="1" si="144"/>
        <v>0.28015346173917532</v>
      </c>
      <c r="F4671" s="24">
        <f t="shared" ca="1" si="145"/>
        <v>25.448354966253376</v>
      </c>
    </row>
    <row r="4672" spans="5:6" x14ac:dyDescent="0.25">
      <c r="E4672" s="24">
        <f t="shared" ca="1" si="144"/>
        <v>0.25381066620537363</v>
      </c>
      <c r="F4672" s="24">
        <f t="shared" ca="1" si="145"/>
        <v>27.423333971180352</v>
      </c>
    </row>
    <row r="4673" spans="5:6" x14ac:dyDescent="0.25">
      <c r="E4673" s="24">
        <f t="shared" ca="1" si="144"/>
        <v>2.0183193746505013E-2</v>
      </c>
      <c r="F4673" s="24">
        <f t="shared" ca="1" si="145"/>
        <v>78.058100272406236</v>
      </c>
    </row>
    <row r="4674" spans="5:6" x14ac:dyDescent="0.25">
      <c r="E4674" s="24">
        <f t="shared" ca="1" si="144"/>
        <v>0.20519333751645807</v>
      </c>
      <c r="F4674" s="24">
        <f t="shared" ca="1" si="145"/>
        <v>31.676052689120183</v>
      </c>
    </row>
    <row r="4675" spans="5:6" x14ac:dyDescent="0.25">
      <c r="E4675" s="24">
        <f t="shared" ca="1" si="144"/>
        <v>2.7344088677645151E-2</v>
      </c>
      <c r="F4675" s="24">
        <f t="shared" ca="1" si="145"/>
        <v>71.985098191512904</v>
      </c>
    </row>
    <row r="4676" spans="5:6" x14ac:dyDescent="0.25">
      <c r="E4676" s="24">
        <f t="shared" ref="E4676:E4739" ca="1" si="146">RAND()</f>
        <v>7.9020847523934901E-2</v>
      </c>
      <c r="F4676" s="24">
        <f t="shared" ref="F4676:F4739" ca="1" si="147">-LOG(E4676,EXP(1))/$C$3</f>
        <v>50.760871372412701</v>
      </c>
    </row>
    <row r="4677" spans="5:6" x14ac:dyDescent="0.25">
      <c r="E4677" s="24">
        <f t="shared" ca="1" si="146"/>
        <v>0.99845896167163872</v>
      </c>
      <c r="F4677" s="24">
        <f t="shared" ca="1" si="147"/>
        <v>3.0844538984463363E-2</v>
      </c>
    </row>
    <row r="4678" spans="5:6" x14ac:dyDescent="0.25">
      <c r="E4678" s="24">
        <f t="shared" ca="1" si="146"/>
        <v>0.65285941649901658</v>
      </c>
      <c r="F4678" s="24">
        <f t="shared" ca="1" si="147"/>
        <v>8.527869231056636</v>
      </c>
    </row>
    <row r="4679" spans="5:6" x14ac:dyDescent="0.25">
      <c r="E4679" s="24">
        <f t="shared" ca="1" si="146"/>
        <v>0.12777123364326581</v>
      </c>
      <c r="F4679" s="24">
        <f t="shared" ca="1" si="147"/>
        <v>41.150277024766751</v>
      </c>
    </row>
    <row r="4680" spans="5:6" x14ac:dyDescent="0.25">
      <c r="E4680" s="24">
        <f t="shared" ca="1" si="146"/>
        <v>0.61601412676239031</v>
      </c>
      <c r="F4680" s="24">
        <f t="shared" ca="1" si="147"/>
        <v>9.6897076531149473</v>
      </c>
    </row>
    <row r="4681" spans="5:6" x14ac:dyDescent="0.25">
      <c r="E4681" s="24">
        <f t="shared" ca="1" si="146"/>
        <v>0.94173395631559931</v>
      </c>
      <c r="F4681" s="24">
        <f t="shared" ca="1" si="147"/>
        <v>1.2006493717688875</v>
      </c>
    </row>
    <row r="4682" spans="5:6" x14ac:dyDescent="0.25">
      <c r="E4682" s="24">
        <f t="shared" ca="1" si="146"/>
        <v>0.80701250081256459</v>
      </c>
      <c r="F4682" s="24">
        <f t="shared" ca="1" si="147"/>
        <v>4.2883224071621333</v>
      </c>
    </row>
    <row r="4683" spans="5:6" x14ac:dyDescent="0.25">
      <c r="E4683" s="24">
        <f t="shared" ca="1" si="146"/>
        <v>0.29802920582559023</v>
      </c>
      <c r="F4683" s="24">
        <f t="shared" ca="1" si="147"/>
        <v>24.211275823057548</v>
      </c>
    </row>
    <row r="4684" spans="5:6" x14ac:dyDescent="0.25">
      <c r="E4684" s="24">
        <f t="shared" ca="1" si="146"/>
        <v>0.69133048562249177</v>
      </c>
      <c r="F4684" s="24">
        <f t="shared" ca="1" si="147"/>
        <v>7.3827459605339003</v>
      </c>
    </row>
    <row r="4685" spans="5:6" x14ac:dyDescent="0.25">
      <c r="E4685" s="24">
        <f t="shared" ca="1" si="146"/>
        <v>3.6388913000025114E-2</v>
      </c>
      <c r="F4685" s="24">
        <f t="shared" ca="1" si="147"/>
        <v>66.269822772943186</v>
      </c>
    </row>
    <row r="4686" spans="5:6" x14ac:dyDescent="0.25">
      <c r="E4686" s="24">
        <f t="shared" ca="1" si="146"/>
        <v>0.73629550245786657</v>
      </c>
      <c r="F4686" s="24">
        <f t="shared" ca="1" si="147"/>
        <v>6.1224748585453419</v>
      </c>
    </row>
    <row r="4687" spans="5:6" x14ac:dyDescent="0.25">
      <c r="E4687" s="24">
        <f t="shared" ca="1" si="146"/>
        <v>0.30823931844772934</v>
      </c>
      <c r="F4687" s="24">
        <f t="shared" ca="1" si="147"/>
        <v>23.537575795515696</v>
      </c>
    </row>
    <row r="4688" spans="5:6" x14ac:dyDescent="0.25">
      <c r="E4688" s="24">
        <f t="shared" ca="1" si="146"/>
        <v>0.89440948879883431</v>
      </c>
      <c r="F4688" s="24">
        <f t="shared" ca="1" si="147"/>
        <v>2.231831350308946</v>
      </c>
    </row>
    <row r="4689" spans="5:6" x14ac:dyDescent="0.25">
      <c r="E4689" s="24">
        <f t="shared" ca="1" si="146"/>
        <v>0.28116938901809119</v>
      </c>
      <c r="F4689" s="24">
        <f t="shared" ca="1" si="147"/>
        <v>25.375959667410481</v>
      </c>
    </row>
    <row r="4690" spans="5:6" x14ac:dyDescent="0.25">
      <c r="E4690" s="24">
        <f t="shared" ca="1" si="146"/>
        <v>0.87606972438501896</v>
      </c>
      <c r="F4690" s="24">
        <f t="shared" ca="1" si="147"/>
        <v>2.6461919433271679</v>
      </c>
    </row>
    <row r="4691" spans="5:6" x14ac:dyDescent="0.25">
      <c r="E4691" s="24">
        <f t="shared" ca="1" si="146"/>
        <v>0.70292595540164793</v>
      </c>
      <c r="F4691" s="24">
        <f t="shared" ca="1" si="147"/>
        <v>7.0500743863329625</v>
      </c>
    </row>
    <row r="4692" spans="5:6" x14ac:dyDescent="0.25">
      <c r="E4692" s="24">
        <f t="shared" ca="1" si="146"/>
        <v>0.30837937453530662</v>
      </c>
      <c r="F4692" s="24">
        <f t="shared" ca="1" si="147"/>
        <v>23.528490369363059</v>
      </c>
    </row>
    <row r="4693" spans="5:6" x14ac:dyDescent="0.25">
      <c r="E4693" s="24">
        <f t="shared" ca="1" si="146"/>
        <v>0.43654474407117172</v>
      </c>
      <c r="F4693" s="24">
        <f t="shared" ca="1" si="147"/>
        <v>16.577288049854861</v>
      </c>
    </row>
    <row r="4694" spans="5:6" x14ac:dyDescent="0.25">
      <c r="E4694" s="24">
        <f t="shared" ca="1" si="146"/>
        <v>0.16590668688550125</v>
      </c>
      <c r="F4694" s="24">
        <f t="shared" ca="1" si="147"/>
        <v>35.926595517481893</v>
      </c>
    </row>
    <row r="4695" spans="5:6" x14ac:dyDescent="0.25">
      <c r="E4695" s="24">
        <f t="shared" ca="1" si="146"/>
        <v>0.32205367313097488</v>
      </c>
      <c r="F4695" s="24">
        <f t="shared" ca="1" si="147"/>
        <v>22.660741211725242</v>
      </c>
    </row>
    <row r="4696" spans="5:6" x14ac:dyDescent="0.25">
      <c r="E4696" s="24">
        <f t="shared" ca="1" si="146"/>
        <v>0.35097442914106003</v>
      </c>
      <c r="F4696" s="24">
        <f t="shared" ca="1" si="147"/>
        <v>20.940838192400768</v>
      </c>
    </row>
    <row r="4697" spans="5:6" x14ac:dyDescent="0.25">
      <c r="E4697" s="24">
        <f t="shared" ca="1" si="146"/>
        <v>0.85113279080167958</v>
      </c>
      <c r="F4697" s="24">
        <f t="shared" ca="1" si="147"/>
        <v>3.223742433736728</v>
      </c>
    </row>
    <row r="4698" spans="5:6" x14ac:dyDescent="0.25">
      <c r="E4698" s="24">
        <f t="shared" ca="1" si="146"/>
        <v>0.75281793274456776</v>
      </c>
      <c r="F4698" s="24">
        <f t="shared" ca="1" si="147"/>
        <v>5.6786373920360367</v>
      </c>
    </row>
    <row r="4699" spans="5:6" x14ac:dyDescent="0.25">
      <c r="E4699" s="24">
        <f t="shared" ca="1" si="146"/>
        <v>0.74442962854804384</v>
      </c>
      <c r="F4699" s="24">
        <f t="shared" ca="1" si="147"/>
        <v>5.9027390617546853</v>
      </c>
    </row>
    <row r="4700" spans="5:6" x14ac:dyDescent="0.25">
      <c r="E4700" s="24">
        <f t="shared" ca="1" si="146"/>
        <v>0.31212943537281035</v>
      </c>
      <c r="F4700" s="24">
        <f t="shared" ca="1" si="147"/>
        <v>23.286746404757537</v>
      </c>
    </row>
    <row r="4701" spans="5:6" x14ac:dyDescent="0.25">
      <c r="E4701" s="24">
        <f t="shared" ca="1" si="146"/>
        <v>0.14247429832180092</v>
      </c>
      <c r="F4701" s="24">
        <f t="shared" ca="1" si="147"/>
        <v>38.971873163895197</v>
      </c>
    </row>
    <row r="4702" spans="5:6" x14ac:dyDescent="0.25">
      <c r="E4702" s="24">
        <f t="shared" ca="1" si="146"/>
        <v>0.4624342238077952</v>
      </c>
      <c r="F4702" s="24">
        <f t="shared" ca="1" si="147"/>
        <v>15.425019018753302</v>
      </c>
    </row>
    <row r="4703" spans="5:6" x14ac:dyDescent="0.25">
      <c r="E4703" s="24">
        <f t="shared" ca="1" si="146"/>
        <v>0.92785306359236119</v>
      </c>
      <c r="F4703" s="24">
        <f t="shared" ca="1" si="147"/>
        <v>1.4976379075733819</v>
      </c>
    </row>
    <row r="4704" spans="5:6" x14ac:dyDescent="0.25">
      <c r="E4704" s="24">
        <f t="shared" ca="1" si="146"/>
        <v>0.47491599917715954</v>
      </c>
      <c r="F4704" s="24">
        <f t="shared" ca="1" si="147"/>
        <v>14.892346688475397</v>
      </c>
    </row>
    <row r="4705" spans="5:6" x14ac:dyDescent="0.25">
      <c r="E4705" s="24">
        <f t="shared" ca="1" si="146"/>
        <v>0.74297415389023147</v>
      </c>
      <c r="F4705" s="24">
        <f t="shared" ca="1" si="147"/>
        <v>5.9418804203971751</v>
      </c>
    </row>
    <row r="4706" spans="5:6" x14ac:dyDescent="0.25">
      <c r="E4706" s="24">
        <f t="shared" ca="1" si="146"/>
        <v>0.80778424561613182</v>
      </c>
      <c r="F4706" s="24">
        <f t="shared" ca="1" si="147"/>
        <v>4.26920557740553</v>
      </c>
    </row>
    <row r="4707" spans="5:6" x14ac:dyDescent="0.25">
      <c r="E4707" s="24">
        <f t="shared" ca="1" si="146"/>
        <v>0.53554573553153784</v>
      </c>
      <c r="F4707" s="24">
        <f t="shared" ca="1" si="147"/>
        <v>12.489379711725018</v>
      </c>
    </row>
    <row r="4708" spans="5:6" x14ac:dyDescent="0.25">
      <c r="E4708" s="24">
        <f t="shared" ca="1" si="146"/>
        <v>0.61711890204580722</v>
      </c>
      <c r="F4708" s="24">
        <f t="shared" ca="1" si="147"/>
        <v>9.6538712736427765</v>
      </c>
    </row>
    <row r="4709" spans="5:6" x14ac:dyDescent="0.25">
      <c r="E4709" s="24">
        <f t="shared" ca="1" si="146"/>
        <v>0.25111522698060151</v>
      </c>
      <c r="F4709" s="24">
        <f t="shared" ca="1" si="147"/>
        <v>27.636867471112712</v>
      </c>
    </row>
    <row r="4710" spans="5:6" x14ac:dyDescent="0.25">
      <c r="E4710" s="24">
        <f t="shared" ca="1" si="146"/>
        <v>0.71138974943928257</v>
      </c>
      <c r="F4710" s="24">
        <f t="shared" ca="1" si="147"/>
        <v>6.81069657137893</v>
      </c>
    </row>
    <row r="4711" spans="5:6" x14ac:dyDescent="0.25">
      <c r="E4711" s="24">
        <f t="shared" ca="1" si="146"/>
        <v>0.10578608173149173</v>
      </c>
      <c r="F4711" s="24">
        <f t="shared" ca="1" si="147"/>
        <v>44.926726416882957</v>
      </c>
    </row>
    <row r="4712" spans="5:6" x14ac:dyDescent="0.25">
      <c r="E4712" s="24">
        <f t="shared" ca="1" si="146"/>
        <v>0.34109978874925584</v>
      </c>
      <c r="F4712" s="24">
        <f t="shared" ca="1" si="147"/>
        <v>21.511604177595157</v>
      </c>
    </row>
    <row r="4713" spans="5:6" x14ac:dyDescent="0.25">
      <c r="E4713" s="24">
        <f t="shared" ca="1" si="146"/>
        <v>4.5613374830518083E-2</v>
      </c>
      <c r="F4713" s="24">
        <f t="shared" ca="1" si="147"/>
        <v>61.75108595562574</v>
      </c>
    </row>
    <row r="4714" spans="5:6" x14ac:dyDescent="0.25">
      <c r="E4714" s="24">
        <f t="shared" ca="1" si="146"/>
        <v>0.56224444606293389</v>
      </c>
      <c r="F4714" s="24">
        <f t="shared" ca="1" si="147"/>
        <v>11.516371324952855</v>
      </c>
    </row>
    <row r="4715" spans="5:6" x14ac:dyDescent="0.25">
      <c r="E4715" s="24">
        <f t="shared" ca="1" si="146"/>
        <v>0.69552275777960892</v>
      </c>
      <c r="F4715" s="24">
        <f t="shared" ca="1" si="147"/>
        <v>7.2618309337593283</v>
      </c>
    </row>
    <row r="4716" spans="5:6" x14ac:dyDescent="0.25">
      <c r="E4716" s="24">
        <f t="shared" ca="1" si="146"/>
        <v>0.12511092349391151</v>
      </c>
      <c r="F4716" s="24">
        <f t="shared" ca="1" si="147"/>
        <v>41.5710909444892</v>
      </c>
    </row>
    <row r="4717" spans="5:6" x14ac:dyDescent="0.25">
      <c r="E4717" s="24">
        <f t="shared" ca="1" si="146"/>
        <v>0.4213669281031569</v>
      </c>
      <c r="F4717" s="24">
        <f t="shared" ca="1" si="147"/>
        <v>17.285025234000287</v>
      </c>
    </row>
    <row r="4718" spans="5:6" x14ac:dyDescent="0.25">
      <c r="E4718" s="24">
        <f t="shared" ca="1" si="146"/>
        <v>0.61435583491456058</v>
      </c>
      <c r="F4718" s="24">
        <f t="shared" ca="1" si="147"/>
        <v>9.7436196601896707</v>
      </c>
    </row>
    <row r="4719" spans="5:6" x14ac:dyDescent="0.25">
      <c r="E4719" s="24">
        <f t="shared" ca="1" si="146"/>
        <v>5.1103915813971112E-2</v>
      </c>
      <c r="F4719" s="24">
        <f t="shared" ca="1" si="147"/>
        <v>59.47788308596089</v>
      </c>
    </row>
    <row r="4720" spans="5:6" x14ac:dyDescent="0.25">
      <c r="E4720" s="24">
        <f t="shared" ca="1" si="146"/>
        <v>0.86491052483454356</v>
      </c>
      <c r="F4720" s="24">
        <f t="shared" ca="1" si="147"/>
        <v>2.9025843379625802</v>
      </c>
    </row>
    <row r="4721" spans="5:6" x14ac:dyDescent="0.25">
      <c r="E4721" s="24">
        <f t="shared" ca="1" si="146"/>
        <v>0.75172347399647366</v>
      </c>
      <c r="F4721" s="24">
        <f t="shared" ca="1" si="147"/>
        <v>5.7077348681504176</v>
      </c>
    </row>
    <row r="4722" spans="5:6" x14ac:dyDescent="0.25">
      <c r="E4722" s="24">
        <f t="shared" ca="1" si="146"/>
        <v>0.18088593254037522</v>
      </c>
      <c r="F4722" s="24">
        <f t="shared" ca="1" si="147"/>
        <v>34.197773066788812</v>
      </c>
    </row>
    <row r="4723" spans="5:6" x14ac:dyDescent="0.25">
      <c r="E4723" s="24">
        <f t="shared" ca="1" si="146"/>
        <v>0.24010413210240877</v>
      </c>
      <c r="F4723" s="24">
        <f t="shared" ca="1" si="147"/>
        <v>28.533651319608992</v>
      </c>
    </row>
    <row r="4724" spans="5:6" x14ac:dyDescent="0.25">
      <c r="E4724" s="24">
        <f t="shared" ca="1" si="146"/>
        <v>0.78913494869764911</v>
      </c>
      <c r="F4724" s="24">
        <f t="shared" ca="1" si="147"/>
        <v>4.7363587024385261</v>
      </c>
    </row>
    <row r="4725" spans="5:6" x14ac:dyDescent="0.25">
      <c r="E4725" s="24">
        <f t="shared" ca="1" si="146"/>
        <v>0.72670791858424089</v>
      </c>
      <c r="F4725" s="24">
        <f t="shared" ca="1" si="147"/>
        <v>6.3846128956896768</v>
      </c>
    </row>
    <row r="4726" spans="5:6" x14ac:dyDescent="0.25">
      <c r="E4726" s="24">
        <f t="shared" ca="1" si="146"/>
        <v>0.58640370291565358</v>
      </c>
      <c r="F4726" s="24">
        <f t="shared" ca="1" si="147"/>
        <v>10.67493627542575</v>
      </c>
    </row>
    <row r="4727" spans="5:6" x14ac:dyDescent="0.25">
      <c r="E4727" s="24">
        <f t="shared" ca="1" si="146"/>
        <v>0.97149265820084951</v>
      </c>
      <c r="F4727" s="24">
        <f t="shared" ca="1" si="147"/>
        <v>0.57843134743885205</v>
      </c>
    </row>
    <row r="4728" spans="5:6" x14ac:dyDescent="0.25">
      <c r="E4728" s="24">
        <f t="shared" ca="1" si="146"/>
        <v>0.15016167840367345</v>
      </c>
      <c r="F4728" s="24">
        <f t="shared" ca="1" si="147"/>
        <v>37.920854186622506</v>
      </c>
    </row>
    <row r="4729" spans="5:6" x14ac:dyDescent="0.25">
      <c r="E4729" s="24">
        <f t="shared" ca="1" si="146"/>
        <v>0.14316592776666504</v>
      </c>
      <c r="F4729" s="24">
        <f t="shared" ca="1" si="147"/>
        <v>38.875019747136903</v>
      </c>
    </row>
    <row r="4730" spans="5:6" x14ac:dyDescent="0.25">
      <c r="E4730" s="24">
        <f t="shared" ca="1" si="146"/>
        <v>0.10105507913254508</v>
      </c>
      <c r="F4730" s="24">
        <f t="shared" ca="1" si="147"/>
        <v>45.841791456751729</v>
      </c>
    </row>
    <row r="4731" spans="5:6" x14ac:dyDescent="0.25">
      <c r="E4731" s="24">
        <f t="shared" ca="1" si="146"/>
        <v>0.77906959856126123</v>
      </c>
      <c r="F4731" s="24">
        <f t="shared" ca="1" si="147"/>
        <v>4.9930978726935518</v>
      </c>
    </row>
    <row r="4732" spans="5:6" x14ac:dyDescent="0.25">
      <c r="E4732" s="24">
        <f t="shared" ca="1" si="146"/>
        <v>0.57114553103485655</v>
      </c>
      <c r="F4732" s="24">
        <f t="shared" ca="1" si="147"/>
        <v>11.202224626724778</v>
      </c>
    </row>
    <row r="4733" spans="5:6" x14ac:dyDescent="0.25">
      <c r="E4733" s="24">
        <f t="shared" ca="1" si="146"/>
        <v>0.39961983126847245</v>
      </c>
      <c r="F4733" s="24">
        <f t="shared" ca="1" si="147"/>
        <v>18.344832112803537</v>
      </c>
    </row>
    <row r="4734" spans="5:6" x14ac:dyDescent="0.25">
      <c r="E4734" s="24">
        <f t="shared" ca="1" si="146"/>
        <v>0.35846775295305411</v>
      </c>
      <c r="F4734" s="24">
        <f t="shared" ca="1" si="147"/>
        <v>20.51833145819889</v>
      </c>
    </row>
    <row r="4735" spans="5:6" x14ac:dyDescent="0.25">
      <c r="E4735" s="24">
        <f t="shared" ca="1" si="146"/>
        <v>0.6394790006500336</v>
      </c>
      <c r="F4735" s="24">
        <f t="shared" ca="1" si="147"/>
        <v>8.942029912814542</v>
      </c>
    </row>
    <row r="4736" spans="5:6" x14ac:dyDescent="0.25">
      <c r="E4736" s="24">
        <f t="shared" ca="1" si="146"/>
        <v>0.45189856004293216</v>
      </c>
      <c r="F4736" s="24">
        <f t="shared" ca="1" si="147"/>
        <v>15.88595098041344</v>
      </c>
    </row>
    <row r="4737" spans="5:6" x14ac:dyDescent="0.25">
      <c r="E4737" s="24">
        <f t="shared" ca="1" si="146"/>
        <v>0.55582175386052923</v>
      </c>
      <c r="F4737" s="24">
        <f t="shared" ca="1" si="147"/>
        <v>11.746152454244005</v>
      </c>
    </row>
    <row r="4738" spans="5:6" x14ac:dyDescent="0.25">
      <c r="E4738" s="24">
        <f t="shared" ca="1" si="146"/>
        <v>0.14369901903102134</v>
      </c>
      <c r="F4738" s="24">
        <f t="shared" ca="1" si="147"/>
        <v>38.800686248538419</v>
      </c>
    </row>
    <row r="4739" spans="5:6" x14ac:dyDescent="0.25">
      <c r="E4739" s="24">
        <f t="shared" ca="1" si="146"/>
        <v>0.20603040342417611</v>
      </c>
      <c r="F4739" s="24">
        <f t="shared" ca="1" si="147"/>
        <v>31.594630632901143</v>
      </c>
    </row>
    <row r="4740" spans="5:6" x14ac:dyDescent="0.25">
      <c r="E4740" s="24">
        <f t="shared" ref="E4740:E4803" ca="1" si="148">RAND()</f>
        <v>0.86979454949772073</v>
      </c>
      <c r="F4740" s="24">
        <f t="shared" ref="F4740:F4803" ca="1" si="149">-LOG(E4740,EXP(1))/$C$3</f>
        <v>2.7899649044785981</v>
      </c>
    </row>
    <row r="4741" spans="5:6" x14ac:dyDescent="0.25">
      <c r="E4741" s="24">
        <f t="shared" ca="1" si="148"/>
        <v>0.6036916761105815</v>
      </c>
      <c r="F4741" s="24">
        <f t="shared" ca="1" si="149"/>
        <v>10.093833627941807</v>
      </c>
    </row>
    <row r="4742" spans="5:6" x14ac:dyDescent="0.25">
      <c r="E4742" s="24">
        <f t="shared" ca="1" si="148"/>
        <v>0.55282839777466009</v>
      </c>
      <c r="F4742" s="24">
        <f t="shared" ca="1" si="149"/>
        <v>11.854152741091738</v>
      </c>
    </row>
    <row r="4743" spans="5:6" x14ac:dyDescent="0.25">
      <c r="E4743" s="24">
        <f t="shared" ca="1" si="148"/>
        <v>0.91276378544944481</v>
      </c>
      <c r="F4743" s="24">
        <f t="shared" ca="1" si="149"/>
        <v>1.8255631071289964</v>
      </c>
    </row>
    <row r="4744" spans="5:6" x14ac:dyDescent="0.25">
      <c r="E4744" s="24">
        <f t="shared" ca="1" si="148"/>
        <v>0.89643713332521935</v>
      </c>
      <c r="F4744" s="24">
        <f t="shared" ca="1" si="149"/>
        <v>2.1865422592662154</v>
      </c>
    </row>
    <row r="4745" spans="5:6" x14ac:dyDescent="0.25">
      <c r="E4745" s="24">
        <f t="shared" ca="1" si="148"/>
        <v>0.83180246739592445</v>
      </c>
      <c r="F4745" s="24">
        <f t="shared" ca="1" si="149"/>
        <v>3.6832057068912594</v>
      </c>
    </row>
    <row r="4746" spans="5:6" x14ac:dyDescent="0.25">
      <c r="E4746" s="24">
        <f t="shared" ca="1" si="148"/>
        <v>0.57482160066423427</v>
      </c>
      <c r="F4746" s="24">
        <f t="shared" ca="1" si="149"/>
        <v>11.073910920793292</v>
      </c>
    </row>
    <row r="4747" spans="5:6" x14ac:dyDescent="0.25">
      <c r="E4747" s="24">
        <f t="shared" ca="1" si="148"/>
        <v>0.76334048588530679</v>
      </c>
      <c r="F4747" s="24">
        <f t="shared" ca="1" si="149"/>
        <v>5.401022019808746</v>
      </c>
    </row>
    <row r="4748" spans="5:6" x14ac:dyDescent="0.25">
      <c r="E4748" s="24">
        <f t="shared" ca="1" si="148"/>
        <v>4.3054369199374221E-2</v>
      </c>
      <c r="F4748" s="24">
        <f t="shared" ca="1" si="149"/>
        <v>62.905831239672509</v>
      </c>
    </row>
    <row r="4749" spans="5:6" x14ac:dyDescent="0.25">
      <c r="E4749" s="24">
        <f t="shared" ca="1" si="148"/>
        <v>0.8742523532191383</v>
      </c>
      <c r="F4749" s="24">
        <f t="shared" ca="1" si="149"/>
        <v>2.6877242268360337</v>
      </c>
    </row>
    <row r="4750" spans="5:6" x14ac:dyDescent="0.25">
      <c r="E4750" s="24">
        <f t="shared" ca="1" si="148"/>
        <v>0.14724528196222275</v>
      </c>
      <c r="F4750" s="24">
        <f t="shared" ca="1" si="149"/>
        <v>38.31310995934691</v>
      </c>
    </row>
    <row r="4751" spans="5:6" x14ac:dyDescent="0.25">
      <c r="E4751" s="24">
        <f t="shared" ca="1" si="148"/>
        <v>0.62171074344370558</v>
      </c>
      <c r="F4751" s="24">
        <f t="shared" ca="1" si="149"/>
        <v>9.5056067420770916</v>
      </c>
    </row>
    <row r="4752" spans="5:6" x14ac:dyDescent="0.25">
      <c r="E4752" s="24">
        <f t="shared" ca="1" si="148"/>
        <v>0.11818216125514192</v>
      </c>
      <c r="F4752" s="24">
        <f t="shared" ca="1" si="149"/>
        <v>42.710562108139385</v>
      </c>
    </row>
    <row r="4753" spans="5:6" x14ac:dyDescent="0.25">
      <c r="E4753" s="24">
        <f t="shared" ca="1" si="148"/>
        <v>0.9644280862647634</v>
      </c>
      <c r="F4753" s="24">
        <f t="shared" ca="1" si="149"/>
        <v>0.7244002010803442</v>
      </c>
    </row>
    <row r="4754" spans="5:6" x14ac:dyDescent="0.25">
      <c r="E4754" s="24">
        <f t="shared" ca="1" si="148"/>
        <v>0.68597504611790305</v>
      </c>
      <c r="F4754" s="24">
        <f t="shared" ca="1" si="149"/>
        <v>7.5382805567859164</v>
      </c>
    </row>
    <row r="4755" spans="5:6" x14ac:dyDescent="0.25">
      <c r="E4755" s="24">
        <f t="shared" ca="1" si="148"/>
        <v>0.61605370774953627</v>
      </c>
      <c r="F4755" s="24">
        <f t="shared" ca="1" si="149"/>
        <v>9.6884226268834084</v>
      </c>
    </row>
    <row r="4756" spans="5:6" x14ac:dyDescent="0.25">
      <c r="E4756" s="24">
        <f t="shared" ca="1" si="148"/>
        <v>0.32486566751357959</v>
      </c>
      <c r="F4756" s="24">
        <f t="shared" ca="1" si="149"/>
        <v>22.48687025649075</v>
      </c>
    </row>
    <row r="4757" spans="5:6" x14ac:dyDescent="0.25">
      <c r="E4757" s="24">
        <f t="shared" ca="1" si="148"/>
        <v>4.9777409734276246E-2</v>
      </c>
      <c r="F4757" s="24">
        <f t="shared" ca="1" si="149"/>
        <v>60.003880353235253</v>
      </c>
    </row>
    <row r="4758" spans="5:6" x14ac:dyDescent="0.25">
      <c r="E4758" s="24">
        <f t="shared" ca="1" si="148"/>
        <v>0.18599946751670426</v>
      </c>
      <c r="F4758" s="24">
        <f t="shared" ca="1" si="149"/>
        <v>33.640229361729027</v>
      </c>
    </row>
    <row r="4759" spans="5:6" x14ac:dyDescent="0.25">
      <c r="E4759" s="24">
        <f t="shared" ca="1" si="148"/>
        <v>0.56453393438892452</v>
      </c>
      <c r="F4759" s="24">
        <f t="shared" ca="1" si="149"/>
        <v>11.435095662711174</v>
      </c>
    </row>
    <row r="4760" spans="5:6" x14ac:dyDescent="0.25">
      <c r="E4760" s="24">
        <f t="shared" ca="1" si="148"/>
        <v>0.60501246500253281</v>
      </c>
      <c r="F4760" s="24">
        <f t="shared" ca="1" si="149"/>
        <v>10.050124357071386</v>
      </c>
    </row>
    <row r="4761" spans="5:6" x14ac:dyDescent="0.25">
      <c r="E4761" s="24">
        <f t="shared" ca="1" si="148"/>
        <v>0.25645168572216626</v>
      </c>
      <c r="F4761" s="24">
        <f t="shared" ca="1" si="149"/>
        <v>27.216299837417523</v>
      </c>
    </row>
    <row r="4762" spans="5:6" x14ac:dyDescent="0.25">
      <c r="E4762" s="24">
        <f t="shared" ca="1" si="148"/>
        <v>0.46888236079083745</v>
      </c>
      <c r="F4762" s="24">
        <f t="shared" ca="1" si="149"/>
        <v>15.14806743738427</v>
      </c>
    </row>
    <row r="4763" spans="5:6" x14ac:dyDescent="0.25">
      <c r="E4763" s="24">
        <f t="shared" ca="1" si="148"/>
        <v>0.98743669463994144</v>
      </c>
      <c r="F4763" s="24">
        <f t="shared" ca="1" si="149"/>
        <v>0.25285781911024441</v>
      </c>
    </row>
    <row r="4764" spans="5:6" x14ac:dyDescent="0.25">
      <c r="E4764" s="24">
        <f t="shared" ca="1" si="148"/>
        <v>0.22139031544211951</v>
      </c>
      <c r="F4764" s="24">
        <f t="shared" ca="1" si="149"/>
        <v>30.156560040430183</v>
      </c>
    </row>
    <row r="4765" spans="5:6" x14ac:dyDescent="0.25">
      <c r="E4765" s="24">
        <f t="shared" ca="1" si="148"/>
        <v>0.93004750167108197</v>
      </c>
      <c r="F4765" s="24">
        <f t="shared" ca="1" si="149"/>
        <v>1.4503923414708959</v>
      </c>
    </row>
    <row r="4766" spans="5:6" x14ac:dyDescent="0.25">
      <c r="E4766" s="24">
        <f t="shared" ca="1" si="148"/>
        <v>0.18427144179405819</v>
      </c>
      <c r="F4766" s="24">
        <f t="shared" ca="1" si="149"/>
        <v>33.82690762620193</v>
      </c>
    </row>
    <row r="4767" spans="5:6" x14ac:dyDescent="0.25">
      <c r="E4767" s="24">
        <f t="shared" ca="1" si="148"/>
        <v>0.21245963459272543</v>
      </c>
      <c r="F4767" s="24">
        <f t="shared" ca="1" si="149"/>
        <v>30.980065270382745</v>
      </c>
    </row>
    <row r="4768" spans="5:6" x14ac:dyDescent="0.25">
      <c r="E4768" s="24">
        <f t="shared" ca="1" si="148"/>
        <v>0.68552854406125652</v>
      </c>
      <c r="F4768" s="24">
        <f t="shared" ca="1" si="149"/>
        <v>7.5513028215650468</v>
      </c>
    </row>
    <row r="4769" spans="5:6" x14ac:dyDescent="0.25">
      <c r="E4769" s="24">
        <f t="shared" ca="1" si="148"/>
        <v>7.0900835526850337E-3</v>
      </c>
      <c r="F4769" s="24">
        <f t="shared" ca="1" si="149"/>
        <v>98.981163078514555</v>
      </c>
    </row>
    <row r="4770" spans="5:6" x14ac:dyDescent="0.25">
      <c r="E4770" s="24">
        <f t="shared" ca="1" si="148"/>
        <v>0.7842003391001604</v>
      </c>
      <c r="F4770" s="24">
        <f t="shared" ca="1" si="149"/>
        <v>4.8618151341718905</v>
      </c>
    </row>
    <row r="4771" spans="5:6" x14ac:dyDescent="0.25">
      <c r="E4771" s="24">
        <f t="shared" ca="1" si="148"/>
        <v>0.70140842243230039</v>
      </c>
      <c r="F4771" s="24">
        <f t="shared" ca="1" si="149"/>
        <v>7.093298666361437</v>
      </c>
    </row>
    <row r="4772" spans="5:6" x14ac:dyDescent="0.25">
      <c r="E4772" s="24">
        <f t="shared" ca="1" si="148"/>
        <v>0.42002053289340768</v>
      </c>
      <c r="F4772" s="24">
        <f t="shared" ca="1" si="149"/>
        <v>17.349033621164953</v>
      </c>
    </row>
    <row r="4773" spans="5:6" x14ac:dyDescent="0.25">
      <c r="E4773" s="24">
        <f t="shared" ca="1" si="148"/>
        <v>0.53179114750498058</v>
      </c>
      <c r="F4773" s="24">
        <f t="shared" ca="1" si="149"/>
        <v>12.630088931960056</v>
      </c>
    </row>
    <row r="4774" spans="5:6" x14ac:dyDescent="0.25">
      <c r="E4774" s="24">
        <f t="shared" ca="1" si="148"/>
        <v>0.54268074281938528</v>
      </c>
      <c r="F4774" s="24">
        <f t="shared" ca="1" si="149"/>
        <v>12.224681651356128</v>
      </c>
    </row>
    <row r="4775" spans="5:6" x14ac:dyDescent="0.25">
      <c r="E4775" s="24">
        <f t="shared" ca="1" si="148"/>
        <v>0.3835180027328845</v>
      </c>
      <c r="F4775" s="24">
        <f t="shared" ca="1" si="149"/>
        <v>19.167374320714547</v>
      </c>
    </row>
    <row r="4776" spans="5:6" x14ac:dyDescent="0.25">
      <c r="E4776" s="24">
        <f t="shared" ca="1" si="148"/>
        <v>0.16039670227063652</v>
      </c>
      <c r="F4776" s="24">
        <f t="shared" ca="1" si="149"/>
        <v>36.602102863421344</v>
      </c>
    </row>
    <row r="4777" spans="5:6" x14ac:dyDescent="0.25">
      <c r="E4777" s="24">
        <f t="shared" ca="1" si="148"/>
        <v>0.77876225738093219</v>
      </c>
      <c r="F4777" s="24">
        <f t="shared" ca="1" si="149"/>
        <v>5.00098938378685</v>
      </c>
    </row>
    <row r="4778" spans="5:6" x14ac:dyDescent="0.25">
      <c r="E4778" s="24">
        <f t="shared" ca="1" si="148"/>
        <v>0.18308265584111583</v>
      </c>
      <c r="F4778" s="24">
        <f t="shared" ca="1" si="149"/>
        <v>33.956351137010969</v>
      </c>
    </row>
    <row r="4779" spans="5:6" x14ac:dyDescent="0.25">
      <c r="E4779" s="24">
        <f t="shared" ca="1" si="148"/>
        <v>9.4821861049189105E-3</v>
      </c>
      <c r="F4779" s="24">
        <f t="shared" ca="1" si="149"/>
        <v>93.166807750300322</v>
      </c>
    </row>
    <row r="4780" spans="5:6" x14ac:dyDescent="0.25">
      <c r="E4780" s="24">
        <f t="shared" ca="1" si="148"/>
        <v>0.85999473046225872</v>
      </c>
      <c r="F4780" s="24">
        <f t="shared" ca="1" si="149"/>
        <v>3.0165803424564528</v>
      </c>
    </row>
    <row r="4781" spans="5:6" x14ac:dyDescent="0.25">
      <c r="E4781" s="24">
        <f t="shared" ca="1" si="148"/>
        <v>0.30318133390459012</v>
      </c>
      <c r="F4781" s="24">
        <f t="shared" ca="1" si="149"/>
        <v>23.868483814965071</v>
      </c>
    </row>
    <row r="4782" spans="5:6" x14ac:dyDescent="0.25">
      <c r="E4782" s="24">
        <f t="shared" ca="1" si="148"/>
        <v>0.69965448986274081</v>
      </c>
      <c r="F4782" s="24">
        <f t="shared" ca="1" si="149"/>
        <v>7.1433730340545303</v>
      </c>
    </row>
    <row r="4783" spans="5:6" x14ac:dyDescent="0.25">
      <c r="E4783" s="24">
        <f t="shared" ca="1" si="148"/>
        <v>0.75789898703227321</v>
      </c>
      <c r="F4783" s="24">
        <f t="shared" ca="1" si="149"/>
        <v>5.5441032942080941</v>
      </c>
    </row>
    <row r="4784" spans="5:6" x14ac:dyDescent="0.25">
      <c r="E4784" s="24">
        <f t="shared" ca="1" si="148"/>
        <v>0.91420088275947808</v>
      </c>
      <c r="F4784" s="24">
        <f t="shared" ca="1" si="149"/>
        <v>1.7940989495250859</v>
      </c>
    </row>
    <row r="4785" spans="5:6" x14ac:dyDescent="0.25">
      <c r="E4785" s="24">
        <f t="shared" ca="1" si="148"/>
        <v>0.69560036572619999</v>
      </c>
      <c r="F4785" s="24">
        <f t="shared" ca="1" si="149"/>
        <v>7.2595994146260399</v>
      </c>
    </row>
    <row r="4786" spans="5:6" x14ac:dyDescent="0.25">
      <c r="E4786" s="24">
        <f t="shared" ca="1" si="148"/>
        <v>6.6408095523215582E-2</v>
      </c>
      <c r="F4786" s="24">
        <f t="shared" ca="1" si="149"/>
        <v>54.23872618802195</v>
      </c>
    </row>
    <row r="4787" spans="5:6" x14ac:dyDescent="0.25">
      <c r="E4787" s="24">
        <f t="shared" ca="1" si="148"/>
        <v>4.3507176722478169E-2</v>
      </c>
      <c r="F4787" s="24">
        <f t="shared" ca="1" si="149"/>
        <v>62.696587447392361</v>
      </c>
    </row>
    <row r="4788" spans="5:6" x14ac:dyDescent="0.25">
      <c r="E4788" s="24">
        <f t="shared" ca="1" si="148"/>
        <v>0.51321742282130789</v>
      </c>
      <c r="F4788" s="24">
        <f t="shared" ca="1" si="149"/>
        <v>13.341113948758258</v>
      </c>
    </row>
    <row r="4789" spans="5:6" x14ac:dyDescent="0.25">
      <c r="E4789" s="24">
        <f t="shared" ca="1" si="148"/>
        <v>0.7187636190739668</v>
      </c>
      <c r="F4789" s="24">
        <f t="shared" ca="1" si="149"/>
        <v>6.6044547754653955</v>
      </c>
    </row>
    <row r="4790" spans="5:6" x14ac:dyDescent="0.25">
      <c r="E4790" s="24">
        <f t="shared" ca="1" si="148"/>
        <v>4.0848187311698037E-2</v>
      </c>
      <c r="F4790" s="24">
        <f t="shared" ca="1" si="149"/>
        <v>63.957856658306589</v>
      </c>
    </row>
    <row r="4791" spans="5:6" x14ac:dyDescent="0.25">
      <c r="E4791" s="24">
        <f t="shared" ca="1" si="148"/>
        <v>0.2810093411588509</v>
      </c>
      <c r="F4791" s="24">
        <f t="shared" ca="1" si="149"/>
        <v>25.387347352854491</v>
      </c>
    </row>
    <row r="4792" spans="5:6" x14ac:dyDescent="0.25">
      <c r="E4792" s="24">
        <f t="shared" ca="1" si="148"/>
        <v>0.79776302752861383</v>
      </c>
      <c r="F4792" s="24">
        <f t="shared" ca="1" si="149"/>
        <v>4.5188736723454914</v>
      </c>
    </row>
    <row r="4793" spans="5:6" x14ac:dyDescent="0.25">
      <c r="E4793" s="24">
        <f t="shared" ca="1" si="148"/>
        <v>0.85146066023116618</v>
      </c>
      <c r="F4793" s="24">
        <f t="shared" ca="1" si="149"/>
        <v>3.2160396099453989</v>
      </c>
    </row>
    <row r="4794" spans="5:6" x14ac:dyDescent="0.25">
      <c r="E4794" s="24">
        <f t="shared" ca="1" si="148"/>
        <v>0.44418753802625544</v>
      </c>
      <c r="F4794" s="24">
        <f t="shared" ca="1" si="149"/>
        <v>16.230168455729192</v>
      </c>
    </row>
    <row r="4795" spans="5:6" x14ac:dyDescent="0.25">
      <c r="E4795" s="24">
        <f t="shared" ca="1" si="148"/>
        <v>0.69572814306823927</v>
      </c>
      <c r="F4795" s="24">
        <f t="shared" ca="1" si="149"/>
        <v>7.255925879825571</v>
      </c>
    </row>
    <row r="4796" spans="5:6" x14ac:dyDescent="0.25">
      <c r="E4796" s="24">
        <f t="shared" ca="1" si="148"/>
        <v>0.27359024562013023</v>
      </c>
      <c r="F4796" s="24">
        <f t="shared" ca="1" si="149"/>
        <v>25.922474916849929</v>
      </c>
    </row>
    <row r="4797" spans="5:6" x14ac:dyDescent="0.25">
      <c r="E4797" s="24">
        <f t="shared" ca="1" si="148"/>
        <v>0.54837803705185095</v>
      </c>
      <c r="F4797" s="24">
        <f t="shared" ca="1" si="149"/>
        <v>12.015807624711041</v>
      </c>
    </row>
    <row r="4798" spans="5:6" x14ac:dyDescent="0.25">
      <c r="E4798" s="24">
        <f t="shared" ca="1" si="148"/>
        <v>0.35476266177980276</v>
      </c>
      <c r="F4798" s="24">
        <f t="shared" ca="1" si="149"/>
        <v>20.726125429165549</v>
      </c>
    </row>
    <row r="4799" spans="5:6" x14ac:dyDescent="0.25">
      <c r="E4799" s="24">
        <f t="shared" ca="1" si="148"/>
        <v>0.28691596977196476</v>
      </c>
      <c r="F4799" s="24">
        <f t="shared" ca="1" si="149"/>
        <v>24.97131788688716</v>
      </c>
    </row>
    <row r="4800" spans="5:6" x14ac:dyDescent="0.25">
      <c r="E4800" s="24">
        <f t="shared" ca="1" si="148"/>
        <v>0.24336295074218195</v>
      </c>
      <c r="F4800" s="24">
        <f t="shared" ca="1" si="149"/>
        <v>28.264026510713911</v>
      </c>
    </row>
    <row r="4801" spans="5:6" x14ac:dyDescent="0.25">
      <c r="E4801" s="24">
        <f t="shared" ca="1" si="148"/>
        <v>0.13325566597314276</v>
      </c>
      <c r="F4801" s="24">
        <f t="shared" ca="1" si="149"/>
        <v>40.309713909315228</v>
      </c>
    </row>
    <row r="4802" spans="5:6" x14ac:dyDescent="0.25">
      <c r="E4802" s="24">
        <f t="shared" ca="1" si="148"/>
        <v>0.9281407095586659</v>
      </c>
      <c r="F4802" s="24">
        <f t="shared" ca="1" si="149"/>
        <v>1.4914386202100542</v>
      </c>
    </row>
    <row r="4803" spans="5:6" x14ac:dyDescent="0.25">
      <c r="E4803" s="24">
        <f t="shared" ca="1" si="148"/>
        <v>0.8205619886814739</v>
      </c>
      <c r="F4803" s="24">
        <f t="shared" ca="1" si="149"/>
        <v>3.9553164283945419</v>
      </c>
    </row>
    <row r="4804" spans="5:6" x14ac:dyDescent="0.25">
      <c r="E4804" s="24">
        <f t="shared" ref="E4804:E4867" ca="1" si="150">RAND()</f>
        <v>0.28597904187312784</v>
      </c>
      <c r="F4804" s="24">
        <f t="shared" ref="F4804:F4867" ca="1" si="151">-LOG(E4804,EXP(1))/$C$3</f>
        <v>25.036735020225908</v>
      </c>
    </row>
    <row r="4805" spans="5:6" x14ac:dyDescent="0.25">
      <c r="E4805" s="24">
        <f t="shared" ca="1" si="150"/>
        <v>0.11553147491422411</v>
      </c>
      <c r="F4805" s="24">
        <f t="shared" ca="1" si="151"/>
        <v>43.164245521291079</v>
      </c>
    </row>
    <row r="4806" spans="5:6" x14ac:dyDescent="0.25">
      <c r="E4806" s="24">
        <f t="shared" ca="1" si="150"/>
        <v>0.74126185644485831</v>
      </c>
      <c r="F4806" s="24">
        <f t="shared" ca="1" si="151"/>
        <v>5.9880266718853532</v>
      </c>
    </row>
    <row r="4807" spans="5:6" x14ac:dyDescent="0.25">
      <c r="E4807" s="24">
        <f t="shared" ca="1" si="150"/>
        <v>0.23035440354685865</v>
      </c>
      <c r="F4807" s="24">
        <f t="shared" ca="1" si="151"/>
        <v>29.36272542035513</v>
      </c>
    </row>
    <row r="4808" spans="5:6" x14ac:dyDescent="0.25">
      <c r="E4808" s="24">
        <f t="shared" ca="1" si="150"/>
        <v>2.1944986233242147E-2</v>
      </c>
      <c r="F4808" s="24">
        <f t="shared" ca="1" si="151"/>
        <v>76.384331663443632</v>
      </c>
    </row>
    <row r="4809" spans="5:6" x14ac:dyDescent="0.25">
      <c r="E4809" s="24">
        <f t="shared" ca="1" si="150"/>
        <v>0.60828337833268042</v>
      </c>
      <c r="F4809" s="24">
        <f t="shared" ca="1" si="151"/>
        <v>9.9422884562959837</v>
      </c>
    </row>
    <row r="4810" spans="5:6" x14ac:dyDescent="0.25">
      <c r="E4810" s="24">
        <f t="shared" ca="1" si="150"/>
        <v>0.160256409155903</v>
      </c>
      <c r="F4810" s="24">
        <f t="shared" ca="1" si="151"/>
        <v>36.619603784970032</v>
      </c>
    </row>
    <row r="4811" spans="5:6" x14ac:dyDescent="0.25">
      <c r="E4811" s="24">
        <f t="shared" ca="1" si="150"/>
        <v>0.88223907223386433</v>
      </c>
      <c r="F4811" s="24">
        <f t="shared" ca="1" si="151"/>
        <v>2.5058440550030063</v>
      </c>
    </row>
    <row r="4812" spans="5:6" x14ac:dyDescent="0.25">
      <c r="E4812" s="24">
        <f t="shared" ca="1" si="150"/>
        <v>0.24019208273152604</v>
      </c>
      <c r="F4812" s="24">
        <f t="shared" ca="1" si="151"/>
        <v>28.526326620610003</v>
      </c>
    </row>
    <row r="4813" spans="5:6" x14ac:dyDescent="0.25">
      <c r="E4813" s="24">
        <f t="shared" ca="1" si="150"/>
        <v>0.36720164715818693</v>
      </c>
      <c r="F4813" s="24">
        <f t="shared" ca="1" si="151"/>
        <v>20.036882690419048</v>
      </c>
    </row>
    <row r="4814" spans="5:6" x14ac:dyDescent="0.25">
      <c r="E4814" s="24">
        <f t="shared" ca="1" si="150"/>
        <v>0.32788881068728826</v>
      </c>
      <c r="F4814" s="24">
        <f t="shared" ca="1" si="151"/>
        <v>22.301614397515046</v>
      </c>
    </row>
    <row r="4815" spans="5:6" x14ac:dyDescent="0.25">
      <c r="E4815" s="24">
        <f t="shared" ca="1" si="150"/>
        <v>0.87165711836654303</v>
      </c>
      <c r="F4815" s="24">
        <f t="shared" ca="1" si="151"/>
        <v>2.7471829056803867</v>
      </c>
    </row>
    <row r="4816" spans="5:6" x14ac:dyDescent="0.25">
      <c r="E4816" s="24">
        <f t="shared" ca="1" si="150"/>
        <v>0.41506596416790031</v>
      </c>
      <c r="F4816" s="24">
        <f t="shared" ca="1" si="151"/>
        <v>17.586356431609012</v>
      </c>
    </row>
    <row r="4817" spans="5:6" x14ac:dyDescent="0.25">
      <c r="E4817" s="24">
        <f t="shared" ca="1" si="150"/>
        <v>0.33612583986538191</v>
      </c>
      <c r="F4817" s="24">
        <f t="shared" ca="1" si="151"/>
        <v>21.805393314528871</v>
      </c>
    </row>
    <row r="4818" spans="5:6" x14ac:dyDescent="0.25">
      <c r="E4818" s="24">
        <f t="shared" ca="1" si="150"/>
        <v>0.84925238457827579</v>
      </c>
      <c r="F4818" s="24">
        <f t="shared" ca="1" si="151"/>
        <v>3.2679772816330432</v>
      </c>
    </row>
    <row r="4819" spans="5:6" x14ac:dyDescent="0.25">
      <c r="E4819" s="24">
        <f t="shared" ca="1" si="150"/>
        <v>0.64818056024397375</v>
      </c>
      <c r="F4819" s="24">
        <f t="shared" ca="1" si="151"/>
        <v>8.6717195818324235</v>
      </c>
    </row>
    <row r="4820" spans="5:6" x14ac:dyDescent="0.25">
      <c r="E4820" s="24">
        <f t="shared" ca="1" si="150"/>
        <v>0.42147524931826308</v>
      </c>
      <c r="F4820" s="24">
        <f t="shared" ca="1" si="151"/>
        <v>17.279884474859166</v>
      </c>
    </row>
    <row r="4821" spans="5:6" x14ac:dyDescent="0.25">
      <c r="E4821" s="24">
        <f t="shared" ca="1" si="150"/>
        <v>6.5859628439250195E-2</v>
      </c>
      <c r="F4821" s="24">
        <f t="shared" ca="1" si="151"/>
        <v>54.404592874507081</v>
      </c>
    </row>
    <row r="4822" spans="5:6" x14ac:dyDescent="0.25">
      <c r="E4822" s="24">
        <f t="shared" ca="1" si="150"/>
        <v>0.74724931312401432</v>
      </c>
      <c r="F4822" s="24">
        <f t="shared" ca="1" si="151"/>
        <v>5.8271279404715681</v>
      </c>
    </row>
    <row r="4823" spans="5:6" x14ac:dyDescent="0.25">
      <c r="E4823" s="24">
        <f t="shared" ca="1" si="150"/>
        <v>0.11472180702511192</v>
      </c>
      <c r="F4823" s="24">
        <f t="shared" ca="1" si="151"/>
        <v>43.304903012825683</v>
      </c>
    </row>
    <row r="4824" spans="5:6" x14ac:dyDescent="0.25">
      <c r="E4824" s="24">
        <f t="shared" ca="1" si="150"/>
        <v>0.43360526319744963</v>
      </c>
      <c r="F4824" s="24">
        <f t="shared" ca="1" si="151"/>
        <v>16.712413811197361</v>
      </c>
    </row>
    <row r="4825" spans="5:6" x14ac:dyDescent="0.25">
      <c r="E4825" s="24">
        <f t="shared" ca="1" si="150"/>
        <v>0.69926268980867012</v>
      </c>
      <c r="F4825" s="24">
        <f t="shared" ca="1" si="151"/>
        <v>7.1545759864525325</v>
      </c>
    </row>
    <row r="4826" spans="5:6" x14ac:dyDescent="0.25">
      <c r="E4826" s="24">
        <f t="shared" ca="1" si="150"/>
        <v>0.82260551178467045</v>
      </c>
      <c r="F4826" s="24">
        <f t="shared" ca="1" si="151"/>
        <v>3.9055704552989354</v>
      </c>
    </row>
    <row r="4827" spans="5:6" x14ac:dyDescent="0.25">
      <c r="E4827" s="24">
        <f t="shared" ca="1" si="150"/>
        <v>0.85757846661073045</v>
      </c>
      <c r="F4827" s="24">
        <f t="shared" ca="1" si="151"/>
        <v>3.07285195753806</v>
      </c>
    </row>
    <row r="4828" spans="5:6" x14ac:dyDescent="0.25">
      <c r="E4828" s="24">
        <f t="shared" ca="1" si="150"/>
        <v>0.10329481965631959</v>
      </c>
      <c r="F4828" s="24">
        <f t="shared" ca="1" si="151"/>
        <v>45.403361052983371</v>
      </c>
    </row>
    <row r="4829" spans="5:6" x14ac:dyDescent="0.25">
      <c r="E4829" s="24">
        <f t="shared" ca="1" si="150"/>
        <v>0.34517128381450568</v>
      </c>
      <c r="F4829" s="24">
        <f t="shared" ca="1" si="151"/>
        <v>21.274290206579447</v>
      </c>
    </row>
    <row r="4830" spans="5:6" x14ac:dyDescent="0.25">
      <c r="E4830" s="24">
        <f t="shared" ca="1" si="150"/>
        <v>0.56843053237605612</v>
      </c>
      <c r="F4830" s="24">
        <f t="shared" ca="1" si="151"/>
        <v>11.297523356941694</v>
      </c>
    </row>
    <row r="4831" spans="5:6" x14ac:dyDescent="0.25">
      <c r="E4831" s="24">
        <f t="shared" ca="1" si="150"/>
        <v>0.94635107911058214</v>
      </c>
      <c r="F4831" s="24">
        <f t="shared" ca="1" si="151"/>
        <v>1.1028331842176093</v>
      </c>
    </row>
    <row r="4832" spans="5:6" x14ac:dyDescent="0.25">
      <c r="E4832" s="24">
        <f t="shared" ca="1" si="150"/>
        <v>0.35081827460779369</v>
      </c>
      <c r="F4832" s="24">
        <f t="shared" ca="1" si="151"/>
        <v>20.949738514960934</v>
      </c>
    </row>
    <row r="4833" spans="5:6" x14ac:dyDescent="0.25">
      <c r="E4833" s="24">
        <f t="shared" ca="1" si="150"/>
        <v>0.2691360373129541</v>
      </c>
      <c r="F4833" s="24">
        <f t="shared" ca="1" si="151"/>
        <v>26.25076624585893</v>
      </c>
    </row>
    <row r="4834" spans="5:6" x14ac:dyDescent="0.25">
      <c r="E4834" s="24">
        <f t="shared" ca="1" si="150"/>
        <v>0.90187451713831368</v>
      </c>
      <c r="F4834" s="24">
        <f t="shared" ca="1" si="151"/>
        <v>2.0655976970343648</v>
      </c>
    </row>
    <row r="4835" spans="5:6" x14ac:dyDescent="0.25">
      <c r="E4835" s="24">
        <f t="shared" ca="1" si="150"/>
        <v>0.80874256967031277</v>
      </c>
      <c r="F4835" s="24">
        <f t="shared" ca="1" si="151"/>
        <v>4.245492412677665</v>
      </c>
    </row>
    <row r="4836" spans="5:6" x14ac:dyDescent="0.25">
      <c r="E4836" s="24">
        <f t="shared" ca="1" si="150"/>
        <v>0.20450757394034702</v>
      </c>
      <c r="F4836" s="24">
        <f t="shared" ca="1" si="151"/>
        <v>31.743005356039909</v>
      </c>
    </row>
    <row r="4837" spans="5:6" x14ac:dyDescent="0.25">
      <c r="E4837" s="24">
        <f t="shared" ca="1" si="150"/>
        <v>0.92220100602635513</v>
      </c>
      <c r="F4837" s="24">
        <f t="shared" ca="1" si="151"/>
        <v>1.6198413662377769</v>
      </c>
    </row>
    <row r="4838" spans="5:6" x14ac:dyDescent="0.25">
      <c r="E4838" s="24">
        <f t="shared" ca="1" si="150"/>
        <v>0.69535817214255558</v>
      </c>
      <c r="F4838" s="24">
        <f t="shared" ca="1" si="151"/>
        <v>7.2665642113327218</v>
      </c>
    </row>
    <row r="4839" spans="5:6" x14ac:dyDescent="0.25">
      <c r="E4839" s="24">
        <f t="shared" ca="1" si="150"/>
        <v>0.32327047521690055</v>
      </c>
      <c r="F4839" s="24">
        <f t="shared" ca="1" si="151"/>
        <v>22.58531843195777</v>
      </c>
    </row>
    <row r="4840" spans="5:6" x14ac:dyDescent="0.25">
      <c r="E4840" s="24">
        <f t="shared" ca="1" si="150"/>
        <v>0.27940823231641032</v>
      </c>
      <c r="F4840" s="24">
        <f t="shared" ca="1" si="151"/>
        <v>25.501627366511698</v>
      </c>
    </row>
    <row r="4841" spans="5:6" x14ac:dyDescent="0.25">
      <c r="E4841" s="24">
        <f t="shared" ca="1" si="150"/>
        <v>0.43392881750587708</v>
      </c>
      <c r="F4841" s="24">
        <f t="shared" ca="1" si="151"/>
        <v>16.697495465941479</v>
      </c>
    </row>
    <row r="4842" spans="5:6" x14ac:dyDescent="0.25">
      <c r="E4842" s="24">
        <f t="shared" ca="1" si="150"/>
        <v>0.36145495249744264</v>
      </c>
      <c r="F4842" s="24">
        <f t="shared" ca="1" si="151"/>
        <v>20.352357157599229</v>
      </c>
    </row>
    <row r="4843" spans="5:6" x14ac:dyDescent="0.25">
      <c r="E4843" s="24">
        <f t="shared" ca="1" si="150"/>
        <v>0.53613480843477923</v>
      </c>
      <c r="F4843" s="24">
        <f t="shared" ca="1" si="151"/>
        <v>12.467392825207938</v>
      </c>
    </row>
    <row r="4844" spans="5:6" x14ac:dyDescent="0.25">
      <c r="E4844" s="24">
        <f t="shared" ca="1" si="150"/>
        <v>0.25758666579968104</v>
      </c>
      <c r="F4844" s="24">
        <f t="shared" ca="1" si="151"/>
        <v>27.127980985833901</v>
      </c>
    </row>
    <row r="4845" spans="5:6" x14ac:dyDescent="0.25">
      <c r="E4845" s="24">
        <f t="shared" ca="1" si="150"/>
        <v>0.17019050354583476</v>
      </c>
      <c r="F4845" s="24">
        <f t="shared" ca="1" si="151"/>
        <v>35.416737205048392</v>
      </c>
    </row>
    <row r="4846" spans="5:6" x14ac:dyDescent="0.25">
      <c r="E4846" s="24">
        <f t="shared" ca="1" si="150"/>
        <v>0.4057852986135031</v>
      </c>
      <c r="F4846" s="24">
        <f t="shared" ca="1" si="151"/>
        <v>18.038621608092605</v>
      </c>
    </row>
    <row r="4847" spans="5:6" x14ac:dyDescent="0.25">
      <c r="E4847" s="24">
        <f t="shared" ca="1" si="150"/>
        <v>0.93145833058900973</v>
      </c>
      <c r="F4847" s="24">
        <f t="shared" ca="1" si="151"/>
        <v>1.4200764721653443</v>
      </c>
    </row>
    <row r="4848" spans="5:6" x14ac:dyDescent="0.25">
      <c r="E4848" s="24">
        <f t="shared" ca="1" si="150"/>
        <v>0.27116022645232163</v>
      </c>
      <c r="F4848" s="24">
        <f t="shared" ca="1" si="151"/>
        <v>26.100907825907207</v>
      </c>
    </row>
    <row r="4849" spans="5:6" x14ac:dyDescent="0.25">
      <c r="E4849" s="24">
        <f t="shared" ca="1" si="150"/>
        <v>3.4497771600695337E-2</v>
      </c>
      <c r="F4849" s="24">
        <f t="shared" ca="1" si="151"/>
        <v>67.33721096630245</v>
      </c>
    </row>
    <row r="4850" spans="5:6" x14ac:dyDescent="0.25">
      <c r="E4850" s="24">
        <f t="shared" ca="1" si="150"/>
        <v>0.65220629686253107</v>
      </c>
      <c r="F4850" s="24">
        <f t="shared" ca="1" si="151"/>
        <v>8.547887217410068</v>
      </c>
    </row>
    <row r="4851" spans="5:6" x14ac:dyDescent="0.25">
      <c r="E4851" s="24">
        <f t="shared" ca="1" si="150"/>
        <v>0.95178287241865567</v>
      </c>
      <c r="F4851" s="24">
        <f t="shared" ca="1" si="151"/>
        <v>0.98836690788722215</v>
      </c>
    </row>
    <row r="4852" spans="5:6" x14ac:dyDescent="0.25">
      <c r="E4852" s="24">
        <f t="shared" ca="1" si="150"/>
        <v>0.98277540550967479</v>
      </c>
      <c r="F4852" s="24">
        <f t="shared" ca="1" si="151"/>
        <v>0.34749327134344649</v>
      </c>
    </row>
    <row r="4853" spans="5:6" x14ac:dyDescent="0.25">
      <c r="E4853" s="24">
        <f t="shared" ca="1" si="150"/>
        <v>0.90614757039449134</v>
      </c>
      <c r="F4853" s="24">
        <f t="shared" ca="1" si="151"/>
        <v>1.9710620994548427</v>
      </c>
    </row>
    <row r="4854" spans="5:6" x14ac:dyDescent="0.25">
      <c r="E4854" s="24">
        <f t="shared" ca="1" si="150"/>
        <v>0.27817088094991005</v>
      </c>
      <c r="F4854" s="24">
        <f t="shared" ca="1" si="151"/>
        <v>25.590393489074742</v>
      </c>
    </row>
    <row r="4855" spans="5:6" x14ac:dyDescent="0.25">
      <c r="E4855" s="24">
        <f t="shared" ca="1" si="150"/>
        <v>0.50223216150847783</v>
      </c>
      <c r="F4855" s="24">
        <f t="shared" ca="1" si="151"/>
        <v>13.773855861473709</v>
      </c>
    </row>
    <row r="4856" spans="5:6" x14ac:dyDescent="0.25">
      <c r="E4856" s="24">
        <f t="shared" ca="1" si="150"/>
        <v>0.66647140528907023</v>
      </c>
      <c r="F4856" s="24">
        <f t="shared" ca="1" si="151"/>
        <v>8.1151608615163493</v>
      </c>
    </row>
    <row r="4857" spans="5:6" x14ac:dyDescent="0.25">
      <c r="E4857" s="24">
        <f t="shared" ca="1" si="150"/>
        <v>0.36819074168967392</v>
      </c>
      <c r="F4857" s="24">
        <f t="shared" ca="1" si="151"/>
        <v>19.983083105712467</v>
      </c>
    </row>
    <row r="4858" spans="5:6" x14ac:dyDescent="0.25">
      <c r="E4858" s="24">
        <f t="shared" ca="1" si="150"/>
        <v>0.89020177945497958</v>
      </c>
      <c r="F4858" s="24">
        <f t="shared" ca="1" si="151"/>
        <v>2.326142469279262</v>
      </c>
    </row>
    <row r="4859" spans="5:6" x14ac:dyDescent="0.25">
      <c r="E4859" s="24">
        <f t="shared" ca="1" si="150"/>
        <v>0.48377467832715837</v>
      </c>
      <c r="F4859" s="24">
        <f t="shared" ca="1" si="151"/>
        <v>14.522720426191253</v>
      </c>
    </row>
    <row r="4860" spans="5:6" x14ac:dyDescent="0.25">
      <c r="E4860" s="24">
        <f t="shared" ca="1" si="150"/>
        <v>0.56304296923855579</v>
      </c>
      <c r="F4860" s="24">
        <f t="shared" ca="1" si="151"/>
        <v>11.487986636781724</v>
      </c>
    </row>
    <row r="4861" spans="5:6" x14ac:dyDescent="0.25">
      <c r="E4861" s="24">
        <f t="shared" ca="1" si="150"/>
        <v>0.92345423940622795</v>
      </c>
      <c r="F4861" s="24">
        <f t="shared" ca="1" si="151"/>
        <v>1.5926806367227313</v>
      </c>
    </row>
    <row r="4862" spans="5:6" x14ac:dyDescent="0.25">
      <c r="E4862" s="24">
        <f t="shared" ca="1" si="150"/>
        <v>0.75346656487885555</v>
      </c>
      <c r="F4862" s="24">
        <f t="shared" ca="1" si="151"/>
        <v>5.6614126997444165</v>
      </c>
    </row>
    <row r="4863" spans="5:6" x14ac:dyDescent="0.25">
      <c r="E4863" s="24">
        <f t="shared" ca="1" si="150"/>
        <v>0.40842391622347496</v>
      </c>
      <c r="F4863" s="24">
        <f t="shared" ca="1" si="151"/>
        <v>17.908992672479645</v>
      </c>
    </row>
    <row r="4864" spans="5:6" x14ac:dyDescent="0.25">
      <c r="E4864" s="24">
        <f t="shared" ca="1" si="150"/>
        <v>0.31107397450400265</v>
      </c>
      <c r="F4864" s="24">
        <f t="shared" ca="1" si="151"/>
        <v>23.354490698913075</v>
      </c>
    </row>
    <row r="4865" spans="5:6" x14ac:dyDescent="0.25">
      <c r="E4865" s="24">
        <f t="shared" ca="1" si="150"/>
        <v>0.84739796250075239</v>
      </c>
      <c r="F4865" s="24">
        <f t="shared" ca="1" si="151"/>
        <v>3.3116969041036208</v>
      </c>
    </row>
    <row r="4866" spans="5:6" x14ac:dyDescent="0.25">
      <c r="E4866" s="24">
        <f t="shared" ca="1" si="150"/>
        <v>0.29879860100179756</v>
      </c>
      <c r="F4866" s="24">
        <f t="shared" ca="1" si="151"/>
        <v>24.159710155799988</v>
      </c>
    </row>
    <row r="4867" spans="5:6" x14ac:dyDescent="0.25">
      <c r="E4867" s="24">
        <f t="shared" ca="1" si="150"/>
        <v>0.14626186663835561</v>
      </c>
      <c r="F4867" s="24">
        <f t="shared" ca="1" si="151"/>
        <v>38.447133135084698</v>
      </c>
    </row>
    <row r="4868" spans="5:6" x14ac:dyDescent="0.25">
      <c r="E4868" s="24">
        <f t="shared" ref="E4868:E4931" ca="1" si="152">RAND()</f>
        <v>0.74006796043807244</v>
      </c>
      <c r="F4868" s="24">
        <f t="shared" ref="F4868:F4931" ca="1" si="153">-LOG(E4868,EXP(1))/$C$3</f>
        <v>6.0202651714196884</v>
      </c>
    </row>
    <row r="4869" spans="5:6" x14ac:dyDescent="0.25">
      <c r="E4869" s="24">
        <f t="shared" ca="1" si="152"/>
        <v>9.5004216671831232E-3</v>
      </c>
      <c r="F4869" s="24">
        <f t="shared" ca="1" si="153"/>
        <v>93.128381906827912</v>
      </c>
    </row>
    <row r="4870" spans="5:6" x14ac:dyDescent="0.25">
      <c r="E4870" s="24">
        <f t="shared" ca="1" si="152"/>
        <v>0.42519233437453274</v>
      </c>
      <c r="F4870" s="24">
        <f t="shared" ca="1" si="153"/>
        <v>17.104273219175273</v>
      </c>
    </row>
    <row r="4871" spans="5:6" x14ac:dyDescent="0.25">
      <c r="E4871" s="24">
        <f t="shared" ca="1" si="152"/>
        <v>7.8361027269310712E-2</v>
      </c>
      <c r="F4871" s="24">
        <f t="shared" ca="1" si="153"/>
        <v>50.928571527565346</v>
      </c>
    </row>
    <row r="4872" spans="5:6" x14ac:dyDescent="0.25">
      <c r="E4872" s="24">
        <f t="shared" ca="1" si="152"/>
        <v>7.5512460393391434E-2</v>
      </c>
      <c r="F4872" s="24">
        <f t="shared" ca="1" si="153"/>
        <v>51.669151960428366</v>
      </c>
    </row>
    <row r="4873" spans="5:6" x14ac:dyDescent="0.25">
      <c r="E4873" s="24">
        <f t="shared" ca="1" si="152"/>
        <v>0.83121642553759811</v>
      </c>
      <c r="F4873" s="24">
        <f t="shared" ca="1" si="153"/>
        <v>3.6973015631698711</v>
      </c>
    </row>
    <row r="4874" spans="5:6" x14ac:dyDescent="0.25">
      <c r="E4874" s="24">
        <f t="shared" ca="1" si="152"/>
        <v>0.93816259020763937</v>
      </c>
      <c r="F4874" s="24">
        <f t="shared" ca="1" si="153"/>
        <v>1.2766401577739122</v>
      </c>
    </row>
    <row r="4875" spans="5:6" x14ac:dyDescent="0.25">
      <c r="E4875" s="24">
        <f t="shared" ca="1" si="152"/>
        <v>0.63517178980510625</v>
      </c>
      <c r="F4875" s="24">
        <f t="shared" ca="1" si="153"/>
        <v>9.0771956310264468</v>
      </c>
    </row>
    <row r="4876" spans="5:6" x14ac:dyDescent="0.25">
      <c r="E4876" s="24">
        <f t="shared" ca="1" si="152"/>
        <v>0.81673052393465528</v>
      </c>
      <c r="F4876" s="24">
        <f t="shared" ca="1" si="153"/>
        <v>4.0489214919061327</v>
      </c>
    </row>
    <row r="4877" spans="5:6" x14ac:dyDescent="0.25">
      <c r="E4877" s="24">
        <f t="shared" ca="1" si="152"/>
        <v>0.96373799304331498</v>
      </c>
      <c r="F4877" s="24">
        <f t="shared" ca="1" si="153"/>
        <v>0.73871625524848961</v>
      </c>
    </row>
    <row r="4878" spans="5:6" x14ac:dyDescent="0.25">
      <c r="E4878" s="24">
        <f t="shared" ca="1" si="152"/>
        <v>0.47316526736465203</v>
      </c>
      <c r="F4878" s="24">
        <f t="shared" ca="1" si="153"/>
        <v>14.966210981095262</v>
      </c>
    </row>
    <row r="4879" spans="5:6" x14ac:dyDescent="0.25">
      <c r="E4879" s="24">
        <f t="shared" ca="1" si="152"/>
        <v>0.72938030030943091</v>
      </c>
      <c r="F4879" s="24">
        <f t="shared" ca="1" si="153"/>
        <v>6.3112001809638461</v>
      </c>
    </row>
    <row r="4880" spans="5:6" x14ac:dyDescent="0.25">
      <c r="E4880" s="24">
        <f t="shared" ca="1" si="152"/>
        <v>7.9053209005641722E-2</v>
      </c>
      <c r="F4880" s="24">
        <f t="shared" ca="1" si="153"/>
        <v>50.752682430376431</v>
      </c>
    </row>
    <row r="4881" spans="5:6" x14ac:dyDescent="0.25">
      <c r="E4881" s="24">
        <f t="shared" ca="1" si="152"/>
        <v>0.65507039710831327</v>
      </c>
      <c r="F4881" s="24">
        <f t="shared" ca="1" si="153"/>
        <v>8.4602514524165766</v>
      </c>
    </row>
    <row r="4882" spans="5:6" x14ac:dyDescent="0.25">
      <c r="E4882" s="24">
        <f t="shared" ca="1" si="152"/>
        <v>0.56114763269754686</v>
      </c>
      <c r="F4882" s="24">
        <f t="shared" ca="1" si="153"/>
        <v>11.555424963825104</v>
      </c>
    </row>
    <row r="4883" spans="5:6" x14ac:dyDescent="0.25">
      <c r="E4883" s="24">
        <f t="shared" ca="1" si="152"/>
        <v>0.23025484486696923</v>
      </c>
      <c r="F4883" s="24">
        <f t="shared" ca="1" si="153"/>
        <v>29.371371246011709</v>
      </c>
    </row>
    <row r="4884" spans="5:6" x14ac:dyDescent="0.25">
      <c r="E4884" s="24">
        <f t="shared" ca="1" si="152"/>
        <v>0.8748954411383173</v>
      </c>
      <c r="F4884" s="24">
        <f t="shared" ca="1" si="153"/>
        <v>2.6730179121328526</v>
      </c>
    </row>
    <row r="4885" spans="5:6" x14ac:dyDescent="0.25">
      <c r="E4885" s="24">
        <f t="shared" ca="1" si="152"/>
        <v>0.48713373463796927</v>
      </c>
      <c r="F4885" s="24">
        <f t="shared" ca="1" si="153"/>
        <v>14.384331689697103</v>
      </c>
    </row>
    <row r="4886" spans="5:6" x14ac:dyDescent="0.25">
      <c r="E4886" s="24">
        <f t="shared" ca="1" si="152"/>
        <v>0.73750195922160722</v>
      </c>
      <c r="F4886" s="24">
        <f t="shared" ca="1" si="153"/>
        <v>6.0897306840004006</v>
      </c>
    </row>
    <row r="4887" spans="5:6" x14ac:dyDescent="0.25">
      <c r="E4887" s="24">
        <f t="shared" ca="1" si="152"/>
        <v>0.90371849149733574</v>
      </c>
      <c r="F4887" s="24">
        <f t="shared" ca="1" si="153"/>
        <v>2.0247474059384074</v>
      </c>
    </row>
    <row r="4888" spans="5:6" x14ac:dyDescent="0.25">
      <c r="E4888" s="24">
        <f t="shared" ca="1" si="152"/>
        <v>0.36148137550337822</v>
      </c>
      <c r="F4888" s="24">
        <f t="shared" ca="1" si="153"/>
        <v>20.350895175130013</v>
      </c>
    </row>
    <row r="4889" spans="5:6" x14ac:dyDescent="0.25">
      <c r="E4889" s="24">
        <f t="shared" ca="1" si="152"/>
        <v>0.59614671578127232</v>
      </c>
      <c r="F4889" s="24">
        <f t="shared" ca="1" si="153"/>
        <v>10.345369495855449</v>
      </c>
    </row>
    <row r="4890" spans="5:6" x14ac:dyDescent="0.25">
      <c r="E4890" s="24">
        <f t="shared" ca="1" si="152"/>
        <v>0.45991598838619452</v>
      </c>
      <c r="F4890" s="24">
        <f t="shared" ca="1" si="153"/>
        <v>15.534228802433224</v>
      </c>
    </row>
    <row r="4891" spans="5:6" x14ac:dyDescent="0.25">
      <c r="E4891" s="24">
        <f t="shared" ca="1" si="152"/>
        <v>0.76395108269348111</v>
      </c>
      <c r="F4891" s="24">
        <f t="shared" ca="1" si="153"/>
        <v>5.3850303950720599</v>
      </c>
    </row>
    <row r="4892" spans="5:6" x14ac:dyDescent="0.25">
      <c r="E4892" s="24">
        <f t="shared" ca="1" si="152"/>
        <v>0.6089113931624297</v>
      </c>
      <c r="F4892" s="24">
        <f t="shared" ca="1" si="153"/>
        <v>9.9216503497189983</v>
      </c>
    </row>
    <row r="4893" spans="5:6" x14ac:dyDescent="0.25">
      <c r="E4893" s="24">
        <f t="shared" ca="1" si="152"/>
        <v>0.78926656494402536</v>
      </c>
      <c r="F4893" s="24">
        <f t="shared" ca="1" si="153"/>
        <v>4.73302327110388</v>
      </c>
    </row>
    <row r="4894" spans="5:6" x14ac:dyDescent="0.25">
      <c r="E4894" s="24">
        <f t="shared" ca="1" si="152"/>
        <v>0.20529921597395751</v>
      </c>
      <c r="F4894" s="24">
        <f t="shared" ca="1" si="153"/>
        <v>31.665735477862913</v>
      </c>
    </row>
    <row r="4895" spans="5:6" x14ac:dyDescent="0.25">
      <c r="E4895" s="24">
        <f t="shared" ca="1" si="152"/>
        <v>0.42101456962897421</v>
      </c>
      <c r="F4895" s="24">
        <f t="shared" ca="1" si="153"/>
        <v>17.301756774077152</v>
      </c>
    </row>
    <row r="4896" spans="5:6" x14ac:dyDescent="0.25">
      <c r="E4896" s="24">
        <f t="shared" ca="1" si="152"/>
        <v>0.89691290555921122</v>
      </c>
      <c r="F4896" s="24">
        <f t="shared" ca="1" si="153"/>
        <v>2.17593033778211</v>
      </c>
    </row>
    <row r="4897" spans="5:6" x14ac:dyDescent="0.25">
      <c r="E4897" s="24">
        <f t="shared" ca="1" si="152"/>
        <v>0.4546955202734132</v>
      </c>
      <c r="F4897" s="24">
        <f t="shared" ca="1" si="153"/>
        <v>15.762545404969964</v>
      </c>
    </row>
    <row r="4898" spans="5:6" x14ac:dyDescent="0.25">
      <c r="E4898" s="24">
        <f t="shared" ca="1" si="152"/>
        <v>0.93662339309966935</v>
      </c>
      <c r="F4898" s="24">
        <f t="shared" ca="1" si="153"/>
        <v>1.3094801185481271</v>
      </c>
    </row>
    <row r="4899" spans="5:6" x14ac:dyDescent="0.25">
      <c r="E4899" s="24">
        <f t="shared" ca="1" si="152"/>
        <v>0.77270238588703966</v>
      </c>
      <c r="F4899" s="24">
        <f t="shared" ca="1" si="153"/>
        <v>5.157226326397307</v>
      </c>
    </row>
    <row r="4900" spans="5:6" x14ac:dyDescent="0.25">
      <c r="E4900" s="24">
        <f t="shared" ca="1" si="152"/>
        <v>0.77965841455105811</v>
      </c>
      <c r="F4900" s="24">
        <f t="shared" ca="1" si="153"/>
        <v>4.9779877056124118</v>
      </c>
    </row>
    <row r="4901" spans="5:6" x14ac:dyDescent="0.25">
      <c r="E4901" s="24">
        <f t="shared" ca="1" si="152"/>
        <v>0.58835794995291213</v>
      </c>
      <c r="F4901" s="24">
        <f t="shared" ca="1" si="153"/>
        <v>10.608395157568683</v>
      </c>
    </row>
    <row r="4902" spans="5:6" x14ac:dyDescent="0.25">
      <c r="E4902" s="24">
        <f t="shared" ca="1" si="152"/>
        <v>0.79743521969912756</v>
      </c>
      <c r="F4902" s="24">
        <f t="shared" ca="1" si="153"/>
        <v>4.5270935367960767</v>
      </c>
    </row>
    <row r="4903" spans="5:6" x14ac:dyDescent="0.25">
      <c r="E4903" s="24">
        <f t="shared" ca="1" si="152"/>
        <v>2.3047806045896735E-2</v>
      </c>
      <c r="F4903" s="24">
        <f t="shared" ca="1" si="153"/>
        <v>75.403693929204152</v>
      </c>
    </row>
    <row r="4904" spans="5:6" x14ac:dyDescent="0.25">
      <c r="E4904" s="24">
        <f t="shared" ca="1" si="152"/>
        <v>0.80748708394322299</v>
      </c>
      <c r="F4904" s="24">
        <f t="shared" ca="1" si="153"/>
        <v>4.2765643826000082</v>
      </c>
    </row>
    <row r="4905" spans="5:6" x14ac:dyDescent="0.25">
      <c r="E4905" s="24">
        <f t="shared" ca="1" si="152"/>
        <v>0.15014291852791839</v>
      </c>
      <c r="F4905" s="24">
        <f t="shared" ca="1" si="153"/>
        <v>37.92335296632433</v>
      </c>
    </row>
    <row r="4906" spans="5:6" x14ac:dyDescent="0.25">
      <c r="E4906" s="24">
        <f t="shared" ca="1" si="152"/>
        <v>0.70183162866509652</v>
      </c>
      <c r="F4906" s="24">
        <f t="shared" ca="1" si="153"/>
        <v>7.0812349786040514</v>
      </c>
    </row>
    <row r="4907" spans="5:6" x14ac:dyDescent="0.25">
      <c r="E4907" s="24">
        <f t="shared" ca="1" si="152"/>
        <v>0.51869851482978668</v>
      </c>
      <c r="F4907" s="24">
        <f t="shared" ca="1" si="153"/>
        <v>13.128649217671651</v>
      </c>
    </row>
    <row r="4908" spans="5:6" x14ac:dyDescent="0.25">
      <c r="E4908" s="24">
        <f t="shared" ca="1" si="152"/>
        <v>0.83191668257943052</v>
      </c>
      <c r="F4908" s="24">
        <f t="shared" ca="1" si="153"/>
        <v>3.680459686117568</v>
      </c>
    </row>
    <row r="4909" spans="5:6" x14ac:dyDescent="0.25">
      <c r="E4909" s="24">
        <f t="shared" ca="1" si="152"/>
        <v>6.3769283796146548E-2</v>
      </c>
      <c r="F4909" s="24">
        <f t="shared" ca="1" si="153"/>
        <v>55.049672995296199</v>
      </c>
    </row>
    <row r="4910" spans="5:6" x14ac:dyDescent="0.25">
      <c r="E4910" s="24">
        <f t="shared" ca="1" si="152"/>
        <v>0.99921254067196352</v>
      </c>
      <c r="F4910" s="24">
        <f t="shared" ca="1" si="153"/>
        <v>1.5755390739902321E-2</v>
      </c>
    </row>
    <row r="4911" spans="5:6" x14ac:dyDescent="0.25">
      <c r="E4911" s="24">
        <f t="shared" ca="1" si="152"/>
        <v>0.37194261853810562</v>
      </c>
      <c r="F4911" s="24">
        <f t="shared" ca="1" si="153"/>
        <v>19.780313756971768</v>
      </c>
    </row>
    <row r="4912" spans="5:6" x14ac:dyDescent="0.25">
      <c r="E4912" s="24">
        <f t="shared" ca="1" si="152"/>
        <v>0.79373627175630468</v>
      </c>
      <c r="F4912" s="24">
        <f t="shared" ca="1" si="153"/>
        <v>4.6200804869986234</v>
      </c>
    </row>
    <row r="4913" spans="5:6" x14ac:dyDescent="0.25">
      <c r="E4913" s="24">
        <f t="shared" ca="1" si="152"/>
        <v>0.45873862847208002</v>
      </c>
      <c r="F4913" s="24">
        <f t="shared" ca="1" si="153"/>
        <v>15.585493359846931</v>
      </c>
    </row>
    <row r="4914" spans="5:6" x14ac:dyDescent="0.25">
      <c r="E4914" s="24">
        <f t="shared" ca="1" si="152"/>
        <v>0.72377190247441081</v>
      </c>
      <c r="F4914" s="24">
        <f t="shared" ca="1" si="153"/>
        <v>6.465579761331985</v>
      </c>
    </row>
    <row r="4915" spans="5:6" x14ac:dyDescent="0.25">
      <c r="E4915" s="24">
        <f t="shared" ca="1" si="152"/>
        <v>0.2216835909139736</v>
      </c>
      <c r="F4915" s="24">
        <f t="shared" ca="1" si="153"/>
        <v>30.130083598421074</v>
      </c>
    </row>
    <row r="4916" spans="5:6" x14ac:dyDescent="0.25">
      <c r="E4916" s="24">
        <f t="shared" ca="1" si="152"/>
        <v>0.90494458714673354</v>
      </c>
      <c r="F4916" s="24">
        <f t="shared" ca="1" si="153"/>
        <v>1.9976313365788292</v>
      </c>
    </row>
    <row r="4917" spans="5:6" x14ac:dyDescent="0.25">
      <c r="E4917" s="24">
        <f t="shared" ca="1" si="152"/>
        <v>0.51071424865970338</v>
      </c>
      <c r="F4917" s="24">
        <f t="shared" ca="1" si="153"/>
        <v>13.438900909275437</v>
      </c>
    </row>
    <row r="4918" spans="5:6" x14ac:dyDescent="0.25">
      <c r="E4918" s="24">
        <f t="shared" ca="1" si="152"/>
        <v>0.65988413501287113</v>
      </c>
      <c r="F4918" s="24">
        <f t="shared" ca="1" si="153"/>
        <v>8.3138202476740108</v>
      </c>
    </row>
    <row r="4919" spans="5:6" x14ac:dyDescent="0.25">
      <c r="E4919" s="24">
        <f t="shared" ca="1" si="152"/>
        <v>0.52040220479485944</v>
      </c>
      <c r="F4919" s="24">
        <f t="shared" ca="1" si="153"/>
        <v>13.063065912433427</v>
      </c>
    </row>
    <row r="4920" spans="5:6" x14ac:dyDescent="0.25">
      <c r="E4920" s="24">
        <f t="shared" ca="1" si="152"/>
        <v>4.2105368413972721E-2</v>
      </c>
      <c r="F4920" s="24">
        <f t="shared" ca="1" si="153"/>
        <v>63.351600613038457</v>
      </c>
    </row>
    <row r="4921" spans="5:6" x14ac:dyDescent="0.25">
      <c r="E4921" s="24">
        <f t="shared" ca="1" si="152"/>
        <v>0.45325237434923771</v>
      </c>
      <c r="F4921" s="24">
        <f t="shared" ca="1" si="153"/>
        <v>15.826123817257102</v>
      </c>
    </row>
    <row r="4922" spans="5:6" x14ac:dyDescent="0.25">
      <c r="E4922" s="24">
        <f t="shared" ca="1" si="152"/>
        <v>0.70440843351533766</v>
      </c>
      <c r="F4922" s="24">
        <f t="shared" ca="1" si="153"/>
        <v>7.007938596183763</v>
      </c>
    </row>
    <row r="4923" spans="5:6" x14ac:dyDescent="0.25">
      <c r="E4923" s="24">
        <f t="shared" ca="1" si="152"/>
        <v>0.64996148844821255</v>
      </c>
      <c r="F4923" s="24">
        <f t="shared" ca="1" si="153"/>
        <v>8.6168433277785965</v>
      </c>
    </row>
    <row r="4924" spans="5:6" x14ac:dyDescent="0.25">
      <c r="E4924" s="24">
        <f t="shared" ca="1" si="152"/>
        <v>0.67701051775557008</v>
      </c>
      <c r="F4924" s="24">
        <f t="shared" ca="1" si="153"/>
        <v>7.8013694072504185</v>
      </c>
    </row>
    <row r="4925" spans="5:6" x14ac:dyDescent="0.25">
      <c r="E4925" s="24">
        <f t="shared" ca="1" si="152"/>
        <v>0.40972403200869867</v>
      </c>
      <c r="F4925" s="24">
        <f t="shared" ca="1" si="153"/>
        <v>17.845428771481203</v>
      </c>
    </row>
    <row r="4926" spans="5:6" x14ac:dyDescent="0.25">
      <c r="E4926" s="24">
        <f t="shared" ca="1" si="152"/>
        <v>0.64060285644123605</v>
      </c>
      <c r="F4926" s="24">
        <f t="shared" ca="1" si="153"/>
        <v>8.906911656158206</v>
      </c>
    </row>
    <row r="4927" spans="5:6" x14ac:dyDescent="0.25">
      <c r="E4927" s="24">
        <f t="shared" ca="1" si="152"/>
        <v>0.76974835986956058</v>
      </c>
      <c r="F4927" s="24">
        <f t="shared" ca="1" si="153"/>
        <v>5.2338324582224978</v>
      </c>
    </row>
    <row r="4928" spans="5:6" x14ac:dyDescent="0.25">
      <c r="E4928" s="24">
        <f t="shared" ca="1" si="152"/>
        <v>0.3279570618979899</v>
      </c>
      <c r="F4928" s="24">
        <f t="shared" ca="1" si="153"/>
        <v>22.297451760297921</v>
      </c>
    </row>
    <row r="4929" spans="5:6" x14ac:dyDescent="0.25">
      <c r="E4929" s="24">
        <f t="shared" ca="1" si="152"/>
        <v>0.79135369202279726</v>
      </c>
      <c r="F4929" s="24">
        <f t="shared" ca="1" si="153"/>
        <v>4.6802053147958933</v>
      </c>
    </row>
    <row r="4930" spans="5:6" x14ac:dyDescent="0.25">
      <c r="E4930" s="24">
        <f t="shared" ca="1" si="152"/>
        <v>0.38088470756587089</v>
      </c>
      <c r="F4930" s="24">
        <f t="shared" ca="1" si="153"/>
        <v>19.305171089269969</v>
      </c>
    </row>
    <row r="4931" spans="5:6" x14ac:dyDescent="0.25">
      <c r="E4931" s="24">
        <f t="shared" ca="1" si="152"/>
        <v>2.9539630813220086E-2</v>
      </c>
      <c r="F4931" s="24">
        <f t="shared" ca="1" si="153"/>
        <v>70.440449996337009</v>
      </c>
    </row>
    <row r="4932" spans="5:6" x14ac:dyDescent="0.25">
      <c r="E4932" s="24">
        <f t="shared" ref="E4932:E4995" ca="1" si="154">RAND()</f>
        <v>0.11039725071355277</v>
      </c>
      <c r="F4932" s="24">
        <f t="shared" ref="F4932:F4995" ca="1" si="155">-LOG(E4932,EXP(1))/$C$3</f>
        <v>44.073400968123501</v>
      </c>
    </row>
    <row r="4933" spans="5:6" x14ac:dyDescent="0.25">
      <c r="E4933" s="24">
        <f t="shared" ca="1" si="154"/>
        <v>0.50713236071881818</v>
      </c>
      <c r="F4933" s="24">
        <f t="shared" ca="1" si="155"/>
        <v>13.579664859126794</v>
      </c>
    </row>
    <row r="4934" spans="5:6" x14ac:dyDescent="0.25">
      <c r="E4934" s="24">
        <f t="shared" ca="1" si="154"/>
        <v>0.92359271356899353</v>
      </c>
      <c r="F4934" s="24">
        <f t="shared" ca="1" si="155"/>
        <v>1.5896818139196194</v>
      </c>
    </row>
    <row r="4935" spans="5:6" x14ac:dyDescent="0.25">
      <c r="E4935" s="24">
        <f t="shared" ca="1" si="154"/>
        <v>0.43665523773689896</v>
      </c>
      <c r="F4935" s="24">
        <f t="shared" ca="1" si="155"/>
        <v>16.572226498383539</v>
      </c>
    </row>
    <row r="4936" spans="5:6" x14ac:dyDescent="0.25">
      <c r="E4936" s="24">
        <f t="shared" ca="1" si="154"/>
        <v>0.22679078107814321</v>
      </c>
      <c r="F4936" s="24">
        <f t="shared" ca="1" si="155"/>
        <v>29.674547115165712</v>
      </c>
    </row>
    <row r="4937" spans="5:6" x14ac:dyDescent="0.25">
      <c r="E4937" s="24">
        <f t="shared" ca="1" si="154"/>
        <v>0.99571939321660885</v>
      </c>
      <c r="F4937" s="24">
        <f t="shared" ca="1" si="155"/>
        <v>8.5795896204054076E-2</v>
      </c>
    </row>
    <row r="4938" spans="5:6" x14ac:dyDescent="0.25">
      <c r="E4938" s="24">
        <f t="shared" ca="1" si="154"/>
        <v>0.12160958794429544</v>
      </c>
      <c r="F4938" s="24">
        <f t="shared" ca="1" si="155"/>
        <v>42.138789286646286</v>
      </c>
    </row>
    <row r="4939" spans="5:6" x14ac:dyDescent="0.25">
      <c r="E4939" s="24">
        <f t="shared" ca="1" si="154"/>
        <v>0.3743146775101599</v>
      </c>
      <c r="F4939" s="24">
        <f t="shared" ca="1" si="155"/>
        <v>19.653169032309179</v>
      </c>
    </row>
    <row r="4940" spans="5:6" x14ac:dyDescent="0.25">
      <c r="E4940" s="24">
        <f t="shared" ca="1" si="154"/>
        <v>0.4856596334896901</v>
      </c>
      <c r="F4940" s="24">
        <f t="shared" ca="1" si="155"/>
        <v>14.444944860997989</v>
      </c>
    </row>
    <row r="4941" spans="5:6" x14ac:dyDescent="0.25">
      <c r="E4941" s="24">
        <f t="shared" ca="1" si="154"/>
        <v>0.42523727481686369</v>
      </c>
      <c r="F4941" s="24">
        <f t="shared" ca="1" si="155"/>
        <v>17.102159443178429</v>
      </c>
    </row>
    <row r="4942" spans="5:6" x14ac:dyDescent="0.25">
      <c r="E4942" s="24">
        <f t="shared" ca="1" si="154"/>
        <v>0.27143486962277041</v>
      </c>
      <c r="F4942" s="24">
        <f t="shared" ca="1" si="155"/>
        <v>26.080661185575188</v>
      </c>
    </row>
    <row r="4943" spans="5:6" x14ac:dyDescent="0.25">
      <c r="E4943" s="24">
        <f t="shared" ca="1" si="154"/>
        <v>0.2767434657932315</v>
      </c>
      <c r="F4943" s="24">
        <f t="shared" ca="1" si="155"/>
        <v>25.693286363507031</v>
      </c>
    </row>
    <row r="4944" spans="5:6" x14ac:dyDescent="0.25">
      <c r="E4944" s="24">
        <f t="shared" ca="1" si="154"/>
        <v>0.24766463019531326</v>
      </c>
      <c r="F4944" s="24">
        <f t="shared" ca="1" si="155"/>
        <v>27.91359491192507</v>
      </c>
    </row>
    <row r="4945" spans="5:6" x14ac:dyDescent="0.25">
      <c r="E4945" s="24">
        <f t="shared" ca="1" si="154"/>
        <v>0.27169482781355681</v>
      </c>
      <c r="F4945" s="24">
        <f t="shared" ca="1" si="155"/>
        <v>26.061515982367602</v>
      </c>
    </row>
    <row r="4946" spans="5:6" x14ac:dyDescent="0.25">
      <c r="E4946" s="24">
        <f t="shared" ca="1" si="154"/>
        <v>0.92589446674558151</v>
      </c>
      <c r="F4946" s="24">
        <f t="shared" ca="1" si="155"/>
        <v>1.5399003525618951</v>
      </c>
    </row>
    <row r="4947" spans="5:6" x14ac:dyDescent="0.25">
      <c r="E4947" s="24">
        <f t="shared" ca="1" si="154"/>
        <v>8.0137981790766255E-2</v>
      </c>
      <c r="F4947" s="24">
        <f t="shared" ca="1" si="155"/>
        <v>50.480107152709373</v>
      </c>
    </row>
    <row r="4948" spans="5:6" x14ac:dyDescent="0.25">
      <c r="E4948" s="24">
        <f t="shared" ca="1" si="154"/>
        <v>0.81298240390370302</v>
      </c>
      <c r="F4948" s="24">
        <f t="shared" ca="1" si="155"/>
        <v>4.1409162616685595</v>
      </c>
    </row>
    <row r="4949" spans="5:6" x14ac:dyDescent="0.25">
      <c r="E4949" s="24">
        <f t="shared" ca="1" si="154"/>
        <v>0.20096771562159166</v>
      </c>
      <c r="F4949" s="24">
        <f t="shared" ca="1" si="155"/>
        <v>32.092220052433866</v>
      </c>
    </row>
    <row r="4950" spans="5:6" x14ac:dyDescent="0.25">
      <c r="E4950" s="24">
        <f t="shared" ca="1" si="154"/>
        <v>0.98505462399013266</v>
      </c>
      <c r="F4950" s="24">
        <f t="shared" ca="1" si="155"/>
        <v>0.30116367040239761</v>
      </c>
    </row>
    <row r="4951" spans="5:6" x14ac:dyDescent="0.25">
      <c r="E4951" s="24">
        <f t="shared" ca="1" si="154"/>
        <v>0.130284281875092</v>
      </c>
      <c r="F4951" s="24">
        <f t="shared" ca="1" si="155"/>
        <v>40.760728648066674</v>
      </c>
    </row>
    <row r="4952" spans="5:6" x14ac:dyDescent="0.25">
      <c r="E4952" s="24">
        <f t="shared" ca="1" si="154"/>
        <v>0.77261378275395165</v>
      </c>
      <c r="F4952" s="24">
        <f t="shared" ca="1" si="155"/>
        <v>5.1595197893140385</v>
      </c>
    </row>
    <row r="4953" spans="5:6" x14ac:dyDescent="0.25">
      <c r="E4953" s="24">
        <f t="shared" ca="1" si="154"/>
        <v>0.60776024304817777</v>
      </c>
      <c r="F4953" s="24">
        <f t="shared" ca="1" si="155"/>
        <v>9.9594962375819982</v>
      </c>
    </row>
    <row r="4954" spans="5:6" x14ac:dyDescent="0.25">
      <c r="E4954" s="24">
        <f t="shared" ca="1" si="154"/>
        <v>0.62275221738958908</v>
      </c>
      <c r="F4954" s="24">
        <f t="shared" ca="1" si="155"/>
        <v>9.4721312840906755</v>
      </c>
    </row>
    <row r="4955" spans="5:6" x14ac:dyDescent="0.25">
      <c r="E4955" s="24">
        <f t="shared" ca="1" si="154"/>
        <v>0.9028872971766575</v>
      </c>
      <c r="F4955" s="24">
        <f t="shared" ca="1" si="155"/>
        <v>2.0431508536531897</v>
      </c>
    </row>
    <row r="4956" spans="5:6" x14ac:dyDescent="0.25">
      <c r="E4956" s="24">
        <f t="shared" ca="1" si="154"/>
        <v>4.8509458248083837E-3</v>
      </c>
      <c r="F4956" s="24">
        <f t="shared" ca="1" si="155"/>
        <v>106.57163155242743</v>
      </c>
    </row>
    <row r="4957" spans="5:6" x14ac:dyDescent="0.25">
      <c r="E4957" s="24">
        <f t="shared" ca="1" si="154"/>
        <v>0.82510543202346542</v>
      </c>
      <c r="F4957" s="24">
        <f t="shared" ca="1" si="155"/>
        <v>3.8448820884128003</v>
      </c>
    </row>
    <row r="4958" spans="5:6" x14ac:dyDescent="0.25">
      <c r="E4958" s="24">
        <f t="shared" ca="1" si="154"/>
        <v>0.61880207985016378</v>
      </c>
      <c r="F4958" s="24">
        <f t="shared" ca="1" si="155"/>
        <v>9.5993959837295328</v>
      </c>
    </row>
    <row r="4959" spans="5:6" x14ac:dyDescent="0.25">
      <c r="E4959" s="24">
        <f t="shared" ca="1" si="154"/>
        <v>0.41268741860643821</v>
      </c>
      <c r="F4959" s="24">
        <f t="shared" ca="1" si="155"/>
        <v>17.701296565108855</v>
      </c>
    </row>
    <row r="4960" spans="5:6" x14ac:dyDescent="0.25">
      <c r="E4960" s="24">
        <f t="shared" ca="1" si="154"/>
        <v>0.58351598051945475</v>
      </c>
      <c r="F4960" s="24">
        <f t="shared" ca="1" si="155"/>
        <v>10.773668805586047</v>
      </c>
    </row>
    <row r="4961" spans="5:6" x14ac:dyDescent="0.25">
      <c r="E4961" s="24">
        <f t="shared" ca="1" si="154"/>
        <v>0.80206358193516858</v>
      </c>
      <c r="F4961" s="24">
        <f t="shared" ca="1" si="155"/>
        <v>4.4113479007429088</v>
      </c>
    </row>
    <row r="4962" spans="5:6" x14ac:dyDescent="0.25">
      <c r="E4962" s="24">
        <f t="shared" ca="1" si="154"/>
        <v>0.58299890781891284</v>
      </c>
      <c r="F4962" s="24">
        <f t="shared" ca="1" si="155"/>
        <v>10.791399320286757</v>
      </c>
    </row>
    <row r="4963" spans="5:6" x14ac:dyDescent="0.25">
      <c r="E4963" s="24">
        <f t="shared" ca="1" si="154"/>
        <v>0.46754605875290733</v>
      </c>
      <c r="F4963" s="24">
        <f t="shared" ca="1" si="155"/>
        <v>15.205148274194324</v>
      </c>
    </row>
    <row r="4964" spans="5:6" x14ac:dyDescent="0.25">
      <c r="E4964" s="24">
        <f t="shared" ca="1" si="154"/>
        <v>2.4611772597672998E-2</v>
      </c>
      <c r="F4964" s="24">
        <f t="shared" ca="1" si="155"/>
        <v>74.090607792730836</v>
      </c>
    </row>
    <row r="4965" spans="5:6" x14ac:dyDescent="0.25">
      <c r="E4965" s="24">
        <f t="shared" ca="1" si="154"/>
        <v>0.74026887134490238</v>
      </c>
      <c r="F4965" s="24">
        <f t="shared" ca="1" si="155"/>
        <v>6.0148363824103228</v>
      </c>
    </row>
    <row r="4966" spans="5:6" x14ac:dyDescent="0.25">
      <c r="E4966" s="24">
        <f t="shared" ca="1" si="154"/>
        <v>0.29390486557545825</v>
      </c>
      <c r="F4966" s="24">
        <f t="shared" ca="1" si="155"/>
        <v>24.489983009737795</v>
      </c>
    </row>
    <row r="4967" spans="5:6" x14ac:dyDescent="0.25">
      <c r="E4967" s="24">
        <f t="shared" ca="1" si="154"/>
        <v>4.8942121665771499E-2</v>
      </c>
      <c r="F4967" s="24">
        <f t="shared" ca="1" si="155"/>
        <v>60.342337390425705</v>
      </c>
    </row>
    <row r="4968" spans="5:6" x14ac:dyDescent="0.25">
      <c r="E4968" s="24">
        <f t="shared" ca="1" si="154"/>
        <v>0.30990974544295358</v>
      </c>
      <c r="F4968" s="24">
        <f t="shared" ca="1" si="155"/>
        <v>23.42948335251835</v>
      </c>
    </row>
    <row r="4969" spans="5:6" x14ac:dyDescent="0.25">
      <c r="E4969" s="24">
        <f t="shared" ca="1" si="154"/>
        <v>7.4618249043249318E-2</v>
      </c>
      <c r="F4969" s="24">
        <f t="shared" ca="1" si="155"/>
        <v>51.907403528873388</v>
      </c>
    </row>
    <row r="4970" spans="5:6" x14ac:dyDescent="0.25">
      <c r="E4970" s="24">
        <f t="shared" ca="1" si="154"/>
        <v>0.28061340940613699</v>
      </c>
      <c r="F4970" s="24">
        <f t="shared" ca="1" si="155"/>
        <v>25.415546482459376</v>
      </c>
    </row>
    <row r="4971" spans="5:6" x14ac:dyDescent="0.25">
      <c r="E4971" s="24">
        <f t="shared" ca="1" si="154"/>
        <v>4.3758988571986901E-2</v>
      </c>
      <c r="F4971" s="24">
        <f t="shared" ca="1" si="155"/>
        <v>62.581164684142387</v>
      </c>
    </row>
    <row r="4972" spans="5:6" x14ac:dyDescent="0.25">
      <c r="E4972" s="24">
        <f t="shared" ca="1" si="154"/>
        <v>0.42265939365214844</v>
      </c>
      <c r="F4972" s="24">
        <f t="shared" ca="1" si="155"/>
        <v>17.223772804974473</v>
      </c>
    </row>
    <row r="4973" spans="5:6" x14ac:dyDescent="0.25">
      <c r="E4973" s="24">
        <f t="shared" ca="1" si="154"/>
        <v>0.20300960050086103</v>
      </c>
      <c r="F4973" s="24">
        <f t="shared" ca="1" si="155"/>
        <v>31.890040159018874</v>
      </c>
    </row>
    <row r="4974" spans="5:6" x14ac:dyDescent="0.25">
      <c r="E4974" s="24">
        <f t="shared" ca="1" si="154"/>
        <v>1.4513077721643342E-2</v>
      </c>
      <c r="F4974" s="24">
        <f t="shared" ca="1" si="155"/>
        <v>84.654102483924618</v>
      </c>
    </row>
    <row r="4975" spans="5:6" x14ac:dyDescent="0.25">
      <c r="E4975" s="24">
        <f t="shared" ca="1" si="154"/>
        <v>0.89309359583143599</v>
      </c>
      <c r="F4975" s="24">
        <f t="shared" ca="1" si="155"/>
        <v>2.2612778607272532</v>
      </c>
    </row>
    <row r="4976" spans="5:6" x14ac:dyDescent="0.25">
      <c r="E4976" s="24">
        <f t="shared" ca="1" si="154"/>
        <v>0.77870866002763062</v>
      </c>
      <c r="F4976" s="24">
        <f t="shared" ca="1" si="155"/>
        <v>5.0023659065256991</v>
      </c>
    </row>
    <row r="4977" spans="5:6" x14ac:dyDescent="0.25">
      <c r="E4977" s="24">
        <f t="shared" ca="1" si="154"/>
        <v>8.7803986535225587E-2</v>
      </c>
      <c r="F4977" s="24">
        <f t="shared" ca="1" si="155"/>
        <v>48.652967492852177</v>
      </c>
    </row>
    <row r="4978" spans="5:6" x14ac:dyDescent="0.25">
      <c r="E4978" s="24">
        <f t="shared" ca="1" si="154"/>
        <v>0.78338209837635397</v>
      </c>
      <c r="F4978" s="24">
        <f t="shared" ca="1" si="155"/>
        <v>4.8826941840657136</v>
      </c>
    </row>
    <row r="4979" spans="5:6" x14ac:dyDescent="0.25">
      <c r="E4979" s="24">
        <f t="shared" ca="1" si="154"/>
        <v>7.8949629291206969E-2</v>
      </c>
      <c r="F4979" s="24">
        <f t="shared" ca="1" si="155"/>
        <v>50.778904675594106</v>
      </c>
    </row>
    <row r="4980" spans="5:6" x14ac:dyDescent="0.25">
      <c r="E4980" s="24">
        <f t="shared" ca="1" si="154"/>
        <v>0.4990484561459041</v>
      </c>
      <c r="F4980" s="24">
        <f t="shared" ca="1" si="155"/>
        <v>13.90104162880664</v>
      </c>
    </row>
    <row r="4981" spans="5:6" x14ac:dyDescent="0.25">
      <c r="E4981" s="24">
        <f t="shared" ca="1" si="154"/>
        <v>0.48276716766320582</v>
      </c>
      <c r="F4981" s="24">
        <f t="shared" ca="1" si="155"/>
        <v>14.564415921654502</v>
      </c>
    </row>
    <row r="4982" spans="5:6" x14ac:dyDescent="0.25">
      <c r="E4982" s="24">
        <f t="shared" ca="1" si="154"/>
        <v>0.39394765952107613</v>
      </c>
      <c r="F4982" s="24">
        <f t="shared" ca="1" si="155"/>
        <v>18.630744447277326</v>
      </c>
    </row>
    <row r="4983" spans="5:6" x14ac:dyDescent="0.25">
      <c r="E4983" s="24">
        <f t="shared" ca="1" si="154"/>
        <v>0.22367994428807558</v>
      </c>
      <c r="F4983" s="24">
        <f t="shared" ca="1" si="155"/>
        <v>29.950781380129698</v>
      </c>
    </row>
    <row r="4984" spans="5:6" x14ac:dyDescent="0.25">
      <c r="E4984" s="24">
        <f t="shared" ca="1" si="154"/>
        <v>7.5315662306517872E-2</v>
      </c>
      <c r="F4984" s="24">
        <f t="shared" ca="1" si="155"/>
        <v>51.721343340929884</v>
      </c>
    </row>
    <row r="4985" spans="5:6" x14ac:dyDescent="0.25">
      <c r="E4985" s="24">
        <f t="shared" ca="1" si="154"/>
        <v>0.64670279077009074</v>
      </c>
      <c r="F4985" s="24">
        <f t="shared" ca="1" si="155"/>
        <v>8.7173691027498599</v>
      </c>
    </row>
    <row r="4986" spans="5:6" x14ac:dyDescent="0.25">
      <c r="E4986" s="24">
        <f t="shared" ca="1" si="154"/>
        <v>0.10173628880043106</v>
      </c>
      <c r="F4986" s="24">
        <f t="shared" ca="1" si="155"/>
        <v>45.70742435087319</v>
      </c>
    </row>
    <row r="4987" spans="5:6" x14ac:dyDescent="0.25">
      <c r="E4987" s="24">
        <f t="shared" ca="1" si="154"/>
        <v>5.1319080230149972E-2</v>
      </c>
      <c r="F4987" s="24">
        <f t="shared" ca="1" si="155"/>
        <v>59.393853232898351</v>
      </c>
    </row>
    <row r="4988" spans="5:6" x14ac:dyDescent="0.25">
      <c r="E4988" s="24">
        <f t="shared" ca="1" si="154"/>
        <v>0.38915346586451394</v>
      </c>
      <c r="F4988" s="24">
        <f t="shared" ca="1" si="155"/>
        <v>18.875629987465409</v>
      </c>
    </row>
    <row r="4989" spans="5:6" x14ac:dyDescent="0.25">
      <c r="E4989" s="24">
        <f t="shared" ca="1" si="154"/>
        <v>0.36658247692494816</v>
      </c>
      <c r="F4989" s="24">
        <f t="shared" ca="1" si="155"/>
        <v>20.070634872286622</v>
      </c>
    </row>
    <row r="4990" spans="5:6" x14ac:dyDescent="0.25">
      <c r="E4990" s="24">
        <f t="shared" ca="1" si="154"/>
        <v>0.56145196939463937</v>
      </c>
      <c r="F4990" s="24">
        <f t="shared" ca="1" si="155"/>
        <v>11.544580965520415</v>
      </c>
    </row>
    <row r="4991" spans="5:6" x14ac:dyDescent="0.25">
      <c r="E4991" s="24">
        <f t="shared" ca="1" si="154"/>
        <v>0.60148402218351937</v>
      </c>
      <c r="F4991" s="24">
        <f t="shared" ca="1" si="155"/>
        <v>10.167106144122668</v>
      </c>
    </row>
    <row r="4992" spans="5:6" x14ac:dyDescent="0.25">
      <c r="E4992" s="24">
        <f t="shared" ca="1" si="154"/>
        <v>0.93990293315933537</v>
      </c>
      <c r="F4992" s="24">
        <f t="shared" ca="1" si="155"/>
        <v>1.2395734329297636</v>
      </c>
    </row>
    <row r="4993" spans="5:6" x14ac:dyDescent="0.25">
      <c r="E4993" s="24">
        <f t="shared" ca="1" si="154"/>
        <v>0.48315979538841314</v>
      </c>
      <c r="F4993" s="24">
        <f t="shared" ca="1" si="155"/>
        <v>14.548156814626752</v>
      </c>
    </row>
    <row r="4994" spans="5:6" x14ac:dyDescent="0.25">
      <c r="E4994" s="24">
        <f t="shared" ca="1" si="154"/>
        <v>0.50496041103898803</v>
      </c>
      <c r="F4994" s="24">
        <f t="shared" ca="1" si="155"/>
        <v>13.665504935238959</v>
      </c>
    </row>
    <row r="4995" spans="5:6" x14ac:dyDescent="0.25">
      <c r="E4995" s="24">
        <f t="shared" ca="1" si="154"/>
        <v>0.15492445508089003</v>
      </c>
      <c r="F4995" s="24">
        <f t="shared" ca="1" si="155"/>
        <v>37.296353348984731</v>
      </c>
    </row>
    <row r="4996" spans="5:6" x14ac:dyDescent="0.25">
      <c r="E4996" s="24">
        <f t="shared" ref="E4996:E5059" ca="1" si="156">RAND()</f>
        <v>0.88510942461492836</v>
      </c>
      <c r="F4996" s="24">
        <f t="shared" ref="F4996:F5059" ca="1" si="157">-LOG(E4996,EXP(1))/$C$3</f>
        <v>2.4408799596952808</v>
      </c>
    </row>
    <row r="4997" spans="5:6" x14ac:dyDescent="0.25">
      <c r="E4997" s="24">
        <f t="shared" ca="1" si="156"/>
        <v>0.20087929373932079</v>
      </c>
      <c r="F4997" s="24">
        <f t="shared" ca="1" si="157"/>
        <v>32.101021599454313</v>
      </c>
    </row>
    <row r="4998" spans="5:6" x14ac:dyDescent="0.25">
      <c r="E4998" s="24">
        <f t="shared" ca="1" si="156"/>
        <v>0.69419483771643709</v>
      </c>
      <c r="F4998" s="24">
        <f t="shared" ca="1" si="157"/>
        <v>7.3000522377602177</v>
      </c>
    </row>
    <row r="4999" spans="5:6" x14ac:dyDescent="0.25">
      <c r="E4999" s="24">
        <f t="shared" ca="1" si="156"/>
        <v>3.0395953831152678E-4</v>
      </c>
      <c r="F4999" s="24">
        <f t="shared" ca="1" si="157"/>
        <v>161.97231926151565</v>
      </c>
    </row>
    <row r="5000" spans="5:6" x14ac:dyDescent="0.25">
      <c r="E5000" s="24">
        <f t="shared" ca="1" si="156"/>
        <v>0.75459302644559878</v>
      </c>
      <c r="F5000" s="24">
        <f t="shared" ca="1" si="157"/>
        <v>5.6315342577325254</v>
      </c>
    </row>
    <row r="5001" spans="5:6" x14ac:dyDescent="0.25">
      <c r="E5001" s="24">
        <f t="shared" ca="1" si="156"/>
        <v>0.98068788534207363</v>
      </c>
      <c r="F5001" s="24">
        <f t="shared" ca="1" si="157"/>
        <v>0.39002059464764943</v>
      </c>
    </row>
    <row r="5002" spans="5:6" x14ac:dyDescent="0.25">
      <c r="E5002" s="24">
        <f t="shared" ca="1" si="156"/>
        <v>0.49836772285642716</v>
      </c>
      <c r="F5002" s="24">
        <f t="shared" ca="1" si="157"/>
        <v>13.928341502600684</v>
      </c>
    </row>
    <row r="5003" spans="5:6" x14ac:dyDescent="0.25">
      <c r="E5003" s="24">
        <f t="shared" ca="1" si="156"/>
        <v>0.24264161842809973</v>
      </c>
      <c r="F5003" s="24">
        <f t="shared" ca="1" si="157"/>
        <v>28.323394910890311</v>
      </c>
    </row>
    <row r="5004" spans="5:6" x14ac:dyDescent="0.25">
      <c r="E5004" s="24">
        <f t="shared" ca="1" si="156"/>
        <v>0.25571047466532593</v>
      </c>
      <c r="F5004" s="24">
        <f t="shared" ca="1" si="157"/>
        <v>27.274188657142531</v>
      </c>
    </row>
    <row r="5005" spans="5:6" x14ac:dyDescent="0.25">
      <c r="E5005" s="24">
        <f t="shared" ca="1" si="156"/>
        <v>0.41568218813903168</v>
      </c>
      <c r="F5005" s="24">
        <f t="shared" ca="1" si="157"/>
        <v>17.556685630298638</v>
      </c>
    </row>
    <row r="5006" spans="5:6" x14ac:dyDescent="0.25">
      <c r="E5006" s="24">
        <f t="shared" ca="1" si="156"/>
        <v>0.83344362410851558</v>
      </c>
      <c r="F5006" s="24">
        <f t="shared" ca="1" si="157"/>
        <v>3.6437843324216583</v>
      </c>
    </row>
    <row r="5007" spans="5:6" x14ac:dyDescent="0.25">
      <c r="E5007" s="24">
        <f t="shared" ca="1" si="156"/>
        <v>3.6162421081704865E-2</v>
      </c>
      <c r="F5007" s="24">
        <f t="shared" ca="1" si="157"/>
        <v>66.394695820127225</v>
      </c>
    </row>
    <row r="5008" spans="5:6" x14ac:dyDescent="0.25">
      <c r="E5008" s="24">
        <f t="shared" ca="1" si="156"/>
        <v>0.12808108842267296</v>
      </c>
      <c r="F5008" s="24">
        <f t="shared" ca="1" si="157"/>
        <v>41.101834246777941</v>
      </c>
    </row>
    <row r="5009" spans="5:6" x14ac:dyDescent="0.25">
      <c r="E5009" s="24">
        <f t="shared" ca="1" si="156"/>
        <v>0.28557316206870431</v>
      </c>
      <c r="F5009" s="24">
        <f t="shared" ca="1" si="157"/>
        <v>25.065140465597427</v>
      </c>
    </row>
    <row r="5010" spans="5:6" x14ac:dyDescent="0.25">
      <c r="E5010" s="24">
        <f t="shared" ca="1" si="156"/>
        <v>0.71408299377734297</v>
      </c>
      <c r="F5010" s="24">
        <f t="shared" ca="1" si="157"/>
        <v>6.7351217122849372</v>
      </c>
    </row>
    <row r="5011" spans="5:6" x14ac:dyDescent="0.25">
      <c r="E5011" s="24">
        <f t="shared" ca="1" si="156"/>
        <v>1.5820577442817729E-2</v>
      </c>
      <c r="F5011" s="24">
        <f t="shared" ca="1" si="157"/>
        <v>82.92887632997089</v>
      </c>
    </row>
    <row r="5012" spans="5:6" x14ac:dyDescent="0.25">
      <c r="E5012" s="24">
        <f t="shared" ca="1" si="156"/>
        <v>0.89771786065274661</v>
      </c>
      <c r="F5012" s="24">
        <f t="shared" ca="1" si="157"/>
        <v>2.1579889280465401</v>
      </c>
    </row>
    <row r="5013" spans="5:6" x14ac:dyDescent="0.25">
      <c r="E5013" s="24">
        <f t="shared" ca="1" si="156"/>
        <v>0.44739860566300726</v>
      </c>
      <c r="F5013" s="24">
        <f t="shared" ca="1" si="157"/>
        <v>16.08610692928503</v>
      </c>
    </row>
    <row r="5014" spans="5:6" x14ac:dyDescent="0.25">
      <c r="E5014" s="24">
        <f t="shared" ca="1" si="156"/>
        <v>0.19921569216940094</v>
      </c>
      <c r="F5014" s="24">
        <f t="shared" ca="1" si="157"/>
        <v>32.267343219669868</v>
      </c>
    </row>
    <row r="5015" spans="5:6" x14ac:dyDescent="0.25">
      <c r="E5015" s="24">
        <f t="shared" ca="1" si="156"/>
        <v>0.65402014399484631</v>
      </c>
      <c r="F5015" s="24">
        <f t="shared" ca="1" si="157"/>
        <v>8.4923425356784943</v>
      </c>
    </row>
    <row r="5016" spans="5:6" x14ac:dyDescent="0.25">
      <c r="E5016" s="24">
        <f t="shared" ca="1" si="156"/>
        <v>0.60990617994834506</v>
      </c>
      <c r="F5016" s="24">
        <f t="shared" ca="1" si="157"/>
        <v>9.8890027401419811</v>
      </c>
    </row>
    <row r="5017" spans="5:6" x14ac:dyDescent="0.25">
      <c r="E5017" s="24">
        <f t="shared" ca="1" si="156"/>
        <v>0.83788291640841306</v>
      </c>
      <c r="F5017" s="24">
        <f t="shared" ca="1" si="157"/>
        <v>3.5375381230245897</v>
      </c>
    </row>
    <row r="5018" spans="5:6" x14ac:dyDescent="0.25">
      <c r="E5018" s="24">
        <f t="shared" ca="1" si="156"/>
        <v>0.29925884024967064</v>
      </c>
      <c r="F5018" s="24">
        <f t="shared" ca="1" si="157"/>
        <v>24.128927872562176</v>
      </c>
    </row>
    <row r="5019" spans="5:6" x14ac:dyDescent="0.25">
      <c r="E5019" s="24">
        <f t="shared" ca="1" si="156"/>
        <v>0.55645658062131209</v>
      </c>
      <c r="F5019" s="24">
        <f t="shared" ca="1" si="157"/>
        <v>11.723322671085096</v>
      </c>
    </row>
    <row r="5020" spans="5:6" x14ac:dyDescent="0.25">
      <c r="E5020" s="24">
        <f t="shared" ca="1" si="156"/>
        <v>0.58279612632601396</v>
      </c>
      <c r="F5020" s="24">
        <f t="shared" ca="1" si="157"/>
        <v>10.798357026881993</v>
      </c>
    </row>
    <row r="5021" spans="5:6" x14ac:dyDescent="0.25">
      <c r="E5021" s="24">
        <f t="shared" ca="1" si="156"/>
        <v>7.6986159465348925E-2</v>
      </c>
      <c r="F5021" s="24">
        <f t="shared" ca="1" si="157"/>
        <v>51.282592409763566</v>
      </c>
    </row>
    <row r="5022" spans="5:6" x14ac:dyDescent="0.25">
      <c r="E5022" s="24">
        <f t="shared" ca="1" si="156"/>
        <v>3.8939220584351397E-2</v>
      </c>
      <c r="F5022" s="24">
        <f t="shared" ca="1" si="157"/>
        <v>64.91506590097174</v>
      </c>
    </row>
    <row r="5023" spans="5:6" x14ac:dyDescent="0.25">
      <c r="E5023" s="24">
        <f t="shared" ca="1" si="156"/>
        <v>0.80911407079288145</v>
      </c>
      <c r="F5023" s="24">
        <f t="shared" ca="1" si="157"/>
        <v>4.2363073929470714</v>
      </c>
    </row>
    <row r="5024" spans="5:6" x14ac:dyDescent="0.25">
      <c r="E5024" s="24">
        <f t="shared" ca="1" si="156"/>
        <v>3.838559844529732E-2</v>
      </c>
      <c r="F5024" s="24">
        <f t="shared" ca="1" si="157"/>
        <v>65.201458604415535</v>
      </c>
    </row>
    <row r="5025" spans="5:6" x14ac:dyDescent="0.25">
      <c r="E5025" s="24">
        <f t="shared" ca="1" si="156"/>
        <v>0.8304903414183028</v>
      </c>
      <c r="F5025" s="24">
        <f t="shared" ca="1" si="157"/>
        <v>3.7147795967181101</v>
      </c>
    </row>
    <row r="5026" spans="5:6" x14ac:dyDescent="0.25">
      <c r="E5026" s="24">
        <f t="shared" ca="1" si="156"/>
        <v>0.28081710243942171</v>
      </c>
      <c r="F5026" s="24">
        <f t="shared" ca="1" si="157"/>
        <v>25.401034051237737</v>
      </c>
    </row>
    <row r="5027" spans="5:6" x14ac:dyDescent="0.25">
      <c r="E5027" s="24">
        <f t="shared" ca="1" si="156"/>
        <v>0.77042776072115637</v>
      </c>
      <c r="F5027" s="24">
        <f t="shared" ca="1" si="157"/>
        <v>5.2161876996372909</v>
      </c>
    </row>
    <row r="5028" spans="5:6" x14ac:dyDescent="0.25">
      <c r="E5028" s="24">
        <f t="shared" ca="1" si="156"/>
        <v>0.13821024519469194</v>
      </c>
      <c r="F5028" s="24">
        <f t="shared" ca="1" si="157"/>
        <v>39.57958474588645</v>
      </c>
    </row>
    <row r="5029" spans="5:6" x14ac:dyDescent="0.25">
      <c r="E5029" s="24">
        <f t="shared" ca="1" si="156"/>
        <v>0.76096596425740903</v>
      </c>
      <c r="F5029" s="24">
        <f t="shared" ca="1" si="157"/>
        <v>5.4633329428752093</v>
      </c>
    </row>
    <row r="5030" spans="5:6" x14ac:dyDescent="0.25">
      <c r="E5030" s="24">
        <f t="shared" ca="1" si="156"/>
        <v>0.13366178794731609</v>
      </c>
      <c r="F5030" s="24">
        <f t="shared" ca="1" si="157"/>
        <v>40.24885280314097</v>
      </c>
    </row>
    <row r="5031" spans="5:6" x14ac:dyDescent="0.25">
      <c r="E5031" s="24">
        <f t="shared" ca="1" si="156"/>
        <v>0.33307957325760484</v>
      </c>
      <c r="F5031" s="24">
        <f t="shared" ca="1" si="157"/>
        <v>21.987477176324745</v>
      </c>
    </row>
    <row r="5032" spans="5:6" x14ac:dyDescent="0.25">
      <c r="E5032" s="24">
        <f t="shared" ca="1" si="156"/>
        <v>0.93871502078838509</v>
      </c>
      <c r="F5032" s="24">
        <f t="shared" ca="1" si="157"/>
        <v>1.2648667615021016</v>
      </c>
    </row>
    <row r="5033" spans="5:6" x14ac:dyDescent="0.25">
      <c r="E5033" s="24">
        <f t="shared" ca="1" si="156"/>
        <v>0.77784528707675382</v>
      </c>
      <c r="F5033" s="24">
        <f t="shared" ca="1" si="157"/>
        <v>5.0245526875498765</v>
      </c>
    </row>
    <row r="5034" spans="5:6" x14ac:dyDescent="0.25">
      <c r="E5034" s="24">
        <f t="shared" ca="1" si="156"/>
        <v>0.64301605514159144</v>
      </c>
      <c r="F5034" s="24">
        <f t="shared" ca="1" si="157"/>
        <v>8.8317117188047103</v>
      </c>
    </row>
    <row r="5035" spans="5:6" x14ac:dyDescent="0.25">
      <c r="E5035" s="24">
        <f t="shared" ca="1" si="156"/>
        <v>0.295007013851317</v>
      </c>
      <c r="F5035" s="24">
        <f t="shared" ca="1" si="157"/>
        <v>24.415122943155598</v>
      </c>
    </row>
    <row r="5036" spans="5:6" x14ac:dyDescent="0.25">
      <c r="E5036" s="24">
        <f t="shared" ca="1" si="156"/>
        <v>0.14996285126697717</v>
      </c>
      <c r="F5036" s="24">
        <f t="shared" ca="1" si="157"/>
        <v>37.947353475567894</v>
      </c>
    </row>
    <row r="5037" spans="5:6" x14ac:dyDescent="0.25">
      <c r="E5037" s="24">
        <f t="shared" ca="1" si="156"/>
        <v>2.2954340781894622E-2</v>
      </c>
      <c r="F5037" s="24">
        <f t="shared" ca="1" si="157"/>
        <v>75.484964390743158</v>
      </c>
    </row>
    <row r="5038" spans="5:6" x14ac:dyDescent="0.25">
      <c r="E5038" s="24">
        <f t="shared" ca="1" si="156"/>
        <v>0.71839686315188811</v>
      </c>
      <c r="F5038" s="24">
        <f t="shared" ca="1" si="157"/>
        <v>6.6146625688072289</v>
      </c>
    </row>
    <row r="5039" spans="5:6" x14ac:dyDescent="0.25">
      <c r="E5039" s="24">
        <f t="shared" ca="1" si="156"/>
        <v>0.32188660773907363</v>
      </c>
      <c r="F5039" s="24">
        <f t="shared" ca="1" si="157"/>
        <v>22.67111890671422</v>
      </c>
    </row>
    <row r="5040" spans="5:6" x14ac:dyDescent="0.25">
      <c r="E5040" s="24">
        <f t="shared" ca="1" si="156"/>
        <v>0.59379747451284037</v>
      </c>
      <c r="F5040" s="24">
        <f t="shared" ca="1" si="157"/>
        <v>10.4243393951085</v>
      </c>
    </row>
    <row r="5041" spans="5:6" x14ac:dyDescent="0.25">
      <c r="E5041" s="24">
        <f t="shared" ca="1" si="156"/>
        <v>0.50787527479242711</v>
      </c>
      <c r="F5041" s="24">
        <f t="shared" ca="1" si="157"/>
        <v>13.550387672225646</v>
      </c>
    </row>
    <row r="5042" spans="5:6" x14ac:dyDescent="0.25">
      <c r="E5042" s="24">
        <f t="shared" ca="1" si="156"/>
        <v>0.69290042867287283</v>
      </c>
      <c r="F5042" s="24">
        <f t="shared" ca="1" si="157"/>
        <v>7.3373794336829068</v>
      </c>
    </row>
    <row r="5043" spans="5:6" x14ac:dyDescent="0.25">
      <c r="E5043" s="24">
        <f t="shared" ca="1" si="156"/>
        <v>0.49146019428567012</v>
      </c>
      <c r="F5043" s="24">
        <f t="shared" ca="1" si="157"/>
        <v>14.207486618063689</v>
      </c>
    </row>
    <row r="5044" spans="5:6" x14ac:dyDescent="0.25">
      <c r="E5044" s="24">
        <f t="shared" ca="1" si="156"/>
        <v>0.72464334370229389</v>
      </c>
      <c r="F5044" s="24">
        <f t="shared" ca="1" si="157"/>
        <v>6.4415136978095866</v>
      </c>
    </row>
    <row r="5045" spans="5:6" x14ac:dyDescent="0.25">
      <c r="E5045" s="24">
        <f t="shared" ca="1" si="156"/>
        <v>0.98944156356687485</v>
      </c>
      <c r="F5045" s="24">
        <f t="shared" ca="1" si="157"/>
        <v>0.21229144420153986</v>
      </c>
    </row>
    <row r="5046" spans="5:6" x14ac:dyDescent="0.25">
      <c r="E5046" s="24">
        <f t="shared" ca="1" si="156"/>
        <v>0.68836771237146033</v>
      </c>
      <c r="F5046" s="24">
        <f t="shared" ca="1" si="157"/>
        <v>7.468642363369991</v>
      </c>
    </row>
    <row r="5047" spans="5:6" x14ac:dyDescent="0.25">
      <c r="E5047" s="24">
        <f t="shared" ca="1" si="156"/>
        <v>0.29848790500568734</v>
      </c>
      <c r="F5047" s="24">
        <f t="shared" ca="1" si="157"/>
        <v>24.180517324286711</v>
      </c>
    </row>
    <row r="5048" spans="5:6" x14ac:dyDescent="0.25">
      <c r="E5048" s="24">
        <f t="shared" ca="1" si="156"/>
        <v>0.89953901604868758</v>
      </c>
      <c r="F5048" s="24">
        <f t="shared" ca="1" si="157"/>
        <v>2.1174570253930445</v>
      </c>
    </row>
    <row r="5049" spans="5:6" x14ac:dyDescent="0.25">
      <c r="E5049" s="24">
        <f t="shared" ca="1" si="156"/>
        <v>0.16830150939865884</v>
      </c>
      <c r="F5049" s="24">
        <f t="shared" ca="1" si="157"/>
        <v>35.639964186498929</v>
      </c>
    </row>
    <row r="5050" spans="5:6" x14ac:dyDescent="0.25">
      <c r="E5050" s="24">
        <f t="shared" ca="1" si="156"/>
        <v>0.97622964417474178</v>
      </c>
      <c r="F5050" s="24">
        <f t="shared" ca="1" si="157"/>
        <v>0.48114858166047225</v>
      </c>
    </row>
    <row r="5051" spans="5:6" x14ac:dyDescent="0.25">
      <c r="E5051" s="24">
        <f t="shared" ca="1" si="156"/>
        <v>0.59252050811490498</v>
      </c>
      <c r="F5051" s="24">
        <f t="shared" ca="1" si="157"/>
        <v>10.467395874394029</v>
      </c>
    </row>
    <row r="5052" spans="5:6" x14ac:dyDescent="0.25">
      <c r="E5052" s="24">
        <f t="shared" ca="1" si="156"/>
        <v>0.6418952098585563</v>
      </c>
      <c r="F5052" s="24">
        <f t="shared" ca="1" si="157"/>
        <v>8.8666042626826034</v>
      </c>
    </row>
    <row r="5053" spans="5:6" x14ac:dyDescent="0.25">
      <c r="E5053" s="24">
        <f t="shared" ca="1" si="156"/>
        <v>0.67584590735514405</v>
      </c>
      <c r="F5053" s="24">
        <f t="shared" ca="1" si="157"/>
        <v>7.8358035324537916</v>
      </c>
    </row>
    <row r="5054" spans="5:6" x14ac:dyDescent="0.25">
      <c r="E5054" s="24">
        <f t="shared" ca="1" si="156"/>
        <v>0.27710800085771481</v>
      </c>
      <c r="F5054" s="24">
        <f t="shared" ca="1" si="157"/>
        <v>25.666959079816557</v>
      </c>
    </row>
    <row r="5055" spans="5:6" x14ac:dyDescent="0.25">
      <c r="E5055" s="24">
        <f t="shared" ca="1" si="156"/>
        <v>0.59019007033430859</v>
      </c>
      <c r="F5055" s="24">
        <f t="shared" ca="1" si="157"/>
        <v>10.546212817070902</v>
      </c>
    </row>
    <row r="5056" spans="5:6" x14ac:dyDescent="0.25">
      <c r="E5056" s="24">
        <f t="shared" ca="1" si="156"/>
        <v>0.97761175782117116</v>
      </c>
      <c r="F5056" s="24">
        <f t="shared" ca="1" si="157"/>
        <v>0.45285326811967691</v>
      </c>
    </row>
    <row r="5057" spans="5:6" x14ac:dyDescent="0.25">
      <c r="E5057" s="24">
        <f t="shared" ca="1" si="156"/>
        <v>0.29608224306528341</v>
      </c>
      <c r="F5057" s="24">
        <f t="shared" ca="1" si="157"/>
        <v>24.34236030114425</v>
      </c>
    </row>
    <row r="5058" spans="5:6" x14ac:dyDescent="0.25">
      <c r="E5058" s="24">
        <f t="shared" ca="1" si="156"/>
        <v>0.12088202059945674</v>
      </c>
      <c r="F5058" s="24">
        <f t="shared" ca="1" si="157"/>
        <v>42.258804908213904</v>
      </c>
    </row>
    <row r="5059" spans="5:6" x14ac:dyDescent="0.25">
      <c r="E5059" s="24">
        <f t="shared" ca="1" si="156"/>
        <v>0.55065392546284631</v>
      </c>
      <c r="F5059" s="24">
        <f t="shared" ca="1" si="157"/>
        <v>11.932975032326812</v>
      </c>
    </row>
    <row r="5060" spans="5:6" x14ac:dyDescent="0.25">
      <c r="E5060" s="24">
        <f t="shared" ref="E5060:E5123" ca="1" si="158">RAND()</f>
        <v>0.35183393786349382</v>
      </c>
      <c r="F5060" s="24">
        <f t="shared" ref="F5060:F5123" ca="1" si="159">-LOG(E5060,EXP(1))/$C$3</f>
        <v>20.891919642691271</v>
      </c>
    </row>
    <row r="5061" spans="5:6" x14ac:dyDescent="0.25">
      <c r="E5061" s="24">
        <f t="shared" ca="1" si="158"/>
        <v>0.68195731862690068</v>
      </c>
      <c r="F5061" s="24">
        <f t="shared" ca="1" si="159"/>
        <v>7.6557641151110918</v>
      </c>
    </row>
    <row r="5062" spans="5:6" x14ac:dyDescent="0.25">
      <c r="E5062" s="24">
        <f t="shared" ca="1" si="158"/>
        <v>0.53040522066433238</v>
      </c>
      <c r="F5062" s="24">
        <f t="shared" ca="1" si="159"/>
        <v>12.682279945549077</v>
      </c>
    </row>
    <row r="5063" spans="5:6" x14ac:dyDescent="0.25">
      <c r="E5063" s="24">
        <f t="shared" ca="1" si="158"/>
        <v>0.58999630291231375</v>
      </c>
      <c r="F5063" s="24">
        <f t="shared" ca="1" si="159"/>
        <v>10.552780167046411</v>
      </c>
    </row>
    <row r="5064" spans="5:6" x14ac:dyDescent="0.25">
      <c r="E5064" s="24">
        <f t="shared" ca="1" si="158"/>
        <v>0.3740382397625881</v>
      </c>
      <c r="F5064" s="24">
        <f t="shared" ca="1" si="159"/>
        <v>19.667944828795829</v>
      </c>
    </row>
    <row r="5065" spans="5:6" x14ac:dyDescent="0.25">
      <c r="E5065" s="24">
        <f t="shared" ca="1" si="158"/>
        <v>0.83348703918116396</v>
      </c>
      <c r="F5065" s="24">
        <f t="shared" ca="1" si="159"/>
        <v>3.6427425356963519</v>
      </c>
    </row>
    <row r="5066" spans="5:6" x14ac:dyDescent="0.25">
      <c r="E5066" s="24">
        <f t="shared" ca="1" si="158"/>
        <v>0.97867993137908926</v>
      </c>
      <c r="F5066" s="24">
        <f t="shared" ca="1" si="159"/>
        <v>0.43101248292452127</v>
      </c>
    </row>
    <row r="5067" spans="5:6" x14ac:dyDescent="0.25">
      <c r="E5067" s="24">
        <f t="shared" ca="1" si="158"/>
        <v>0.4037917793859489</v>
      </c>
      <c r="F5067" s="24">
        <f t="shared" ca="1" si="159"/>
        <v>18.137118628869899</v>
      </c>
    </row>
    <row r="5068" spans="5:6" x14ac:dyDescent="0.25">
      <c r="E5068" s="24">
        <f t="shared" ca="1" si="158"/>
        <v>0.11169001401298906</v>
      </c>
      <c r="F5068" s="24">
        <f t="shared" ca="1" si="159"/>
        <v>43.840559539323429</v>
      </c>
    </row>
    <row r="5069" spans="5:6" x14ac:dyDescent="0.25">
      <c r="E5069" s="24">
        <f t="shared" ca="1" si="158"/>
        <v>9.8961829304774707E-2</v>
      </c>
      <c r="F5069" s="24">
        <f t="shared" ca="1" si="159"/>
        <v>46.260421315478844</v>
      </c>
    </row>
    <row r="5070" spans="5:6" x14ac:dyDescent="0.25">
      <c r="E5070" s="24">
        <f t="shared" ca="1" si="158"/>
        <v>0.61726942697455378</v>
      </c>
      <c r="F5070" s="24">
        <f t="shared" ca="1" si="159"/>
        <v>9.6489935564462073</v>
      </c>
    </row>
    <row r="5071" spans="5:6" x14ac:dyDescent="0.25">
      <c r="E5071" s="24">
        <f t="shared" ca="1" si="158"/>
        <v>0.83014089767643595</v>
      </c>
      <c r="F5071" s="24">
        <f t="shared" ca="1" si="159"/>
        <v>3.723196727235663</v>
      </c>
    </row>
    <row r="5072" spans="5:6" x14ac:dyDescent="0.25">
      <c r="E5072" s="24">
        <f t="shared" ca="1" si="158"/>
        <v>1.5874650499112186E-2</v>
      </c>
      <c r="F5072" s="24">
        <f t="shared" ca="1" si="159"/>
        <v>82.860635004993782</v>
      </c>
    </row>
    <row r="5073" spans="5:6" x14ac:dyDescent="0.25">
      <c r="E5073" s="24">
        <f t="shared" ca="1" si="158"/>
        <v>0.90511930601640356</v>
      </c>
      <c r="F5073" s="24">
        <f t="shared" ca="1" si="159"/>
        <v>1.9937702823724535</v>
      </c>
    </row>
    <row r="5074" spans="5:6" x14ac:dyDescent="0.25">
      <c r="E5074" s="24">
        <f t="shared" ca="1" si="158"/>
        <v>0.3718039459830077</v>
      </c>
      <c r="F5074" s="24">
        <f t="shared" ca="1" si="159"/>
        <v>19.787771811277892</v>
      </c>
    </row>
    <row r="5075" spans="5:6" x14ac:dyDescent="0.25">
      <c r="E5075" s="24">
        <f t="shared" ca="1" si="158"/>
        <v>0.29290027049566969</v>
      </c>
      <c r="F5075" s="24">
        <f t="shared" ca="1" si="159"/>
        <v>24.558462032805462</v>
      </c>
    </row>
    <row r="5076" spans="5:6" x14ac:dyDescent="0.25">
      <c r="E5076" s="24">
        <f t="shared" ca="1" si="158"/>
        <v>0.52584602863905605</v>
      </c>
      <c r="F5076" s="24">
        <f t="shared" ca="1" si="159"/>
        <v>12.854936606283404</v>
      </c>
    </row>
    <row r="5077" spans="5:6" x14ac:dyDescent="0.25">
      <c r="E5077" s="24">
        <f t="shared" ca="1" si="158"/>
        <v>2.4049004014584763E-2</v>
      </c>
      <c r="F5077" s="24">
        <f t="shared" ca="1" si="159"/>
        <v>74.553233928057836</v>
      </c>
    </row>
    <row r="5078" spans="5:6" x14ac:dyDescent="0.25">
      <c r="E5078" s="24">
        <f t="shared" ca="1" si="158"/>
        <v>0.83871021169354831</v>
      </c>
      <c r="F5078" s="24">
        <f t="shared" ca="1" si="159"/>
        <v>3.5178005888927282</v>
      </c>
    </row>
    <row r="5079" spans="5:6" x14ac:dyDescent="0.25">
      <c r="E5079" s="24">
        <f t="shared" ca="1" si="158"/>
        <v>0.26041002487149956</v>
      </c>
      <c r="F5079" s="24">
        <f t="shared" ca="1" si="159"/>
        <v>26.909957428366447</v>
      </c>
    </row>
    <row r="5080" spans="5:6" x14ac:dyDescent="0.25">
      <c r="E5080" s="24">
        <f t="shared" ca="1" si="158"/>
        <v>0.64422111327739362</v>
      </c>
      <c r="F5080" s="24">
        <f t="shared" ca="1" si="159"/>
        <v>8.7942653641654243</v>
      </c>
    </row>
    <row r="5081" spans="5:6" x14ac:dyDescent="0.25">
      <c r="E5081" s="24">
        <f t="shared" ca="1" si="158"/>
        <v>0.92367245302860024</v>
      </c>
      <c r="F5081" s="24">
        <f t="shared" ca="1" si="159"/>
        <v>1.5879551650096937</v>
      </c>
    </row>
    <row r="5082" spans="5:6" x14ac:dyDescent="0.25">
      <c r="E5082" s="24">
        <f t="shared" ca="1" si="158"/>
        <v>8.0842732423548003E-2</v>
      </c>
      <c r="F5082" s="24">
        <f t="shared" ca="1" si="159"/>
        <v>50.304991732553695</v>
      </c>
    </row>
    <row r="5083" spans="5:6" x14ac:dyDescent="0.25">
      <c r="E5083" s="24">
        <f t="shared" ca="1" si="158"/>
        <v>0.43281002873967633</v>
      </c>
      <c r="F5083" s="24">
        <f t="shared" ca="1" si="159"/>
        <v>16.749127599076495</v>
      </c>
    </row>
    <row r="5084" spans="5:6" x14ac:dyDescent="0.25">
      <c r="E5084" s="24">
        <f t="shared" ca="1" si="158"/>
        <v>0.21986503687821124</v>
      </c>
      <c r="F5084" s="24">
        <f t="shared" ca="1" si="159"/>
        <v>30.294827792282348</v>
      </c>
    </row>
    <row r="5085" spans="5:6" x14ac:dyDescent="0.25">
      <c r="E5085" s="24">
        <f t="shared" ca="1" si="158"/>
        <v>0.24670228951120354</v>
      </c>
      <c r="F5085" s="24">
        <f t="shared" ca="1" si="159"/>
        <v>27.991459498836832</v>
      </c>
    </row>
    <row r="5086" spans="5:6" x14ac:dyDescent="0.25">
      <c r="E5086" s="24">
        <f t="shared" ca="1" si="158"/>
        <v>0.70841303300391456</v>
      </c>
      <c r="F5086" s="24">
        <f t="shared" ca="1" si="159"/>
        <v>6.8945595087863163</v>
      </c>
    </row>
    <row r="5087" spans="5:6" x14ac:dyDescent="0.25">
      <c r="E5087" s="24">
        <f t="shared" ca="1" si="158"/>
        <v>0.1671444776024108</v>
      </c>
      <c r="F5087" s="24">
        <f t="shared" ca="1" si="159"/>
        <v>35.777934104709729</v>
      </c>
    </row>
    <row r="5088" spans="5:6" x14ac:dyDescent="0.25">
      <c r="E5088" s="24">
        <f t="shared" ca="1" si="158"/>
        <v>0.13749815304020852</v>
      </c>
      <c r="F5088" s="24">
        <f t="shared" ca="1" si="159"/>
        <v>39.68289588801148</v>
      </c>
    </row>
    <row r="5089" spans="5:6" x14ac:dyDescent="0.25">
      <c r="E5089" s="24">
        <f t="shared" ca="1" si="158"/>
        <v>0.96821627651584952</v>
      </c>
      <c r="F5089" s="24">
        <f t="shared" ca="1" si="159"/>
        <v>0.6459958101745733</v>
      </c>
    </row>
    <row r="5090" spans="5:6" x14ac:dyDescent="0.25">
      <c r="E5090" s="24">
        <f t="shared" ca="1" si="158"/>
        <v>0.71985160195031705</v>
      </c>
      <c r="F5090" s="24">
        <f t="shared" ca="1" si="159"/>
        <v>6.5742039323525843</v>
      </c>
    </row>
    <row r="5091" spans="5:6" x14ac:dyDescent="0.25">
      <c r="E5091" s="24">
        <f t="shared" ca="1" si="158"/>
        <v>0.423892770991108</v>
      </c>
      <c r="F5091" s="24">
        <f t="shared" ca="1" si="159"/>
        <v>17.165495086806033</v>
      </c>
    </row>
    <row r="5092" spans="5:6" x14ac:dyDescent="0.25">
      <c r="E5092" s="24">
        <f t="shared" ca="1" si="158"/>
        <v>0.89876518894861601</v>
      </c>
      <c r="F5092" s="24">
        <f t="shared" ca="1" si="159"/>
        <v>2.1346694001555209</v>
      </c>
    </row>
    <row r="5093" spans="5:6" x14ac:dyDescent="0.25">
      <c r="E5093" s="24">
        <f t="shared" ca="1" si="158"/>
        <v>0.55206772125869197</v>
      </c>
      <c r="F5093" s="24">
        <f t="shared" ca="1" si="159"/>
        <v>11.881691135807602</v>
      </c>
    </row>
    <row r="5094" spans="5:6" x14ac:dyDescent="0.25">
      <c r="E5094" s="24">
        <f t="shared" ca="1" si="158"/>
        <v>0.75690024040511839</v>
      </c>
      <c r="F5094" s="24">
        <f t="shared" ca="1" si="159"/>
        <v>5.5704763409798828</v>
      </c>
    </row>
    <row r="5095" spans="5:6" x14ac:dyDescent="0.25">
      <c r="E5095" s="24">
        <f t="shared" ca="1" si="158"/>
        <v>0.93195066150056272</v>
      </c>
      <c r="F5095" s="24">
        <f t="shared" ca="1" si="159"/>
        <v>1.4095080800388919</v>
      </c>
    </row>
    <row r="5096" spans="5:6" x14ac:dyDescent="0.25">
      <c r="E5096" s="24">
        <f t="shared" ca="1" si="158"/>
        <v>0.29703382767749209</v>
      </c>
      <c r="F5096" s="24">
        <f t="shared" ca="1" si="159"/>
        <v>24.278184975225948</v>
      </c>
    </row>
    <row r="5097" spans="5:6" x14ac:dyDescent="0.25">
      <c r="E5097" s="24">
        <f t="shared" ca="1" si="158"/>
        <v>0.65593034656516569</v>
      </c>
      <c r="F5097" s="24">
        <f t="shared" ca="1" si="159"/>
        <v>8.4340134938390907</v>
      </c>
    </row>
    <row r="5098" spans="5:6" x14ac:dyDescent="0.25">
      <c r="E5098" s="24">
        <f t="shared" ca="1" si="158"/>
        <v>0.76166954133716391</v>
      </c>
      <c r="F5098" s="24">
        <f t="shared" ca="1" si="159"/>
        <v>5.4448498028920715</v>
      </c>
    </row>
    <row r="5099" spans="5:6" x14ac:dyDescent="0.25">
      <c r="E5099" s="24">
        <f t="shared" ca="1" si="158"/>
        <v>0.71196919403141246</v>
      </c>
      <c r="F5099" s="24">
        <f t="shared" ca="1" si="159"/>
        <v>6.7944127063202124</v>
      </c>
    </row>
    <row r="5100" spans="5:6" x14ac:dyDescent="0.25">
      <c r="E5100" s="24">
        <f t="shared" ca="1" si="158"/>
        <v>0.55894252225170105</v>
      </c>
      <c r="F5100" s="24">
        <f t="shared" ca="1" si="159"/>
        <v>11.634172671227802</v>
      </c>
    </row>
    <row r="5101" spans="5:6" x14ac:dyDescent="0.25">
      <c r="E5101" s="24">
        <f t="shared" ca="1" si="158"/>
        <v>0.42072311352778646</v>
      </c>
      <c r="F5101" s="24">
        <f t="shared" ca="1" si="159"/>
        <v>17.315606985071273</v>
      </c>
    </row>
    <row r="5102" spans="5:6" x14ac:dyDescent="0.25">
      <c r="E5102" s="24">
        <f t="shared" ca="1" si="158"/>
        <v>0.12411239394454532</v>
      </c>
      <c r="F5102" s="24">
        <f t="shared" ca="1" si="159"/>
        <v>41.731354422669057</v>
      </c>
    </row>
    <row r="5103" spans="5:6" x14ac:dyDescent="0.25">
      <c r="E5103" s="24">
        <f t="shared" ca="1" si="158"/>
        <v>0.44031791787642061</v>
      </c>
      <c r="F5103" s="24">
        <f t="shared" ca="1" si="159"/>
        <v>16.405165446968233</v>
      </c>
    </row>
    <row r="5104" spans="5:6" x14ac:dyDescent="0.25">
      <c r="E5104" s="24">
        <f t="shared" ca="1" si="158"/>
        <v>0.56016256346491333</v>
      </c>
      <c r="F5104" s="24">
        <f t="shared" ca="1" si="159"/>
        <v>11.590564909557054</v>
      </c>
    </row>
    <row r="5105" spans="5:6" x14ac:dyDescent="0.25">
      <c r="E5105" s="24">
        <f t="shared" ca="1" si="158"/>
        <v>0.38897961671626424</v>
      </c>
      <c r="F5105" s="24">
        <f t="shared" ca="1" si="159"/>
        <v>18.884566718471149</v>
      </c>
    </row>
    <row r="5106" spans="5:6" x14ac:dyDescent="0.25">
      <c r="E5106" s="24">
        <f t="shared" ca="1" si="158"/>
        <v>3.0010084626646005E-3</v>
      </c>
      <c r="F5106" s="24">
        <f t="shared" ca="1" si="159"/>
        <v>116.17613785159331</v>
      </c>
    </row>
    <row r="5107" spans="5:6" x14ac:dyDescent="0.25">
      <c r="E5107" s="24">
        <f t="shared" ca="1" si="158"/>
        <v>0.22482924443627772</v>
      </c>
      <c r="F5107" s="24">
        <f t="shared" ca="1" si="159"/>
        <v>29.848281570299616</v>
      </c>
    </row>
    <row r="5108" spans="5:6" x14ac:dyDescent="0.25">
      <c r="E5108" s="24">
        <f t="shared" ca="1" si="158"/>
        <v>0.97134345035964731</v>
      </c>
      <c r="F5108" s="24">
        <f t="shared" ca="1" si="159"/>
        <v>0.58150330684578533</v>
      </c>
    </row>
    <row r="5109" spans="5:6" x14ac:dyDescent="0.25">
      <c r="E5109" s="24">
        <f t="shared" ca="1" si="158"/>
        <v>0.11923433017911966</v>
      </c>
      <c r="F5109" s="24">
        <f t="shared" ca="1" si="159"/>
        <v>42.533291219158777</v>
      </c>
    </row>
    <row r="5110" spans="5:6" x14ac:dyDescent="0.25">
      <c r="E5110" s="24">
        <f t="shared" ca="1" si="158"/>
        <v>0.55487814106931566</v>
      </c>
      <c r="F5110" s="24">
        <f t="shared" ca="1" si="159"/>
        <v>11.780135099692789</v>
      </c>
    </row>
    <row r="5111" spans="5:6" x14ac:dyDescent="0.25">
      <c r="E5111" s="24">
        <f t="shared" ca="1" si="158"/>
        <v>0.90511767289660339</v>
      </c>
      <c r="F5111" s="24">
        <f t="shared" ca="1" si="159"/>
        <v>1.9938063686930667</v>
      </c>
    </row>
    <row r="5112" spans="5:6" x14ac:dyDescent="0.25">
      <c r="E5112" s="24">
        <f t="shared" ca="1" si="158"/>
        <v>0.33580365789323652</v>
      </c>
      <c r="F5112" s="24">
        <f t="shared" ca="1" si="159"/>
        <v>21.824572826540827</v>
      </c>
    </row>
    <row r="5113" spans="5:6" x14ac:dyDescent="0.25">
      <c r="E5113" s="24">
        <f t="shared" ca="1" si="158"/>
        <v>7.8837611438003274E-2</v>
      </c>
      <c r="F5113" s="24">
        <f t="shared" ca="1" si="159"/>
        <v>50.807301869563659</v>
      </c>
    </row>
    <row r="5114" spans="5:6" x14ac:dyDescent="0.25">
      <c r="E5114" s="24">
        <f t="shared" ca="1" si="158"/>
        <v>0.64350310730847493</v>
      </c>
      <c r="F5114" s="24">
        <f t="shared" ca="1" si="159"/>
        <v>8.8165684639083057</v>
      </c>
    </row>
    <row r="5115" spans="5:6" x14ac:dyDescent="0.25">
      <c r="E5115" s="24">
        <f t="shared" ca="1" si="158"/>
        <v>0.83849094520253487</v>
      </c>
      <c r="F5115" s="24">
        <f t="shared" ca="1" si="159"/>
        <v>3.5230299316310414</v>
      </c>
    </row>
    <row r="5116" spans="5:6" x14ac:dyDescent="0.25">
      <c r="E5116" s="24">
        <f t="shared" ca="1" si="158"/>
        <v>0.9986157399483836</v>
      </c>
      <c r="F5116" s="24">
        <f t="shared" ca="1" si="159"/>
        <v>2.7704380492850338E-2</v>
      </c>
    </row>
    <row r="5117" spans="5:6" x14ac:dyDescent="0.25">
      <c r="E5117" s="24">
        <f t="shared" ca="1" si="158"/>
        <v>0.27315747699252635</v>
      </c>
      <c r="F5117" s="24">
        <f t="shared" ca="1" si="159"/>
        <v>25.954136226085264</v>
      </c>
    </row>
    <row r="5118" spans="5:6" x14ac:dyDescent="0.25">
      <c r="E5118" s="24">
        <f t="shared" ca="1" si="158"/>
        <v>2.2354450987217889E-2</v>
      </c>
      <c r="F5118" s="24">
        <f t="shared" ca="1" si="159"/>
        <v>76.0145965686783</v>
      </c>
    </row>
    <row r="5119" spans="5:6" x14ac:dyDescent="0.25">
      <c r="E5119" s="24">
        <f t="shared" ca="1" si="158"/>
        <v>0.52417952975568027</v>
      </c>
      <c r="F5119" s="24">
        <f t="shared" ca="1" si="159"/>
        <v>12.918420786046481</v>
      </c>
    </row>
    <row r="5120" spans="5:6" x14ac:dyDescent="0.25">
      <c r="E5120" s="24">
        <f t="shared" ca="1" si="158"/>
        <v>0.65811541785078365</v>
      </c>
      <c r="F5120" s="24">
        <f t="shared" ca="1" si="159"/>
        <v>8.3674991194156121</v>
      </c>
    </row>
    <row r="5121" spans="5:6" x14ac:dyDescent="0.25">
      <c r="E5121" s="24">
        <f t="shared" ca="1" si="158"/>
        <v>0.90636145247749356</v>
      </c>
      <c r="F5121" s="24">
        <f t="shared" ca="1" si="159"/>
        <v>1.9663419666158666</v>
      </c>
    </row>
    <row r="5122" spans="5:6" x14ac:dyDescent="0.25">
      <c r="E5122" s="24">
        <f t="shared" ca="1" si="158"/>
        <v>0.27215474694387709</v>
      </c>
      <c r="F5122" s="24">
        <f t="shared" ca="1" si="159"/>
        <v>26.027689037469123</v>
      </c>
    </row>
    <row r="5123" spans="5:6" x14ac:dyDescent="0.25">
      <c r="E5123" s="24">
        <f t="shared" ca="1" si="158"/>
        <v>0.50582235168762302</v>
      </c>
      <c r="F5123" s="24">
        <f t="shared" ca="1" si="159"/>
        <v>13.631395099205061</v>
      </c>
    </row>
    <row r="5124" spans="5:6" x14ac:dyDescent="0.25">
      <c r="E5124" s="24">
        <f t="shared" ref="E5124:E5187" ca="1" si="160">RAND()</f>
        <v>0.16996042537498424</v>
      </c>
      <c r="F5124" s="24">
        <f t="shared" ref="F5124:F5187" ca="1" si="161">-LOG(E5124,EXP(1))/$C$3</f>
        <v>35.443793218879513</v>
      </c>
    </row>
    <row r="5125" spans="5:6" x14ac:dyDescent="0.25">
      <c r="E5125" s="24">
        <f t="shared" ca="1" si="160"/>
        <v>0.22939574819415831</v>
      </c>
      <c r="F5125" s="24">
        <f t="shared" ca="1" si="161"/>
        <v>29.446132178435207</v>
      </c>
    </row>
    <row r="5126" spans="5:6" x14ac:dyDescent="0.25">
      <c r="E5126" s="24">
        <f t="shared" ca="1" si="160"/>
        <v>0.15534825758992177</v>
      </c>
      <c r="F5126" s="24">
        <f t="shared" ca="1" si="161"/>
        <v>37.241717184696149</v>
      </c>
    </row>
    <row r="5127" spans="5:6" x14ac:dyDescent="0.25">
      <c r="E5127" s="24">
        <f t="shared" ca="1" si="160"/>
        <v>0.68435393992928661</v>
      </c>
      <c r="F5127" s="24">
        <f t="shared" ca="1" si="161"/>
        <v>7.5856007831365213</v>
      </c>
    </row>
    <row r="5128" spans="5:6" x14ac:dyDescent="0.25">
      <c r="E5128" s="24">
        <f t="shared" ca="1" si="160"/>
        <v>0.1615122650627131</v>
      </c>
      <c r="F5128" s="24">
        <f t="shared" ca="1" si="161"/>
        <v>36.46348389084627</v>
      </c>
    </row>
    <row r="5129" spans="5:6" x14ac:dyDescent="0.25">
      <c r="E5129" s="24">
        <f t="shared" ca="1" si="160"/>
        <v>0.2963640471312966</v>
      </c>
      <c r="F5129" s="24">
        <f t="shared" ca="1" si="161"/>
        <v>24.323333827897347</v>
      </c>
    </row>
    <row r="5130" spans="5:6" x14ac:dyDescent="0.25">
      <c r="E5130" s="24">
        <f t="shared" ca="1" si="160"/>
        <v>0.52601172564184462</v>
      </c>
      <c r="F5130" s="24">
        <f t="shared" ca="1" si="161"/>
        <v>12.848635487962611</v>
      </c>
    </row>
    <row r="5131" spans="5:6" x14ac:dyDescent="0.25">
      <c r="E5131" s="24">
        <f t="shared" ca="1" si="160"/>
        <v>0.86833442826568585</v>
      </c>
      <c r="F5131" s="24">
        <f t="shared" ca="1" si="161"/>
        <v>2.8235670501002219</v>
      </c>
    </row>
    <row r="5132" spans="5:6" x14ac:dyDescent="0.25">
      <c r="E5132" s="24">
        <f t="shared" ca="1" si="160"/>
        <v>0.99520015885478341</v>
      </c>
      <c r="F5132" s="24">
        <f t="shared" ca="1" si="161"/>
        <v>9.6227947525415081E-2</v>
      </c>
    </row>
    <row r="5133" spans="5:6" x14ac:dyDescent="0.25">
      <c r="E5133" s="24">
        <f t="shared" ca="1" si="160"/>
        <v>8.4421530317123961E-2</v>
      </c>
      <c r="F5133" s="24">
        <f t="shared" ca="1" si="161"/>
        <v>49.438656227364078</v>
      </c>
    </row>
    <row r="5134" spans="5:6" x14ac:dyDescent="0.25">
      <c r="E5134" s="24">
        <f t="shared" ca="1" si="160"/>
        <v>0.31108301320180309</v>
      </c>
      <c r="F5134" s="24">
        <f t="shared" ca="1" si="161"/>
        <v>23.3539095788434</v>
      </c>
    </row>
    <row r="5135" spans="5:6" x14ac:dyDescent="0.25">
      <c r="E5135" s="24">
        <f t="shared" ca="1" si="160"/>
        <v>0.69202604231717602</v>
      </c>
      <c r="F5135" s="24">
        <f t="shared" ca="1" si="161"/>
        <v>7.3626338133252522</v>
      </c>
    </row>
    <row r="5136" spans="5:6" x14ac:dyDescent="0.25">
      <c r="E5136" s="24">
        <f t="shared" ca="1" si="160"/>
        <v>0.27546621997845788</v>
      </c>
      <c r="F5136" s="24">
        <f t="shared" ca="1" si="161"/>
        <v>25.785805428302766</v>
      </c>
    </row>
    <row r="5137" spans="5:6" x14ac:dyDescent="0.25">
      <c r="E5137" s="24">
        <f t="shared" ca="1" si="160"/>
        <v>0.59046902286520364</v>
      </c>
      <c r="F5137" s="24">
        <f t="shared" ca="1" si="161"/>
        <v>10.536762077642649</v>
      </c>
    </row>
    <row r="5138" spans="5:6" x14ac:dyDescent="0.25">
      <c r="E5138" s="24">
        <f t="shared" ca="1" si="160"/>
        <v>0.90877838648714893</v>
      </c>
      <c r="F5138" s="24">
        <f t="shared" ca="1" si="161"/>
        <v>1.9130802754517142</v>
      </c>
    </row>
    <row r="5139" spans="5:6" x14ac:dyDescent="0.25">
      <c r="E5139" s="24">
        <f t="shared" ca="1" si="160"/>
        <v>0.96742981655573346</v>
      </c>
      <c r="F5139" s="24">
        <f t="shared" ca="1" si="161"/>
        <v>0.66224795474186915</v>
      </c>
    </row>
    <row r="5140" spans="5:6" x14ac:dyDescent="0.25">
      <c r="E5140" s="24">
        <f t="shared" ca="1" si="160"/>
        <v>0.43347412422584797</v>
      </c>
      <c r="F5140" s="24">
        <f t="shared" ca="1" si="161"/>
        <v>16.718463498204279</v>
      </c>
    </row>
    <row r="5141" spans="5:6" x14ac:dyDescent="0.25">
      <c r="E5141" s="24">
        <f t="shared" ca="1" si="160"/>
        <v>0.73155360147736603</v>
      </c>
      <c r="F5141" s="24">
        <f t="shared" ca="1" si="161"/>
        <v>6.2516957018511095</v>
      </c>
    </row>
    <row r="5142" spans="5:6" x14ac:dyDescent="0.25">
      <c r="E5142" s="24">
        <f t="shared" ca="1" si="160"/>
        <v>0.83500541726752997</v>
      </c>
      <c r="F5142" s="24">
        <f t="shared" ca="1" si="161"/>
        <v>3.6063413281356405</v>
      </c>
    </row>
    <row r="5143" spans="5:6" x14ac:dyDescent="0.25">
      <c r="E5143" s="24">
        <f t="shared" ca="1" si="160"/>
        <v>0.40292539225739799</v>
      </c>
      <c r="F5143" s="24">
        <f t="shared" ca="1" si="161"/>
        <v>18.180077300984657</v>
      </c>
    </row>
    <row r="5144" spans="5:6" x14ac:dyDescent="0.25">
      <c r="E5144" s="24">
        <f t="shared" ca="1" si="160"/>
        <v>0.45422950271660734</v>
      </c>
      <c r="F5144" s="24">
        <f t="shared" ca="1" si="161"/>
        <v>15.783053921551785</v>
      </c>
    </row>
    <row r="5145" spans="5:6" x14ac:dyDescent="0.25">
      <c r="E5145" s="24">
        <f t="shared" ca="1" si="160"/>
        <v>0.71713955228982451</v>
      </c>
      <c r="F5145" s="24">
        <f t="shared" ca="1" si="161"/>
        <v>6.6496964744619289</v>
      </c>
    </row>
    <row r="5146" spans="5:6" x14ac:dyDescent="0.25">
      <c r="E5146" s="24">
        <f t="shared" ca="1" si="160"/>
        <v>0.65151986609988255</v>
      </c>
      <c r="F5146" s="24">
        <f t="shared" ca="1" si="161"/>
        <v>8.5689478003938131</v>
      </c>
    </row>
    <row r="5147" spans="5:6" x14ac:dyDescent="0.25">
      <c r="E5147" s="24">
        <f t="shared" ca="1" si="160"/>
        <v>0.71815705797357943</v>
      </c>
      <c r="F5147" s="24">
        <f t="shared" ca="1" si="161"/>
        <v>6.6213398031806747</v>
      </c>
    </row>
    <row r="5148" spans="5:6" x14ac:dyDescent="0.25">
      <c r="E5148" s="24">
        <f t="shared" ca="1" si="160"/>
        <v>0.2511079968003842</v>
      </c>
      <c r="F5148" s="24">
        <f t="shared" ca="1" si="161"/>
        <v>27.63744332502591</v>
      </c>
    </row>
    <row r="5149" spans="5:6" x14ac:dyDescent="0.25">
      <c r="E5149" s="24">
        <f t="shared" ca="1" si="160"/>
        <v>0.28612945788755251</v>
      </c>
      <c r="F5149" s="24">
        <f t="shared" ca="1" si="161"/>
        <v>25.026218412417887</v>
      </c>
    </row>
    <row r="5150" spans="5:6" x14ac:dyDescent="0.25">
      <c r="E5150" s="24">
        <f t="shared" ca="1" si="160"/>
        <v>0.46014608211726504</v>
      </c>
      <c r="F5150" s="24">
        <f t="shared" ca="1" si="161"/>
        <v>15.524225401869542</v>
      </c>
    </row>
    <row r="5151" spans="5:6" x14ac:dyDescent="0.25">
      <c r="E5151" s="24">
        <f t="shared" ca="1" si="160"/>
        <v>0.60494963947214186</v>
      </c>
      <c r="F5151" s="24">
        <f t="shared" ca="1" si="161"/>
        <v>10.05220129915792</v>
      </c>
    </row>
    <row r="5152" spans="5:6" x14ac:dyDescent="0.25">
      <c r="E5152" s="24">
        <f t="shared" ca="1" si="160"/>
        <v>0.51795654340790376</v>
      </c>
      <c r="F5152" s="24">
        <f t="shared" ca="1" si="161"/>
        <v>13.157278665536124</v>
      </c>
    </row>
    <row r="5153" spans="5:6" x14ac:dyDescent="0.25">
      <c r="E5153" s="24">
        <f t="shared" ca="1" si="160"/>
        <v>0.82719396474968276</v>
      </c>
      <c r="F5153" s="24">
        <f t="shared" ca="1" si="161"/>
        <v>3.7943214250704225</v>
      </c>
    </row>
    <row r="5154" spans="5:6" x14ac:dyDescent="0.25">
      <c r="E5154" s="24">
        <f t="shared" ca="1" si="160"/>
        <v>0.11427721420061276</v>
      </c>
      <c r="F5154" s="24">
        <f t="shared" ca="1" si="161"/>
        <v>43.382561577603482</v>
      </c>
    </row>
    <row r="5155" spans="5:6" x14ac:dyDescent="0.25">
      <c r="E5155" s="24">
        <f t="shared" ca="1" si="160"/>
        <v>0.40268719800424269</v>
      </c>
      <c r="F5155" s="24">
        <f t="shared" ca="1" si="161"/>
        <v>18.191904040684388</v>
      </c>
    </row>
    <row r="5156" spans="5:6" x14ac:dyDescent="0.25">
      <c r="E5156" s="24">
        <f t="shared" ca="1" si="160"/>
        <v>0.86593344294193919</v>
      </c>
      <c r="F5156" s="24">
        <f t="shared" ca="1" si="161"/>
        <v>2.8789445819699582</v>
      </c>
    </row>
    <row r="5157" spans="5:6" x14ac:dyDescent="0.25">
      <c r="E5157" s="24">
        <f t="shared" ca="1" si="160"/>
        <v>0.99016353939816504</v>
      </c>
      <c r="F5157" s="24">
        <f t="shared" ca="1" si="161"/>
        <v>0.19770316369611762</v>
      </c>
    </row>
    <row r="5158" spans="5:6" x14ac:dyDescent="0.25">
      <c r="E5158" s="24">
        <f t="shared" ca="1" si="160"/>
        <v>0.3254036443240319</v>
      </c>
      <c r="F5158" s="24">
        <f t="shared" ca="1" si="161"/>
        <v>22.453777694784513</v>
      </c>
    </row>
    <row r="5159" spans="5:6" x14ac:dyDescent="0.25">
      <c r="E5159" s="24">
        <f t="shared" ca="1" si="160"/>
        <v>0.95727892621332211</v>
      </c>
      <c r="F5159" s="24">
        <f t="shared" ca="1" si="161"/>
        <v>0.87320942094001675</v>
      </c>
    </row>
    <row r="5160" spans="5:6" x14ac:dyDescent="0.25">
      <c r="E5160" s="24">
        <f t="shared" ca="1" si="160"/>
        <v>0.23314498560176433</v>
      </c>
      <c r="F5160" s="24">
        <f t="shared" ca="1" si="161"/>
        <v>29.121895262714769</v>
      </c>
    </row>
    <row r="5161" spans="5:6" x14ac:dyDescent="0.25">
      <c r="E5161" s="24">
        <f t="shared" ca="1" si="160"/>
        <v>0.38431210648551117</v>
      </c>
      <c r="F5161" s="24">
        <f t="shared" ca="1" si="161"/>
        <v>19.126005584259993</v>
      </c>
    </row>
    <row r="5162" spans="5:6" x14ac:dyDescent="0.25">
      <c r="E5162" s="24">
        <f t="shared" ca="1" si="160"/>
        <v>0.67521129143117153</v>
      </c>
      <c r="F5162" s="24">
        <f t="shared" ca="1" si="161"/>
        <v>7.8545922549805791</v>
      </c>
    </row>
    <row r="5163" spans="5:6" x14ac:dyDescent="0.25">
      <c r="E5163" s="24">
        <f t="shared" ca="1" si="160"/>
        <v>0.83900903095966206</v>
      </c>
      <c r="F5163" s="24">
        <f t="shared" ca="1" si="161"/>
        <v>3.510676172323457</v>
      </c>
    </row>
    <row r="5164" spans="5:6" x14ac:dyDescent="0.25">
      <c r="E5164" s="24">
        <f t="shared" ca="1" si="160"/>
        <v>0.43949792484948191</v>
      </c>
      <c r="F5164" s="24">
        <f t="shared" ca="1" si="161"/>
        <v>16.442445669694063</v>
      </c>
    </row>
    <row r="5165" spans="5:6" x14ac:dyDescent="0.25">
      <c r="E5165" s="24">
        <f t="shared" ca="1" si="160"/>
        <v>0.87536097313273553</v>
      </c>
      <c r="F5165" s="24">
        <f t="shared" ca="1" si="161"/>
        <v>2.6623787394584846</v>
      </c>
    </row>
    <row r="5166" spans="5:6" x14ac:dyDescent="0.25">
      <c r="E5166" s="24">
        <f t="shared" ca="1" si="160"/>
        <v>0.97262782713377527</v>
      </c>
      <c r="F5166" s="24">
        <f t="shared" ca="1" si="161"/>
        <v>0.55507540688895196</v>
      </c>
    </row>
    <row r="5167" spans="5:6" x14ac:dyDescent="0.25">
      <c r="E5167" s="24">
        <f t="shared" ca="1" si="160"/>
        <v>8.2003383696025778E-2</v>
      </c>
      <c r="F5167" s="24">
        <f t="shared" ca="1" si="161"/>
        <v>50.019895359671267</v>
      </c>
    </row>
    <row r="5168" spans="5:6" x14ac:dyDescent="0.25">
      <c r="E5168" s="24">
        <f t="shared" ca="1" si="160"/>
        <v>0.97914119043237657</v>
      </c>
      <c r="F5168" s="24">
        <f t="shared" ca="1" si="161"/>
        <v>0.42158855636283776</v>
      </c>
    </row>
    <row r="5169" spans="5:6" x14ac:dyDescent="0.25">
      <c r="E5169" s="24">
        <f t="shared" ca="1" si="160"/>
        <v>0.95228579786950962</v>
      </c>
      <c r="F5169" s="24">
        <f t="shared" ca="1" si="161"/>
        <v>0.9778016279601387</v>
      </c>
    </row>
    <row r="5170" spans="5:6" x14ac:dyDescent="0.25">
      <c r="E5170" s="24">
        <f t="shared" ca="1" si="160"/>
        <v>0.16087586602019677</v>
      </c>
      <c r="F5170" s="24">
        <f t="shared" ca="1" si="161"/>
        <v>36.542444597868183</v>
      </c>
    </row>
    <row r="5171" spans="5:6" x14ac:dyDescent="0.25">
      <c r="E5171" s="24">
        <f t="shared" ca="1" si="160"/>
        <v>0.76324341466371293</v>
      </c>
      <c r="F5171" s="24">
        <f t="shared" ca="1" si="161"/>
        <v>5.4035655084880059</v>
      </c>
    </row>
    <row r="5172" spans="5:6" x14ac:dyDescent="0.25">
      <c r="E5172" s="24">
        <f t="shared" ca="1" si="160"/>
        <v>0.43079447849654728</v>
      </c>
      <c r="F5172" s="24">
        <f t="shared" ca="1" si="161"/>
        <v>16.842483012848451</v>
      </c>
    </row>
    <row r="5173" spans="5:6" x14ac:dyDescent="0.25">
      <c r="E5173" s="24">
        <f t="shared" ca="1" si="160"/>
        <v>0.793660535881764</v>
      </c>
      <c r="F5173" s="24">
        <f t="shared" ca="1" si="161"/>
        <v>4.6219889165540753</v>
      </c>
    </row>
    <row r="5174" spans="5:6" x14ac:dyDescent="0.25">
      <c r="E5174" s="24">
        <f t="shared" ca="1" si="160"/>
        <v>0.2327591276857941</v>
      </c>
      <c r="F5174" s="24">
        <f t="shared" ca="1" si="161"/>
        <v>29.155022937975481</v>
      </c>
    </row>
    <row r="5175" spans="5:6" x14ac:dyDescent="0.25">
      <c r="E5175" s="24">
        <f t="shared" ca="1" si="160"/>
        <v>0.35577037387340371</v>
      </c>
      <c r="F5175" s="24">
        <f t="shared" ca="1" si="161"/>
        <v>20.669395469054859</v>
      </c>
    </row>
    <row r="5176" spans="5:6" x14ac:dyDescent="0.25">
      <c r="E5176" s="24">
        <f t="shared" ca="1" si="160"/>
        <v>0.53663209857254901</v>
      </c>
      <c r="F5176" s="24">
        <f t="shared" ca="1" si="161"/>
        <v>12.448850486881065</v>
      </c>
    </row>
    <row r="5177" spans="5:6" x14ac:dyDescent="0.25">
      <c r="E5177" s="24">
        <f t="shared" ca="1" si="160"/>
        <v>0.62693568506824182</v>
      </c>
      <c r="F5177" s="24">
        <f t="shared" ca="1" si="161"/>
        <v>9.3382263851839014</v>
      </c>
    </row>
    <row r="5178" spans="5:6" x14ac:dyDescent="0.25">
      <c r="E5178" s="24">
        <f t="shared" ca="1" si="160"/>
        <v>6.7582301987728743E-2</v>
      </c>
      <c r="F5178" s="24">
        <f t="shared" ca="1" si="161"/>
        <v>53.888182702507272</v>
      </c>
    </row>
    <row r="5179" spans="5:6" x14ac:dyDescent="0.25">
      <c r="E5179" s="24">
        <f t="shared" ca="1" si="160"/>
        <v>0.75083380430870328</v>
      </c>
      <c r="F5179" s="24">
        <f t="shared" ca="1" si="161"/>
        <v>5.7314190179551492</v>
      </c>
    </row>
    <row r="5180" spans="5:6" x14ac:dyDescent="0.25">
      <c r="E5180" s="24">
        <f t="shared" ca="1" si="160"/>
        <v>0.84632542198284411</v>
      </c>
      <c r="F5180" s="24">
        <f t="shared" ca="1" si="161"/>
        <v>3.3370266756848901</v>
      </c>
    </row>
    <row r="5181" spans="5:6" x14ac:dyDescent="0.25">
      <c r="E5181" s="24">
        <f t="shared" ca="1" si="160"/>
        <v>0.23645571736456727</v>
      </c>
      <c r="F5181" s="24">
        <f t="shared" ca="1" si="161"/>
        <v>28.839886603389946</v>
      </c>
    </row>
    <row r="5182" spans="5:6" x14ac:dyDescent="0.25">
      <c r="E5182" s="24">
        <f t="shared" ca="1" si="160"/>
        <v>0.41786455534391798</v>
      </c>
      <c r="F5182" s="24">
        <f t="shared" ca="1" si="161"/>
        <v>17.451958584884853</v>
      </c>
    </row>
    <row r="5183" spans="5:6" x14ac:dyDescent="0.25">
      <c r="E5183" s="24">
        <f t="shared" ca="1" si="160"/>
        <v>2.2421821781658857E-2</v>
      </c>
      <c r="F5183" s="24">
        <f t="shared" ca="1" si="161"/>
        <v>75.954412153036657</v>
      </c>
    </row>
    <row r="5184" spans="5:6" x14ac:dyDescent="0.25">
      <c r="E5184" s="24">
        <f t="shared" ca="1" si="160"/>
        <v>0.30395976151344051</v>
      </c>
      <c r="F5184" s="24">
        <f t="shared" ca="1" si="161"/>
        <v>23.817198995587177</v>
      </c>
    </row>
    <row r="5185" spans="5:6" x14ac:dyDescent="0.25">
      <c r="E5185" s="24">
        <f t="shared" ca="1" si="160"/>
        <v>0.10620764621491785</v>
      </c>
      <c r="F5185" s="24">
        <f t="shared" ca="1" si="161"/>
        <v>44.84718349017637</v>
      </c>
    </row>
    <row r="5186" spans="5:6" x14ac:dyDescent="0.25">
      <c r="E5186" s="24">
        <f t="shared" ca="1" si="160"/>
        <v>0.19591682212855888</v>
      </c>
      <c r="F5186" s="24">
        <f t="shared" ca="1" si="161"/>
        <v>32.601301734401723</v>
      </c>
    </row>
    <row r="5187" spans="5:6" x14ac:dyDescent="0.25">
      <c r="E5187" s="24">
        <f t="shared" ca="1" si="160"/>
        <v>0.90089281143913824</v>
      </c>
      <c r="F5187" s="24">
        <f t="shared" ca="1" si="161"/>
        <v>2.0873798933422698</v>
      </c>
    </row>
    <row r="5188" spans="5:6" x14ac:dyDescent="0.25">
      <c r="E5188" s="24">
        <f t="shared" ref="E5188:E5251" ca="1" si="162">RAND()</f>
        <v>0.39095936032914325</v>
      </c>
      <c r="F5188" s="24">
        <f t="shared" ref="F5188:F5251" ca="1" si="163">-LOG(E5188,EXP(1))/$C$3</f>
        <v>18.783033243516069</v>
      </c>
    </row>
    <row r="5189" spans="5:6" x14ac:dyDescent="0.25">
      <c r="E5189" s="24">
        <f t="shared" ca="1" si="162"/>
        <v>0.96463310270954661</v>
      </c>
      <c r="F5189" s="24">
        <f t="shared" ca="1" si="163"/>
        <v>0.72014908770505293</v>
      </c>
    </row>
    <row r="5190" spans="5:6" x14ac:dyDescent="0.25">
      <c r="E5190" s="24">
        <f t="shared" ca="1" si="162"/>
        <v>0.52369101000714413</v>
      </c>
      <c r="F5190" s="24">
        <f t="shared" ca="1" si="163"/>
        <v>12.937068882939791</v>
      </c>
    </row>
    <row r="5191" spans="5:6" x14ac:dyDescent="0.25">
      <c r="E5191" s="24">
        <f t="shared" ca="1" si="162"/>
        <v>0.51816502202908787</v>
      </c>
      <c r="F5191" s="24">
        <f t="shared" ca="1" si="163"/>
        <v>13.149230242225501</v>
      </c>
    </row>
    <row r="5192" spans="5:6" x14ac:dyDescent="0.25">
      <c r="E5192" s="24">
        <f t="shared" ca="1" si="162"/>
        <v>0.48683278030947574</v>
      </c>
      <c r="F5192" s="24">
        <f t="shared" ca="1" si="163"/>
        <v>14.396691635689214</v>
      </c>
    </row>
    <row r="5193" spans="5:6" x14ac:dyDescent="0.25">
      <c r="E5193" s="24">
        <f t="shared" ca="1" si="162"/>
        <v>1.7150440934795563E-3</v>
      </c>
      <c r="F5193" s="24">
        <f t="shared" ca="1" si="163"/>
        <v>127.36632976422072</v>
      </c>
    </row>
    <row r="5194" spans="5:6" x14ac:dyDescent="0.25">
      <c r="E5194" s="24">
        <f t="shared" ca="1" si="162"/>
        <v>0.95163746914095892</v>
      </c>
      <c r="F5194" s="24">
        <f t="shared" ca="1" si="163"/>
        <v>0.99142252886183968</v>
      </c>
    </row>
    <row r="5195" spans="5:6" x14ac:dyDescent="0.25">
      <c r="E5195" s="24">
        <f t="shared" ca="1" si="162"/>
        <v>0.73695531733264785</v>
      </c>
      <c r="F5195" s="24">
        <f t="shared" ca="1" si="163"/>
        <v>6.1045603280381577</v>
      </c>
    </row>
    <row r="5196" spans="5:6" x14ac:dyDescent="0.25">
      <c r="E5196" s="24">
        <f t="shared" ca="1" si="162"/>
        <v>0.36304598726574633</v>
      </c>
      <c r="F5196" s="24">
        <f t="shared" ca="1" si="163"/>
        <v>20.264515321177388</v>
      </c>
    </row>
    <row r="5197" spans="5:6" x14ac:dyDescent="0.25">
      <c r="E5197" s="24">
        <f t="shared" ca="1" si="162"/>
        <v>0.55129986202508952</v>
      </c>
      <c r="F5197" s="24">
        <f t="shared" ca="1" si="163"/>
        <v>11.909528073169044</v>
      </c>
    </row>
    <row r="5198" spans="5:6" x14ac:dyDescent="0.25">
      <c r="E5198" s="24">
        <f t="shared" ca="1" si="162"/>
        <v>9.9476960770703893E-2</v>
      </c>
      <c r="F5198" s="24">
        <f t="shared" ca="1" si="163"/>
        <v>46.156584233452342</v>
      </c>
    </row>
    <row r="5199" spans="5:6" x14ac:dyDescent="0.25">
      <c r="E5199" s="24">
        <f t="shared" ca="1" si="162"/>
        <v>0.42842792798045792</v>
      </c>
      <c r="F5199" s="24">
        <f t="shared" ca="1" si="163"/>
        <v>16.952655023382544</v>
      </c>
    </row>
    <row r="5200" spans="5:6" x14ac:dyDescent="0.25">
      <c r="E5200" s="24">
        <f t="shared" ca="1" si="162"/>
        <v>0.552670731904089</v>
      </c>
      <c r="F5200" s="24">
        <f t="shared" ca="1" si="163"/>
        <v>11.859857526103587</v>
      </c>
    </row>
    <row r="5201" spans="5:6" x14ac:dyDescent="0.25">
      <c r="E5201" s="24">
        <f t="shared" ca="1" si="162"/>
        <v>8.7725942552922653E-2</v>
      </c>
      <c r="F5201" s="24">
        <f t="shared" ca="1" si="163"/>
        <v>48.670752263312934</v>
      </c>
    </row>
    <row r="5202" spans="5:6" x14ac:dyDescent="0.25">
      <c r="E5202" s="24">
        <f t="shared" ca="1" si="162"/>
        <v>0.98185669151695054</v>
      </c>
      <c r="F5202" s="24">
        <f t="shared" ca="1" si="163"/>
        <v>0.36619833192107099</v>
      </c>
    </row>
    <row r="5203" spans="5:6" x14ac:dyDescent="0.25">
      <c r="E5203" s="24">
        <f t="shared" ca="1" si="162"/>
        <v>4.6828474463418313E-2</v>
      </c>
      <c r="F5203" s="24">
        <f t="shared" ca="1" si="163"/>
        <v>61.225276647414368</v>
      </c>
    </row>
    <row r="5204" spans="5:6" x14ac:dyDescent="0.25">
      <c r="E5204" s="24">
        <f t="shared" ca="1" si="162"/>
        <v>0.55005406108447674</v>
      </c>
      <c r="F5204" s="24">
        <f t="shared" ca="1" si="163"/>
        <v>11.954774254103645</v>
      </c>
    </row>
    <row r="5205" spans="5:6" x14ac:dyDescent="0.25">
      <c r="E5205" s="24">
        <f t="shared" ca="1" si="162"/>
        <v>0.23632911685711588</v>
      </c>
      <c r="F5205" s="24">
        <f t="shared" ca="1" si="163"/>
        <v>28.85059765004911</v>
      </c>
    </row>
    <row r="5206" spans="5:6" x14ac:dyDescent="0.25">
      <c r="E5206" s="24">
        <f t="shared" ca="1" si="162"/>
        <v>0.94716399570736398</v>
      </c>
      <c r="F5206" s="24">
        <f t="shared" ca="1" si="163"/>
        <v>1.0856605372704276</v>
      </c>
    </row>
    <row r="5207" spans="5:6" x14ac:dyDescent="0.25">
      <c r="E5207" s="24">
        <f t="shared" ca="1" si="162"/>
        <v>0.56289575141969339</v>
      </c>
      <c r="F5207" s="24">
        <f t="shared" ca="1" si="163"/>
        <v>11.493216684101361</v>
      </c>
    </row>
    <row r="5208" spans="5:6" x14ac:dyDescent="0.25">
      <c r="E5208" s="24">
        <f t="shared" ca="1" si="162"/>
        <v>0.3227117795063702</v>
      </c>
      <c r="F5208" s="24">
        <f t="shared" ca="1" si="163"/>
        <v>22.619913552535735</v>
      </c>
    </row>
    <row r="5209" spans="5:6" x14ac:dyDescent="0.25">
      <c r="E5209" s="24">
        <f t="shared" ca="1" si="162"/>
        <v>0.91732152821486002</v>
      </c>
      <c r="F5209" s="24">
        <f t="shared" ca="1" si="163"/>
        <v>1.7259447526328449</v>
      </c>
    </row>
    <row r="5210" spans="5:6" x14ac:dyDescent="0.25">
      <c r="E5210" s="24">
        <f t="shared" ca="1" si="162"/>
        <v>0.15158091497325499</v>
      </c>
      <c r="F5210" s="24">
        <f t="shared" ca="1" si="163"/>
        <v>37.732714087529992</v>
      </c>
    </row>
    <row r="5211" spans="5:6" x14ac:dyDescent="0.25">
      <c r="E5211" s="24">
        <f t="shared" ca="1" si="162"/>
        <v>0.32945082355481725</v>
      </c>
      <c r="F5211" s="24">
        <f t="shared" ca="1" si="163"/>
        <v>22.206563636769253</v>
      </c>
    </row>
    <row r="5212" spans="5:6" x14ac:dyDescent="0.25">
      <c r="E5212" s="24">
        <f t="shared" ca="1" si="162"/>
        <v>7.829179253623697E-2</v>
      </c>
      <c r="F5212" s="24">
        <f t="shared" ca="1" si="163"/>
        <v>50.946250044343422</v>
      </c>
    </row>
    <row r="5213" spans="5:6" x14ac:dyDescent="0.25">
      <c r="E5213" s="24">
        <f t="shared" ca="1" si="162"/>
        <v>0.85037939146327013</v>
      </c>
      <c r="F5213" s="24">
        <f t="shared" ca="1" si="163"/>
        <v>3.2414537236234162</v>
      </c>
    </row>
    <row r="5214" spans="5:6" x14ac:dyDescent="0.25">
      <c r="E5214" s="24">
        <f t="shared" ca="1" si="162"/>
        <v>2.7740660328432698E-2</v>
      </c>
      <c r="F5214" s="24">
        <f t="shared" ca="1" si="163"/>
        <v>71.697121203629621</v>
      </c>
    </row>
    <row r="5215" spans="5:6" x14ac:dyDescent="0.25">
      <c r="E5215" s="24">
        <f t="shared" ca="1" si="162"/>
        <v>0.72591034063128868</v>
      </c>
      <c r="F5215" s="24">
        <f t="shared" ca="1" si="163"/>
        <v>6.4065753907372454</v>
      </c>
    </row>
    <row r="5216" spans="5:6" x14ac:dyDescent="0.25">
      <c r="E5216" s="24">
        <f t="shared" ca="1" si="162"/>
        <v>4.8282317142098075E-2</v>
      </c>
      <c r="F5216" s="24">
        <f t="shared" ca="1" si="163"/>
        <v>60.613797801495402</v>
      </c>
    </row>
    <row r="5217" spans="5:6" x14ac:dyDescent="0.25">
      <c r="E5217" s="24">
        <f t="shared" ca="1" si="162"/>
        <v>0.70974232696897122</v>
      </c>
      <c r="F5217" s="24">
        <f t="shared" ca="1" si="163"/>
        <v>6.8570658916020584</v>
      </c>
    </row>
    <row r="5218" spans="5:6" x14ac:dyDescent="0.25">
      <c r="E5218" s="24">
        <f t="shared" ca="1" si="162"/>
        <v>0.62363570120327316</v>
      </c>
      <c r="F5218" s="24">
        <f t="shared" ca="1" si="163"/>
        <v>9.4437778654327147</v>
      </c>
    </row>
    <row r="5219" spans="5:6" x14ac:dyDescent="0.25">
      <c r="E5219" s="24">
        <f t="shared" ca="1" si="162"/>
        <v>0.54763730965600388</v>
      </c>
      <c r="F5219" s="24">
        <f t="shared" ca="1" si="163"/>
        <v>12.042841096855353</v>
      </c>
    </row>
    <row r="5220" spans="5:6" x14ac:dyDescent="0.25">
      <c r="E5220" s="24">
        <f t="shared" ca="1" si="162"/>
        <v>0.87037196905529479</v>
      </c>
      <c r="F5220" s="24">
        <f t="shared" ca="1" si="163"/>
        <v>2.7766921613793647</v>
      </c>
    </row>
    <row r="5221" spans="5:6" x14ac:dyDescent="0.25">
      <c r="E5221" s="24">
        <f t="shared" ca="1" si="162"/>
        <v>2.9849149905207706E-2</v>
      </c>
      <c r="F5221" s="24">
        <f t="shared" ca="1" si="163"/>
        <v>70.231978368731419</v>
      </c>
    </row>
    <row r="5222" spans="5:6" x14ac:dyDescent="0.25">
      <c r="E5222" s="24">
        <f t="shared" ca="1" si="162"/>
        <v>0.698517496555359</v>
      </c>
      <c r="F5222" s="24">
        <f t="shared" ca="1" si="163"/>
        <v>7.17590103687695</v>
      </c>
    </row>
    <row r="5223" spans="5:6" x14ac:dyDescent="0.25">
      <c r="E5223" s="24">
        <f t="shared" ca="1" si="162"/>
        <v>0.44970667318932356</v>
      </c>
      <c r="F5223" s="24">
        <f t="shared" ca="1" si="163"/>
        <v>15.983194922263312</v>
      </c>
    </row>
    <row r="5224" spans="5:6" x14ac:dyDescent="0.25">
      <c r="E5224" s="24">
        <f t="shared" ca="1" si="162"/>
        <v>0.1416895118735918</v>
      </c>
      <c r="F5224" s="24">
        <f t="shared" ca="1" si="163"/>
        <v>39.082343028853884</v>
      </c>
    </row>
    <row r="5225" spans="5:6" x14ac:dyDescent="0.25">
      <c r="E5225" s="24">
        <f t="shared" ca="1" si="162"/>
        <v>0.53989976975026399</v>
      </c>
      <c r="F5225" s="24">
        <f t="shared" ca="1" si="163"/>
        <v>12.327435364507242</v>
      </c>
    </row>
    <row r="5226" spans="5:6" x14ac:dyDescent="0.25">
      <c r="E5226" s="24">
        <f t="shared" ca="1" si="162"/>
        <v>0.73875572721645866</v>
      </c>
      <c r="F5226" s="24">
        <f t="shared" ca="1" si="163"/>
        <v>6.0557591542921916</v>
      </c>
    </row>
    <row r="5227" spans="5:6" x14ac:dyDescent="0.25">
      <c r="E5227" s="24">
        <f t="shared" ca="1" si="162"/>
        <v>0.5921462303495113</v>
      </c>
      <c r="F5227" s="24">
        <f t="shared" ca="1" si="163"/>
        <v>10.480033277494639</v>
      </c>
    </row>
    <row r="5228" spans="5:6" x14ac:dyDescent="0.25">
      <c r="E5228" s="24">
        <f t="shared" ca="1" si="162"/>
        <v>0.69066176920635702</v>
      </c>
      <c r="F5228" s="24">
        <f t="shared" ca="1" si="163"/>
        <v>7.4021011042690095</v>
      </c>
    </row>
    <row r="5229" spans="5:6" x14ac:dyDescent="0.25">
      <c r="E5229" s="24">
        <f t="shared" ca="1" si="162"/>
        <v>0.98655362438084782</v>
      </c>
      <c r="F5229" s="24">
        <f t="shared" ca="1" si="163"/>
        <v>0.27075193560094146</v>
      </c>
    </row>
    <row r="5230" spans="5:6" x14ac:dyDescent="0.25">
      <c r="E5230" s="24">
        <f t="shared" ca="1" si="162"/>
        <v>0.77518259163603409</v>
      </c>
      <c r="F5230" s="24">
        <f t="shared" ca="1" si="163"/>
        <v>5.0931335053519433</v>
      </c>
    </row>
    <row r="5231" spans="5:6" x14ac:dyDescent="0.25">
      <c r="E5231" s="24">
        <f t="shared" ca="1" si="162"/>
        <v>0.21281589408535917</v>
      </c>
      <c r="F5231" s="24">
        <f t="shared" ca="1" si="163"/>
        <v>30.946556681061551</v>
      </c>
    </row>
    <row r="5232" spans="5:6" x14ac:dyDescent="0.25">
      <c r="E5232" s="24">
        <f t="shared" ca="1" si="162"/>
        <v>0.10784933140228747</v>
      </c>
      <c r="F5232" s="24">
        <f t="shared" ca="1" si="163"/>
        <v>44.54040210991856</v>
      </c>
    </row>
    <row r="5233" spans="5:6" x14ac:dyDescent="0.25">
      <c r="E5233" s="24">
        <f t="shared" ca="1" si="162"/>
        <v>0.55303458421505791</v>
      </c>
      <c r="F5233" s="24">
        <f t="shared" ca="1" si="163"/>
        <v>11.846694802951298</v>
      </c>
    </row>
    <row r="5234" spans="5:6" x14ac:dyDescent="0.25">
      <c r="E5234" s="24">
        <f t="shared" ca="1" si="162"/>
        <v>0.94598424609955678</v>
      </c>
      <c r="F5234" s="24">
        <f t="shared" ca="1" si="163"/>
        <v>1.110587264812805</v>
      </c>
    </row>
    <row r="5235" spans="5:6" x14ac:dyDescent="0.25">
      <c r="E5235" s="24">
        <f t="shared" ca="1" si="162"/>
        <v>7.895168576654954E-2</v>
      </c>
      <c r="F5235" s="24">
        <f t="shared" ca="1" si="163"/>
        <v>50.778383723544543</v>
      </c>
    </row>
    <row r="5236" spans="5:6" x14ac:dyDescent="0.25">
      <c r="E5236" s="24">
        <f t="shared" ca="1" si="162"/>
        <v>8.7286417210828304E-2</v>
      </c>
      <c r="F5236" s="24">
        <f t="shared" ca="1" si="163"/>
        <v>48.771208314928046</v>
      </c>
    </row>
    <row r="5237" spans="5:6" x14ac:dyDescent="0.25">
      <c r="E5237" s="24">
        <f t="shared" ca="1" si="162"/>
        <v>0.1041702968182493</v>
      </c>
      <c r="F5237" s="24">
        <f t="shared" ca="1" si="163"/>
        <v>45.234564992516511</v>
      </c>
    </row>
    <row r="5238" spans="5:6" x14ac:dyDescent="0.25">
      <c r="E5238" s="24">
        <f t="shared" ca="1" si="162"/>
        <v>0.7500226096039051</v>
      </c>
      <c r="F5238" s="24">
        <f t="shared" ca="1" si="163"/>
        <v>5.7530385353525304</v>
      </c>
    </row>
    <row r="5239" spans="5:6" x14ac:dyDescent="0.25">
      <c r="E5239" s="24">
        <f t="shared" ca="1" si="162"/>
        <v>0.1437321558698289</v>
      </c>
      <c r="F5239" s="24">
        <f t="shared" ca="1" si="163"/>
        <v>38.796074801785529</v>
      </c>
    </row>
    <row r="5240" spans="5:6" x14ac:dyDescent="0.25">
      <c r="E5240" s="24">
        <f t="shared" ca="1" si="162"/>
        <v>0.1120518392528117</v>
      </c>
      <c r="F5240" s="24">
        <f t="shared" ca="1" si="163"/>
        <v>43.775873285954965</v>
      </c>
    </row>
    <row r="5241" spans="5:6" x14ac:dyDescent="0.25">
      <c r="E5241" s="24">
        <f t="shared" ca="1" si="162"/>
        <v>0.84227801698402749</v>
      </c>
      <c r="F5241" s="24">
        <f t="shared" ca="1" si="163"/>
        <v>3.4329026559503859</v>
      </c>
    </row>
    <row r="5242" spans="5:6" x14ac:dyDescent="0.25">
      <c r="E5242" s="24">
        <f t="shared" ca="1" si="162"/>
        <v>0.1723775858613712</v>
      </c>
      <c r="F5242" s="24">
        <f t="shared" ca="1" si="163"/>
        <v>35.16135883219858</v>
      </c>
    </row>
    <row r="5243" spans="5:6" x14ac:dyDescent="0.25">
      <c r="E5243" s="24">
        <f t="shared" ca="1" si="162"/>
        <v>0.68994099192205416</v>
      </c>
      <c r="F5243" s="24">
        <f t="shared" ca="1" si="163"/>
        <v>7.4229840800266178</v>
      </c>
    </row>
    <row r="5244" spans="5:6" x14ac:dyDescent="0.25">
      <c r="E5244" s="24">
        <f t="shared" ca="1" si="162"/>
        <v>3.4437915307730882E-2</v>
      </c>
      <c r="F5244" s="24">
        <f t="shared" ca="1" si="163"/>
        <v>67.371942647782021</v>
      </c>
    </row>
    <row r="5245" spans="5:6" x14ac:dyDescent="0.25">
      <c r="E5245" s="24">
        <f t="shared" ca="1" si="162"/>
        <v>0.36820447982700288</v>
      </c>
      <c r="F5245" s="24">
        <f t="shared" ca="1" si="163"/>
        <v>19.982336868532801</v>
      </c>
    </row>
    <row r="5246" spans="5:6" x14ac:dyDescent="0.25">
      <c r="E5246" s="24">
        <f t="shared" ca="1" si="162"/>
        <v>0.26734282967876888</v>
      </c>
      <c r="F5246" s="24">
        <f t="shared" ca="1" si="163"/>
        <v>26.384468758509609</v>
      </c>
    </row>
    <row r="5247" spans="5:6" x14ac:dyDescent="0.25">
      <c r="E5247" s="24">
        <f t="shared" ca="1" si="162"/>
        <v>0.9932525606459579</v>
      </c>
      <c r="F5247" s="24">
        <f t="shared" ca="1" si="163"/>
        <v>0.13540612485942929</v>
      </c>
    </row>
    <row r="5248" spans="5:6" x14ac:dyDescent="0.25">
      <c r="E5248" s="24">
        <f t="shared" ca="1" si="162"/>
        <v>0.69533406503584883</v>
      </c>
      <c r="F5248" s="24">
        <f t="shared" ca="1" si="163"/>
        <v>7.2672575957082062</v>
      </c>
    </row>
    <row r="5249" spans="5:6" x14ac:dyDescent="0.25">
      <c r="E5249" s="24">
        <f t="shared" ca="1" si="162"/>
        <v>0.51983730057357613</v>
      </c>
      <c r="F5249" s="24">
        <f t="shared" ca="1" si="163"/>
        <v>13.084787997545524</v>
      </c>
    </row>
    <row r="5250" spans="5:6" x14ac:dyDescent="0.25">
      <c r="E5250" s="24">
        <f t="shared" ca="1" si="162"/>
        <v>0.20960773550962397</v>
      </c>
      <c r="F5250" s="24">
        <f t="shared" ca="1" si="163"/>
        <v>31.250348423177908</v>
      </c>
    </row>
    <row r="5251" spans="5:6" x14ac:dyDescent="0.25">
      <c r="E5251" s="24">
        <f t="shared" ca="1" si="162"/>
        <v>0.18912243117915328</v>
      </c>
      <c r="F5251" s="24">
        <f t="shared" ca="1" si="163"/>
        <v>33.307213792546243</v>
      </c>
    </row>
    <row r="5252" spans="5:6" x14ac:dyDescent="0.25">
      <c r="E5252" s="24">
        <f t="shared" ref="E5252:E5315" ca="1" si="164">RAND()</f>
        <v>0.63441834391767093</v>
      </c>
      <c r="F5252" s="24">
        <f t="shared" ref="F5252:F5315" ca="1" si="165">-LOG(E5252,EXP(1))/$C$3</f>
        <v>9.1009338739719254</v>
      </c>
    </row>
    <row r="5253" spans="5:6" x14ac:dyDescent="0.25">
      <c r="E5253" s="24">
        <f t="shared" ca="1" si="164"/>
        <v>0.92197503246736501</v>
      </c>
      <c r="F5253" s="24">
        <f t="shared" ca="1" si="165"/>
        <v>1.6247427109121315</v>
      </c>
    </row>
    <row r="5254" spans="5:6" x14ac:dyDescent="0.25">
      <c r="E5254" s="24">
        <f t="shared" ca="1" si="164"/>
        <v>0.42682216341985146</v>
      </c>
      <c r="F5254" s="24">
        <f t="shared" ca="1" si="165"/>
        <v>17.027756632308858</v>
      </c>
    </row>
    <row r="5255" spans="5:6" x14ac:dyDescent="0.25">
      <c r="E5255" s="24">
        <f t="shared" ca="1" si="164"/>
        <v>0.86403002506623405</v>
      </c>
      <c r="F5255" s="24">
        <f t="shared" ca="1" si="165"/>
        <v>2.9229551909564875</v>
      </c>
    </row>
    <row r="5256" spans="5:6" x14ac:dyDescent="0.25">
      <c r="E5256" s="24">
        <f t="shared" ca="1" si="164"/>
        <v>0.51519217116356475</v>
      </c>
      <c r="F5256" s="24">
        <f t="shared" ca="1" si="165"/>
        <v>13.264306000606878</v>
      </c>
    </row>
    <row r="5257" spans="5:6" x14ac:dyDescent="0.25">
      <c r="E5257" s="24">
        <f t="shared" ca="1" si="164"/>
        <v>0.51369566953964496</v>
      </c>
      <c r="F5257" s="24">
        <f t="shared" ca="1" si="165"/>
        <v>13.322485429695833</v>
      </c>
    </row>
    <row r="5258" spans="5:6" x14ac:dyDescent="0.25">
      <c r="E5258" s="24">
        <f t="shared" ca="1" si="164"/>
        <v>0.13079985949026951</v>
      </c>
      <c r="F5258" s="24">
        <f t="shared" ca="1" si="165"/>
        <v>40.681738283860582</v>
      </c>
    </row>
    <row r="5259" spans="5:6" x14ac:dyDescent="0.25">
      <c r="E5259" s="24">
        <f t="shared" ca="1" si="164"/>
        <v>0.3744132704119042</v>
      </c>
      <c r="F5259" s="24">
        <f t="shared" ca="1" si="165"/>
        <v>19.647901810612016</v>
      </c>
    </row>
    <row r="5260" spans="5:6" x14ac:dyDescent="0.25">
      <c r="E5260" s="24">
        <f t="shared" ca="1" si="164"/>
        <v>0.55697493137227161</v>
      </c>
      <c r="F5260" s="24">
        <f t="shared" ca="1" si="165"/>
        <v>11.704700931613075</v>
      </c>
    </row>
    <row r="5261" spans="5:6" x14ac:dyDescent="0.25">
      <c r="E5261" s="24">
        <f t="shared" ca="1" si="164"/>
        <v>0.79092219370115169</v>
      </c>
      <c r="F5261" s="24">
        <f t="shared" ca="1" si="165"/>
        <v>4.6911136105295395</v>
      </c>
    </row>
    <row r="5262" spans="5:6" x14ac:dyDescent="0.25">
      <c r="E5262" s="24">
        <f t="shared" ca="1" si="164"/>
        <v>0.75491128114337769</v>
      </c>
      <c r="F5262" s="24">
        <f t="shared" ca="1" si="165"/>
        <v>5.6231009011426965</v>
      </c>
    </row>
    <row r="5263" spans="5:6" x14ac:dyDescent="0.25">
      <c r="E5263" s="24">
        <f t="shared" ca="1" si="164"/>
        <v>0.28219797555016091</v>
      </c>
      <c r="F5263" s="24">
        <f t="shared" ca="1" si="165"/>
        <v>25.302928268029675</v>
      </c>
    </row>
    <row r="5264" spans="5:6" x14ac:dyDescent="0.25">
      <c r="E5264" s="24">
        <f t="shared" ca="1" si="164"/>
        <v>0.79666266972056454</v>
      </c>
      <c r="F5264" s="24">
        <f t="shared" ca="1" si="165"/>
        <v>4.5464787964886693</v>
      </c>
    </row>
    <row r="5265" spans="5:6" x14ac:dyDescent="0.25">
      <c r="E5265" s="24">
        <f t="shared" ca="1" si="164"/>
        <v>0.64980797865592954</v>
      </c>
      <c r="F5265" s="24">
        <f t="shared" ca="1" si="165"/>
        <v>8.6215675437840336</v>
      </c>
    </row>
    <row r="5266" spans="5:6" x14ac:dyDescent="0.25">
      <c r="E5266" s="24">
        <f t="shared" ca="1" si="164"/>
        <v>0.30532345821453311</v>
      </c>
      <c r="F5266" s="24">
        <f t="shared" ca="1" si="165"/>
        <v>23.727670911825474</v>
      </c>
    </row>
    <row r="5267" spans="5:6" x14ac:dyDescent="0.25">
      <c r="E5267" s="24">
        <f t="shared" ca="1" si="164"/>
        <v>0.37652436726059579</v>
      </c>
      <c r="F5267" s="24">
        <f t="shared" ca="1" si="165"/>
        <v>19.535450267135971</v>
      </c>
    </row>
    <row r="5268" spans="5:6" x14ac:dyDescent="0.25">
      <c r="E5268" s="24">
        <f t="shared" ca="1" si="164"/>
        <v>0.72359750418748536</v>
      </c>
      <c r="F5268" s="24">
        <f t="shared" ca="1" si="165"/>
        <v>6.4703994925482666</v>
      </c>
    </row>
    <row r="5269" spans="5:6" x14ac:dyDescent="0.25">
      <c r="E5269" s="24">
        <f t="shared" ca="1" si="164"/>
        <v>0.9873111420036812</v>
      </c>
      <c r="F5269" s="24">
        <f t="shared" ca="1" si="165"/>
        <v>0.25540098202147077</v>
      </c>
    </row>
    <row r="5270" spans="5:6" x14ac:dyDescent="0.25">
      <c r="E5270" s="24">
        <f t="shared" ca="1" si="164"/>
        <v>0.96615353028788231</v>
      </c>
      <c r="F5270" s="24">
        <f t="shared" ca="1" si="165"/>
        <v>0.68865046705739119</v>
      </c>
    </row>
    <row r="5271" spans="5:6" x14ac:dyDescent="0.25">
      <c r="E5271" s="24">
        <f t="shared" ca="1" si="164"/>
        <v>0.35603017729539521</v>
      </c>
      <c r="F5271" s="24">
        <f t="shared" ca="1" si="165"/>
        <v>20.654795680779785</v>
      </c>
    </row>
    <row r="5272" spans="5:6" x14ac:dyDescent="0.25">
      <c r="E5272" s="24">
        <f t="shared" ca="1" si="164"/>
        <v>0.78408789210490748</v>
      </c>
      <c r="F5272" s="24">
        <f t="shared" ca="1" si="165"/>
        <v>4.8646831527722521</v>
      </c>
    </row>
    <row r="5273" spans="5:6" x14ac:dyDescent="0.25">
      <c r="E5273" s="24">
        <f t="shared" ca="1" si="164"/>
        <v>0.62611537386505745</v>
      </c>
      <c r="F5273" s="24">
        <f t="shared" ca="1" si="165"/>
        <v>9.3644124312998223</v>
      </c>
    </row>
    <row r="5274" spans="5:6" x14ac:dyDescent="0.25">
      <c r="E5274" s="24">
        <f t="shared" ca="1" si="164"/>
        <v>0.9185421660225439</v>
      </c>
      <c r="F5274" s="24">
        <f t="shared" ca="1" si="165"/>
        <v>1.6993493579663403</v>
      </c>
    </row>
    <row r="5275" spans="5:6" x14ac:dyDescent="0.25">
      <c r="E5275" s="24">
        <f t="shared" ca="1" si="164"/>
        <v>0.19178666519496856</v>
      </c>
      <c r="F5275" s="24">
        <f t="shared" ca="1" si="165"/>
        <v>33.027432869613328</v>
      </c>
    </row>
    <row r="5276" spans="5:6" x14ac:dyDescent="0.25">
      <c r="E5276" s="24">
        <f t="shared" ca="1" si="164"/>
        <v>0.75174202655515576</v>
      </c>
      <c r="F5276" s="24">
        <f t="shared" ca="1" si="165"/>
        <v>5.7072412736202809</v>
      </c>
    </row>
    <row r="5277" spans="5:6" x14ac:dyDescent="0.25">
      <c r="E5277" s="24">
        <f t="shared" ca="1" si="164"/>
        <v>0.32763984128379664</v>
      </c>
      <c r="F5277" s="24">
        <f t="shared" ca="1" si="165"/>
        <v>22.316806375148001</v>
      </c>
    </row>
    <row r="5278" spans="5:6" x14ac:dyDescent="0.25">
      <c r="E5278" s="24">
        <f t="shared" ca="1" si="164"/>
        <v>0.11531988658304015</v>
      </c>
      <c r="F5278" s="24">
        <f t="shared" ca="1" si="165"/>
        <v>43.200907794203268</v>
      </c>
    </row>
    <row r="5279" spans="5:6" x14ac:dyDescent="0.25">
      <c r="E5279" s="24">
        <f t="shared" ca="1" si="164"/>
        <v>0.96058234074724846</v>
      </c>
      <c r="F5279" s="24">
        <f t="shared" ca="1" si="165"/>
        <v>0.80431146971228218</v>
      </c>
    </row>
    <row r="5280" spans="5:6" x14ac:dyDescent="0.25">
      <c r="E5280" s="24">
        <f t="shared" ca="1" si="164"/>
        <v>0.65464356779446453</v>
      </c>
      <c r="F5280" s="24">
        <f t="shared" ca="1" si="165"/>
        <v>8.4732872553597414</v>
      </c>
    </row>
    <row r="5281" spans="5:6" x14ac:dyDescent="0.25">
      <c r="E5281" s="24">
        <f t="shared" ca="1" si="164"/>
        <v>0.59714336520731193</v>
      </c>
      <c r="F5281" s="24">
        <f t="shared" ca="1" si="165"/>
        <v>10.311961033867366</v>
      </c>
    </row>
    <row r="5282" spans="5:6" x14ac:dyDescent="0.25">
      <c r="E5282" s="24">
        <f t="shared" ca="1" si="164"/>
        <v>0.54033052066654097</v>
      </c>
      <c r="F5282" s="24">
        <f t="shared" ca="1" si="165"/>
        <v>12.311485027141984</v>
      </c>
    </row>
    <row r="5283" spans="5:6" x14ac:dyDescent="0.25">
      <c r="E5283" s="24">
        <f t="shared" ca="1" si="164"/>
        <v>1.8778472837865379E-2</v>
      </c>
      <c r="F5283" s="24">
        <f t="shared" ca="1" si="165"/>
        <v>79.500882540921424</v>
      </c>
    </row>
    <row r="5284" spans="5:6" x14ac:dyDescent="0.25">
      <c r="E5284" s="24">
        <f t="shared" ca="1" si="164"/>
        <v>0.63369457787084393</v>
      </c>
      <c r="F5284" s="24">
        <f t="shared" ca="1" si="165"/>
        <v>9.1237635798436845</v>
      </c>
    </row>
    <row r="5285" spans="5:6" x14ac:dyDescent="0.25">
      <c r="E5285" s="24">
        <f t="shared" ca="1" si="164"/>
        <v>0.29031341730676019</v>
      </c>
      <c r="F5285" s="24">
        <f t="shared" ca="1" si="165"/>
        <v>24.735883805141693</v>
      </c>
    </row>
    <row r="5286" spans="5:6" x14ac:dyDescent="0.25">
      <c r="E5286" s="24">
        <f t="shared" ca="1" si="164"/>
        <v>0.64363357537592969</v>
      </c>
      <c r="F5286" s="24">
        <f t="shared" ca="1" si="165"/>
        <v>8.8125139429034505</v>
      </c>
    </row>
    <row r="5287" spans="5:6" x14ac:dyDescent="0.25">
      <c r="E5287" s="24">
        <f t="shared" ca="1" si="164"/>
        <v>0.19460688299671036</v>
      </c>
      <c r="F5287" s="24">
        <f t="shared" ca="1" si="165"/>
        <v>32.735474797658341</v>
      </c>
    </row>
    <row r="5288" spans="5:6" x14ac:dyDescent="0.25">
      <c r="E5288" s="24">
        <f t="shared" ca="1" si="164"/>
        <v>0.24399891604540114</v>
      </c>
      <c r="F5288" s="24">
        <f t="shared" ca="1" si="165"/>
        <v>28.211829922713665</v>
      </c>
    </row>
    <row r="5289" spans="5:6" x14ac:dyDescent="0.25">
      <c r="E5289" s="24">
        <f t="shared" ca="1" si="164"/>
        <v>0.10812760902043905</v>
      </c>
      <c r="F5289" s="24">
        <f t="shared" ca="1" si="165"/>
        <v>44.488863687048173</v>
      </c>
    </row>
    <row r="5290" spans="5:6" x14ac:dyDescent="0.25">
      <c r="E5290" s="24">
        <f t="shared" ca="1" si="164"/>
        <v>0.91611654678289767</v>
      </c>
      <c r="F5290" s="24">
        <f t="shared" ca="1" si="165"/>
        <v>1.7522337584496135</v>
      </c>
    </row>
    <row r="5291" spans="5:6" x14ac:dyDescent="0.25">
      <c r="E5291" s="24">
        <f t="shared" ca="1" si="164"/>
        <v>0.38826441650885435</v>
      </c>
      <c r="F5291" s="24">
        <f t="shared" ca="1" si="165"/>
        <v>18.921373712346714</v>
      </c>
    </row>
    <row r="5292" spans="5:6" x14ac:dyDescent="0.25">
      <c r="E5292" s="24">
        <f t="shared" ca="1" si="164"/>
        <v>0.72508270759627957</v>
      </c>
      <c r="F5292" s="24">
        <f t="shared" ca="1" si="165"/>
        <v>6.429391023817657</v>
      </c>
    </row>
    <row r="5293" spans="5:6" x14ac:dyDescent="0.25">
      <c r="E5293" s="24">
        <f t="shared" ca="1" si="164"/>
        <v>4.3318596210091043E-2</v>
      </c>
      <c r="F5293" s="24">
        <f t="shared" ca="1" si="165"/>
        <v>62.783465249939127</v>
      </c>
    </row>
    <row r="5294" spans="5:6" x14ac:dyDescent="0.25">
      <c r="E5294" s="24">
        <f t="shared" ca="1" si="164"/>
        <v>0.35514404038512637</v>
      </c>
      <c r="F5294" s="24">
        <f t="shared" ca="1" si="165"/>
        <v>20.704636484725366</v>
      </c>
    </row>
    <row r="5295" spans="5:6" x14ac:dyDescent="0.25">
      <c r="E5295" s="24">
        <f t="shared" ca="1" si="164"/>
        <v>6.878525575107397E-2</v>
      </c>
      <c r="F5295" s="24">
        <f t="shared" ca="1" si="165"/>
        <v>53.53531725906663</v>
      </c>
    </row>
    <row r="5296" spans="5:6" x14ac:dyDescent="0.25">
      <c r="E5296" s="24">
        <f t="shared" ca="1" si="164"/>
        <v>0.63599791651144233</v>
      </c>
      <c r="F5296" s="24">
        <f t="shared" ca="1" si="165"/>
        <v>9.0511998314557172</v>
      </c>
    </row>
    <row r="5297" spans="5:6" x14ac:dyDescent="0.25">
      <c r="E5297" s="24">
        <f t="shared" ca="1" si="164"/>
        <v>0.60507919642347219</v>
      </c>
      <c r="F5297" s="24">
        <f t="shared" ca="1" si="165"/>
        <v>10.047918526781524</v>
      </c>
    </row>
    <row r="5298" spans="5:6" x14ac:dyDescent="0.25">
      <c r="E5298" s="24">
        <f t="shared" ca="1" si="164"/>
        <v>0.66577669787524341</v>
      </c>
      <c r="F5298" s="24">
        <f t="shared" ca="1" si="165"/>
        <v>8.1360190627821325</v>
      </c>
    </row>
    <row r="5299" spans="5:6" x14ac:dyDescent="0.25">
      <c r="E5299" s="24">
        <f t="shared" ca="1" si="164"/>
        <v>0.43966540135159604</v>
      </c>
      <c r="F5299" s="24">
        <f t="shared" ca="1" si="165"/>
        <v>16.434825856667345</v>
      </c>
    </row>
    <row r="5300" spans="5:6" x14ac:dyDescent="0.25">
      <c r="E5300" s="24">
        <f t="shared" ca="1" si="164"/>
        <v>0.19770846466510017</v>
      </c>
      <c r="F5300" s="24">
        <f t="shared" ca="1" si="165"/>
        <v>32.419234680320216</v>
      </c>
    </row>
    <row r="5301" spans="5:6" x14ac:dyDescent="0.25">
      <c r="E5301" s="24">
        <f t="shared" ca="1" si="164"/>
        <v>0.26742995821945126</v>
      </c>
      <c r="F5301" s="24">
        <f t="shared" ca="1" si="165"/>
        <v>26.377951707274018</v>
      </c>
    </row>
    <row r="5302" spans="5:6" x14ac:dyDescent="0.25">
      <c r="E5302" s="24">
        <f t="shared" ca="1" si="164"/>
        <v>8.6461326953420459E-2</v>
      </c>
      <c r="F5302" s="24">
        <f t="shared" ca="1" si="165"/>
        <v>48.961161045225957</v>
      </c>
    </row>
    <row r="5303" spans="5:6" x14ac:dyDescent="0.25">
      <c r="E5303" s="24">
        <f t="shared" ca="1" si="164"/>
        <v>0.49254022960115706</v>
      </c>
      <c r="F5303" s="24">
        <f t="shared" ca="1" si="165"/>
        <v>14.163582744732672</v>
      </c>
    </row>
    <row r="5304" spans="5:6" x14ac:dyDescent="0.25">
      <c r="E5304" s="24">
        <f t="shared" ca="1" si="164"/>
        <v>0.90183156663542141</v>
      </c>
      <c r="F5304" s="24">
        <f t="shared" ca="1" si="165"/>
        <v>2.0665501915297102</v>
      </c>
    </row>
    <row r="5305" spans="5:6" x14ac:dyDescent="0.25">
      <c r="E5305" s="24">
        <f t="shared" ca="1" si="164"/>
        <v>0.229015616446962</v>
      </c>
      <c r="F5305" s="24">
        <f t="shared" ca="1" si="165"/>
        <v>29.479301673229433</v>
      </c>
    </row>
    <row r="5306" spans="5:6" x14ac:dyDescent="0.25">
      <c r="E5306" s="24">
        <f t="shared" ca="1" si="164"/>
        <v>0.31655508288458734</v>
      </c>
      <c r="F5306" s="24">
        <f t="shared" ca="1" si="165"/>
        <v>23.005160299812893</v>
      </c>
    </row>
    <row r="5307" spans="5:6" x14ac:dyDescent="0.25">
      <c r="E5307" s="24">
        <f t="shared" ca="1" si="164"/>
        <v>0.75152213658264433</v>
      </c>
      <c r="F5307" s="24">
        <f t="shared" ca="1" si="165"/>
        <v>5.7130922738495613</v>
      </c>
    </row>
    <row r="5308" spans="5:6" x14ac:dyDescent="0.25">
      <c r="E5308" s="24">
        <f t="shared" ca="1" si="164"/>
        <v>0.78162142224703324</v>
      </c>
      <c r="F5308" s="24">
        <f t="shared" ca="1" si="165"/>
        <v>4.9276954086366338</v>
      </c>
    </row>
    <row r="5309" spans="5:6" x14ac:dyDescent="0.25">
      <c r="E5309" s="24">
        <f t="shared" ca="1" si="164"/>
        <v>0.63128157226252135</v>
      </c>
      <c r="F5309" s="24">
        <f t="shared" ca="1" si="165"/>
        <v>9.2000656835583747</v>
      </c>
    </row>
    <row r="5310" spans="5:6" x14ac:dyDescent="0.25">
      <c r="E5310" s="24">
        <f t="shared" ca="1" si="164"/>
        <v>0.37710226753940723</v>
      </c>
      <c r="F5310" s="24">
        <f t="shared" ca="1" si="165"/>
        <v>19.504777232750051</v>
      </c>
    </row>
    <row r="5311" spans="5:6" x14ac:dyDescent="0.25">
      <c r="E5311" s="24">
        <f t="shared" ca="1" si="164"/>
        <v>0.66728997867214312</v>
      </c>
      <c r="F5311" s="24">
        <f t="shared" ca="1" si="165"/>
        <v>8.090611538205799</v>
      </c>
    </row>
    <row r="5312" spans="5:6" x14ac:dyDescent="0.25">
      <c r="E5312" s="24">
        <f t="shared" ca="1" si="164"/>
        <v>0.21142988891932868</v>
      </c>
      <c r="F5312" s="24">
        <f t="shared" ca="1" si="165"/>
        <v>31.077236598470027</v>
      </c>
    </row>
    <row r="5313" spans="5:6" x14ac:dyDescent="0.25">
      <c r="E5313" s="24">
        <f t="shared" ca="1" si="164"/>
        <v>0.31966984049856362</v>
      </c>
      <c r="F5313" s="24">
        <f t="shared" ca="1" si="165"/>
        <v>22.809331284983223</v>
      </c>
    </row>
    <row r="5314" spans="5:6" x14ac:dyDescent="0.25">
      <c r="E5314" s="24">
        <f t="shared" ca="1" si="164"/>
        <v>0.19186654979102957</v>
      </c>
      <c r="F5314" s="24">
        <f t="shared" ca="1" si="165"/>
        <v>33.019104035750338</v>
      </c>
    </row>
    <row r="5315" spans="5:6" x14ac:dyDescent="0.25">
      <c r="E5315" s="24">
        <f t="shared" ca="1" si="164"/>
        <v>0.23653293529023323</v>
      </c>
      <c r="F5315" s="24">
        <f t="shared" ca="1" si="165"/>
        <v>28.833356389532295</v>
      </c>
    </row>
    <row r="5316" spans="5:6" x14ac:dyDescent="0.25">
      <c r="E5316" s="24">
        <f t="shared" ref="E5316:E5379" ca="1" si="166">RAND()</f>
        <v>0.3056412698928116</v>
      </c>
      <c r="F5316" s="24">
        <f t="shared" ref="F5316:F5379" ca="1" si="167">-LOG(E5316,EXP(1))/$C$3</f>
        <v>23.70686370693636</v>
      </c>
    </row>
    <row r="5317" spans="5:6" x14ac:dyDescent="0.25">
      <c r="E5317" s="24">
        <f t="shared" ca="1" si="166"/>
        <v>0.52536322699947158</v>
      </c>
      <c r="F5317" s="24">
        <f t="shared" ca="1" si="167"/>
        <v>12.873307893291853</v>
      </c>
    </row>
    <row r="5318" spans="5:6" x14ac:dyDescent="0.25">
      <c r="E5318" s="24">
        <f t="shared" ca="1" si="166"/>
        <v>1.7370446935494721E-2</v>
      </c>
      <c r="F5318" s="24">
        <f t="shared" ca="1" si="167"/>
        <v>81.059699374991297</v>
      </c>
    </row>
    <row r="5319" spans="5:6" x14ac:dyDescent="0.25">
      <c r="E5319" s="24">
        <f t="shared" ca="1" si="166"/>
        <v>0.8043042053780054</v>
      </c>
      <c r="F5319" s="24">
        <f t="shared" ca="1" si="167"/>
        <v>4.3555543293420316</v>
      </c>
    </row>
    <row r="5320" spans="5:6" x14ac:dyDescent="0.25">
      <c r="E5320" s="24">
        <f t="shared" ca="1" si="166"/>
        <v>0.894051810569227</v>
      </c>
      <c r="F5320" s="24">
        <f t="shared" ca="1" si="167"/>
        <v>2.2398310366203544</v>
      </c>
    </row>
    <row r="5321" spans="5:6" x14ac:dyDescent="0.25">
      <c r="E5321" s="24">
        <f t="shared" ca="1" si="166"/>
        <v>0.21800824926398166</v>
      </c>
      <c r="F5321" s="24">
        <f t="shared" ca="1" si="167"/>
        <v>30.464447524970428</v>
      </c>
    </row>
    <row r="5322" spans="5:6" x14ac:dyDescent="0.25">
      <c r="E5322" s="24">
        <f t="shared" ca="1" si="166"/>
        <v>0.52844717727803658</v>
      </c>
      <c r="F5322" s="24">
        <f t="shared" ca="1" si="167"/>
        <v>12.756248541058927</v>
      </c>
    </row>
    <row r="5323" spans="5:6" x14ac:dyDescent="0.25">
      <c r="E5323" s="24">
        <f t="shared" ca="1" si="166"/>
        <v>0.55806167803546303</v>
      </c>
      <c r="F5323" s="24">
        <f t="shared" ca="1" si="167"/>
        <v>11.665715771910762</v>
      </c>
    </row>
    <row r="5324" spans="5:6" x14ac:dyDescent="0.25">
      <c r="E5324" s="24">
        <f t="shared" ca="1" si="166"/>
        <v>0.25510490271267472</v>
      </c>
      <c r="F5324" s="24">
        <f t="shared" ca="1" si="167"/>
        <v>27.321608704632293</v>
      </c>
    </row>
    <row r="5325" spans="5:6" x14ac:dyDescent="0.25">
      <c r="E5325" s="24">
        <f t="shared" ca="1" si="166"/>
        <v>0.62478314731769535</v>
      </c>
      <c r="F5325" s="24">
        <f t="shared" ca="1" si="167"/>
        <v>9.4070130748691891</v>
      </c>
    </row>
    <row r="5326" spans="5:6" x14ac:dyDescent="0.25">
      <c r="E5326" s="24">
        <f t="shared" ca="1" si="166"/>
        <v>4.9130368642499644E-2</v>
      </c>
      <c r="F5326" s="24">
        <f t="shared" ca="1" si="167"/>
        <v>60.265558588408311</v>
      </c>
    </row>
    <row r="5327" spans="5:6" x14ac:dyDescent="0.25">
      <c r="E5327" s="24">
        <f t="shared" ca="1" si="166"/>
        <v>0.35593014838987258</v>
      </c>
      <c r="F5327" s="24">
        <f t="shared" ca="1" si="167"/>
        <v>20.660415595405478</v>
      </c>
    </row>
    <row r="5328" spans="5:6" x14ac:dyDescent="0.25">
      <c r="E5328" s="24">
        <f t="shared" ca="1" si="166"/>
        <v>0.68737182115339512</v>
      </c>
      <c r="F5328" s="24">
        <f t="shared" ca="1" si="167"/>
        <v>7.4975981756514249</v>
      </c>
    </row>
    <row r="5329" spans="5:6" x14ac:dyDescent="0.25">
      <c r="E5329" s="24">
        <f t="shared" ca="1" si="166"/>
        <v>0.3634295810496353</v>
      </c>
      <c r="F5329" s="24">
        <f t="shared" ca="1" si="167"/>
        <v>20.243394510718321</v>
      </c>
    </row>
    <row r="5330" spans="5:6" x14ac:dyDescent="0.25">
      <c r="E5330" s="24">
        <f t="shared" ca="1" si="166"/>
        <v>0.30251391418429641</v>
      </c>
      <c r="F5330" s="24">
        <f t="shared" ca="1" si="167"/>
        <v>23.912560105312501</v>
      </c>
    </row>
    <row r="5331" spans="5:6" x14ac:dyDescent="0.25">
      <c r="E5331" s="24">
        <f t="shared" ca="1" si="166"/>
        <v>3.9158979215478174E-2</v>
      </c>
      <c r="F5331" s="24">
        <f t="shared" ca="1" si="167"/>
        <v>64.802510573601069</v>
      </c>
    </row>
    <row r="5332" spans="5:6" x14ac:dyDescent="0.25">
      <c r="E5332" s="24">
        <f t="shared" ca="1" si="166"/>
        <v>0.85013193481207783</v>
      </c>
      <c r="F5332" s="24">
        <f t="shared" ca="1" si="167"/>
        <v>3.2472744823355857</v>
      </c>
    </row>
    <row r="5333" spans="5:6" x14ac:dyDescent="0.25">
      <c r="E5333" s="24">
        <f t="shared" ca="1" si="166"/>
        <v>7.7361653899607807E-2</v>
      </c>
      <c r="F5333" s="24">
        <f t="shared" ca="1" si="167"/>
        <v>51.18528097609861</v>
      </c>
    </row>
    <row r="5334" spans="5:6" x14ac:dyDescent="0.25">
      <c r="E5334" s="24">
        <f t="shared" ca="1" si="166"/>
        <v>0.26784697009367253</v>
      </c>
      <c r="F5334" s="24">
        <f t="shared" ca="1" si="167"/>
        <v>26.346789373421789</v>
      </c>
    </row>
    <row r="5335" spans="5:6" x14ac:dyDescent="0.25">
      <c r="E5335" s="24">
        <f t="shared" ca="1" si="166"/>
        <v>0.41871860784298209</v>
      </c>
      <c r="F5335" s="24">
        <f t="shared" ca="1" si="167"/>
        <v>17.411123299961904</v>
      </c>
    </row>
    <row r="5336" spans="5:6" x14ac:dyDescent="0.25">
      <c r="E5336" s="24">
        <f t="shared" ca="1" si="166"/>
        <v>0.56585158413857706</v>
      </c>
      <c r="F5336" s="24">
        <f t="shared" ca="1" si="167"/>
        <v>11.388469080015213</v>
      </c>
    </row>
    <row r="5337" spans="5:6" x14ac:dyDescent="0.25">
      <c r="E5337" s="24">
        <f t="shared" ca="1" si="166"/>
        <v>8.4373020685052147E-2</v>
      </c>
      <c r="F5337" s="24">
        <f t="shared" ca="1" si="167"/>
        <v>49.450151772242585</v>
      </c>
    </row>
    <row r="5338" spans="5:6" x14ac:dyDescent="0.25">
      <c r="E5338" s="24">
        <f t="shared" ca="1" si="166"/>
        <v>0.6725491009666672</v>
      </c>
      <c r="F5338" s="24">
        <f t="shared" ca="1" si="167"/>
        <v>7.9336031516318517</v>
      </c>
    </row>
    <row r="5339" spans="5:6" x14ac:dyDescent="0.25">
      <c r="E5339" s="24">
        <f t="shared" ca="1" si="166"/>
        <v>0.78521893550432487</v>
      </c>
      <c r="F5339" s="24">
        <f t="shared" ca="1" si="167"/>
        <v>4.8358540270625205</v>
      </c>
    </row>
    <row r="5340" spans="5:6" x14ac:dyDescent="0.25">
      <c r="E5340" s="24">
        <f t="shared" ca="1" si="166"/>
        <v>0.1990193337770102</v>
      </c>
      <c r="F5340" s="24">
        <f t="shared" ca="1" si="167"/>
        <v>32.287066086370203</v>
      </c>
    </row>
    <row r="5341" spans="5:6" x14ac:dyDescent="0.25">
      <c r="E5341" s="24">
        <f t="shared" ca="1" si="166"/>
        <v>0.92957624625195789</v>
      </c>
      <c r="F5341" s="24">
        <f t="shared" ca="1" si="167"/>
        <v>1.4605289173183107</v>
      </c>
    </row>
    <row r="5342" spans="5:6" x14ac:dyDescent="0.25">
      <c r="E5342" s="24">
        <f t="shared" ca="1" si="166"/>
        <v>0.61579962256795362</v>
      </c>
      <c r="F5342" s="24">
        <f t="shared" ca="1" si="167"/>
        <v>9.6966731281056742</v>
      </c>
    </row>
    <row r="5343" spans="5:6" x14ac:dyDescent="0.25">
      <c r="E5343" s="24">
        <f t="shared" ca="1" si="166"/>
        <v>5.6881561922276225E-2</v>
      </c>
      <c r="F5343" s="24">
        <f t="shared" ca="1" si="167"/>
        <v>57.335680678170789</v>
      </c>
    </row>
    <row r="5344" spans="5:6" x14ac:dyDescent="0.25">
      <c r="E5344" s="24">
        <f t="shared" ca="1" si="166"/>
        <v>0.71975299909900692</v>
      </c>
      <c r="F5344" s="24">
        <f t="shared" ca="1" si="167"/>
        <v>6.5769436527283727</v>
      </c>
    </row>
    <row r="5345" spans="5:6" x14ac:dyDescent="0.25">
      <c r="E5345" s="24">
        <f t="shared" ca="1" si="166"/>
        <v>0.92481879528659428</v>
      </c>
      <c r="F5345" s="24">
        <f t="shared" ca="1" si="167"/>
        <v>1.5631491529499721</v>
      </c>
    </row>
    <row r="5346" spans="5:6" x14ac:dyDescent="0.25">
      <c r="E5346" s="24">
        <f t="shared" ca="1" si="166"/>
        <v>0.55841603001795825</v>
      </c>
      <c r="F5346" s="24">
        <f t="shared" ca="1" si="167"/>
        <v>11.653020417875927</v>
      </c>
    </row>
    <row r="5347" spans="5:6" x14ac:dyDescent="0.25">
      <c r="E5347" s="24">
        <f t="shared" ca="1" si="166"/>
        <v>0.71642444139580619</v>
      </c>
      <c r="F5347" s="24">
        <f t="shared" ca="1" si="167"/>
        <v>6.6696498481929432</v>
      </c>
    </row>
    <row r="5348" spans="5:6" x14ac:dyDescent="0.25">
      <c r="E5348" s="24">
        <f t="shared" ca="1" si="166"/>
        <v>0.44060677790000136</v>
      </c>
      <c r="F5348" s="24">
        <f t="shared" ca="1" si="167"/>
        <v>16.392049227826295</v>
      </c>
    </row>
    <row r="5349" spans="5:6" x14ac:dyDescent="0.25">
      <c r="E5349" s="24">
        <f t="shared" ca="1" si="166"/>
        <v>0.69272760241642217</v>
      </c>
      <c r="F5349" s="24">
        <f t="shared" ca="1" si="167"/>
        <v>7.3423685434142101</v>
      </c>
    </row>
    <row r="5350" spans="5:6" x14ac:dyDescent="0.25">
      <c r="E5350" s="24">
        <f t="shared" ca="1" si="166"/>
        <v>0.39207164021162</v>
      </c>
      <c r="F5350" s="24">
        <f t="shared" ca="1" si="167"/>
        <v>18.726214004951292</v>
      </c>
    </row>
    <row r="5351" spans="5:6" x14ac:dyDescent="0.25">
      <c r="E5351" s="24">
        <f t="shared" ca="1" si="166"/>
        <v>0.18624240683830628</v>
      </c>
      <c r="F5351" s="24">
        <f t="shared" ca="1" si="167"/>
        <v>33.614123824138424</v>
      </c>
    </row>
    <row r="5352" spans="5:6" x14ac:dyDescent="0.25">
      <c r="E5352" s="24">
        <f t="shared" ca="1" si="166"/>
        <v>0.19022267442398466</v>
      </c>
      <c r="F5352" s="24">
        <f t="shared" ca="1" si="167"/>
        <v>33.191198447812063</v>
      </c>
    </row>
    <row r="5353" spans="5:6" x14ac:dyDescent="0.25">
      <c r="E5353" s="24">
        <f t="shared" ca="1" si="166"/>
        <v>0.9075144537503993</v>
      </c>
      <c r="F5353" s="24">
        <f t="shared" ca="1" si="167"/>
        <v>1.9409157194455862</v>
      </c>
    </row>
    <row r="5354" spans="5:6" x14ac:dyDescent="0.25">
      <c r="E5354" s="24">
        <f t="shared" ca="1" si="166"/>
        <v>0.92789020740281203</v>
      </c>
      <c r="F5354" s="24">
        <f t="shared" ca="1" si="167"/>
        <v>1.4968372836716526</v>
      </c>
    </row>
    <row r="5355" spans="5:6" x14ac:dyDescent="0.25">
      <c r="E5355" s="24">
        <f t="shared" ca="1" si="166"/>
        <v>2.5260754138294872E-2</v>
      </c>
      <c r="F5355" s="24">
        <f t="shared" ca="1" si="167"/>
        <v>73.570066149321178</v>
      </c>
    </row>
    <row r="5356" spans="5:6" x14ac:dyDescent="0.25">
      <c r="E5356" s="24">
        <f t="shared" ca="1" si="166"/>
        <v>0.69924264795605107</v>
      </c>
      <c r="F5356" s="24">
        <f t="shared" ca="1" si="167"/>
        <v>7.1551492228093547</v>
      </c>
    </row>
    <row r="5357" spans="5:6" x14ac:dyDescent="0.25">
      <c r="E5357" s="24">
        <f t="shared" ca="1" si="166"/>
        <v>0.87234674309010685</v>
      </c>
      <c r="F5357" s="24">
        <f t="shared" ca="1" si="167"/>
        <v>2.7313658590614307</v>
      </c>
    </row>
    <row r="5358" spans="5:6" x14ac:dyDescent="0.25">
      <c r="E5358" s="24">
        <f t="shared" ca="1" si="166"/>
        <v>8.3526809693167836E-2</v>
      </c>
      <c r="F5358" s="24">
        <f t="shared" ca="1" si="167"/>
        <v>49.651752489778666</v>
      </c>
    </row>
    <row r="5359" spans="5:6" x14ac:dyDescent="0.25">
      <c r="E5359" s="24">
        <f t="shared" ca="1" si="166"/>
        <v>1.6549945250483922E-2</v>
      </c>
      <c r="F5359" s="24">
        <f t="shared" ca="1" si="167"/>
        <v>82.027449705847928</v>
      </c>
    </row>
    <row r="5360" spans="5:6" x14ac:dyDescent="0.25">
      <c r="E5360" s="24">
        <f t="shared" ca="1" si="166"/>
        <v>0.12870230865503363</v>
      </c>
      <c r="F5360" s="24">
        <f t="shared" ca="1" si="167"/>
        <v>41.005064525467901</v>
      </c>
    </row>
    <row r="5361" spans="5:6" x14ac:dyDescent="0.25">
      <c r="E5361" s="24">
        <f t="shared" ca="1" si="166"/>
        <v>0.20848136485477142</v>
      </c>
      <c r="F5361" s="24">
        <f t="shared" ca="1" si="167"/>
        <v>31.358112378660028</v>
      </c>
    </row>
    <row r="5362" spans="5:6" x14ac:dyDescent="0.25">
      <c r="E5362" s="24">
        <f t="shared" ca="1" si="166"/>
        <v>9.4264252039835128E-3</v>
      </c>
      <c r="F5362" s="24">
        <f t="shared" ca="1" si="167"/>
        <v>93.284766836063497</v>
      </c>
    </row>
    <row r="5363" spans="5:6" x14ac:dyDescent="0.25">
      <c r="E5363" s="24">
        <f t="shared" ca="1" si="166"/>
        <v>0.33773833355632277</v>
      </c>
      <c r="F5363" s="24">
        <f t="shared" ca="1" si="167"/>
        <v>21.709676887850399</v>
      </c>
    </row>
    <row r="5364" spans="5:6" x14ac:dyDescent="0.25">
      <c r="E5364" s="24">
        <f t="shared" ca="1" si="166"/>
        <v>0.11458137212110842</v>
      </c>
      <c r="F5364" s="24">
        <f t="shared" ca="1" si="167"/>
        <v>43.329400696998185</v>
      </c>
    </row>
    <row r="5365" spans="5:6" x14ac:dyDescent="0.25">
      <c r="E5365" s="24">
        <f t="shared" ca="1" si="166"/>
        <v>0.31047743683672846</v>
      </c>
      <c r="F5365" s="24">
        <f t="shared" ca="1" si="167"/>
        <v>23.392880948829855</v>
      </c>
    </row>
    <row r="5366" spans="5:6" x14ac:dyDescent="0.25">
      <c r="E5366" s="24">
        <f t="shared" ca="1" si="166"/>
        <v>5.8393272657474515E-2</v>
      </c>
      <c r="F5366" s="24">
        <f t="shared" ca="1" si="167"/>
        <v>56.811091800092925</v>
      </c>
    </row>
    <row r="5367" spans="5:6" x14ac:dyDescent="0.25">
      <c r="E5367" s="24">
        <f t="shared" ca="1" si="166"/>
        <v>0.1754608576363107</v>
      </c>
      <c r="F5367" s="24">
        <f t="shared" ca="1" si="167"/>
        <v>34.806785887264034</v>
      </c>
    </row>
    <row r="5368" spans="5:6" x14ac:dyDescent="0.25">
      <c r="E5368" s="24">
        <f t="shared" ca="1" si="166"/>
        <v>4.9865437155161008E-4</v>
      </c>
      <c r="F5368" s="24">
        <f t="shared" ca="1" si="167"/>
        <v>152.07194688762632</v>
      </c>
    </row>
    <row r="5369" spans="5:6" x14ac:dyDescent="0.25">
      <c r="E5369" s="24">
        <f t="shared" ca="1" si="166"/>
        <v>0.50595195098339685</v>
      </c>
      <c r="F5369" s="24">
        <f t="shared" ca="1" si="167"/>
        <v>13.626271454687091</v>
      </c>
    </row>
    <row r="5370" spans="5:6" x14ac:dyDescent="0.25">
      <c r="E5370" s="24">
        <f t="shared" ca="1" si="166"/>
        <v>0.13242397065988154</v>
      </c>
      <c r="F5370" s="24">
        <f t="shared" ca="1" si="167"/>
        <v>40.434932091724761</v>
      </c>
    </row>
    <row r="5371" spans="5:6" x14ac:dyDescent="0.25">
      <c r="E5371" s="24">
        <f t="shared" ca="1" si="166"/>
        <v>0.53468211994601433</v>
      </c>
      <c r="F5371" s="24">
        <f t="shared" ca="1" si="167"/>
        <v>12.521657539985775</v>
      </c>
    </row>
    <row r="5372" spans="5:6" x14ac:dyDescent="0.25">
      <c r="E5372" s="24">
        <f t="shared" ca="1" si="166"/>
        <v>0.9313414636861761</v>
      </c>
      <c r="F5372" s="24">
        <f t="shared" ca="1" si="167"/>
        <v>1.4225859614480063</v>
      </c>
    </row>
    <row r="5373" spans="5:6" x14ac:dyDescent="0.25">
      <c r="E5373" s="24">
        <f t="shared" ca="1" si="166"/>
        <v>0.82288145121753442</v>
      </c>
      <c r="F5373" s="24">
        <f t="shared" ca="1" si="167"/>
        <v>3.8988626674730842</v>
      </c>
    </row>
    <row r="5374" spans="5:6" x14ac:dyDescent="0.25">
      <c r="E5374" s="24">
        <f t="shared" ca="1" si="166"/>
        <v>0.30214172164518449</v>
      </c>
      <c r="F5374" s="24">
        <f t="shared" ca="1" si="167"/>
        <v>23.937181894249186</v>
      </c>
    </row>
    <row r="5375" spans="5:6" x14ac:dyDescent="0.25">
      <c r="E5375" s="24">
        <f t="shared" ca="1" si="166"/>
        <v>0.6711444767497512</v>
      </c>
      <c r="F5375" s="24">
        <f t="shared" ca="1" si="167"/>
        <v>7.9754169922825353</v>
      </c>
    </row>
    <row r="5376" spans="5:6" x14ac:dyDescent="0.25">
      <c r="E5376" s="24">
        <f t="shared" ca="1" si="166"/>
        <v>0.68278430585648742</v>
      </c>
      <c r="F5376" s="24">
        <f t="shared" ca="1" si="167"/>
        <v>7.6315254660958507</v>
      </c>
    </row>
    <row r="5377" spans="5:6" x14ac:dyDescent="0.25">
      <c r="E5377" s="24">
        <f t="shared" ca="1" si="166"/>
        <v>0.66727591455678537</v>
      </c>
      <c r="F5377" s="24">
        <f t="shared" ca="1" si="167"/>
        <v>8.0910330719923174</v>
      </c>
    </row>
    <row r="5378" spans="5:6" x14ac:dyDescent="0.25">
      <c r="E5378" s="24">
        <f t="shared" ca="1" si="166"/>
        <v>0.62630115436149714</v>
      </c>
      <c r="F5378" s="24">
        <f t="shared" ca="1" si="167"/>
        <v>9.3584789261562786</v>
      </c>
    </row>
    <row r="5379" spans="5:6" x14ac:dyDescent="0.25">
      <c r="E5379" s="24">
        <f t="shared" ca="1" si="166"/>
        <v>0.3343996875818811</v>
      </c>
      <c r="F5379" s="24">
        <f t="shared" ca="1" si="167"/>
        <v>21.90836664073473</v>
      </c>
    </row>
    <row r="5380" spans="5:6" x14ac:dyDescent="0.25">
      <c r="E5380" s="24">
        <f t="shared" ref="E5380:E5443" ca="1" si="168">RAND()</f>
        <v>0.74763987928476838</v>
      </c>
      <c r="F5380" s="24">
        <f t="shared" ref="F5380:F5443" ca="1" si="169">-LOG(E5380,EXP(1))/$C$3</f>
        <v>5.8166772349176261</v>
      </c>
    </row>
    <row r="5381" spans="5:6" x14ac:dyDescent="0.25">
      <c r="E5381" s="24">
        <f t="shared" ca="1" si="168"/>
        <v>0.68289751288261491</v>
      </c>
      <c r="F5381" s="24">
        <f t="shared" ca="1" si="169"/>
        <v>7.6282097003052112</v>
      </c>
    </row>
    <row r="5382" spans="5:6" x14ac:dyDescent="0.25">
      <c r="E5382" s="24">
        <f t="shared" ca="1" si="168"/>
        <v>0.62714941355557152</v>
      </c>
      <c r="F5382" s="24">
        <f t="shared" ca="1" si="169"/>
        <v>9.3314093521250285</v>
      </c>
    </row>
    <row r="5383" spans="5:6" x14ac:dyDescent="0.25">
      <c r="E5383" s="24">
        <f t="shared" ca="1" si="168"/>
        <v>0.85761388447574027</v>
      </c>
      <c r="F5383" s="24">
        <f t="shared" ca="1" si="169"/>
        <v>3.0720259775249752</v>
      </c>
    </row>
    <row r="5384" spans="5:6" x14ac:dyDescent="0.25">
      <c r="E5384" s="24">
        <f t="shared" ca="1" si="168"/>
        <v>0.71577055600705264</v>
      </c>
      <c r="F5384" s="24">
        <f t="shared" ca="1" si="169"/>
        <v>6.6879123176296646</v>
      </c>
    </row>
    <row r="5385" spans="5:6" x14ac:dyDescent="0.25">
      <c r="E5385" s="24">
        <f t="shared" ca="1" si="168"/>
        <v>0.12748690335943225</v>
      </c>
      <c r="F5385" s="24">
        <f t="shared" ca="1" si="169"/>
        <v>41.194832768182778</v>
      </c>
    </row>
    <row r="5386" spans="5:6" x14ac:dyDescent="0.25">
      <c r="E5386" s="24">
        <f t="shared" ca="1" si="168"/>
        <v>0.46721230282181248</v>
      </c>
      <c r="F5386" s="24">
        <f t="shared" ca="1" si="169"/>
        <v>15.219430294403935</v>
      </c>
    </row>
    <row r="5387" spans="5:6" x14ac:dyDescent="0.25">
      <c r="E5387" s="24">
        <f t="shared" ca="1" si="168"/>
        <v>0.66522359737302406</v>
      </c>
      <c r="F5387" s="24">
        <f t="shared" ca="1" si="169"/>
        <v>8.1526411637998759</v>
      </c>
    </row>
    <row r="5388" spans="5:6" x14ac:dyDescent="0.25">
      <c r="E5388" s="24">
        <f t="shared" ca="1" si="168"/>
        <v>0.77540912384324312</v>
      </c>
      <c r="F5388" s="24">
        <f t="shared" ca="1" si="169"/>
        <v>5.0872897437334785</v>
      </c>
    </row>
    <row r="5389" spans="5:6" x14ac:dyDescent="0.25">
      <c r="E5389" s="24">
        <f t="shared" ca="1" si="168"/>
        <v>0.58125086243742841</v>
      </c>
      <c r="F5389" s="24">
        <f t="shared" ca="1" si="169"/>
        <v>10.851456766367082</v>
      </c>
    </row>
    <row r="5390" spans="5:6" x14ac:dyDescent="0.25">
      <c r="E5390" s="24">
        <f t="shared" ca="1" si="168"/>
        <v>9.8347723247457886E-2</v>
      </c>
      <c r="F5390" s="24">
        <f t="shared" ca="1" si="169"/>
        <v>46.384917678141242</v>
      </c>
    </row>
    <row r="5391" spans="5:6" x14ac:dyDescent="0.25">
      <c r="E5391" s="24">
        <f t="shared" ca="1" si="168"/>
        <v>0.59737681447659696</v>
      </c>
      <c r="F5391" s="24">
        <f t="shared" ca="1" si="169"/>
        <v>10.304143693441389</v>
      </c>
    </row>
    <row r="5392" spans="5:6" x14ac:dyDescent="0.25">
      <c r="E5392" s="24">
        <f t="shared" ca="1" si="168"/>
        <v>0.87971212732808424</v>
      </c>
      <c r="F5392" s="24">
        <f t="shared" ca="1" si="169"/>
        <v>2.5632110612840133</v>
      </c>
    </row>
    <row r="5393" spans="5:6" x14ac:dyDescent="0.25">
      <c r="E5393" s="24">
        <f t="shared" ca="1" si="168"/>
        <v>2.416195559110379E-2</v>
      </c>
      <c r="F5393" s="24">
        <f t="shared" ca="1" si="169"/>
        <v>74.459519317017381</v>
      </c>
    </row>
    <row r="5394" spans="5:6" x14ac:dyDescent="0.25">
      <c r="E5394" s="24">
        <f t="shared" ca="1" si="168"/>
        <v>0.37531374297060049</v>
      </c>
      <c r="F5394" s="24">
        <f t="shared" ca="1" si="169"/>
        <v>19.599859097698147</v>
      </c>
    </row>
    <row r="5395" spans="5:6" x14ac:dyDescent="0.25">
      <c r="E5395" s="24">
        <f t="shared" ca="1" si="168"/>
        <v>0.31394183865195091</v>
      </c>
      <c r="F5395" s="24">
        <f t="shared" ca="1" si="169"/>
        <v>23.170950749073011</v>
      </c>
    </row>
    <row r="5396" spans="5:6" x14ac:dyDescent="0.25">
      <c r="E5396" s="24">
        <f t="shared" ca="1" si="168"/>
        <v>0.43588556843289572</v>
      </c>
      <c r="F5396" s="24">
        <f t="shared" ca="1" si="169"/>
        <v>16.607510556077493</v>
      </c>
    </row>
    <row r="5397" spans="5:6" x14ac:dyDescent="0.25">
      <c r="E5397" s="24">
        <f t="shared" ca="1" si="168"/>
        <v>0.64139377844972378</v>
      </c>
      <c r="F5397" s="24">
        <f t="shared" ca="1" si="169"/>
        <v>8.8822338344757057</v>
      </c>
    </row>
    <row r="5398" spans="5:6" x14ac:dyDescent="0.25">
      <c r="E5398" s="24">
        <f t="shared" ca="1" si="168"/>
        <v>0.54871367603234911</v>
      </c>
      <c r="F5398" s="24">
        <f t="shared" ca="1" si="169"/>
        <v>12.003570216043498</v>
      </c>
    </row>
    <row r="5399" spans="5:6" x14ac:dyDescent="0.25">
      <c r="E5399" s="24">
        <f t="shared" ca="1" si="168"/>
        <v>0.47566134304289276</v>
      </c>
      <c r="F5399" s="24">
        <f t="shared" ca="1" si="169"/>
        <v>14.860982843141574</v>
      </c>
    </row>
    <row r="5400" spans="5:6" x14ac:dyDescent="0.25">
      <c r="E5400" s="24">
        <f t="shared" ca="1" si="168"/>
        <v>0.84241184194723084</v>
      </c>
      <c r="F5400" s="24">
        <f t="shared" ca="1" si="169"/>
        <v>3.4297252173785235</v>
      </c>
    </row>
    <row r="5401" spans="5:6" x14ac:dyDescent="0.25">
      <c r="E5401" s="24">
        <f t="shared" ca="1" si="168"/>
        <v>0.31020778599580845</v>
      </c>
      <c r="F5401" s="24">
        <f t="shared" ca="1" si="169"/>
        <v>23.410258572653667</v>
      </c>
    </row>
    <row r="5402" spans="5:6" x14ac:dyDescent="0.25">
      <c r="E5402" s="24">
        <f t="shared" ca="1" si="168"/>
        <v>0.96446723979456206</v>
      </c>
      <c r="F5402" s="24">
        <f t="shared" ca="1" si="169"/>
        <v>0.72358826423182621</v>
      </c>
    </row>
    <row r="5403" spans="5:6" x14ac:dyDescent="0.25">
      <c r="E5403" s="24">
        <f t="shared" ca="1" si="168"/>
        <v>0.12606197755769799</v>
      </c>
      <c r="F5403" s="24">
        <f t="shared" ca="1" si="169"/>
        <v>41.419632151761199</v>
      </c>
    </row>
    <row r="5404" spans="5:6" x14ac:dyDescent="0.25">
      <c r="E5404" s="24">
        <f t="shared" ca="1" si="168"/>
        <v>0.68697050763415679</v>
      </c>
      <c r="F5404" s="24">
        <f t="shared" ca="1" si="169"/>
        <v>7.509278337783913</v>
      </c>
    </row>
    <row r="5405" spans="5:6" x14ac:dyDescent="0.25">
      <c r="E5405" s="24">
        <f t="shared" ca="1" si="168"/>
        <v>0.32278616787605585</v>
      </c>
      <c r="F5405" s="24">
        <f t="shared" ca="1" si="169"/>
        <v>22.61530387900747</v>
      </c>
    </row>
    <row r="5406" spans="5:6" x14ac:dyDescent="0.25">
      <c r="E5406" s="24">
        <f t="shared" ca="1" si="168"/>
        <v>0.95482362856393321</v>
      </c>
      <c r="F5406" s="24">
        <f t="shared" ca="1" si="169"/>
        <v>0.92457275378517645</v>
      </c>
    </row>
    <row r="5407" spans="5:6" x14ac:dyDescent="0.25">
      <c r="E5407" s="24">
        <f t="shared" ca="1" si="168"/>
        <v>0.68323066681867306</v>
      </c>
      <c r="F5407" s="24">
        <f t="shared" ca="1" si="169"/>
        <v>7.6184550097099164</v>
      </c>
    </row>
    <row r="5408" spans="5:6" x14ac:dyDescent="0.25">
      <c r="E5408" s="24">
        <f t="shared" ca="1" si="168"/>
        <v>0.44092386387092619</v>
      </c>
      <c r="F5408" s="24">
        <f t="shared" ca="1" si="169"/>
        <v>16.377661254472898</v>
      </c>
    </row>
    <row r="5409" spans="5:6" x14ac:dyDescent="0.25">
      <c r="E5409" s="24">
        <f t="shared" ca="1" si="168"/>
        <v>0.54039843559827749</v>
      </c>
      <c r="F5409" s="24">
        <f t="shared" ca="1" si="169"/>
        <v>12.308971355922859</v>
      </c>
    </row>
    <row r="5410" spans="5:6" x14ac:dyDescent="0.25">
      <c r="E5410" s="24">
        <f t="shared" ca="1" si="168"/>
        <v>0.60300650356573482</v>
      </c>
      <c r="F5410" s="24">
        <f t="shared" ca="1" si="169"/>
        <v>10.116545939272713</v>
      </c>
    </row>
    <row r="5411" spans="5:6" x14ac:dyDescent="0.25">
      <c r="E5411" s="24">
        <f t="shared" ca="1" si="168"/>
        <v>0.7126395571537314</v>
      </c>
      <c r="F5411" s="24">
        <f t="shared" ca="1" si="169"/>
        <v>6.7755903265969408</v>
      </c>
    </row>
    <row r="5412" spans="5:6" x14ac:dyDescent="0.25">
      <c r="E5412" s="24">
        <f t="shared" ca="1" si="168"/>
        <v>0.71654958458611706</v>
      </c>
      <c r="F5412" s="24">
        <f t="shared" ca="1" si="169"/>
        <v>6.6661566043975924</v>
      </c>
    </row>
    <row r="5413" spans="5:6" x14ac:dyDescent="0.25">
      <c r="E5413" s="24">
        <f t="shared" ca="1" si="168"/>
        <v>0.30944389268206873</v>
      </c>
      <c r="F5413" s="24">
        <f t="shared" ca="1" si="169"/>
        <v>23.459569740653325</v>
      </c>
    </row>
    <row r="5414" spans="5:6" x14ac:dyDescent="0.25">
      <c r="E5414" s="24">
        <f t="shared" ca="1" si="168"/>
        <v>0.10980995557982132</v>
      </c>
      <c r="F5414" s="24">
        <f t="shared" ca="1" si="169"/>
        <v>44.180081677822336</v>
      </c>
    </row>
    <row r="5415" spans="5:6" x14ac:dyDescent="0.25">
      <c r="E5415" s="24">
        <f t="shared" ca="1" si="168"/>
        <v>0.2828333569594933</v>
      </c>
      <c r="F5415" s="24">
        <f t="shared" ca="1" si="169"/>
        <v>25.25794798884219</v>
      </c>
    </row>
    <row r="5416" spans="5:6" x14ac:dyDescent="0.25">
      <c r="E5416" s="24">
        <f t="shared" ca="1" si="168"/>
        <v>0.8592801075409281</v>
      </c>
      <c r="F5416" s="24">
        <f t="shared" ca="1" si="169"/>
        <v>3.0332064907996759</v>
      </c>
    </row>
    <row r="5417" spans="5:6" x14ac:dyDescent="0.25">
      <c r="E5417" s="24">
        <f t="shared" ca="1" si="168"/>
        <v>0.9914152366502943</v>
      </c>
      <c r="F5417" s="24">
        <f t="shared" ca="1" si="169"/>
        <v>0.17243649383195517</v>
      </c>
    </row>
    <row r="5418" spans="5:6" x14ac:dyDescent="0.25">
      <c r="E5418" s="24">
        <f t="shared" ca="1" si="168"/>
        <v>0.74107095774483267</v>
      </c>
      <c r="F5418" s="24">
        <f t="shared" ca="1" si="169"/>
        <v>5.9931779766194477</v>
      </c>
    </row>
    <row r="5419" spans="5:6" x14ac:dyDescent="0.25">
      <c r="E5419" s="24">
        <f t="shared" ca="1" si="168"/>
        <v>0.97760566205078525</v>
      </c>
      <c r="F5419" s="24">
        <f t="shared" ca="1" si="169"/>
        <v>0.45297797589537431</v>
      </c>
    </row>
    <row r="5420" spans="5:6" x14ac:dyDescent="0.25">
      <c r="E5420" s="24">
        <f t="shared" ca="1" si="168"/>
        <v>0.503544217444163</v>
      </c>
      <c r="F5420" s="24">
        <f t="shared" ca="1" si="169"/>
        <v>13.72167501064377</v>
      </c>
    </row>
    <row r="5421" spans="5:6" x14ac:dyDescent="0.25">
      <c r="E5421" s="24">
        <f t="shared" ca="1" si="168"/>
        <v>0.17707597255141239</v>
      </c>
      <c r="F5421" s="24">
        <f t="shared" ca="1" si="169"/>
        <v>34.623528300880736</v>
      </c>
    </row>
    <row r="5422" spans="5:6" x14ac:dyDescent="0.25">
      <c r="E5422" s="24">
        <f t="shared" ca="1" si="168"/>
        <v>0.66194129425218706</v>
      </c>
      <c r="F5422" s="24">
        <f t="shared" ca="1" si="169"/>
        <v>8.2515681270947638</v>
      </c>
    </row>
    <row r="5423" spans="5:6" x14ac:dyDescent="0.25">
      <c r="E5423" s="24">
        <f t="shared" ca="1" si="168"/>
        <v>0.21244475156500475</v>
      </c>
      <c r="F5423" s="24">
        <f t="shared" ca="1" si="169"/>
        <v>30.981466341137633</v>
      </c>
    </row>
    <row r="5424" spans="5:6" x14ac:dyDescent="0.25">
      <c r="E5424" s="24">
        <f t="shared" ca="1" si="168"/>
        <v>0.45148954052723489</v>
      </c>
      <c r="F5424" s="24">
        <f t="shared" ca="1" si="169"/>
        <v>15.9040614489214</v>
      </c>
    </row>
    <row r="5425" spans="5:6" x14ac:dyDescent="0.25">
      <c r="E5425" s="24">
        <f t="shared" ca="1" si="168"/>
        <v>0.233296345948107</v>
      </c>
      <c r="F5425" s="24">
        <f t="shared" ca="1" si="169"/>
        <v>29.108915250746062</v>
      </c>
    </row>
    <row r="5426" spans="5:6" x14ac:dyDescent="0.25">
      <c r="E5426" s="24">
        <f t="shared" ca="1" si="168"/>
        <v>0.48385518460984955</v>
      </c>
      <c r="F5426" s="24">
        <f t="shared" ca="1" si="169"/>
        <v>14.519392447758154</v>
      </c>
    </row>
    <row r="5427" spans="5:6" x14ac:dyDescent="0.25">
      <c r="E5427" s="24">
        <f t="shared" ca="1" si="168"/>
        <v>0.32683912783290436</v>
      </c>
      <c r="F5427" s="24">
        <f t="shared" ca="1" si="169"/>
        <v>22.36574385905066</v>
      </c>
    </row>
    <row r="5428" spans="5:6" x14ac:dyDescent="0.25">
      <c r="E5428" s="24">
        <f t="shared" ca="1" si="168"/>
        <v>0.78125057769971573</v>
      </c>
      <c r="F5428" s="24">
        <f t="shared" ca="1" si="169"/>
        <v>4.9371867695232607</v>
      </c>
    </row>
    <row r="5429" spans="5:6" x14ac:dyDescent="0.25">
      <c r="E5429" s="24">
        <f t="shared" ca="1" si="168"/>
        <v>0.81488174776199551</v>
      </c>
      <c r="F5429" s="24">
        <f t="shared" ca="1" si="169"/>
        <v>4.0942454207819301</v>
      </c>
    </row>
    <row r="5430" spans="5:6" x14ac:dyDescent="0.25">
      <c r="E5430" s="24">
        <f t="shared" ca="1" si="168"/>
        <v>0.13457482411613864</v>
      </c>
      <c r="F5430" s="24">
        <f t="shared" ca="1" si="169"/>
        <v>40.112698429877696</v>
      </c>
    </row>
    <row r="5431" spans="5:6" x14ac:dyDescent="0.25">
      <c r="E5431" s="24">
        <f t="shared" ca="1" si="168"/>
        <v>0.76771784951110478</v>
      </c>
      <c r="F5431" s="24">
        <f t="shared" ca="1" si="169"/>
        <v>5.2866599357075943</v>
      </c>
    </row>
    <row r="5432" spans="5:6" x14ac:dyDescent="0.25">
      <c r="E5432" s="24">
        <f t="shared" ca="1" si="168"/>
        <v>0.23988170336202208</v>
      </c>
      <c r="F5432" s="24">
        <f t="shared" ca="1" si="169"/>
        <v>28.55218759629669</v>
      </c>
    </row>
    <row r="5433" spans="5:6" x14ac:dyDescent="0.25">
      <c r="E5433" s="24">
        <f t="shared" ca="1" si="168"/>
        <v>0.637030074068896</v>
      </c>
      <c r="F5433" s="24">
        <f t="shared" ca="1" si="169"/>
        <v>9.0187682497068735</v>
      </c>
    </row>
    <row r="5434" spans="5:6" x14ac:dyDescent="0.25">
      <c r="E5434" s="24">
        <f t="shared" ca="1" si="168"/>
        <v>0.2855556858015269</v>
      </c>
      <c r="F5434" s="24">
        <f t="shared" ca="1" si="169"/>
        <v>25.066364446297968</v>
      </c>
    </row>
    <row r="5435" spans="5:6" x14ac:dyDescent="0.25">
      <c r="E5435" s="24">
        <f t="shared" ca="1" si="168"/>
        <v>0.3209768234084972</v>
      </c>
      <c r="F5435" s="24">
        <f t="shared" ca="1" si="169"/>
        <v>22.727727193567791</v>
      </c>
    </row>
    <row r="5436" spans="5:6" x14ac:dyDescent="0.25">
      <c r="E5436" s="24">
        <f t="shared" ca="1" si="168"/>
        <v>3.7631391108511214E-2</v>
      </c>
      <c r="F5436" s="24">
        <f t="shared" ca="1" si="169"/>
        <v>65.598334139782139</v>
      </c>
    </row>
    <row r="5437" spans="5:6" x14ac:dyDescent="0.25">
      <c r="E5437" s="24">
        <f t="shared" ca="1" si="168"/>
        <v>0.39316093958075593</v>
      </c>
      <c r="F5437" s="24">
        <f t="shared" ca="1" si="169"/>
        <v>18.670724709375804</v>
      </c>
    </row>
    <row r="5438" spans="5:6" x14ac:dyDescent="0.25">
      <c r="E5438" s="24">
        <f t="shared" ca="1" si="168"/>
        <v>0.88638984334753834</v>
      </c>
      <c r="F5438" s="24">
        <f t="shared" ca="1" si="169"/>
        <v>2.4119684274414506</v>
      </c>
    </row>
    <row r="5439" spans="5:6" x14ac:dyDescent="0.25">
      <c r="E5439" s="24">
        <f t="shared" ca="1" si="168"/>
        <v>0.24806133181913381</v>
      </c>
      <c r="F5439" s="24">
        <f t="shared" ca="1" si="169"/>
        <v>27.881585153397207</v>
      </c>
    </row>
    <row r="5440" spans="5:6" x14ac:dyDescent="0.25">
      <c r="E5440" s="24">
        <f t="shared" ca="1" si="168"/>
        <v>0.31544697545584732</v>
      </c>
      <c r="F5440" s="24">
        <f t="shared" ca="1" si="169"/>
        <v>23.075293524831334</v>
      </c>
    </row>
    <row r="5441" spans="5:6" x14ac:dyDescent="0.25">
      <c r="E5441" s="24">
        <f t="shared" ca="1" si="168"/>
        <v>0.59436044241906871</v>
      </c>
      <c r="F5441" s="24">
        <f t="shared" ca="1" si="169"/>
        <v>10.40538676464298</v>
      </c>
    </row>
    <row r="5442" spans="5:6" x14ac:dyDescent="0.25">
      <c r="E5442" s="24">
        <f t="shared" ca="1" si="168"/>
        <v>0.10882989741438764</v>
      </c>
      <c r="F5442" s="24">
        <f t="shared" ca="1" si="169"/>
        <v>44.359383797943266</v>
      </c>
    </row>
    <row r="5443" spans="5:6" x14ac:dyDescent="0.25">
      <c r="E5443" s="24">
        <f t="shared" ca="1" si="168"/>
        <v>0.74924485842112343</v>
      </c>
      <c r="F5443" s="24">
        <f t="shared" ca="1" si="169"/>
        <v>5.7737887021942607</v>
      </c>
    </row>
    <row r="5444" spans="5:6" x14ac:dyDescent="0.25">
      <c r="E5444" s="24">
        <f t="shared" ref="E5444:E5507" ca="1" si="170">RAND()</f>
        <v>0.3244905151463815</v>
      </c>
      <c r="F5444" s="24">
        <f t="shared" ref="F5444:F5507" ca="1" si="171">-LOG(E5444,EXP(1))/$C$3</f>
        <v>22.509979447960973</v>
      </c>
    </row>
    <row r="5445" spans="5:6" x14ac:dyDescent="0.25">
      <c r="E5445" s="24">
        <f t="shared" ca="1" si="170"/>
        <v>0.73343495964797745</v>
      </c>
      <c r="F5445" s="24">
        <f t="shared" ca="1" si="171"/>
        <v>6.2003271313439008</v>
      </c>
    </row>
    <row r="5446" spans="5:6" x14ac:dyDescent="0.25">
      <c r="E5446" s="24">
        <f t="shared" ca="1" si="170"/>
        <v>0.77145522885645135</v>
      </c>
      <c r="F5446" s="24">
        <f t="shared" ca="1" si="171"/>
        <v>5.1895328031419456</v>
      </c>
    </row>
    <row r="5447" spans="5:6" x14ac:dyDescent="0.25">
      <c r="E5447" s="24">
        <f t="shared" ca="1" si="170"/>
        <v>0.16078073533312609</v>
      </c>
      <c r="F5447" s="24">
        <f t="shared" ca="1" si="171"/>
        <v>36.554274691134623</v>
      </c>
    </row>
    <row r="5448" spans="5:6" x14ac:dyDescent="0.25">
      <c r="E5448" s="24">
        <f t="shared" ca="1" si="170"/>
        <v>0.45302042871867465</v>
      </c>
      <c r="F5448" s="24">
        <f t="shared" ca="1" si="171"/>
        <v>15.836361160134089</v>
      </c>
    </row>
    <row r="5449" spans="5:6" x14ac:dyDescent="0.25">
      <c r="E5449" s="24">
        <f t="shared" ca="1" si="170"/>
        <v>0.70676061689340008</v>
      </c>
      <c r="F5449" s="24">
        <f t="shared" ca="1" si="171"/>
        <v>6.9412652077398338</v>
      </c>
    </row>
    <row r="5450" spans="5:6" x14ac:dyDescent="0.25">
      <c r="E5450" s="24">
        <f t="shared" ca="1" si="170"/>
        <v>0.54312724678457447</v>
      </c>
      <c r="F5450" s="24">
        <f t="shared" ca="1" si="171"/>
        <v>12.208232923970357</v>
      </c>
    </row>
    <row r="5451" spans="5:6" x14ac:dyDescent="0.25">
      <c r="E5451" s="24">
        <f t="shared" ca="1" si="170"/>
        <v>0.99619741075683743</v>
      </c>
      <c r="F5451" s="24">
        <f t="shared" ca="1" si="171"/>
        <v>7.6196749322992696E-2</v>
      </c>
    </row>
    <row r="5452" spans="5:6" x14ac:dyDescent="0.25">
      <c r="E5452" s="24">
        <f t="shared" ca="1" si="170"/>
        <v>0.31663404926494676</v>
      </c>
      <c r="F5452" s="24">
        <f t="shared" ca="1" si="171"/>
        <v>23.000171813639685</v>
      </c>
    </row>
    <row r="5453" spans="5:6" x14ac:dyDescent="0.25">
      <c r="E5453" s="24">
        <f t="shared" ca="1" si="170"/>
        <v>0.53648951827412539</v>
      </c>
      <c r="F5453" s="24">
        <f t="shared" ca="1" si="171"/>
        <v>12.454165086718559</v>
      </c>
    </row>
    <row r="5454" spans="5:6" x14ac:dyDescent="0.25">
      <c r="E5454" s="24">
        <f t="shared" ca="1" si="170"/>
        <v>0.55032012202336722</v>
      </c>
      <c r="F5454" s="24">
        <f t="shared" ca="1" si="171"/>
        <v>11.945102600654854</v>
      </c>
    </row>
    <row r="5455" spans="5:6" x14ac:dyDescent="0.25">
      <c r="E5455" s="24">
        <f t="shared" ca="1" si="170"/>
        <v>0.88735377920363456</v>
      </c>
      <c r="F5455" s="24">
        <f t="shared" ca="1" si="171"/>
        <v>2.3902305406637798</v>
      </c>
    </row>
    <row r="5456" spans="5:6" x14ac:dyDescent="0.25">
      <c r="E5456" s="24">
        <f t="shared" ca="1" si="170"/>
        <v>0.12965648027469945</v>
      </c>
      <c r="F5456" s="24">
        <f t="shared" ca="1" si="171"/>
        <v>40.857335708209419</v>
      </c>
    </row>
    <row r="5457" spans="5:6" x14ac:dyDescent="0.25">
      <c r="E5457" s="24">
        <f t="shared" ca="1" si="170"/>
        <v>0.92169527738288248</v>
      </c>
      <c r="F5457" s="24">
        <f t="shared" ca="1" si="171"/>
        <v>1.630812236144163</v>
      </c>
    </row>
    <row r="5458" spans="5:6" x14ac:dyDescent="0.25">
      <c r="E5458" s="24">
        <f t="shared" ca="1" si="170"/>
        <v>0.37939737476535118</v>
      </c>
      <c r="F5458" s="24">
        <f t="shared" ca="1" si="171"/>
        <v>19.383422818856484</v>
      </c>
    </row>
    <row r="5459" spans="5:6" x14ac:dyDescent="0.25">
      <c r="E5459" s="24">
        <f t="shared" ca="1" si="170"/>
        <v>0.76709173659805296</v>
      </c>
      <c r="F5459" s="24">
        <f t="shared" ca="1" si="171"/>
        <v>5.3029776067320737</v>
      </c>
    </row>
    <row r="5460" spans="5:6" x14ac:dyDescent="0.25">
      <c r="E5460" s="24">
        <f t="shared" ca="1" si="170"/>
        <v>0.67486269489269035</v>
      </c>
      <c r="F5460" s="24">
        <f t="shared" ca="1" si="171"/>
        <v>7.8649204755006217</v>
      </c>
    </row>
    <row r="5461" spans="5:6" x14ac:dyDescent="0.25">
      <c r="E5461" s="24">
        <f t="shared" ca="1" si="170"/>
        <v>0.28279512294773312</v>
      </c>
      <c r="F5461" s="24">
        <f t="shared" ca="1" si="171"/>
        <v>25.26065181392714</v>
      </c>
    </row>
    <row r="5462" spans="5:6" x14ac:dyDescent="0.25">
      <c r="E5462" s="24">
        <f t="shared" ca="1" si="170"/>
        <v>0.57691479932088852</v>
      </c>
      <c r="F5462" s="24">
        <f t="shared" ca="1" si="171"/>
        <v>11.001213697319928</v>
      </c>
    </row>
    <row r="5463" spans="5:6" x14ac:dyDescent="0.25">
      <c r="E5463" s="24">
        <f t="shared" ca="1" si="170"/>
        <v>0.755954309000342</v>
      </c>
      <c r="F5463" s="24">
        <f t="shared" ca="1" si="171"/>
        <v>5.5954868491855745</v>
      </c>
    </row>
    <row r="5464" spans="5:6" x14ac:dyDescent="0.25">
      <c r="E5464" s="24">
        <f t="shared" ca="1" si="170"/>
        <v>0.43016067954256754</v>
      </c>
      <c r="F5464" s="24">
        <f t="shared" ca="1" si="171"/>
        <v>16.871929334764427</v>
      </c>
    </row>
    <row r="5465" spans="5:6" x14ac:dyDescent="0.25">
      <c r="E5465" s="24">
        <f t="shared" ca="1" si="170"/>
        <v>0.35577731094914067</v>
      </c>
      <c r="F5465" s="24">
        <f t="shared" ca="1" si="171"/>
        <v>20.669005497960288</v>
      </c>
    </row>
    <row r="5466" spans="5:6" x14ac:dyDescent="0.25">
      <c r="E5466" s="24">
        <f t="shared" ca="1" si="170"/>
        <v>0.63562756525286923</v>
      </c>
      <c r="F5466" s="24">
        <f t="shared" ca="1" si="171"/>
        <v>9.0628495278279733</v>
      </c>
    </row>
    <row r="5467" spans="5:6" x14ac:dyDescent="0.25">
      <c r="E5467" s="24">
        <f t="shared" ca="1" si="170"/>
        <v>0.43210975841078658</v>
      </c>
      <c r="F5467" s="24">
        <f t="shared" ca="1" si="171"/>
        <v>16.781513052262088</v>
      </c>
    </row>
    <row r="5468" spans="5:6" x14ac:dyDescent="0.25">
      <c r="E5468" s="24">
        <f t="shared" ca="1" si="170"/>
        <v>0.4921314045670524</v>
      </c>
      <c r="F5468" s="24">
        <f t="shared" ca="1" si="171"/>
        <v>14.180190313932789</v>
      </c>
    </row>
    <row r="5469" spans="5:6" x14ac:dyDescent="0.25">
      <c r="E5469" s="24">
        <f t="shared" ca="1" si="170"/>
        <v>0.76468937610040222</v>
      </c>
      <c r="F5469" s="24">
        <f t="shared" ca="1" si="171"/>
        <v>5.3657114385422995</v>
      </c>
    </row>
    <row r="5470" spans="5:6" x14ac:dyDescent="0.25">
      <c r="E5470" s="24">
        <f t="shared" ca="1" si="170"/>
        <v>0.26234505717107837</v>
      </c>
      <c r="F5470" s="24">
        <f t="shared" ca="1" si="171"/>
        <v>26.761892592348346</v>
      </c>
    </row>
    <row r="5471" spans="5:6" x14ac:dyDescent="0.25">
      <c r="E5471" s="24">
        <f t="shared" ca="1" si="170"/>
        <v>0.7987281108223423</v>
      </c>
      <c r="F5471" s="24">
        <f t="shared" ca="1" si="171"/>
        <v>4.4946935591434833</v>
      </c>
    </row>
    <row r="5472" spans="5:6" x14ac:dyDescent="0.25">
      <c r="E5472" s="24">
        <f t="shared" ca="1" si="170"/>
        <v>0.58385398548224943</v>
      </c>
      <c r="F5472" s="24">
        <f t="shared" ca="1" si="171"/>
        <v>10.762087045489958</v>
      </c>
    </row>
    <row r="5473" spans="5:6" x14ac:dyDescent="0.25">
      <c r="E5473" s="24">
        <f t="shared" ca="1" si="170"/>
        <v>0.62186144969161572</v>
      </c>
      <c r="F5473" s="24">
        <f t="shared" ca="1" si="171"/>
        <v>9.5007592149458215</v>
      </c>
    </row>
    <row r="5474" spans="5:6" x14ac:dyDescent="0.25">
      <c r="E5474" s="24">
        <f t="shared" ca="1" si="170"/>
        <v>9.7566619655570119E-2</v>
      </c>
      <c r="F5474" s="24">
        <f t="shared" ca="1" si="171"/>
        <v>46.544397115763104</v>
      </c>
    </row>
    <row r="5475" spans="5:6" x14ac:dyDescent="0.25">
      <c r="E5475" s="24">
        <f t="shared" ca="1" si="170"/>
        <v>0.79560295119940994</v>
      </c>
      <c r="F5475" s="24">
        <f t="shared" ca="1" si="171"/>
        <v>4.5731004521646392</v>
      </c>
    </row>
    <row r="5476" spans="5:6" x14ac:dyDescent="0.25">
      <c r="E5476" s="24">
        <f t="shared" ca="1" si="170"/>
        <v>0.84465503806317321</v>
      </c>
      <c r="F5476" s="24">
        <f t="shared" ca="1" si="171"/>
        <v>3.3765394791134815</v>
      </c>
    </row>
    <row r="5477" spans="5:6" x14ac:dyDescent="0.25">
      <c r="E5477" s="24">
        <f t="shared" ca="1" si="170"/>
        <v>6.238857781652174E-2</v>
      </c>
      <c r="F5477" s="24">
        <f t="shared" ca="1" si="171"/>
        <v>55.487461363484037</v>
      </c>
    </row>
    <row r="5478" spans="5:6" x14ac:dyDescent="0.25">
      <c r="E5478" s="24">
        <f t="shared" ca="1" si="170"/>
        <v>0.20970181263080823</v>
      </c>
      <c r="F5478" s="24">
        <f t="shared" ca="1" si="171"/>
        <v>31.241373943757626</v>
      </c>
    </row>
    <row r="5479" spans="5:6" x14ac:dyDescent="0.25">
      <c r="E5479" s="24">
        <f t="shared" ca="1" si="170"/>
        <v>0.29337166102294543</v>
      </c>
      <c r="F5479" s="24">
        <f t="shared" ca="1" si="171"/>
        <v>24.526300122707653</v>
      </c>
    </row>
    <row r="5480" spans="5:6" x14ac:dyDescent="0.25">
      <c r="E5480" s="24">
        <f t="shared" ca="1" si="170"/>
        <v>0.74169168909939898</v>
      </c>
      <c r="F5480" s="24">
        <f t="shared" ca="1" si="171"/>
        <v>5.976432710149485</v>
      </c>
    </row>
    <row r="5481" spans="5:6" x14ac:dyDescent="0.25">
      <c r="E5481" s="24">
        <f t="shared" ca="1" si="170"/>
        <v>0.28310210448347184</v>
      </c>
      <c r="F5481" s="24">
        <f t="shared" ca="1" si="171"/>
        <v>25.238953063626191</v>
      </c>
    </row>
    <row r="5482" spans="5:6" x14ac:dyDescent="0.25">
      <c r="E5482" s="24">
        <f t="shared" ca="1" si="170"/>
        <v>0.80351729678601591</v>
      </c>
      <c r="F5482" s="24">
        <f t="shared" ca="1" si="171"/>
        <v>4.3751313446702049</v>
      </c>
    </row>
    <row r="5483" spans="5:6" x14ac:dyDescent="0.25">
      <c r="E5483" s="24">
        <f t="shared" ca="1" si="170"/>
        <v>0.58470258264088537</v>
      </c>
      <c r="F5483" s="24">
        <f t="shared" ca="1" si="171"/>
        <v>10.733039335487527</v>
      </c>
    </row>
    <row r="5484" spans="5:6" x14ac:dyDescent="0.25">
      <c r="E5484" s="24">
        <f t="shared" ca="1" si="170"/>
        <v>0.43710603486697708</v>
      </c>
      <c r="F5484" s="24">
        <f t="shared" ca="1" si="171"/>
        <v>16.551589412066701</v>
      </c>
    </row>
    <row r="5485" spans="5:6" x14ac:dyDescent="0.25">
      <c r="E5485" s="24">
        <f t="shared" ca="1" si="170"/>
        <v>0.36368673751186698</v>
      </c>
      <c r="F5485" s="24">
        <f t="shared" ca="1" si="171"/>
        <v>20.229247862299697</v>
      </c>
    </row>
    <row r="5486" spans="5:6" x14ac:dyDescent="0.25">
      <c r="E5486" s="24">
        <f t="shared" ca="1" si="170"/>
        <v>0.84053895752503882</v>
      </c>
      <c r="F5486" s="24">
        <f t="shared" ca="1" si="171"/>
        <v>3.4742395358229827</v>
      </c>
    </row>
    <row r="5487" spans="5:6" x14ac:dyDescent="0.25">
      <c r="E5487" s="24">
        <f t="shared" ca="1" si="170"/>
        <v>0.50299753778682699</v>
      </c>
      <c r="F5487" s="24">
        <f t="shared" ca="1" si="171"/>
        <v>13.743400079007772</v>
      </c>
    </row>
    <row r="5488" spans="5:6" x14ac:dyDescent="0.25">
      <c r="E5488" s="24">
        <f t="shared" ca="1" si="170"/>
        <v>0.57707383153635228</v>
      </c>
      <c r="F5488" s="24">
        <f t="shared" ca="1" si="171"/>
        <v>10.995701261158324</v>
      </c>
    </row>
    <row r="5489" spans="5:6" x14ac:dyDescent="0.25">
      <c r="E5489" s="24">
        <f t="shared" ca="1" si="170"/>
        <v>8.3784395706979264E-2</v>
      </c>
      <c r="F5489" s="24">
        <f t="shared" ca="1" si="171"/>
        <v>49.590169951607294</v>
      </c>
    </row>
    <row r="5490" spans="5:6" x14ac:dyDescent="0.25">
      <c r="E5490" s="24">
        <f t="shared" ca="1" si="170"/>
        <v>0.38317042989083361</v>
      </c>
      <c r="F5490" s="24">
        <f t="shared" ca="1" si="171"/>
        <v>19.185508042371072</v>
      </c>
    </row>
    <row r="5491" spans="5:6" x14ac:dyDescent="0.25">
      <c r="E5491" s="24">
        <f t="shared" ca="1" si="170"/>
        <v>0.69714580987905039</v>
      </c>
      <c r="F5491" s="24">
        <f t="shared" ca="1" si="171"/>
        <v>7.2152138743396543</v>
      </c>
    </row>
    <row r="5492" spans="5:6" x14ac:dyDescent="0.25">
      <c r="E5492" s="24">
        <f t="shared" ca="1" si="170"/>
        <v>0.57570280819003705</v>
      </c>
      <c r="F5492" s="24">
        <f t="shared" ca="1" si="171"/>
        <v>11.043274188835738</v>
      </c>
    </row>
    <row r="5493" spans="5:6" x14ac:dyDescent="0.25">
      <c r="E5493" s="24">
        <f t="shared" ca="1" si="170"/>
        <v>0.83529675786390456</v>
      </c>
      <c r="F5493" s="24">
        <f t="shared" ca="1" si="171"/>
        <v>3.5993643726202418</v>
      </c>
    </row>
    <row r="5494" spans="5:6" x14ac:dyDescent="0.25">
      <c r="E5494" s="24">
        <f t="shared" ca="1" si="170"/>
        <v>0.12617190173586834</v>
      </c>
      <c r="F5494" s="24">
        <f t="shared" ca="1" si="171"/>
        <v>41.402200047011867</v>
      </c>
    </row>
    <row r="5495" spans="5:6" x14ac:dyDescent="0.25">
      <c r="E5495" s="24">
        <f t="shared" ca="1" si="170"/>
        <v>0.92670480288611201</v>
      </c>
      <c r="F5495" s="24">
        <f t="shared" ca="1" si="171"/>
        <v>1.5224041523745706</v>
      </c>
    </row>
    <row r="5496" spans="5:6" x14ac:dyDescent="0.25">
      <c r="E5496" s="24">
        <f t="shared" ca="1" si="170"/>
        <v>0.34533133741858146</v>
      </c>
      <c r="F5496" s="24">
        <f t="shared" ca="1" si="171"/>
        <v>21.265018490468862</v>
      </c>
    </row>
    <row r="5497" spans="5:6" x14ac:dyDescent="0.25">
      <c r="E5497" s="24">
        <f t="shared" ca="1" si="170"/>
        <v>0.16563526091739711</v>
      </c>
      <c r="F5497" s="24">
        <f t="shared" ca="1" si="171"/>
        <v>35.959342629036549</v>
      </c>
    </row>
    <row r="5498" spans="5:6" x14ac:dyDescent="0.25">
      <c r="E5498" s="24">
        <f t="shared" ca="1" si="170"/>
        <v>0.68911022881779183</v>
      </c>
      <c r="F5498" s="24">
        <f t="shared" ca="1" si="171"/>
        <v>7.4470807398827414</v>
      </c>
    </row>
    <row r="5499" spans="5:6" x14ac:dyDescent="0.25">
      <c r="E5499" s="24">
        <f t="shared" ca="1" si="170"/>
        <v>0.70007764318037025</v>
      </c>
      <c r="F5499" s="24">
        <f t="shared" ca="1" si="171"/>
        <v>7.1312806252134093</v>
      </c>
    </row>
    <row r="5500" spans="5:6" x14ac:dyDescent="0.25">
      <c r="E5500" s="24">
        <f t="shared" ca="1" si="170"/>
        <v>0.92193374014483176</v>
      </c>
      <c r="F5500" s="24">
        <f t="shared" ca="1" si="171"/>
        <v>1.625638467213169</v>
      </c>
    </row>
    <row r="5501" spans="5:6" x14ac:dyDescent="0.25">
      <c r="E5501" s="24">
        <f t="shared" ca="1" si="170"/>
        <v>0.31450197422507309</v>
      </c>
      <c r="F5501" s="24">
        <f t="shared" ca="1" si="171"/>
        <v>23.135298510322396</v>
      </c>
    </row>
    <row r="5502" spans="5:6" x14ac:dyDescent="0.25">
      <c r="E5502" s="24">
        <f t="shared" ca="1" si="170"/>
        <v>0.45252901046418126</v>
      </c>
      <c r="F5502" s="24">
        <f t="shared" ca="1" si="171"/>
        <v>15.858068127483191</v>
      </c>
    </row>
    <row r="5503" spans="5:6" x14ac:dyDescent="0.25">
      <c r="E5503" s="24">
        <f t="shared" ca="1" si="170"/>
        <v>0.19643934478043812</v>
      </c>
      <c r="F5503" s="24">
        <f t="shared" ca="1" si="171"/>
        <v>32.548031465716321</v>
      </c>
    </row>
    <row r="5504" spans="5:6" x14ac:dyDescent="0.25">
      <c r="E5504" s="24">
        <f t="shared" ca="1" si="170"/>
        <v>0.58121198044345534</v>
      </c>
      <c r="F5504" s="24">
        <f t="shared" ca="1" si="171"/>
        <v>10.852794684193038</v>
      </c>
    </row>
    <row r="5505" spans="5:6" x14ac:dyDescent="0.25">
      <c r="E5505" s="24">
        <f t="shared" ca="1" si="170"/>
        <v>7.9523011069730698E-2</v>
      </c>
      <c r="F5505" s="24">
        <f t="shared" ca="1" si="171"/>
        <v>50.634177035713542</v>
      </c>
    </row>
    <row r="5506" spans="5:6" x14ac:dyDescent="0.25">
      <c r="E5506" s="24">
        <f t="shared" ca="1" si="170"/>
        <v>0.20828782003651403</v>
      </c>
      <c r="F5506" s="24">
        <f t="shared" ca="1" si="171"/>
        <v>31.376688112105509</v>
      </c>
    </row>
    <row r="5507" spans="5:6" x14ac:dyDescent="0.25">
      <c r="E5507" s="24">
        <f t="shared" ca="1" si="170"/>
        <v>0.83352270879690404</v>
      </c>
      <c r="F5507" s="24">
        <f t="shared" ca="1" si="171"/>
        <v>3.6418866411033228</v>
      </c>
    </row>
    <row r="5508" spans="5:6" x14ac:dyDescent="0.25">
      <c r="E5508" s="24">
        <f t="shared" ref="E5508:E5571" ca="1" si="172">RAND()</f>
        <v>0.23603906269091257</v>
      </c>
      <c r="F5508" s="24">
        <f t="shared" ref="F5508:F5571" ca="1" si="173">-LOG(E5508,EXP(1))/$C$3</f>
        <v>28.875159355533643</v>
      </c>
    </row>
    <row r="5509" spans="5:6" x14ac:dyDescent="0.25">
      <c r="E5509" s="24">
        <f t="shared" ca="1" si="172"/>
        <v>0.17213513631844546</v>
      </c>
      <c r="F5509" s="24">
        <f t="shared" ca="1" si="173"/>
        <v>35.18950868761371</v>
      </c>
    </row>
    <row r="5510" spans="5:6" x14ac:dyDescent="0.25">
      <c r="E5510" s="24">
        <f t="shared" ca="1" si="172"/>
        <v>0.35179100657054452</v>
      </c>
      <c r="F5510" s="24">
        <f t="shared" ca="1" si="173"/>
        <v>20.894360220919328</v>
      </c>
    </row>
    <row r="5511" spans="5:6" x14ac:dyDescent="0.25">
      <c r="E5511" s="24">
        <f t="shared" ca="1" si="172"/>
        <v>0.27905091360445011</v>
      </c>
      <c r="F5511" s="24">
        <f t="shared" ca="1" si="173"/>
        <v>25.527220555437346</v>
      </c>
    </row>
    <row r="5512" spans="5:6" x14ac:dyDescent="0.25">
      <c r="E5512" s="24">
        <f t="shared" ca="1" si="172"/>
        <v>0.18704520975893923</v>
      </c>
      <c r="F5512" s="24">
        <f t="shared" ca="1" si="173"/>
        <v>33.528098558616563</v>
      </c>
    </row>
    <row r="5513" spans="5:6" x14ac:dyDescent="0.25">
      <c r="E5513" s="24">
        <f t="shared" ca="1" si="172"/>
        <v>0.60192463202134205</v>
      </c>
      <c r="F5513" s="24">
        <f t="shared" ca="1" si="173"/>
        <v>10.152460749776475</v>
      </c>
    </row>
    <row r="5514" spans="5:6" x14ac:dyDescent="0.25">
      <c r="E5514" s="24">
        <f t="shared" ca="1" si="172"/>
        <v>6.0061444721994595E-2</v>
      </c>
      <c r="F5514" s="24">
        <f t="shared" ca="1" si="173"/>
        <v>56.247743241419926</v>
      </c>
    </row>
    <row r="5515" spans="5:6" x14ac:dyDescent="0.25">
      <c r="E5515" s="24">
        <f t="shared" ca="1" si="172"/>
        <v>0.8823255392307745</v>
      </c>
      <c r="F5515" s="24">
        <f t="shared" ca="1" si="173"/>
        <v>2.5038839794938959</v>
      </c>
    </row>
    <row r="5516" spans="5:6" x14ac:dyDescent="0.25">
      <c r="E5516" s="24">
        <f t="shared" ca="1" si="172"/>
        <v>0.8326339416271592</v>
      </c>
      <c r="F5516" s="24">
        <f t="shared" ca="1" si="173"/>
        <v>3.6632235845129468</v>
      </c>
    </row>
    <row r="5517" spans="5:6" x14ac:dyDescent="0.25">
      <c r="E5517" s="24">
        <f t="shared" ca="1" si="172"/>
        <v>0.32136585596955247</v>
      </c>
      <c r="F5517" s="24">
        <f t="shared" ca="1" si="173"/>
        <v>22.703501332754765</v>
      </c>
    </row>
    <row r="5518" spans="5:6" x14ac:dyDescent="0.25">
      <c r="E5518" s="24">
        <f t="shared" ca="1" si="172"/>
        <v>0.4459153417264613</v>
      </c>
      <c r="F5518" s="24">
        <f t="shared" ca="1" si="173"/>
        <v>16.152523234727337</v>
      </c>
    </row>
    <row r="5519" spans="5:6" x14ac:dyDescent="0.25">
      <c r="E5519" s="24">
        <f t="shared" ca="1" si="172"/>
        <v>0.42294527246427038</v>
      </c>
      <c r="F5519" s="24">
        <f t="shared" ca="1" si="173"/>
        <v>17.210249756464041</v>
      </c>
    </row>
    <row r="5520" spans="5:6" x14ac:dyDescent="0.25">
      <c r="E5520" s="24">
        <f t="shared" ca="1" si="172"/>
        <v>0.62304858670009056</v>
      </c>
      <c r="F5520" s="24">
        <f t="shared" ca="1" si="173"/>
        <v>9.4626154990592504</v>
      </c>
    </row>
    <row r="5521" spans="5:6" x14ac:dyDescent="0.25">
      <c r="E5521" s="24">
        <f t="shared" ca="1" si="172"/>
        <v>0.31219718893039605</v>
      </c>
      <c r="F5521" s="24">
        <f t="shared" ca="1" si="173"/>
        <v>23.282405500159577</v>
      </c>
    </row>
    <row r="5522" spans="5:6" x14ac:dyDescent="0.25">
      <c r="E5522" s="24">
        <f t="shared" ca="1" si="172"/>
        <v>3.2140028442031565E-2</v>
      </c>
      <c r="F5522" s="24">
        <f t="shared" ca="1" si="173"/>
        <v>68.753060674625928</v>
      </c>
    </row>
    <row r="5523" spans="5:6" x14ac:dyDescent="0.25">
      <c r="E5523" s="24">
        <f t="shared" ca="1" si="172"/>
        <v>0.37414342513652799</v>
      </c>
      <c r="F5523" s="24">
        <f t="shared" ca="1" si="173"/>
        <v>19.662321308222275</v>
      </c>
    </row>
    <row r="5524" spans="5:6" x14ac:dyDescent="0.25">
      <c r="E5524" s="24">
        <f t="shared" ca="1" si="172"/>
        <v>0.9656732663488512</v>
      </c>
      <c r="F5524" s="24">
        <f t="shared" ca="1" si="173"/>
        <v>0.69859471153648167</v>
      </c>
    </row>
    <row r="5525" spans="5:6" x14ac:dyDescent="0.25">
      <c r="E5525" s="24">
        <f t="shared" ca="1" si="172"/>
        <v>0.92005333310890902</v>
      </c>
      <c r="F5525" s="24">
        <f t="shared" ca="1" si="173"/>
        <v>1.666472796974759</v>
      </c>
    </row>
    <row r="5526" spans="5:6" x14ac:dyDescent="0.25">
      <c r="E5526" s="24">
        <f t="shared" ca="1" si="172"/>
        <v>0.98218346234161502</v>
      </c>
      <c r="F5526" s="24">
        <f t="shared" ca="1" si="173"/>
        <v>0.3595432576439459</v>
      </c>
    </row>
    <row r="5527" spans="5:6" x14ac:dyDescent="0.25">
      <c r="E5527" s="24">
        <f t="shared" ca="1" si="172"/>
        <v>0.28008323548763381</v>
      </c>
      <c r="F5527" s="24">
        <f t="shared" ca="1" si="173"/>
        <v>25.453369007800955</v>
      </c>
    </row>
    <row r="5528" spans="5:6" x14ac:dyDescent="0.25">
      <c r="E5528" s="24">
        <f t="shared" ca="1" si="172"/>
        <v>0.85146276410244537</v>
      </c>
      <c r="F5528" s="24">
        <f t="shared" ca="1" si="173"/>
        <v>3.2159901920737757</v>
      </c>
    </row>
    <row r="5529" spans="5:6" x14ac:dyDescent="0.25">
      <c r="E5529" s="24">
        <f t="shared" ca="1" si="172"/>
        <v>0.22641952479374183</v>
      </c>
      <c r="F5529" s="24">
        <f t="shared" ca="1" si="173"/>
        <v>29.707313922330851</v>
      </c>
    </row>
    <row r="5530" spans="5:6" x14ac:dyDescent="0.25">
      <c r="E5530" s="24">
        <f t="shared" ca="1" si="172"/>
        <v>0.36032596434091424</v>
      </c>
      <c r="F5530" s="24">
        <f t="shared" ca="1" si="173"/>
        <v>20.414924014158039</v>
      </c>
    </row>
    <row r="5531" spans="5:6" x14ac:dyDescent="0.25">
      <c r="E5531" s="24">
        <f t="shared" ca="1" si="172"/>
        <v>2.6687040262001416E-2</v>
      </c>
      <c r="F5531" s="24">
        <f t="shared" ca="1" si="173"/>
        <v>72.471544297164996</v>
      </c>
    </row>
    <row r="5532" spans="5:6" x14ac:dyDescent="0.25">
      <c r="E5532" s="24">
        <f t="shared" ca="1" si="172"/>
        <v>5.1528437586411124E-3</v>
      </c>
      <c r="F5532" s="24">
        <f t="shared" ca="1" si="173"/>
        <v>105.36413061122512</v>
      </c>
    </row>
    <row r="5533" spans="5:6" x14ac:dyDescent="0.25">
      <c r="E5533" s="24">
        <f t="shared" ca="1" si="172"/>
        <v>0.86933258038010675</v>
      </c>
      <c r="F5533" s="24">
        <f t="shared" ca="1" si="173"/>
        <v>2.8005902146251214</v>
      </c>
    </row>
    <row r="5534" spans="5:6" x14ac:dyDescent="0.25">
      <c r="E5534" s="24">
        <f t="shared" ca="1" si="172"/>
        <v>0.1905424048920874</v>
      </c>
      <c r="F5534" s="24">
        <f t="shared" ca="1" si="173"/>
        <v>33.157610226557644</v>
      </c>
    </row>
    <row r="5535" spans="5:6" x14ac:dyDescent="0.25">
      <c r="E5535" s="24">
        <f t="shared" ca="1" si="172"/>
        <v>0.62812028379397022</v>
      </c>
      <c r="F5535" s="24">
        <f t="shared" ca="1" si="173"/>
        <v>9.3004719230118713</v>
      </c>
    </row>
    <row r="5536" spans="5:6" x14ac:dyDescent="0.25">
      <c r="E5536" s="24">
        <f t="shared" ca="1" si="172"/>
        <v>0.34768355627240932</v>
      </c>
      <c r="F5536" s="24">
        <f t="shared" ca="1" si="173"/>
        <v>21.129250678942977</v>
      </c>
    </row>
    <row r="5537" spans="5:6" x14ac:dyDescent="0.25">
      <c r="E5537" s="24">
        <f t="shared" ca="1" si="172"/>
        <v>0.97093611872748187</v>
      </c>
      <c r="F5537" s="24">
        <f t="shared" ca="1" si="173"/>
        <v>0.58989204026233688</v>
      </c>
    </row>
    <row r="5538" spans="5:6" x14ac:dyDescent="0.25">
      <c r="E5538" s="24">
        <f t="shared" ca="1" si="172"/>
        <v>0.5728562688654778</v>
      </c>
      <c r="F5538" s="24">
        <f t="shared" ca="1" si="173"/>
        <v>11.142408668184702</v>
      </c>
    </row>
    <row r="5539" spans="5:6" x14ac:dyDescent="0.25">
      <c r="E5539" s="24">
        <f t="shared" ca="1" si="172"/>
        <v>0.16473572445762619</v>
      </c>
      <c r="F5539" s="24">
        <f t="shared" ca="1" si="173"/>
        <v>36.068255181598353</v>
      </c>
    </row>
    <row r="5540" spans="5:6" x14ac:dyDescent="0.25">
      <c r="E5540" s="24">
        <f t="shared" ca="1" si="172"/>
        <v>0.98798589040438511</v>
      </c>
      <c r="F5540" s="24">
        <f t="shared" ca="1" si="173"/>
        <v>0.24173724606929528</v>
      </c>
    </row>
    <row r="5541" spans="5:6" x14ac:dyDescent="0.25">
      <c r="E5541" s="24">
        <f t="shared" ca="1" si="172"/>
        <v>0.41314753693120632</v>
      </c>
      <c r="F5541" s="24">
        <f t="shared" ca="1" si="173"/>
        <v>17.679010350688259</v>
      </c>
    </row>
    <row r="5542" spans="5:6" x14ac:dyDescent="0.25">
      <c r="E5542" s="24">
        <f t="shared" ca="1" si="172"/>
        <v>0.62857250085937211</v>
      </c>
      <c r="F5542" s="24">
        <f t="shared" ca="1" si="173"/>
        <v>9.2860780443983089</v>
      </c>
    </row>
    <row r="5543" spans="5:6" x14ac:dyDescent="0.25">
      <c r="E5543" s="24">
        <f t="shared" ca="1" si="172"/>
        <v>7.5523815265850058E-2</v>
      </c>
      <c r="F5543" s="24">
        <f t="shared" ca="1" si="173"/>
        <v>51.66614476962458</v>
      </c>
    </row>
    <row r="5544" spans="5:6" x14ac:dyDescent="0.25">
      <c r="E5544" s="24">
        <f t="shared" ca="1" si="172"/>
        <v>0.85567354418825103</v>
      </c>
      <c r="F5544" s="24">
        <f t="shared" ca="1" si="173"/>
        <v>3.1173269838732431</v>
      </c>
    </row>
    <row r="5545" spans="5:6" x14ac:dyDescent="0.25">
      <c r="E5545" s="24">
        <f t="shared" ca="1" si="172"/>
        <v>0.70454665042065812</v>
      </c>
      <c r="F5545" s="24">
        <f t="shared" ca="1" si="173"/>
        <v>7.0040146412659752</v>
      </c>
    </row>
    <row r="5546" spans="5:6" x14ac:dyDescent="0.25">
      <c r="E5546" s="24">
        <f t="shared" ca="1" si="172"/>
        <v>0.78964049779595169</v>
      </c>
      <c r="F5546" s="24">
        <f t="shared" ca="1" si="173"/>
        <v>4.723550063522719</v>
      </c>
    </row>
    <row r="5547" spans="5:6" x14ac:dyDescent="0.25">
      <c r="E5547" s="24">
        <f t="shared" ca="1" si="172"/>
        <v>0.90204061272088887</v>
      </c>
      <c r="F5547" s="24">
        <f t="shared" ca="1" si="173"/>
        <v>2.0619146948732259</v>
      </c>
    </row>
    <row r="5548" spans="5:6" x14ac:dyDescent="0.25">
      <c r="E5548" s="24">
        <f t="shared" ca="1" si="172"/>
        <v>0.34830390989142201</v>
      </c>
      <c r="F5548" s="24">
        <f t="shared" ca="1" si="173"/>
        <v>21.093597520605773</v>
      </c>
    </row>
    <row r="5549" spans="5:6" x14ac:dyDescent="0.25">
      <c r="E5549" s="24">
        <f t="shared" ca="1" si="172"/>
        <v>0.60842441252078283</v>
      </c>
      <c r="F5549" s="24">
        <f t="shared" ca="1" si="173"/>
        <v>9.9376518725642349</v>
      </c>
    </row>
    <row r="5550" spans="5:6" x14ac:dyDescent="0.25">
      <c r="E5550" s="24">
        <f t="shared" ca="1" si="172"/>
        <v>0.12359472885736855</v>
      </c>
      <c r="F5550" s="24">
        <f t="shared" ca="1" si="173"/>
        <v>41.814947633059816</v>
      </c>
    </row>
    <row r="5551" spans="5:6" x14ac:dyDescent="0.25">
      <c r="E5551" s="24">
        <f t="shared" ca="1" si="172"/>
        <v>0.23583866690977995</v>
      </c>
      <c r="F5551" s="24">
        <f t="shared" ca="1" si="173"/>
        <v>28.892146450334611</v>
      </c>
    </row>
    <row r="5552" spans="5:6" x14ac:dyDescent="0.25">
      <c r="E5552" s="24">
        <f t="shared" ca="1" si="172"/>
        <v>0.5423038156808635</v>
      </c>
      <c r="F5552" s="24">
        <f t="shared" ca="1" si="173"/>
        <v>12.238577781056128</v>
      </c>
    </row>
    <row r="5553" spans="5:6" x14ac:dyDescent="0.25">
      <c r="E5553" s="24">
        <f t="shared" ca="1" si="172"/>
        <v>0.30868955206704851</v>
      </c>
      <c r="F5553" s="24">
        <f t="shared" ca="1" si="173"/>
        <v>23.508383859733808</v>
      </c>
    </row>
    <row r="5554" spans="5:6" x14ac:dyDescent="0.25">
      <c r="E5554" s="24">
        <f t="shared" ca="1" si="172"/>
        <v>0.39971279911854429</v>
      </c>
      <c r="F5554" s="24">
        <f t="shared" ca="1" si="173"/>
        <v>18.340179839296525</v>
      </c>
    </row>
    <row r="5555" spans="5:6" x14ac:dyDescent="0.25">
      <c r="E5555" s="24">
        <f t="shared" ca="1" si="172"/>
        <v>0.34719164537129232</v>
      </c>
      <c r="F5555" s="24">
        <f t="shared" ca="1" si="173"/>
        <v>21.157567187123185</v>
      </c>
    </row>
    <row r="5556" spans="5:6" x14ac:dyDescent="0.25">
      <c r="E5556" s="24">
        <f t="shared" ca="1" si="172"/>
        <v>0.63508183715148292</v>
      </c>
      <c r="F5556" s="24">
        <f t="shared" ca="1" si="173"/>
        <v>9.0800282197902895</v>
      </c>
    </row>
    <row r="5557" spans="5:6" x14ac:dyDescent="0.25">
      <c r="E5557" s="24">
        <f t="shared" ca="1" si="172"/>
        <v>6.3179454305360205E-2</v>
      </c>
      <c r="F5557" s="24">
        <f t="shared" ca="1" si="173"/>
        <v>55.23552241575257</v>
      </c>
    </row>
    <row r="5558" spans="5:6" x14ac:dyDescent="0.25">
      <c r="E5558" s="24">
        <f t="shared" ca="1" si="172"/>
        <v>0.14250026825018725</v>
      </c>
      <c r="F5558" s="24">
        <f t="shared" ca="1" si="173"/>
        <v>38.968227936354985</v>
      </c>
    </row>
    <row r="5559" spans="5:6" x14ac:dyDescent="0.25">
      <c r="E5559" s="24">
        <f t="shared" ca="1" si="172"/>
        <v>0.3729388440203435</v>
      </c>
      <c r="F5559" s="24">
        <f t="shared" ca="1" si="173"/>
        <v>19.726816596615308</v>
      </c>
    </row>
    <row r="5560" spans="5:6" x14ac:dyDescent="0.25">
      <c r="E5560" s="24">
        <f t="shared" ca="1" si="172"/>
        <v>0.3311582701003255</v>
      </c>
      <c r="F5560" s="24">
        <f t="shared" ca="1" si="173"/>
        <v>22.103177209662014</v>
      </c>
    </row>
    <row r="5561" spans="5:6" x14ac:dyDescent="0.25">
      <c r="E5561" s="24">
        <f t="shared" ca="1" si="172"/>
        <v>0.51562286951541414</v>
      </c>
      <c r="F5561" s="24">
        <f t="shared" ca="1" si="173"/>
        <v>13.24759307501243</v>
      </c>
    </row>
    <row r="5562" spans="5:6" x14ac:dyDescent="0.25">
      <c r="E5562" s="24">
        <f t="shared" ca="1" si="172"/>
        <v>0.25804318718685881</v>
      </c>
      <c r="F5562" s="24">
        <f t="shared" ca="1" si="173"/>
        <v>27.09256631743806</v>
      </c>
    </row>
    <row r="5563" spans="5:6" x14ac:dyDescent="0.25">
      <c r="E5563" s="24">
        <f t="shared" ca="1" si="172"/>
        <v>0.40293774761824885</v>
      </c>
      <c r="F5563" s="24">
        <f t="shared" ca="1" si="173"/>
        <v>18.179464027576778</v>
      </c>
    </row>
    <row r="5564" spans="5:6" x14ac:dyDescent="0.25">
      <c r="E5564" s="24">
        <f t="shared" ca="1" si="172"/>
        <v>0.86051440921265787</v>
      </c>
      <c r="F5564" s="24">
        <f t="shared" ca="1" si="173"/>
        <v>3.0044983661572409</v>
      </c>
    </row>
    <row r="5565" spans="5:6" x14ac:dyDescent="0.25">
      <c r="E5565" s="24">
        <f t="shared" ca="1" si="172"/>
        <v>0.46193188226382054</v>
      </c>
      <c r="F5565" s="24">
        <f t="shared" ca="1" si="173"/>
        <v>15.446756795165809</v>
      </c>
    </row>
    <row r="5566" spans="5:6" x14ac:dyDescent="0.25">
      <c r="E5566" s="24">
        <f t="shared" ca="1" si="172"/>
        <v>0.94022935762354232</v>
      </c>
      <c r="F5566" s="24">
        <f t="shared" ca="1" si="173"/>
        <v>1.2326287201755171</v>
      </c>
    </row>
    <row r="5567" spans="5:6" x14ac:dyDescent="0.25">
      <c r="E5567" s="24">
        <f t="shared" ca="1" si="172"/>
        <v>0.44051118901933928</v>
      </c>
      <c r="F5567" s="24">
        <f t="shared" ca="1" si="173"/>
        <v>16.396388664070969</v>
      </c>
    </row>
    <row r="5568" spans="5:6" x14ac:dyDescent="0.25">
      <c r="E5568" s="24">
        <f t="shared" ca="1" si="172"/>
        <v>0.46061996351642676</v>
      </c>
      <c r="F5568" s="24">
        <f t="shared" ca="1" si="173"/>
        <v>15.503639002392774</v>
      </c>
    </row>
    <row r="5569" spans="5:6" x14ac:dyDescent="0.25">
      <c r="E5569" s="24">
        <f t="shared" ca="1" si="172"/>
        <v>0.58199613657575688</v>
      </c>
      <c r="F5569" s="24">
        <f t="shared" ca="1" si="173"/>
        <v>10.825829389174336</v>
      </c>
    </row>
    <row r="5570" spans="5:6" x14ac:dyDescent="0.25">
      <c r="E5570" s="24">
        <f t="shared" ca="1" si="172"/>
        <v>0.29977878020051318</v>
      </c>
      <c r="F5570" s="24">
        <f t="shared" ca="1" si="173"/>
        <v>24.094209513403506</v>
      </c>
    </row>
    <row r="5571" spans="5:6" x14ac:dyDescent="0.25">
      <c r="E5571" s="24">
        <f t="shared" ca="1" si="172"/>
        <v>0.37600374562040761</v>
      </c>
      <c r="F5571" s="24">
        <f t="shared" ca="1" si="173"/>
        <v>19.563123477709144</v>
      </c>
    </row>
    <row r="5572" spans="5:6" x14ac:dyDescent="0.25">
      <c r="E5572" s="24">
        <f t="shared" ref="E5572:E5635" ca="1" si="174">RAND()</f>
        <v>0.6627099662877467</v>
      </c>
      <c r="F5572" s="24">
        <f t="shared" ref="F5572:F5635" ca="1" si="175">-LOG(E5572,EXP(1))/$C$3</f>
        <v>8.2283568217577177</v>
      </c>
    </row>
    <row r="5573" spans="5:6" x14ac:dyDescent="0.25">
      <c r="E5573" s="24">
        <f t="shared" ca="1" si="174"/>
        <v>0.519850856321876</v>
      </c>
      <c r="F5573" s="24">
        <f t="shared" ca="1" si="175"/>
        <v>13.084266466230167</v>
      </c>
    </row>
    <row r="5574" spans="5:6" x14ac:dyDescent="0.25">
      <c r="E5574" s="24">
        <f t="shared" ca="1" si="174"/>
        <v>0.87257926706064204</v>
      </c>
      <c r="F5574" s="24">
        <f t="shared" ca="1" si="175"/>
        <v>2.726035570658166</v>
      </c>
    </row>
    <row r="5575" spans="5:6" x14ac:dyDescent="0.25">
      <c r="E5575" s="24">
        <f t="shared" ca="1" si="174"/>
        <v>0.49649787229387943</v>
      </c>
      <c r="F5575" s="24">
        <f t="shared" ca="1" si="175"/>
        <v>14.003521618324081</v>
      </c>
    </row>
    <row r="5576" spans="5:6" x14ac:dyDescent="0.25">
      <c r="E5576" s="24">
        <f t="shared" ca="1" si="174"/>
        <v>0.81178787617867088</v>
      </c>
      <c r="F5576" s="24">
        <f t="shared" ca="1" si="175"/>
        <v>4.1703241836350315</v>
      </c>
    </row>
    <row r="5577" spans="5:6" x14ac:dyDescent="0.25">
      <c r="E5577" s="24">
        <f t="shared" ca="1" si="174"/>
        <v>0.52461839482778361</v>
      </c>
      <c r="F5577" s="24">
        <f t="shared" ca="1" si="175"/>
        <v>12.901682953622098</v>
      </c>
    </row>
    <row r="5578" spans="5:6" x14ac:dyDescent="0.25">
      <c r="E5578" s="24">
        <f t="shared" ca="1" si="174"/>
        <v>0.76929216697948466</v>
      </c>
      <c r="F5578" s="24">
        <f t="shared" ca="1" si="175"/>
        <v>5.2456890115874817</v>
      </c>
    </row>
    <row r="5579" spans="5:6" x14ac:dyDescent="0.25">
      <c r="E5579" s="24">
        <f t="shared" ca="1" si="174"/>
        <v>0.84687214705634284</v>
      </c>
      <c r="F5579" s="24">
        <f t="shared" ca="1" si="175"/>
        <v>3.3241108741860796</v>
      </c>
    </row>
    <row r="5580" spans="5:6" x14ac:dyDescent="0.25">
      <c r="E5580" s="24">
        <f t="shared" ca="1" si="174"/>
        <v>0.2859928091809234</v>
      </c>
      <c r="F5580" s="24">
        <f t="shared" ca="1" si="175"/>
        <v>25.035772224048241</v>
      </c>
    </row>
    <row r="5581" spans="5:6" x14ac:dyDescent="0.25">
      <c r="E5581" s="24">
        <f t="shared" ca="1" si="174"/>
        <v>0.92224347672016183</v>
      </c>
      <c r="F5581" s="24">
        <f t="shared" ca="1" si="175"/>
        <v>1.6189203150657523</v>
      </c>
    </row>
    <row r="5582" spans="5:6" x14ac:dyDescent="0.25">
      <c r="E5582" s="24">
        <f t="shared" ca="1" si="174"/>
        <v>0.12002523617987382</v>
      </c>
      <c r="F5582" s="24">
        <f t="shared" ca="1" si="175"/>
        <v>42.401065136228056</v>
      </c>
    </row>
    <row r="5583" spans="5:6" x14ac:dyDescent="0.25">
      <c r="E5583" s="24">
        <f t="shared" ca="1" si="174"/>
        <v>0.22458870248336316</v>
      </c>
      <c r="F5583" s="24">
        <f t="shared" ca="1" si="175"/>
        <v>29.869690771025372</v>
      </c>
    </row>
    <row r="5584" spans="5:6" x14ac:dyDescent="0.25">
      <c r="E5584" s="24">
        <f t="shared" ca="1" si="174"/>
        <v>0.3071489787752123</v>
      </c>
      <c r="F5584" s="24">
        <f t="shared" ca="1" si="175"/>
        <v>23.608447524366387</v>
      </c>
    </row>
    <row r="5585" spans="5:6" x14ac:dyDescent="0.25">
      <c r="E5585" s="24">
        <f t="shared" ca="1" si="174"/>
        <v>0.47275184245982793</v>
      </c>
      <c r="F5585" s="24">
        <f t="shared" ca="1" si="175"/>
        <v>14.983693482547231</v>
      </c>
    </row>
    <row r="5586" spans="5:6" x14ac:dyDescent="0.25">
      <c r="E5586" s="24">
        <f t="shared" ca="1" si="174"/>
        <v>0.12726522235664606</v>
      </c>
      <c r="F5586" s="24">
        <f t="shared" ca="1" si="175"/>
        <v>41.229640102271439</v>
      </c>
    </row>
    <row r="5587" spans="5:6" x14ac:dyDescent="0.25">
      <c r="E5587" s="24">
        <f t="shared" ca="1" si="174"/>
        <v>0.64712092456173542</v>
      </c>
      <c r="F5587" s="24">
        <f t="shared" ca="1" si="175"/>
        <v>8.7044420308080834</v>
      </c>
    </row>
    <row r="5588" spans="5:6" x14ac:dyDescent="0.25">
      <c r="E5588" s="24">
        <f t="shared" ca="1" si="174"/>
        <v>0.57932079059967845</v>
      </c>
      <c r="F5588" s="24">
        <f t="shared" ca="1" si="175"/>
        <v>10.917978246950446</v>
      </c>
    </row>
    <row r="5589" spans="5:6" x14ac:dyDescent="0.25">
      <c r="E5589" s="24">
        <f t="shared" ca="1" si="174"/>
        <v>0.40108511184858187</v>
      </c>
      <c r="F5589" s="24">
        <f t="shared" ca="1" si="175"/>
        <v>18.271632503964852</v>
      </c>
    </row>
    <row r="5590" spans="5:6" x14ac:dyDescent="0.25">
      <c r="E5590" s="24">
        <f t="shared" ca="1" si="174"/>
        <v>0.87625631949103255</v>
      </c>
      <c r="F5590" s="24">
        <f t="shared" ca="1" si="175"/>
        <v>2.6419325737339125</v>
      </c>
    </row>
    <row r="5591" spans="5:6" x14ac:dyDescent="0.25">
      <c r="E5591" s="24">
        <f t="shared" ca="1" si="174"/>
        <v>0.10089516243545926</v>
      </c>
      <c r="F5591" s="24">
        <f t="shared" ca="1" si="175"/>
        <v>45.873465938400116</v>
      </c>
    </row>
    <row r="5592" spans="5:6" x14ac:dyDescent="0.25">
      <c r="E5592" s="24">
        <f t="shared" ca="1" si="174"/>
        <v>0.5852643373072316</v>
      </c>
      <c r="F5592" s="24">
        <f t="shared" ca="1" si="175"/>
        <v>10.713833503256302</v>
      </c>
    </row>
    <row r="5593" spans="5:6" x14ac:dyDescent="0.25">
      <c r="E5593" s="24">
        <f t="shared" ca="1" si="174"/>
        <v>0.79476342492793628</v>
      </c>
      <c r="F5593" s="24">
        <f t="shared" ca="1" si="175"/>
        <v>4.5942157464026554</v>
      </c>
    </row>
    <row r="5594" spans="5:6" x14ac:dyDescent="0.25">
      <c r="E5594" s="24">
        <f t="shared" ca="1" si="174"/>
        <v>0.58353664826884721</v>
      </c>
      <c r="F5594" s="24">
        <f t="shared" ca="1" si="175"/>
        <v>10.772960431383041</v>
      </c>
    </row>
    <row r="5595" spans="5:6" x14ac:dyDescent="0.25">
      <c r="E5595" s="24">
        <f t="shared" ca="1" si="174"/>
        <v>3.406066149872955E-2</v>
      </c>
      <c r="F5595" s="24">
        <f t="shared" ca="1" si="175"/>
        <v>67.592243647291312</v>
      </c>
    </row>
    <row r="5596" spans="5:6" x14ac:dyDescent="0.25">
      <c r="E5596" s="24">
        <f t="shared" ca="1" si="174"/>
        <v>0.71718007190042499</v>
      </c>
      <c r="F5596" s="24">
        <f t="shared" ca="1" si="175"/>
        <v>6.6485664721966637</v>
      </c>
    </row>
    <row r="5597" spans="5:6" x14ac:dyDescent="0.25">
      <c r="E5597" s="24">
        <f t="shared" ca="1" si="174"/>
        <v>0.10908936285545157</v>
      </c>
      <c r="F5597" s="24">
        <f t="shared" ca="1" si="175"/>
        <v>44.311757798597853</v>
      </c>
    </row>
    <row r="5598" spans="5:6" x14ac:dyDescent="0.25">
      <c r="E5598" s="24">
        <f t="shared" ca="1" si="174"/>
        <v>0.89839772808297713</v>
      </c>
      <c r="F5598" s="24">
        <f t="shared" ca="1" si="175"/>
        <v>2.1428480881815704</v>
      </c>
    </row>
    <row r="5599" spans="5:6" x14ac:dyDescent="0.25">
      <c r="E5599" s="24">
        <f t="shared" ca="1" si="174"/>
        <v>0.46798050656351542</v>
      </c>
      <c r="F5599" s="24">
        <f t="shared" ca="1" si="175"/>
        <v>15.186572731480936</v>
      </c>
    </row>
    <row r="5600" spans="5:6" x14ac:dyDescent="0.25">
      <c r="E5600" s="24">
        <f t="shared" ca="1" si="174"/>
        <v>0.12358599880116972</v>
      </c>
      <c r="F5600" s="24">
        <f t="shared" ca="1" si="175"/>
        <v>41.816360373654135</v>
      </c>
    </row>
    <row r="5601" spans="5:6" x14ac:dyDescent="0.25">
      <c r="E5601" s="24">
        <f t="shared" ca="1" si="174"/>
        <v>0.90962832954483464</v>
      </c>
      <c r="F5601" s="24">
        <f t="shared" ca="1" si="175"/>
        <v>1.894383839454449</v>
      </c>
    </row>
    <row r="5602" spans="5:6" x14ac:dyDescent="0.25">
      <c r="E5602" s="24">
        <f t="shared" ca="1" si="174"/>
        <v>7.8529422853081621E-2</v>
      </c>
      <c r="F5602" s="24">
        <f t="shared" ca="1" si="175"/>
        <v>50.885638220074455</v>
      </c>
    </row>
    <row r="5603" spans="5:6" x14ac:dyDescent="0.25">
      <c r="E5603" s="24">
        <f t="shared" ca="1" si="174"/>
        <v>0.48928050777618892</v>
      </c>
      <c r="F5603" s="24">
        <f t="shared" ca="1" si="175"/>
        <v>14.296386368782134</v>
      </c>
    </row>
    <row r="5604" spans="5:6" x14ac:dyDescent="0.25">
      <c r="E5604" s="24">
        <f t="shared" ca="1" si="174"/>
        <v>0.42319663275869657</v>
      </c>
      <c r="F5604" s="24">
        <f t="shared" ca="1" si="175"/>
        <v>17.198367101780772</v>
      </c>
    </row>
    <row r="5605" spans="5:6" x14ac:dyDescent="0.25">
      <c r="E5605" s="24">
        <f t="shared" ca="1" si="174"/>
        <v>0.54096445031514184</v>
      </c>
      <c r="F5605" s="24">
        <f t="shared" ca="1" si="175"/>
        <v>12.288034267146127</v>
      </c>
    </row>
    <row r="5606" spans="5:6" x14ac:dyDescent="0.25">
      <c r="E5606" s="24">
        <f t="shared" ca="1" si="174"/>
        <v>6.3754359689318973E-2</v>
      </c>
      <c r="F5606" s="24">
        <f t="shared" ca="1" si="175"/>
        <v>55.054354199969403</v>
      </c>
    </row>
    <row r="5607" spans="5:6" x14ac:dyDescent="0.25">
      <c r="E5607" s="24">
        <f t="shared" ca="1" si="174"/>
        <v>0.90647015435045952</v>
      </c>
      <c r="F5607" s="24">
        <f t="shared" ca="1" si="175"/>
        <v>1.9639434675454217</v>
      </c>
    </row>
    <row r="5608" spans="5:6" x14ac:dyDescent="0.25">
      <c r="E5608" s="24">
        <f t="shared" ca="1" si="174"/>
        <v>0.46740396235701409</v>
      </c>
      <c r="F5608" s="24">
        <f t="shared" ca="1" si="175"/>
        <v>15.211227589399584</v>
      </c>
    </row>
    <row r="5609" spans="5:6" x14ac:dyDescent="0.25">
      <c r="E5609" s="24">
        <f t="shared" ca="1" si="174"/>
        <v>0.98424822786125421</v>
      </c>
      <c r="F5609" s="24">
        <f t="shared" ca="1" si="175"/>
        <v>0.31754299312955525</v>
      </c>
    </row>
    <row r="5610" spans="5:6" x14ac:dyDescent="0.25">
      <c r="E5610" s="24">
        <f t="shared" ca="1" si="174"/>
        <v>0.33291782729293584</v>
      </c>
      <c r="F5610" s="24">
        <f t="shared" ca="1" si="175"/>
        <v>21.997191686784721</v>
      </c>
    </row>
    <row r="5611" spans="5:6" x14ac:dyDescent="0.25">
      <c r="E5611" s="24">
        <f t="shared" ca="1" si="174"/>
        <v>6.3243324215596419E-2</v>
      </c>
      <c r="F5611" s="24">
        <f t="shared" ca="1" si="175"/>
        <v>55.215314058867072</v>
      </c>
    </row>
    <row r="5612" spans="5:6" x14ac:dyDescent="0.25">
      <c r="E5612" s="24">
        <f t="shared" ca="1" si="174"/>
        <v>0.77268094880257632</v>
      </c>
      <c r="F5612" s="24">
        <f t="shared" ca="1" si="175"/>
        <v>5.1577811941504015</v>
      </c>
    </row>
    <row r="5613" spans="5:6" x14ac:dyDescent="0.25">
      <c r="E5613" s="24">
        <f t="shared" ca="1" si="174"/>
        <v>5.2390746632817509E-2</v>
      </c>
      <c r="F5613" s="24">
        <f t="shared" ca="1" si="175"/>
        <v>58.980505884518564</v>
      </c>
    </row>
    <row r="5614" spans="5:6" x14ac:dyDescent="0.25">
      <c r="E5614" s="24">
        <f t="shared" ca="1" si="174"/>
        <v>0.1562802524805772</v>
      </c>
      <c r="F5614" s="24">
        <f t="shared" ca="1" si="175"/>
        <v>37.122087864621335</v>
      </c>
    </row>
    <row r="5615" spans="5:6" x14ac:dyDescent="0.25">
      <c r="E5615" s="24">
        <f t="shared" ca="1" si="174"/>
        <v>0.68451304259027856</v>
      </c>
      <c r="F5615" s="24">
        <f t="shared" ca="1" si="175"/>
        <v>7.5809516049843655</v>
      </c>
    </row>
    <row r="5616" spans="5:6" x14ac:dyDescent="0.25">
      <c r="E5616" s="24">
        <f t="shared" ca="1" si="174"/>
        <v>0.11292014855766908</v>
      </c>
      <c r="F5616" s="24">
        <f t="shared" ca="1" si="175"/>
        <v>43.62148719993354</v>
      </c>
    </row>
    <row r="5617" spans="5:6" x14ac:dyDescent="0.25">
      <c r="E5617" s="24">
        <f t="shared" ca="1" si="174"/>
        <v>0.48991507248337807</v>
      </c>
      <c r="F5617" s="24">
        <f t="shared" ca="1" si="175"/>
        <v>14.270464487237179</v>
      </c>
    </row>
    <row r="5618" spans="5:6" x14ac:dyDescent="0.25">
      <c r="E5618" s="24">
        <f t="shared" ca="1" si="174"/>
        <v>8.9963217549895225E-2</v>
      </c>
      <c r="F5618" s="24">
        <f t="shared" ca="1" si="175"/>
        <v>48.167087721600694</v>
      </c>
    </row>
    <row r="5619" spans="5:6" x14ac:dyDescent="0.25">
      <c r="E5619" s="24">
        <f t="shared" ca="1" si="174"/>
        <v>0.55314581862856493</v>
      </c>
      <c r="F5619" s="24">
        <f t="shared" ca="1" si="175"/>
        <v>11.842672514594137</v>
      </c>
    </row>
    <row r="5620" spans="5:6" x14ac:dyDescent="0.25">
      <c r="E5620" s="24">
        <f t="shared" ca="1" si="174"/>
        <v>0.40631584845916646</v>
      </c>
      <c r="F5620" s="24">
        <f t="shared" ca="1" si="175"/>
        <v>18.012489399164849</v>
      </c>
    </row>
    <row r="5621" spans="5:6" x14ac:dyDescent="0.25">
      <c r="E5621" s="24">
        <f t="shared" ca="1" si="174"/>
        <v>0.27748438447268653</v>
      </c>
      <c r="F5621" s="24">
        <f t="shared" ca="1" si="175"/>
        <v>25.639812390989693</v>
      </c>
    </row>
    <row r="5622" spans="5:6" x14ac:dyDescent="0.25">
      <c r="E5622" s="24">
        <f t="shared" ca="1" si="174"/>
        <v>0.65560866243716309</v>
      </c>
      <c r="F5622" s="24">
        <f t="shared" ca="1" si="175"/>
        <v>8.4438243841670264</v>
      </c>
    </row>
    <row r="5623" spans="5:6" x14ac:dyDescent="0.25">
      <c r="E5623" s="24">
        <f t="shared" ca="1" si="174"/>
        <v>0.4082665431505117</v>
      </c>
      <c r="F5623" s="24">
        <f t="shared" ca="1" si="175"/>
        <v>17.916700516895105</v>
      </c>
    </row>
    <row r="5624" spans="5:6" x14ac:dyDescent="0.25">
      <c r="E5624" s="24">
        <f t="shared" ca="1" si="174"/>
        <v>0.716721262855328</v>
      </c>
      <c r="F5624" s="24">
        <f t="shared" ca="1" si="175"/>
        <v>6.6613653740355581</v>
      </c>
    </row>
    <row r="5625" spans="5:6" x14ac:dyDescent="0.25">
      <c r="E5625" s="24">
        <f t="shared" ca="1" si="174"/>
        <v>0.60081500047863878</v>
      </c>
      <c r="F5625" s="24">
        <f t="shared" ca="1" si="175"/>
        <v>10.18936422672348</v>
      </c>
    </row>
    <row r="5626" spans="5:6" x14ac:dyDescent="0.25">
      <c r="E5626" s="24">
        <f t="shared" ca="1" si="174"/>
        <v>0.89292562586489932</v>
      </c>
      <c r="F5626" s="24">
        <f t="shared" ca="1" si="175"/>
        <v>2.2650397455936964</v>
      </c>
    </row>
    <row r="5627" spans="5:6" x14ac:dyDescent="0.25">
      <c r="E5627" s="24">
        <f t="shared" ca="1" si="174"/>
        <v>0.99885047665737325</v>
      </c>
      <c r="F5627" s="24">
        <f t="shared" ca="1" si="175"/>
        <v>2.3003691026990236E-2</v>
      </c>
    </row>
    <row r="5628" spans="5:6" x14ac:dyDescent="0.25">
      <c r="E5628" s="24">
        <f t="shared" ca="1" si="174"/>
        <v>0.16639035289531423</v>
      </c>
      <c r="F5628" s="24">
        <f t="shared" ca="1" si="175"/>
        <v>35.868374553288064</v>
      </c>
    </row>
    <row r="5629" spans="5:6" x14ac:dyDescent="0.25">
      <c r="E5629" s="24">
        <f t="shared" ca="1" si="174"/>
        <v>0.75883155607653685</v>
      </c>
      <c r="F5629" s="24">
        <f t="shared" ca="1" si="175"/>
        <v>5.519509099385056</v>
      </c>
    </row>
    <row r="5630" spans="5:6" x14ac:dyDescent="0.25">
      <c r="E5630" s="24">
        <f t="shared" ca="1" si="174"/>
        <v>0.96372879183297333</v>
      </c>
      <c r="F5630" s="24">
        <f t="shared" ca="1" si="175"/>
        <v>0.73890720453828107</v>
      </c>
    </row>
    <row r="5631" spans="5:6" x14ac:dyDescent="0.25">
      <c r="E5631" s="24">
        <f t="shared" ca="1" si="174"/>
        <v>0.48694202418363053</v>
      </c>
      <c r="F5631" s="24">
        <f t="shared" ca="1" si="175"/>
        <v>14.392204196740947</v>
      </c>
    </row>
    <row r="5632" spans="5:6" x14ac:dyDescent="0.25">
      <c r="E5632" s="24">
        <f t="shared" ca="1" si="174"/>
        <v>0.53703876254710214</v>
      </c>
      <c r="F5632" s="24">
        <f t="shared" ca="1" si="175"/>
        <v>12.433700071284402</v>
      </c>
    </row>
    <row r="5633" spans="5:6" x14ac:dyDescent="0.25">
      <c r="E5633" s="24">
        <f t="shared" ca="1" si="174"/>
        <v>0.29109249113251345</v>
      </c>
      <c r="F5633" s="24">
        <f t="shared" ca="1" si="175"/>
        <v>24.68228446734792</v>
      </c>
    </row>
    <row r="5634" spans="5:6" x14ac:dyDescent="0.25">
      <c r="E5634" s="24">
        <f t="shared" ca="1" si="174"/>
        <v>0.34018534377429033</v>
      </c>
      <c r="F5634" s="24">
        <f t="shared" ca="1" si="175"/>
        <v>21.565293623054348</v>
      </c>
    </row>
    <row r="5635" spans="5:6" x14ac:dyDescent="0.25">
      <c r="E5635" s="24">
        <f t="shared" ca="1" si="174"/>
        <v>0.27316009285112441</v>
      </c>
      <c r="F5635" s="24">
        <f t="shared" ca="1" si="175"/>
        <v>25.953944699490297</v>
      </c>
    </row>
    <row r="5636" spans="5:6" x14ac:dyDescent="0.25">
      <c r="E5636" s="24">
        <f t="shared" ref="E5636:E5699" ca="1" si="176">RAND()</f>
        <v>0.22729063686016249</v>
      </c>
      <c r="F5636" s="24">
        <f t="shared" ref="F5636:F5699" ca="1" si="177">-LOG(E5636,EXP(1))/$C$3</f>
        <v>29.63051483688459</v>
      </c>
    </row>
    <row r="5637" spans="5:6" x14ac:dyDescent="0.25">
      <c r="E5637" s="24">
        <f t="shared" ca="1" si="176"/>
        <v>0.73081842045349588</v>
      </c>
      <c r="F5637" s="24">
        <f t="shared" ca="1" si="177"/>
        <v>6.2718049784177072</v>
      </c>
    </row>
    <row r="5638" spans="5:6" x14ac:dyDescent="0.25">
      <c r="E5638" s="24">
        <f t="shared" ca="1" si="176"/>
        <v>0.52836419616584474</v>
      </c>
      <c r="F5638" s="24">
        <f t="shared" ca="1" si="177"/>
        <v>12.75938935178249</v>
      </c>
    </row>
    <row r="5639" spans="5:6" x14ac:dyDescent="0.25">
      <c r="E5639" s="24">
        <f t="shared" ca="1" si="176"/>
        <v>0.89129727060247399</v>
      </c>
      <c r="F5639" s="24">
        <f t="shared" ca="1" si="177"/>
        <v>2.3015454023194972</v>
      </c>
    </row>
    <row r="5640" spans="5:6" x14ac:dyDescent="0.25">
      <c r="E5640" s="24">
        <f t="shared" ca="1" si="176"/>
        <v>0.97401472523504951</v>
      </c>
      <c r="F5640" s="24">
        <f t="shared" ca="1" si="177"/>
        <v>0.52657714285486679</v>
      </c>
    </row>
    <row r="5641" spans="5:6" x14ac:dyDescent="0.25">
      <c r="E5641" s="24">
        <f t="shared" ca="1" si="176"/>
        <v>0.99439046212819671</v>
      </c>
      <c r="F5641" s="24">
        <f t="shared" ca="1" si="177"/>
        <v>0.1125066083262545</v>
      </c>
    </row>
    <row r="5642" spans="5:6" x14ac:dyDescent="0.25">
      <c r="E5642" s="24">
        <f t="shared" ca="1" si="176"/>
        <v>0.16504678514010607</v>
      </c>
      <c r="F5642" s="24">
        <f t="shared" ca="1" si="177"/>
        <v>36.030525979390781</v>
      </c>
    </row>
    <row r="5643" spans="5:6" x14ac:dyDescent="0.25">
      <c r="E5643" s="24">
        <f t="shared" ca="1" si="176"/>
        <v>0.65348768368617483</v>
      </c>
      <c r="F5643" s="24">
        <f t="shared" ca="1" si="177"/>
        <v>8.5086318557676908</v>
      </c>
    </row>
    <row r="5644" spans="5:6" x14ac:dyDescent="0.25">
      <c r="E5644" s="24">
        <f t="shared" ca="1" si="176"/>
        <v>0.49648864932466874</v>
      </c>
      <c r="F5644" s="24">
        <f t="shared" ca="1" si="177"/>
        <v>14.003893142771197</v>
      </c>
    </row>
    <row r="5645" spans="5:6" x14ac:dyDescent="0.25">
      <c r="E5645" s="24">
        <f t="shared" ca="1" si="176"/>
        <v>0.4433955500417136</v>
      </c>
      <c r="F5645" s="24">
        <f t="shared" ca="1" si="177"/>
        <v>16.265860356820188</v>
      </c>
    </row>
    <row r="5646" spans="5:6" x14ac:dyDescent="0.25">
      <c r="E5646" s="24">
        <f t="shared" ca="1" si="176"/>
        <v>0.65681680483908467</v>
      </c>
      <c r="F5646" s="24">
        <f t="shared" ca="1" si="177"/>
        <v>8.4070027048167209</v>
      </c>
    </row>
    <row r="5647" spans="5:6" x14ac:dyDescent="0.25">
      <c r="E5647" s="24">
        <f t="shared" ca="1" si="176"/>
        <v>0.63351919829794656</v>
      </c>
      <c r="F5647" s="24">
        <f t="shared" ca="1" si="177"/>
        <v>9.1292994910629375</v>
      </c>
    </row>
    <row r="5648" spans="5:6" x14ac:dyDescent="0.25">
      <c r="E5648" s="24">
        <f t="shared" ca="1" si="176"/>
        <v>0.41569797737355141</v>
      </c>
      <c r="F5648" s="24">
        <f t="shared" ca="1" si="177"/>
        <v>17.555925966540631</v>
      </c>
    </row>
    <row r="5649" spans="5:6" x14ac:dyDescent="0.25">
      <c r="E5649" s="24">
        <f t="shared" ca="1" si="176"/>
        <v>0.94319919011751918</v>
      </c>
      <c r="F5649" s="24">
        <f t="shared" ca="1" si="177"/>
        <v>1.1695557682674846</v>
      </c>
    </row>
    <row r="5650" spans="5:6" x14ac:dyDescent="0.25">
      <c r="E5650" s="24">
        <f t="shared" ca="1" si="176"/>
        <v>0.94333827799097192</v>
      </c>
      <c r="F5650" s="24">
        <f t="shared" ca="1" si="177"/>
        <v>1.1666067068031671</v>
      </c>
    </row>
    <row r="5651" spans="5:6" x14ac:dyDescent="0.25">
      <c r="E5651" s="24">
        <f t="shared" ca="1" si="176"/>
        <v>0.91229831583523791</v>
      </c>
      <c r="F5651" s="24">
        <f t="shared" ca="1" si="177"/>
        <v>1.8357648339408508</v>
      </c>
    </row>
    <row r="5652" spans="5:6" x14ac:dyDescent="0.25">
      <c r="E5652" s="24">
        <f t="shared" ca="1" si="176"/>
        <v>0.17190914924660017</v>
      </c>
      <c r="F5652" s="24">
        <f t="shared" ca="1" si="177"/>
        <v>35.215782875423628</v>
      </c>
    </row>
    <row r="5653" spans="5:6" x14ac:dyDescent="0.25">
      <c r="E5653" s="24">
        <f t="shared" ca="1" si="176"/>
        <v>6.5796531508022227E-4</v>
      </c>
      <c r="F5653" s="24">
        <f t="shared" ca="1" si="177"/>
        <v>146.52716681344711</v>
      </c>
    </row>
    <row r="5654" spans="5:6" x14ac:dyDescent="0.25">
      <c r="E5654" s="24">
        <f t="shared" ca="1" si="176"/>
        <v>0.76776038280670333</v>
      </c>
      <c r="F5654" s="24">
        <f t="shared" ca="1" si="177"/>
        <v>5.2855519214169533</v>
      </c>
    </row>
    <row r="5655" spans="5:6" x14ac:dyDescent="0.25">
      <c r="E5655" s="24">
        <f t="shared" ca="1" si="176"/>
        <v>0.818076803918377</v>
      </c>
      <c r="F5655" s="24">
        <f t="shared" ca="1" si="177"/>
        <v>4.0159810893248755</v>
      </c>
    </row>
    <row r="5656" spans="5:6" x14ac:dyDescent="0.25">
      <c r="E5656" s="24">
        <f t="shared" ca="1" si="176"/>
        <v>0.11269326756700782</v>
      </c>
      <c r="F5656" s="24">
        <f t="shared" ca="1" si="177"/>
        <v>43.661711947386522</v>
      </c>
    </row>
    <row r="5657" spans="5:6" x14ac:dyDescent="0.25">
      <c r="E5657" s="24">
        <f t="shared" ca="1" si="176"/>
        <v>0.89341602310201618</v>
      </c>
      <c r="F5657" s="24">
        <f t="shared" ca="1" si="177"/>
        <v>2.2540587051030383</v>
      </c>
    </row>
    <row r="5658" spans="5:6" x14ac:dyDescent="0.25">
      <c r="E5658" s="24">
        <f t="shared" ca="1" si="176"/>
        <v>0.82829149460960239</v>
      </c>
      <c r="F5658" s="24">
        <f t="shared" ca="1" si="177"/>
        <v>3.7678027984159521</v>
      </c>
    </row>
    <row r="5659" spans="5:6" x14ac:dyDescent="0.25">
      <c r="E5659" s="24">
        <f t="shared" ca="1" si="176"/>
        <v>0.87417005736769038</v>
      </c>
      <c r="F5659" s="24">
        <f t="shared" ca="1" si="177"/>
        <v>2.6896069721271121</v>
      </c>
    </row>
    <row r="5660" spans="5:6" x14ac:dyDescent="0.25">
      <c r="E5660" s="24">
        <f t="shared" ca="1" si="176"/>
        <v>0.60731042838138738</v>
      </c>
      <c r="F5660" s="24">
        <f t="shared" ca="1" si="177"/>
        <v>9.9743040902580749</v>
      </c>
    </row>
    <row r="5661" spans="5:6" x14ac:dyDescent="0.25">
      <c r="E5661" s="24">
        <f t="shared" ca="1" si="176"/>
        <v>0.37674317171606742</v>
      </c>
      <c r="F5661" s="24">
        <f t="shared" ca="1" si="177"/>
        <v>19.523831316348698</v>
      </c>
    </row>
    <row r="5662" spans="5:6" x14ac:dyDescent="0.25">
      <c r="E5662" s="24">
        <f t="shared" ca="1" si="176"/>
        <v>0.70364081622857833</v>
      </c>
      <c r="F5662" s="24">
        <f t="shared" ca="1" si="177"/>
        <v>7.0297451448664914</v>
      </c>
    </row>
    <row r="5663" spans="5:6" x14ac:dyDescent="0.25">
      <c r="E5663" s="24">
        <f t="shared" ca="1" si="176"/>
        <v>0.99052396712335844</v>
      </c>
      <c r="F5663" s="24">
        <f t="shared" ca="1" si="177"/>
        <v>0.19042432282929722</v>
      </c>
    </row>
    <row r="5664" spans="5:6" x14ac:dyDescent="0.25">
      <c r="E5664" s="24">
        <f t="shared" ca="1" si="176"/>
        <v>0.76001609619822563</v>
      </c>
      <c r="F5664" s="24">
        <f t="shared" ca="1" si="177"/>
        <v>5.4883133343568984</v>
      </c>
    </row>
    <row r="5665" spans="5:6" x14ac:dyDescent="0.25">
      <c r="E5665" s="24">
        <f t="shared" ca="1" si="176"/>
        <v>0.39874382944636533</v>
      </c>
      <c r="F5665" s="24">
        <f t="shared" ca="1" si="177"/>
        <v>18.388721994909503</v>
      </c>
    </row>
    <row r="5666" spans="5:6" x14ac:dyDescent="0.25">
      <c r="E5666" s="24">
        <f t="shared" ca="1" si="176"/>
        <v>0.1373800838813326</v>
      </c>
      <c r="F5666" s="24">
        <f t="shared" ca="1" si="177"/>
        <v>39.700077192353277</v>
      </c>
    </row>
    <row r="5667" spans="5:6" x14ac:dyDescent="0.25">
      <c r="E5667" s="24">
        <f t="shared" ca="1" si="176"/>
        <v>0.86106071929917039</v>
      </c>
      <c r="F5667" s="24">
        <f t="shared" ca="1" si="177"/>
        <v>2.9918051041368385</v>
      </c>
    </row>
    <row r="5668" spans="5:6" x14ac:dyDescent="0.25">
      <c r="E5668" s="24">
        <f t="shared" ca="1" si="176"/>
        <v>0.66924283570861043</v>
      </c>
      <c r="F5668" s="24">
        <f t="shared" ca="1" si="177"/>
        <v>8.0321660318871171</v>
      </c>
    </row>
    <row r="5669" spans="5:6" x14ac:dyDescent="0.25">
      <c r="E5669" s="24">
        <f t="shared" ca="1" si="176"/>
        <v>0.48595504340684048</v>
      </c>
      <c r="F5669" s="24">
        <f t="shared" ca="1" si="177"/>
        <v>14.432783252768827</v>
      </c>
    </row>
    <row r="5670" spans="5:6" x14ac:dyDescent="0.25">
      <c r="E5670" s="24">
        <f t="shared" ca="1" si="176"/>
        <v>7.2832096736441643E-2</v>
      </c>
      <c r="F5670" s="24">
        <f t="shared" ca="1" si="177"/>
        <v>52.391970634115253</v>
      </c>
    </row>
    <row r="5671" spans="5:6" x14ac:dyDescent="0.25">
      <c r="E5671" s="24">
        <f t="shared" ca="1" si="176"/>
        <v>0.77822469065306732</v>
      </c>
      <c r="F5671" s="24">
        <f t="shared" ca="1" si="177"/>
        <v>5.014799820666977</v>
      </c>
    </row>
    <row r="5672" spans="5:6" x14ac:dyDescent="0.25">
      <c r="E5672" s="24">
        <f t="shared" ca="1" si="176"/>
        <v>0.80584028249868789</v>
      </c>
      <c r="F5672" s="24">
        <f t="shared" ca="1" si="177"/>
        <v>4.3173943356706381</v>
      </c>
    </row>
    <row r="5673" spans="5:6" x14ac:dyDescent="0.25">
      <c r="E5673" s="24">
        <f t="shared" ca="1" si="176"/>
        <v>0.67350840534002787</v>
      </c>
      <c r="F5673" s="24">
        <f t="shared" ca="1" si="177"/>
        <v>7.9050960624093154</v>
      </c>
    </row>
    <row r="5674" spans="5:6" x14ac:dyDescent="0.25">
      <c r="E5674" s="24">
        <f t="shared" ca="1" si="176"/>
        <v>0.57386167057293724</v>
      </c>
      <c r="F5674" s="24">
        <f t="shared" ca="1" si="177"/>
        <v>11.107338074780545</v>
      </c>
    </row>
    <row r="5675" spans="5:6" x14ac:dyDescent="0.25">
      <c r="E5675" s="24">
        <f t="shared" ca="1" si="176"/>
        <v>0.26604756011737973</v>
      </c>
      <c r="F5675" s="24">
        <f t="shared" ca="1" si="177"/>
        <v>26.481603774980712</v>
      </c>
    </row>
    <row r="5676" spans="5:6" x14ac:dyDescent="0.25">
      <c r="E5676" s="24">
        <f t="shared" ca="1" si="176"/>
        <v>0.63831290420226605</v>
      </c>
      <c r="F5676" s="24">
        <f t="shared" ca="1" si="177"/>
        <v>8.9785334081662924</v>
      </c>
    </row>
    <row r="5677" spans="5:6" x14ac:dyDescent="0.25">
      <c r="E5677" s="24">
        <f t="shared" ca="1" si="176"/>
        <v>0.34088333130167381</v>
      </c>
      <c r="F5677" s="24">
        <f t="shared" ca="1" si="177"/>
        <v>21.524299943721125</v>
      </c>
    </row>
    <row r="5678" spans="5:6" x14ac:dyDescent="0.25">
      <c r="E5678" s="24">
        <f t="shared" ca="1" si="176"/>
        <v>0.47726315241874906</v>
      </c>
      <c r="F5678" s="24">
        <f t="shared" ca="1" si="177"/>
        <v>14.793745159897723</v>
      </c>
    </row>
    <row r="5679" spans="5:6" x14ac:dyDescent="0.25">
      <c r="E5679" s="24">
        <f t="shared" ca="1" si="176"/>
        <v>5.4925954367097907E-2</v>
      </c>
      <c r="F5679" s="24">
        <f t="shared" ca="1" si="177"/>
        <v>58.035385700781269</v>
      </c>
    </row>
    <row r="5680" spans="5:6" x14ac:dyDescent="0.25">
      <c r="E5680" s="24">
        <f t="shared" ca="1" si="176"/>
        <v>0.89571281664123192</v>
      </c>
      <c r="F5680" s="24">
        <f t="shared" ca="1" si="177"/>
        <v>2.2027086905057227</v>
      </c>
    </row>
    <row r="5681" spans="5:6" x14ac:dyDescent="0.25">
      <c r="E5681" s="24">
        <f t="shared" ca="1" si="176"/>
        <v>0.60041381155438045</v>
      </c>
      <c r="F5681" s="24">
        <f t="shared" ca="1" si="177"/>
        <v>10.202723511321263</v>
      </c>
    </row>
    <row r="5682" spans="5:6" x14ac:dyDescent="0.25">
      <c r="E5682" s="24">
        <f t="shared" ca="1" si="176"/>
        <v>0.14767048619941536</v>
      </c>
      <c r="F5682" s="24">
        <f t="shared" ca="1" si="177"/>
        <v>38.255438640587315</v>
      </c>
    </row>
    <row r="5683" spans="5:6" x14ac:dyDescent="0.25">
      <c r="E5683" s="24">
        <f t="shared" ca="1" si="176"/>
        <v>8.1750456044239916E-2</v>
      </c>
      <c r="F5683" s="24">
        <f t="shared" ca="1" si="177"/>
        <v>50.081677813950428</v>
      </c>
    </row>
    <row r="5684" spans="5:6" x14ac:dyDescent="0.25">
      <c r="E5684" s="24">
        <f t="shared" ca="1" si="176"/>
        <v>0.99837955392731481</v>
      </c>
      <c r="F5684" s="24">
        <f t="shared" ca="1" si="177"/>
        <v>3.2435208309908571E-2</v>
      </c>
    </row>
    <row r="5685" spans="5:6" x14ac:dyDescent="0.25">
      <c r="E5685" s="24">
        <f t="shared" ca="1" si="176"/>
        <v>0.31502471031376766</v>
      </c>
      <c r="F5685" s="24">
        <f t="shared" ca="1" si="177"/>
        <v>23.102083955853086</v>
      </c>
    </row>
    <row r="5686" spans="5:6" x14ac:dyDescent="0.25">
      <c r="E5686" s="24">
        <f t="shared" ca="1" si="176"/>
        <v>0.36320633160183313</v>
      </c>
      <c r="F5686" s="24">
        <f t="shared" ca="1" si="177"/>
        <v>20.255683991650368</v>
      </c>
    </row>
    <row r="5687" spans="5:6" x14ac:dyDescent="0.25">
      <c r="E5687" s="24">
        <f t="shared" ca="1" si="176"/>
        <v>0.96750572584934802</v>
      </c>
      <c r="F5687" s="24">
        <f t="shared" ca="1" si="177"/>
        <v>0.66067871810344025</v>
      </c>
    </row>
    <row r="5688" spans="5:6" x14ac:dyDescent="0.25">
      <c r="E5688" s="24">
        <f t="shared" ca="1" si="176"/>
        <v>0.55952736692822291</v>
      </c>
      <c r="F5688" s="24">
        <f t="shared" ca="1" si="177"/>
        <v>11.613256784783914</v>
      </c>
    </row>
    <row r="5689" spans="5:6" x14ac:dyDescent="0.25">
      <c r="E5689" s="24">
        <f t="shared" ca="1" si="176"/>
        <v>0.21765685000625756</v>
      </c>
      <c r="F5689" s="24">
        <f t="shared" ca="1" si="177"/>
        <v>30.496710778053256</v>
      </c>
    </row>
    <row r="5690" spans="5:6" x14ac:dyDescent="0.25">
      <c r="E5690" s="24">
        <f t="shared" ca="1" si="176"/>
        <v>0.71598398613571079</v>
      </c>
      <c r="F5690" s="24">
        <f t="shared" ca="1" si="177"/>
        <v>6.6819495600771122</v>
      </c>
    </row>
    <row r="5691" spans="5:6" x14ac:dyDescent="0.25">
      <c r="E5691" s="24">
        <f t="shared" ca="1" si="176"/>
        <v>0.14249793840481728</v>
      </c>
      <c r="F5691" s="24">
        <f t="shared" ca="1" si="177"/>
        <v>38.968554934254001</v>
      </c>
    </row>
    <row r="5692" spans="5:6" x14ac:dyDescent="0.25">
      <c r="E5692" s="24">
        <f t="shared" ca="1" si="176"/>
        <v>0.12422049885841491</v>
      </c>
      <c r="F5692" s="24">
        <f t="shared" ca="1" si="177"/>
        <v>41.713941518646834</v>
      </c>
    </row>
    <row r="5693" spans="5:6" x14ac:dyDescent="0.25">
      <c r="E5693" s="24">
        <f t="shared" ca="1" si="176"/>
        <v>0.8107489831480581</v>
      </c>
      <c r="F5693" s="24">
        <f t="shared" ca="1" si="177"/>
        <v>4.1959357601391414</v>
      </c>
    </row>
    <row r="5694" spans="5:6" x14ac:dyDescent="0.25">
      <c r="E5694" s="24">
        <f t="shared" ca="1" si="176"/>
        <v>0.25565260198745499</v>
      </c>
      <c r="F5694" s="24">
        <f t="shared" ca="1" si="177"/>
        <v>27.278715591585815</v>
      </c>
    </row>
    <row r="5695" spans="5:6" x14ac:dyDescent="0.25">
      <c r="E5695" s="24">
        <f t="shared" ca="1" si="176"/>
        <v>0.81023265691955215</v>
      </c>
      <c r="F5695" s="24">
        <f t="shared" ca="1" si="177"/>
        <v>4.2086768358726445</v>
      </c>
    </row>
    <row r="5696" spans="5:6" x14ac:dyDescent="0.25">
      <c r="E5696" s="24">
        <f t="shared" ca="1" si="176"/>
        <v>0.93611990725659655</v>
      </c>
      <c r="F5696" s="24">
        <f t="shared" ca="1" si="177"/>
        <v>1.3202340933210215</v>
      </c>
    </row>
    <row r="5697" spans="5:6" x14ac:dyDescent="0.25">
      <c r="E5697" s="24">
        <f t="shared" ca="1" si="176"/>
        <v>0.12219426678255063</v>
      </c>
      <c r="F5697" s="24">
        <f t="shared" ca="1" si="177"/>
        <v>42.042863000366708</v>
      </c>
    </row>
    <row r="5698" spans="5:6" x14ac:dyDescent="0.25">
      <c r="E5698" s="24">
        <f t="shared" ca="1" si="176"/>
        <v>3.0541054722118433E-2</v>
      </c>
      <c r="F5698" s="24">
        <f t="shared" ca="1" si="177"/>
        <v>69.773668880554666</v>
      </c>
    </row>
    <row r="5699" spans="5:6" x14ac:dyDescent="0.25">
      <c r="E5699" s="24">
        <f t="shared" ca="1" si="176"/>
        <v>0.5725617589443035</v>
      </c>
      <c r="F5699" s="24">
        <f t="shared" ca="1" si="177"/>
        <v>11.152693469733618</v>
      </c>
    </row>
    <row r="5700" spans="5:6" x14ac:dyDescent="0.25">
      <c r="E5700" s="24">
        <f t="shared" ref="E5700:E5763" ca="1" si="178">RAND()</f>
        <v>0.44213715357569994</v>
      </c>
      <c r="F5700" s="24">
        <f t="shared" ref="F5700:F5763" ca="1" si="179">-LOG(E5700,EXP(1))/$C$3</f>
        <v>16.322702856614917</v>
      </c>
    </row>
    <row r="5701" spans="5:6" x14ac:dyDescent="0.25">
      <c r="E5701" s="24">
        <f t="shared" ca="1" si="178"/>
        <v>0.80758726495559185</v>
      </c>
      <c r="F5701" s="24">
        <f t="shared" ca="1" si="179"/>
        <v>4.2740832333559338</v>
      </c>
    </row>
    <row r="5702" spans="5:6" x14ac:dyDescent="0.25">
      <c r="E5702" s="24">
        <f t="shared" ca="1" si="178"/>
        <v>0.258216651780664</v>
      </c>
      <c r="F5702" s="24">
        <f t="shared" ca="1" si="179"/>
        <v>27.079126217144374</v>
      </c>
    </row>
    <row r="5703" spans="5:6" x14ac:dyDescent="0.25">
      <c r="E5703" s="24">
        <f t="shared" ca="1" si="178"/>
        <v>0.91397839757740862</v>
      </c>
      <c r="F5703" s="24">
        <f t="shared" ca="1" si="179"/>
        <v>1.7989668568591373</v>
      </c>
    </row>
    <row r="5704" spans="5:6" x14ac:dyDescent="0.25">
      <c r="E5704" s="24">
        <f t="shared" ca="1" si="178"/>
        <v>0.98026758288671523</v>
      </c>
      <c r="F5704" s="24">
        <f t="shared" ca="1" si="179"/>
        <v>0.39859401650458187</v>
      </c>
    </row>
    <row r="5705" spans="5:6" x14ac:dyDescent="0.25">
      <c r="E5705" s="24">
        <f t="shared" ca="1" si="178"/>
        <v>0.14016300112930358</v>
      </c>
      <c r="F5705" s="24">
        <f t="shared" ca="1" si="179"/>
        <v>39.298984797129158</v>
      </c>
    </row>
    <row r="5706" spans="5:6" x14ac:dyDescent="0.25">
      <c r="E5706" s="24">
        <f t="shared" ca="1" si="178"/>
        <v>0.95455292645946077</v>
      </c>
      <c r="F5706" s="24">
        <f t="shared" ca="1" si="179"/>
        <v>0.93024375892188393</v>
      </c>
    </row>
    <row r="5707" spans="5:6" x14ac:dyDescent="0.25">
      <c r="E5707" s="24">
        <f t="shared" ca="1" si="178"/>
        <v>0.23917802443977021</v>
      </c>
      <c r="F5707" s="24">
        <f t="shared" ca="1" si="179"/>
        <v>28.610942643945208</v>
      </c>
    </row>
    <row r="5708" spans="5:6" x14ac:dyDescent="0.25">
      <c r="E5708" s="24">
        <f t="shared" ca="1" si="178"/>
        <v>0.25316763086541139</v>
      </c>
      <c r="F5708" s="24">
        <f t="shared" ca="1" si="179"/>
        <v>27.474068741367361</v>
      </c>
    </row>
    <row r="5709" spans="5:6" x14ac:dyDescent="0.25">
      <c r="E5709" s="24">
        <f t="shared" ca="1" si="178"/>
        <v>0.66388537712995044</v>
      </c>
      <c r="F5709" s="24">
        <f t="shared" ca="1" si="179"/>
        <v>8.1929153842274225</v>
      </c>
    </row>
    <row r="5710" spans="5:6" x14ac:dyDescent="0.25">
      <c r="E5710" s="24">
        <f t="shared" ca="1" si="178"/>
        <v>0.35069275739701056</v>
      </c>
      <c r="F5710" s="24">
        <f t="shared" ca="1" si="179"/>
        <v>20.956895477939199</v>
      </c>
    </row>
    <row r="5711" spans="5:6" x14ac:dyDescent="0.25">
      <c r="E5711" s="24">
        <f t="shared" ca="1" si="178"/>
        <v>0.64513098014958548</v>
      </c>
      <c r="F5711" s="24">
        <f t="shared" ca="1" si="179"/>
        <v>8.7660382560585717</v>
      </c>
    </row>
    <row r="5712" spans="5:6" x14ac:dyDescent="0.25">
      <c r="E5712" s="24">
        <f t="shared" ca="1" si="178"/>
        <v>5.9697202842494579E-2</v>
      </c>
      <c r="F5712" s="24">
        <f t="shared" ca="1" si="179"/>
        <v>56.369402264815953</v>
      </c>
    </row>
    <row r="5713" spans="5:6" x14ac:dyDescent="0.25">
      <c r="E5713" s="24">
        <f t="shared" ca="1" si="178"/>
        <v>0.57751719743308894</v>
      </c>
      <c r="F5713" s="24">
        <f t="shared" ca="1" si="179"/>
        <v>10.980341158493225</v>
      </c>
    </row>
    <row r="5714" spans="5:6" x14ac:dyDescent="0.25">
      <c r="E5714" s="24">
        <f t="shared" ca="1" si="178"/>
        <v>0.12620418028358771</v>
      </c>
      <c r="F5714" s="24">
        <f t="shared" ca="1" si="179"/>
        <v>41.397084102959312</v>
      </c>
    </row>
    <row r="5715" spans="5:6" x14ac:dyDescent="0.25">
      <c r="E5715" s="24">
        <f t="shared" ca="1" si="178"/>
        <v>9.3382210443463398E-3</v>
      </c>
      <c r="F5715" s="24">
        <f t="shared" ca="1" si="179"/>
        <v>93.472790224529561</v>
      </c>
    </row>
    <row r="5716" spans="5:6" x14ac:dyDescent="0.25">
      <c r="E5716" s="24">
        <f t="shared" ca="1" si="178"/>
        <v>0.11956392589930365</v>
      </c>
      <c r="F5716" s="24">
        <f t="shared" ca="1" si="179"/>
        <v>42.478082117569343</v>
      </c>
    </row>
    <row r="5717" spans="5:6" x14ac:dyDescent="0.25">
      <c r="E5717" s="24">
        <f t="shared" ca="1" si="178"/>
        <v>0.74088578224333723</v>
      </c>
      <c r="F5717" s="24">
        <f t="shared" ca="1" si="179"/>
        <v>5.9981761117866235</v>
      </c>
    </row>
    <row r="5718" spans="5:6" x14ac:dyDescent="0.25">
      <c r="E5718" s="24">
        <f t="shared" ca="1" si="178"/>
        <v>0.45025599146909312</v>
      </c>
      <c r="F5718" s="24">
        <f t="shared" ca="1" si="179"/>
        <v>15.958779760632291</v>
      </c>
    </row>
    <row r="5719" spans="5:6" x14ac:dyDescent="0.25">
      <c r="E5719" s="24">
        <f t="shared" ca="1" si="178"/>
        <v>0.84092859988780622</v>
      </c>
      <c r="F5719" s="24">
        <f t="shared" ca="1" si="179"/>
        <v>3.4649704335313816</v>
      </c>
    </row>
    <row r="5720" spans="5:6" x14ac:dyDescent="0.25">
      <c r="E5720" s="24">
        <f t="shared" ca="1" si="178"/>
        <v>0.49212020689786573</v>
      </c>
      <c r="F5720" s="24">
        <f t="shared" ca="1" si="179"/>
        <v>14.180645387373634</v>
      </c>
    </row>
    <row r="5721" spans="5:6" x14ac:dyDescent="0.25">
      <c r="E5721" s="24">
        <f t="shared" ca="1" si="178"/>
        <v>0.71697892675070007</v>
      </c>
      <c r="F5721" s="24">
        <f t="shared" ca="1" si="179"/>
        <v>6.6541765935634851</v>
      </c>
    </row>
    <row r="5722" spans="5:6" x14ac:dyDescent="0.25">
      <c r="E5722" s="24">
        <f t="shared" ca="1" si="178"/>
        <v>0.75947591151349847</v>
      </c>
      <c r="F5722" s="24">
        <f t="shared" ca="1" si="179"/>
        <v>5.5025334738441032</v>
      </c>
    </row>
    <row r="5723" spans="5:6" x14ac:dyDescent="0.25">
      <c r="E5723" s="24">
        <f t="shared" ca="1" si="178"/>
        <v>0.34211629566546498</v>
      </c>
      <c r="F5723" s="24">
        <f t="shared" ca="1" si="179"/>
        <v>21.452091078331005</v>
      </c>
    </row>
    <row r="5724" spans="5:6" x14ac:dyDescent="0.25">
      <c r="E5724" s="24">
        <f t="shared" ca="1" si="178"/>
        <v>7.2661869890626729E-3</v>
      </c>
      <c r="F5724" s="24">
        <f t="shared" ca="1" si="179"/>
        <v>98.490472214269047</v>
      </c>
    </row>
    <row r="5725" spans="5:6" x14ac:dyDescent="0.25">
      <c r="E5725" s="24">
        <f t="shared" ca="1" si="178"/>
        <v>0.69466171171220781</v>
      </c>
      <c r="F5725" s="24">
        <f t="shared" ca="1" si="179"/>
        <v>7.2866059530867249</v>
      </c>
    </row>
    <row r="5726" spans="5:6" x14ac:dyDescent="0.25">
      <c r="E5726" s="24">
        <f t="shared" ca="1" si="178"/>
        <v>0.33749514646893142</v>
      </c>
      <c r="F5726" s="24">
        <f t="shared" ca="1" si="179"/>
        <v>21.724082992115068</v>
      </c>
    </row>
    <row r="5727" spans="5:6" x14ac:dyDescent="0.25">
      <c r="E5727" s="24">
        <f t="shared" ca="1" si="178"/>
        <v>0.27594971550458958</v>
      </c>
      <c r="F5727" s="24">
        <f t="shared" ca="1" si="179"/>
        <v>25.750732401288005</v>
      </c>
    </row>
    <row r="5728" spans="5:6" x14ac:dyDescent="0.25">
      <c r="E5728" s="24">
        <f t="shared" ca="1" si="178"/>
        <v>0.94371632946479389</v>
      </c>
      <c r="F5728" s="24">
        <f t="shared" ca="1" si="179"/>
        <v>1.1585931288730722</v>
      </c>
    </row>
    <row r="5729" spans="5:6" x14ac:dyDescent="0.25">
      <c r="E5729" s="24">
        <f t="shared" ca="1" si="178"/>
        <v>0.27072273019805271</v>
      </c>
      <c r="F5729" s="24">
        <f t="shared" ca="1" si="179"/>
        <v>26.133202353273912</v>
      </c>
    </row>
    <row r="5730" spans="5:6" x14ac:dyDescent="0.25">
      <c r="E5730" s="24">
        <f t="shared" ca="1" si="178"/>
        <v>0.88575728137083798</v>
      </c>
      <c r="F5730" s="24">
        <f t="shared" ca="1" si="179"/>
        <v>2.4262462939852001</v>
      </c>
    </row>
    <row r="5731" spans="5:6" x14ac:dyDescent="0.25">
      <c r="E5731" s="24">
        <f t="shared" ca="1" si="178"/>
        <v>0.14096385011514934</v>
      </c>
      <c r="F5731" s="24">
        <f t="shared" ca="1" si="179"/>
        <v>39.185036072751103</v>
      </c>
    </row>
    <row r="5732" spans="5:6" x14ac:dyDescent="0.25">
      <c r="E5732" s="24">
        <f t="shared" ca="1" si="178"/>
        <v>0.58492807161728155</v>
      </c>
      <c r="F5732" s="24">
        <f t="shared" ca="1" si="179"/>
        <v>10.725327876203565</v>
      </c>
    </row>
    <row r="5733" spans="5:6" x14ac:dyDescent="0.25">
      <c r="E5733" s="24">
        <f t="shared" ca="1" si="178"/>
        <v>0.51756437917143361</v>
      </c>
      <c r="F5733" s="24">
        <f t="shared" ca="1" si="179"/>
        <v>13.172427147683322</v>
      </c>
    </row>
    <row r="5734" spans="5:6" x14ac:dyDescent="0.25">
      <c r="E5734" s="24">
        <f t="shared" ca="1" si="178"/>
        <v>0.16930855092902863</v>
      </c>
      <c r="F5734" s="24">
        <f t="shared" ca="1" si="179"/>
        <v>35.5206496712741</v>
      </c>
    </row>
    <row r="5735" spans="5:6" x14ac:dyDescent="0.25">
      <c r="E5735" s="24">
        <f t="shared" ca="1" si="178"/>
        <v>9.9338254177376406E-2</v>
      </c>
      <c r="F5735" s="24">
        <f t="shared" ca="1" si="179"/>
        <v>46.184490873468462</v>
      </c>
    </row>
    <row r="5736" spans="5:6" x14ac:dyDescent="0.25">
      <c r="E5736" s="24">
        <f t="shared" ca="1" si="178"/>
        <v>0.92553094551435933</v>
      </c>
      <c r="F5736" s="24">
        <f t="shared" ca="1" si="179"/>
        <v>1.5477542198251719</v>
      </c>
    </row>
    <row r="5737" spans="5:6" x14ac:dyDescent="0.25">
      <c r="E5737" s="24">
        <f t="shared" ca="1" si="178"/>
        <v>0.10008750171499958</v>
      </c>
      <c r="F5737" s="24">
        <f t="shared" ca="1" si="179"/>
        <v>46.034209168967642</v>
      </c>
    </row>
    <row r="5738" spans="5:6" x14ac:dyDescent="0.25">
      <c r="E5738" s="24">
        <f t="shared" ca="1" si="178"/>
        <v>0.79849631263898002</v>
      </c>
      <c r="F5738" s="24">
        <f t="shared" ca="1" si="179"/>
        <v>4.5004985839498861</v>
      </c>
    </row>
    <row r="5739" spans="5:6" x14ac:dyDescent="0.25">
      <c r="E5739" s="24">
        <f t="shared" ca="1" si="178"/>
        <v>0.20758752561315008</v>
      </c>
      <c r="F5739" s="24">
        <f t="shared" ca="1" si="179"/>
        <v>31.4440443612887</v>
      </c>
    </row>
    <row r="5740" spans="5:6" x14ac:dyDescent="0.25">
      <c r="E5740" s="24">
        <f t="shared" ca="1" si="178"/>
        <v>4.823425799015868E-2</v>
      </c>
      <c r="F5740" s="24">
        <f t="shared" ca="1" si="179"/>
        <v>60.633715274051994</v>
      </c>
    </row>
    <row r="5741" spans="5:6" x14ac:dyDescent="0.25">
      <c r="E5741" s="24">
        <f t="shared" ca="1" si="178"/>
        <v>0.37384474246817212</v>
      </c>
      <c r="F5741" s="24">
        <f t="shared" ca="1" si="179"/>
        <v>19.678293896943167</v>
      </c>
    </row>
    <row r="5742" spans="5:6" x14ac:dyDescent="0.25">
      <c r="E5742" s="24">
        <f t="shared" ca="1" si="178"/>
        <v>0.4846378408504346</v>
      </c>
      <c r="F5742" s="24">
        <f t="shared" ca="1" si="179"/>
        <v>14.487067737496645</v>
      </c>
    </row>
    <row r="5743" spans="5:6" x14ac:dyDescent="0.25">
      <c r="E5743" s="24">
        <f t="shared" ca="1" si="178"/>
        <v>0.76320724467958967</v>
      </c>
      <c r="F5743" s="24">
        <f t="shared" ca="1" si="179"/>
        <v>5.4045133277682078</v>
      </c>
    </row>
    <row r="5744" spans="5:6" x14ac:dyDescent="0.25">
      <c r="E5744" s="24">
        <f t="shared" ca="1" si="178"/>
        <v>0.68214536567315398</v>
      </c>
      <c r="F5744" s="24">
        <f t="shared" ca="1" si="179"/>
        <v>7.6502499540553659</v>
      </c>
    </row>
    <row r="5745" spans="5:6" x14ac:dyDescent="0.25">
      <c r="E5745" s="24">
        <f t="shared" ca="1" si="178"/>
        <v>0.49224386375416318</v>
      </c>
      <c r="F5745" s="24">
        <f t="shared" ca="1" si="179"/>
        <v>14.175620545015622</v>
      </c>
    </row>
    <row r="5746" spans="5:6" x14ac:dyDescent="0.25">
      <c r="E5746" s="24">
        <f t="shared" ca="1" si="178"/>
        <v>0.29156473103488267</v>
      </c>
      <c r="F5746" s="24">
        <f t="shared" ca="1" si="179"/>
        <v>24.6498647194888</v>
      </c>
    </row>
    <row r="5747" spans="5:6" x14ac:dyDescent="0.25">
      <c r="E5747" s="24">
        <f t="shared" ca="1" si="178"/>
        <v>0.64933351172164966</v>
      </c>
      <c r="F5747" s="24">
        <f t="shared" ca="1" si="179"/>
        <v>8.6361761744494174</v>
      </c>
    </row>
    <row r="5748" spans="5:6" x14ac:dyDescent="0.25">
      <c r="E5748" s="24">
        <f t="shared" ca="1" si="178"/>
        <v>5.4167977829222225E-2</v>
      </c>
      <c r="F5748" s="24">
        <f t="shared" ca="1" si="179"/>
        <v>58.31330720190936</v>
      </c>
    </row>
    <row r="5749" spans="5:6" x14ac:dyDescent="0.25">
      <c r="E5749" s="24">
        <f t="shared" ca="1" si="178"/>
        <v>0.65180218697135839</v>
      </c>
      <c r="F5749" s="24">
        <f t="shared" ca="1" si="179"/>
        <v>8.5602831460905637</v>
      </c>
    </row>
    <row r="5750" spans="5:6" x14ac:dyDescent="0.25">
      <c r="E5750" s="24">
        <f t="shared" ca="1" si="178"/>
        <v>0.28733776200036876</v>
      </c>
      <c r="F5750" s="24">
        <f t="shared" ca="1" si="179"/>
        <v>24.941937682220193</v>
      </c>
    </row>
    <row r="5751" spans="5:6" x14ac:dyDescent="0.25">
      <c r="E5751" s="24">
        <f t="shared" ca="1" si="178"/>
        <v>0.51441411906322398</v>
      </c>
      <c r="F5751" s="24">
        <f t="shared" ca="1" si="179"/>
        <v>13.29453317601669</v>
      </c>
    </row>
    <row r="5752" spans="5:6" x14ac:dyDescent="0.25">
      <c r="E5752" s="24">
        <f t="shared" ca="1" si="178"/>
        <v>0.77695602798205587</v>
      </c>
      <c r="F5752" s="24">
        <f t="shared" ca="1" si="179"/>
        <v>5.047430445191317</v>
      </c>
    </row>
    <row r="5753" spans="5:6" x14ac:dyDescent="0.25">
      <c r="E5753" s="24">
        <f t="shared" ca="1" si="178"/>
        <v>0.90611949092527322</v>
      </c>
      <c r="F5753" s="24">
        <f t="shared" ca="1" si="179"/>
        <v>1.9716818639436355</v>
      </c>
    </row>
    <row r="5754" spans="5:6" x14ac:dyDescent="0.25">
      <c r="E5754" s="24">
        <f t="shared" ca="1" si="178"/>
        <v>0.30954111299004472</v>
      </c>
      <c r="F5754" s="24">
        <f t="shared" ca="1" si="179"/>
        <v>23.453287177561521</v>
      </c>
    </row>
    <row r="5755" spans="5:6" x14ac:dyDescent="0.25">
      <c r="E5755" s="24">
        <f t="shared" ca="1" si="178"/>
        <v>0.8430782895749046</v>
      </c>
      <c r="F5755" s="24">
        <f t="shared" ca="1" si="179"/>
        <v>3.4139091019366972</v>
      </c>
    </row>
    <row r="5756" spans="5:6" x14ac:dyDescent="0.25">
      <c r="E5756" s="24">
        <f t="shared" ca="1" si="178"/>
        <v>0.31730247402804579</v>
      </c>
      <c r="F5756" s="24">
        <f t="shared" ca="1" si="179"/>
        <v>22.957995665949834</v>
      </c>
    </row>
    <row r="5757" spans="5:6" x14ac:dyDescent="0.25">
      <c r="E5757" s="24">
        <f t="shared" ca="1" si="178"/>
        <v>0.37938574290915161</v>
      </c>
      <c r="F5757" s="24">
        <f t="shared" ca="1" si="179"/>
        <v>19.384036003621908</v>
      </c>
    </row>
    <row r="5758" spans="5:6" x14ac:dyDescent="0.25">
      <c r="E5758" s="24">
        <f t="shared" ca="1" si="178"/>
        <v>0.3762401132176808</v>
      </c>
      <c r="F5758" s="24">
        <f t="shared" ca="1" si="179"/>
        <v>19.550554808532247</v>
      </c>
    </row>
    <row r="5759" spans="5:6" x14ac:dyDescent="0.25">
      <c r="E5759" s="24">
        <f t="shared" ca="1" si="178"/>
        <v>0.58936095847246439</v>
      </c>
      <c r="F5759" s="24">
        <f t="shared" ca="1" si="179"/>
        <v>10.574329006303708</v>
      </c>
    </row>
    <row r="5760" spans="5:6" x14ac:dyDescent="0.25">
      <c r="E5760" s="24">
        <f t="shared" ca="1" si="178"/>
        <v>0.36911841810663959</v>
      </c>
      <c r="F5760" s="24">
        <f t="shared" ca="1" si="179"/>
        <v>19.932755402921369</v>
      </c>
    </row>
    <row r="5761" spans="5:6" x14ac:dyDescent="0.25">
      <c r="E5761" s="24">
        <f t="shared" ca="1" si="178"/>
        <v>0.21121126332287843</v>
      </c>
      <c r="F5761" s="24">
        <f t="shared" ca="1" si="179"/>
        <v>31.09792796889532</v>
      </c>
    </row>
    <row r="5762" spans="5:6" x14ac:dyDescent="0.25">
      <c r="E5762" s="24">
        <f t="shared" ca="1" si="178"/>
        <v>0.92963769138090102</v>
      </c>
      <c r="F5762" s="24">
        <f t="shared" ca="1" si="179"/>
        <v>1.459206958016656</v>
      </c>
    </row>
    <row r="5763" spans="5:6" x14ac:dyDescent="0.25">
      <c r="E5763" s="24">
        <f t="shared" ca="1" si="178"/>
        <v>0.33108486190044506</v>
      </c>
      <c r="F5763" s="24">
        <f t="shared" ca="1" si="179"/>
        <v>22.107611122020419</v>
      </c>
    </row>
    <row r="5764" spans="5:6" x14ac:dyDescent="0.25">
      <c r="E5764" s="24">
        <f t="shared" ref="E5764:E5827" ca="1" si="180">RAND()</f>
        <v>0.30758720793746119</v>
      </c>
      <c r="F5764" s="24">
        <f t="shared" ref="F5764:F5827" ca="1" si="181">-LOG(E5764,EXP(1))/$C$3</f>
        <v>23.579932577893057</v>
      </c>
    </row>
    <row r="5765" spans="5:6" x14ac:dyDescent="0.25">
      <c r="E5765" s="24">
        <f t="shared" ca="1" si="180"/>
        <v>0.9535737581132252</v>
      </c>
      <c r="F5765" s="24">
        <f t="shared" ca="1" si="181"/>
        <v>0.95077003613608246</v>
      </c>
    </row>
    <row r="5766" spans="5:6" x14ac:dyDescent="0.25">
      <c r="E5766" s="24">
        <f t="shared" ca="1" si="180"/>
        <v>0.37415863344492872</v>
      </c>
      <c r="F5766" s="24">
        <f t="shared" ca="1" si="181"/>
        <v>19.661508357984953</v>
      </c>
    </row>
    <row r="5767" spans="5:6" x14ac:dyDescent="0.25">
      <c r="E5767" s="24">
        <f t="shared" ca="1" si="180"/>
        <v>0.85142269962479444</v>
      </c>
      <c r="F5767" s="24">
        <f t="shared" ca="1" si="181"/>
        <v>3.2169312883133458</v>
      </c>
    </row>
    <row r="5768" spans="5:6" x14ac:dyDescent="0.25">
      <c r="E5768" s="24">
        <f t="shared" ca="1" si="180"/>
        <v>0.70852172466525987</v>
      </c>
      <c r="F5768" s="24">
        <f t="shared" ca="1" si="181"/>
        <v>6.891491148412765</v>
      </c>
    </row>
    <row r="5769" spans="5:6" x14ac:dyDescent="0.25">
      <c r="E5769" s="24">
        <f t="shared" ca="1" si="180"/>
        <v>0.90871044447751725</v>
      </c>
      <c r="F5769" s="24">
        <f t="shared" ca="1" si="181"/>
        <v>1.9145755695851534</v>
      </c>
    </row>
    <row r="5770" spans="5:6" x14ac:dyDescent="0.25">
      <c r="E5770" s="24">
        <f t="shared" ca="1" si="180"/>
        <v>0.1378258238394412</v>
      </c>
      <c r="F5770" s="24">
        <f t="shared" ca="1" si="181"/>
        <v>39.635290741863116</v>
      </c>
    </row>
    <row r="5771" spans="5:6" x14ac:dyDescent="0.25">
      <c r="E5771" s="24">
        <f t="shared" ca="1" si="180"/>
        <v>0.46444561150411756</v>
      </c>
      <c r="F5771" s="24">
        <f t="shared" ca="1" si="181"/>
        <v>15.338216359896057</v>
      </c>
    </row>
    <row r="5772" spans="5:6" x14ac:dyDescent="0.25">
      <c r="E5772" s="24">
        <f t="shared" ca="1" si="180"/>
        <v>0.90962173611187358</v>
      </c>
      <c r="F5772" s="24">
        <f t="shared" ca="1" si="181"/>
        <v>1.8945288098042772</v>
      </c>
    </row>
    <row r="5773" spans="5:6" x14ac:dyDescent="0.25">
      <c r="E5773" s="24">
        <f t="shared" ca="1" si="180"/>
        <v>0.39765988335547531</v>
      </c>
      <c r="F5773" s="24">
        <f t="shared" ca="1" si="181"/>
        <v>18.443164069590424</v>
      </c>
    </row>
    <row r="5774" spans="5:6" x14ac:dyDescent="0.25">
      <c r="E5774" s="24">
        <f t="shared" ca="1" si="180"/>
        <v>0.24517778303694882</v>
      </c>
      <c r="F5774" s="24">
        <f t="shared" ca="1" si="181"/>
        <v>28.11543373083423</v>
      </c>
    </row>
    <row r="5775" spans="5:6" x14ac:dyDescent="0.25">
      <c r="E5775" s="24">
        <f t="shared" ca="1" si="180"/>
        <v>0.30724242489249276</v>
      </c>
      <c r="F5775" s="24">
        <f t="shared" ca="1" si="181"/>
        <v>23.602363707604422</v>
      </c>
    </row>
    <row r="5776" spans="5:6" x14ac:dyDescent="0.25">
      <c r="E5776" s="24">
        <f t="shared" ca="1" si="180"/>
        <v>0.63138230348279589</v>
      </c>
      <c r="F5776" s="24">
        <f t="shared" ca="1" si="181"/>
        <v>9.1968746135539767</v>
      </c>
    </row>
    <row r="5777" spans="5:6" x14ac:dyDescent="0.25">
      <c r="E5777" s="24">
        <f t="shared" ca="1" si="180"/>
        <v>0.28358111140365982</v>
      </c>
      <c r="F5777" s="24">
        <f t="shared" ca="1" si="181"/>
        <v>25.205141789825056</v>
      </c>
    </row>
    <row r="5778" spans="5:6" x14ac:dyDescent="0.25">
      <c r="E5778" s="24">
        <f t="shared" ca="1" si="180"/>
        <v>0.57298750040094804</v>
      </c>
      <c r="F5778" s="24">
        <f t="shared" ca="1" si="181"/>
        <v>11.137827536286483</v>
      </c>
    </row>
    <row r="5779" spans="5:6" x14ac:dyDescent="0.25">
      <c r="E5779" s="24">
        <f t="shared" ca="1" si="180"/>
        <v>0.47984842297409991</v>
      </c>
      <c r="F5779" s="24">
        <f t="shared" ca="1" si="181"/>
        <v>14.685700208431131</v>
      </c>
    </row>
    <row r="5780" spans="5:6" x14ac:dyDescent="0.25">
      <c r="E5780" s="24">
        <f t="shared" ca="1" si="180"/>
        <v>0.50384607428770922</v>
      </c>
      <c r="F5780" s="24">
        <f t="shared" ca="1" si="181"/>
        <v>13.709689314332902</v>
      </c>
    </row>
    <row r="5781" spans="5:6" x14ac:dyDescent="0.25">
      <c r="E5781" s="24">
        <f t="shared" ca="1" si="180"/>
        <v>0.97398357413777581</v>
      </c>
      <c r="F5781" s="24">
        <f t="shared" ca="1" si="181"/>
        <v>0.52721679633477758</v>
      </c>
    </row>
    <row r="5782" spans="5:6" x14ac:dyDescent="0.25">
      <c r="E5782" s="24">
        <f t="shared" ca="1" si="180"/>
        <v>0.91046428368177879</v>
      </c>
      <c r="F5782" s="24">
        <f t="shared" ca="1" si="181"/>
        <v>1.8760121546368618</v>
      </c>
    </row>
    <row r="5783" spans="5:6" x14ac:dyDescent="0.25">
      <c r="E5783" s="24">
        <f t="shared" ca="1" si="180"/>
        <v>0.96308568878015433</v>
      </c>
      <c r="F5783" s="24">
        <f t="shared" ca="1" si="181"/>
        <v>0.75225780124948527</v>
      </c>
    </row>
    <row r="5784" spans="5:6" x14ac:dyDescent="0.25">
      <c r="E5784" s="24">
        <f t="shared" ca="1" si="180"/>
        <v>7.8465785966065793E-2</v>
      </c>
      <c r="F5784" s="24">
        <f t="shared" ca="1" si="181"/>
        <v>50.901851935379455</v>
      </c>
    </row>
    <row r="5785" spans="5:6" x14ac:dyDescent="0.25">
      <c r="E5785" s="24">
        <f t="shared" ca="1" si="180"/>
        <v>0.82522910995700327</v>
      </c>
      <c r="F5785" s="24">
        <f t="shared" ca="1" si="181"/>
        <v>3.8418844432536323</v>
      </c>
    </row>
    <row r="5786" spans="5:6" x14ac:dyDescent="0.25">
      <c r="E5786" s="24">
        <f t="shared" ca="1" si="180"/>
        <v>0.27675725837582732</v>
      </c>
      <c r="F5786" s="24">
        <f t="shared" ca="1" si="181"/>
        <v>25.692289610874457</v>
      </c>
    </row>
    <row r="5787" spans="5:6" x14ac:dyDescent="0.25">
      <c r="E5787" s="24">
        <f t="shared" ca="1" si="180"/>
        <v>0.5493517069522188</v>
      </c>
      <c r="F5787" s="24">
        <f t="shared" ca="1" si="181"/>
        <v>11.980328212368294</v>
      </c>
    </row>
    <row r="5788" spans="5:6" x14ac:dyDescent="0.25">
      <c r="E5788" s="24">
        <f t="shared" ca="1" si="180"/>
        <v>0.68504928571657397</v>
      </c>
      <c r="F5788" s="24">
        <f t="shared" ca="1" si="181"/>
        <v>7.5652898671396489</v>
      </c>
    </row>
    <row r="5789" spans="5:6" x14ac:dyDescent="0.25">
      <c r="E5789" s="24">
        <f t="shared" ca="1" si="180"/>
        <v>0.10447759839403603</v>
      </c>
      <c r="F5789" s="24">
        <f t="shared" ca="1" si="181"/>
        <v>45.175651999854892</v>
      </c>
    </row>
    <row r="5790" spans="5:6" x14ac:dyDescent="0.25">
      <c r="E5790" s="24">
        <f t="shared" ca="1" si="180"/>
        <v>0.18212924031447186</v>
      </c>
      <c r="F5790" s="24">
        <f t="shared" ca="1" si="181"/>
        <v>34.060774645946459</v>
      </c>
    </row>
    <row r="5791" spans="5:6" x14ac:dyDescent="0.25">
      <c r="E5791" s="24">
        <f t="shared" ca="1" si="180"/>
        <v>0.31139256651030944</v>
      </c>
      <c r="F5791" s="24">
        <f t="shared" ca="1" si="181"/>
        <v>23.334017821215436</v>
      </c>
    </row>
    <row r="5792" spans="5:6" x14ac:dyDescent="0.25">
      <c r="E5792" s="24">
        <f t="shared" ca="1" si="180"/>
        <v>0.91885733819203552</v>
      </c>
      <c r="F5792" s="24">
        <f t="shared" ca="1" si="181"/>
        <v>1.6924880918810974</v>
      </c>
    </row>
    <row r="5793" spans="5:6" x14ac:dyDescent="0.25">
      <c r="E5793" s="24">
        <f t="shared" ca="1" si="180"/>
        <v>0.38776968896783792</v>
      </c>
      <c r="F5793" s="24">
        <f t="shared" ca="1" si="181"/>
        <v>18.946874014694082</v>
      </c>
    </row>
    <row r="5794" spans="5:6" x14ac:dyDescent="0.25">
      <c r="E5794" s="24">
        <f t="shared" ca="1" si="180"/>
        <v>0.58292961699454848</v>
      </c>
      <c r="F5794" s="24">
        <f t="shared" ca="1" si="181"/>
        <v>10.793776509727492</v>
      </c>
    </row>
    <row r="5795" spans="5:6" x14ac:dyDescent="0.25">
      <c r="E5795" s="24">
        <f t="shared" ca="1" si="180"/>
        <v>0.48329035723220981</v>
      </c>
      <c r="F5795" s="24">
        <f t="shared" ca="1" si="181"/>
        <v>14.542753045203698</v>
      </c>
    </row>
    <row r="5796" spans="5:6" x14ac:dyDescent="0.25">
      <c r="E5796" s="24">
        <f t="shared" ca="1" si="180"/>
        <v>0.62007523031231582</v>
      </c>
      <c r="F5796" s="24">
        <f t="shared" ca="1" si="181"/>
        <v>9.5582893818118819</v>
      </c>
    </row>
    <row r="5797" spans="5:6" x14ac:dyDescent="0.25">
      <c r="E5797" s="24">
        <f t="shared" ca="1" si="180"/>
        <v>0.84123392854519319</v>
      </c>
      <c r="F5797" s="24">
        <f t="shared" ca="1" si="181"/>
        <v>3.4577100492206103</v>
      </c>
    </row>
    <row r="5798" spans="5:6" x14ac:dyDescent="0.25">
      <c r="E5798" s="24">
        <f t="shared" ca="1" si="180"/>
        <v>0.89196607461974609</v>
      </c>
      <c r="F5798" s="24">
        <f t="shared" ca="1" si="181"/>
        <v>2.2865436012580513</v>
      </c>
    </row>
    <row r="5799" spans="5:6" x14ac:dyDescent="0.25">
      <c r="E5799" s="24">
        <f t="shared" ca="1" si="180"/>
        <v>0.91431030381881262</v>
      </c>
      <c r="F5799" s="24">
        <f t="shared" ca="1" si="181"/>
        <v>1.7917052849903905</v>
      </c>
    </row>
    <row r="5800" spans="5:6" x14ac:dyDescent="0.25">
      <c r="E5800" s="24">
        <f t="shared" ca="1" si="180"/>
        <v>0.84240214440280636</v>
      </c>
      <c r="F5800" s="24">
        <f t="shared" ca="1" si="181"/>
        <v>3.4299554515646866</v>
      </c>
    </row>
    <row r="5801" spans="5:6" x14ac:dyDescent="0.25">
      <c r="E5801" s="24">
        <f t="shared" ca="1" si="180"/>
        <v>0.18353452877134468</v>
      </c>
      <c r="F5801" s="24">
        <f t="shared" ca="1" si="181"/>
        <v>33.907049229951596</v>
      </c>
    </row>
    <row r="5802" spans="5:6" x14ac:dyDescent="0.25">
      <c r="E5802" s="24">
        <f t="shared" ca="1" si="180"/>
        <v>0.74373868271385979</v>
      </c>
      <c r="F5802" s="24">
        <f t="shared" ca="1" si="181"/>
        <v>5.9213107751450007</v>
      </c>
    </row>
    <row r="5803" spans="5:6" x14ac:dyDescent="0.25">
      <c r="E5803" s="24">
        <f t="shared" ca="1" si="180"/>
        <v>0.70572322977366253</v>
      </c>
      <c r="F5803" s="24">
        <f t="shared" ca="1" si="181"/>
        <v>6.9706428833489191</v>
      </c>
    </row>
    <row r="5804" spans="5:6" x14ac:dyDescent="0.25">
      <c r="E5804" s="24">
        <f t="shared" ca="1" si="180"/>
        <v>0.44737165789203615</v>
      </c>
      <c r="F5804" s="24">
        <f t="shared" ca="1" si="181"/>
        <v>16.087311608165269</v>
      </c>
    </row>
    <row r="5805" spans="5:6" x14ac:dyDescent="0.25">
      <c r="E5805" s="24">
        <f t="shared" ca="1" si="180"/>
        <v>0.17258472876727315</v>
      </c>
      <c r="F5805" s="24">
        <f t="shared" ca="1" si="181"/>
        <v>35.137339636823931</v>
      </c>
    </row>
    <row r="5806" spans="5:6" x14ac:dyDescent="0.25">
      <c r="E5806" s="24">
        <f t="shared" ca="1" si="180"/>
        <v>0.81049796796503881</v>
      </c>
      <c r="F5806" s="24">
        <f t="shared" ca="1" si="181"/>
        <v>4.2021288989414129</v>
      </c>
    </row>
    <row r="5807" spans="5:6" x14ac:dyDescent="0.25">
      <c r="E5807" s="24">
        <f t="shared" ca="1" si="180"/>
        <v>0.76867824517674055</v>
      </c>
      <c r="F5807" s="24">
        <f t="shared" ca="1" si="181"/>
        <v>5.2616560765062719</v>
      </c>
    </row>
    <row r="5808" spans="5:6" x14ac:dyDescent="0.25">
      <c r="E5808" s="24">
        <f t="shared" ca="1" si="180"/>
        <v>9.9446572451075466E-2</v>
      </c>
      <c r="F5808" s="24">
        <f t="shared" ca="1" si="181"/>
        <v>46.162694786461856</v>
      </c>
    </row>
    <row r="5809" spans="5:6" x14ac:dyDescent="0.25">
      <c r="E5809" s="24">
        <f t="shared" ca="1" si="180"/>
        <v>0.18136231069540476</v>
      </c>
      <c r="F5809" s="24">
        <f t="shared" ca="1" si="181"/>
        <v>34.14517063864308</v>
      </c>
    </row>
    <row r="5810" spans="5:6" x14ac:dyDescent="0.25">
      <c r="E5810" s="24">
        <f t="shared" ca="1" si="180"/>
        <v>0.17046391565784014</v>
      </c>
      <c r="F5810" s="24">
        <f t="shared" ca="1" si="181"/>
        <v>35.384632860551299</v>
      </c>
    </row>
    <row r="5811" spans="5:6" x14ac:dyDescent="0.25">
      <c r="E5811" s="24">
        <f t="shared" ca="1" si="180"/>
        <v>0.65386167833228515</v>
      </c>
      <c r="F5811" s="24">
        <f t="shared" ca="1" si="181"/>
        <v>8.4971890183080827</v>
      </c>
    </row>
    <row r="5812" spans="5:6" x14ac:dyDescent="0.25">
      <c r="E5812" s="24">
        <f t="shared" ca="1" si="180"/>
        <v>0.16764409466256902</v>
      </c>
      <c r="F5812" s="24">
        <f t="shared" ca="1" si="181"/>
        <v>35.71824061784163</v>
      </c>
    </row>
    <row r="5813" spans="5:6" x14ac:dyDescent="0.25">
      <c r="E5813" s="24">
        <f t="shared" ca="1" si="180"/>
        <v>0.76593117080451711</v>
      </c>
      <c r="F5813" s="24">
        <f t="shared" ca="1" si="181"/>
        <v>5.3332593725072526</v>
      </c>
    </row>
    <row r="5814" spans="5:6" x14ac:dyDescent="0.25">
      <c r="E5814" s="24">
        <f t="shared" ca="1" si="180"/>
        <v>0.641516525773829</v>
      </c>
      <c r="F5814" s="24">
        <f t="shared" ca="1" si="181"/>
        <v>8.8784066822866343</v>
      </c>
    </row>
    <row r="5815" spans="5:6" x14ac:dyDescent="0.25">
      <c r="E5815" s="24">
        <f t="shared" ca="1" si="180"/>
        <v>0.32428256004655043</v>
      </c>
      <c r="F5815" s="24">
        <f t="shared" ca="1" si="181"/>
        <v>22.52280088676012</v>
      </c>
    </row>
    <row r="5816" spans="5:6" x14ac:dyDescent="0.25">
      <c r="E5816" s="24">
        <f t="shared" ca="1" si="180"/>
        <v>0.26408706505915636</v>
      </c>
      <c r="F5816" s="24">
        <f t="shared" ca="1" si="181"/>
        <v>26.629528766289383</v>
      </c>
    </row>
    <row r="5817" spans="5:6" x14ac:dyDescent="0.25">
      <c r="E5817" s="24">
        <f t="shared" ca="1" si="180"/>
        <v>6.7702470353194322E-2</v>
      </c>
      <c r="F5817" s="24">
        <f t="shared" ca="1" si="181"/>
        <v>53.852652200443828</v>
      </c>
    </row>
    <row r="5818" spans="5:6" x14ac:dyDescent="0.25">
      <c r="E5818" s="24">
        <f t="shared" ca="1" si="180"/>
        <v>0.72424038332299656</v>
      </c>
      <c r="F5818" s="24">
        <f t="shared" ca="1" si="181"/>
        <v>6.4526384107778032</v>
      </c>
    </row>
    <row r="5819" spans="5:6" x14ac:dyDescent="0.25">
      <c r="E5819" s="24">
        <f t="shared" ca="1" si="180"/>
        <v>0.71483337471431618</v>
      </c>
      <c r="F5819" s="24">
        <f t="shared" ca="1" si="181"/>
        <v>6.7141161160863767</v>
      </c>
    </row>
    <row r="5820" spans="5:6" x14ac:dyDescent="0.25">
      <c r="E5820" s="24">
        <f t="shared" ca="1" si="180"/>
        <v>0.5291530392899173</v>
      </c>
      <c r="F5820" s="24">
        <f t="shared" ca="1" si="181"/>
        <v>12.729551794759857</v>
      </c>
    </row>
    <row r="5821" spans="5:6" x14ac:dyDescent="0.25">
      <c r="E5821" s="24">
        <f t="shared" ca="1" si="180"/>
        <v>9.9082706671215326E-2</v>
      </c>
      <c r="F5821" s="24">
        <f t="shared" ca="1" si="181"/>
        <v>46.236007133920097</v>
      </c>
    </row>
    <row r="5822" spans="5:6" x14ac:dyDescent="0.25">
      <c r="E5822" s="24">
        <f t="shared" ca="1" si="180"/>
        <v>0.89435818220692975</v>
      </c>
      <c r="F5822" s="24">
        <f t="shared" ca="1" si="181"/>
        <v>2.23297865619445</v>
      </c>
    </row>
    <row r="5823" spans="5:6" x14ac:dyDescent="0.25">
      <c r="E5823" s="24">
        <f t="shared" ca="1" si="180"/>
        <v>0.49683909575840524</v>
      </c>
      <c r="F5823" s="24">
        <f t="shared" ca="1" si="181"/>
        <v>13.989781125865962</v>
      </c>
    </row>
    <row r="5824" spans="5:6" x14ac:dyDescent="0.25">
      <c r="E5824" s="24">
        <f t="shared" ca="1" si="180"/>
        <v>0.83955759974581479</v>
      </c>
      <c r="F5824" s="24">
        <f t="shared" ca="1" si="181"/>
        <v>3.4976038570361734</v>
      </c>
    </row>
    <row r="5825" spans="5:6" x14ac:dyDescent="0.25">
      <c r="E5825" s="24">
        <f t="shared" ca="1" si="180"/>
        <v>0.32482583700809209</v>
      </c>
      <c r="F5825" s="24">
        <f t="shared" ca="1" si="181"/>
        <v>22.489322528392734</v>
      </c>
    </row>
    <row r="5826" spans="5:6" x14ac:dyDescent="0.25">
      <c r="E5826" s="24">
        <f t="shared" ca="1" si="180"/>
        <v>0.11577162223495185</v>
      </c>
      <c r="F5826" s="24">
        <f t="shared" ca="1" si="181"/>
        <v>43.122716045901356</v>
      </c>
    </row>
    <row r="5827" spans="5:6" x14ac:dyDescent="0.25">
      <c r="E5827" s="24">
        <f t="shared" ca="1" si="180"/>
        <v>5.1405652757792852E-2</v>
      </c>
      <c r="F5827" s="24">
        <f t="shared" ca="1" si="181"/>
        <v>59.360142734707402</v>
      </c>
    </row>
    <row r="5828" spans="5:6" x14ac:dyDescent="0.25">
      <c r="E5828" s="24">
        <f t="shared" ref="E5828:E5891" ca="1" si="182">RAND()</f>
        <v>0.31134064469807643</v>
      </c>
      <c r="F5828" s="24">
        <f t="shared" ref="F5828:F5891" ca="1" si="183">-LOG(E5828,EXP(1))/$C$3</f>
        <v>23.337352913124384</v>
      </c>
    </row>
    <row r="5829" spans="5:6" x14ac:dyDescent="0.25">
      <c r="E5829" s="24">
        <f t="shared" ca="1" si="182"/>
        <v>0.74650544522839235</v>
      </c>
      <c r="F5829" s="24">
        <f t="shared" ca="1" si="183"/>
        <v>5.8470473536939345</v>
      </c>
    </row>
    <row r="5830" spans="5:6" x14ac:dyDescent="0.25">
      <c r="E5830" s="24">
        <f t="shared" ca="1" si="182"/>
        <v>1.4322293627928917E-2</v>
      </c>
      <c r="F5830" s="24">
        <f t="shared" ca="1" si="183"/>
        <v>84.918759214546014</v>
      </c>
    </row>
    <row r="5831" spans="5:6" x14ac:dyDescent="0.25">
      <c r="E5831" s="24">
        <f t="shared" ca="1" si="182"/>
        <v>0.76610129138438221</v>
      </c>
      <c r="F5831" s="24">
        <f t="shared" ca="1" si="183"/>
        <v>5.3288176760089616</v>
      </c>
    </row>
    <row r="5832" spans="5:6" x14ac:dyDescent="0.25">
      <c r="E5832" s="24">
        <f t="shared" ca="1" si="182"/>
        <v>0.23591398785634743</v>
      </c>
      <c r="F5832" s="24">
        <f t="shared" ca="1" si="183"/>
        <v>28.885759972467742</v>
      </c>
    </row>
    <row r="5833" spans="5:6" x14ac:dyDescent="0.25">
      <c r="E5833" s="24">
        <f t="shared" ca="1" si="182"/>
        <v>0.80966114513681409</v>
      </c>
      <c r="F5833" s="24">
        <f t="shared" ca="1" si="183"/>
        <v>4.2227891636246317</v>
      </c>
    </row>
    <row r="5834" spans="5:6" x14ac:dyDescent="0.25">
      <c r="E5834" s="24">
        <f t="shared" ca="1" si="182"/>
        <v>0.84803100376385065</v>
      </c>
      <c r="F5834" s="24">
        <f t="shared" ca="1" si="183"/>
        <v>3.2967616563259177</v>
      </c>
    </row>
    <row r="5835" spans="5:6" x14ac:dyDescent="0.25">
      <c r="E5835" s="24">
        <f t="shared" ca="1" si="182"/>
        <v>0.66470298065127342</v>
      </c>
      <c r="F5835" s="24">
        <f t="shared" ca="1" si="183"/>
        <v>8.1682996747867822</v>
      </c>
    </row>
    <row r="5836" spans="5:6" x14ac:dyDescent="0.25">
      <c r="E5836" s="24">
        <f t="shared" ca="1" si="182"/>
        <v>0.5323196016292111</v>
      </c>
      <c r="F5836" s="24">
        <f t="shared" ca="1" si="183"/>
        <v>12.610224301587545</v>
      </c>
    </row>
    <row r="5837" spans="5:6" x14ac:dyDescent="0.25">
      <c r="E5837" s="24">
        <f t="shared" ca="1" si="182"/>
        <v>0.6285802705663901</v>
      </c>
      <c r="F5837" s="24">
        <f t="shared" ca="1" si="183"/>
        <v>9.2858308283973674</v>
      </c>
    </row>
    <row r="5838" spans="5:6" x14ac:dyDescent="0.25">
      <c r="E5838" s="24">
        <f t="shared" ca="1" si="182"/>
        <v>0.45235183094480524</v>
      </c>
      <c r="F5838" s="24">
        <f t="shared" ca="1" si="183"/>
        <v>15.865900297799204</v>
      </c>
    </row>
    <row r="5839" spans="5:6" x14ac:dyDescent="0.25">
      <c r="E5839" s="24">
        <f t="shared" ca="1" si="182"/>
        <v>0.88841322741420725</v>
      </c>
      <c r="F5839" s="24">
        <f t="shared" ca="1" si="183"/>
        <v>2.3663659608551111</v>
      </c>
    </row>
    <row r="5840" spans="5:6" x14ac:dyDescent="0.25">
      <c r="E5840" s="24">
        <f t="shared" ca="1" si="182"/>
        <v>0.59166553843346237</v>
      </c>
      <c r="F5840" s="24">
        <f t="shared" ca="1" si="183"/>
        <v>10.4962754523114</v>
      </c>
    </row>
    <row r="5841" spans="5:6" x14ac:dyDescent="0.25">
      <c r="E5841" s="24">
        <f t="shared" ca="1" si="182"/>
        <v>0.11122152645204919</v>
      </c>
      <c r="F5841" s="24">
        <f t="shared" ca="1" si="183"/>
        <v>43.924626653971686</v>
      </c>
    </row>
    <row r="5842" spans="5:6" x14ac:dyDescent="0.25">
      <c r="E5842" s="24">
        <f t="shared" ca="1" si="182"/>
        <v>0.89113893196961702</v>
      </c>
      <c r="F5842" s="24">
        <f t="shared" ca="1" si="183"/>
        <v>2.3050987106072212</v>
      </c>
    </row>
    <row r="5843" spans="5:6" x14ac:dyDescent="0.25">
      <c r="E5843" s="24">
        <f t="shared" ca="1" si="182"/>
        <v>0.44501177711719664</v>
      </c>
      <c r="F5843" s="24">
        <f t="shared" ca="1" si="183"/>
        <v>16.193090634683951</v>
      </c>
    </row>
    <row r="5844" spans="5:6" x14ac:dyDescent="0.25">
      <c r="E5844" s="24">
        <f t="shared" ca="1" si="182"/>
        <v>0.84017804027498422</v>
      </c>
      <c r="F5844" s="24">
        <f t="shared" ca="1" si="183"/>
        <v>3.4828291379053016</v>
      </c>
    </row>
    <row r="5845" spans="5:6" x14ac:dyDescent="0.25">
      <c r="E5845" s="24">
        <f t="shared" ca="1" si="182"/>
        <v>0.47479361643929618</v>
      </c>
      <c r="F5845" s="24">
        <f t="shared" ca="1" si="183"/>
        <v>14.897501221462257</v>
      </c>
    </row>
    <row r="5846" spans="5:6" x14ac:dyDescent="0.25">
      <c r="E5846" s="24">
        <f t="shared" ca="1" si="182"/>
        <v>0.35416039937343047</v>
      </c>
      <c r="F5846" s="24">
        <f t="shared" ca="1" si="183"/>
        <v>20.760107257900668</v>
      </c>
    </row>
    <row r="5847" spans="5:6" x14ac:dyDescent="0.25">
      <c r="E5847" s="24">
        <f t="shared" ca="1" si="182"/>
        <v>2.1436675742128708E-2</v>
      </c>
      <c r="F5847" s="24">
        <f t="shared" ca="1" si="183"/>
        <v>76.853040082838788</v>
      </c>
    </row>
    <row r="5848" spans="5:6" x14ac:dyDescent="0.25">
      <c r="E5848" s="24">
        <f t="shared" ca="1" si="182"/>
        <v>0.44396693098465612</v>
      </c>
      <c r="F5848" s="24">
        <f t="shared" ca="1" si="183"/>
        <v>16.240103981759113</v>
      </c>
    </row>
    <row r="5849" spans="5:6" x14ac:dyDescent="0.25">
      <c r="E5849" s="24">
        <f t="shared" ca="1" si="182"/>
        <v>0.26802801883347893</v>
      </c>
      <c r="F5849" s="24">
        <f t="shared" ca="1" si="183"/>
        <v>26.333275120998287</v>
      </c>
    </row>
    <row r="5850" spans="5:6" x14ac:dyDescent="0.25">
      <c r="E5850" s="24">
        <f t="shared" ca="1" si="182"/>
        <v>0.2104935703359736</v>
      </c>
      <c r="F5850" s="24">
        <f t="shared" ca="1" si="183"/>
        <v>31.16600342096832</v>
      </c>
    </row>
    <row r="5851" spans="5:6" x14ac:dyDescent="0.25">
      <c r="E5851" s="24">
        <f t="shared" ca="1" si="182"/>
        <v>0.3439716555885316</v>
      </c>
      <c r="F5851" s="24">
        <f t="shared" ca="1" si="183"/>
        <v>21.343920430969735</v>
      </c>
    </row>
    <row r="5852" spans="5:6" x14ac:dyDescent="0.25">
      <c r="E5852" s="24">
        <f t="shared" ca="1" si="182"/>
        <v>0.39319309459472296</v>
      </c>
      <c r="F5852" s="24">
        <f t="shared" ca="1" si="183"/>
        <v>18.669089058633901</v>
      </c>
    </row>
    <row r="5853" spans="5:6" x14ac:dyDescent="0.25">
      <c r="E5853" s="24">
        <f t="shared" ca="1" si="182"/>
        <v>0.55675600419276428</v>
      </c>
      <c r="F5853" s="24">
        <f t="shared" ca="1" si="183"/>
        <v>11.712563770844207</v>
      </c>
    </row>
    <row r="5854" spans="5:6" x14ac:dyDescent="0.25">
      <c r="E5854" s="24">
        <f t="shared" ca="1" si="182"/>
        <v>0.24311460928989626</v>
      </c>
      <c r="F5854" s="24">
        <f t="shared" ca="1" si="183"/>
        <v>28.284446073239415</v>
      </c>
    </row>
    <row r="5855" spans="5:6" x14ac:dyDescent="0.25">
      <c r="E5855" s="24">
        <f t="shared" ca="1" si="182"/>
        <v>0.74784998156230553</v>
      </c>
      <c r="F5855" s="24">
        <f t="shared" ca="1" si="183"/>
        <v>5.8110576106213996</v>
      </c>
    </row>
    <row r="5856" spans="5:6" x14ac:dyDescent="0.25">
      <c r="E5856" s="24">
        <f t="shared" ca="1" si="182"/>
        <v>0.28003843860298006</v>
      </c>
      <c r="F5856" s="24">
        <f t="shared" ca="1" si="183"/>
        <v>25.456568090201898</v>
      </c>
    </row>
    <row r="5857" spans="5:6" x14ac:dyDescent="0.25">
      <c r="E5857" s="24">
        <f t="shared" ca="1" si="182"/>
        <v>0.34197906069261164</v>
      </c>
      <c r="F5857" s="24">
        <f t="shared" ca="1" si="183"/>
        <v>21.460115396778356</v>
      </c>
    </row>
    <row r="5858" spans="5:6" x14ac:dyDescent="0.25">
      <c r="E5858" s="24">
        <f t="shared" ca="1" si="182"/>
        <v>0.45871767402666019</v>
      </c>
      <c r="F5858" s="24">
        <f t="shared" ca="1" si="183"/>
        <v>15.58640694866272</v>
      </c>
    </row>
    <row r="5859" spans="5:6" x14ac:dyDescent="0.25">
      <c r="E5859" s="24">
        <f t="shared" ca="1" si="182"/>
        <v>0.58735698948189763</v>
      </c>
      <c r="F5859" s="24">
        <f t="shared" ca="1" si="183"/>
        <v>10.642449695085551</v>
      </c>
    </row>
    <row r="5860" spans="5:6" x14ac:dyDescent="0.25">
      <c r="E5860" s="24">
        <f t="shared" ca="1" si="182"/>
        <v>0.36712655399427074</v>
      </c>
      <c r="F5860" s="24">
        <f t="shared" ca="1" si="183"/>
        <v>20.040973131944249</v>
      </c>
    </row>
    <row r="5861" spans="5:6" x14ac:dyDescent="0.25">
      <c r="E5861" s="24">
        <f t="shared" ca="1" si="182"/>
        <v>0.6310850148241407</v>
      </c>
      <c r="F5861" s="24">
        <f t="shared" ca="1" si="183"/>
        <v>9.2062939041713019</v>
      </c>
    </row>
    <row r="5862" spans="5:6" x14ac:dyDescent="0.25">
      <c r="E5862" s="24">
        <f t="shared" ca="1" si="182"/>
        <v>0.6474895917300495</v>
      </c>
      <c r="F5862" s="24">
        <f t="shared" ca="1" si="183"/>
        <v>8.6930512017165444</v>
      </c>
    </row>
    <row r="5863" spans="5:6" x14ac:dyDescent="0.25">
      <c r="E5863" s="24">
        <f t="shared" ca="1" si="182"/>
        <v>0.65835075793201359</v>
      </c>
      <c r="F5863" s="24">
        <f t="shared" ca="1" si="183"/>
        <v>8.360348458409165</v>
      </c>
    </row>
    <row r="5864" spans="5:6" x14ac:dyDescent="0.25">
      <c r="E5864" s="24">
        <f t="shared" ca="1" si="182"/>
        <v>0.37738988875440349</v>
      </c>
      <c r="F5864" s="24">
        <f t="shared" ca="1" si="183"/>
        <v>19.48952876520644</v>
      </c>
    </row>
    <row r="5865" spans="5:6" x14ac:dyDescent="0.25">
      <c r="E5865" s="24">
        <f t="shared" ca="1" si="182"/>
        <v>0.48456416336574104</v>
      </c>
      <c r="F5865" s="24">
        <f t="shared" ca="1" si="183"/>
        <v>14.490108485844875</v>
      </c>
    </row>
    <row r="5866" spans="5:6" x14ac:dyDescent="0.25">
      <c r="E5866" s="24">
        <f t="shared" ca="1" si="182"/>
        <v>0.5786013551041741</v>
      </c>
      <c r="F5866" s="24">
        <f t="shared" ca="1" si="183"/>
        <v>10.942830888062771</v>
      </c>
    </row>
    <row r="5867" spans="5:6" x14ac:dyDescent="0.25">
      <c r="E5867" s="24">
        <f t="shared" ca="1" si="182"/>
        <v>0.60057913347412917</v>
      </c>
      <c r="F5867" s="24">
        <f t="shared" ca="1" si="183"/>
        <v>10.197217336735397</v>
      </c>
    </row>
    <row r="5868" spans="5:6" x14ac:dyDescent="0.25">
      <c r="E5868" s="24">
        <f t="shared" ca="1" si="182"/>
        <v>0.17281147599423641</v>
      </c>
      <c r="F5868" s="24">
        <f t="shared" ca="1" si="183"/>
        <v>35.111080256273567</v>
      </c>
    </row>
    <row r="5869" spans="5:6" x14ac:dyDescent="0.25">
      <c r="E5869" s="24">
        <f t="shared" ca="1" si="182"/>
        <v>0.63447602253632596</v>
      </c>
      <c r="F5869" s="24">
        <f t="shared" ca="1" si="183"/>
        <v>9.0991156416518972</v>
      </c>
    </row>
    <row r="5870" spans="5:6" x14ac:dyDescent="0.25">
      <c r="E5870" s="24">
        <f t="shared" ca="1" si="182"/>
        <v>0.39189962361834063</v>
      </c>
      <c r="F5870" s="24">
        <f t="shared" ca="1" si="183"/>
        <v>18.734990683586147</v>
      </c>
    </row>
    <row r="5871" spans="5:6" x14ac:dyDescent="0.25">
      <c r="E5871" s="24">
        <f t="shared" ca="1" si="182"/>
        <v>0.33742324567081983</v>
      </c>
      <c r="F5871" s="24">
        <f t="shared" ca="1" si="183"/>
        <v>21.728344295361264</v>
      </c>
    </row>
    <row r="5872" spans="5:6" x14ac:dyDescent="0.25">
      <c r="E5872" s="24">
        <f t="shared" ca="1" si="182"/>
        <v>8.0609687674670472E-2</v>
      </c>
      <c r="F5872" s="24">
        <f t="shared" ca="1" si="183"/>
        <v>50.362728844350229</v>
      </c>
    </row>
    <row r="5873" spans="5:6" x14ac:dyDescent="0.25">
      <c r="E5873" s="24">
        <f t="shared" ca="1" si="182"/>
        <v>0.15053805091712735</v>
      </c>
      <c r="F5873" s="24">
        <f t="shared" ca="1" si="183"/>
        <v>37.870787934703863</v>
      </c>
    </row>
    <row r="5874" spans="5:6" x14ac:dyDescent="0.25">
      <c r="E5874" s="24">
        <f t="shared" ca="1" si="182"/>
        <v>0.58229038623262286</v>
      </c>
      <c r="F5874" s="24">
        <f t="shared" ca="1" si="183"/>
        <v>10.815720205313957</v>
      </c>
    </row>
    <row r="5875" spans="5:6" x14ac:dyDescent="0.25">
      <c r="E5875" s="24">
        <f t="shared" ca="1" si="182"/>
        <v>5.1617128308488081E-2</v>
      </c>
      <c r="F5875" s="24">
        <f t="shared" ca="1" si="183"/>
        <v>59.27803435225762</v>
      </c>
    </row>
    <row r="5876" spans="5:6" x14ac:dyDescent="0.25">
      <c r="E5876" s="24">
        <f t="shared" ca="1" si="182"/>
        <v>0.61896023044777104</v>
      </c>
      <c r="F5876" s="24">
        <f t="shared" ca="1" si="183"/>
        <v>9.5942851285305295</v>
      </c>
    </row>
    <row r="5877" spans="5:6" x14ac:dyDescent="0.25">
      <c r="E5877" s="24">
        <f t="shared" ca="1" si="182"/>
        <v>0.50336309450940075</v>
      </c>
      <c r="F5877" s="24">
        <f t="shared" ca="1" si="183"/>
        <v>13.728870228498106</v>
      </c>
    </row>
    <row r="5878" spans="5:6" x14ac:dyDescent="0.25">
      <c r="E5878" s="24">
        <f t="shared" ca="1" si="182"/>
        <v>0.27471040245982159</v>
      </c>
      <c r="F5878" s="24">
        <f t="shared" ca="1" si="183"/>
        <v>25.840756363205063</v>
      </c>
    </row>
    <row r="5879" spans="5:6" x14ac:dyDescent="0.25">
      <c r="E5879" s="24">
        <f t="shared" ca="1" si="182"/>
        <v>0.93497394792489574</v>
      </c>
      <c r="F5879" s="24">
        <f t="shared" ca="1" si="183"/>
        <v>1.3447322652713081</v>
      </c>
    </row>
    <row r="5880" spans="5:6" x14ac:dyDescent="0.25">
      <c r="E5880" s="24">
        <f t="shared" ca="1" si="182"/>
        <v>0.99840637679394395</v>
      </c>
      <c r="F5880" s="24">
        <f t="shared" ca="1" si="183"/>
        <v>3.1897887484114013E-2</v>
      </c>
    </row>
    <row r="5881" spans="5:6" x14ac:dyDescent="0.25">
      <c r="E5881" s="24">
        <f t="shared" ca="1" si="182"/>
        <v>0.96569097276011173</v>
      </c>
      <c r="F5881" s="24">
        <f t="shared" ca="1" si="183"/>
        <v>0.69822799849701489</v>
      </c>
    </row>
    <row r="5882" spans="5:6" x14ac:dyDescent="0.25">
      <c r="E5882" s="24">
        <f t="shared" ca="1" si="182"/>
        <v>0.29901655942519334</v>
      </c>
      <c r="F5882" s="24">
        <f t="shared" ca="1" si="183"/>
        <v>24.145126488641221</v>
      </c>
    </row>
    <row r="5883" spans="5:6" x14ac:dyDescent="0.25">
      <c r="E5883" s="24">
        <f t="shared" ca="1" si="182"/>
        <v>0.11575417880203775</v>
      </c>
      <c r="F5883" s="24">
        <f t="shared" ca="1" si="183"/>
        <v>43.125729694120082</v>
      </c>
    </row>
    <row r="5884" spans="5:6" x14ac:dyDescent="0.25">
      <c r="E5884" s="24">
        <f t="shared" ca="1" si="182"/>
        <v>0.59111816693833674</v>
      </c>
      <c r="F5884" s="24">
        <f t="shared" ca="1" si="183"/>
        <v>10.514786750081772</v>
      </c>
    </row>
    <row r="5885" spans="5:6" x14ac:dyDescent="0.25">
      <c r="E5885" s="24">
        <f t="shared" ca="1" si="182"/>
        <v>0.34159067141894428</v>
      </c>
      <c r="F5885" s="24">
        <f t="shared" ca="1" si="183"/>
        <v>21.482842518663155</v>
      </c>
    </row>
    <row r="5886" spans="5:6" x14ac:dyDescent="0.25">
      <c r="E5886" s="24">
        <f t="shared" ca="1" si="182"/>
        <v>0.94308426663678657</v>
      </c>
      <c r="F5886" s="24">
        <f t="shared" ca="1" si="183"/>
        <v>1.1719928034959555</v>
      </c>
    </row>
    <row r="5887" spans="5:6" x14ac:dyDescent="0.25">
      <c r="E5887" s="24">
        <f t="shared" ca="1" si="182"/>
        <v>3.5515241348993976E-2</v>
      </c>
      <c r="F5887" s="24">
        <f t="shared" ca="1" si="183"/>
        <v>66.755866817273258</v>
      </c>
    </row>
    <row r="5888" spans="5:6" x14ac:dyDescent="0.25">
      <c r="E5888" s="24">
        <f t="shared" ca="1" si="182"/>
        <v>0.74515133106884091</v>
      </c>
      <c r="F5888" s="24">
        <f t="shared" ca="1" si="183"/>
        <v>5.8833590455801064</v>
      </c>
    </row>
    <row r="5889" spans="5:6" x14ac:dyDescent="0.25">
      <c r="E5889" s="24">
        <f t="shared" ca="1" si="182"/>
        <v>0.49732856586739727</v>
      </c>
      <c r="F5889" s="24">
        <f t="shared" ca="1" si="183"/>
        <v>13.970087459799986</v>
      </c>
    </row>
    <row r="5890" spans="5:6" x14ac:dyDescent="0.25">
      <c r="E5890" s="24">
        <f t="shared" ca="1" si="182"/>
        <v>0.63599505470806816</v>
      </c>
      <c r="F5890" s="24">
        <f t="shared" ca="1" si="183"/>
        <v>9.0512898257698033</v>
      </c>
    </row>
    <row r="5891" spans="5:6" x14ac:dyDescent="0.25">
      <c r="E5891" s="24">
        <f t="shared" ca="1" si="182"/>
        <v>0.40164348955155083</v>
      </c>
      <c r="F5891" s="24">
        <f t="shared" ca="1" si="183"/>
        <v>18.243808515032416</v>
      </c>
    </row>
    <row r="5892" spans="5:6" x14ac:dyDescent="0.25">
      <c r="E5892" s="24">
        <f t="shared" ref="E5892:E5955" ca="1" si="184">RAND()</f>
        <v>3.4257095696392126E-2</v>
      </c>
      <c r="F5892" s="24">
        <f t="shared" ref="F5892:F5955" ca="1" si="185">-LOG(E5892,EXP(1))/$C$3</f>
        <v>67.477231242282087</v>
      </c>
    </row>
    <row r="5893" spans="5:6" x14ac:dyDescent="0.25">
      <c r="E5893" s="24">
        <f t="shared" ca="1" si="184"/>
        <v>0.95431359612368227</v>
      </c>
      <c r="F5893" s="24">
        <f t="shared" ca="1" si="185"/>
        <v>0.93525888877410002</v>
      </c>
    </row>
    <row r="5894" spans="5:6" x14ac:dyDescent="0.25">
      <c r="E5894" s="24">
        <f t="shared" ca="1" si="184"/>
        <v>9.589802985716589E-2</v>
      </c>
      <c r="F5894" s="24">
        <f t="shared" ca="1" si="185"/>
        <v>46.889396820493346</v>
      </c>
    </row>
    <row r="5895" spans="5:6" x14ac:dyDescent="0.25">
      <c r="E5895" s="24">
        <f t="shared" ca="1" si="184"/>
        <v>0.67353329305617515</v>
      </c>
      <c r="F5895" s="24">
        <f t="shared" ca="1" si="185"/>
        <v>7.9043570291283194</v>
      </c>
    </row>
    <row r="5896" spans="5:6" x14ac:dyDescent="0.25">
      <c r="E5896" s="24">
        <f t="shared" ca="1" si="184"/>
        <v>0.68292812640441825</v>
      </c>
      <c r="F5896" s="24">
        <f t="shared" ca="1" si="185"/>
        <v>7.6273131430601913</v>
      </c>
    </row>
    <row r="5897" spans="5:6" x14ac:dyDescent="0.25">
      <c r="E5897" s="24">
        <f t="shared" ca="1" si="184"/>
        <v>0.17341678424150797</v>
      </c>
      <c r="F5897" s="24">
        <f t="shared" ca="1" si="185"/>
        <v>35.041148487725948</v>
      </c>
    </row>
    <row r="5898" spans="5:6" x14ac:dyDescent="0.25">
      <c r="E5898" s="24">
        <f t="shared" ca="1" si="184"/>
        <v>0.77356993347970138</v>
      </c>
      <c r="F5898" s="24">
        <f t="shared" ca="1" si="185"/>
        <v>5.1347840263489557</v>
      </c>
    </row>
    <row r="5899" spans="5:6" x14ac:dyDescent="0.25">
      <c r="E5899" s="24">
        <f t="shared" ca="1" si="184"/>
        <v>7.9354040194694719E-2</v>
      </c>
      <c r="F5899" s="24">
        <f t="shared" ca="1" si="185"/>
        <v>50.676718343573668</v>
      </c>
    </row>
    <row r="5900" spans="5:6" x14ac:dyDescent="0.25">
      <c r="E5900" s="24">
        <f t="shared" ca="1" si="184"/>
        <v>0.38749507916465054</v>
      </c>
      <c r="F5900" s="24">
        <f t="shared" ca="1" si="185"/>
        <v>18.961042583986032</v>
      </c>
    </row>
    <row r="5901" spans="5:6" x14ac:dyDescent="0.25">
      <c r="E5901" s="24">
        <f t="shared" ca="1" si="184"/>
        <v>0.69880043593102514</v>
      </c>
      <c r="F5901" s="24">
        <f t="shared" ca="1" si="185"/>
        <v>7.1678015378880664</v>
      </c>
    </row>
    <row r="5902" spans="5:6" x14ac:dyDescent="0.25">
      <c r="E5902" s="24">
        <f t="shared" ca="1" si="184"/>
        <v>0.85785405443830631</v>
      </c>
      <c r="F5902" s="24">
        <f t="shared" ca="1" si="185"/>
        <v>3.0664258737005401</v>
      </c>
    </row>
    <row r="5903" spans="5:6" x14ac:dyDescent="0.25">
      <c r="E5903" s="24">
        <f t="shared" ca="1" si="184"/>
        <v>0.39663626950486464</v>
      </c>
      <c r="F5903" s="24">
        <f t="shared" ca="1" si="185"/>
        <v>18.494712319627126</v>
      </c>
    </row>
    <row r="5904" spans="5:6" x14ac:dyDescent="0.25">
      <c r="E5904" s="24">
        <f t="shared" ca="1" si="184"/>
        <v>0.29157342227352367</v>
      </c>
      <c r="F5904" s="24">
        <f t="shared" ca="1" si="185"/>
        <v>24.649268549363946</v>
      </c>
    </row>
    <row r="5905" spans="5:6" x14ac:dyDescent="0.25">
      <c r="E5905" s="24">
        <f t="shared" ca="1" si="184"/>
        <v>8.1625287694647719E-3</v>
      </c>
      <c r="F5905" s="24">
        <f t="shared" ca="1" si="185"/>
        <v>96.164025195918683</v>
      </c>
    </row>
    <row r="5906" spans="5:6" x14ac:dyDescent="0.25">
      <c r="E5906" s="24">
        <f t="shared" ca="1" si="184"/>
        <v>0.72417993953844273</v>
      </c>
      <c r="F5906" s="24">
        <f t="shared" ca="1" si="185"/>
        <v>6.4543076440420677</v>
      </c>
    </row>
    <row r="5907" spans="5:6" x14ac:dyDescent="0.25">
      <c r="E5907" s="24">
        <f t="shared" ca="1" si="184"/>
        <v>0.42630265028028258</v>
      </c>
      <c r="F5907" s="24">
        <f t="shared" ca="1" si="185"/>
        <v>17.052114765864097</v>
      </c>
    </row>
    <row r="5908" spans="5:6" x14ac:dyDescent="0.25">
      <c r="E5908" s="24">
        <f t="shared" ca="1" si="184"/>
        <v>0.41434081906253972</v>
      </c>
      <c r="F5908" s="24">
        <f t="shared" ca="1" si="185"/>
        <v>17.621328187557317</v>
      </c>
    </row>
    <row r="5909" spans="5:6" x14ac:dyDescent="0.25">
      <c r="E5909" s="24">
        <f t="shared" ca="1" si="184"/>
        <v>0.65664267912679908</v>
      </c>
      <c r="F5909" s="24">
        <f t="shared" ca="1" si="185"/>
        <v>8.412305516679023</v>
      </c>
    </row>
    <row r="5910" spans="5:6" x14ac:dyDescent="0.25">
      <c r="E5910" s="24">
        <f t="shared" ca="1" si="184"/>
        <v>0.77821264622390396</v>
      </c>
      <c r="F5910" s="24">
        <f t="shared" ca="1" si="185"/>
        <v>5.0151093590949811</v>
      </c>
    </row>
    <row r="5911" spans="5:6" x14ac:dyDescent="0.25">
      <c r="E5911" s="24">
        <f t="shared" ca="1" si="184"/>
        <v>6.3955512642983048E-2</v>
      </c>
      <c r="F5911" s="24">
        <f t="shared" ca="1" si="185"/>
        <v>54.991351045605377</v>
      </c>
    </row>
    <row r="5912" spans="5:6" x14ac:dyDescent="0.25">
      <c r="E5912" s="24">
        <f t="shared" ca="1" si="184"/>
        <v>0.2411160104307789</v>
      </c>
      <c r="F5912" s="24">
        <f t="shared" ca="1" si="185"/>
        <v>28.449541804626072</v>
      </c>
    </row>
    <row r="5913" spans="5:6" x14ac:dyDescent="0.25">
      <c r="E5913" s="24">
        <f t="shared" ca="1" si="184"/>
        <v>8.2109311009913477E-2</v>
      </c>
      <c r="F5913" s="24">
        <f t="shared" ca="1" si="185"/>
        <v>49.994077167169415</v>
      </c>
    </row>
    <row r="5914" spans="5:6" x14ac:dyDescent="0.25">
      <c r="E5914" s="24">
        <f t="shared" ca="1" si="184"/>
        <v>0.71737360299201647</v>
      </c>
      <c r="F5914" s="24">
        <f t="shared" ca="1" si="185"/>
        <v>6.6431701988845457</v>
      </c>
    </row>
    <row r="5915" spans="5:6" x14ac:dyDescent="0.25">
      <c r="E5915" s="24">
        <f t="shared" ca="1" si="184"/>
        <v>0.93407349011751017</v>
      </c>
      <c r="F5915" s="24">
        <f t="shared" ca="1" si="185"/>
        <v>1.3640032127866022</v>
      </c>
    </row>
    <row r="5916" spans="5:6" x14ac:dyDescent="0.25">
      <c r="E5916" s="24">
        <f t="shared" ca="1" si="184"/>
        <v>0.1446464983060326</v>
      </c>
      <c r="F5916" s="24">
        <f t="shared" ca="1" si="185"/>
        <v>38.669249117995939</v>
      </c>
    </row>
    <row r="5917" spans="5:6" x14ac:dyDescent="0.25">
      <c r="E5917" s="24">
        <f t="shared" ca="1" si="184"/>
        <v>0.5667023243944298</v>
      </c>
      <c r="F5917" s="24">
        <f t="shared" ca="1" si="185"/>
        <v>11.358422283674487</v>
      </c>
    </row>
    <row r="5918" spans="5:6" x14ac:dyDescent="0.25">
      <c r="E5918" s="24">
        <f t="shared" ca="1" si="184"/>
        <v>0.86100462061567762</v>
      </c>
      <c r="F5918" s="24">
        <f t="shared" ca="1" si="185"/>
        <v>2.993108160001499</v>
      </c>
    </row>
    <row r="5919" spans="5:6" x14ac:dyDescent="0.25">
      <c r="E5919" s="24">
        <f t="shared" ca="1" si="184"/>
        <v>0.64023417517436987</v>
      </c>
      <c r="F5919" s="24">
        <f t="shared" ca="1" si="185"/>
        <v>8.9184254168614991</v>
      </c>
    </row>
    <row r="5920" spans="5:6" x14ac:dyDescent="0.25">
      <c r="E5920" s="24">
        <f t="shared" ca="1" si="184"/>
        <v>0.64545569278647319</v>
      </c>
      <c r="F5920" s="24">
        <f t="shared" ca="1" si="185"/>
        <v>8.7559742239234577</v>
      </c>
    </row>
    <row r="5921" spans="5:6" x14ac:dyDescent="0.25">
      <c r="E5921" s="24">
        <f t="shared" ca="1" si="184"/>
        <v>0.40715545498526839</v>
      </c>
      <c r="F5921" s="24">
        <f t="shared" ca="1" si="185"/>
        <v>17.971204263687397</v>
      </c>
    </row>
    <row r="5922" spans="5:6" x14ac:dyDescent="0.25">
      <c r="E5922" s="24">
        <f t="shared" ca="1" si="184"/>
        <v>0.94656288595911053</v>
      </c>
      <c r="F5922" s="24">
        <f t="shared" ca="1" si="185"/>
        <v>1.0983574002502261</v>
      </c>
    </row>
    <row r="5923" spans="5:6" x14ac:dyDescent="0.25">
      <c r="E5923" s="24">
        <f t="shared" ca="1" si="184"/>
        <v>0.58034992458308865</v>
      </c>
      <c r="F5923" s="24">
        <f t="shared" ca="1" si="185"/>
        <v>10.882480782365056</v>
      </c>
    </row>
    <row r="5924" spans="5:6" x14ac:dyDescent="0.25">
      <c r="E5924" s="24">
        <f t="shared" ca="1" si="184"/>
        <v>0.46347622720164106</v>
      </c>
      <c r="F5924" s="24">
        <f t="shared" ca="1" si="185"/>
        <v>15.380003700798772</v>
      </c>
    </row>
    <row r="5925" spans="5:6" x14ac:dyDescent="0.25">
      <c r="E5925" s="24">
        <f t="shared" ca="1" si="184"/>
        <v>4.750529533088943E-2</v>
      </c>
      <c r="F5925" s="24">
        <f t="shared" ca="1" si="185"/>
        <v>60.938281870094869</v>
      </c>
    </row>
    <row r="5926" spans="5:6" x14ac:dyDescent="0.25">
      <c r="E5926" s="24">
        <f t="shared" ca="1" si="184"/>
        <v>0.41485431142304829</v>
      </c>
      <c r="F5926" s="24">
        <f t="shared" ca="1" si="185"/>
        <v>17.596557543964771</v>
      </c>
    </row>
    <row r="5927" spans="5:6" x14ac:dyDescent="0.25">
      <c r="E5927" s="24">
        <f t="shared" ca="1" si="184"/>
        <v>0.63287076445765045</v>
      </c>
      <c r="F5927" s="24">
        <f t="shared" ca="1" si="185"/>
        <v>9.1497808251238464</v>
      </c>
    </row>
    <row r="5928" spans="5:6" x14ac:dyDescent="0.25">
      <c r="E5928" s="24">
        <f t="shared" ca="1" si="184"/>
        <v>0.89182375409572279</v>
      </c>
      <c r="F5928" s="24">
        <f t="shared" ca="1" si="185"/>
        <v>2.289735020382305</v>
      </c>
    </row>
    <row r="5929" spans="5:6" x14ac:dyDescent="0.25">
      <c r="E5929" s="24">
        <f t="shared" ca="1" si="184"/>
        <v>0.34040194924935296</v>
      </c>
      <c r="F5929" s="24">
        <f t="shared" ca="1" si="185"/>
        <v>21.552563118997256</v>
      </c>
    </row>
    <row r="5930" spans="5:6" x14ac:dyDescent="0.25">
      <c r="E5930" s="24">
        <f t="shared" ca="1" si="184"/>
        <v>0.68649078597232938</v>
      </c>
      <c r="F5930" s="24">
        <f t="shared" ca="1" si="185"/>
        <v>7.5232495121757532</v>
      </c>
    </row>
    <row r="5931" spans="5:6" x14ac:dyDescent="0.25">
      <c r="E5931" s="24">
        <f t="shared" ca="1" si="184"/>
        <v>0.55659510206144236</v>
      </c>
      <c r="F5931" s="24">
        <f t="shared" ca="1" si="185"/>
        <v>11.718344593498921</v>
      </c>
    </row>
    <row r="5932" spans="5:6" x14ac:dyDescent="0.25">
      <c r="E5932" s="24">
        <f t="shared" ca="1" si="184"/>
        <v>0.47268415366910554</v>
      </c>
      <c r="F5932" s="24">
        <f t="shared" ca="1" si="185"/>
        <v>14.986557295269201</v>
      </c>
    </row>
    <row r="5933" spans="5:6" x14ac:dyDescent="0.25">
      <c r="E5933" s="24">
        <f t="shared" ca="1" si="184"/>
        <v>0.48487357470129289</v>
      </c>
      <c r="F5933" s="24">
        <f t="shared" ca="1" si="185"/>
        <v>14.477341854883093</v>
      </c>
    </row>
    <row r="5934" spans="5:6" x14ac:dyDescent="0.25">
      <c r="E5934" s="24">
        <f t="shared" ca="1" si="184"/>
        <v>0.21573299499725018</v>
      </c>
      <c r="F5934" s="24">
        <f t="shared" ca="1" si="185"/>
        <v>30.674275404282625</v>
      </c>
    </row>
    <row r="5935" spans="5:6" x14ac:dyDescent="0.25">
      <c r="E5935" s="24">
        <f t="shared" ca="1" si="184"/>
        <v>0.57401802732863405</v>
      </c>
      <c r="F5935" s="24">
        <f t="shared" ca="1" si="185"/>
        <v>11.101889533197321</v>
      </c>
    </row>
    <row r="5936" spans="5:6" x14ac:dyDescent="0.25">
      <c r="E5936" s="24">
        <f t="shared" ca="1" si="184"/>
        <v>0.42533392224308519</v>
      </c>
      <c r="F5936" s="24">
        <f t="shared" ca="1" si="185"/>
        <v>17.097614383248281</v>
      </c>
    </row>
    <row r="5937" spans="5:6" x14ac:dyDescent="0.25">
      <c r="E5937" s="24">
        <f t="shared" ca="1" si="184"/>
        <v>0.27189333946230687</v>
      </c>
      <c r="F5937" s="24">
        <f t="shared" ca="1" si="185"/>
        <v>26.046908478413311</v>
      </c>
    </row>
    <row r="5938" spans="5:6" x14ac:dyDescent="0.25">
      <c r="E5938" s="24">
        <f t="shared" ca="1" si="184"/>
        <v>0.1822063997161627</v>
      </c>
      <c r="F5938" s="24">
        <f t="shared" ca="1" si="185"/>
        <v>34.052303401921264</v>
      </c>
    </row>
    <row r="5939" spans="5:6" x14ac:dyDescent="0.25">
      <c r="E5939" s="24">
        <f t="shared" ca="1" si="184"/>
        <v>9.9947627569660913E-3</v>
      </c>
      <c r="F5939" s="24">
        <f t="shared" ca="1" si="185"/>
        <v>92.113880949659148</v>
      </c>
    </row>
    <row r="5940" spans="5:6" x14ac:dyDescent="0.25">
      <c r="E5940" s="24">
        <f t="shared" ca="1" si="184"/>
        <v>0.94169292953813422</v>
      </c>
      <c r="F5940" s="24">
        <f t="shared" ca="1" si="185"/>
        <v>1.2015206936721636</v>
      </c>
    </row>
    <row r="5941" spans="5:6" x14ac:dyDescent="0.25">
      <c r="E5941" s="24">
        <f t="shared" ca="1" si="184"/>
        <v>0.64598486773098629</v>
      </c>
      <c r="F5941" s="24">
        <f t="shared" ca="1" si="185"/>
        <v>8.7395840007786258</v>
      </c>
    </row>
    <row r="5942" spans="5:6" x14ac:dyDescent="0.25">
      <c r="E5942" s="24">
        <f t="shared" ca="1" si="184"/>
        <v>0.51476175705038185</v>
      </c>
      <c r="F5942" s="24">
        <f t="shared" ca="1" si="185"/>
        <v>13.281021860470036</v>
      </c>
    </row>
    <row r="5943" spans="5:6" x14ac:dyDescent="0.25">
      <c r="E5943" s="24">
        <f t="shared" ca="1" si="184"/>
        <v>0.98599635552522136</v>
      </c>
      <c r="F5943" s="24">
        <f t="shared" ca="1" si="185"/>
        <v>0.28205241216435428</v>
      </c>
    </row>
    <row r="5944" spans="5:6" x14ac:dyDescent="0.25">
      <c r="E5944" s="24">
        <f t="shared" ca="1" si="184"/>
        <v>0.11384239739669733</v>
      </c>
      <c r="F5944" s="24">
        <f t="shared" ca="1" si="185"/>
        <v>43.458805321394166</v>
      </c>
    </row>
    <row r="5945" spans="5:6" x14ac:dyDescent="0.25">
      <c r="E5945" s="24">
        <f t="shared" ca="1" si="184"/>
        <v>0.18641454164646742</v>
      </c>
      <c r="F5945" s="24">
        <f t="shared" ca="1" si="185"/>
        <v>33.595647332973734</v>
      </c>
    </row>
    <row r="5946" spans="5:6" x14ac:dyDescent="0.25">
      <c r="E5946" s="24">
        <f t="shared" ca="1" si="184"/>
        <v>0.8199793366411029</v>
      </c>
      <c r="F5946" s="24">
        <f t="shared" ca="1" si="185"/>
        <v>3.9695227651902214</v>
      </c>
    </row>
    <row r="5947" spans="5:6" x14ac:dyDescent="0.25">
      <c r="E5947" s="24">
        <f t="shared" ca="1" si="184"/>
        <v>0.50513725179482782</v>
      </c>
      <c r="F5947" s="24">
        <f t="shared" ca="1" si="185"/>
        <v>13.658502018029926</v>
      </c>
    </row>
    <row r="5948" spans="5:6" x14ac:dyDescent="0.25">
      <c r="E5948" s="24">
        <f t="shared" ca="1" si="184"/>
        <v>0.216328928129217</v>
      </c>
      <c r="F5948" s="24">
        <f t="shared" ca="1" si="185"/>
        <v>30.619104283850895</v>
      </c>
    </row>
    <row r="5949" spans="5:6" x14ac:dyDescent="0.25">
      <c r="E5949" s="24">
        <f t="shared" ca="1" si="184"/>
        <v>0.1379489064017001</v>
      </c>
      <c r="F5949" s="24">
        <f t="shared" ca="1" si="185"/>
        <v>39.617438116958162</v>
      </c>
    </row>
    <row r="5950" spans="5:6" x14ac:dyDescent="0.25">
      <c r="E5950" s="24">
        <f t="shared" ca="1" si="184"/>
        <v>0.31567243468282724</v>
      </c>
      <c r="F5950" s="24">
        <f t="shared" ca="1" si="185"/>
        <v>23.061004042812627</v>
      </c>
    </row>
    <row r="5951" spans="5:6" x14ac:dyDescent="0.25">
      <c r="E5951" s="24">
        <f t="shared" ca="1" si="184"/>
        <v>4.2689983700834211E-2</v>
      </c>
      <c r="F5951" s="24">
        <f t="shared" ca="1" si="185"/>
        <v>63.075819200304778</v>
      </c>
    </row>
    <row r="5952" spans="5:6" x14ac:dyDescent="0.25">
      <c r="E5952" s="24">
        <f t="shared" ca="1" si="184"/>
        <v>0.52368087269944319</v>
      </c>
      <c r="F5952" s="24">
        <f t="shared" ca="1" si="185"/>
        <v>12.937456035120162</v>
      </c>
    </row>
    <row r="5953" spans="5:6" x14ac:dyDescent="0.25">
      <c r="E5953" s="24">
        <f t="shared" ca="1" si="184"/>
        <v>1.1805222661162462E-2</v>
      </c>
      <c r="F5953" s="24">
        <f t="shared" ca="1" si="185"/>
        <v>88.784264940494026</v>
      </c>
    </row>
    <row r="5954" spans="5:6" x14ac:dyDescent="0.25">
      <c r="E5954" s="24">
        <f t="shared" ca="1" si="184"/>
        <v>0.18331244281502657</v>
      </c>
      <c r="F5954" s="24">
        <f t="shared" ca="1" si="185"/>
        <v>33.93126488396004</v>
      </c>
    </row>
    <row r="5955" spans="5:6" x14ac:dyDescent="0.25">
      <c r="E5955" s="24">
        <f t="shared" ca="1" si="184"/>
        <v>0.17170638698448415</v>
      </c>
      <c r="F5955" s="24">
        <f t="shared" ca="1" si="185"/>
        <v>35.239386265174147</v>
      </c>
    </row>
    <row r="5956" spans="5:6" x14ac:dyDescent="0.25">
      <c r="E5956" s="24">
        <f t="shared" ref="E5956:E6019" ca="1" si="186">RAND()</f>
        <v>0.8330797397694748</v>
      </c>
      <c r="F5956" s="24">
        <f t="shared" ref="F5956:F6019" ca="1" si="187">-LOG(E5956,EXP(1))/$C$3</f>
        <v>3.6525183076592316</v>
      </c>
    </row>
    <row r="5957" spans="5:6" x14ac:dyDescent="0.25">
      <c r="E5957" s="24">
        <f t="shared" ca="1" si="186"/>
        <v>0.14481600829328534</v>
      </c>
      <c r="F5957" s="24">
        <f t="shared" ca="1" si="187"/>
        <v>38.645825012591629</v>
      </c>
    </row>
    <row r="5958" spans="5:6" x14ac:dyDescent="0.25">
      <c r="E5958" s="24">
        <f t="shared" ca="1" si="186"/>
        <v>0.60022897089906224</v>
      </c>
      <c r="F5958" s="24">
        <f t="shared" ca="1" si="187"/>
        <v>10.208881567971577</v>
      </c>
    </row>
    <row r="5959" spans="5:6" x14ac:dyDescent="0.25">
      <c r="E5959" s="24">
        <f t="shared" ca="1" si="186"/>
        <v>0.7625417661943239</v>
      </c>
      <c r="F5959" s="24">
        <f t="shared" ca="1" si="187"/>
        <v>5.4219599332773223</v>
      </c>
    </row>
    <row r="5960" spans="5:6" x14ac:dyDescent="0.25">
      <c r="E5960" s="24">
        <f t="shared" ca="1" si="186"/>
        <v>0.60511425535092433</v>
      </c>
      <c r="F5960" s="24">
        <f t="shared" ca="1" si="187"/>
        <v>10.04675973923692</v>
      </c>
    </row>
    <row r="5961" spans="5:6" x14ac:dyDescent="0.25">
      <c r="E5961" s="24">
        <f t="shared" ca="1" si="186"/>
        <v>0.2961728216437951</v>
      </c>
      <c r="F5961" s="24">
        <f t="shared" ca="1" si="187"/>
        <v>24.33624276262983</v>
      </c>
    </row>
    <row r="5962" spans="5:6" x14ac:dyDescent="0.25">
      <c r="E5962" s="24">
        <f t="shared" ca="1" si="186"/>
        <v>0.39310544411843662</v>
      </c>
      <c r="F5962" s="24">
        <f t="shared" ca="1" si="187"/>
        <v>18.673547949110429</v>
      </c>
    </row>
    <row r="5963" spans="5:6" x14ac:dyDescent="0.25">
      <c r="E5963" s="24">
        <f t="shared" ca="1" si="186"/>
        <v>8.7835271166949225E-2</v>
      </c>
      <c r="F5963" s="24">
        <f t="shared" ca="1" si="187"/>
        <v>48.645842745807862</v>
      </c>
    </row>
    <row r="5964" spans="5:6" x14ac:dyDescent="0.25">
      <c r="E5964" s="24">
        <f t="shared" ca="1" si="186"/>
        <v>0.63069296936953234</v>
      </c>
      <c r="F5964" s="24">
        <f t="shared" ca="1" si="187"/>
        <v>9.2187222543925156</v>
      </c>
    </row>
    <row r="5965" spans="5:6" x14ac:dyDescent="0.25">
      <c r="E5965" s="24">
        <f t="shared" ca="1" si="186"/>
        <v>0.58322468471622213</v>
      </c>
      <c r="F5965" s="24">
        <f t="shared" ca="1" si="187"/>
        <v>10.783655457049035</v>
      </c>
    </row>
    <row r="5966" spans="5:6" x14ac:dyDescent="0.25">
      <c r="E5966" s="24">
        <f t="shared" ca="1" si="186"/>
        <v>0.42004306278481485</v>
      </c>
      <c r="F5966" s="24">
        <f t="shared" ca="1" si="187"/>
        <v>17.347960850411479</v>
      </c>
    </row>
    <row r="5967" spans="5:6" x14ac:dyDescent="0.25">
      <c r="E5967" s="24">
        <f t="shared" ca="1" si="186"/>
        <v>0.66952053519342858</v>
      </c>
      <c r="F5967" s="24">
        <f t="shared" ca="1" si="187"/>
        <v>8.0238688377798741</v>
      </c>
    </row>
    <row r="5968" spans="5:6" x14ac:dyDescent="0.25">
      <c r="E5968" s="24">
        <f t="shared" ca="1" si="186"/>
        <v>0.65582388132387204</v>
      </c>
      <c r="F5968" s="24">
        <f t="shared" ca="1" si="187"/>
        <v>8.4372599935038561</v>
      </c>
    </row>
    <row r="5969" spans="5:6" x14ac:dyDescent="0.25">
      <c r="E5969" s="24">
        <f t="shared" ca="1" si="186"/>
        <v>0.10727767812629752</v>
      </c>
      <c r="F5969" s="24">
        <f t="shared" ca="1" si="187"/>
        <v>44.646693667219232</v>
      </c>
    </row>
    <row r="5970" spans="5:6" x14ac:dyDescent="0.25">
      <c r="E5970" s="24">
        <f t="shared" ca="1" si="186"/>
        <v>0.66112659663880569</v>
      </c>
      <c r="F5970" s="24">
        <f t="shared" ca="1" si="187"/>
        <v>8.2761986913147503</v>
      </c>
    </row>
    <row r="5971" spans="5:6" x14ac:dyDescent="0.25">
      <c r="E5971" s="24">
        <f t="shared" ca="1" si="186"/>
        <v>0.37111838608116199</v>
      </c>
      <c r="F5971" s="24">
        <f t="shared" ca="1" si="187"/>
        <v>19.824683346540777</v>
      </c>
    </row>
    <row r="5972" spans="5:6" x14ac:dyDescent="0.25">
      <c r="E5972" s="24">
        <f t="shared" ca="1" si="186"/>
        <v>0.58430610739974487</v>
      </c>
      <c r="F5972" s="24">
        <f t="shared" ca="1" si="187"/>
        <v>10.746605539390714</v>
      </c>
    </row>
    <row r="5973" spans="5:6" x14ac:dyDescent="0.25">
      <c r="E5973" s="24">
        <f t="shared" ca="1" si="186"/>
        <v>0.89943111691298805</v>
      </c>
      <c r="F5973" s="24">
        <f t="shared" ca="1" si="187"/>
        <v>2.1198561566260081</v>
      </c>
    </row>
    <row r="5974" spans="5:6" x14ac:dyDescent="0.25">
      <c r="E5974" s="24">
        <f t="shared" ca="1" si="186"/>
        <v>0.90009726203818052</v>
      </c>
      <c r="F5974" s="24">
        <f t="shared" ca="1" si="187"/>
        <v>2.1050490513108175</v>
      </c>
    </row>
    <row r="5975" spans="5:6" x14ac:dyDescent="0.25">
      <c r="E5975" s="24">
        <f t="shared" ca="1" si="186"/>
        <v>0.17552961113513232</v>
      </c>
      <c r="F5975" s="24">
        <f t="shared" ca="1" si="187"/>
        <v>34.798950517837433</v>
      </c>
    </row>
    <row r="5976" spans="5:6" x14ac:dyDescent="0.25">
      <c r="E5976" s="24">
        <f t="shared" ca="1" si="186"/>
        <v>0.62443406138250357</v>
      </c>
      <c r="F5976" s="24">
        <f t="shared" ca="1" si="187"/>
        <v>9.418190824962517</v>
      </c>
    </row>
    <row r="5977" spans="5:6" x14ac:dyDescent="0.25">
      <c r="E5977" s="24">
        <f t="shared" ca="1" si="186"/>
        <v>0.67097307602179679</v>
      </c>
      <c r="F5977" s="24">
        <f t="shared" ca="1" si="187"/>
        <v>7.9805253593859167</v>
      </c>
    </row>
    <row r="5978" spans="5:6" x14ac:dyDescent="0.25">
      <c r="E5978" s="24">
        <f t="shared" ca="1" si="186"/>
        <v>0.84772958140979959</v>
      </c>
      <c r="F5978" s="24">
        <f t="shared" ca="1" si="187"/>
        <v>3.3038716778669523</v>
      </c>
    </row>
    <row r="5979" spans="5:6" x14ac:dyDescent="0.25">
      <c r="E5979" s="24">
        <f t="shared" ca="1" si="186"/>
        <v>0.3015438345835193</v>
      </c>
      <c r="F5979" s="24">
        <f t="shared" ca="1" si="187"/>
        <v>23.976797700920851</v>
      </c>
    </row>
    <row r="5980" spans="5:6" x14ac:dyDescent="0.25">
      <c r="E5980" s="24">
        <f t="shared" ca="1" si="186"/>
        <v>0.40756249904393294</v>
      </c>
      <c r="F5980" s="24">
        <f t="shared" ca="1" si="187"/>
        <v>17.951219723490659</v>
      </c>
    </row>
    <row r="5981" spans="5:6" x14ac:dyDescent="0.25">
      <c r="E5981" s="24">
        <f t="shared" ca="1" si="186"/>
        <v>0.79736206356377548</v>
      </c>
      <c r="F5981" s="24">
        <f t="shared" ca="1" si="187"/>
        <v>4.5289284066236384</v>
      </c>
    </row>
    <row r="5982" spans="5:6" x14ac:dyDescent="0.25">
      <c r="E5982" s="24">
        <f t="shared" ca="1" si="186"/>
        <v>0.11833288410593212</v>
      </c>
      <c r="F5982" s="24">
        <f t="shared" ca="1" si="187"/>
        <v>42.685071489398688</v>
      </c>
    </row>
    <row r="5983" spans="5:6" x14ac:dyDescent="0.25">
      <c r="E5983" s="24">
        <f t="shared" ca="1" si="186"/>
        <v>0.65600216317835525</v>
      </c>
      <c r="F5983" s="24">
        <f t="shared" ca="1" si="187"/>
        <v>8.4318238503100851</v>
      </c>
    </row>
    <row r="5984" spans="5:6" x14ac:dyDescent="0.25">
      <c r="E5984" s="24">
        <f t="shared" ca="1" si="186"/>
        <v>5.3451892717319205E-2</v>
      </c>
      <c r="F5984" s="24">
        <f t="shared" ca="1" si="187"/>
        <v>58.579464622996774</v>
      </c>
    </row>
    <row r="5985" spans="5:6" x14ac:dyDescent="0.25">
      <c r="E5985" s="24">
        <f t="shared" ca="1" si="186"/>
        <v>0.95112863572423278</v>
      </c>
      <c r="F5985" s="24">
        <f t="shared" ca="1" si="187"/>
        <v>1.0021192388264406</v>
      </c>
    </row>
    <row r="5986" spans="5:6" x14ac:dyDescent="0.25">
      <c r="E5986" s="24">
        <f t="shared" ca="1" si="186"/>
        <v>9.2106457405413233E-2</v>
      </c>
      <c r="F5986" s="24">
        <f t="shared" ca="1" si="187"/>
        <v>47.696204503983232</v>
      </c>
    </row>
    <row r="5987" spans="5:6" x14ac:dyDescent="0.25">
      <c r="E5987" s="24">
        <f t="shared" ca="1" si="186"/>
        <v>0.75159184150553282</v>
      </c>
      <c r="F5987" s="24">
        <f t="shared" ca="1" si="187"/>
        <v>5.7112373267476233</v>
      </c>
    </row>
    <row r="5988" spans="5:6" x14ac:dyDescent="0.25">
      <c r="E5988" s="24">
        <f t="shared" ca="1" si="186"/>
        <v>0.12767309140477501</v>
      </c>
      <c r="F5988" s="24">
        <f t="shared" ca="1" si="187"/>
        <v>41.165645108328803</v>
      </c>
    </row>
    <row r="5989" spans="5:6" x14ac:dyDescent="0.25">
      <c r="E5989" s="24">
        <f t="shared" ca="1" si="186"/>
        <v>0.64754560149336748</v>
      </c>
      <c r="F5989" s="24">
        <f t="shared" ca="1" si="187"/>
        <v>8.6913212174305272</v>
      </c>
    </row>
    <row r="5990" spans="5:6" x14ac:dyDescent="0.25">
      <c r="E5990" s="24">
        <f t="shared" ca="1" si="186"/>
        <v>0.34817098283576142</v>
      </c>
      <c r="F5990" s="24">
        <f t="shared" ca="1" si="187"/>
        <v>21.101231797657977</v>
      </c>
    </row>
    <row r="5991" spans="5:6" x14ac:dyDescent="0.25">
      <c r="E5991" s="24">
        <f t="shared" ca="1" si="186"/>
        <v>0.27415726288105735</v>
      </c>
      <c r="F5991" s="24">
        <f t="shared" ca="1" si="187"/>
        <v>25.881067702418818</v>
      </c>
    </row>
    <row r="5992" spans="5:6" x14ac:dyDescent="0.25">
      <c r="E5992" s="24">
        <f t="shared" ca="1" si="186"/>
        <v>0.7351908302432768</v>
      </c>
      <c r="F5992" s="24">
        <f t="shared" ca="1" si="187"/>
        <v>6.1525036096812142</v>
      </c>
    </row>
    <row r="5993" spans="5:6" x14ac:dyDescent="0.25">
      <c r="E5993" s="24">
        <f t="shared" ca="1" si="186"/>
        <v>0.39553670549450515</v>
      </c>
      <c r="F5993" s="24">
        <f t="shared" ca="1" si="187"/>
        <v>18.550233765130439</v>
      </c>
    </row>
    <row r="5994" spans="5:6" x14ac:dyDescent="0.25">
      <c r="E5994" s="24">
        <f t="shared" ca="1" si="186"/>
        <v>0.6022180218773997</v>
      </c>
      <c r="F5994" s="24">
        <f t="shared" ca="1" si="187"/>
        <v>10.142714733026267</v>
      </c>
    </row>
    <row r="5995" spans="5:6" x14ac:dyDescent="0.25">
      <c r="E5995" s="24">
        <f t="shared" ca="1" si="186"/>
        <v>0.84483130931075445</v>
      </c>
      <c r="F5995" s="24">
        <f t="shared" ca="1" si="187"/>
        <v>3.3723661101248572</v>
      </c>
    </row>
    <row r="5996" spans="5:6" x14ac:dyDescent="0.25">
      <c r="E5996" s="24">
        <f t="shared" ca="1" si="186"/>
        <v>0.96378991859965368</v>
      </c>
      <c r="F5996" s="24">
        <f t="shared" ca="1" si="187"/>
        <v>0.73763869769847723</v>
      </c>
    </row>
    <row r="5997" spans="5:6" x14ac:dyDescent="0.25">
      <c r="E5997" s="24">
        <f t="shared" ca="1" si="186"/>
        <v>0.22228092564809998</v>
      </c>
      <c r="F5997" s="24">
        <f t="shared" ca="1" si="187"/>
        <v>30.076265324907283</v>
      </c>
    </row>
    <row r="5998" spans="5:6" x14ac:dyDescent="0.25">
      <c r="E5998" s="24">
        <f t="shared" ca="1" si="186"/>
        <v>0.45024825487801623</v>
      </c>
      <c r="F5998" s="24">
        <f t="shared" ca="1" si="187"/>
        <v>15.959123416583207</v>
      </c>
    </row>
    <row r="5999" spans="5:6" x14ac:dyDescent="0.25">
      <c r="E5999" s="24">
        <f t="shared" ca="1" si="186"/>
        <v>0.26038741097507268</v>
      </c>
      <c r="F5999" s="24">
        <f t="shared" ca="1" si="187"/>
        <v>26.911694295323503</v>
      </c>
    </row>
    <row r="6000" spans="5:6" x14ac:dyDescent="0.25">
      <c r="E6000" s="24">
        <f t="shared" ca="1" si="186"/>
        <v>0.81821413108195451</v>
      </c>
      <c r="F6000" s="24">
        <f t="shared" ca="1" si="187"/>
        <v>4.0126240539477918</v>
      </c>
    </row>
    <row r="6001" spans="5:6" x14ac:dyDescent="0.25">
      <c r="E6001" s="24">
        <f t="shared" ca="1" si="186"/>
        <v>0.11724273674819086</v>
      </c>
      <c r="F6001" s="24">
        <f t="shared" ca="1" si="187"/>
        <v>42.87017640570101</v>
      </c>
    </row>
    <row r="6002" spans="5:6" x14ac:dyDescent="0.25">
      <c r="E6002" s="24">
        <f t="shared" ca="1" si="186"/>
        <v>0.76030915718683201</v>
      </c>
      <c r="F6002" s="24">
        <f t="shared" ca="1" si="187"/>
        <v>5.4806028528902866</v>
      </c>
    </row>
    <row r="6003" spans="5:6" x14ac:dyDescent="0.25">
      <c r="E6003" s="24">
        <f t="shared" ca="1" si="186"/>
        <v>0.74155845928770314</v>
      </c>
      <c r="F6003" s="24">
        <f t="shared" ca="1" si="187"/>
        <v>5.9800256256721704</v>
      </c>
    </row>
    <row r="6004" spans="5:6" x14ac:dyDescent="0.25">
      <c r="E6004" s="24">
        <f t="shared" ca="1" si="186"/>
        <v>0.73567869569961719</v>
      </c>
      <c r="F6004" s="24">
        <f t="shared" ca="1" si="187"/>
        <v>6.139236206539703</v>
      </c>
    </row>
    <row r="6005" spans="5:6" x14ac:dyDescent="0.25">
      <c r="E6005" s="24">
        <f t="shared" ca="1" si="186"/>
        <v>0.24290889505015789</v>
      </c>
      <c r="F6005" s="24">
        <f t="shared" ca="1" si="187"/>
        <v>28.301376468595681</v>
      </c>
    </row>
    <row r="6006" spans="5:6" x14ac:dyDescent="0.25">
      <c r="E6006" s="24">
        <f t="shared" ca="1" si="186"/>
        <v>0.89042766076382873</v>
      </c>
      <c r="F6006" s="24">
        <f t="shared" ca="1" si="187"/>
        <v>2.3210682791090034</v>
      </c>
    </row>
    <row r="6007" spans="5:6" x14ac:dyDescent="0.25">
      <c r="E6007" s="24">
        <f t="shared" ca="1" si="186"/>
        <v>0.39946446411718028</v>
      </c>
      <c r="F6007" s="24">
        <f t="shared" ca="1" si="187"/>
        <v>18.352609372556842</v>
      </c>
    </row>
    <row r="6008" spans="5:6" x14ac:dyDescent="0.25">
      <c r="E6008" s="24">
        <f t="shared" ca="1" si="186"/>
        <v>0.23691230720101508</v>
      </c>
      <c r="F6008" s="24">
        <f t="shared" ca="1" si="187"/>
        <v>28.801304362566587</v>
      </c>
    </row>
    <row r="6009" spans="5:6" x14ac:dyDescent="0.25">
      <c r="E6009" s="24">
        <f t="shared" ca="1" si="186"/>
        <v>0.54367003979836859</v>
      </c>
      <c r="F6009" s="24">
        <f t="shared" ca="1" si="187"/>
        <v>12.188255212740223</v>
      </c>
    </row>
    <row r="6010" spans="5:6" x14ac:dyDescent="0.25">
      <c r="E6010" s="24">
        <f t="shared" ca="1" si="186"/>
        <v>0.35650796645123828</v>
      </c>
      <c r="F6010" s="24">
        <f t="shared" ca="1" si="187"/>
        <v>20.627973861813551</v>
      </c>
    </row>
    <row r="6011" spans="5:6" x14ac:dyDescent="0.25">
      <c r="E6011" s="24">
        <f t="shared" ca="1" si="186"/>
        <v>0.97888935748228534</v>
      </c>
      <c r="F6011" s="24">
        <f t="shared" ca="1" si="187"/>
        <v>0.4267331737795178</v>
      </c>
    </row>
    <row r="6012" spans="5:6" x14ac:dyDescent="0.25">
      <c r="E6012" s="24">
        <f t="shared" ca="1" si="186"/>
        <v>0.97280390032029063</v>
      </c>
      <c r="F6012" s="24">
        <f t="shared" ca="1" si="187"/>
        <v>0.55145516805946515</v>
      </c>
    </row>
    <row r="6013" spans="5:6" x14ac:dyDescent="0.25">
      <c r="E6013" s="24">
        <f t="shared" ca="1" si="186"/>
        <v>0.17787915595082771</v>
      </c>
      <c r="F6013" s="24">
        <f t="shared" ca="1" si="187"/>
        <v>34.533017167981811</v>
      </c>
    </row>
    <row r="6014" spans="5:6" x14ac:dyDescent="0.25">
      <c r="E6014" s="24">
        <f t="shared" ca="1" si="186"/>
        <v>0.56737124763873126</v>
      </c>
      <c r="F6014" s="24">
        <f t="shared" ca="1" si="187"/>
        <v>11.334828635488936</v>
      </c>
    </row>
    <row r="6015" spans="5:6" x14ac:dyDescent="0.25">
      <c r="E6015" s="24">
        <f t="shared" ca="1" si="186"/>
        <v>0.99602232651432221</v>
      </c>
      <c r="F6015" s="24">
        <f t="shared" ca="1" si="187"/>
        <v>7.9712109394784833E-2</v>
      </c>
    </row>
    <row r="6016" spans="5:6" x14ac:dyDescent="0.25">
      <c r="E6016" s="24">
        <f t="shared" ca="1" si="186"/>
        <v>0.4701374367227581</v>
      </c>
      <c r="F6016" s="24">
        <f t="shared" ca="1" si="187"/>
        <v>15.094604169298936</v>
      </c>
    </row>
    <row r="6017" spans="5:6" x14ac:dyDescent="0.25">
      <c r="E6017" s="24">
        <f t="shared" ca="1" si="186"/>
        <v>1.8033106252863473E-2</v>
      </c>
      <c r="F6017" s="24">
        <f t="shared" ca="1" si="187"/>
        <v>80.310919482794958</v>
      </c>
    </row>
    <row r="6018" spans="5:6" x14ac:dyDescent="0.25">
      <c r="E6018" s="24">
        <f t="shared" ca="1" si="186"/>
        <v>0.71048150805836741</v>
      </c>
      <c r="F6018" s="24">
        <f t="shared" ca="1" si="187"/>
        <v>6.83624716886525</v>
      </c>
    </row>
    <row r="6019" spans="5:6" x14ac:dyDescent="0.25">
      <c r="E6019" s="24">
        <f t="shared" ca="1" si="186"/>
        <v>0.76505783160251617</v>
      </c>
      <c r="F6019" s="24">
        <f t="shared" ca="1" si="187"/>
        <v>5.3560770229373205</v>
      </c>
    </row>
    <row r="6020" spans="5:6" x14ac:dyDescent="0.25">
      <c r="E6020" s="24">
        <f t="shared" ref="E6020:E6083" ca="1" si="188">RAND()</f>
        <v>0.67621174420997399</v>
      </c>
      <c r="F6020" s="24">
        <f t="shared" ref="F6020:F6083" ca="1" si="189">-LOG(E6020,EXP(1))/$C$3</f>
        <v>7.8249804181188551</v>
      </c>
    </row>
    <row r="6021" spans="5:6" x14ac:dyDescent="0.25">
      <c r="E6021" s="24">
        <f t="shared" ca="1" si="188"/>
        <v>0.25341224930806827</v>
      </c>
      <c r="F6021" s="24">
        <f t="shared" ca="1" si="189"/>
        <v>27.454753449051672</v>
      </c>
    </row>
    <row r="6022" spans="5:6" x14ac:dyDescent="0.25">
      <c r="E6022" s="24">
        <f t="shared" ca="1" si="188"/>
        <v>0.98113437870626607</v>
      </c>
      <c r="F6022" s="24">
        <f t="shared" ca="1" si="189"/>
        <v>0.38091694891818989</v>
      </c>
    </row>
    <row r="6023" spans="5:6" x14ac:dyDescent="0.25">
      <c r="E6023" s="24">
        <f t="shared" ca="1" si="188"/>
        <v>0.31771318346216182</v>
      </c>
      <c r="F6023" s="24">
        <f t="shared" ca="1" si="189"/>
        <v>22.932124839834611</v>
      </c>
    </row>
    <row r="6024" spans="5:6" x14ac:dyDescent="0.25">
      <c r="E6024" s="24">
        <f t="shared" ca="1" si="188"/>
        <v>0.31255520294889272</v>
      </c>
      <c r="F6024" s="24">
        <f t="shared" ca="1" si="189"/>
        <v>23.259483519397971</v>
      </c>
    </row>
    <row r="6025" spans="5:6" x14ac:dyDescent="0.25">
      <c r="E6025" s="24">
        <f t="shared" ca="1" si="188"/>
        <v>0.23494572114539991</v>
      </c>
      <c r="F6025" s="24">
        <f t="shared" ca="1" si="189"/>
        <v>28.968015307318158</v>
      </c>
    </row>
    <row r="6026" spans="5:6" x14ac:dyDescent="0.25">
      <c r="E6026" s="24">
        <f t="shared" ca="1" si="188"/>
        <v>0.11572278430365934</v>
      </c>
      <c r="F6026" s="24">
        <f t="shared" ca="1" si="189"/>
        <v>43.131154769367264</v>
      </c>
    </row>
    <row r="6027" spans="5:6" x14ac:dyDescent="0.25">
      <c r="E6027" s="24">
        <f t="shared" ca="1" si="188"/>
        <v>0.35556477097679262</v>
      </c>
      <c r="F6027" s="24">
        <f t="shared" ca="1" si="189"/>
        <v>20.68095698988369</v>
      </c>
    </row>
    <row r="6028" spans="5:6" x14ac:dyDescent="0.25">
      <c r="E6028" s="24">
        <f t="shared" ca="1" si="188"/>
        <v>0.37234577705490846</v>
      </c>
      <c r="F6028" s="24">
        <f t="shared" ca="1" si="189"/>
        <v>19.758646964442434</v>
      </c>
    </row>
    <row r="6029" spans="5:6" x14ac:dyDescent="0.25">
      <c r="E6029" s="24">
        <f t="shared" ca="1" si="188"/>
        <v>0.58035098876200586</v>
      </c>
      <c r="F6029" s="24">
        <f t="shared" ca="1" si="189"/>
        <v>10.882444108699859</v>
      </c>
    </row>
    <row r="6030" spans="5:6" x14ac:dyDescent="0.25">
      <c r="E6030" s="24">
        <f t="shared" ca="1" si="188"/>
        <v>0.64430222984904484</v>
      </c>
      <c r="F6030" s="24">
        <f t="shared" ca="1" si="189"/>
        <v>8.791747239144529</v>
      </c>
    </row>
    <row r="6031" spans="5:6" x14ac:dyDescent="0.25">
      <c r="E6031" s="24">
        <f t="shared" ca="1" si="188"/>
        <v>0.17775239638495788</v>
      </c>
      <c r="F6031" s="24">
        <f t="shared" ca="1" si="189"/>
        <v>34.547274572355001</v>
      </c>
    </row>
    <row r="6032" spans="5:6" x14ac:dyDescent="0.25">
      <c r="E6032" s="24">
        <f t="shared" ca="1" si="188"/>
        <v>0.98419894305978672</v>
      </c>
      <c r="F6032" s="24">
        <f t="shared" ca="1" si="189"/>
        <v>0.31854448917589767</v>
      </c>
    </row>
    <row r="6033" spans="5:6" x14ac:dyDescent="0.25">
      <c r="E6033" s="24">
        <f t="shared" ca="1" si="188"/>
        <v>0.11423994587267139</v>
      </c>
      <c r="F6033" s="24">
        <f t="shared" ca="1" si="189"/>
        <v>43.389085083892432</v>
      </c>
    </row>
    <row r="6034" spans="5:6" x14ac:dyDescent="0.25">
      <c r="E6034" s="24">
        <f t="shared" ca="1" si="188"/>
        <v>0.20406212244157951</v>
      </c>
      <c r="F6034" s="24">
        <f t="shared" ca="1" si="189"/>
        <v>31.786616194456318</v>
      </c>
    </row>
    <row r="6035" spans="5:6" x14ac:dyDescent="0.25">
      <c r="E6035" s="24">
        <f t="shared" ca="1" si="188"/>
        <v>0.16313134695301301</v>
      </c>
      <c r="F6035" s="24">
        <f t="shared" ca="1" si="189"/>
        <v>36.263991862757571</v>
      </c>
    </row>
    <row r="6036" spans="5:6" x14ac:dyDescent="0.25">
      <c r="E6036" s="24">
        <f t="shared" ca="1" si="188"/>
        <v>0.62840457143195916</v>
      </c>
      <c r="F6036" s="24">
        <f t="shared" ca="1" si="189"/>
        <v>9.2914219582091118</v>
      </c>
    </row>
    <row r="6037" spans="5:6" x14ac:dyDescent="0.25">
      <c r="E6037" s="24">
        <f t="shared" ca="1" si="188"/>
        <v>0.96707906810051392</v>
      </c>
      <c r="F6037" s="24">
        <f t="shared" ca="1" si="189"/>
        <v>0.66950040960201496</v>
      </c>
    </row>
    <row r="6038" spans="5:6" x14ac:dyDescent="0.25">
      <c r="E6038" s="24">
        <f t="shared" ca="1" si="188"/>
        <v>0.31809773054339074</v>
      </c>
      <c r="F6038" s="24">
        <f t="shared" ca="1" si="189"/>
        <v>22.907932293299336</v>
      </c>
    </row>
    <row r="6039" spans="5:6" x14ac:dyDescent="0.25">
      <c r="E6039" s="24">
        <f t="shared" ca="1" si="188"/>
        <v>6.1503394795714317E-2</v>
      </c>
      <c r="F6039" s="24">
        <f t="shared" ca="1" si="189"/>
        <v>55.773258115256219</v>
      </c>
    </row>
    <row r="6040" spans="5:6" x14ac:dyDescent="0.25">
      <c r="E6040" s="24">
        <f t="shared" ca="1" si="188"/>
        <v>0.69545081132301334</v>
      </c>
      <c r="F6040" s="24">
        <f t="shared" ca="1" si="189"/>
        <v>7.2638998862759792</v>
      </c>
    </row>
    <row r="6041" spans="5:6" x14ac:dyDescent="0.25">
      <c r="E6041" s="24">
        <f t="shared" ca="1" si="188"/>
        <v>0.79191662049805178</v>
      </c>
      <c r="F6041" s="24">
        <f t="shared" ca="1" si="189"/>
        <v>4.6659833971732745</v>
      </c>
    </row>
    <row r="6042" spans="5:6" x14ac:dyDescent="0.25">
      <c r="E6042" s="24">
        <f t="shared" ca="1" si="188"/>
        <v>0.15978179118072111</v>
      </c>
      <c r="F6042" s="24">
        <f t="shared" ca="1" si="189"/>
        <v>36.678923993948302</v>
      </c>
    </row>
    <row r="6043" spans="5:6" x14ac:dyDescent="0.25">
      <c r="E6043" s="24">
        <f t="shared" ca="1" si="188"/>
        <v>0.77434278610089735</v>
      </c>
      <c r="F6043" s="24">
        <f t="shared" ca="1" si="189"/>
        <v>5.1148125466746706</v>
      </c>
    </row>
    <row r="6044" spans="5:6" x14ac:dyDescent="0.25">
      <c r="E6044" s="24">
        <f t="shared" ca="1" si="188"/>
        <v>0.51646029816247341</v>
      </c>
      <c r="F6044" s="24">
        <f t="shared" ca="1" si="189"/>
        <v>13.215137208777495</v>
      </c>
    </row>
    <row r="6045" spans="5:6" x14ac:dyDescent="0.25">
      <c r="E6045" s="24">
        <f t="shared" ca="1" si="188"/>
        <v>0.99763325024632199</v>
      </c>
      <c r="F6045" s="24">
        <f t="shared" ca="1" si="189"/>
        <v>4.7391098657101775E-2</v>
      </c>
    </row>
    <row r="6046" spans="5:6" x14ac:dyDescent="0.25">
      <c r="E6046" s="24">
        <f t="shared" ca="1" si="188"/>
        <v>0.30992400515467045</v>
      </c>
      <c r="F6046" s="24">
        <f t="shared" ca="1" si="189"/>
        <v>23.428563124363258</v>
      </c>
    </row>
    <row r="6047" spans="5:6" x14ac:dyDescent="0.25">
      <c r="E6047" s="24">
        <f t="shared" ca="1" si="188"/>
        <v>9.102236874152303E-2</v>
      </c>
      <c r="F6047" s="24">
        <f t="shared" ca="1" si="189"/>
        <v>47.932999846505865</v>
      </c>
    </row>
    <row r="6048" spans="5:6" x14ac:dyDescent="0.25">
      <c r="E6048" s="24">
        <f t="shared" ca="1" si="188"/>
        <v>0.72240691869766138</v>
      </c>
      <c r="F6048" s="24">
        <f t="shared" ca="1" si="189"/>
        <v>6.5033339909501819</v>
      </c>
    </row>
    <row r="6049" spans="5:6" x14ac:dyDescent="0.25">
      <c r="E6049" s="24">
        <f t="shared" ca="1" si="188"/>
        <v>0.37356306039974352</v>
      </c>
      <c r="F6049" s="24">
        <f t="shared" ca="1" si="189"/>
        <v>19.69336904497797</v>
      </c>
    </row>
    <row r="6050" spans="5:6" x14ac:dyDescent="0.25">
      <c r="E6050" s="24">
        <f t="shared" ca="1" si="188"/>
        <v>0.96535875548515637</v>
      </c>
      <c r="F6050" s="24">
        <f t="shared" ca="1" si="189"/>
        <v>0.70510958778751687</v>
      </c>
    </row>
    <row r="6051" spans="5:6" x14ac:dyDescent="0.25">
      <c r="E6051" s="24">
        <f t="shared" ca="1" si="188"/>
        <v>0.88880908206254872</v>
      </c>
      <c r="F6051" s="24">
        <f t="shared" ca="1" si="189"/>
        <v>2.3574564473344437</v>
      </c>
    </row>
    <row r="6052" spans="5:6" x14ac:dyDescent="0.25">
      <c r="E6052" s="24">
        <f t="shared" ca="1" si="188"/>
        <v>0.19421285254667098</v>
      </c>
      <c r="F6052" s="24">
        <f t="shared" ca="1" si="189"/>
        <v>32.776010866063018</v>
      </c>
    </row>
    <row r="6053" spans="5:6" x14ac:dyDescent="0.25">
      <c r="E6053" s="24">
        <f t="shared" ca="1" si="188"/>
        <v>0.58327418481499083</v>
      </c>
      <c r="F6053" s="24">
        <f t="shared" ca="1" si="189"/>
        <v>10.781958066675454</v>
      </c>
    </row>
    <row r="6054" spans="5:6" x14ac:dyDescent="0.25">
      <c r="E6054" s="24">
        <f t="shared" ca="1" si="188"/>
        <v>0.70901737276321963</v>
      </c>
      <c r="F6054" s="24">
        <f t="shared" ca="1" si="189"/>
        <v>6.8775049911615724</v>
      </c>
    </row>
    <row r="6055" spans="5:6" x14ac:dyDescent="0.25">
      <c r="E6055" s="24">
        <f t="shared" ca="1" si="188"/>
        <v>4.9063752818674145E-2</v>
      </c>
      <c r="F6055" s="24">
        <f t="shared" ca="1" si="189"/>
        <v>60.292694972156738</v>
      </c>
    </row>
    <row r="6056" spans="5:6" x14ac:dyDescent="0.25">
      <c r="E6056" s="24">
        <f t="shared" ca="1" si="188"/>
        <v>0.94780620550363981</v>
      </c>
      <c r="F6056" s="24">
        <f t="shared" ca="1" si="189"/>
        <v>1.0721044439777232</v>
      </c>
    </row>
    <row r="6057" spans="5:6" x14ac:dyDescent="0.25">
      <c r="E6057" s="24">
        <f t="shared" ca="1" si="188"/>
        <v>0.93570198424880491</v>
      </c>
      <c r="F6057" s="24">
        <f t="shared" ca="1" si="189"/>
        <v>1.3291649219780148</v>
      </c>
    </row>
    <row r="6058" spans="5:6" x14ac:dyDescent="0.25">
      <c r="E6058" s="24">
        <f t="shared" ca="1" si="188"/>
        <v>0.60187548873733621</v>
      </c>
      <c r="F6058" s="24">
        <f t="shared" ca="1" si="189"/>
        <v>10.154093688108533</v>
      </c>
    </row>
    <row r="6059" spans="5:6" x14ac:dyDescent="0.25">
      <c r="E6059" s="24">
        <f t="shared" ca="1" si="188"/>
        <v>0.20349028306391292</v>
      </c>
      <c r="F6059" s="24">
        <f t="shared" ca="1" si="189"/>
        <v>31.842740486223832</v>
      </c>
    </row>
    <row r="6060" spans="5:6" x14ac:dyDescent="0.25">
      <c r="E6060" s="24">
        <f t="shared" ca="1" si="188"/>
        <v>0.44270366831083707</v>
      </c>
      <c r="F6060" s="24">
        <f t="shared" ca="1" si="189"/>
        <v>16.297093061111287</v>
      </c>
    </row>
    <row r="6061" spans="5:6" x14ac:dyDescent="0.25">
      <c r="E6061" s="24">
        <f t="shared" ca="1" si="188"/>
        <v>0.50236640328954763</v>
      </c>
      <c r="F6061" s="24">
        <f t="shared" ca="1" si="189"/>
        <v>13.768510769948685</v>
      </c>
    </row>
    <row r="6062" spans="5:6" x14ac:dyDescent="0.25">
      <c r="E6062" s="24">
        <f t="shared" ca="1" si="188"/>
        <v>0.59324616219354409</v>
      </c>
      <c r="F6062" s="24">
        <f t="shared" ca="1" si="189"/>
        <v>10.442917056178027</v>
      </c>
    </row>
    <row r="6063" spans="5:6" x14ac:dyDescent="0.25">
      <c r="E6063" s="24">
        <f t="shared" ca="1" si="188"/>
        <v>0.23257103129762646</v>
      </c>
      <c r="F6063" s="24">
        <f t="shared" ca="1" si="189"/>
        <v>29.171191793123249</v>
      </c>
    </row>
    <row r="6064" spans="5:6" x14ac:dyDescent="0.25">
      <c r="E6064" s="24">
        <f t="shared" ca="1" si="188"/>
        <v>0.81894091829782534</v>
      </c>
      <c r="F6064" s="24">
        <f t="shared" ca="1" si="189"/>
        <v>3.9948667312338459</v>
      </c>
    </row>
    <row r="6065" spans="5:6" x14ac:dyDescent="0.25">
      <c r="E6065" s="24">
        <f t="shared" ca="1" si="188"/>
        <v>0.93276874748851135</v>
      </c>
      <c r="F6065" s="24">
        <f t="shared" ca="1" si="189"/>
        <v>1.3919593585209715</v>
      </c>
    </row>
    <row r="6066" spans="5:6" x14ac:dyDescent="0.25">
      <c r="E6066" s="24">
        <f t="shared" ca="1" si="188"/>
        <v>0.61329234885189166</v>
      </c>
      <c r="F6066" s="24">
        <f t="shared" ca="1" si="189"/>
        <v>9.7782708360805888</v>
      </c>
    </row>
    <row r="6067" spans="5:6" x14ac:dyDescent="0.25">
      <c r="E6067" s="24">
        <f t="shared" ca="1" si="188"/>
        <v>0.89123410119150559</v>
      </c>
      <c r="F6067" s="24">
        <f t="shared" ca="1" si="189"/>
        <v>2.3029629237610698</v>
      </c>
    </row>
    <row r="6068" spans="5:6" x14ac:dyDescent="0.25">
      <c r="E6068" s="24">
        <f t="shared" ca="1" si="188"/>
        <v>0.6985673219347257</v>
      </c>
      <c r="F6068" s="24">
        <f t="shared" ca="1" si="189"/>
        <v>7.1744744841371766</v>
      </c>
    </row>
    <row r="6069" spans="5:6" x14ac:dyDescent="0.25">
      <c r="E6069" s="24">
        <f t="shared" ca="1" si="188"/>
        <v>0.21786078010352583</v>
      </c>
      <c r="F6069" s="24">
        <f t="shared" ca="1" si="189"/>
        <v>30.477980871562796</v>
      </c>
    </row>
    <row r="6070" spans="5:6" x14ac:dyDescent="0.25">
      <c r="E6070" s="24">
        <f t="shared" ca="1" si="188"/>
        <v>0.14706001156691462</v>
      </c>
      <c r="F6070" s="24">
        <f t="shared" ca="1" si="189"/>
        <v>38.338290671193477</v>
      </c>
    </row>
    <row r="6071" spans="5:6" x14ac:dyDescent="0.25">
      <c r="E6071" s="24">
        <f t="shared" ca="1" si="188"/>
        <v>0.88004816167010158</v>
      </c>
      <c r="F6071" s="24">
        <f t="shared" ca="1" si="189"/>
        <v>2.5555728767380264</v>
      </c>
    </row>
    <row r="6072" spans="5:6" x14ac:dyDescent="0.25">
      <c r="E6072" s="24">
        <f t="shared" ca="1" si="188"/>
        <v>0.36916750191326575</v>
      </c>
      <c r="F6072" s="24">
        <f t="shared" ca="1" si="189"/>
        <v>19.930096064290225</v>
      </c>
    </row>
    <row r="6073" spans="5:6" x14ac:dyDescent="0.25">
      <c r="E6073" s="24">
        <f t="shared" ca="1" si="188"/>
        <v>0.33338998050914759</v>
      </c>
      <c r="F6073" s="24">
        <f t="shared" ca="1" si="189"/>
        <v>21.968847231581851</v>
      </c>
    </row>
    <row r="6074" spans="5:6" x14ac:dyDescent="0.25">
      <c r="E6074" s="24">
        <f t="shared" ca="1" si="188"/>
        <v>0.19043914637039205</v>
      </c>
      <c r="F6074" s="24">
        <f t="shared" ca="1" si="189"/>
        <v>33.168451541459284</v>
      </c>
    </row>
    <row r="6075" spans="5:6" x14ac:dyDescent="0.25">
      <c r="E6075" s="24">
        <f t="shared" ca="1" si="188"/>
        <v>0.47915993154278524</v>
      </c>
      <c r="F6075" s="24">
        <f t="shared" ca="1" si="189"/>
        <v>14.714417019764712</v>
      </c>
    </row>
    <row r="6076" spans="5:6" x14ac:dyDescent="0.25">
      <c r="E6076" s="24">
        <f t="shared" ca="1" si="188"/>
        <v>4.1255185452394594E-3</v>
      </c>
      <c r="F6076" s="24">
        <f t="shared" ca="1" si="189"/>
        <v>109.81127118318469</v>
      </c>
    </row>
    <row r="6077" spans="5:6" x14ac:dyDescent="0.25">
      <c r="E6077" s="24">
        <f t="shared" ca="1" si="188"/>
        <v>0.51757860831271518</v>
      </c>
      <c r="F6077" s="24">
        <f t="shared" ca="1" si="189"/>
        <v>13.171877305141587</v>
      </c>
    </row>
    <row r="6078" spans="5:6" x14ac:dyDescent="0.25">
      <c r="E6078" s="24">
        <f t="shared" ca="1" si="188"/>
        <v>0.83294584114050407</v>
      </c>
      <c r="F6078" s="24">
        <f t="shared" ca="1" si="189"/>
        <v>3.6557331113403584</v>
      </c>
    </row>
    <row r="6079" spans="5:6" x14ac:dyDescent="0.25">
      <c r="E6079" s="24">
        <f t="shared" ca="1" si="188"/>
        <v>0.41252357970498554</v>
      </c>
      <c r="F6079" s="24">
        <f t="shared" ca="1" si="189"/>
        <v>17.709238238399234</v>
      </c>
    </row>
    <row r="6080" spans="5:6" x14ac:dyDescent="0.25">
      <c r="E6080" s="24">
        <f t="shared" ca="1" si="188"/>
        <v>0.82142403826591592</v>
      </c>
      <c r="F6080" s="24">
        <f t="shared" ca="1" si="189"/>
        <v>3.9343162578815987</v>
      </c>
    </row>
    <row r="6081" spans="5:6" x14ac:dyDescent="0.25">
      <c r="E6081" s="24">
        <f t="shared" ca="1" si="188"/>
        <v>0.66909891495841123</v>
      </c>
      <c r="F6081" s="24">
        <f t="shared" ca="1" si="189"/>
        <v>8.0364674967613094</v>
      </c>
    </row>
    <row r="6082" spans="5:6" x14ac:dyDescent="0.25">
      <c r="E6082" s="24">
        <f t="shared" ca="1" si="188"/>
        <v>0.79141600091985664</v>
      </c>
      <c r="F6082" s="24">
        <f t="shared" ca="1" si="189"/>
        <v>4.6786306347304514</v>
      </c>
    </row>
    <row r="6083" spans="5:6" x14ac:dyDescent="0.25">
      <c r="E6083" s="24">
        <f t="shared" ca="1" si="188"/>
        <v>4.0486953015437699E-2</v>
      </c>
      <c r="F6083" s="24">
        <f t="shared" ca="1" si="189"/>
        <v>64.135510090747047</v>
      </c>
    </row>
    <row r="6084" spans="5:6" x14ac:dyDescent="0.25">
      <c r="E6084" s="24">
        <f t="shared" ref="E6084:E6147" ca="1" si="190">RAND()</f>
        <v>0.88454867814759219</v>
      </c>
      <c r="F6084" s="24">
        <f t="shared" ref="F6084:F6147" ca="1" si="191">-LOG(E6084,EXP(1))/$C$3</f>
        <v>2.4535546449404824</v>
      </c>
    </row>
    <row r="6085" spans="5:6" x14ac:dyDescent="0.25">
      <c r="E6085" s="24">
        <f t="shared" ca="1" si="190"/>
        <v>7.6968171456734513E-2</v>
      </c>
      <c r="F6085" s="24">
        <f t="shared" ca="1" si="191"/>
        <v>51.287266005780914</v>
      </c>
    </row>
    <row r="6086" spans="5:6" x14ac:dyDescent="0.25">
      <c r="E6086" s="24">
        <f t="shared" ca="1" si="190"/>
        <v>6.1855810030010727E-2</v>
      </c>
      <c r="F6086" s="24">
        <f t="shared" ca="1" si="191"/>
        <v>55.658984942520924</v>
      </c>
    </row>
    <row r="6087" spans="5:6" x14ac:dyDescent="0.25">
      <c r="E6087" s="24">
        <f t="shared" ca="1" si="190"/>
        <v>0.24200429910598509</v>
      </c>
      <c r="F6087" s="24">
        <f t="shared" ca="1" si="191"/>
        <v>28.375995761649595</v>
      </c>
    </row>
    <row r="6088" spans="5:6" x14ac:dyDescent="0.25">
      <c r="E6088" s="24">
        <f t="shared" ca="1" si="190"/>
        <v>0.11962321239909923</v>
      </c>
      <c r="F6088" s="24">
        <f t="shared" ca="1" si="191"/>
        <v>42.46816745385766</v>
      </c>
    </row>
    <row r="6089" spans="5:6" x14ac:dyDescent="0.25">
      <c r="E6089" s="24">
        <f t="shared" ca="1" si="190"/>
        <v>0.99529801979447785</v>
      </c>
      <c r="F6089" s="24">
        <f t="shared" ca="1" si="191"/>
        <v>9.4261385770715203E-2</v>
      </c>
    </row>
    <row r="6090" spans="5:6" x14ac:dyDescent="0.25">
      <c r="E6090" s="24">
        <f t="shared" ca="1" si="190"/>
        <v>0.5738232114278552</v>
      </c>
      <c r="F6090" s="24">
        <f t="shared" ca="1" si="191"/>
        <v>11.108678482611984</v>
      </c>
    </row>
    <row r="6091" spans="5:6" x14ac:dyDescent="0.25">
      <c r="E6091" s="24">
        <f t="shared" ca="1" si="190"/>
        <v>0.85454039887172617</v>
      </c>
      <c r="F6091" s="24">
        <f t="shared" ca="1" si="191"/>
        <v>3.143829995077013</v>
      </c>
    </row>
    <row r="6092" spans="5:6" x14ac:dyDescent="0.25">
      <c r="E6092" s="24">
        <f t="shared" ca="1" si="190"/>
        <v>0.6746785642010461</v>
      </c>
      <c r="F6092" s="24">
        <f t="shared" ca="1" si="191"/>
        <v>7.870378054260696</v>
      </c>
    </row>
    <row r="6093" spans="5:6" x14ac:dyDescent="0.25">
      <c r="E6093" s="24">
        <f t="shared" ca="1" si="190"/>
        <v>0.20467378589010998</v>
      </c>
      <c r="F6093" s="24">
        <f t="shared" ca="1" si="191"/>
        <v>31.726757112574109</v>
      </c>
    </row>
    <row r="6094" spans="5:6" x14ac:dyDescent="0.25">
      <c r="E6094" s="24">
        <f t="shared" ca="1" si="190"/>
        <v>0.19448274514968844</v>
      </c>
      <c r="F6094" s="24">
        <f t="shared" ca="1" si="191"/>
        <v>32.748236674845906</v>
      </c>
    </row>
    <row r="6095" spans="5:6" x14ac:dyDescent="0.25">
      <c r="E6095" s="24">
        <f t="shared" ca="1" si="190"/>
        <v>0.12393817463381951</v>
      </c>
      <c r="F6095" s="24">
        <f t="shared" ca="1" si="191"/>
        <v>41.759448587559994</v>
      </c>
    </row>
    <row r="6096" spans="5:6" x14ac:dyDescent="0.25">
      <c r="E6096" s="24">
        <f t="shared" ca="1" si="190"/>
        <v>0.49674864998655621</v>
      </c>
      <c r="F6096" s="24">
        <f t="shared" ca="1" si="191"/>
        <v>13.993422304915772</v>
      </c>
    </row>
    <row r="6097" spans="5:6" x14ac:dyDescent="0.25">
      <c r="E6097" s="24">
        <f t="shared" ca="1" si="190"/>
        <v>0.49767110715472984</v>
      </c>
      <c r="F6097" s="24">
        <f t="shared" ca="1" si="191"/>
        <v>13.956316950717326</v>
      </c>
    </row>
    <row r="6098" spans="5:6" x14ac:dyDescent="0.25">
      <c r="E6098" s="24">
        <f t="shared" ca="1" si="190"/>
        <v>0.4667770556494959</v>
      </c>
      <c r="F6098" s="24">
        <f t="shared" ca="1" si="191"/>
        <v>15.238070643991456</v>
      </c>
    </row>
    <row r="6099" spans="5:6" x14ac:dyDescent="0.25">
      <c r="E6099" s="24">
        <f t="shared" ca="1" si="190"/>
        <v>0.90708581507054231</v>
      </c>
      <c r="F6099" s="24">
        <f t="shared" ca="1" si="191"/>
        <v>1.9503643830481312</v>
      </c>
    </row>
    <row r="6100" spans="5:6" x14ac:dyDescent="0.25">
      <c r="E6100" s="24">
        <f t="shared" ca="1" si="190"/>
        <v>0.83590398228013196</v>
      </c>
      <c r="F6100" s="24">
        <f t="shared" ca="1" si="191"/>
        <v>3.5848305245105987</v>
      </c>
    </row>
    <row r="6101" spans="5:6" x14ac:dyDescent="0.25">
      <c r="E6101" s="24">
        <f t="shared" ca="1" si="190"/>
        <v>0.11531134098576745</v>
      </c>
      <c r="F6101" s="24">
        <f t="shared" ca="1" si="191"/>
        <v>43.202389917394768</v>
      </c>
    </row>
    <row r="6102" spans="5:6" x14ac:dyDescent="0.25">
      <c r="E6102" s="24">
        <f t="shared" ca="1" si="190"/>
        <v>1.5133771928243389E-2</v>
      </c>
      <c r="F6102" s="24">
        <f t="shared" ca="1" si="191"/>
        <v>83.816529619608005</v>
      </c>
    </row>
    <row r="6103" spans="5:6" x14ac:dyDescent="0.25">
      <c r="E6103" s="24">
        <f t="shared" ca="1" si="190"/>
        <v>0.74615488896108739</v>
      </c>
      <c r="F6103" s="24">
        <f t="shared" ca="1" si="191"/>
        <v>5.8564414875292226</v>
      </c>
    </row>
    <row r="6104" spans="5:6" x14ac:dyDescent="0.25">
      <c r="E6104" s="24">
        <f t="shared" ca="1" si="190"/>
        <v>4.6786257932744602E-2</v>
      </c>
      <c r="F6104" s="24">
        <f t="shared" ca="1" si="191"/>
        <v>61.243315061862575</v>
      </c>
    </row>
    <row r="6105" spans="5:6" x14ac:dyDescent="0.25">
      <c r="E6105" s="24">
        <f t="shared" ca="1" si="190"/>
        <v>0.20366226576547342</v>
      </c>
      <c r="F6105" s="24">
        <f t="shared" ca="1" si="191"/>
        <v>31.825844341298922</v>
      </c>
    </row>
    <row r="6106" spans="5:6" x14ac:dyDescent="0.25">
      <c r="E6106" s="24">
        <f t="shared" ca="1" si="190"/>
        <v>0.39117696731449925</v>
      </c>
      <c r="F6106" s="24">
        <f t="shared" ca="1" si="191"/>
        <v>18.771904391254399</v>
      </c>
    </row>
    <row r="6107" spans="5:6" x14ac:dyDescent="0.25">
      <c r="E6107" s="24">
        <f t="shared" ca="1" si="190"/>
        <v>2.6758621974069974E-2</v>
      </c>
      <c r="F6107" s="24">
        <f t="shared" ca="1" si="191"/>
        <v>72.417970815707122</v>
      </c>
    </row>
    <row r="6108" spans="5:6" x14ac:dyDescent="0.25">
      <c r="E6108" s="24">
        <f t="shared" ca="1" si="190"/>
        <v>0.44736419446059028</v>
      </c>
      <c r="F6108" s="24">
        <f t="shared" ca="1" si="191"/>
        <v>16.087645267822534</v>
      </c>
    </row>
    <row r="6109" spans="5:6" x14ac:dyDescent="0.25">
      <c r="E6109" s="24">
        <f t="shared" ca="1" si="190"/>
        <v>0.68794017995955759</v>
      </c>
      <c r="F6109" s="24">
        <f t="shared" ca="1" si="191"/>
        <v>7.481067851243357</v>
      </c>
    </row>
    <row r="6110" spans="5:6" x14ac:dyDescent="0.25">
      <c r="E6110" s="24">
        <f t="shared" ca="1" si="190"/>
        <v>0.86507954064743053</v>
      </c>
      <c r="F6110" s="24">
        <f t="shared" ca="1" si="191"/>
        <v>2.8986764354422814</v>
      </c>
    </row>
    <row r="6111" spans="5:6" x14ac:dyDescent="0.25">
      <c r="E6111" s="24">
        <f t="shared" ca="1" si="190"/>
        <v>9.9448417426274194E-2</v>
      </c>
      <c r="F6111" s="24">
        <f t="shared" ca="1" si="191"/>
        <v>46.16232374137924</v>
      </c>
    </row>
    <row r="6112" spans="5:6" x14ac:dyDescent="0.25">
      <c r="E6112" s="24">
        <f t="shared" ca="1" si="190"/>
        <v>0.47378189861169373</v>
      </c>
      <c r="F6112" s="24">
        <f t="shared" ca="1" si="191"/>
        <v>14.940163853806453</v>
      </c>
    </row>
    <row r="6113" spans="5:6" x14ac:dyDescent="0.25">
      <c r="E6113" s="24">
        <f t="shared" ca="1" si="190"/>
        <v>0.88882044699812857</v>
      </c>
      <c r="F6113" s="24">
        <f t="shared" ca="1" si="191"/>
        <v>2.3572007149583953</v>
      </c>
    </row>
    <row r="6114" spans="5:6" x14ac:dyDescent="0.25">
      <c r="E6114" s="24">
        <f t="shared" ca="1" si="190"/>
        <v>0.80422044231631817</v>
      </c>
      <c r="F6114" s="24">
        <f t="shared" ca="1" si="191"/>
        <v>4.3576373079742332</v>
      </c>
    </row>
    <row r="6115" spans="5:6" x14ac:dyDescent="0.25">
      <c r="E6115" s="24">
        <f t="shared" ca="1" si="190"/>
        <v>0.4292997385561087</v>
      </c>
      <c r="F6115" s="24">
        <f t="shared" ca="1" si="191"/>
        <v>16.911998255045063</v>
      </c>
    </row>
    <row r="6116" spans="5:6" x14ac:dyDescent="0.25">
      <c r="E6116" s="24">
        <f t="shared" ca="1" si="190"/>
        <v>0.81337678368173938</v>
      </c>
      <c r="F6116" s="24">
        <f t="shared" ca="1" si="191"/>
        <v>4.1312165646083532</v>
      </c>
    </row>
    <row r="6117" spans="5:6" x14ac:dyDescent="0.25">
      <c r="E6117" s="24">
        <f t="shared" ca="1" si="190"/>
        <v>0.63641372790386408</v>
      </c>
      <c r="F6117" s="24">
        <f t="shared" ca="1" si="191"/>
        <v>9.0381282312688285</v>
      </c>
    </row>
    <row r="6118" spans="5:6" x14ac:dyDescent="0.25">
      <c r="E6118" s="24">
        <f t="shared" ca="1" si="190"/>
        <v>0.76765795403436932</v>
      </c>
      <c r="F6118" s="24">
        <f t="shared" ca="1" si="191"/>
        <v>5.2882203478653871</v>
      </c>
    </row>
    <row r="6119" spans="5:6" x14ac:dyDescent="0.25">
      <c r="E6119" s="24">
        <f t="shared" ca="1" si="190"/>
        <v>0.89213501949982865</v>
      </c>
      <c r="F6119" s="24">
        <f t="shared" ca="1" si="191"/>
        <v>2.2827558140940973</v>
      </c>
    </row>
    <row r="6120" spans="5:6" x14ac:dyDescent="0.25">
      <c r="E6120" s="24">
        <f t="shared" ca="1" si="190"/>
        <v>0.83363172812485009</v>
      </c>
      <c r="F6120" s="24">
        <f t="shared" ca="1" si="191"/>
        <v>3.6392709427448016</v>
      </c>
    </row>
    <row r="6121" spans="5:6" x14ac:dyDescent="0.25">
      <c r="E6121" s="24">
        <f t="shared" ca="1" si="190"/>
        <v>0.17523219671474988</v>
      </c>
      <c r="F6121" s="24">
        <f t="shared" ca="1" si="191"/>
        <v>34.832866923215896</v>
      </c>
    </row>
    <row r="6122" spans="5:6" x14ac:dyDescent="0.25">
      <c r="E6122" s="24">
        <f t="shared" ca="1" si="190"/>
        <v>0.98717539313067793</v>
      </c>
      <c r="F6122" s="24">
        <f t="shared" ca="1" si="191"/>
        <v>0.25815104125563859</v>
      </c>
    </row>
    <row r="6123" spans="5:6" x14ac:dyDescent="0.25">
      <c r="E6123" s="24">
        <f t="shared" ca="1" si="190"/>
        <v>0.81016677525819236</v>
      </c>
      <c r="F6123" s="24">
        <f t="shared" ca="1" si="191"/>
        <v>4.2103031425742596</v>
      </c>
    </row>
    <row r="6124" spans="5:6" x14ac:dyDescent="0.25">
      <c r="E6124" s="24">
        <f t="shared" ca="1" si="190"/>
        <v>0.7566472218843151</v>
      </c>
      <c r="F6124" s="24">
        <f t="shared" ca="1" si="191"/>
        <v>5.5771631091048146</v>
      </c>
    </row>
    <row r="6125" spans="5:6" x14ac:dyDescent="0.25">
      <c r="E6125" s="24">
        <f t="shared" ca="1" si="190"/>
        <v>0.77272245433429565</v>
      </c>
      <c r="F6125" s="24">
        <f t="shared" ca="1" si="191"/>
        <v>5.156706897778462</v>
      </c>
    </row>
    <row r="6126" spans="5:6" x14ac:dyDescent="0.25">
      <c r="E6126" s="24">
        <f t="shared" ca="1" si="190"/>
        <v>0.98201135684016139</v>
      </c>
      <c r="F6126" s="24">
        <f t="shared" ca="1" si="191"/>
        <v>0.36304811368395473</v>
      </c>
    </row>
    <row r="6127" spans="5:6" x14ac:dyDescent="0.25">
      <c r="E6127" s="24">
        <f t="shared" ca="1" si="190"/>
        <v>0.19103042087685573</v>
      </c>
      <c r="F6127" s="24">
        <f t="shared" ca="1" si="191"/>
        <v>33.106451840226164</v>
      </c>
    </row>
    <row r="6128" spans="5:6" x14ac:dyDescent="0.25">
      <c r="E6128" s="24">
        <f t="shared" ca="1" si="190"/>
        <v>0.68144174786525136</v>
      </c>
      <c r="F6128" s="24">
        <f t="shared" ca="1" si="191"/>
        <v>7.6708901570424857</v>
      </c>
    </row>
    <row r="6129" spans="5:6" x14ac:dyDescent="0.25">
      <c r="E6129" s="24">
        <f t="shared" ca="1" si="190"/>
        <v>0.91587274650844297</v>
      </c>
      <c r="F6129" s="24">
        <f t="shared" ca="1" si="191"/>
        <v>1.7575569396884283</v>
      </c>
    </row>
    <row r="6130" spans="5:6" x14ac:dyDescent="0.25">
      <c r="E6130" s="24">
        <f t="shared" ca="1" si="190"/>
        <v>8.7798223358026561E-2</v>
      </c>
      <c r="F6130" s="24">
        <f t="shared" ca="1" si="191"/>
        <v>48.65428027296003</v>
      </c>
    </row>
    <row r="6131" spans="5:6" x14ac:dyDescent="0.25">
      <c r="E6131" s="24">
        <f t="shared" ca="1" si="190"/>
        <v>7.2981461114292046E-3</v>
      </c>
      <c r="F6131" s="24">
        <f t="shared" ca="1" si="191"/>
        <v>98.402698408377645</v>
      </c>
    </row>
    <row r="6132" spans="5:6" x14ac:dyDescent="0.25">
      <c r="E6132" s="24">
        <f t="shared" ca="1" si="190"/>
        <v>0.42893406780566112</v>
      </c>
      <c r="F6132" s="24">
        <f t="shared" ca="1" si="191"/>
        <v>16.929041199280761</v>
      </c>
    </row>
    <row r="6133" spans="5:6" x14ac:dyDescent="0.25">
      <c r="E6133" s="24">
        <f t="shared" ca="1" si="190"/>
        <v>7.6671366878541147E-2</v>
      </c>
      <c r="F6133" s="24">
        <f t="shared" ca="1" si="191"/>
        <v>51.364539069896985</v>
      </c>
    </row>
    <row r="6134" spans="5:6" x14ac:dyDescent="0.25">
      <c r="E6134" s="24">
        <f t="shared" ca="1" si="190"/>
        <v>0.86303499113931659</v>
      </c>
      <c r="F6134" s="24">
        <f t="shared" ca="1" si="191"/>
        <v>2.9460008557734501</v>
      </c>
    </row>
    <row r="6135" spans="5:6" x14ac:dyDescent="0.25">
      <c r="E6135" s="24">
        <f t="shared" ca="1" si="190"/>
        <v>2.3194126457137143E-2</v>
      </c>
      <c r="F6135" s="24">
        <f t="shared" ca="1" si="191"/>
        <v>75.277124046275603</v>
      </c>
    </row>
    <row r="6136" spans="5:6" x14ac:dyDescent="0.25">
      <c r="E6136" s="24">
        <f t="shared" ca="1" si="190"/>
        <v>0.82160718531715415</v>
      </c>
      <c r="F6136" s="24">
        <f t="shared" ca="1" si="191"/>
        <v>3.929857497771188</v>
      </c>
    </row>
    <row r="6137" spans="5:6" x14ac:dyDescent="0.25">
      <c r="E6137" s="24">
        <f t="shared" ca="1" si="190"/>
        <v>0.65131851320844725</v>
      </c>
      <c r="F6137" s="24">
        <f t="shared" ca="1" si="191"/>
        <v>8.5751297764926537</v>
      </c>
    </row>
    <row r="6138" spans="5:6" x14ac:dyDescent="0.25">
      <c r="E6138" s="24">
        <f t="shared" ca="1" si="190"/>
        <v>0.32557348656853713</v>
      </c>
      <c r="F6138" s="24">
        <f t="shared" ca="1" si="191"/>
        <v>22.4433415525424</v>
      </c>
    </row>
    <row r="6139" spans="5:6" x14ac:dyDescent="0.25">
      <c r="E6139" s="24">
        <f t="shared" ca="1" si="190"/>
        <v>0.94684878872196243</v>
      </c>
      <c r="F6139" s="24">
        <f t="shared" ca="1" si="191"/>
        <v>1.0923174509069757</v>
      </c>
    </row>
    <row r="6140" spans="5:6" x14ac:dyDescent="0.25">
      <c r="E6140" s="24">
        <f t="shared" ca="1" si="190"/>
        <v>0.79348707060435164</v>
      </c>
      <c r="F6140" s="24">
        <f t="shared" ca="1" si="191"/>
        <v>4.6263606656565317</v>
      </c>
    </row>
    <row r="6141" spans="5:6" x14ac:dyDescent="0.25">
      <c r="E6141" s="24">
        <f t="shared" ca="1" si="190"/>
        <v>6.8509997392047661E-2</v>
      </c>
      <c r="F6141" s="24">
        <f t="shared" ca="1" si="191"/>
        <v>53.615511940681394</v>
      </c>
    </row>
    <row r="6142" spans="5:6" x14ac:dyDescent="0.25">
      <c r="E6142" s="24">
        <f t="shared" ca="1" si="190"/>
        <v>0.23970366834019041</v>
      </c>
      <c r="F6142" s="24">
        <f t="shared" ca="1" si="191"/>
        <v>28.567036675565149</v>
      </c>
    </row>
    <row r="6143" spans="5:6" x14ac:dyDescent="0.25">
      <c r="E6143" s="24">
        <f t="shared" ca="1" si="190"/>
        <v>0.31955063146763341</v>
      </c>
      <c r="F6143" s="24">
        <f t="shared" ca="1" si="191"/>
        <v>22.816790935450644</v>
      </c>
    </row>
    <row r="6144" spans="5:6" x14ac:dyDescent="0.25">
      <c r="E6144" s="24">
        <f t="shared" ca="1" si="190"/>
        <v>0.34691841753929675</v>
      </c>
      <c r="F6144" s="24">
        <f t="shared" ca="1" si="191"/>
        <v>21.173312692668063</v>
      </c>
    </row>
    <row r="6145" spans="5:6" x14ac:dyDescent="0.25">
      <c r="E6145" s="24">
        <f t="shared" ca="1" si="190"/>
        <v>0.82150208843133032</v>
      </c>
      <c r="F6145" s="24">
        <f t="shared" ca="1" si="191"/>
        <v>3.9324159858193357</v>
      </c>
    </row>
    <row r="6146" spans="5:6" x14ac:dyDescent="0.25">
      <c r="E6146" s="24">
        <f t="shared" ca="1" si="190"/>
        <v>0.8574777784196379</v>
      </c>
      <c r="F6146" s="24">
        <f t="shared" ca="1" si="191"/>
        <v>3.0752002931451283</v>
      </c>
    </row>
    <row r="6147" spans="5:6" x14ac:dyDescent="0.25">
      <c r="E6147" s="24">
        <f t="shared" ca="1" si="190"/>
        <v>0.60735399076541474</v>
      </c>
      <c r="F6147" s="24">
        <f t="shared" ca="1" si="191"/>
        <v>9.9728695414770492</v>
      </c>
    </row>
    <row r="6148" spans="5:6" x14ac:dyDescent="0.25">
      <c r="E6148" s="24">
        <f t="shared" ref="E6148:E6211" ca="1" si="192">RAND()</f>
        <v>0.16488186048993514</v>
      </c>
      <c r="F6148" s="24">
        <f t="shared" ref="F6148:F6211" ca="1" si="193">-LOG(E6148,EXP(1))/$C$3</f>
        <v>36.050521171210889</v>
      </c>
    </row>
    <row r="6149" spans="5:6" x14ac:dyDescent="0.25">
      <c r="E6149" s="24">
        <f t="shared" ca="1" si="192"/>
        <v>0.59590338383912222</v>
      </c>
      <c r="F6149" s="24">
        <f t="shared" ca="1" si="193"/>
        <v>10.353534654202649</v>
      </c>
    </row>
    <row r="6150" spans="5:6" x14ac:dyDescent="0.25">
      <c r="E6150" s="24">
        <f t="shared" ca="1" si="192"/>
        <v>0.38252259992352666</v>
      </c>
      <c r="F6150" s="24">
        <f t="shared" ca="1" si="193"/>
        <v>19.219350853871852</v>
      </c>
    </row>
    <row r="6151" spans="5:6" x14ac:dyDescent="0.25">
      <c r="E6151" s="24">
        <f t="shared" ca="1" si="192"/>
        <v>2.9808959682897984E-2</v>
      </c>
      <c r="F6151" s="24">
        <f t="shared" ca="1" si="193"/>
        <v>70.258925403203122</v>
      </c>
    </row>
    <row r="6152" spans="5:6" x14ac:dyDescent="0.25">
      <c r="E6152" s="24">
        <f t="shared" ca="1" si="192"/>
        <v>0.88473550696313585</v>
      </c>
      <c r="F6152" s="24">
        <f t="shared" ca="1" si="193"/>
        <v>2.4493308166191685</v>
      </c>
    </row>
    <row r="6153" spans="5:6" x14ac:dyDescent="0.25">
      <c r="E6153" s="24">
        <f t="shared" ca="1" si="192"/>
        <v>0.71194985486808704</v>
      </c>
      <c r="F6153" s="24">
        <f t="shared" ca="1" si="193"/>
        <v>6.7949559721285198</v>
      </c>
    </row>
    <row r="6154" spans="5:6" x14ac:dyDescent="0.25">
      <c r="E6154" s="24">
        <f t="shared" ca="1" si="192"/>
        <v>0.6984312850149782</v>
      </c>
      <c r="F6154" s="24">
        <f t="shared" ca="1" si="193"/>
        <v>7.1783696038459794</v>
      </c>
    </row>
    <row r="6155" spans="5:6" x14ac:dyDescent="0.25">
      <c r="E6155" s="24">
        <f t="shared" ca="1" si="192"/>
        <v>0.77656192490878584</v>
      </c>
      <c r="F6155" s="24">
        <f t="shared" ca="1" si="193"/>
        <v>5.0575778163495562</v>
      </c>
    </row>
    <row r="6156" spans="5:6" x14ac:dyDescent="0.25">
      <c r="E6156" s="24">
        <f t="shared" ca="1" si="192"/>
        <v>0.17431578771112932</v>
      </c>
      <c r="F6156" s="24">
        <f t="shared" ca="1" si="193"/>
        <v>34.937735055094045</v>
      </c>
    </row>
    <row r="6157" spans="5:6" x14ac:dyDescent="0.25">
      <c r="E6157" s="24">
        <f t="shared" ca="1" si="192"/>
        <v>0.41526214663349059</v>
      </c>
      <c r="F6157" s="24">
        <f t="shared" ca="1" si="193"/>
        <v>17.576905590829863</v>
      </c>
    </row>
    <row r="6158" spans="5:6" x14ac:dyDescent="0.25">
      <c r="E6158" s="24">
        <f t="shared" ca="1" si="192"/>
        <v>0.1703412438678471</v>
      </c>
      <c r="F6158" s="24">
        <f t="shared" ca="1" si="193"/>
        <v>35.399030740614101</v>
      </c>
    </row>
    <row r="6159" spans="5:6" x14ac:dyDescent="0.25">
      <c r="E6159" s="24">
        <f t="shared" ca="1" si="192"/>
        <v>0.80801817444471613</v>
      </c>
      <c r="F6159" s="24">
        <f t="shared" ca="1" si="193"/>
        <v>4.2634145517871902</v>
      </c>
    </row>
    <row r="6160" spans="5:6" x14ac:dyDescent="0.25">
      <c r="E6160" s="24">
        <f t="shared" ca="1" si="192"/>
        <v>0.7099149511393501</v>
      </c>
      <c r="F6160" s="24">
        <f t="shared" ca="1" si="193"/>
        <v>6.8522020649900561</v>
      </c>
    </row>
    <row r="6161" spans="5:6" x14ac:dyDescent="0.25">
      <c r="E6161" s="24">
        <f t="shared" ca="1" si="192"/>
        <v>0.68001395864403147</v>
      </c>
      <c r="F6161" s="24">
        <f t="shared" ca="1" si="193"/>
        <v>7.7128390720995172</v>
      </c>
    </row>
    <row r="6162" spans="5:6" x14ac:dyDescent="0.25">
      <c r="E6162" s="24">
        <f t="shared" ca="1" si="192"/>
        <v>0.60416328239637784</v>
      </c>
      <c r="F6162" s="24">
        <f t="shared" ca="1" si="193"/>
        <v>10.078215649758571</v>
      </c>
    </row>
    <row r="6163" spans="5:6" x14ac:dyDescent="0.25">
      <c r="E6163" s="24">
        <f t="shared" ca="1" si="192"/>
        <v>0.92534845153706813</v>
      </c>
      <c r="F6163" s="24">
        <f t="shared" ca="1" si="193"/>
        <v>1.5516981608117819</v>
      </c>
    </row>
    <row r="6164" spans="5:6" x14ac:dyDescent="0.25">
      <c r="E6164" s="24">
        <f t="shared" ca="1" si="192"/>
        <v>0.97638670063882527</v>
      </c>
      <c r="F6164" s="24">
        <f t="shared" ca="1" si="193"/>
        <v>0.47793122736884508</v>
      </c>
    </row>
    <row r="6165" spans="5:6" x14ac:dyDescent="0.25">
      <c r="E6165" s="24">
        <f t="shared" ca="1" si="192"/>
        <v>0.20024440145799871</v>
      </c>
      <c r="F6165" s="24">
        <f t="shared" ca="1" si="193"/>
        <v>32.164333023745932</v>
      </c>
    </row>
    <row r="6166" spans="5:6" x14ac:dyDescent="0.25">
      <c r="E6166" s="24">
        <f t="shared" ca="1" si="192"/>
        <v>0.44453772876600051</v>
      </c>
      <c r="F6166" s="24">
        <f t="shared" ca="1" si="193"/>
        <v>16.214406970331879</v>
      </c>
    </row>
    <row r="6167" spans="5:6" x14ac:dyDescent="0.25">
      <c r="E6167" s="24">
        <f t="shared" ca="1" si="192"/>
        <v>0.78441599985130495</v>
      </c>
      <c r="F6167" s="24">
        <f t="shared" ca="1" si="193"/>
        <v>4.8563157460258379</v>
      </c>
    </row>
    <row r="6168" spans="5:6" x14ac:dyDescent="0.25">
      <c r="E6168" s="24">
        <f t="shared" ca="1" si="192"/>
        <v>0.16328120992341466</v>
      </c>
      <c r="F6168" s="24">
        <f t="shared" ca="1" si="193"/>
        <v>36.245627007879953</v>
      </c>
    </row>
    <row r="6169" spans="5:6" x14ac:dyDescent="0.25">
      <c r="E6169" s="24">
        <f t="shared" ca="1" si="192"/>
        <v>0.85123042886573441</v>
      </c>
      <c r="F6169" s="24">
        <f t="shared" ca="1" si="193"/>
        <v>3.2214482567236473</v>
      </c>
    </row>
    <row r="6170" spans="5:6" x14ac:dyDescent="0.25">
      <c r="E6170" s="24">
        <f t="shared" ca="1" si="192"/>
        <v>0.25648579196654631</v>
      </c>
      <c r="F6170" s="24">
        <f t="shared" ca="1" si="193"/>
        <v>27.213640156975849</v>
      </c>
    </row>
    <row r="6171" spans="5:6" x14ac:dyDescent="0.25">
      <c r="E6171" s="24">
        <f t="shared" ca="1" si="192"/>
        <v>5.3402391846398056E-2</v>
      </c>
      <c r="F6171" s="24">
        <f t="shared" ca="1" si="193"/>
        <v>58.597994857760618</v>
      </c>
    </row>
    <row r="6172" spans="5:6" x14ac:dyDescent="0.25">
      <c r="E6172" s="24">
        <f t="shared" ca="1" si="192"/>
        <v>4.313614423370582E-2</v>
      </c>
      <c r="F6172" s="24">
        <f t="shared" ca="1" si="193"/>
        <v>62.867880400021406</v>
      </c>
    </row>
    <row r="6173" spans="5:6" x14ac:dyDescent="0.25">
      <c r="E6173" s="24">
        <f t="shared" ca="1" si="192"/>
        <v>0.82290300718408782</v>
      </c>
      <c r="F6173" s="24">
        <f t="shared" ca="1" si="193"/>
        <v>3.8983387600696671</v>
      </c>
    </row>
    <row r="6174" spans="5:6" x14ac:dyDescent="0.25">
      <c r="E6174" s="24">
        <f t="shared" ca="1" si="192"/>
        <v>0.33671670677954701</v>
      </c>
      <c r="F6174" s="24">
        <f t="shared" ca="1" si="193"/>
        <v>21.770266697224507</v>
      </c>
    </row>
    <row r="6175" spans="5:6" x14ac:dyDescent="0.25">
      <c r="E6175" s="24">
        <f t="shared" ca="1" si="192"/>
        <v>0.12581540956597859</v>
      </c>
      <c r="F6175" s="24">
        <f t="shared" ca="1" si="193"/>
        <v>41.458788992841065</v>
      </c>
    </row>
    <row r="6176" spans="5:6" x14ac:dyDescent="0.25">
      <c r="E6176" s="24">
        <f t="shared" ca="1" si="192"/>
        <v>0.10052970297646835</v>
      </c>
      <c r="F6176" s="24">
        <f t="shared" ca="1" si="193"/>
        <v>45.946040862904724</v>
      </c>
    </row>
    <row r="6177" spans="5:6" x14ac:dyDescent="0.25">
      <c r="E6177" s="24">
        <f t="shared" ca="1" si="192"/>
        <v>9.0517729695471227E-2</v>
      </c>
      <c r="F6177" s="24">
        <f t="shared" ca="1" si="193"/>
        <v>48.044190784530358</v>
      </c>
    </row>
    <row r="6178" spans="5:6" x14ac:dyDescent="0.25">
      <c r="E6178" s="24">
        <f t="shared" ca="1" si="192"/>
        <v>0.62779780184220413</v>
      </c>
      <c r="F6178" s="24">
        <f t="shared" ca="1" si="193"/>
        <v>9.310742718935316</v>
      </c>
    </row>
    <row r="6179" spans="5:6" x14ac:dyDescent="0.25">
      <c r="E6179" s="24">
        <f t="shared" ca="1" si="192"/>
        <v>0.30702131520903886</v>
      </c>
      <c r="F6179" s="24">
        <f t="shared" ca="1" si="193"/>
        <v>23.616762063136012</v>
      </c>
    </row>
    <row r="6180" spans="5:6" x14ac:dyDescent="0.25">
      <c r="E6180" s="24">
        <f t="shared" ca="1" si="192"/>
        <v>0.16745454840852758</v>
      </c>
      <c r="F6180" s="24">
        <f t="shared" ca="1" si="193"/>
        <v>35.740866346495082</v>
      </c>
    </row>
    <row r="6181" spans="5:6" x14ac:dyDescent="0.25">
      <c r="E6181" s="24">
        <f t="shared" ca="1" si="192"/>
        <v>0.91502392028752666</v>
      </c>
      <c r="F6181" s="24">
        <f t="shared" ca="1" si="193"/>
        <v>1.7761014331516511</v>
      </c>
    </row>
    <row r="6182" spans="5:6" x14ac:dyDescent="0.25">
      <c r="E6182" s="24">
        <f t="shared" ca="1" si="192"/>
        <v>3.5750567388235899E-2</v>
      </c>
      <c r="F6182" s="24">
        <f t="shared" ca="1" si="193"/>
        <v>66.623782779369151</v>
      </c>
    </row>
    <row r="6183" spans="5:6" x14ac:dyDescent="0.25">
      <c r="E6183" s="24">
        <f t="shared" ca="1" si="192"/>
        <v>0.53932633864137114</v>
      </c>
      <c r="F6183" s="24">
        <f t="shared" ca="1" si="193"/>
        <v>12.348688785209253</v>
      </c>
    </row>
    <row r="6184" spans="5:6" x14ac:dyDescent="0.25">
      <c r="E6184" s="24">
        <f t="shared" ca="1" si="192"/>
        <v>0.96249085176814797</v>
      </c>
      <c r="F6184" s="24">
        <f t="shared" ca="1" si="193"/>
        <v>0.76461435043673875</v>
      </c>
    </row>
    <row r="6185" spans="5:6" x14ac:dyDescent="0.25">
      <c r="E6185" s="24">
        <f t="shared" ca="1" si="192"/>
        <v>0.18860078747946052</v>
      </c>
      <c r="F6185" s="24">
        <f t="shared" ca="1" si="193"/>
        <v>33.362454667933804</v>
      </c>
    </row>
    <row r="6186" spans="5:6" x14ac:dyDescent="0.25">
      <c r="E6186" s="24">
        <f t="shared" ca="1" si="192"/>
        <v>0.55321434076437115</v>
      </c>
      <c r="F6186" s="24">
        <f t="shared" ca="1" si="193"/>
        <v>11.840195124738326</v>
      </c>
    </row>
    <row r="6187" spans="5:6" x14ac:dyDescent="0.25">
      <c r="E6187" s="24">
        <f t="shared" ca="1" si="192"/>
        <v>0.74424788529628849</v>
      </c>
      <c r="F6187" s="24">
        <f t="shared" ca="1" si="193"/>
        <v>5.9076224095843699</v>
      </c>
    </row>
    <row r="6188" spans="5:6" x14ac:dyDescent="0.25">
      <c r="E6188" s="24">
        <f t="shared" ca="1" si="192"/>
        <v>4.0745722365495007E-3</v>
      </c>
      <c r="F6188" s="24">
        <f t="shared" ca="1" si="193"/>
        <v>110.05979020850423</v>
      </c>
    </row>
    <row r="6189" spans="5:6" x14ac:dyDescent="0.25">
      <c r="E6189" s="24">
        <f t="shared" ca="1" si="192"/>
        <v>0.34061114600351228</v>
      </c>
      <c r="F6189" s="24">
        <f t="shared" ca="1" si="193"/>
        <v>21.540275733500696</v>
      </c>
    </row>
    <row r="6190" spans="5:6" x14ac:dyDescent="0.25">
      <c r="E6190" s="24">
        <f t="shared" ca="1" si="192"/>
        <v>0.88460827584176194</v>
      </c>
      <c r="F6190" s="24">
        <f t="shared" ca="1" si="193"/>
        <v>2.4522071625917197</v>
      </c>
    </row>
    <row r="6191" spans="5:6" x14ac:dyDescent="0.25">
      <c r="E6191" s="24">
        <f t="shared" ca="1" si="192"/>
        <v>0.52852646229456035</v>
      </c>
      <c r="F6191" s="24">
        <f t="shared" ca="1" si="193"/>
        <v>12.753248087170425</v>
      </c>
    </row>
    <row r="6192" spans="5:6" x14ac:dyDescent="0.25">
      <c r="E6192" s="24">
        <f t="shared" ca="1" si="192"/>
        <v>0.75468838809417071</v>
      </c>
      <c r="F6192" s="24">
        <f t="shared" ca="1" si="193"/>
        <v>5.6290069186218687</v>
      </c>
    </row>
    <row r="6193" spans="5:6" x14ac:dyDescent="0.25">
      <c r="E6193" s="24">
        <f t="shared" ca="1" si="192"/>
        <v>0.38315105015292561</v>
      </c>
      <c r="F6193" s="24">
        <f t="shared" ca="1" si="193"/>
        <v>19.186519614585439</v>
      </c>
    </row>
    <row r="6194" spans="5:6" x14ac:dyDescent="0.25">
      <c r="E6194" s="24">
        <f t="shared" ca="1" si="192"/>
        <v>0.61302346702337562</v>
      </c>
      <c r="F6194" s="24">
        <f t="shared" ca="1" si="193"/>
        <v>9.7870412304388452</v>
      </c>
    </row>
    <row r="6195" spans="5:6" x14ac:dyDescent="0.25">
      <c r="E6195" s="24">
        <f t="shared" ca="1" si="192"/>
        <v>3.6506592782617031E-2</v>
      </c>
      <c r="F6195" s="24">
        <f t="shared" ca="1" si="193"/>
        <v>66.205248210459715</v>
      </c>
    </row>
    <row r="6196" spans="5:6" x14ac:dyDescent="0.25">
      <c r="E6196" s="24">
        <f t="shared" ca="1" si="192"/>
        <v>0.60436071296633964</v>
      </c>
      <c r="F6196" s="24">
        <f t="shared" ca="1" si="193"/>
        <v>10.071681048129616</v>
      </c>
    </row>
    <row r="6197" spans="5:6" x14ac:dyDescent="0.25">
      <c r="E6197" s="24">
        <f t="shared" ca="1" si="192"/>
        <v>0.17243916162426776</v>
      </c>
      <c r="F6197" s="24">
        <f t="shared" ca="1" si="193"/>
        <v>35.154215819105382</v>
      </c>
    </row>
    <row r="6198" spans="5:6" x14ac:dyDescent="0.25">
      <c r="E6198" s="24">
        <f t="shared" ca="1" si="192"/>
        <v>0.73251612643136821</v>
      </c>
      <c r="F6198" s="24">
        <f t="shared" ca="1" si="193"/>
        <v>6.2253984545458225</v>
      </c>
    </row>
    <row r="6199" spans="5:6" x14ac:dyDescent="0.25">
      <c r="E6199" s="24">
        <f t="shared" ca="1" si="192"/>
        <v>0.97443603814626067</v>
      </c>
      <c r="F6199" s="24">
        <f t="shared" ca="1" si="193"/>
        <v>0.51792795498324251</v>
      </c>
    </row>
    <row r="6200" spans="5:6" x14ac:dyDescent="0.25">
      <c r="E6200" s="24">
        <f t="shared" ca="1" si="192"/>
        <v>8.3698768129084611E-2</v>
      </c>
      <c r="F6200" s="24">
        <f t="shared" ca="1" si="193"/>
        <v>49.610620385762964</v>
      </c>
    </row>
    <row r="6201" spans="5:6" x14ac:dyDescent="0.25">
      <c r="E6201" s="24">
        <f t="shared" ca="1" si="192"/>
        <v>0.49187710498738701</v>
      </c>
      <c r="F6201" s="24">
        <f t="shared" ca="1" si="193"/>
        <v>14.190527606054047</v>
      </c>
    </row>
    <row r="6202" spans="5:6" x14ac:dyDescent="0.25">
      <c r="E6202" s="24">
        <f t="shared" ca="1" si="192"/>
        <v>0.59781951181862836</v>
      </c>
      <c r="F6202" s="24">
        <f t="shared" ca="1" si="193"/>
        <v>10.28932780579057</v>
      </c>
    </row>
    <row r="6203" spans="5:6" x14ac:dyDescent="0.25">
      <c r="E6203" s="24">
        <f t="shared" ca="1" si="192"/>
        <v>6.6529303282722441E-2</v>
      </c>
      <c r="F6203" s="24">
        <f t="shared" ca="1" si="193"/>
        <v>54.202255550208079</v>
      </c>
    </row>
    <row r="6204" spans="5:6" x14ac:dyDescent="0.25">
      <c r="E6204" s="24">
        <f t="shared" ca="1" si="192"/>
        <v>0.58493104982445598</v>
      </c>
      <c r="F6204" s="24">
        <f t="shared" ca="1" si="193"/>
        <v>10.725226044893455</v>
      </c>
    </row>
    <row r="6205" spans="5:6" x14ac:dyDescent="0.25">
      <c r="E6205" s="24">
        <f t="shared" ca="1" si="192"/>
        <v>0.29155975739465323</v>
      </c>
      <c r="F6205" s="24">
        <f t="shared" ca="1" si="193"/>
        <v>24.650205891250803</v>
      </c>
    </row>
    <row r="6206" spans="5:6" x14ac:dyDescent="0.25">
      <c r="E6206" s="24">
        <f t="shared" ca="1" si="192"/>
        <v>0.72433212899031407</v>
      </c>
      <c r="F6206" s="24">
        <f t="shared" ca="1" si="193"/>
        <v>6.4501050017379287</v>
      </c>
    </row>
    <row r="6207" spans="5:6" x14ac:dyDescent="0.25">
      <c r="E6207" s="24">
        <f t="shared" ca="1" si="192"/>
        <v>0.54937403913965543</v>
      </c>
      <c r="F6207" s="24">
        <f t="shared" ca="1" si="193"/>
        <v>11.979515191010812</v>
      </c>
    </row>
    <row r="6208" spans="5:6" x14ac:dyDescent="0.25">
      <c r="E6208" s="24">
        <f t="shared" ca="1" si="192"/>
        <v>0.89889934425118112</v>
      </c>
      <c r="F6208" s="24">
        <f t="shared" ca="1" si="193"/>
        <v>2.1316842980892226</v>
      </c>
    </row>
    <row r="6209" spans="5:6" x14ac:dyDescent="0.25">
      <c r="E6209" s="24">
        <f t="shared" ca="1" si="192"/>
        <v>0.67306540434508821</v>
      </c>
      <c r="F6209" s="24">
        <f t="shared" ca="1" si="193"/>
        <v>7.9182554156578489</v>
      </c>
    </row>
    <row r="6210" spans="5:6" x14ac:dyDescent="0.25">
      <c r="E6210" s="24">
        <f t="shared" ca="1" si="192"/>
        <v>0.71051299574054594</v>
      </c>
      <c r="F6210" s="24">
        <f t="shared" ca="1" si="193"/>
        <v>6.8353608126661376</v>
      </c>
    </row>
    <row r="6211" spans="5:6" x14ac:dyDescent="0.25">
      <c r="E6211" s="24">
        <f t="shared" ca="1" si="192"/>
        <v>0.7161386559333317</v>
      </c>
      <c r="F6211" s="24">
        <f t="shared" ca="1" si="193"/>
        <v>6.6776295446348932</v>
      </c>
    </row>
    <row r="6212" spans="5:6" x14ac:dyDescent="0.25">
      <c r="E6212" s="24">
        <f t="shared" ref="E6212:E6275" ca="1" si="194">RAND()</f>
        <v>0.2710982689652226</v>
      </c>
      <c r="F6212" s="24">
        <f t="shared" ref="F6212:F6275" ca="1" si="195">-LOG(E6212,EXP(1))/$C$3</f>
        <v>26.105478154478703</v>
      </c>
    </row>
    <row r="6213" spans="5:6" x14ac:dyDescent="0.25">
      <c r="E6213" s="24">
        <f t="shared" ca="1" si="194"/>
        <v>0.5057499107888942</v>
      </c>
      <c r="F6213" s="24">
        <f t="shared" ca="1" si="195"/>
        <v>13.63425958655964</v>
      </c>
    </row>
    <row r="6214" spans="5:6" x14ac:dyDescent="0.25">
      <c r="E6214" s="24">
        <f t="shared" ca="1" si="194"/>
        <v>5.9985727536066902E-2</v>
      </c>
      <c r="F6214" s="24">
        <f t="shared" ca="1" si="195"/>
        <v>56.272972389110464</v>
      </c>
    </row>
    <row r="6215" spans="5:6" x14ac:dyDescent="0.25">
      <c r="E6215" s="24">
        <f t="shared" ca="1" si="194"/>
        <v>0.64301700024832964</v>
      </c>
      <c r="F6215" s="24">
        <f t="shared" ca="1" si="195"/>
        <v>8.8316823227721812</v>
      </c>
    </row>
    <row r="6216" spans="5:6" x14ac:dyDescent="0.25">
      <c r="E6216" s="24">
        <f t="shared" ca="1" si="194"/>
        <v>0.25381666570560601</v>
      </c>
      <c r="F6216" s="24">
        <f t="shared" ca="1" si="195"/>
        <v>27.422861222779662</v>
      </c>
    </row>
    <row r="6217" spans="5:6" x14ac:dyDescent="0.25">
      <c r="E6217" s="24">
        <f t="shared" ca="1" si="194"/>
        <v>0.98924338409587376</v>
      </c>
      <c r="F6217" s="24">
        <f t="shared" ca="1" si="195"/>
        <v>0.21629773073842104</v>
      </c>
    </row>
    <row r="6218" spans="5:6" x14ac:dyDescent="0.25">
      <c r="E6218" s="24">
        <f t="shared" ca="1" si="194"/>
        <v>0.85334476544356674</v>
      </c>
      <c r="F6218" s="24">
        <f t="shared" ca="1" si="195"/>
        <v>3.171832665243957</v>
      </c>
    </row>
    <row r="6219" spans="5:6" x14ac:dyDescent="0.25">
      <c r="E6219" s="24">
        <f t="shared" ca="1" si="194"/>
        <v>0.62036560503150551</v>
      </c>
      <c r="F6219" s="24">
        <f t="shared" ca="1" si="195"/>
        <v>9.5489257840901676</v>
      </c>
    </row>
    <row r="6220" spans="5:6" x14ac:dyDescent="0.25">
      <c r="E6220" s="24">
        <f t="shared" ca="1" si="194"/>
        <v>0.78618013741070747</v>
      </c>
      <c r="F6220" s="24">
        <f t="shared" ca="1" si="195"/>
        <v>4.8113866070969387</v>
      </c>
    </row>
    <row r="6221" spans="5:6" x14ac:dyDescent="0.25">
      <c r="E6221" s="24">
        <f t="shared" ca="1" si="194"/>
        <v>0.11026764113032106</v>
      </c>
      <c r="F6221" s="24">
        <f t="shared" ca="1" si="195"/>
        <v>44.096895344062226</v>
      </c>
    </row>
    <row r="6222" spans="5:6" x14ac:dyDescent="0.25">
      <c r="E6222" s="24">
        <f t="shared" ca="1" si="194"/>
        <v>0.47284716361518098</v>
      </c>
      <c r="F6222" s="24">
        <f t="shared" ca="1" si="195"/>
        <v>14.979661280522333</v>
      </c>
    </row>
    <row r="6223" spans="5:6" x14ac:dyDescent="0.25">
      <c r="E6223" s="24">
        <f t="shared" ca="1" si="194"/>
        <v>0.45396411428006367</v>
      </c>
      <c r="F6223" s="24">
        <f t="shared" ca="1" si="195"/>
        <v>15.794742550017384</v>
      </c>
    </row>
    <row r="6224" spans="5:6" x14ac:dyDescent="0.25">
      <c r="E6224" s="24">
        <f t="shared" ca="1" si="194"/>
        <v>5.1038382323747689E-2</v>
      </c>
      <c r="F6224" s="24">
        <f t="shared" ca="1" si="195"/>
        <v>59.503546694636341</v>
      </c>
    </row>
    <row r="6225" spans="5:6" x14ac:dyDescent="0.25">
      <c r="E6225" s="24">
        <f t="shared" ca="1" si="194"/>
        <v>0.73233422256064484</v>
      </c>
      <c r="F6225" s="24">
        <f t="shared" ca="1" si="195"/>
        <v>6.2303656205579294</v>
      </c>
    </row>
    <row r="6226" spans="5:6" x14ac:dyDescent="0.25">
      <c r="E6226" s="24">
        <f t="shared" ca="1" si="194"/>
        <v>0.15691786815018915</v>
      </c>
      <c r="F6226" s="24">
        <f t="shared" ca="1" si="195"/>
        <v>37.040654866337519</v>
      </c>
    </row>
    <row r="6227" spans="5:6" x14ac:dyDescent="0.25">
      <c r="E6227" s="24">
        <f t="shared" ca="1" si="194"/>
        <v>0.30968271350257681</v>
      </c>
      <c r="F6227" s="24">
        <f t="shared" ca="1" si="195"/>
        <v>23.444140209441617</v>
      </c>
    </row>
    <row r="6228" spans="5:6" x14ac:dyDescent="0.25">
      <c r="E6228" s="24">
        <f t="shared" ca="1" si="194"/>
        <v>0.15771219158872751</v>
      </c>
      <c r="F6228" s="24">
        <f t="shared" ca="1" si="195"/>
        <v>36.93966958517175</v>
      </c>
    </row>
    <row r="6229" spans="5:6" x14ac:dyDescent="0.25">
      <c r="E6229" s="24">
        <f t="shared" ca="1" si="194"/>
        <v>0.4490748513661621</v>
      </c>
      <c r="F6229" s="24">
        <f t="shared" ca="1" si="195"/>
        <v>16.011313966101063</v>
      </c>
    </row>
    <row r="6230" spans="5:6" x14ac:dyDescent="0.25">
      <c r="E6230" s="24">
        <f t="shared" ca="1" si="194"/>
        <v>0.54577885956253347</v>
      </c>
      <c r="F6230" s="24">
        <f t="shared" ca="1" si="195"/>
        <v>12.11082808791733</v>
      </c>
    </row>
    <row r="6231" spans="5:6" x14ac:dyDescent="0.25">
      <c r="E6231" s="24">
        <f t="shared" ca="1" si="194"/>
        <v>0.16715118664256368</v>
      </c>
      <c r="F6231" s="24">
        <f t="shared" ca="1" si="195"/>
        <v>35.777131337474458</v>
      </c>
    </row>
    <row r="6232" spans="5:6" x14ac:dyDescent="0.25">
      <c r="E6232" s="24">
        <f t="shared" ca="1" si="194"/>
        <v>0.49163618944204035</v>
      </c>
      <c r="F6232" s="24">
        <f t="shared" ca="1" si="195"/>
        <v>14.200325767462937</v>
      </c>
    </row>
    <row r="6233" spans="5:6" x14ac:dyDescent="0.25">
      <c r="E6233" s="24">
        <f t="shared" ca="1" si="194"/>
        <v>0.16694279847760318</v>
      </c>
      <c r="F6233" s="24">
        <f t="shared" ca="1" si="195"/>
        <v>35.80208098652728</v>
      </c>
    </row>
    <row r="6234" spans="5:6" x14ac:dyDescent="0.25">
      <c r="E6234" s="24">
        <f t="shared" ca="1" si="194"/>
        <v>0.41305357974837542</v>
      </c>
      <c r="F6234" s="24">
        <f t="shared" ca="1" si="195"/>
        <v>17.683559227775888</v>
      </c>
    </row>
    <row r="6235" spans="5:6" x14ac:dyDescent="0.25">
      <c r="E6235" s="24">
        <f t="shared" ca="1" si="194"/>
        <v>0.7346333338738209</v>
      </c>
      <c r="F6235" s="24">
        <f t="shared" ca="1" si="195"/>
        <v>6.1676753944375333</v>
      </c>
    </row>
    <row r="6236" spans="5:6" x14ac:dyDescent="0.25">
      <c r="E6236" s="24">
        <f t="shared" ca="1" si="194"/>
        <v>0.22115168903506255</v>
      </c>
      <c r="F6236" s="24">
        <f t="shared" ca="1" si="195"/>
        <v>30.178128743764113</v>
      </c>
    </row>
    <row r="6237" spans="5:6" x14ac:dyDescent="0.25">
      <c r="E6237" s="24">
        <f t="shared" ca="1" si="194"/>
        <v>0.62325236812845364</v>
      </c>
      <c r="F6237" s="24">
        <f t="shared" ca="1" si="195"/>
        <v>9.4560751388231576</v>
      </c>
    </row>
    <row r="6238" spans="5:6" x14ac:dyDescent="0.25">
      <c r="E6238" s="24">
        <f t="shared" ca="1" si="194"/>
        <v>0.62824500114901827</v>
      </c>
      <c r="F6238" s="24">
        <f t="shared" ca="1" si="195"/>
        <v>9.2965011875274595</v>
      </c>
    </row>
    <row r="6239" spans="5:6" x14ac:dyDescent="0.25">
      <c r="E6239" s="24">
        <f t="shared" ca="1" si="194"/>
        <v>0.3788542123107862</v>
      </c>
      <c r="F6239" s="24">
        <f t="shared" ca="1" si="195"/>
        <v>19.41207623979108</v>
      </c>
    </row>
    <row r="6240" spans="5:6" x14ac:dyDescent="0.25">
      <c r="E6240" s="24">
        <f t="shared" ca="1" si="194"/>
        <v>0.75807745018107608</v>
      </c>
      <c r="F6240" s="24">
        <f t="shared" ca="1" si="195"/>
        <v>5.5393944307918446</v>
      </c>
    </row>
    <row r="6241" spans="5:6" x14ac:dyDescent="0.25">
      <c r="E6241" s="24">
        <f t="shared" ca="1" si="194"/>
        <v>0.98497352490074941</v>
      </c>
      <c r="F6241" s="24">
        <f t="shared" ca="1" si="195"/>
        <v>0.30281032889252574</v>
      </c>
    </row>
    <row r="6242" spans="5:6" x14ac:dyDescent="0.25">
      <c r="E6242" s="24">
        <f t="shared" ca="1" si="194"/>
        <v>0.28675721842741342</v>
      </c>
      <c r="F6242" s="24">
        <f t="shared" ca="1" si="195"/>
        <v>24.98238700093113</v>
      </c>
    </row>
    <row r="6243" spans="5:6" x14ac:dyDescent="0.25">
      <c r="E6243" s="24">
        <f t="shared" ca="1" si="194"/>
        <v>0.3511827426595705</v>
      </c>
      <c r="F6243" s="24">
        <f t="shared" ca="1" si="195"/>
        <v>20.9289711328313</v>
      </c>
    </row>
    <row r="6244" spans="5:6" x14ac:dyDescent="0.25">
      <c r="E6244" s="24">
        <f t="shared" ca="1" si="194"/>
        <v>0.465284745087855</v>
      </c>
      <c r="F6244" s="24">
        <f t="shared" ca="1" si="195"/>
        <v>15.302114115599412</v>
      </c>
    </row>
    <row r="6245" spans="5:6" x14ac:dyDescent="0.25">
      <c r="E6245" s="24">
        <f t="shared" ca="1" si="194"/>
        <v>0.15603073236436948</v>
      </c>
      <c r="F6245" s="24">
        <f t="shared" ca="1" si="195"/>
        <v>37.154045775986205</v>
      </c>
    </row>
    <row r="6246" spans="5:6" x14ac:dyDescent="0.25">
      <c r="E6246" s="24">
        <f t="shared" ca="1" si="194"/>
        <v>0.92740992949023393</v>
      </c>
      <c r="F6246" s="24">
        <f t="shared" ca="1" si="195"/>
        <v>1.5071920055574739</v>
      </c>
    </row>
    <row r="6247" spans="5:6" x14ac:dyDescent="0.25">
      <c r="E6247" s="24">
        <f t="shared" ca="1" si="194"/>
        <v>0.97085535305882198</v>
      </c>
      <c r="F6247" s="24">
        <f t="shared" ca="1" si="195"/>
        <v>0.5915557754240155</v>
      </c>
    </row>
    <row r="6248" spans="5:6" x14ac:dyDescent="0.25">
      <c r="E6248" s="24">
        <f t="shared" ca="1" si="194"/>
        <v>0.59931879825357814</v>
      </c>
      <c r="F6248" s="24">
        <f t="shared" ca="1" si="195"/>
        <v>10.239232099848962</v>
      </c>
    </row>
    <row r="6249" spans="5:6" x14ac:dyDescent="0.25">
      <c r="E6249" s="24">
        <f t="shared" ca="1" si="194"/>
        <v>0.3934240170732709</v>
      </c>
      <c r="F6249" s="24">
        <f t="shared" ca="1" si="195"/>
        <v>18.657346497646795</v>
      </c>
    </row>
    <row r="6250" spans="5:6" x14ac:dyDescent="0.25">
      <c r="E6250" s="24">
        <f t="shared" ca="1" si="194"/>
        <v>0.58957028712170156</v>
      </c>
      <c r="F6250" s="24">
        <f t="shared" ca="1" si="195"/>
        <v>10.567226687072818</v>
      </c>
    </row>
    <row r="6251" spans="5:6" x14ac:dyDescent="0.25">
      <c r="E6251" s="24">
        <f t="shared" ca="1" si="194"/>
        <v>0.101723881358873</v>
      </c>
      <c r="F6251" s="24">
        <f t="shared" ca="1" si="195"/>
        <v>45.709863637454674</v>
      </c>
    </row>
    <row r="6252" spans="5:6" x14ac:dyDescent="0.25">
      <c r="E6252" s="24">
        <f t="shared" ca="1" si="194"/>
        <v>0.77778416122131599</v>
      </c>
      <c r="F6252" s="24">
        <f t="shared" ca="1" si="195"/>
        <v>5.0261244206007305</v>
      </c>
    </row>
    <row r="6253" spans="5:6" x14ac:dyDescent="0.25">
      <c r="E6253" s="24">
        <f t="shared" ca="1" si="194"/>
        <v>0.96102845437015305</v>
      </c>
      <c r="F6253" s="24">
        <f t="shared" ca="1" si="195"/>
        <v>0.7950252264823261</v>
      </c>
    </row>
    <row r="6254" spans="5:6" x14ac:dyDescent="0.25">
      <c r="E6254" s="24">
        <f t="shared" ca="1" si="194"/>
        <v>0.42696245428052493</v>
      </c>
      <c r="F6254" s="24">
        <f t="shared" ca="1" si="195"/>
        <v>17.021183974098456</v>
      </c>
    </row>
    <row r="6255" spans="5:6" x14ac:dyDescent="0.25">
      <c r="E6255" s="24">
        <f t="shared" ca="1" si="194"/>
        <v>0.50053347620436428</v>
      </c>
      <c r="F6255" s="24">
        <f t="shared" ca="1" si="195"/>
        <v>13.841615938807864</v>
      </c>
    </row>
    <row r="6256" spans="5:6" x14ac:dyDescent="0.25">
      <c r="E6256" s="24">
        <f t="shared" ca="1" si="194"/>
        <v>5.3722006969330938E-2</v>
      </c>
      <c r="F6256" s="24">
        <f t="shared" ca="1" si="195"/>
        <v>58.478650964173475</v>
      </c>
    </row>
    <row r="6257" spans="5:6" x14ac:dyDescent="0.25">
      <c r="E6257" s="24">
        <f t="shared" ca="1" si="194"/>
        <v>0.47138922724507881</v>
      </c>
      <c r="F6257" s="24">
        <f t="shared" ca="1" si="195"/>
        <v>15.041422828491232</v>
      </c>
    </row>
    <row r="6258" spans="5:6" x14ac:dyDescent="0.25">
      <c r="E6258" s="24">
        <f t="shared" ca="1" si="194"/>
        <v>0.79638080134969491</v>
      </c>
      <c r="F6258" s="24">
        <f t="shared" ca="1" si="195"/>
        <v>4.5535562775224223</v>
      </c>
    </row>
    <row r="6259" spans="5:6" x14ac:dyDescent="0.25">
      <c r="E6259" s="24">
        <f t="shared" ca="1" si="194"/>
        <v>0.95153495736881044</v>
      </c>
      <c r="F6259" s="24">
        <f t="shared" ca="1" si="195"/>
        <v>0.99357707399542206</v>
      </c>
    </row>
    <row r="6260" spans="5:6" x14ac:dyDescent="0.25">
      <c r="E6260" s="24">
        <f t="shared" ca="1" si="194"/>
        <v>0.60564307381803884</v>
      </c>
      <c r="F6260" s="24">
        <f t="shared" ca="1" si="195"/>
        <v>10.02928907065615</v>
      </c>
    </row>
    <row r="6261" spans="5:6" x14ac:dyDescent="0.25">
      <c r="E6261" s="24">
        <f t="shared" ca="1" si="194"/>
        <v>0.63840935072427651</v>
      </c>
      <c r="F6261" s="24">
        <f t="shared" ca="1" si="195"/>
        <v>8.9755117165862561</v>
      </c>
    </row>
    <row r="6262" spans="5:6" x14ac:dyDescent="0.25">
      <c r="E6262" s="24">
        <f t="shared" ca="1" si="194"/>
        <v>0.56022699979987522</v>
      </c>
      <c r="F6262" s="24">
        <f t="shared" ca="1" si="195"/>
        <v>11.588264412046344</v>
      </c>
    </row>
    <row r="6263" spans="5:6" x14ac:dyDescent="0.25">
      <c r="E6263" s="24">
        <f t="shared" ca="1" si="194"/>
        <v>0.87310185394007112</v>
      </c>
      <c r="F6263" s="24">
        <f t="shared" ca="1" si="195"/>
        <v>2.7140611753633301</v>
      </c>
    </row>
    <row r="6264" spans="5:6" x14ac:dyDescent="0.25">
      <c r="E6264" s="24">
        <f t="shared" ca="1" si="194"/>
        <v>0.32152495853399976</v>
      </c>
      <c r="F6264" s="24">
        <f t="shared" ca="1" si="195"/>
        <v>22.693602135932778</v>
      </c>
    </row>
    <row r="6265" spans="5:6" x14ac:dyDescent="0.25">
      <c r="E6265" s="24">
        <f t="shared" ca="1" si="194"/>
        <v>0.18386086759829889</v>
      </c>
      <c r="F6265" s="24">
        <f t="shared" ca="1" si="195"/>
        <v>33.871519235182511</v>
      </c>
    </row>
    <row r="6266" spans="5:6" x14ac:dyDescent="0.25">
      <c r="E6266" s="24">
        <f t="shared" ca="1" si="194"/>
        <v>0.15104611061046325</v>
      </c>
      <c r="F6266" s="24">
        <f t="shared" ca="1" si="195"/>
        <v>37.803402410028056</v>
      </c>
    </row>
    <row r="6267" spans="5:6" x14ac:dyDescent="0.25">
      <c r="E6267" s="24">
        <f t="shared" ca="1" si="194"/>
        <v>0.45411684914129702</v>
      </c>
      <c r="F6267" s="24">
        <f t="shared" ca="1" si="195"/>
        <v>15.788014741866967</v>
      </c>
    </row>
    <row r="6268" spans="5:6" x14ac:dyDescent="0.25">
      <c r="E6268" s="24">
        <f t="shared" ca="1" si="194"/>
        <v>0.80445009765736797</v>
      </c>
      <c r="F6268" s="24">
        <f t="shared" ca="1" si="195"/>
        <v>4.3519268697731652</v>
      </c>
    </row>
    <row r="6269" spans="5:6" x14ac:dyDescent="0.25">
      <c r="E6269" s="24">
        <f t="shared" ca="1" si="194"/>
        <v>0.95156471847556012</v>
      </c>
      <c r="F6269" s="24">
        <f t="shared" ca="1" si="195"/>
        <v>0.99295154487301485</v>
      </c>
    </row>
    <row r="6270" spans="5:6" x14ac:dyDescent="0.25">
      <c r="E6270" s="24">
        <f t="shared" ca="1" si="194"/>
        <v>0.12136400410307535</v>
      </c>
      <c r="F6270" s="24">
        <f t="shared" ca="1" si="195"/>
        <v>42.179219017759102</v>
      </c>
    </row>
    <row r="6271" spans="5:6" x14ac:dyDescent="0.25">
      <c r="E6271" s="24">
        <f t="shared" ca="1" si="194"/>
        <v>0.30456755606985197</v>
      </c>
      <c r="F6271" s="24">
        <f t="shared" ca="1" si="195"/>
        <v>23.777247148499296</v>
      </c>
    </row>
    <row r="6272" spans="5:6" x14ac:dyDescent="0.25">
      <c r="E6272" s="24">
        <f t="shared" ca="1" si="194"/>
        <v>0.17072063606223487</v>
      </c>
      <c r="F6272" s="24">
        <f t="shared" ca="1" si="195"/>
        <v>35.354535313455557</v>
      </c>
    </row>
    <row r="6273" spans="5:6" x14ac:dyDescent="0.25">
      <c r="E6273" s="24">
        <f t="shared" ca="1" si="194"/>
        <v>0.46710208797623209</v>
      </c>
      <c r="F6273" s="24">
        <f t="shared" ca="1" si="195"/>
        <v>15.224148828001493</v>
      </c>
    </row>
    <row r="6274" spans="5:6" x14ac:dyDescent="0.25">
      <c r="E6274" s="24">
        <f t="shared" ca="1" si="194"/>
        <v>0.43670140474301866</v>
      </c>
      <c r="F6274" s="24">
        <f t="shared" ca="1" si="195"/>
        <v>16.570112035452034</v>
      </c>
    </row>
    <row r="6275" spans="5:6" x14ac:dyDescent="0.25">
      <c r="E6275" s="24">
        <f t="shared" ca="1" si="194"/>
        <v>0.84566657731068973</v>
      </c>
      <c r="F6275" s="24">
        <f t="shared" ca="1" si="195"/>
        <v>3.3526022742865025</v>
      </c>
    </row>
    <row r="6276" spans="5:6" x14ac:dyDescent="0.25">
      <c r="E6276" s="24">
        <f t="shared" ref="E6276:E6339" ca="1" si="196">RAND()</f>
        <v>0.43647245083496944</v>
      </c>
      <c r="F6276" s="24">
        <f t="shared" ref="F6276:F6339" ca="1" si="197">-LOG(E6276,EXP(1))/$C$3</f>
        <v>16.580600389487547</v>
      </c>
    </row>
    <row r="6277" spans="5:6" x14ac:dyDescent="0.25">
      <c r="E6277" s="24">
        <f t="shared" ca="1" si="196"/>
        <v>0.68666099076667075</v>
      </c>
      <c r="F6277" s="24">
        <f t="shared" ca="1" si="197"/>
        <v>7.5182914354912587</v>
      </c>
    </row>
    <row r="6278" spans="5:6" x14ac:dyDescent="0.25">
      <c r="E6278" s="24">
        <f t="shared" ca="1" si="196"/>
        <v>0.29500123714216486</v>
      </c>
      <c r="F6278" s="24">
        <f t="shared" ca="1" si="197"/>
        <v>24.415514578977138</v>
      </c>
    </row>
    <row r="6279" spans="5:6" x14ac:dyDescent="0.25">
      <c r="E6279" s="24">
        <f t="shared" ca="1" si="196"/>
        <v>0.84337190646590687</v>
      </c>
      <c r="F6279" s="24">
        <f t="shared" ca="1" si="197"/>
        <v>3.4069449616458471</v>
      </c>
    </row>
    <row r="6280" spans="5:6" x14ac:dyDescent="0.25">
      <c r="E6280" s="24">
        <f t="shared" ca="1" si="196"/>
        <v>0.61003692115143382</v>
      </c>
      <c r="F6280" s="24">
        <f t="shared" ca="1" si="197"/>
        <v>9.884715943373461</v>
      </c>
    </row>
    <row r="6281" spans="5:6" x14ac:dyDescent="0.25">
      <c r="E6281" s="24">
        <f t="shared" ca="1" si="196"/>
        <v>0.70381344298191273</v>
      </c>
      <c r="F6281" s="24">
        <f t="shared" ca="1" si="197"/>
        <v>7.0248390741200968</v>
      </c>
    </row>
    <row r="6282" spans="5:6" x14ac:dyDescent="0.25">
      <c r="E6282" s="24">
        <f t="shared" ca="1" si="196"/>
        <v>7.7282463323554595E-2</v>
      </c>
      <c r="F6282" s="24">
        <f t="shared" ca="1" si="197"/>
        <v>51.205764285621711</v>
      </c>
    </row>
    <row r="6283" spans="5:6" x14ac:dyDescent="0.25">
      <c r="E6283" s="24">
        <f t="shared" ca="1" si="196"/>
        <v>0.91985676137067207</v>
      </c>
      <c r="F6283" s="24">
        <f t="shared" ca="1" si="197"/>
        <v>1.6707463044591659</v>
      </c>
    </row>
    <row r="6284" spans="5:6" x14ac:dyDescent="0.25">
      <c r="E6284" s="24">
        <f t="shared" ca="1" si="196"/>
        <v>0.32039244504398634</v>
      </c>
      <c r="F6284" s="24">
        <f t="shared" ca="1" si="197"/>
        <v>22.764172876575579</v>
      </c>
    </row>
    <row r="6285" spans="5:6" x14ac:dyDescent="0.25">
      <c r="E6285" s="24">
        <f t="shared" ca="1" si="196"/>
        <v>6.5663667961496142E-2</v>
      </c>
      <c r="F6285" s="24">
        <f t="shared" ca="1" si="197"/>
        <v>54.464190110318683</v>
      </c>
    </row>
    <row r="6286" spans="5:6" x14ac:dyDescent="0.25">
      <c r="E6286" s="24">
        <f t="shared" ca="1" si="196"/>
        <v>0.38150284661465994</v>
      </c>
      <c r="F6286" s="24">
        <f t="shared" ca="1" si="197"/>
        <v>19.272739332961692</v>
      </c>
    </row>
    <row r="6287" spans="5:6" x14ac:dyDescent="0.25">
      <c r="E6287" s="24">
        <f t="shared" ca="1" si="196"/>
        <v>0.51380820082715728</v>
      </c>
      <c r="F6287" s="24">
        <f t="shared" ca="1" si="197"/>
        <v>13.31810466613055</v>
      </c>
    </row>
    <row r="6288" spans="5:6" x14ac:dyDescent="0.25">
      <c r="E6288" s="24">
        <f t="shared" ca="1" si="196"/>
        <v>0.79771940450031853</v>
      </c>
      <c r="F6288" s="24">
        <f t="shared" ca="1" si="197"/>
        <v>4.5199673359905548</v>
      </c>
    </row>
    <row r="6289" spans="5:6" x14ac:dyDescent="0.25">
      <c r="E6289" s="24">
        <f t="shared" ca="1" si="196"/>
        <v>0.41398443644665217</v>
      </c>
      <c r="F6289" s="24">
        <f t="shared" ca="1" si="197"/>
        <v>17.638537979749806</v>
      </c>
    </row>
    <row r="6290" spans="5:6" x14ac:dyDescent="0.25">
      <c r="E6290" s="24">
        <f t="shared" ca="1" si="196"/>
        <v>0.17547411609485852</v>
      </c>
      <c r="F6290" s="24">
        <f t="shared" ca="1" si="197"/>
        <v>34.805274671848458</v>
      </c>
    </row>
    <row r="6291" spans="5:6" x14ac:dyDescent="0.25">
      <c r="E6291" s="24">
        <f t="shared" ca="1" si="196"/>
        <v>0.49154353253193384</v>
      </c>
      <c r="F6291" s="24">
        <f t="shared" ca="1" si="197"/>
        <v>14.20409545100339</v>
      </c>
    </row>
    <row r="6292" spans="5:6" x14ac:dyDescent="0.25">
      <c r="E6292" s="24">
        <f t="shared" ca="1" si="196"/>
        <v>0.31230381210658287</v>
      </c>
      <c r="F6292" s="24">
        <f t="shared" ca="1" si="197"/>
        <v>23.275576164286885</v>
      </c>
    </row>
    <row r="6293" spans="5:6" x14ac:dyDescent="0.25">
      <c r="E6293" s="24">
        <f t="shared" ca="1" si="196"/>
        <v>0.43421434851787444</v>
      </c>
      <c r="F6293" s="24">
        <f t="shared" ca="1" si="197"/>
        <v>16.684339524227358</v>
      </c>
    </row>
    <row r="6294" spans="5:6" x14ac:dyDescent="0.25">
      <c r="E6294" s="24">
        <f t="shared" ca="1" si="196"/>
        <v>0.62173292476885822</v>
      </c>
      <c r="F6294" s="24">
        <f t="shared" ca="1" si="197"/>
        <v>9.5048931970819464</v>
      </c>
    </row>
    <row r="6295" spans="5:6" x14ac:dyDescent="0.25">
      <c r="E6295" s="24">
        <f t="shared" ca="1" si="196"/>
        <v>0.10761167841289754</v>
      </c>
      <c r="F6295" s="24">
        <f t="shared" ca="1" si="197"/>
        <v>44.58452203416293</v>
      </c>
    </row>
    <row r="6296" spans="5:6" x14ac:dyDescent="0.25">
      <c r="E6296" s="24">
        <f t="shared" ca="1" si="196"/>
        <v>8.4554430141783321E-3</v>
      </c>
      <c r="F6296" s="24">
        <f t="shared" ca="1" si="197"/>
        <v>95.458898025896218</v>
      </c>
    </row>
    <row r="6297" spans="5:6" x14ac:dyDescent="0.25">
      <c r="E6297" s="24">
        <f t="shared" ca="1" si="196"/>
        <v>0.98175443292141917</v>
      </c>
      <c r="F6297" s="24">
        <f t="shared" ca="1" si="197"/>
        <v>0.36828140416182448</v>
      </c>
    </row>
    <row r="6298" spans="5:6" x14ac:dyDescent="0.25">
      <c r="E6298" s="24">
        <f t="shared" ca="1" si="196"/>
        <v>7.4407596906388429E-2</v>
      </c>
      <c r="F6298" s="24">
        <f t="shared" ca="1" si="197"/>
        <v>51.963944667980435</v>
      </c>
    </row>
    <row r="6299" spans="5:6" x14ac:dyDescent="0.25">
      <c r="E6299" s="24">
        <f t="shared" ca="1" si="196"/>
        <v>0.25623568427188503</v>
      </c>
      <c r="F6299" s="24">
        <f t="shared" ca="1" si="197"/>
        <v>27.233152326923097</v>
      </c>
    </row>
    <row r="6300" spans="5:6" x14ac:dyDescent="0.25">
      <c r="E6300" s="24">
        <f t="shared" ca="1" si="196"/>
        <v>0.74638742466551666</v>
      </c>
      <c r="F6300" s="24">
        <f t="shared" ca="1" si="197"/>
        <v>5.8502095514778905</v>
      </c>
    </row>
    <row r="6301" spans="5:6" x14ac:dyDescent="0.25">
      <c r="E6301" s="24">
        <f t="shared" ca="1" si="196"/>
        <v>0.61244312555986258</v>
      </c>
      <c r="F6301" s="24">
        <f t="shared" ca="1" si="197"/>
        <v>9.8059839420691457</v>
      </c>
    </row>
    <row r="6302" spans="5:6" x14ac:dyDescent="0.25">
      <c r="E6302" s="24">
        <f t="shared" ca="1" si="196"/>
        <v>0.62448362757557829</v>
      </c>
      <c r="F6302" s="24">
        <f t="shared" ca="1" si="197"/>
        <v>9.4166033322545815</v>
      </c>
    </row>
    <row r="6303" spans="5:6" x14ac:dyDescent="0.25">
      <c r="E6303" s="24">
        <f t="shared" ca="1" si="196"/>
        <v>0.70740369851066187</v>
      </c>
      <c r="F6303" s="24">
        <f t="shared" ca="1" si="197"/>
        <v>6.9230754781706514</v>
      </c>
    </row>
    <row r="6304" spans="5:6" x14ac:dyDescent="0.25">
      <c r="E6304" s="24">
        <f t="shared" ca="1" si="196"/>
        <v>0.46640141656690359</v>
      </c>
      <c r="F6304" s="24">
        <f t="shared" ca="1" si="197"/>
        <v>15.254172134287913</v>
      </c>
    </row>
    <row r="6305" spans="5:6" x14ac:dyDescent="0.25">
      <c r="E6305" s="24">
        <f t="shared" ca="1" si="196"/>
        <v>0.34622056194555717</v>
      </c>
      <c r="F6305" s="24">
        <f t="shared" ca="1" si="197"/>
        <v>21.213584894935693</v>
      </c>
    </row>
    <row r="6306" spans="5:6" x14ac:dyDescent="0.25">
      <c r="E6306" s="24">
        <f t="shared" ca="1" si="196"/>
        <v>0.25787531506658068</v>
      </c>
      <c r="F6306" s="24">
        <f t="shared" ca="1" si="197"/>
        <v>27.105581716224449</v>
      </c>
    </row>
    <row r="6307" spans="5:6" x14ac:dyDescent="0.25">
      <c r="E6307" s="24">
        <f t="shared" ca="1" si="196"/>
        <v>0.62734522513125446</v>
      </c>
      <c r="F6307" s="24">
        <f t="shared" ca="1" si="197"/>
        <v>9.3251658315475918</v>
      </c>
    </row>
    <row r="6308" spans="5:6" x14ac:dyDescent="0.25">
      <c r="E6308" s="24">
        <f t="shared" ca="1" si="196"/>
        <v>0.24695691950422527</v>
      </c>
      <c r="F6308" s="24">
        <f t="shared" ca="1" si="197"/>
        <v>27.970827450577382</v>
      </c>
    </row>
    <row r="6309" spans="5:6" x14ac:dyDescent="0.25">
      <c r="E6309" s="24">
        <f t="shared" ca="1" si="196"/>
        <v>0.77826721979348723</v>
      </c>
      <c r="F6309" s="24">
        <f t="shared" ca="1" si="197"/>
        <v>5.0137068720908857</v>
      </c>
    </row>
    <row r="6310" spans="5:6" x14ac:dyDescent="0.25">
      <c r="E6310" s="24">
        <f t="shared" ca="1" si="196"/>
        <v>0.76197091232516945</v>
      </c>
      <c r="F6310" s="24">
        <f t="shared" ca="1" si="197"/>
        <v>5.4369379365141119</v>
      </c>
    </row>
    <row r="6311" spans="5:6" x14ac:dyDescent="0.25">
      <c r="E6311" s="24">
        <f t="shared" ca="1" si="196"/>
        <v>6.0595107375622903E-2</v>
      </c>
      <c r="F6311" s="24">
        <f t="shared" ca="1" si="197"/>
        <v>56.070822510841694</v>
      </c>
    </row>
    <row r="6312" spans="5:6" x14ac:dyDescent="0.25">
      <c r="E6312" s="24">
        <f t="shared" ca="1" si="196"/>
        <v>0.63953429341143186</v>
      </c>
      <c r="F6312" s="24">
        <f t="shared" ca="1" si="197"/>
        <v>8.9403006810172041</v>
      </c>
    </row>
    <row r="6313" spans="5:6" x14ac:dyDescent="0.25">
      <c r="E6313" s="24">
        <f t="shared" ca="1" si="196"/>
        <v>0.77330233629446299</v>
      </c>
      <c r="F6313" s="24">
        <f t="shared" ca="1" si="197"/>
        <v>5.1417037234212133</v>
      </c>
    </row>
    <row r="6314" spans="5:6" x14ac:dyDescent="0.25">
      <c r="E6314" s="24">
        <f t="shared" ca="1" si="196"/>
        <v>3.8517598760793637E-2</v>
      </c>
      <c r="F6314" s="24">
        <f t="shared" ca="1" si="197"/>
        <v>65.132800629233785</v>
      </c>
    </row>
    <row r="6315" spans="5:6" x14ac:dyDescent="0.25">
      <c r="E6315" s="24">
        <f t="shared" ca="1" si="196"/>
        <v>0.22871018143267396</v>
      </c>
      <c r="F6315" s="24">
        <f t="shared" ca="1" si="197"/>
        <v>29.50599320436331</v>
      </c>
    </row>
    <row r="6316" spans="5:6" x14ac:dyDescent="0.25">
      <c r="E6316" s="24">
        <f t="shared" ca="1" si="196"/>
        <v>0.57989945338835391</v>
      </c>
      <c r="F6316" s="24">
        <f t="shared" ca="1" si="197"/>
        <v>10.898010933931511</v>
      </c>
    </row>
    <row r="6317" spans="5:6" x14ac:dyDescent="0.25">
      <c r="E6317" s="24">
        <f t="shared" ca="1" si="196"/>
        <v>0.55920649632893427</v>
      </c>
      <c r="F6317" s="24">
        <f t="shared" ca="1" si="197"/>
        <v>11.624729418933132</v>
      </c>
    </row>
    <row r="6318" spans="5:6" x14ac:dyDescent="0.25">
      <c r="E6318" s="24">
        <f t="shared" ca="1" si="196"/>
        <v>1.2634858807534233E-2</v>
      </c>
      <c r="F6318" s="24">
        <f t="shared" ca="1" si="197"/>
        <v>87.425914258296118</v>
      </c>
    </row>
    <row r="6319" spans="5:6" x14ac:dyDescent="0.25">
      <c r="E6319" s="24">
        <f t="shared" ca="1" si="196"/>
        <v>0.74442762393266448</v>
      </c>
      <c r="F6319" s="24">
        <f t="shared" ca="1" si="197"/>
        <v>5.9027929182375969</v>
      </c>
    </row>
    <row r="6320" spans="5:6" x14ac:dyDescent="0.25">
      <c r="E6320" s="24">
        <f t="shared" ca="1" si="196"/>
        <v>0.11595769530546551</v>
      </c>
      <c r="F6320" s="24">
        <f t="shared" ca="1" si="197"/>
        <v>43.090597000718795</v>
      </c>
    </row>
    <row r="6321" spans="5:6" x14ac:dyDescent="0.25">
      <c r="E6321" s="24">
        <f t="shared" ca="1" si="196"/>
        <v>0.8648094759728594</v>
      </c>
      <c r="F6321" s="24">
        <f t="shared" ca="1" si="197"/>
        <v>2.9049211060349145</v>
      </c>
    </row>
    <row r="6322" spans="5:6" x14ac:dyDescent="0.25">
      <c r="E6322" s="24">
        <f t="shared" ca="1" si="196"/>
        <v>0.4531647687507222</v>
      </c>
      <c r="F6322" s="24">
        <f t="shared" ca="1" si="197"/>
        <v>15.829989834110609</v>
      </c>
    </row>
    <row r="6323" spans="5:6" x14ac:dyDescent="0.25">
      <c r="E6323" s="24">
        <f t="shared" ca="1" si="196"/>
        <v>0.48011376418885909</v>
      </c>
      <c r="F6323" s="24">
        <f t="shared" ca="1" si="197"/>
        <v>14.674643888710838</v>
      </c>
    </row>
    <row r="6324" spans="5:6" x14ac:dyDescent="0.25">
      <c r="E6324" s="24">
        <f t="shared" ca="1" si="196"/>
        <v>0.38824570468160313</v>
      </c>
      <c r="F6324" s="24">
        <f t="shared" ca="1" si="197"/>
        <v>18.922337605887531</v>
      </c>
    </row>
    <row r="6325" spans="5:6" x14ac:dyDescent="0.25">
      <c r="E6325" s="24">
        <f t="shared" ca="1" si="196"/>
        <v>0.23156295965454943</v>
      </c>
      <c r="F6325" s="24">
        <f t="shared" ca="1" si="197"/>
        <v>29.25806956961604</v>
      </c>
    </row>
    <row r="6326" spans="5:6" x14ac:dyDescent="0.25">
      <c r="E6326" s="24">
        <f t="shared" ca="1" si="196"/>
        <v>0.30206041934626549</v>
      </c>
      <c r="F6326" s="24">
        <f t="shared" ca="1" si="197"/>
        <v>23.942564351138618</v>
      </c>
    </row>
    <row r="6327" spans="5:6" x14ac:dyDescent="0.25">
      <c r="E6327" s="24">
        <f t="shared" ca="1" si="196"/>
        <v>0.38099958754741492</v>
      </c>
      <c r="F6327" s="24">
        <f t="shared" ca="1" si="197"/>
        <v>19.299139728174776</v>
      </c>
    </row>
    <row r="6328" spans="5:6" x14ac:dyDescent="0.25">
      <c r="E6328" s="24">
        <f t="shared" ca="1" si="196"/>
        <v>0.67489715092755376</v>
      </c>
      <c r="F6328" s="24">
        <f t="shared" ca="1" si="197"/>
        <v>7.8638993743031733</v>
      </c>
    </row>
    <row r="6329" spans="5:6" x14ac:dyDescent="0.25">
      <c r="E6329" s="24">
        <f t="shared" ca="1" si="196"/>
        <v>0.7236392058649469</v>
      </c>
      <c r="F6329" s="24">
        <f t="shared" ca="1" si="197"/>
        <v>6.4692469049395251</v>
      </c>
    </row>
    <row r="6330" spans="5:6" x14ac:dyDescent="0.25">
      <c r="E6330" s="24">
        <f t="shared" ca="1" si="196"/>
        <v>0.56467485605883105</v>
      </c>
      <c r="F6330" s="24">
        <f t="shared" ca="1" si="197"/>
        <v>11.430103789752685</v>
      </c>
    </row>
    <row r="6331" spans="5:6" x14ac:dyDescent="0.25">
      <c r="E6331" s="24">
        <f t="shared" ca="1" si="196"/>
        <v>0.70304098886763866</v>
      </c>
      <c r="F6331" s="24">
        <f t="shared" ca="1" si="197"/>
        <v>7.0468016645462583</v>
      </c>
    </row>
    <row r="6332" spans="5:6" x14ac:dyDescent="0.25">
      <c r="E6332" s="24">
        <f t="shared" ca="1" si="196"/>
        <v>8.2929732000850964E-2</v>
      </c>
      <c r="F6332" s="24">
        <f t="shared" ca="1" si="197"/>
        <v>49.795232643102565</v>
      </c>
    </row>
    <row r="6333" spans="5:6" x14ac:dyDescent="0.25">
      <c r="E6333" s="24">
        <f t="shared" ca="1" si="196"/>
        <v>0.16888012684176945</v>
      </c>
      <c r="F6333" s="24">
        <f t="shared" ca="1" si="197"/>
        <v>35.571322487320614</v>
      </c>
    </row>
    <row r="6334" spans="5:6" x14ac:dyDescent="0.25">
      <c r="E6334" s="24">
        <f t="shared" ca="1" si="196"/>
        <v>0.54648549541321723</v>
      </c>
      <c r="F6334" s="24">
        <f t="shared" ca="1" si="197"/>
        <v>12.084950251803772</v>
      </c>
    </row>
    <row r="6335" spans="5:6" x14ac:dyDescent="0.25">
      <c r="E6335" s="24">
        <f t="shared" ca="1" si="196"/>
        <v>0.17903722222876195</v>
      </c>
      <c r="F6335" s="24">
        <f t="shared" ca="1" si="197"/>
        <v>34.403230986939086</v>
      </c>
    </row>
    <row r="6336" spans="5:6" x14ac:dyDescent="0.25">
      <c r="E6336" s="24">
        <f t="shared" ca="1" si="196"/>
        <v>0.52323557098581297</v>
      </c>
      <c r="F6336" s="24">
        <f t="shared" ca="1" si="197"/>
        <v>12.954469875839571</v>
      </c>
    </row>
    <row r="6337" spans="5:6" x14ac:dyDescent="0.25">
      <c r="E6337" s="24">
        <f t="shared" ca="1" si="196"/>
        <v>0.39962657035582694</v>
      </c>
      <c r="F6337" s="24">
        <f t="shared" ca="1" si="197"/>
        <v>18.344494840726195</v>
      </c>
    </row>
    <row r="6338" spans="5:6" x14ac:dyDescent="0.25">
      <c r="E6338" s="24">
        <f t="shared" ca="1" si="196"/>
        <v>0.63277737647843901</v>
      </c>
      <c r="F6338" s="24">
        <f t="shared" ca="1" si="197"/>
        <v>9.1527322924822823</v>
      </c>
    </row>
    <row r="6339" spans="5:6" x14ac:dyDescent="0.25">
      <c r="E6339" s="24">
        <f t="shared" ca="1" si="196"/>
        <v>0.48897199406867475</v>
      </c>
      <c r="F6339" s="24">
        <f t="shared" ca="1" si="197"/>
        <v>14.309001259811211</v>
      </c>
    </row>
    <row r="6340" spans="5:6" x14ac:dyDescent="0.25">
      <c r="E6340" s="24">
        <f t="shared" ref="E6340:E6403" ca="1" si="198">RAND()</f>
        <v>0.49669400866554025</v>
      </c>
      <c r="F6340" s="24">
        <f t="shared" ref="F6340:F6403" ca="1" si="199">-LOG(E6340,EXP(1))/$C$3</f>
        <v>13.995622384430987</v>
      </c>
    </row>
    <row r="6341" spans="5:6" x14ac:dyDescent="0.25">
      <c r="E6341" s="24">
        <f t="shared" ca="1" si="198"/>
        <v>0.34635056946043419</v>
      </c>
      <c r="F6341" s="24">
        <f t="shared" ca="1" si="199"/>
        <v>21.206076206773069</v>
      </c>
    </row>
    <row r="6342" spans="5:6" x14ac:dyDescent="0.25">
      <c r="E6342" s="24">
        <f t="shared" ca="1" si="198"/>
        <v>0.38895259506960023</v>
      </c>
      <c r="F6342" s="24">
        <f t="shared" ca="1" si="199"/>
        <v>18.885956127279037</v>
      </c>
    </row>
    <row r="6343" spans="5:6" x14ac:dyDescent="0.25">
      <c r="E6343" s="24">
        <f t="shared" ca="1" si="198"/>
        <v>0.15444351644895193</v>
      </c>
      <c r="F6343" s="24">
        <f t="shared" ca="1" si="199"/>
        <v>37.358536776311574</v>
      </c>
    </row>
    <row r="6344" spans="5:6" x14ac:dyDescent="0.25">
      <c r="E6344" s="24">
        <f t="shared" ca="1" si="198"/>
        <v>0.13492292935299899</v>
      </c>
      <c r="F6344" s="24">
        <f t="shared" ca="1" si="199"/>
        <v>40.061031144940856</v>
      </c>
    </row>
    <row r="6345" spans="5:6" x14ac:dyDescent="0.25">
      <c r="E6345" s="24">
        <f t="shared" ca="1" si="198"/>
        <v>1.1342612100077698E-2</v>
      </c>
      <c r="F6345" s="24">
        <f t="shared" ca="1" si="199"/>
        <v>89.583773265708473</v>
      </c>
    </row>
    <row r="6346" spans="5:6" x14ac:dyDescent="0.25">
      <c r="E6346" s="24">
        <f t="shared" ca="1" si="198"/>
        <v>0.79489275087176936</v>
      </c>
      <c r="F6346" s="24">
        <f t="shared" ca="1" si="199"/>
        <v>4.5909615598411282</v>
      </c>
    </row>
    <row r="6347" spans="5:6" x14ac:dyDescent="0.25">
      <c r="E6347" s="24">
        <f t="shared" ca="1" si="198"/>
        <v>1.0611351644081002E-2</v>
      </c>
      <c r="F6347" s="24">
        <f t="shared" ca="1" si="199"/>
        <v>90.916618821200231</v>
      </c>
    </row>
    <row r="6348" spans="5:6" x14ac:dyDescent="0.25">
      <c r="E6348" s="24">
        <f t="shared" ca="1" si="198"/>
        <v>0.70655590338906582</v>
      </c>
      <c r="F6348" s="24">
        <f t="shared" ca="1" si="199"/>
        <v>6.9470590551286699</v>
      </c>
    </row>
    <row r="6349" spans="5:6" x14ac:dyDescent="0.25">
      <c r="E6349" s="24">
        <f t="shared" ca="1" si="198"/>
        <v>0.40926097714337673</v>
      </c>
      <c r="F6349" s="24">
        <f t="shared" ca="1" si="199"/>
        <v>17.86804481008949</v>
      </c>
    </row>
    <row r="6350" spans="5:6" x14ac:dyDescent="0.25">
      <c r="E6350" s="24">
        <f t="shared" ca="1" si="198"/>
        <v>0.87270908950800175</v>
      </c>
      <c r="F6350" s="24">
        <f t="shared" ca="1" si="199"/>
        <v>2.7230601896075668</v>
      </c>
    </row>
    <row r="6351" spans="5:6" x14ac:dyDescent="0.25">
      <c r="E6351" s="24">
        <f t="shared" ca="1" si="198"/>
        <v>0.69627014503631945</v>
      </c>
      <c r="F6351" s="24">
        <f t="shared" ca="1" si="199"/>
        <v>7.2403510906867439</v>
      </c>
    </row>
    <row r="6352" spans="5:6" x14ac:dyDescent="0.25">
      <c r="E6352" s="24">
        <f t="shared" ca="1" si="198"/>
        <v>0.35654299041103776</v>
      </c>
      <c r="F6352" s="24">
        <f t="shared" ca="1" si="199"/>
        <v>20.626009123698239</v>
      </c>
    </row>
    <row r="6353" spans="5:6" x14ac:dyDescent="0.25">
      <c r="E6353" s="24">
        <f t="shared" ca="1" si="198"/>
        <v>0.16106452359979306</v>
      </c>
      <c r="F6353" s="24">
        <f t="shared" ca="1" si="199"/>
        <v>36.519004531660414</v>
      </c>
    </row>
    <row r="6354" spans="5:6" x14ac:dyDescent="0.25">
      <c r="E6354" s="24">
        <f t="shared" ca="1" si="198"/>
        <v>0.62225808546212413</v>
      </c>
      <c r="F6354" s="24">
        <f t="shared" ca="1" si="199"/>
        <v>9.4880068781248337</v>
      </c>
    </row>
    <row r="6355" spans="5:6" x14ac:dyDescent="0.25">
      <c r="E6355" s="24">
        <f t="shared" ca="1" si="198"/>
        <v>0.56710538326324211</v>
      </c>
      <c r="F6355" s="24">
        <f t="shared" ca="1" si="199"/>
        <v>11.3442026277992</v>
      </c>
    </row>
    <row r="6356" spans="5:6" x14ac:dyDescent="0.25">
      <c r="E6356" s="24">
        <f t="shared" ca="1" si="198"/>
        <v>0.21199683590064688</v>
      </c>
      <c r="F6356" s="24">
        <f t="shared" ca="1" si="199"/>
        <v>31.023678588369041</v>
      </c>
    </row>
    <row r="6357" spans="5:6" x14ac:dyDescent="0.25">
      <c r="E6357" s="24">
        <f t="shared" ca="1" si="198"/>
        <v>0.59574154733332396</v>
      </c>
      <c r="F6357" s="24">
        <f t="shared" ca="1" si="199"/>
        <v>10.358967027640732</v>
      </c>
    </row>
    <row r="6358" spans="5:6" x14ac:dyDescent="0.25">
      <c r="E6358" s="24">
        <f t="shared" ca="1" si="198"/>
        <v>0.929605823719166</v>
      </c>
      <c r="F6358" s="24">
        <f t="shared" ca="1" si="199"/>
        <v>1.4598925629194959</v>
      </c>
    </row>
    <row r="6359" spans="5:6" x14ac:dyDescent="0.25">
      <c r="E6359" s="24">
        <f t="shared" ca="1" si="198"/>
        <v>2.3410670840869452E-2</v>
      </c>
      <c r="F6359" s="24">
        <f t="shared" ca="1" si="199"/>
        <v>75.091266834457969</v>
      </c>
    </row>
    <row r="6360" spans="5:6" x14ac:dyDescent="0.25">
      <c r="E6360" s="24">
        <f t="shared" ca="1" si="198"/>
        <v>0.29619854753260255</v>
      </c>
      <c r="F6360" s="24">
        <f t="shared" ca="1" si="199"/>
        <v>24.33450561663242</v>
      </c>
    </row>
    <row r="6361" spans="5:6" x14ac:dyDescent="0.25">
      <c r="E6361" s="24">
        <f t="shared" ca="1" si="198"/>
        <v>0.55261784854861418</v>
      </c>
      <c r="F6361" s="24">
        <f t="shared" ca="1" si="199"/>
        <v>11.86177135590154</v>
      </c>
    </row>
    <row r="6362" spans="5:6" x14ac:dyDescent="0.25">
      <c r="E6362" s="24">
        <f t="shared" ca="1" si="198"/>
        <v>0.95004545365628912</v>
      </c>
      <c r="F6362" s="24">
        <f t="shared" ca="1" si="199"/>
        <v>1.0249089915628626</v>
      </c>
    </row>
    <row r="6363" spans="5:6" x14ac:dyDescent="0.25">
      <c r="E6363" s="24">
        <f t="shared" ca="1" si="198"/>
        <v>0.27295375120696963</v>
      </c>
      <c r="F6363" s="24">
        <f t="shared" ca="1" si="199"/>
        <v>25.969058152937336</v>
      </c>
    </row>
    <row r="6364" spans="5:6" x14ac:dyDescent="0.25">
      <c r="E6364" s="24">
        <f t="shared" ca="1" si="198"/>
        <v>0.12654466445735624</v>
      </c>
      <c r="F6364" s="24">
        <f t="shared" ca="1" si="199"/>
        <v>41.343199088358084</v>
      </c>
    </row>
    <row r="6365" spans="5:6" x14ac:dyDescent="0.25">
      <c r="E6365" s="24">
        <f t="shared" ca="1" si="198"/>
        <v>0.70417669829037466</v>
      </c>
      <c r="F6365" s="24">
        <f t="shared" ca="1" si="199"/>
        <v>7.0145192485510544</v>
      </c>
    </row>
    <row r="6366" spans="5:6" x14ac:dyDescent="0.25">
      <c r="E6366" s="24">
        <f t="shared" ca="1" si="198"/>
        <v>0.85268929758941769</v>
      </c>
      <c r="F6366" s="24">
        <f t="shared" ca="1" si="199"/>
        <v>3.1872008903129414</v>
      </c>
    </row>
    <row r="6367" spans="5:6" x14ac:dyDescent="0.25">
      <c r="E6367" s="24">
        <f t="shared" ca="1" si="198"/>
        <v>0.61159518806274404</v>
      </c>
      <c r="F6367" s="24">
        <f t="shared" ca="1" si="199"/>
        <v>9.833693454861983</v>
      </c>
    </row>
    <row r="6368" spans="5:6" x14ac:dyDescent="0.25">
      <c r="E6368" s="24">
        <f t="shared" ca="1" si="198"/>
        <v>0.89077784256139037</v>
      </c>
      <c r="F6368" s="24">
        <f t="shared" ca="1" si="199"/>
        <v>2.3132043509677644</v>
      </c>
    </row>
    <row r="6369" spans="5:6" x14ac:dyDescent="0.25">
      <c r="E6369" s="24">
        <f t="shared" ca="1" si="198"/>
        <v>0.14905803213509572</v>
      </c>
      <c r="F6369" s="24">
        <f t="shared" ca="1" si="199"/>
        <v>38.068391428931385</v>
      </c>
    </row>
    <row r="6370" spans="5:6" x14ac:dyDescent="0.25">
      <c r="E6370" s="24">
        <f t="shared" ca="1" si="198"/>
        <v>0.14263126147519711</v>
      </c>
      <c r="F6370" s="24">
        <f t="shared" ca="1" si="199"/>
        <v>38.949851401939185</v>
      </c>
    </row>
    <row r="6371" spans="5:6" x14ac:dyDescent="0.25">
      <c r="E6371" s="24">
        <f t="shared" ca="1" si="198"/>
        <v>0.77621314538258923</v>
      </c>
      <c r="F6371" s="24">
        <f t="shared" ca="1" si="199"/>
        <v>5.0665624925910873</v>
      </c>
    </row>
    <row r="6372" spans="5:6" x14ac:dyDescent="0.25">
      <c r="E6372" s="24">
        <f t="shared" ca="1" si="198"/>
        <v>7.7780328914223151E-4</v>
      </c>
      <c r="F6372" s="24">
        <f t="shared" ca="1" si="199"/>
        <v>143.18073814950472</v>
      </c>
    </row>
    <row r="6373" spans="5:6" x14ac:dyDescent="0.25">
      <c r="E6373" s="24">
        <f t="shared" ca="1" si="198"/>
        <v>0.10934323384841171</v>
      </c>
      <c r="F6373" s="24">
        <f t="shared" ca="1" si="199"/>
        <v>44.265268197485042</v>
      </c>
    </row>
    <row r="6374" spans="5:6" x14ac:dyDescent="0.25">
      <c r="E6374" s="24">
        <f t="shared" ca="1" si="198"/>
        <v>0.62338885588985626</v>
      </c>
      <c r="F6374" s="24">
        <f t="shared" ca="1" si="199"/>
        <v>9.451695762966871</v>
      </c>
    </row>
    <row r="6375" spans="5:6" x14ac:dyDescent="0.25">
      <c r="E6375" s="24">
        <f t="shared" ca="1" si="198"/>
        <v>0.73159524383946217</v>
      </c>
      <c r="F6375" s="24">
        <f t="shared" ca="1" si="199"/>
        <v>6.2505572705222487</v>
      </c>
    </row>
    <row r="6376" spans="5:6" x14ac:dyDescent="0.25">
      <c r="E6376" s="24">
        <f t="shared" ca="1" si="198"/>
        <v>0.62150690128580521</v>
      </c>
      <c r="F6376" s="24">
        <f t="shared" ca="1" si="199"/>
        <v>9.5121652770396938</v>
      </c>
    </row>
    <row r="6377" spans="5:6" x14ac:dyDescent="0.25">
      <c r="E6377" s="24">
        <f t="shared" ca="1" si="198"/>
        <v>0.51372007090311811</v>
      </c>
      <c r="F6377" s="24">
        <f t="shared" ca="1" si="199"/>
        <v>13.32153542036593</v>
      </c>
    </row>
    <row r="6378" spans="5:6" x14ac:dyDescent="0.25">
      <c r="E6378" s="24">
        <f t="shared" ca="1" si="198"/>
        <v>0.64419447581175282</v>
      </c>
      <c r="F6378" s="24">
        <f t="shared" ca="1" si="199"/>
        <v>8.7950923478148049</v>
      </c>
    </row>
    <row r="6379" spans="5:6" x14ac:dyDescent="0.25">
      <c r="E6379" s="24">
        <f t="shared" ca="1" si="198"/>
        <v>0.39451436046973121</v>
      </c>
      <c r="F6379" s="24">
        <f t="shared" ca="1" si="199"/>
        <v>18.601994753221256</v>
      </c>
    </row>
    <row r="6380" spans="5:6" x14ac:dyDescent="0.25">
      <c r="E6380" s="24">
        <f t="shared" ca="1" si="198"/>
        <v>0.66248971336849938</v>
      </c>
      <c r="F6380" s="24">
        <f t="shared" ca="1" si="199"/>
        <v>8.2350049646649808</v>
      </c>
    </row>
    <row r="6381" spans="5:6" x14ac:dyDescent="0.25">
      <c r="E6381" s="24">
        <f t="shared" ca="1" si="198"/>
        <v>0.51500050846131673</v>
      </c>
      <c r="F6381" s="24">
        <f t="shared" ca="1" si="199"/>
        <v>13.271747820307214</v>
      </c>
    </row>
    <row r="6382" spans="5:6" x14ac:dyDescent="0.25">
      <c r="E6382" s="24">
        <f t="shared" ca="1" si="198"/>
        <v>0.18579632514892541</v>
      </c>
      <c r="F6382" s="24">
        <f t="shared" ca="1" si="199"/>
        <v>33.662084626581525</v>
      </c>
    </row>
    <row r="6383" spans="5:6" x14ac:dyDescent="0.25">
      <c r="E6383" s="24">
        <f t="shared" ca="1" si="198"/>
        <v>0.30202830005355141</v>
      </c>
      <c r="F6383" s="24">
        <f t="shared" ca="1" si="199"/>
        <v>23.944691144221348</v>
      </c>
    </row>
    <row r="6384" spans="5:6" x14ac:dyDescent="0.25">
      <c r="E6384" s="24">
        <f t="shared" ca="1" si="198"/>
        <v>0.74170272408642623</v>
      </c>
      <c r="F6384" s="24">
        <f t="shared" ca="1" si="199"/>
        <v>5.9761351497183721</v>
      </c>
    </row>
    <row r="6385" spans="5:6" x14ac:dyDescent="0.25">
      <c r="E6385" s="24">
        <f t="shared" ca="1" si="198"/>
        <v>0.33881783855026704</v>
      </c>
      <c r="F6385" s="24">
        <f t="shared" ca="1" si="199"/>
        <v>21.645853308697241</v>
      </c>
    </row>
    <row r="6386" spans="5:6" x14ac:dyDescent="0.25">
      <c r="E6386" s="24">
        <f t="shared" ca="1" si="198"/>
        <v>0.80065145092005408</v>
      </c>
      <c r="F6386" s="24">
        <f t="shared" ca="1" si="199"/>
        <v>4.4465913807524009</v>
      </c>
    </row>
    <row r="6387" spans="5:6" x14ac:dyDescent="0.25">
      <c r="E6387" s="24">
        <f t="shared" ca="1" si="198"/>
        <v>7.0321464236967501E-2</v>
      </c>
      <c r="F6387" s="24">
        <f t="shared" ca="1" si="199"/>
        <v>53.093564066790549</v>
      </c>
    </row>
    <row r="6388" spans="5:6" x14ac:dyDescent="0.25">
      <c r="E6388" s="24">
        <f t="shared" ca="1" si="198"/>
        <v>0.96137905625210007</v>
      </c>
      <c r="F6388" s="24">
        <f t="shared" ca="1" si="199"/>
        <v>0.78773016788737338</v>
      </c>
    </row>
    <row r="6389" spans="5:6" x14ac:dyDescent="0.25">
      <c r="E6389" s="24">
        <f t="shared" ca="1" si="198"/>
        <v>0.19779237757693657</v>
      </c>
      <c r="F6389" s="24">
        <f t="shared" ca="1" si="199"/>
        <v>32.410747930949988</v>
      </c>
    </row>
    <row r="6390" spans="5:6" x14ac:dyDescent="0.25">
      <c r="E6390" s="24">
        <f t="shared" ca="1" si="198"/>
        <v>0.21256267759151637</v>
      </c>
      <c r="F6390" s="24">
        <f t="shared" ca="1" si="199"/>
        <v>30.970367614720359</v>
      </c>
    </row>
    <row r="6391" spans="5:6" x14ac:dyDescent="0.25">
      <c r="E6391" s="24">
        <f t="shared" ca="1" si="198"/>
        <v>0.81810433279320349</v>
      </c>
      <c r="F6391" s="24">
        <f t="shared" ca="1" si="199"/>
        <v>4.0153080862150992</v>
      </c>
    </row>
    <row r="6392" spans="5:6" x14ac:dyDescent="0.25">
      <c r="E6392" s="24">
        <f t="shared" ca="1" si="198"/>
        <v>0.14639777371471563</v>
      </c>
      <c r="F6392" s="24">
        <f t="shared" ca="1" si="199"/>
        <v>38.428557688744952</v>
      </c>
    </row>
    <row r="6393" spans="5:6" x14ac:dyDescent="0.25">
      <c r="E6393" s="24">
        <f t="shared" ca="1" si="198"/>
        <v>0.48986590736414182</v>
      </c>
      <c r="F6393" s="24">
        <f t="shared" ca="1" si="199"/>
        <v>14.272471675385908</v>
      </c>
    </row>
    <row r="6394" spans="5:6" x14ac:dyDescent="0.25">
      <c r="E6394" s="24">
        <f t="shared" ca="1" si="198"/>
        <v>8.1153608561006285E-2</v>
      </c>
      <c r="F6394" s="24">
        <f t="shared" ca="1" si="199"/>
        <v>50.228230364441501</v>
      </c>
    </row>
    <row r="6395" spans="5:6" x14ac:dyDescent="0.25">
      <c r="E6395" s="24">
        <f t="shared" ca="1" si="198"/>
        <v>0.76478165734902492</v>
      </c>
      <c r="F6395" s="24">
        <f t="shared" ca="1" si="199"/>
        <v>5.3632980224862514</v>
      </c>
    </row>
    <row r="6396" spans="5:6" x14ac:dyDescent="0.25">
      <c r="E6396" s="24">
        <f t="shared" ca="1" si="198"/>
        <v>0.90981920737312116</v>
      </c>
      <c r="F6396" s="24">
        <f t="shared" ca="1" si="199"/>
        <v>1.8901874485145893</v>
      </c>
    </row>
    <row r="6397" spans="5:6" x14ac:dyDescent="0.25">
      <c r="E6397" s="24">
        <f t="shared" ca="1" si="198"/>
        <v>0.30411446993507651</v>
      </c>
      <c r="F6397" s="24">
        <f t="shared" ca="1" si="199"/>
        <v>23.807022052248819</v>
      </c>
    </row>
    <row r="6398" spans="5:6" x14ac:dyDescent="0.25">
      <c r="E6398" s="24">
        <f t="shared" ca="1" si="198"/>
        <v>0.99703929637422439</v>
      </c>
      <c r="F6398" s="24">
        <f t="shared" ca="1" si="199"/>
        <v>5.9301903579114842E-2</v>
      </c>
    </row>
    <row r="6399" spans="5:6" x14ac:dyDescent="0.25">
      <c r="E6399" s="24">
        <f t="shared" ca="1" si="198"/>
        <v>0.36173321111936241</v>
      </c>
      <c r="F6399" s="24">
        <f t="shared" ca="1" si="199"/>
        <v>20.33696649444126</v>
      </c>
    </row>
    <row r="6400" spans="5:6" x14ac:dyDescent="0.25">
      <c r="E6400" s="24">
        <f t="shared" ca="1" si="198"/>
        <v>0.51038016241254103</v>
      </c>
      <c r="F6400" s="24">
        <f t="shared" ca="1" si="199"/>
        <v>13.451988289069547</v>
      </c>
    </row>
    <row r="6401" spans="5:6" x14ac:dyDescent="0.25">
      <c r="E6401" s="24">
        <f t="shared" ca="1" si="198"/>
        <v>4.776879447434268E-2</v>
      </c>
      <c r="F6401" s="24">
        <f t="shared" ca="1" si="199"/>
        <v>60.827653758785111</v>
      </c>
    </row>
    <row r="6402" spans="5:6" x14ac:dyDescent="0.25">
      <c r="E6402" s="24">
        <f t="shared" ca="1" si="198"/>
        <v>0.70364515104838976</v>
      </c>
      <c r="F6402" s="24">
        <f t="shared" ca="1" si="199"/>
        <v>7.0296219340930675</v>
      </c>
    </row>
    <row r="6403" spans="5:6" x14ac:dyDescent="0.25">
      <c r="E6403" s="24">
        <f t="shared" ca="1" si="198"/>
        <v>0.15768157484037559</v>
      </c>
      <c r="F6403" s="24">
        <f t="shared" ca="1" si="199"/>
        <v>36.943552572308086</v>
      </c>
    </row>
    <row r="6404" spans="5:6" x14ac:dyDescent="0.25">
      <c r="E6404" s="24">
        <f t="shared" ref="E6404:E6467" ca="1" si="200">RAND()</f>
        <v>0.14141248124707628</v>
      </c>
      <c r="F6404" s="24">
        <f t="shared" ref="F6404:F6467" ca="1" si="201">-LOG(E6404,EXP(1))/$C$3</f>
        <v>39.121485206821205</v>
      </c>
    </row>
    <row r="6405" spans="5:6" x14ac:dyDescent="0.25">
      <c r="E6405" s="24">
        <f t="shared" ca="1" si="200"/>
        <v>0.90237936757731219</v>
      </c>
      <c r="F6405" s="24">
        <f t="shared" ca="1" si="201"/>
        <v>2.0544052488661579</v>
      </c>
    </row>
    <row r="6406" spans="5:6" x14ac:dyDescent="0.25">
      <c r="E6406" s="24">
        <f t="shared" ca="1" si="200"/>
        <v>4.0808403289853801E-2</v>
      </c>
      <c r="F6406" s="24">
        <f t="shared" ca="1" si="201"/>
        <v>63.977345115857439</v>
      </c>
    </row>
    <row r="6407" spans="5:6" x14ac:dyDescent="0.25">
      <c r="E6407" s="24">
        <f t="shared" ca="1" si="200"/>
        <v>0.65451455101531586</v>
      </c>
      <c r="F6407" s="24">
        <f t="shared" ca="1" si="201"/>
        <v>8.477229232351295</v>
      </c>
    </row>
    <row r="6408" spans="5:6" x14ac:dyDescent="0.25">
      <c r="E6408" s="24">
        <f t="shared" ca="1" si="200"/>
        <v>0.12542610009040567</v>
      </c>
      <c r="F6408" s="24">
        <f t="shared" ca="1" si="201"/>
        <v>41.520770754962129</v>
      </c>
    </row>
    <row r="6409" spans="5:6" x14ac:dyDescent="0.25">
      <c r="E6409" s="24">
        <f t="shared" ca="1" si="200"/>
        <v>0.22434710045986983</v>
      </c>
      <c r="F6409" s="24">
        <f t="shared" ca="1" si="201"/>
        <v>29.891217416504201</v>
      </c>
    </row>
    <row r="6410" spans="5:6" x14ac:dyDescent="0.25">
      <c r="E6410" s="24">
        <f t="shared" ca="1" si="200"/>
        <v>0.26789653794773671</v>
      </c>
      <c r="F6410" s="24">
        <f t="shared" ca="1" si="201"/>
        <v>26.343088508850471</v>
      </c>
    </row>
    <row r="6411" spans="5:6" x14ac:dyDescent="0.25">
      <c r="E6411" s="24">
        <f t="shared" ca="1" si="200"/>
        <v>0.87149888925053387</v>
      </c>
      <c r="F6411" s="24">
        <f t="shared" ca="1" si="201"/>
        <v>2.7508137709787839</v>
      </c>
    </row>
    <row r="6412" spans="5:6" x14ac:dyDescent="0.25">
      <c r="E6412" s="24">
        <f t="shared" ca="1" si="200"/>
        <v>0.80684122272576253</v>
      </c>
      <c r="F6412" s="24">
        <f t="shared" ca="1" si="201"/>
        <v>4.2925676020009718</v>
      </c>
    </row>
    <row r="6413" spans="5:6" x14ac:dyDescent="0.25">
      <c r="E6413" s="24">
        <f t="shared" ca="1" si="200"/>
        <v>7.1211506121804158E-2</v>
      </c>
      <c r="F6413" s="24">
        <f t="shared" ca="1" si="201"/>
        <v>52.842017415724207</v>
      </c>
    </row>
    <row r="6414" spans="5:6" x14ac:dyDescent="0.25">
      <c r="E6414" s="24">
        <f t="shared" ca="1" si="200"/>
        <v>0.17507153523635588</v>
      </c>
      <c r="F6414" s="24">
        <f t="shared" ca="1" si="201"/>
        <v>34.851212316085558</v>
      </c>
    </row>
    <row r="6415" spans="5:6" x14ac:dyDescent="0.25">
      <c r="E6415" s="24">
        <f t="shared" ca="1" si="200"/>
        <v>0.10929805274947857</v>
      </c>
      <c r="F6415" s="24">
        <f t="shared" ca="1" si="201"/>
        <v>44.273533992162584</v>
      </c>
    </row>
    <row r="6416" spans="5:6" x14ac:dyDescent="0.25">
      <c r="E6416" s="24">
        <f t="shared" ca="1" si="200"/>
        <v>0.14091369001399867</v>
      </c>
      <c r="F6416" s="24">
        <f t="shared" ca="1" si="201"/>
        <v>39.192154071816532</v>
      </c>
    </row>
    <row r="6417" spans="5:6" x14ac:dyDescent="0.25">
      <c r="E6417" s="24">
        <f t="shared" ca="1" si="200"/>
        <v>0.41417455550150906</v>
      </c>
      <c r="F6417" s="24">
        <f t="shared" ca="1" si="201"/>
        <v>17.62935524744622</v>
      </c>
    </row>
    <row r="6418" spans="5:6" x14ac:dyDescent="0.25">
      <c r="E6418" s="24">
        <f t="shared" ca="1" si="200"/>
        <v>0.47404406909702101</v>
      </c>
      <c r="F6418" s="24">
        <f t="shared" ca="1" si="201"/>
        <v>14.929099776604721</v>
      </c>
    </row>
    <row r="6419" spans="5:6" x14ac:dyDescent="0.25">
      <c r="E6419" s="24">
        <f t="shared" ca="1" si="200"/>
        <v>0.82803452721513182</v>
      </c>
      <c r="F6419" s="24">
        <f t="shared" ca="1" si="201"/>
        <v>3.7740085186219088</v>
      </c>
    </row>
    <row r="6420" spans="5:6" x14ac:dyDescent="0.25">
      <c r="E6420" s="24">
        <f t="shared" ca="1" si="200"/>
        <v>0.82476677167172896</v>
      </c>
      <c r="F6420" s="24">
        <f t="shared" ca="1" si="201"/>
        <v>3.8530926723776502</v>
      </c>
    </row>
    <row r="6421" spans="5:6" x14ac:dyDescent="0.25">
      <c r="E6421" s="24">
        <f t="shared" ca="1" si="200"/>
        <v>0.88839162878366829</v>
      </c>
      <c r="F6421" s="24">
        <f t="shared" ca="1" si="201"/>
        <v>2.3668521961434643</v>
      </c>
    </row>
    <row r="6422" spans="5:6" x14ac:dyDescent="0.25">
      <c r="E6422" s="24">
        <f t="shared" ca="1" si="200"/>
        <v>0.69713773993151007</v>
      </c>
      <c r="F6422" s="24">
        <f t="shared" ca="1" si="201"/>
        <v>7.2154453895875097</v>
      </c>
    </row>
    <row r="6423" spans="5:6" x14ac:dyDescent="0.25">
      <c r="E6423" s="24">
        <f t="shared" ca="1" si="200"/>
        <v>0.54589752539427605</v>
      </c>
      <c r="F6423" s="24">
        <f t="shared" ca="1" si="201"/>
        <v>12.106480065596973</v>
      </c>
    </row>
    <row r="6424" spans="5:6" x14ac:dyDescent="0.25">
      <c r="E6424" s="24">
        <f t="shared" ca="1" si="200"/>
        <v>0.69074771804728929</v>
      </c>
      <c r="F6424" s="24">
        <f t="shared" ca="1" si="201"/>
        <v>7.399612375421083</v>
      </c>
    </row>
    <row r="6425" spans="5:6" x14ac:dyDescent="0.25">
      <c r="E6425" s="24">
        <f t="shared" ca="1" si="200"/>
        <v>4.8660695743796278E-2</v>
      </c>
      <c r="F6425" s="24">
        <f t="shared" ca="1" si="201"/>
        <v>60.457672873298698</v>
      </c>
    </row>
    <row r="6426" spans="5:6" x14ac:dyDescent="0.25">
      <c r="E6426" s="24">
        <f t="shared" ca="1" si="200"/>
        <v>0.56769871438759734</v>
      </c>
      <c r="F6426" s="24">
        <f t="shared" ca="1" si="201"/>
        <v>11.323288668124572</v>
      </c>
    </row>
    <row r="6427" spans="5:6" x14ac:dyDescent="0.25">
      <c r="E6427" s="24">
        <f t="shared" ca="1" si="200"/>
        <v>0.10545927018481349</v>
      </c>
      <c r="F6427" s="24">
        <f t="shared" ca="1" si="201"/>
        <v>44.988609304141264</v>
      </c>
    </row>
    <row r="6428" spans="5:6" x14ac:dyDescent="0.25">
      <c r="E6428" s="24">
        <f t="shared" ca="1" si="200"/>
        <v>0.31125133467311217</v>
      </c>
      <c r="F6428" s="24">
        <f t="shared" ca="1" si="201"/>
        <v>23.343090862120579</v>
      </c>
    </row>
    <row r="6429" spans="5:6" x14ac:dyDescent="0.25">
      <c r="E6429" s="24">
        <f t="shared" ca="1" si="200"/>
        <v>3.4047355926542178E-2</v>
      </c>
      <c r="F6429" s="24">
        <f t="shared" ca="1" si="201"/>
        <v>67.600058041460841</v>
      </c>
    </row>
    <row r="6430" spans="5:6" x14ac:dyDescent="0.25">
      <c r="E6430" s="24">
        <f t="shared" ca="1" si="200"/>
        <v>0.42739730415718047</v>
      </c>
      <c r="F6430" s="24">
        <f t="shared" ca="1" si="201"/>
        <v>17.000824873150108</v>
      </c>
    </row>
    <row r="6431" spans="5:6" x14ac:dyDescent="0.25">
      <c r="E6431" s="24">
        <f t="shared" ca="1" si="200"/>
        <v>0.63347612149252153</v>
      </c>
      <c r="F6431" s="24">
        <f t="shared" ca="1" si="201"/>
        <v>9.1306594583735912</v>
      </c>
    </row>
    <row r="6432" spans="5:6" x14ac:dyDescent="0.25">
      <c r="E6432" s="24">
        <f t="shared" ca="1" si="200"/>
        <v>0.89731519406915894</v>
      </c>
      <c r="F6432" s="24">
        <f t="shared" ca="1" si="201"/>
        <v>2.1669618344625547</v>
      </c>
    </row>
    <row r="6433" spans="5:6" x14ac:dyDescent="0.25">
      <c r="E6433" s="24">
        <f t="shared" ca="1" si="200"/>
        <v>0.56197924025637613</v>
      </c>
      <c r="F6433" s="24">
        <f t="shared" ca="1" si="201"/>
        <v>11.525807376326066</v>
      </c>
    </row>
    <row r="6434" spans="5:6" x14ac:dyDescent="0.25">
      <c r="E6434" s="24">
        <f t="shared" ca="1" si="200"/>
        <v>0.47336154016480581</v>
      </c>
      <c r="F6434" s="24">
        <f t="shared" ca="1" si="201"/>
        <v>14.957916538659797</v>
      </c>
    </row>
    <row r="6435" spans="5:6" x14ac:dyDescent="0.25">
      <c r="E6435" s="24">
        <f t="shared" ca="1" si="200"/>
        <v>0.9655943684347732</v>
      </c>
      <c r="F6435" s="24">
        <f t="shared" ca="1" si="201"/>
        <v>0.70022882816953413</v>
      </c>
    </row>
    <row r="6436" spans="5:6" x14ac:dyDescent="0.25">
      <c r="E6436" s="24">
        <f t="shared" ca="1" si="200"/>
        <v>0.46770801502652148</v>
      </c>
      <c r="F6436" s="24">
        <f t="shared" ca="1" si="201"/>
        <v>15.198221545735242</v>
      </c>
    </row>
    <row r="6437" spans="5:6" x14ac:dyDescent="0.25">
      <c r="E6437" s="24">
        <f t="shared" ca="1" si="200"/>
        <v>0.66719097843045039</v>
      </c>
      <c r="F6437" s="24">
        <f t="shared" ca="1" si="201"/>
        <v>8.0935789913222322</v>
      </c>
    </row>
    <row r="6438" spans="5:6" x14ac:dyDescent="0.25">
      <c r="E6438" s="24">
        <f t="shared" ca="1" si="200"/>
        <v>0.61142628330027127</v>
      </c>
      <c r="F6438" s="24">
        <f t="shared" ca="1" si="201"/>
        <v>9.8392176346904332</v>
      </c>
    </row>
    <row r="6439" spans="5:6" x14ac:dyDescent="0.25">
      <c r="E6439" s="24">
        <f t="shared" ca="1" si="200"/>
        <v>6.8697009724300373E-2</v>
      </c>
      <c r="F6439" s="24">
        <f t="shared" ca="1" si="201"/>
        <v>53.560992145522007</v>
      </c>
    </row>
    <row r="6440" spans="5:6" x14ac:dyDescent="0.25">
      <c r="E6440" s="24">
        <f t="shared" ca="1" si="200"/>
        <v>0.90737078356533574</v>
      </c>
      <c r="F6440" s="24">
        <f t="shared" ca="1" si="201"/>
        <v>1.9440822047397455</v>
      </c>
    </row>
    <row r="6441" spans="5:6" x14ac:dyDescent="0.25">
      <c r="E6441" s="24">
        <f t="shared" ca="1" si="200"/>
        <v>0.79945996159696631</v>
      </c>
      <c r="F6441" s="24">
        <f t="shared" ca="1" si="201"/>
        <v>4.4763765453098996</v>
      </c>
    </row>
    <row r="6442" spans="5:6" x14ac:dyDescent="0.25">
      <c r="E6442" s="24">
        <f t="shared" ca="1" si="200"/>
        <v>0.68080677490081432</v>
      </c>
      <c r="F6442" s="24">
        <f t="shared" ca="1" si="201"/>
        <v>7.6895350078112532</v>
      </c>
    </row>
    <row r="6443" spans="5:6" x14ac:dyDescent="0.25">
      <c r="E6443" s="24">
        <f t="shared" ca="1" si="200"/>
        <v>0.77859966064949793</v>
      </c>
      <c r="F6443" s="24">
        <f t="shared" ca="1" si="201"/>
        <v>5.0051655930582495</v>
      </c>
    </row>
    <row r="6444" spans="5:6" x14ac:dyDescent="0.25">
      <c r="E6444" s="24">
        <f t="shared" ca="1" si="200"/>
        <v>0.70795933995753046</v>
      </c>
      <c r="F6444" s="24">
        <f t="shared" ca="1" si="201"/>
        <v>6.9073723275213377</v>
      </c>
    </row>
    <row r="6445" spans="5:6" x14ac:dyDescent="0.25">
      <c r="E6445" s="24">
        <f t="shared" ca="1" si="200"/>
        <v>0.65261363911541037</v>
      </c>
      <c r="F6445" s="24">
        <f t="shared" ca="1" si="201"/>
        <v>8.5353999077091505</v>
      </c>
    </row>
    <row r="6446" spans="5:6" x14ac:dyDescent="0.25">
      <c r="E6446" s="24">
        <f t="shared" ca="1" si="200"/>
        <v>8.3040680150925139E-2</v>
      </c>
      <c r="F6446" s="24">
        <f t="shared" ca="1" si="201"/>
        <v>49.768493379118794</v>
      </c>
    </row>
    <row r="6447" spans="5:6" x14ac:dyDescent="0.25">
      <c r="E6447" s="24">
        <f t="shared" ca="1" si="200"/>
        <v>0.55094252267369359</v>
      </c>
      <c r="F6447" s="24">
        <f t="shared" ca="1" si="201"/>
        <v>11.922495796743293</v>
      </c>
    </row>
    <row r="6448" spans="5:6" x14ac:dyDescent="0.25">
      <c r="E6448" s="24">
        <f t="shared" ca="1" si="200"/>
        <v>0.33164456709293388</v>
      </c>
      <c r="F6448" s="24">
        <f t="shared" ca="1" si="201"/>
        <v>22.073829291845154</v>
      </c>
    </row>
    <row r="6449" spans="5:6" x14ac:dyDescent="0.25">
      <c r="E6449" s="24">
        <f t="shared" ca="1" si="200"/>
        <v>0.2175483006330583</v>
      </c>
      <c r="F6449" s="24">
        <f t="shared" ca="1" si="201"/>
        <v>30.506687624631546</v>
      </c>
    </row>
    <row r="6450" spans="5:6" x14ac:dyDescent="0.25">
      <c r="E6450" s="24">
        <f t="shared" ca="1" si="200"/>
        <v>0.36898137737320602</v>
      </c>
      <c r="F6450" s="24">
        <f t="shared" ca="1" si="201"/>
        <v>19.940182080768864</v>
      </c>
    </row>
    <row r="6451" spans="5:6" x14ac:dyDescent="0.25">
      <c r="E6451" s="24">
        <f t="shared" ca="1" si="200"/>
        <v>0.10180421569810982</v>
      </c>
      <c r="F6451" s="24">
        <f t="shared" ca="1" si="201"/>
        <v>45.694075283007237</v>
      </c>
    </row>
    <row r="6452" spans="5:6" x14ac:dyDescent="0.25">
      <c r="E6452" s="24">
        <f t="shared" ca="1" si="200"/>
        <v>0.27542548768828257</v>
      </c>
      <c r="F6452" s="24">
        <f t="shared" ca="1" si="201"/>
        <v>25.788762981642755</v>
      </c>
    </row>
    <row r="6453" spans="5:6" x14ac:dyDescent="0.25">
      <c r="E6453" s="24">
        <f t="shared" ca="1" si="200"/>
        <v>0.36118680958297833</v>
      </c>
      <c r="F6453" s="24">
        <f t="shared" ca="1" si="201"/>
        <v>20.367199528513346</v>
      </c>
    </row>
    <row r="6454" spans="5:6" x14ac:dyDescent="0.25">
      <c r="E6454" s="24">
        <f t="shared" ca="1" si="200"/>
        <v>0.60702112057284452</v>
      </c>
      <c r="F6454" s="24">
        <f t="shared" ca="1" si="201"/>
        <v>9.9838338703009555</v>
      </c>
    </row>
    <row r="6455" spans="5:6" x14ac:dyDescent="0.25">
      <c r="E6455" s="24">
        <f t="shared" ca="1" si="200"/>
        <v>5.1339974325125604E-2</v>
      </c>
      <c r="F6455" s="24">
        <f t="shared" ca="1" si="201"/>
        <v>59.385712072684221</v>
      </c>
    </row>
    <row r="6456" spans="5:6" x14ac:dyDescent="0.25">
      <c r="E6456" s="24">
        <f t="shared" ca="1" si="200"/>
        <v>1.8401906259512546E-2</v>
      </c>
      <c r="F6456" s="24">
        <f t="shared" ca="1" si="201"/>
        <v>79.906020373459043</v>
      </c>
    </row>
    <row r="6457" spans="5:6" x14ac:dyDescent="0.25">
      <c r="E6457" s="24">
        <f t="shared" ca="1" si="200"/>
        <v>0.48453752898495239</v>
      </c>
      <c r="F6457" s="24">
        <f t="shared" ca="1" si="201"/>
        <v>14.491207828917148</v>
      </c>
    </row>
    <row r="6458" spans="5:6" x14ac:dyDescent="0.25">
      <c r="E6458" s="24">
        <f t="shared" ca="1" si="200"/>
        <v>6.1494289872501828E-2</v>
      </c>
      <c r="F6458" s="24">
        <f t="shared" ca="1" si="201"/>
        <v>55.776219121637325</v>
      </c>
    </row>
    <row r="6459" spans="5:6" x14ac:dyDescent="0.25">
      <c r="E6459" s="24">
        <f t="shared" ca="1" si="200"/>
        <v>6.9950626623054291E-3</v>
      </c>
      <c r="F6459" s="24">
        <f t="shared" ca="1" si="201"/>
        <v>99.251014254964289</v>
      </c>
    </row>
    <row r="6460" spans="5:6" x14ac:dyDescent="0.25">
      <c r="E6460" s="24">
        <f t="shared" ca="1" si="200"/>
        <v>0.62091573224431829</v>
      </c>
      <c r="F6460" s="24">
        <f t="shared" ca="1" si="201"/>
        <v>9.531198062507281</v>
      </c>
    </row>
    <row r="6461" spans="5:6" x14ac:dyDescent="0.25">
      <c r="E6461" s="24">
        <f t="shared" ca="1" si="200"/>
        <v>0.96860534939158227</v>
      </c>
      <c r="F6461" s="24">
        <f t="shared" ca="1" si="201"/>
        <v>0.63796052441026907</v>
      </c>
    </row>
    <row r="6462" spans="5:6" x14ac:dyDescent="0.25">
      <c r="E6462" s="24">
        <f t="shared" ca="1" si="200"/>
        <v>0.41983512814909985</v>
      </c>
      <c r="F6462" s="24">
        <f t="shared" ca="1" si="201"/>
        <v>17.35786393598784</v>
      </c>
    </row>
    <row r="6463" spans="5:6" x14ac:dyDescent="0.25">
      <c r="E6463" s="24">
        <f t="shared" ca="1" si="200"/>
        <v>0.51232052724021582</v>
      </c>
      <c r="F6463" s="24">
        <f t="shared" ca="1" si="201"/>
        <v>13.376096401029439</v>
      </c>
    </row>
    <row r="6464" spans="5:6" x14ac:dyDescent="0.25">
      <c r="E6464" s="24">
        <f t="shared" ca="1" si="200"/>
        <v>0.48925148083018299</v>
      </c>
      <c r="F6464" s="24">
        <f t="shared" ca="1" si="201"/>
        <v>14.297572919507195</v>
      </c>
    </row>
    <row r="6465" spans="5:6" x14ac:dyDescent="0.25">
      <c r="E6465" s="24">
        <f t="shared" ca="1" si="200"/>
        <v>8.5547708587150217E-2</v>
      </c>
      <c r="F6465" s="24">
        <f t="shared" ca="1" si="201"/>
        <v>49.173621269789848</v>
      </c>
    </row>
    <row r="6466" spans="5:6" x14ac:dyDescent="0.25">
      <c r="E6466" s="24">
        <f t="shared" ca="1" si="200"/>
        <v>0.58351716525871289</v>
      </c>
      <c r="F6466" s="24">
        <f t="shared" ca="1" si="201"/>
        <v>10.773628198709972</v>
      </c>
    </row>
    <row r="6467" spans="5:6" x14ac:dyDescent="0.25">
      <c r="E6467" s="24">
        <f t="shared" ca="1" si="200"/>
        <v>0.38404026608639852</v>
      </c>
      <c r="F6467" s="24">
        <f t="shared" ca="1" si="201"/>
        <v>19.14015744583595</v>
      </c>
    </row>
    <row r="6468" spans="5:6" x14ac:dyDescent="0.25">
      <c r="E6468" s="24">
        <f t="shared" ref="E6468:E6531" ca="1" si="202">RAND()</f>
        <v>0.57797124062648408</v>
      </c>
      <c r="F6468" s="24">
        <f t="shared" ref="F6468:F6531" ca="1" si="203">-LOG(E6468,EXP(1))/$C$3</f>
        <v>10.964623364985</v>
      </c>
    </row>
    <row r="6469" spans="5:6" x14ac:dyDescent="0.25">
      <c r="E6469" s="24">
        <f t="shared" ca="1" si="202"/>
        <v>0.44177586347277742</v>
      </c>
      <c r="F6469" s="24">
        <f t="shared" ca="1" si="203"/>
        <v>16.33905243473286</v>
      </c>
    </row>
    <row r="6470" spans="5:6" x14ac:dyDescent="0.25">
      <c r="E6470" s="24">
        <f t="shared" ca="1" si="202"/>
        <v>0.63295693769057637</v>
      </c>
      <c r="F6470" s="24">
        <f t="shared" ca="1" si="203"/>
        <v>9.1470577615374591</v>
      </c>
    </row>
    <row r="6471" spans="5:6" x14ac:dyDescent="0.25">
      <c r="E6471" s="24">
        <f t="shared" ca="1" si="202"/>
        <v>0.23621563894228348</v>
      </c>
      <c r="F6471" s="24">
        <f t="shared" ca="1" si="203"/>
        <v>28.86020333633563</v>
      </c>
    </row>
    <row r="6472" spans="5:6" x14ac:dyDescent="0.25">
      <c r="E6472" s="24">
        <f t="shared" ca="1" si="202"/>
        <v>0.71789598624049733</v>
      </c>
      <c r="F6472" s="24">
        <f t="shared" ca="1" si="203"/>
        <v>6.6286117277661942</v>
      </c>
    </row>
    <row r="6473" spans="5:6" x14ac:dyDescent="0.25">
      <c r="E6473" s="24">
        <f t="shared" ca="1" si="202"/>
        <v>0.87749816428814964</v>
      </c>
      <c r="F6473" s="24">
        <f t="shared" ca="1" si="203"/>
        <v>2.6136083124724201</v>
      </c>
    </row>
    <row r="6474" spans="5:6" x14ac:dyDescent="0.25">
      <c r="E6474" s="24">
        <f t="shared" ca="1" si="202"/>
        <v>0.99681500304328752</v>
      </c>
      <c r="F6474" s="24">
        <f t="shared" ca="1" si="203"/>
        <v>6.3801597101324756E-2</v>
      </c>
    </row>
    <row r="6475" spans="5:6" x14ac:dyDescent="0.25">
      <c r="E6475" s="24">
        <f t="shared" ca="1" si="202"/>
        <v>0.66836222266112921</v>
      </c>
      <c r="F6475" s="24">
        <f t="shared" ca="1" si="203"/>
        <v>8.0585000583382804</v>
      </c>
    </row>
    <row r="6476" spans="5:6" x14ac:dyDescent="0.25">
      <c r="E6476" s="24">
        <f t="shared" ca="1" si="202"/>
        <v>0.35598655889547492</v>
      </c>
      <c r="F6476" s="24">
        <f t="shared" ca="1" si="203"/>
        <v>20.657246095089324</v>
      </c>
    </row>
    <row r="6477" spans="5:6" x14ac:dyDescent="0.25">
      <c r="E6477" s="24">
        <f t="shared" ca="1" si="202"/>
        <v>0.43370769393537578</v>
      </c>
      <c r="F6477" s="24">
        <f t="shared" ca="1" si="203"/>
        <v>16.707689761472981</v>
      </c>
    </row>
    <row r="6478" spans="5:6" x14ac:dyDescent="0.25">
      <c r="E6478" s="24">
        <f t="shared" ca="1" si="202"/>
        <v>0.30628000079161621</v>
      </c>
      <c r="F6478" s="24">
        <f t="shared" ca="1" si="203"/>
        <v>23.665111203051964</v>
      </c>
    </row>
    <row r="6479" spans="5:6" x14ac:dyDescent="0.25">
      <c r="E6479" s="24">
        <f t="shared" ca="1" si="202"/>
        <v>0.98688458574607141</v>
      </c>
      <c r="F6479" s="24">
        <f t="shared" ca="1" si="203"/>
        <v>0.26404361574318064</v>
      </c>
    </row>
    <row r="6480" spans="5:6" x14ac:dyDescent="0.25">
      <c r="E6480" s="24">
        <f t="shared" ca="1" si="202"/>
        <v>0.46384987280087375</v>
      </c>
      <c r="F6480" s="24">
        <f t="shared" ca="1" si="203"/>
        <v>15.363886582151846</v>
      </c>
    </row>
    <row r="6481" spans="5:6" x14ac:dyDescent="0.25">
      <c r="E6481" s="24">
        <f t="shared" ca="1" si="202"/>
        <v>0.98077609869681004</v>
      </c>
      <c r="F6481" s="24">
        <f t="shared" ca="1" si="203"/>
        <v>0.38822166577587397</v>
      </c>
    </row>
    <row r="6482" spans="5:6" x14ac:dyDescent="0.25">
      <c r="E6482" s="24">
        <f t="shared" ca="1" si="202"/>
        <v>0.76257439823642592</v>
      </c>
      <c r="F6482" s="24">
        <f t="shared" ca="1" si="203"/>
        <v>5.4211040760549531</v>
      </c>
    </row>
    <row r="6483" spans="5:6" x14ac:dyDescent="0.25">
      <c r="E6483" s="24">
        <f t="shared" ca="1" si="202"/>
        <v>0.98932415476333924</v>
      </c>
      <c r="F6483" s="24">
        <f t="shared" ca="1" si="203"/>
        <v>0.21466481872659418</v>
      </c>
    </row>
    <row r="6484" spans="5:6" x14ac:dyDescent="0.25">
      <c r="E6484" s="24">
        <f t="shared" ca="1" si="202"/>
        <v>0.3453655332273099</v>
      </c>
      <c r="F6484" s="24">
        <f t="shared" ca="1" si="203"/>
        <v>21.263038124828903</v>
      </c>
    </row>
    <row r="6485" spans="5:6" x14ac:dyDescent="0.25">
      <c r="E6485" s="24">
        <f t="shared" ca="1" si="202"/>
        <v>0.21589113725004205</v>
      </c>
      <c r="F6485" s="24">
        <f t="shared" ca="1" si="203"/>
        <v>30.659619851170259</v>
      </c>
    </row>
    <row r="6486" spans="5:6" x14ac:dyDescent="0.25">
      <c r="E6486" s="24">
        <f t="shared" ca="1" si="202"/>
        <v>3.2315722675820835E-2</v>
      </c>
      <c r="F6486" s="24">
        <f t="shared" ca="1" si="203"/>
        <v>68.644027940768623</v>
      </c>
    </row>
    <row r="6487" spans="5:6" x14ac:dyDescent="0.25">
      <c r="E6487" s="24">
        <f t="shared" ca="1" si="202"/>
        <v>0.55216441353817891</v>
      </c>
      <c r="F6487" s="24">
        <f t="shared" ca="1" si="203"/>
        <v>11.878188528821731</v>
      </c>
    </row>
    <row r="6488" spans="5:6" x14ac:dyDescent="0.25">
      <c r="E6488" s="24">
        <f t="shared" ca="1" si="202"/>
        <v>0.86263710171273789</v>
      </c>
      <c r="F6488" s="24">
        <f t="shared" ca="1" si="203"/>
        <v>2.9552236840332982</v>
      </c>
    </row>
    <row r="6489" spans="5:6" x14ac:dyDescent="0.25">
      <c r="E6489" s="24">
        <f t="shared" ca="1" si="202"/>
        <v>0.3158537847218873</v>
      </c>
      <c r="F6489" s="24">
        <f t="shared" ca="1" si="203"/>
        <v>23.049517581065032</v>
      </c>
    </row>
    <row r="6490" spans="5:6" x14ac:dyDescent="0.25">
      <c r="E6490" s="24">
        <f t="shared" ca="1" si="202"/>
        <v>3.8964800419370671E-2</v>
      </c>
      <c r="F6490" s="24">
        <f t="shared" ca="1" si="203"/>
        <v>64.901931874969492</v>
      </c>
    </row>
    <row r="6491" spans="5:6" x14ac:dyDescent="0.25">
      <c r="E6491" s="24">
        <f t="shared" ca="1" si="202"/>
        <v>0.18123369062946748</v>
      </c>
      <c r="F6491" s="24">
        <f t="shared" ca="1" si="203"/>
        <v>34.159359440600291</v>
      </c>
    </row>
    <row r="6492" spans="5:6" x14ac:dyDescent="0.25">
      <c r="E6492" s="24">
        <f t="shared" ca="1" si="202"/>
        <v>0.2190120723097565</v>
      </c>
      <c r="F6492" s="24">
        <f t="shared" ca="1" si="203"/>
        <v>30.372568519657246</v>
      </c>
    </row>
    <row r="6493" spans="5:6" x14ac:dyDescent="0.25">
      <c r="E6493" s="24">
        <f t="shared" ca="1" si="202"/>
        <v>0.17410582098856797</v>
      </c>
      <c r="F6493" s="24">
        <f t="shared" ca="1" si="203"/>
        <v>34.961839960500079</v>
      </c>
    </row>
    <row r="6494" spans="5:6" x14ac:dyDescent="0.25">
      <c r="E6494" s="24">
        <f t="shared" ca="1" si="202"/>
        <v>0.21773340008314912</v>
      </c>
      <c r="F6494" s="24">
        <f t="shared" ca="1" si="203"/>
        <v>30.489677999743254</v>
      </c>
    </row>
    <row r="6495" spans="5:6" x14ac:dyDescent="0.25">
      <c r="E6495" s="24">
        <f t="shared" ca="1" si="202"/>
        <v>0.1485693594348545</v>
      </c>
      <c r="F6495" s="24">
        <f t="shared" ca="1" si="203"/>
        <v>38.134067257595973</v>
      </c>
    </row>
    <row r="6496" spans="5:6" x14ac:dyDescent="0.25">
      <c r="E6496" s="24">
        <f t="shared" ca="1" si="202"/>
        <v>0.5703930128419612</v>
      </c>
      <c r="F6496" s="24">
        <f t="shared" ca="1" si="203"/>
        <v>11.228593190657637</v>
      </c>
    </row>
    <row r="6497" spans="5:6" x14ac:dyDescent="0.25">
      <c r="E6497" s="24">
        <f t="shared" ca="1" si="202"/>
        <v>0.29216584599927631</v>
      </c>
      <c r="F6497" s="24">
        <f t="shared" ca="1" si="203"/>
        <v>24.608673443888193</v>
      </c>
    </row>
    <row r="6498" spans="5:6" x14ac:dyDescent="0.25">
      <c r="E6498" s="24">
        <f t="shared" ca="1" si="202"/>
        <v>0.67374714152802806</v>
      </c>
      <c r="F6498" s="24">
        <f t="shared" ca="1" si="203"/>
        <v>7.8980079879588825</v>
      </c>
    </row>
    <row r="6499" spans="5:6" x14ac:dyDescent="0.25">
      <c r="E6499" s="24">
        <f t="shared" ca="1" si="202"/>
        <v>0.54399952525191897</v>
      </c>
      <c r="F6499" s="24">
        <f t="shared" ca="1" si="203"/>
        <v>12.176138096505071</v>
      </c>
    </row>
    <row r="6500" spans="5:6" x14ac:dyDescent="0.25">
      <c r="E6500" s="24">
        <f t="shared" ca="1" si="202"/>
        <v>0.60524719325562493</v>
      </c>
      <c r="F6500" s="24">
        <f t="shared" ca="1" si="203"/>
        <v>10.042366410107403</v>
      </c>
    </row>
    <row r="6501" spans="5:6" x14ac:dyDescent="0.25">
      <c r="E6501" s="24">
        <f t="shared" ca="1" si="202"/>
        <v>0.5999127382407573</v>
      </c>
      <c r="F6501" s="24">
        <f t="shared" ca="1" si="203"/>
        <v>10.219421412165484</v>
      </c>
    </row>
    <row r="6502" spans="5:6" x14ac:dyDescent="0.25">
      <c r="E6502" s="24">
        <f t="shared" ca="1" si="202"/>
        <v>0.87306275347246509</v>
      </c>
      <c r="F6502" s="24">
        <f t="shared" ca="1" si="203"/>
        <v>2.7149568633745655</v>
      </c>
    </row>
    <row r="6503" spans="5:6" x14ac:dyDescent="0.25">
      <c r="E6503" s="24">
        <f t="shared" ca="1" si="202"/>
        <v>8.5578859121664408E-3</v>
      </c>
      <c r="F6503" s="24">
        <f t="shared" ca="1" si="203"/>
        <v>95.218041844181244</v>
      </c>
    </row>
    <row r="6504" spans="5:6" x14ac:dyDescent="0.25">
      <c r="E6504" s="24">
        <f t="shared" ca="1" si="202"/>
        <v>0.18829581428969644</v>
      </c>
      <c r="F6504" s="24">
        <f t="shared" ca="1" si="203"/>
        <v>33.394821450217691</v>
      </c>
    </row>
    <row r="6505" spans="5:6" x14ac:dyDescent="0.25">
      <c r="E6505" s="24">
        <f t="shared" ca="1" si="202"/>
        <v>0.19949488218739286</v>
      </c>
      <c r="F6505" s="24">
        <f t="shared" ca="1" si="203"/>
        <v>32.239333923545871</v>
      </c>
    </row>
    <row r="6506" spans="5:6" x14ac:dyDescent="0.25">
      <c r="E6506" s="24">
        <f t="shared" ca="1" si="202"/>
        <v>0.2189608377546296</v>
      </c>
      <c r="F6506" s="24">
        <f t="shared" ca="1" si="203"/>
        <v>30.377247763892061</v>
      </c>
    </row>
    <row r="6507" spans="5:6" x14ac:dyDescent="0.25">
      <c r="E6507" s="24">
        <f t="shared" ca="1" si="202"/>
        <v>0.80621615736098418</v>
      </c>
      <c r="F6507" s="24">
        <f t="shared" ca="1" si="203"/>
        <v>4.3080677423873261</v>
      </c>
    </row>
    <row r="6508" spans="5:6" x14ac:dyDescent="0.25">
      <c r="E6508" s="24">
        <f t="shared" ca="1" si="202"/>
        <v>0.94828994179967607</v>
      </c>
      <c r="F6508" s="24">
        <f t="shared" ca="1" si="203"/>
        <v>1.0618995541630523</v>
      </c>
    </row>
    <row r="6509" spans="5:6" x14ac:dyDescent="0.25">
      <c r="E6509" s="24">
        <f t="shared" ca="1" si="202"/>
        <v>7.2121580772321892E-4</v>
      </c>
      <c r="F6509" s="24">
        <f t="shared" ca="1" si="203"/>
        <v>144.691442964705</v>
      </c>
    </row>
    <row r="6510" spans="5:6" x14ac:dyDescent="0.25">
      <c r="E6510" s="24">
        <f t="shared" ca="1" si="202"/>
        <v>0.12969168799455133</v>
      </c>
      <c r="F6510" s="24">
        <f t="shared" ca="1" si="203"/>
        <v>40.851905522169837</v>
      </c>
    </row>
    <row r="6511" spans="5:6" x14ac:dyDescent="0.25">
      <c r="E6511" s="24">
        <f t="shared" ca="1" si="202"/>
        <v>0.5877997232906611</v>
      </c>
      <c r="F6511" s="24">
        <f t="shared" ca="1" si="203"/>
        <v>10.627379915033304</v>
      </c>
    </row>
    <row r="6512" spans="5:6" x14ac:dyDescent="0.25">
      <c r="E6512" s="24">
        <f t="shared" ca="1" si="202"/>
        <v>0.90060370134542589</v>
      </c>
      <c r="F6512" s="24">
        <f t="shared" ca="1" si="203"/>
        <v>2.0937992251398647</v>
      </c>
    </row>
    <row r="6513" spans="5:6" x14ac:dyDescent="0.25">
      <c r="E6513" s="24">
        <f t="shared" ca="1" si="202"/>
        <v>0.90995383951932984</v>
      </c>
      <c r="F6513" s="24">
        <f t="shared" ca="1" si="203"/>
        <v>1.8872281312154522</v>
      </c>
    </row>
    <row r="6514" spans="5:6" x14ac:dyDescent="0.25">
      <c r="E6514" s="24">
        <f t="shared" ca="1" si="202"/>
        <v>0.90232836087350643</v>
      </c>
      <c r="F6514" s="24">
        <f t="shared" ca="1" si="203"/>
        <v>2.0555357743914873</v>
      </c>
    </row>
    <row r="6515" spans="5:6" x14ac:dyDescent="0.25">
      <c r="E6515" s="24">
        <f t="shared" ca="1" si="202"/>
        <v>0.93167100861532415</v>
      </c>
      <c r="F6515" s="24">
        <f t="shared" ca="1" si="203"/>
        <v>1.4155104332379771</v>
      </c>
    </row>
    <row r="6516" spans="5:6" x14ac:dyDescent="0.25">
      <c r="E6516" s="24">
        <f t="shared" ca="1" si="202"/>
        <v>0.74378549301906016</v>
      </c>
      <c r="F6516" s="24">
        <f t="shared" ca="1" si="203"/>
        <v>5.9200520310928511</v>
      </c>
    </row>
    <row r="6517" spans="5:6" x14ac:dyDescent="0.25">
      <c r="E6517" s="24">
        <f t="shared" ca="1" si="202"/>
        <v>0.29299603092624182</v>
      </c>
      <c r="F6517" s="24">
        <f t="shared" ca="1" si="203"/>
        <v>24.551924327672836</v>
      </c>
    </row>
    <row r="6518" spans="5:6" x14ac:dyDescent="0.25">
      <c r="E6518" s="24">
        <f t="shared" ca="1" si="202"/>
        <v>0.33106622800906294</v>
      </c>
      <c r="F6518" s="24">
        <f t="shared" ca="1" si="203"/>
        <v>22.108736779996132</v>
      </c>
    </row>
    <row r="6519" spans="5:6" x14ac:dyDescent="0.25">
      <c r="E6519" s="24">
        <f t="shared" ca="1" si="202"/>
        <v>8.0437978995732906E-2</v>
      </c>
      <c r="F6519" s="24">
        <f t="shared" ca="1" si="203"/>
        <v>50.405376775252307</v>
      </c>
    </row>
    <row r="6520" spans="5:6" x14ac:dyDescent="0.25">
      <c r="E6520" s="24">
        <f t="shared" ca="1" si="202"/>
        <v>0.14621698594024857</v>
      </c>
      <c r="F6520" s="24">
        <f t="shared" ca="1" si="203"/>
        <v>38.453271110266648</v>
      </c>
    </row>
    <row r="6521" spans="5:6" x14ac:dyDescent="0.25">
      <c r="E6521" s="24">
        <f t="shared" ca="1" si="202"/>
        <v>0.25883878237255298</v>
      </c>
      <c r="F6521" s="24">
        <f t="shared" ca="1" si="203"/>
        <v>27.030997459489232</v>
      </c>
    </row>
    <row r="6522" spans="5:6" x14ac:dyDescent="0.25">
      <c r="E6522" s="24">
        <f t="shared" ca="1" si="202"/>
        <v>0.54199324956021155</v>
      </c>
      <c r="F6522" s="24">
        <f t="shared" ca="1" si="203"/>
        <v>12.250034646120152</v>
      </c>
    </row>
    <row r="6523" spans="5:6" x14ac:dyDescent="0.25">
      <c r="E6523" s="24">
        <f t="shared" ca="1" si="202"/>
        <v>8.4906553102314208E-2</v>
      </c>
      <c r="F6523" s="24">
        <f t="shared" ca="1" si="203"/>
        <v>49.324080050299557</v>
      </c>
    </row>
    <row r="6524" spans="5:6" x14ac:dyDescent="0.25">
      <c r="E6524" s="24">
        <f t="shared" ca="1" si="202"/>
        <v>0.54287969672849634</v>
      </c>
      <c r="F6524" s="24">
        <f t="shared" ca="1" si="203"/>
        <v>12.217350731617692</v>
      </c>
    </row>
    <row r="6525" spans="5:6" x14ac:dyDescent="0.25">
      <c r="E6525" s="24">
        <f t="shared" ca="1" si="202"/>
        <v>0.13528518680496038</v>
      </c>
      <c r="F6525" s="24">
        <f t="shared" ca="1" si="203"/>
        <v>40.00740467743875</v>
      </c>
    </row>
    <row r="6526" spans="5:6" x14ac:dyDescent="0.25">
      <c r="E6526" s="24">
        <f t="shared" ca="1" si="202"/>
        <v>0.9347714855446313</v>
      </c>
      <c r="F6526" s="24">
        <f t="shared" ca="1" si="203"/>
        <v>1.3490636010228292</v>
      </c>
    </row>
    <row r="6527" spans="5:6" x14ac:dyDescent="0.25">
      <c r="E6527" s="24">
        <f t="shared" ca="1" si="202"/>
        <v>8.4737762710626274E-2</v>
      </c>
      <c r="F6527" s="24">
        <f t="shared" ca="1" si="203"/>
        <v>49.363878718843814</v>
      </c>
    </row>
    <row r="6528" spans="5:6" x14ac:dyDescent="0.25">
      <c r="E6528" s="24">
        <f t="shared" ca="1" si="202"/>
        <v>0.73553274979564898</v>
      </c>
      <c r="F6528" s="24">
        <f t="shared" ca="1" si="203"/>
        <v>6.1432042535500448</v>
      </c>
    </row>
    <row r="6529" spans="5:6" x14ac:dyDescent="0.25">
      <c r="E6529" s="24">
        <f t="shared" ca="1" si="202"/>
        <v>0.68808191481722225</v>
      </c>
      <c r="F6529" s="24">
        <f t="shared" ca="1" si="203"/>
        <v>7.4769477180360795</v>
      </c>
    </row>
    <row r="6530" spans="5:6" x14ac:dyDescent="0.25">
      <c r="E6530" s="24">
        <f t="shared" ca="1" si="202"/>
        <v>0.86347813610285507</v>
      </c>
      <c r="F6530" s="24">
        <f t="shared" ca="1" si="203"/>
        <v>2.9357340361060489</v>
      </c>
    </row>
    <row r="6531" spans="5:6" x14ac:dyDescent="0.25">
      <c r="E6531" s="24">
        <f t="shared" ca="1" si="202"/>
        <v>0.83330439802727152</v>
      </c>
      <c r="F6531" s="24">
        <f t="shared" ca="1" si="203"/>
        <v>3.6471255952812829</v>
      </c>
    </row>
    <row r="6532" spans="5:6" x14ac:dyDescent="0.25">
      <c r="E6532" s="24">
        <f t="shared" ref="E6532:E6595" ca="1" si="204">RAND()</f>
        <v>0.74202180063908996</v>
      </c>
      <c r="F6532" s="24">
        <f t="shared" ref="F6532:F6595" ca="1" si="205">-LOG(E6532,EXP(1))/$C$3</f>
        <v>5.9675331066230326</v>
      </c>
    </row>
    <row r="6533" spans="5:6" x14ac:dyDescent="0.25">
      <c r="E6533" s="24">
        <f t="shared" ca="1" si="204"/>
        <v>0.73011117229678579</v>
      </c>
      <c r="F6533" s="24">
        <f t="shared" ca="1" si="205"/>
        <v>6.2911693123450956</v>
      </c>
    </row>
    <row r="6534" spans="5:6" x14ac:dyDescent="0.25">
      <c r="E6534" s="24">
        <f t="shared" ca="1" si="204"/>
        <v>0.97282518400556439</v>
      </c>
      <c r="F6534" s="24">
        <f t="shared" ca="1" si="205"/>
        <v>0.55101759883425006</v>
      </c>
    </row>
    <row r="6535" spans="5:6" x14ac:dyDescent="0.25">
      <c r="E6535" s="24">
        <f t="shared" ca="1" si="204"/>
        <v>0.33218622006652332</v>
      </c>
      <c r="F6535" s="24">
        <f t="shared" ca="1" si="205"/>
        <v>22.041191269971321</v>
      </c>
    </row>
    <row r="6536" spans="5:6" x14ac:dyDescent="0.25">
      <c r="E6536" s="24">
        <f t="shared" ca="1" si="204"/>
        <v>0.15701089903290566</v>
      </c>
      <c r="F6536" s="24">
        <f t="shared" ca="1" si="205"/>
        <v>37.028801109031413</v>
      </c>
    </row>
    <row r="6537" spans="5:6" x14ac:dyDescent="0.25">
      <c r="E6537" s="24">
        <f t="shared" ca="1" si="204"/>
        <v>0.28215655682518925</v>
      </c>
      <c r="F6537" s="24">
        <f t="shared" ca="1" si="205"/>
        <v>25.305863920898215</v>
      </c>
    </row>
    <row r="6538" spans="5:6" x14ac:dyDescent="0.25">
      <c r="E6538" s="24">
        <f t="shared" ca="1" si="204"/>
        <v>5.7523737372061068E-2</v>
      </c>
      <c r="F6538" s="24">
        <f t="shared" ca="1" si="205"/>
        <v>57.111151850104534</v>
      </c>
    </row>
    <row r="6539" spans="5:6" x14ac:dyDescent="0.25">
      <c r="E6539" s="24">
        <f t="shared" ca="1" si="204"/>
        <v>0.2553662226523743</v>
      </c>
      <c r="F6539" s="24">
        <f t="shared" ca="1" si="205"/>
        <v>27.301131937227282</v>
      </c>
    </row>
    <row r="6540" spans="5:6" x14ac:dyDescent="0.25">
      <c r="E6540" s="24">
        <f t="shared" ca="1" si="204"/>
        <v>0.48069841888240972</v>
      </c>
      <c r="F6540" s="24">
        <f t="shared" ca="1" si="205"/>
        <v>14.650303865717275</v>
      </c>
    </row>
    <row r="6541" spans="5:6" x14ac:dyDescent="0.25">
      <c r="E6541" s="24">
        <f t="shared" ca="1" si="204"/>
        <v>3.2186938448202529E-2</v>
      </c>
      <c r="F6541" s="24">
        <f t="shared" ca="1" si="205"/>
        <v>68.723890939596117</v>
      </c>
    </row>
    <row r="6542" spans="5:6" x14ac:dyDescent="0.25">
      <c r="E6542" s="24">
        <f t="shared" ca="1" si="204"/>
        <v>0.48714803850263866</v>
      </c>
      <c r="F6542" s="24">
        <f t="shared" ca="1" si="205"/>
        <v>14.383744431880533</v>
      </c>
    </row>
    <row r="6543" spans="5:6" x14ac:dyDescent="0.25">
      <c r="E6543" s="24">
        <f t="shared" ca="1" si="204"/>
        <v>2.1236759649537751E-3</v>
      </c>
      <c r="F6543" s="24">
        <f t="shared" ca="1" si="205"/>
        <v>123.0921349222744</v>
      </c>
    </row>
    <row r="6544" spans="5:6" x14ac:dyDescent="0.25">
      <c r="E6544" s="24">
        <f t="shared" ca="1" si="204"/>
        <v>0.55942739992005286</v>
      </c>
      <c r="F6544" s="24">
        <f t="shared" ca="1" si="205"/>
        <v>11.616830370111856</v>
      </c>
    </row>
    <row r="6545" spans="5:6" x14ac:dyDescent="0.25">
      <c r="E6545" s="24">
        <f t="shared" ca="1" si="204"/>
        <v>1.9399584533265735E-2</v>
      </c>
      <c r="F6545" s="24">
        <f t="shared" ca="1" si="205"/>
        <v>78.850072579064417</v>
      </c>
    </row>
    <row r="6546" spans="5:6" x14ac:dyDescent="0.25">
      <c r="E6546" s="24">
        <f t="shared" ca="1" si="204"/>
        <v>0.64578268767006863</v>
      </c>
      <c r="F6546" s="24">
        <f t="shared" ca="1" si="205"/>
        <v>8.7458445717837794</v>
      </c>
    </row>
    <row r="6547" spans="5:6" x14ac:dyDescent="0.25">
      <c r="E6547" s="24">
        <f t="shared" ca="1" si="204"/>
        <v>0.28200315415283694</v>
      </c>
      <c r="F6547" s="24">
        <f t="shared" ca="1" si="205"/>
        <v>25.316740463348726</v>
      </c>
    </row>
    <row r="6548" spans="5:6" x14ac:dyDescent="0.25">
      <c r="E6548" s="24">
        <f t="shared" ca="1" si="204"/>
        <v>0.20894288361295266</v>
      </c>
      <c r="F6548" s="24">
        <f t="shared" ca="1" si="205"/>
        <v>31.313886970295911</v>
      </c>
    </row>
    <row r="6549" spans="5:6" x14ac:dyDescent="0.25">
      <c r="E6549" s="24">
        <f t="shared" ca="1" si="204"/>
        <v>0.69228379778631421</v>
      </c>
      <c r="F6549" s="24">
        <f t="shared" ca="1" si="205"/>
        <v>7.3551859005921409</v>
      </c>
    </row>
    <row r="6550" spans="5:6" x14ac:dyDescent="0.25">
      <c r="E6550" s="24">
        <f t="shared" ca="1" si="204"/>
        <v>0.99993975485231223</v>
      </c>
      <c r="F6550" s="24">
        <f t="shared" ca="1" si="205"/>
        <v>1.2049392499912926E-3</v>
      </c>
    </row>
    <row r="6551" spans="5:6" x14ac:dyDescent="0.25">
      <c r="E6551" s="24">
        <f t="shared" ca="1" si="204"/>
        <v>0.7148680961693078</v>
      </c>
      <c r="F6551" s="24">
        <f t="shared" ca="1" si="205"/>
        <v>6.7131446837781477</v>
      </c>
    </row>
    <row r="6552" spans="5:6" x14ac:dyDescent="0.25">
      <c r="E6552" s="24">
        <f t="shared" ca="1" si="204"/>
        <v>0.1898470477480112</v>
      </c>
      <c r="F6552" s="24">
        <f t="shared" ca="1" si="205"/>
        <v>33.230730857405284</v>
      </c>
    </row>
    <row r="6553" spans="5:6" x14ac:dyDescent="0.25">
      <c r="E6553" s="24">
        <f t="shared" ca="1" si="204"/>
        <v>0.56439941043509478</v>
      </c>
      <c r="F6553" s="24">
        <f t="shared" ca="1" si="205"/>
        <v>11.439862071820558</v>
      </c>
    </row>
    <row r="6554" spans="5:6" x14ac:dyDescent="0.25">
      <c r="E6554" s="24">
        <f t="shared" ca="1" si="204"/>
        <v>0.79335694883586461</v>
      </c>
      <c r="F6554" s="24">
        <f t="shared" ca="1" si="205"/>
        <v>4.6296406797520469</v>
      </c>
    </row>
    <row r="6555" spans="5:6" x14ac:dyDescent="0.25">
      <c r="E6555" s="24">
        <f t="shared" ca="1" si="204"/>
        <v>0.11852208314031232</v>
      </c>
      <c r="F6555" s="24">
        <f t="shared" ca="1" si="205"/>
        <v>42.653119603091035</v>
      </c>
    </row>
    <row r="6556" spans="5:6" x14ac:dyDescent="0.25">
      <c r="E6556" s="24">
        <f t="shared" ca="1" si="204"/>
        <v>0.66457910240189322</v>
      </c>
      <c r="F6556" s="24">
        <f t="shared" ca="1" si="205"/>
        <v>8.1720273485835815</v>
      </c>
    </row>
    <row r="6557" spans="5:6" x14ac:dyDescent="0.25">
      <c r="E6557" s="24">
        <f t="shared" ca="1" si="204"/>
        <v>5.0701064198708234E-3</v>
      </c>
      <c r="F6557" s="24">
        <f t="shared" ca="1" si="205"/>
        <v>105.68786942973492</v>
      </c>
    </row>
    <row r="6558" spans="5:6" x14ac:dyDescent="0.25">
      <c r="E6558" s="24">
        <f t="shared" ca="1" si="204"/>
        <v>0.11781581472085423</v>
      </c>
      <c r="F6558" s="24">
        <f t="shared" ca="1" si="205"/>
        <v>42.77265532347954</v>
      </c>
    </row>
    <row r="6559" spans="5:6" x14ac:dyDescent="0.25">
      <c r="E6559" s="24">
        <f t="shared" ca="1" si="204"/>
        <v>0.13990639954854589</v>
      </c>
      <c r="F6559" s="24">
        <f t="shared" ca="1" si="205"/>
        <v>39.335633092435515</v>
      </c>
    </row>
    <row r="6560" spans="5:6" x14ac:dyDescent="0.25">
      <c r="E6560" s="24">
        <f t="shared" ca="1" si="204"/>
        <v>0.96315266362458096</v>
      </c>
      <c r="F6560" s="24">
        <f t="shared" ca="1" si="205"/>
        <v>0.7508670108653146</v>
      </c>
    </row>
    <row r="6561" spans="5:6" x14ac:dyDescent="0.25">
      <c r="E6561" s="24">
        <f t="shared" ca="1" si="204"/>
        <v>0.29120508063824357</v>
      </c>
      <c r="F6561" s="24">
        <f t="shared" ca="1" si="205"/>
        <v>24.674550311301839</v>
      </c>
    </row>
    <row r="6562" spans="5:6" x14ac:dyDescent="0.25">
      <c r="E6562" s="24">
        <f t="shared" ca="1" si="204"/>
        <v>0.34997419523316808</v>
      </c>
      <c r="F6562" s="24">
        <f t="shared" ca="1" si="205"/>
        <v>20.997917102438944</v>
      </c>
    </row>
    <row r="6563" spans="5:6" x14ac:dyDescent="0.25">
      <c r="E6563" s="24">
        <f t="shared" ca="1" si="204"/>
        <v>0.18149290847706567</v>
      </c>
      <c r="F6563" s="24">
        <f t="shared" ca="1" si="205"/>
        <v>34.130773955845129</v>
      </c>
    </row>
    <row r="6564" spans="5:6" x14ac:dyDescent="0.25">
      <c r="E6564" s="24">
        <f t="shared" ca="1" si="204"/>
        <v>5.2349085297854314E-2</v>
      </c>
      <c r="F6564" s="24">
        <f t="shared" ca="1" si="205"/>
        <v>58.99641629277199</v>
      </c>
    </row>
    <row r="6565" spans="5:6" x14ac:dyDescent="0.25">
      <c r="E6565" s="24">
        <f t="shared" ca="1" si="204"/>
        <v>0.94310934387935397</v>
      </c>
      <c r="F6565" s="24">
        <f t="shared" ca="1" si="205"/>
        <v>1.1714609971653847</v>
      </c>
    </row>
    <row r="6566" spans="5:6" x14ac:dyDescent="0.25">
      <c r="E6566" s="24">
        <f t="shared" ca="1" si="204"/>
        <v>0.23752673517417178</v>
      </c>
      <c r="F6566" s="24">
        <f t="shared" ca="1" si="205"/>
        <v>28.749501853769306</v>
      </c>
    </row>
    <row r="6567" spans="5:6" x14ac:dyDescent="0.25">
      <c r="E6567" s="24">
        <f t="shared" ca="1" si="204"/>
        <v>0.88985906233964818</v>
      </c>
      <c r="F6567" s="24">
        <f t="shared" ca="1" si="205"/>
        <v>2.333843714349527</v>
      </c>
    </row>
    <row r="6568" spans="5:6" x14ac:dyDescent="0.25">
      <c r="E6568" s="24">
        <f t="shared" ca="1" si="204"/>
        <v>0.83512845305282324</v>
      </c>
      <c r="F6568" s="24">
        <f t="shared" ca="1" si="205"/>
        <v>3.6033945994283845</v>
      </c>
    </row>
    <row r="6569" spans="5:6" x14ac:dyDescent="0.25">
      <c r="E6569" s="24">
        <f t="shared" ca="1" si="204"/>
        <v>0.8447773434452448</v>
      </c>
      <c r="F6569" s="24">
        <f t="shared" ca="1" si="205"/>
        <v>3.3736437045652026</v>
      </c>
    </row>
    <row r="6570" spans="5:6" x14ac:dyDescent="0.25">
      <c r="E6570" s="24">
        <f t="shared" ca="1" si="204"/>
        <v>0.63410513766121623</v>
      </c>
      <c r="F6570" s="24">
        <f t="shared" ca="1" si="205"/>
        <v>9.1108101204070167</v>
      </c>
    </row>
    <row r="6571" spans="5:6" x14ac:dyDescent="0.25">
      <c r="E6571" s="24">
        <f t="shared" ca="1" si="204"/>
        <v>0.38421863040430682</v>
      </c>
      <c r="F6571" s="24">
        <f t="shared" ca="1" si="205"/>
        <v>19.130870768028366</v>
      </c>
    </row>
    <row r="6572" spans="5:6" x14ac:dyDescent="0.25">
      <c r="E6572" s="24">
        <f t="shared" ca="1" si="204"/>
        <v>0.13626220704416869</v>
      </c>
      <c r="F6572" s="24">
        <f t="shared" ca="1" si="205"/>
        <v>39.86348512934542</v>
      </c>
    </row>
    <row r="6573" spans="5:6" x14ac:dyDescent="0.25">
      <c r="E6573" s="24">
        <f t="shared" ca="1" si="204"/>
        <v>0.3420468372738652</v>
      </c>
      <c r="F6573" s="24">
        <f t="shared" ca="1" si="205"/>
        <v>21.45615200406607</v>
      </c>
    </row>
    <row r="6574" spans="5:6" x14ac:dyDescent="0.25">
      <c r="E6574" s="24">
        <f t="shared" ca="1" si="204"/>
        <v>0.94015728673467858</v>
      </c>
      <c r="F6574" s="24">
        <f t="shared" ca="1" si="205"/>
        <v>1.2341618280417161</v>
      </c>
    </row>
    <row r="6575" spans="5:6" x14ac:dyDescent="0.25">
      <c r="E6575" s="24">
        <f t="shared" ca="1" si="204"/>
        <v>0.43372211503331193</v>
      </c>
      <c r="F6575" s="24">
        <f t="shared" ca="1" si="205"/>
        <v>16.707024757905504</v>
      </c>
    </row>
    <row r="6576" spans="5:6" x14ac:dyDescent="0.25">
      <c r="E6576" s="24">
        <f t="shared" ca="1" si="204"/>
        <v>0.79815011344031683</v>
      </c>
      <c r="F6576" s="24">
        <f t="shared" ca="1" si="205"/>
        <v>4.5091717428517928</v>
      </c>
    </row>
    <row r="6577" spans="5:6" x14ac:dyDescent="0.25">
      <c r="E6577" s="24">
        <f t="shared" ca="1" si="204"/>
        <v>0.5095437279603332</v>
      </c>
      <c r="F6577" s="24">
        <f t="shared" ca="1" si="205"/>
        <v>13.484792095220941</v>
      </c>
    </row>
    <row r="6578" spans="5:6" x14ac:dyDescent="0.25">
      <c r="E6578" s="24">
        <f t="shared" ca="1" si="204"/>
        <v>0.81823784415602496</v>
      </c>
      <c r="F6578" s="24">
        <f t="shared" ca="1" si="205"/>
        <v>4.0120444323168263</v>
      </c>
    </row>
    <row r="6579" spans="5:6" x14ac:dyDescent="0.25">
      <c r="E6579" s="24">
        <f t="shared" ca="1" si="204"/>
        <v>0.51231579663869053</v>
      </c>
      <c r="F6579" s="24">
        <f t="shared" ca="1" si="205"/>
        <v>13.376281075393019</v>
      </c>
    </row>
    <row r="6580" spans="5:6" x14ac:dyDescent="0.25">
      <c r="E6580" s="24">
        <f t="shared" ca="1" si="204"/>
        <v>0.35753067713633846</v>
      </c>
      <c r="F6580" s="24">
        <f t="shared" ca="1" si="205"/>
        <v>20.570682207159614</v>
      </c>
    </row>
    <row r="6581" spans="5:6" x14ac:dyDescent="0.25">
      <c r="E6581" s="24">
        <f t="shared" ca="1" si="204"/>
        <v>0.45737468778184098</v>
      </c>
      <c r="F6581" s="24">
        <f t="shared" ca="1" si="205"/>
        <v>15.645046765471472</v>
      </c>
    </row>
    <row r="6582" spans="5:6" x14ac:dyDescent="0.25">
      <c r="E6582" s="24">
        <f t="shared" ca="1" si="204"/>
        <v>0.68494923191854107</v>
      </c>
      <c r="F6582" s="24">
        <f t="shared" ca="1" si="205"/>
        <v>7.5682111490804065</v>
      </c>
    </row>
    <row r="6583" spans="5:6" x14ac:dyDescent="0.25">
      <c r="E6583" s="24">
        <f t="shared" ca="1" si="204"/>
        <v>0.57500684144692538</v>
      </c>
      <c r="F6583" s="24">
        <f t="shared" ca="1" si="205"/>
        <v>11.067466801740066</v>
      </c>
    </row>
    <row r="6584" spans="5:6" x14ac:dyDescent="0.25">
      <c r="E6584" s="24">
        <f t="shared" ca="1" si="204"/>
        <v>0.55316461214543422</v>
      </c>
      <c r="F6584" s="24">
        <f t="shared" ca="1" si="205"/>
        <v>11.841993012120026</v>
      </c>
    </row>
    <row r="6585" spans="5:6" x14ac:dyDescent="0.25">
      <c r="E6585" s="24">
        <f t="shared" ca="1" si="204"/>
        <v>0.81096283092807475</v>
      </c>
      <c r="F6585" s="24">
        <f t="shared" ca="1" si="205"/>
        <v>4.190661141568814</v>
      </c>
    </row>
    <row r="6586" spans="5:6" x14ac:dyDescent="0.25">
      <c r="E6586" s="24">
        <f t="shared" ca="1" si="204"/>
        <v>5.0502048854075277E-3</v>
      </c>
      <c r="F6586" s="24">
        <f t="shared" ca="1" si="205"/>
        <v>105.76652930300074</v>
      </c>
    </row>
    <row r="6587" spans="5:6" x14ac:dyDescent="0.25">
      <c r="E6587" s="24">
        <f t="shared" ca="1" si="204"/>
        <v>0.22765227456990222</v>
      </c>
      <c r="F6587" s="24">
        <f t="shared" ca="1" si="205"/>
        <v>29.598718514592338</v>
      </c>
    </row>
    <row r="6588" spans="5:6" x14ac:dyDescent="0.25">
      <c r="E6588" s="24">
        <f t="shared" ca="1" si="204"/>
        <v>0.76541913383999771</v>
      </c>
      <c r="F6588" s="24">
        <f t="shared" ca="1" si="205"/>
        <v>5.3466341563708495</v>
      </c>
    </row>
    <row r="6589" spans="5:6" x14ac:dyDescent="0.25">
      <c r="E6589" s="24">
        <f t="shared" ca="1" si="204"/>
        <v>0.67575492153473804</v>
      </c>
      <c r="F6589" s="24">
        <f t="shared" ca="1" si="205"/>
        <v>7.838496215636539</v>
      </c>
    </row>
    <row r="6590" spans="5:6" x14ac:dyDescent="0.25">
      <c r="E6590" s="24">
        <f t="shared" ca="1" si="204"/>
        <v>0.18731176039580988</v>
      </c>
      <c r="F6590" s="24">
        <f t="shared" ca="1" si="205"/>
        <v>33.499617648344703</v>
      </c>
    </row>
    <row r="6591" spans="5:6" x14ac:dyDescent="0.25">
      <c r="E6591" s="24">
        <f t="shared" ca="1" si="204"/>
        <v>0.6491732644218251</v>
      </c>
      <c r="F6591" s="24">
        <f t="shared" ca="1" si="205"/>
        <v>8.6411125306882042</v>
      </c>
    </row>
    <row r="6592" spans="5:6" x14ac:dyDescent="0.25">
      <c r="E6592" s="24">
        <f t="shared" ca="1" si="204"/>
        <v>0.9555944119188865</v>
      </c>
      <c r="F6592" s="24">
        <f t="shared" ca="1" si="205"/>
        <v>0.90843422534913121</v>
      </c>
    </row>
    <row r="6593" spans="5:6" x14ac:dyDescent="0.25">
      <c r="E6593" s="24">
        <f t="shared" ca="1" si="204"/>
        <v>0.21630622746092976</v>
      </c>
      <c r="F6593" s="24">
        <f t="shared" ca="1" si="205"/>
        <v>30.621203111744538</v>
      </c>
    </row>
    <row r="6594" spans="5:6" x14ac:dyDescent="0.25">
      <c r="E6594" s="24">
        <f t="shared" ca="1" si="204"/>
        <v>0.76738802939047956</v>
      </c>
      <c r="F6594" s="24">
        <f t="shared" ca="1" si="205"/>
        <v>5.2952540041750069</v>
      </c>
    </row>
    <row r="6595" spans="5:6" x14ac:dyDescent="0.25">
      <c r="E6595" s="24">
        <f t="shared" ca="1" si="204"/>
        <v>0.24710162671111668</v>
      </c>
      <c r="F6595" s="24">
        <f t="shared" ca="1" si="205"/>
        <v>27.959111655990853</v>
      </c>
    </row>
    <row r="6596" spans="5:6" x14ac:dyDescent="0.25">
      <c r="E6596" s="24">
        <f t="shared" ref="E6596:E6659" ca="1" si="206">RAND()</f>
        <v>0.25681862754685336</v>
      </c>
      <c r="F6596" s="24">
        <f t="shared" ref="F6596:F6659" ca="1" si="207">-LOG(E6596,EXP(1))/$C$3</f>
        <v>27.187703452416088</v>
      </c>
    </row>
    <row r="6597" spans="5:6" x14ac:dyDescent="0.25">
      <c r="E6597" s="24">
        <f t="shared" ca="1" si="206"/>
        <v>0.92945161146270106</v>
      </c>
      <c r="F6597" s="24">
        <f t="shared" ca="1" si="207"/>
        <v>1.4632106369908022</v>
      </c>
    </row>
    <row r="6598" spans="5:6" x14ac:dyDescent="0.25">
      <c r="E6598" s="24">
        <f t="shared" ca="1" si="206"/>
        <v>8.4464944852633561E-2</v>
      </c>
      <c r="F6598" s="24">
        <f t="shared" ca="1" si="207"/>
        <v>49.428373690192942</v>
      </c>
    </row>
    <row r="6599" spans="5:6" x14ac:dyDescent="0.25">
      <c r="E6599" s="24">
        <f t="shared" ca="1" si="206"/>
        <v>0.12232644182879115</v>
      </c>
      <c r="F6599" s="24">
        <f t="shared" ca="1" si="207"/>
        <v>42.021241100141623</v>
      </c>
    </row>
    <row r="6600" spans="5:6" x14ac:dyDescent="0.25">
      <c r="E6600" s="24">
        <f t="shared" ca="1" si="206"/>
        <v>0.85914408317426294</v>
      </c>
      <c r="F6600" s="24">
        <f t="shared" ca="1" si="207"/>
        <v>3.0363727489956251</v>
      </c>
    </row>
    <row r="6601" spans="5:6" x14ac:dyDescent="0.25">
      <c r="E6601" s="24">
        <f t="shared" ca="1" si="206"/>
        <v>0.87407316419123615</v>
      </c>
      <c r="F6601" s="24">
        <f t="shared" ca="1" si="207"/>
        <v>2.6918238988192011</v>
      </c>
    </row>
    <row r="6602" spans="5:6" x14ac:dyDescent="0.25">
      <c r="E6602" s="24">
        <f t="shared" ca="1" si="206"/>
        <v>0.71394258056959781</v>
      </c>
      <c r="F6602" s="24">
        <f t="shared" ca="1" si="207"/>
        <v>6.7390547849334954</v>
      </c>
    </row>
    <row r="6603" spans="5:6" x14ac:dyDescent="0.25">
      <c r="E6603" s="24">
        <f t="shared" ca="1" si="206"/>
        <v>0.99022565380325722</v>
      </c>
      <c r="F6603" s="24">
        <f t="shared" ca="1" si="207"/>
        <v>0.19644857383416955</v>
      </c>
    </row>
    <row r="6604" spans="5:6" x14ac:dyDescent="0.25">
      <c r="E6604" s="24">
        <f t="shared" ca="1" si="206"/>
        <v>0.96044637956441981</v>
      </c>
      <c r="F6604" s="24">
        <f t="shared" ca="1" si="207"/>
        <v>0.80714247752841972</v>
      </c>
    </row>
    <row r="6605" spans="5:6" x14ac:dyDescent="0.25">
      <c r="E6605" s="24">
        <f t="shared" ca="1" si="206"/>
        <v>0.89573217673747207</v>
      </c>
      <c r="F6605" s="24">
        <f t="shared" ca="1" si="207"/>
        <v>2.2022764116177309</v>
      </c>
    </row>
    <row r="6606" spans="5:6" x14ac:dyDescent="0.25">
      <c r="E6606" s="24">
        <f t="shared" ca="1" si="206"/>
        <v>0.38600060247198176</v>
      </c>
      <c r="F6606" s="24">
        <f t="shared" ca="1" si="207"/>
        <v>19.038326974205624</v>
      </c>
    </row>
    <row r="6607" spans="5:6" x14ac:dyDescent="0.25">
      <c r="E6607" s="24">
        <f t="shared" ca="1" si="206"/>
        <v>0.34229508400900011</v>
      </c>
      <c r="F6607" s="24">
        <f t="shared" ca="1" si="207"/>
        <v>21.441641903877649</v>
      </c>
    </row>
    <row r="6608" spans="5:6" x14ac:dyDescent="0.25">
      <c r="E6608" s="24">
        <f t="shared" ca="1" si="206"/>
        <v>0.93074574319155123</v>
      </c>
      <c r="F6608" s="24">
        <f t="shared" ca="1" si="207"/>
        <v>1.4353827952965694</v>
      </c>
    </row>
    <row r="6609" spans="5:6" x14ac:dyDescent="0.25">
      <c r="E6609" s="24">
        <f t="shared" ca="1" si="206"/>
        <v>5.566068598691809E-2</v>
      </c>
      <c r="F6609" s="24">
        <f t="shared" ca="1" si="207"/>
        <v>57.769623967321024</v>
      </c>
    </row>
    <row r="6610" spans="5:6" x14ac:dyDescent="0.25">
      <c r="E6610" s="24">
        <f t="shared" ca="1" si="206"/>
        <v>0.800480307728198</v>
      </c>
      <c r="F6610" s="24">
        <f t="shared" ca="1" si="207"/>
        <v>4.450866936254525</v>
      </c>
    </row>
    <row r="6611" spans="5:6" x14ac:dyDescent="0.25">
      <c r="E6611" s="24">
        <f t="shared" ca="1" si="206"/>
        <v>0.54954282456660497</v>
      </c>
      <c r="F6611" s="24">
        <f t="shared" ca="1" si="207"/>
        <v>11.973371489558909</v>
      </c>
    </row>
    <row r="6612" spans="5:6" x14ac:dyDescent="0.25">
      <c r="E6612" s="24">
        <f t="shared" ca="1" si="206"/>
        <v>0.16376508917189192</v>
      </c>
      <c r="F6612" s="24">
        <f t="shared" ca="1" si="207"/>
        <v>36.186445221949981</v>
      </c>
    </row>
    <row r="6613" spans="5:6" x14ac:dyDescent="0.25">
      <c r="E6613" s="24">
        <f t="shared" ca="1" si="206"/>
        <v>0.99650453190360055</v>
      </c>
      <c r="F6613" s="24">
        <f t="shared" ca="1" si="207"/>
        <v>7.0031830373099707E-2</v>
      </c>
    </row>
    <row r="6614" spans="5:6" x14ac:dyDescent="0.25">
      <c r="E6614" s="24">
        <f t="shared" ca="1" si="206"/>
        <v>0.54960769078276206</v>
      </c>
      <c r="F6614" s="24">
        <f t="shared" ca="1" si="207"/>
        <v>11.971010895069746</v>
      </c>
    </row>
    <row r="6615" spans="5:6" x14ac:dyDescent="0.25">
      <c r="E6615" s="24">
        <f t="shared" ca="1" si="206"/>
        <v>0.82202953217524199</v>
      </c>
      <c r="F6615" s="24">
        <f t="shared" ca="1" si="207"/>
        <v>3.9195791470167043</v>
      </c>
    </row>
    <row r="6616" spans="5:6" x14ac:dyDescent="0.25">
      <c r="E6616" s="24">
        <f t="shared" ca="1" si="206"/>
        <v>0.83632756462500368</v>
      </c>
      <c r="F6616" s="24">
        <f t="shared" ca="1" si="207"/>
        <v>3.5746983785236375</v>
      </c>
    </row>
    <row r="6617" spans="5:6" x14ac:dyDescent="0.25">
      <c r="E6617" s="24">
        <f t="shared" ca="1" si="206"/>
        <v>0.49317152174433188</v>
      </c>
      <c r="F6617" s="24">
        <f t="shared" ca="1" si="207"/>
        <v>14.137965023177667</v>
      </c>
    </row>
    <row r="6618" spans="5:6" x14ac:dyDescent="0.25">
      <c r="E6618" s="24">
        <f t="shared" ca="1" si="206"/>
        <v>2.0914771668685939E-2</v>
      </c>
      <c r="F6618" s="24">
        <f t="shared" ca="1" si="207"/>
        <v>77.345991825111568</v>
      </c>
    </row>
    <row r="6619" spans="5:6" x14ac:dyDescent="0.25">
      <c r="E6619" s="24">
        <f t="shared" ca="1" si="206"/>
        <v>0.67861679102331796</v>
      </c>
      <c r="F6619" s="24">
        <f t="shared" ca="1" si="207"/>
        <v>7.7539736662804044</v>
      </c>
    </row>
    <row r="6620" spans="5:6" x14ac:dyDescent="0.25">
      <c r="E6620" s="24">
        <f t="shared" ca="1" si="206"/>
        <v>0.3156119063757804</v>
      </c>
      <c r="F6620" s="24">
        <f t="shared" ca="1" si="207"/>
        <v>23.064839291260625</v>
      </c>
    </row>
    <row r="6621" spans="5:6" x14ac:dyDescent="0.25">
      <c r="E6621" s="24">
        <f t="shared" ca="1" si="206"/>
        <v>0.12607063699521048</v>
      </c>
      <c r="F6621" s="24">
        <f t="shared" ca="1" si="207"/>
        <v>41.418258360824836</v>
      </c>
    </row>
    <row r="6622" spans="5:6" x14ac:dyDescent="0.25">
      <c r="E6622" s="24">
        <f t="shared" ca="1" si="206"/>
        <v>0.24213209698288274</v>
      </c>
      <c r="F6622" s="24">
        <f t="shared" ca="1" si="207"/>
        <v>28.365436928981904</v>
      </c>
    </row>
    <row r="6623" spans="5:6" x14ac:dyDescent="0.25">
      <c r="E6623" s="24">
        <f t="shared" ca="1" si="206"/>
        <v>0.40299834986686878</v>
      </c>
      <c r="F6623" s="24">
        <f t="shared" ca="1" si="207"/>
        <v>18.176456233339827</v>
      </c>
    </row>
    <row r="6624" spans="5:6" x14ac:dyDescent="0.25">
      <c r="E6624" s="24">
        <f t="shared" ca="1" si="206"/>
        <v>9.4729322578763764E-3</v>
      </c>
      <c r="F6624" s="24">
        <f t="shared" ca="1" si="207"/>
        <v>93.186335663765362</v>
      </c>
    </row>
    <row r="6625" spans="5:6" x14ac:dyDescent="0.25">
      <c r="E6625" s="24">
        <f t="shared" ca="1" si="206"/>
        <v>4.2983570155029627E-2</v>
      </c>
      <c r="F6625" s="24">
        <f t="shared" ca="1" si="207"/>
        <v>62.93874651442502</v>
      </c>
    </row>
    <row r="6626" spans="5:6" x14ac:dyDescent="0.25">
      <c r="E6626" s="24">
        <f t="shared" ca="1" si="206"/>
        <v>0.96536593472167476</v>
      </c>
      <c r="F6626" s="24">
        <f t="shared" ca="1" si="207"/>
        <v>0.70496085116950324</v>
      </c>
    </row>
    <row r="6627" spans="5:6" x14ac:dyDescent="0.25">
      <c r="E6627" s="24">
        <f t="shared" ca="1" si="206"/>
        <v>0.89851829958552576</v>
      </c>
      <c r="F6627" s="24">
        <f t="shared" ca="1" si="207"/>
        <v>2.1401641229684376</v>
      </c>
    </row>
    <row r="6628" spans="5:6" x14ac:dyDescent="0.25">
      <c r="E6628" s="24">
        <f t="shared" ca="1" si="206"/>
        <v>0.23307262055809352</v>
      </c>
      <c r="F6628" s="24">
        <f t="shared" ca="1" si="207"/>
        <v>29.128103955247688</v>
      </c>
    </row>
    <row r="6629" spans="5:6" x14ac:dyDescent="0.25">
      <c r="E6629" s="24">
        <f t="shared" ca="1" si="206"/>
        <v>0.90599137208640235</v>
      </c>
      <c r="F6629" s="24">
        <f t="shared" ca="1" si="207"/>
        <v>1.9745099213588737</v>
      </c>
    </row>
    <row r="6630" spans="5:6" x14ac:dyDescent="0.25">
      <c r="E6630" s="24">
        <f t="shared" ca="1" si="206"/>
        <v>7.5946139757272046E-2</v>
      </c>
      <c r="F6630" s="24">
        <f t="shared" ca="1" si="207"/>
        <v>51.554617546754912</v>
      </c>
    </row>
    <row r="6631" spans="5:6" x14ac:dyDescent="0.25">
      <c r="E6631" s="24">
        <f t="shared" ca="1" si="206"/>
        <v>0.81214049300533153</v>
      </c>
      <c r="F6631" s="24">
        <f t="shared" ca="1" si="207"/>
        <v>4.1616386568865904</v>
      </c>
    </row>
    <row r="6632" spans="5:6" x14ac:dyDescent="0.25">
      <c r="E6632" s="24">
        <f t="shared" ca="1" si="206"/>
        <v>0.84917475321243052</v>
      </c>
      <c r="F6632" s="24">
        <f t="shared" ca="1" si="207"/>
        <v>3.2698055935852488</v>
      </c>
    </row>
    <row r="6633" spans="5:6" x14ac:dyDescent="0.25">
      <c r="E6633" s="24">
        <f t="shared" ca="1" si="206"/>
        <v>0.65693038920398106</v>
      </c>
      <c r="F6633" s="24">
        <f t="shared" ca="1" si="207"/>
        <v>8.4035443723249159</v>
      </c>
    </row>
    <row r="6634" spans="5:6" x14ac:dyDescent="0.25">
      <c r="E6634" s="24">
        <f t="shared" ca="1" si="206"/>
        <v>0.61988962873697173</v>
      </c>
      <c r="F6634" s="24">
        <f t="shared" ca="1" si="207"/>
        <v>9.564276699125779</v>
      </c>
    </row>
    <row r="6635" spans="5:6" x14ac:dyDescent="0.25">
      <c r="E6635" s="24">
        <f t="shared" ca="1" si="206"/>
        <v>0.58104446314715641</v>
      </c>
      <c r="F6635" s="24">
        <f t="shared" ca="1" si="207"/>
        <v>10.858559928116019</v>
      </c>
    </row>
    <row r="6636" spans="5:6" x14ac:dyDescent="0.25">
      <c r="E6636" s="24">
        <f t="shared" ca="1" si="206"/>
        <v>0.72221455073296348</v>
      </c>
      <c r="F6636" s="24">
        <f t="shared" ca="1" si="207"/>
        <v>6.5086604510618606</v>
      </c>
    </row>
    <row r="6637" spans="5:6" x14ac:dyDescent="0.25">
      <c r="E6637" s="24">
        <f t="shared" ca="1" si="206"/>
        <v>0.32543362945505516</v>
      </c>
      <c r="F6637" s="24">
        <f t="shared" ca="1" si="207"/>
        <v>22.45193482977032</v>
      </c>
    </row>
    <row r="6638" spans="5:6" x14ac:dyDescent="0.25">
      <c r="E6638" s="24">
        <f t="shared" ca="1" si="206"/>
        <v>0.37316172345717447</v>
      </c>
      <c r="F6638" s="24">
        <f t="shared" ca="1" si="207"/>
        <v>19.714867567051414</v>
      </c>
    </row>
    <row r="6639" spans="5:6" x14ac:dyDescent="0.25">
      <c r="E6639" s="24">
        <f t="shared" ca="1" si="206"/>
        <v>0.14694394569085312</v>
      </c>
      <c r="F6639" s="24">
        <f t="shared" ca="1" si="207"/>
        <v>38.35408173511977</v>
      </c>
    </row>
    <row r="6640" spans="5:6" x14ac:dyDescent="0.25">
      <c r="E6640" s="24">
        <f t="shared" ca="1" si="206"/>
        <v>0.56661576659999668</v>
      </c>
      <c r="F6640" s="24">
        <f t="shared" ca="1" si="207"/>
        <v>11.361477305747787</v>
      </c>
    </row>
    <row r="6641" spans="5:6" x14ac:dyDescent="0.25">
      <c r="E6641" s="24">
        <f t="shared" ca="1" si="206"/>
        <v>0.74219005939534177</v>
      </c>
      <c r="F6641" s="24">
        <f t="shared" ca="1" si="207"/>
        <v>5.9629984775312339</v>
      </c>
    </row>
    <row r="6642" spans="5:6" x14ac:dyDescent="0.25">
      <c r="E6642" s="24">
        <f t="shared" ca="1" si="206"/>
        <v>0.80076690460255606</v>
      </c>
      <c r="F6642" s="24">
        <f t="shared" ca="1" si="207"/>
        <v>4.4437075950806841</v>
      </c>
    </row>
    <row r="6643" spans="5:6" x14ac:dyDescent="0.25">
      <c r="E6643" s="24">
        <f t="shared" ca="1" si="206"/>
        <v>0.98427374528219158</v>
      </c>
      <c r="F6643" s="24">
        <f t="shared" ca="1" si="207"/>
        <v>0.31702448388684557</v>
      </c>
    </row>
    <row r="6644" spans="5:6" x14ac:dyDescent="0.25">
      <c r="E6644" s="24">
        <f t="shared" ca="1" si="206"/>
        <v>0.68209042570706402</v>
      </c>
      <c r="F6644" s="24">
        <f t="shared" ca="1" si="207"/>
        <v>7.6518608182906185</v>
      </c>
    </row>
    <row r="6645" spans="5:6" x14ac:dyDescent="0.25">
      <c r="E6645" s="24">
        <f t="shared" ca="1" si="206"/>
        <v>0.22645983685349003</v>
      </c>
      <c r="F6645" s="24">
        <f t="shared" ca="1" si="207"/>
        <v>29.703753410347435</v>
      </c>
    </row>
    <row r="6646" spans="5:6" x14ac:dyDescent="0.25">
      <c r="E6646" s="24">
        <f t="shared" ca="1" si="206"/>
        <v>0.63283220137328333</v>
      </c>
      <c r="F6646" s="24">
        <f t="shared" ca="1" si="207"/>
        <v>9.1509995339495394</v>
      </c>
    </row>
    <row r="6647" spans="5:6" x14ac:dyDescent="0.25">
      <c r="E6647" s="24">
        <f t="shared" ca="1" si="206"/>
        <v>0.36795247859566815</v>
      </c>
      <c r="F6647" s="24">
        <f t="shared" ca="1" si="207"/>
        <v>19.996029668053062</v>
      </c>
    </row>
    <row r="6648" spans="5:6" x14ac:dyDescent="0.25">
      <c r="E6648" s="24">
        <f t="shared" ca="1" si="206"/>
        <v>0.23351594941362508</v>
      </c>
      <c r="F6648" s="24">
        <f t="shared" ca="1" si="207"/>
        <v>29.090097967319728</v>
      </c>
    </row>
    <row r="6649" spans="5:6" x14ac:dyDescent="0.25">
      <c r="E6649" s="24">
        <f t="shared" ca="1" si="206"/>
        <v>8.2450708058247058E-2</v>
      </c>
      <c r="F6649" s="24">
        <f t="shared" ca="1" si="207"/>
        <v>49.911092845690249</v>
      </c>
    </row>
    <row r="6650" spans="5:6" x14ac:dyDescent="0.25">
      <c r="E6650" s="24">
        <f t="shared" ca="1" si="206"/>
        <v>0.83153792381547487</v>
      </c>
      <c r="F6650" s="24">
        <f t="shared" ca="1" si="207"/>
        <v>3.689567449420398</v>
      </c>
    </row>
    <row r="6651" spans="5:6" x14ac:dyDescent="0.25">
      <c r="E6651" s="24">
        <f t="shared" ca="1" si="206"/>
        <v>0.86066660294342956</v>
      </c>
      <c r="F6651" s="24">
        <f t="shared" ca="1" si="207"/>
        <v>3.0009614056610827</v>
      </c>
    </row>
    <row r="6652" spans="5:6" x14ac:dyDescent="0.25">
      <c r="E6652" s="24">
        <f t="shared" ca="1" si="206"/>
        <v>7.4578809282470182E-2</v>
      </c>
      <c r="F6652" s="24">
        <f t="shared" ca="1" si="207"/>
        <v>51.91797740000473</v>
      </c>
    </row>
    <row r="6653" spans="5:6" x14ac:dyDescent="0.25">
      <c r="E6653" s="24">
        <f t="shared" ca="1" si="206"/>
        <v>0.87966976980574418</v>
      </c>
      <c r="F6653" s="24">
        <f t="shared" ca="1" si="207"/>
        <v>2.5641740704502949</v>
      </c>
    </row>
    <row r="6654" spans="5:6" x14ac:dyDescent="0.25">
      <c r="E6654" s="24">
        <f t="shared" ca="1" si="206"/>
        <v>0.50312957871623154</v>
      </c>
      <c r="F6654" s="24">
        <f t="shared" ca="1" si="207"/>
        <v>13.738150605934369</v>
      </c>
    </row>
    <row r="6655" spans="5:6" x14ac:dyDescent="0.25">
      <c r="E6655" s="24">
        <f t="shared" ca="1" si="206"/>
        <v>0.9351183614648626</v>
      </c>
      <c r="F6655" s="24">
        <f t="shared" ca="1" si="207"/>
        <v>1.3416433580654163</v>
      </c>
    </row>
    <row r="6656" spans="5:6" x14ac:dyDescent="0.25">
      <c r="E6656" s="24">
        <f t="shared" ca="1" si="206"/>
        <v>0.7495432482284794</v>
      </c>
      <c r="F6656" s="24">
        <f t="shared" ca="1" si="207"/>
        <v>5.76582520662142</v>
      </c>
    </row>
    <row r="6657" spans="5:6" x14ac:dyDescent="0.25">
      <c r="E6657" s="24">
        <f t="shared" ca="1" si="206"/>
        <v>0.39679723749927975</v>
      </c>
      <c r="F6657" s="24">
        <f t="shared" ca="1" si="207"/>
        <v>18.486597310860667</v>
      </c>
    </row>
    <row r="6658" spans="5:6" x14ac:dyDescent="0.25">
      <c r="E6658" s="24">
        <f t="shared" ca="1" si="206"/>
        <v>0.85215063662758372</v>
      </c>
      <c r="F6658" s="24">
        <f t="shared" ca="1" si="207"/>
        <v>3.1998392845445105</v>
      </c>
    </row>
    <row r="6659" spans="5:6" x14ac:dyDescent="0.25">
      <c r="E6659" s="24">
        <f t="shared" ca="1" si="206"/>
        <v>0.98512863377692272</v>
      </c>
      <c r="F6659" s="24">
        <f t="shared" ca="1" si="207"/>
        <v>0.29966107339203102</v>
      </c>
    </row>
    <row r="6660" spans="5:6" x14ac:dyDescent="0.25">
      <c r="E6660" s="24">
        <f t="shared" ref="E6660:E6723" ca="1" si="208">RAND()</f>
        <v>0.70393868490087619</v>
      </c>
      <c r="F6660" s="24">
        <f t="shared" ref="F6660:F6723" ca="1" si="209">-LOG(E6660,EXP(1))/$C$3</f>
        <v>7.0212804385673389</v>
      </c>
    </row>
    <row r="6661" spans="5:6" x14ac:dyDescent="0.25">
      <c r="E6661" s="24">
        <f t="shared" ca="1" si="208"/>
        <v>0.80082214935693385</v>
      </c>
      <c r="F6661" s="24">
        <f t="shared" ca="1" si="209"/>
        <v>4.4423278465300031</v>
      </c>
    </row>
    <row r="6662" spans="5:6" x14ac:dyDescent="0.25">
      <c r="E6662" s="24">
        <f t="shared" ca="1" si="208"/>
        <v>0.54148341782175968</v>
      </c>
      <c r="F6662" s="24">
        <f t="shared" ca="1" si="209"/>
        <v>12.268856713689456</v>
      </c>
    </row>
    <row r="6663" spans="5:6" x14ac:dyDescent="0.25">
      <c r="E6663" s="24">
        <f t="shared" ca="1" si="208"/>
        <v>0.30324147119983558</v>
      </c>
      <c r="F6663" s="24">
        <f t="shared" ca="1" si="209"/>
        <v>23.864517124073082</v>
      </c>
    </row>
    <row r="6664" spans="5:6" x14ac:dyDescent="0.25">
      <c r="E6664" s="24">
        <f t="shared" ca="1" si="208"/>
        <v>0.41373503689747082</v>
      </c>
      <c r="F6664" s="24">
        <f t="shared" ca="1" si="209"/>
        <v>17.650590350861542</v>
      </c>
    </row>
    <row r="6665" spans="5:6" x14ac:dyDescent="0.25">
      <c r="E6665" s="24">
        <f t="shared" ca="1" si="208"/>
        <v>9.8606462358437064E-2</v>
      </c>
      <c r="F6665" s="24">
        <f t="shared" ca="1" si="209"/>
        <v>46.332369567213121</v>
      </c>
    </row>
    <row r="6666" spans="5:6" x14ac:dyDescent="0.25">
      <c r="E6666" s="24">
        <f t="shared" ca="1" si="208"/>
        <v>0.92612977491497928</v>
      </c>
      <c r="F6666" s="24">
        <f t="shared" ca="1" si="209"/>
        <v>1.5348181691785294</v>
      </c>
    </row>
    <row r="6667" spans="5:6" x14ac:dyDescent="0.25">
      <c r="E6667" s="24">
        <f t="shared" ca="1" si="208"/>
        <v>0.45033243052286553</v>
      </c>
      <c r="F6667" s="24">
        <f t="shared" ca="1" si="209"/>
        <v>15.955384689050673</v>
      </c>
    </row>
    <row r="6668" spans="5:6" x14ac:dyDescent="0.25">
      <c r="E6668" s="24">
        <f t="shared" ca="1" si="208"/>
        <v>0.29982224691823922</v>
      </c>
      <c r="F6668" s="24">
        <f t="shared" ca="1" si="209"/>
        <v>24.091309804041028</v>
      </c>
    </row>
    <row r="6669" spans="5:6" x14ac:dyDescent="0.25">
      <c r="E6669" s="24">
        <f t="shared" ca="1" si="208"/>
        <v>2.9346979492189229E-2</v>
      </c>
      <c r="F6669" s="24">
        <f t="shared" ca="1" si="209"/>
        <v>70.571313027752979</v>
      </c>
    </row>
    <row r="6670" spans="5:6" x14ac:dyDescent="0.25">
      <c r="E6670" s="24">
        <f t="shared" ca="1" si="208"/>
        <v>0.17754470525107369</v>
      </c>
      <c r="F6670" s="24">
        <f t="shared" ca="1" si="209"/>
        <v>34.570656824175721</v>
      </c>
    </row>
    <row r="6671" spans="5:6" x14ac:dyDescent="0.25">
      <c r="E6671" s="24">
        <f t="shared" ca="1" si="208"/>
        <v>0.39604973846612868</v>
      </c>
      <c r="F6671" s="24">
        <f t="shared" ca="1" si="209"/>
        <v>18.524309468555142</v>
      </c>
    </row>
    <row r="6672" spans="5:6" x14ac:dyDescent="0.25">
      <c r="E6672" s="24">
        <f t="shared" ca="1" si="208"/>
        <v>2.4115281272749645E-2</v>
      </c>
      <c r="F6672" s="24">
        <f t="shared" ca="1" si="209"/>
        <v>74.498191234408111</v>
      </c>
    </row>
    <row r="6673" spans="5:6" x14ac:dyDescent="0.25">
      <c r="E6673" s="24">
        <f t="shared" ca="1" si="208"/>
        <v>0.29809040301546108</v>
      </c>
      <c r="F6673" s="24">
        <f t="shared" ca="1" si="209"/>
        <v>24.2071694531829</v>
      </c>
    </row>
    <row r="6674" spans="5:6" x14ac:dyDescent="0.25">
      <c r="E6674" s="24">
        <f t="shared" ca="1" si="208"/>
        <v>0.19462270404010673</v>
      </c>
      <c r="F6674" s="24">
        <f t="shared" ca="1" si="209"/>
        <v>32.733848914741728</v>
      </c>
    </row>
    <row r="6675" spans="5:6" x14ac:dyDescent="0.25">
      <c r="E6675" s="24">
        <f t="shared" ca="1" si="208"/>
        <v>0.30447505354682713</v>
      </c>
      <c r="F6675" s="24">
        <f t="shared" ca="1" si="209"/>
        <v>23.783322422857804</v>
      </c>
    </row>
    <row r="6676" spans="5:6" x14ac:dyDescent="0.25">
      <c r="E6676" s="24">
        <f t="shared" ca="1" si="208"/>
        <v>1.9668781466108398E-2</v>
      </c>
      <c r="F6676" s="24">
        <f t="shared" ca="1" si="209"/>
        <v>78.57445194701387</v>
      </c>
    </row>
    <row r="6677" spans="5:6" x14ac:dyDescent="0.25">
      <c r="E6677" s="24">
        <f t="shared" ca="1" si="208"/>
        <v>0.280944391665644</v>
      </c>
      <c r="F6677" s="24">
        <f t="shared" ca="1" si="209"/>
        <v>25.39197047320781</v>
      </c>
    </row>
    <row r="6678" spans="5:6" x14ac:dyDescent="0.25">
      <c r="E6678" s="24">
        <f t="shared" ca="1" si="208"/>
        <v>0.7332886995871486</v>
      </c>
      <c r="F6678" s="24">
        <f t="shared" ca="1" si="209"/>
        <v>6.204315887109658</v>
      </c>
    </row>
    <row r="6679" spans="5:6" x14ac:dyDescent="0.25">
      <c r="E6679" s="24">
        <f t="shared" ca="1" si="208"/>
        <v>2.3518746811344249E-2</v>
      </c>
      <c r="F6679" s="24">
        <f t="shared" ca="1" si="209"/>
        <v>74.999148784036791</v>
      </c>
    </row>
    <row r="6680" spans="5:6" x14ac:dyDescent="0.25">
      <c r="E6680" s="24">
        <f t="shared" ca="1" si="208"/>
        <v>0.31775529200149566</v>
      </c>
      <c r="F6680" s="24">
        <f t="shared" ca="1" si="209"/>
        <v>22.929474288877557</v>
      </c>
    </row>
    <row r="6681" spans="5:6" x14ac:dyDescent="0.25">
      <c r="E6681" s="24">
        <f t="shared" ca="1" si="208"/>
        <v>0.1709980541997832</v>
      </c>
      <c r="F6681" s="24">
        <f t="shared" ca="1" si="209"/>
        <v>35.322062029857079</v>
      </c>
    </row>
    <row r="6682" spans="5:6" x14ac:dyDescent="0.25">
      <c r="E6682" s="24">
        <f t="shared" ca="1" si="208"/>
        <v>0.40255922303637459</v>
      </c>
      <c r="F6682" s="24">
        <f t="shared" ca="1" si="209"/>
        <v>18.198261099373585</v>
      </c>
    </row>
    <row r="6683" spans="5:6" x14ac:dyDescent="0.25">
      <c r="E6683" s="24">
        <f t="shared" ca="1" si="208"/>
        <v>0.23992692679611372</v>
      </c>
      <c r="F6683" s="24">
        <f t="shared" ca="1" si="209"/>
        <v>28.548417473678374</v>
      </c>
    </row>
    <row r="6684" spans="5:6" x14ac:dyDescent="0.25">
      <c r="E6684" s="24">
        <f t="shared" ca="1" si="208"/>
        <v>0.85100069225191988</v>
      </c>
      <c r="F6684" s="24">
        <f t="shared" ca="1" si="209"/>
        <v>3.2268467390415725</v>
      </c>
    </row>
    <row r="6685" spans="5:6" x14ac:dyDescent="0.25">
      <c r="E6685" s="24">
        <f t="shared" ca="1" si="208"/>
        <v>0.1126693823511663</v>
      </c>
      <c r="F6685" s="24">
        <f t="shared" ca="1" si="209"/>
        <v>43.665951374982818</v>
      </c>
    </row>
    <row r="6686" spans="5:6" x14ac:dyDescent="0.25">
      <c r="E6686" s="24">
        <f t="shared" ca="1" si="208"/>
        <v>0.40031944957895282</v>
      </c>
      <c r="F6686" s="24">
        <f t="shared" ca="1" si="209"/>
        <v>18.309848533143835</v>
      </c>
    </row>
    <row r="6687" spans="5:6" x14ac:dyDescent="0.25">
      <c r="E6687" s="24">
        <f t="shared" ca="1" si="208"/>
        <v>0.46223282815169797</v>
      </c>
      <c r="F6687" s="24">
        <f t="shared" ca="1" si="209"/>
        <v>15.433731156115828</v>
      </c>
    </row>
    <row r="6688" spans="5:6" x14ac:dyDescent="0.25">
      <c r="E6688" s="24">
        <f t="shared" ca="1" si="208"/>
        <v>0.58706186977990438</v>
      </c>
      <c r="F6688" s="24">
        <f t="shared" ca="1" si="209"/>
        <v>10.652501294849223</v>
      </c>
    </row>
    <row r="6689" spans="5:6" x14ac:dyDescent="0.25">
      <c r="E6689" s="24">
        <f t="shared" ca="1" si="208"/>
        <v>0.91877412272130821</v>
      </c>
      <c r="F6689" s="24">
        <f t="shared" ca="1" si="209"/>
        <v>1.6942994555316271</v>
      </c>
    </row>
    <row r="6690" spans="5:6" x14ac:dyDescent="0.25">
      <c r="E6690" s="24">
        <f t="shared" ca="1" si="208"/>
        <v>0.50672398053778556</v>
      </c>
      <c r="F6690" s="24">
        <f t="shared" ca="1" si="209"/>
        <v>13.595776814499587</v>
      </c>
    </row>
    <row r="6691" spans="5:6" x14ac:dyDescent="0.25">
      <c r="E6691" s="24">
        <f t="shared" ca="1" si="208"/>
        <v>0.41698054325473377</v>
      </c>
      <c r="F6691" s="24">
        <f t="shared" ca="1" si="209"/>
        <v>17.494314342668876</v>
      </c>
    </row>
    <row r="6692" spans="5:6" x14ac:dyDescent="0.25">
      <c r="E6692" s="24">
        <f t="shared" ca="1" si="208"/>
        <v>0.9650551518879894</v>
      </c>
      <c r="F6692" s="24">
        <f t="shared" ca="1" si="209"/>
        <v>0.71140054121487417</v>
      </c>
    </row>
    <row r="6693" spans="5:6" x14ac:dyDescent="0.25">
      <c r="E6693" s="24">
        <f t="shared" ca="1" si="208"/>
        <v>0.78424213774352269</v>
      </c>
      <c r="F6693" s="24">
        <f t="shared" ca="1" si="209"/>
        <v>4.8607491430631491</v>
      </c>
    </row>
    <row r="6694" spans="5:6" x14ac:dyDescent="0.25">
      <c r="E6694" s="24">
        <f t="shared" ca="1" si="208"/>
        <v>0.83344551333026407</v>
      </c>
      <c r="F6694" s="24">
        <f t="shared" ca="1" si="209"/>
        <v>3.6437389971511585</v>
      </c>
    </row>
    <row r="6695" spans="5:6" x14ac:dyDescent="0.25">
      <c r="E6695" s="24">
        <f t="shared" ca="1" si="208"/>
        <v>0.39048365841078159</v>
      </c>
      <c r="F6695" s="24">
        <f t="shared" ca="1" si="209"/>
        <v>18.807383168755134</v>
      </c>
    </row>
    <row r="6696" spans="5:6" x14ac:dyDescent="0.25">
      <c r="E6696" s="24">
        <f t="shared" ca="1" si="208"/>
        <v>0.39332636823998679</v>
      </c>
      <c r="F6696" s="24">
        <f t="shared" ca="1" si="209"/>
        <v>18.662311164235252</v>
      </c>
    </row>
    <row r="6697" spans="5:6" x14ac:dyDescent="0.25">
      <c r="E6697" s="24">
        <f t="shared" ca="1" si="208"/>
        <v>0.84559095727791833</v>
      </c>
      <c r="F6697" s="24">
        <f t="shared" ca="1" si="209"/>
        <v>3.3543907667254182</v>
      </c>
    </row>
    <row r="6698" spans="5:6" x14ac:dyDescent="0.25">
      <c r="E6698" s="24">
        <f t="shared" ca="1" si="208"/>
        <v>0.18736083350732446</v>
      </c>
      <c r="F6698" s="24">
        <f t="shared" ca="1" si="209"/>
        <v>33.494378608970727</v>
      </c>
    </row>
    <row r="6699" spans="5:6" x14ac:dyDescent="0.25">
      <c r="E6699" s="24">
        <f t="shared" ca="1" si="208"/>
        <v>0.81676254885572031</v>
      </c>
      <c r="F6699" s="24">
        <f t="shared" ca="1" si="209"/>
        <v>4.048137284820041</v>
      </c>
    </row>
    <row r="6700" spans="5:6" x14ac:dyDescent="0.25">
      <c r="E6700" s="24">
        <f t="shared" ca="1" si="208"/>
        <v>0.42006807810220181</v>
      </c>
      <c r="F6700" s="24">
        <f t="shared" ca="1" si="209"/>
        <v>17.346769802409526</v>
      </c>
    </row>
    <row r="6701" spans="5:6" x14ac:dyDescent="0.25">
      <c r="E6701" s="24">
        <f t="shared" ca="1" si="208"/>
        <v>0.38380935430250673</v>
      </c>
      <c r="F6701" s="24">
        <f t="shared" ca="1" si="209"/>
        <v>19.152186456971528</v>
      </c>
    </row>
    <row r="6702" spans="5:6" x14ac:dyDescent="0.25">
      <c r="E6702" s="24">
        <f t="shared" ca="1" si="208"/>
        <v>0.60111662329723159</v>
      </c>
      <c r="F6702" s="24">
        <f t="shared" ca="1" si="209"/>
        <v>10.179326290489575</v>
      </c>
    </row>
    <row r="6703" spans="5:6" x14ac:dyDescent="0.25">
      <c r="E6703" s="24">
        <f t="shared" ca="1" si="208"/>
        <v>0.42014785210056038</v>
      </c>
      <c r="F6703" s="24">
        <f t="shared" ca="1" si="209"/>
        <v>17.342972016829378</v>
      </c>
    </row>
    <row r="6704" spans="5:6" x14ac:dyDescent="0.25">
      <c r="E6704" s="24">
        <f t="shared" ca="1" si="208"/>
        <v>0.17903153793492554</v>
      </c>
      <c r="F6704" s="24">
        <f t="shared" ca="1" si="209"/>
        <v>34.403865981607069</v>
      </c>
    </row>
    <row r="6705" spans="5:6" x14ac:dyDescent="0.25">
      <c r="E6705" s="24">
        <f t="shared" ca="1" si="208"/>
        <v>0.18435502900398948</v>
      </c>
      <c r="F6705" s="24">
        <f t="shared" ca="1" si="209"/>
        <v>33.817837500425782</v>
      </c>
    </row>
    <row r="6706" spans="5:6" x14ac:dyDescent="0.25">
      <c r="E6706" s="24">
        <f t="shared" ca="1" si="208"/>
        <v>3.2150444933321531E-2</v>
      </c>
      <c r="F6706" s="24">
        <f t="shared" ca="1" si="209"/>
        <v>68.746579781993333</v>
      </c>
    </row>
    <row r="6707" spans="5:6" x14ac:dyDescent="0.25">
      <c r="E6707" s="24">
        <f t="shared" ca="1" si="208"/>
        <v>5.8944223679587404E-2</v>
      </c>
      <c r="F6707" s="24">
        <f t="shared" ca="1" si="209"/>
        <v>56.623272871504433</v>
      </c>
    </row>
    <row r="6708" spans="5:6" x14ac:dyDescent="0.25">
      <c r="E6708" s="24">
        <f t="shared" ca="1" si="208"/>
        <v>0.95627396515280705</v>
      </c>
      <c r="F6708" s="24">
        <f t="shared" ca="1" si="209"/>
        <v>0.89421665115442661</v>
      </c>
    </row>
    <row r="6709" spans="5:6" x14ac:dyDescent="0.25">
      <c r="E6709" s="24">
        <f t="shared" ca="1" si="208"/>
        <v>0.60437817388172954</v>
      </c>
      <c r="F6709" s="24">
        <f t="shared" ca="1" si="209"/>
        <v>10.071103225554996</v>
      </c>
    </row>
    <row r="6710" spans="5:6" x14ac:dyDescent="0.25">
      <c r="E6710" s="24">
        <f t="shared" ca="1" si="208"/>
        <v>0.46602229948033769</v>
      </c>
      <c r="F6710" s="24">
        <f t="shared" ca="1" si="209"/>
        <v>15.27043586078619</v>
      </c>
    </row>
    <row r="6711" spans="5:6" x14ac:dyDescent="0.25">
      <c r="E6711" s="24">
        <f t="shared" ca="1" si="208"/>
        <v>0.9826318157733942</v>
      </c>
      <c r="F6711" s="24">
        <f t="shared" ca="1" si="209"/>
        <v>0.35041561201628324</v>
      </c>
    </row>
    <row r="6712" spans="5:6" x14ac:dyDescent="0.25">
      <c r="E6712" s="24">
        <f t="shared" ca="1" si="208"/>
        <v>0.91387735023001504</v>
      </c>
      <c r="F6712" s="24">
        <f t="shared" ca="1" si="209"/>
        <v>1.8011781330524084</v>
      </c>
    </row>
    <row r="6713" spans="5:6" x14ac:dyDescent="0.25">
      <c r="E6713" s="24">
        <f t="shared" ca="1" si="208"/>
        <v>0.74488886949375865</v>
      </c>
      <c r="F6713" s="24">
        <f t="shared" ca="1" si="209"/>
        <v>5.8904048038810597</v>
      </c>
    </row>
    <row r="6714" spans="5:6" x14ac:dyDescent="0.25">
      <c r="E6714" s="24">
        <f t="shared" ca="1" si="208"/>
        <v>0.78774112312882971</v>
      </c>
      <c r="F6714" s="24">
        <f t="shared" ca="1" si="209"/>
        <v>4.7717153409651543</v>
      </c>
    </row>
    <row r="6715" spans="5:6" x14ac:dyDescent="0.25">
      <c r="E6715" s="24">
        <f t="shared" ca="1" si="208"/>
        <v>0.42841597500904716</v>
      </c>
      <c r="F6715" s="24">
        <f t="shared" ca="1" si="209"/>
        <v>16.953213023334214</v>
      </c>
    </row>
    <row r="6716" spans="5:6" x14ac:dyDescent="0.25">
      <c r="E6716" s="24">
        <f t="shared" ca="1" si="208"/>
        <v>2.5719431108517266E-2</v>
      </c>
      <c r="F6716" s="24">
        <f t="shared" ca="1" si="209"/>
        <v>73.210169969994936</v>
      </c>
    </row>
    <row r="6717" spans="5:6" x14ac:dyDescent="0.25">
      <c r="E6717" s="24">
        <f t="shared" ca="1" si="208"/>
        <v>5.7816694731018803E-3</v>
      </c>
      <c r="F6717" s="24">
        <f t="shared" ca="1" si="209"/>
        <v>103.06125603652386</v>
      </c>
    </row>
    <row r="6718" spans="5:6" x14ac:dyDescent="0.25">
      <c r="E6718" s="24">
        <f t="shared" ca="1" si="208"/>
        <v>4.461493854398757E-3</v>
      </c>
      <c r="F6718" s="24">
        <f t="shared" ca="1" si="209"/>
        <v>108.24543248198478</v>
      </c>
    </row>
    <row r="6719" spans="5:6" x14ac:dyDescent="0.25">
      <c r="E6719" s="24">
        <f t="shared" ca="1" si="208"/>
        <v>0.6250816271290599</v>
      </c>
      <c r="F6719" s="24">
        <f t="shared" ca="1" si="209"/>
        <v>9.3974606873424413</v>
      </c>
    </row>
    <row r="6720" spans="5:6" x14ac:dyDescent="0.25">
      <c r="E6720" s="24">
        <f t="shared" ca="1" si="208"/>
        <v>0.11830329143070062</v>
      </c>
      <c r="F6720" s="24">
        <f t="shared" ca="1" si="209"/>
        <v>42.690073712802388</v>
      </c>
    </row>
    <row r="6721" spans="5:6" x14ac:dyDescent="0.25">
      <c r="E6721" s="24">
        <f t="shared" ca="1" si="208"/>
        <v>0.27904605655448433</v>
      </c>
      <c r="F6721" s="24">
        <f t="shared" ca="1" si="209"/>
        <v>25.527568670566122</v>
      </c>
    </row>
    <row r="6722" spans="5:6" x14ac:dyDescent="0.25">
      <c r="E6722" s="24">
        <f t="shared" ca="1" si="208"/>
        <v>0.7849436393834609</v>
      </c>
      <c r="F6722" s="24">
        <f t="shared" ca="1" si="209"/>
        <v>4.842867214819961</v>
      </c>
    </row>
    <row r="6723" spans="5:6" x14ac:dyDescent="0.25">
      <c r="E6723" s="24">
        <f t="shared" ca="1" si="208"/>
        <v>0.1877034081697122</v>
      </c>
      <c r="F6723" s="24">
        <f t="shared" ca="1" si="209"/>
        <v>33.45784356034855</v>
      </c>
    </row>
    <row r="6724" spans="5:6" x14ac:dyDescent="0.25">
      <c r="E6724" s="24">
        <f t="shared" ref="E6724:E6787" ca="1" si="210">RAND()</f>
        <v>0.21399937011892589</v>
      </c>
      <c r="F6724" s="24">
        <f t="shared" ref="F6724:F6787" ca="1" si="211">-LOG(E6724,EXP(1))/$C$3</f>
        <v>30.835644146682448</v>
      </c>
    </row>
    <row r="6725" spans="5:6" x14ac:dyDescent="0.25">
      <c r="E6725" s="24">
        <f t="shared" ca="1" si="210"/>
        <v>0.2494732316574132</v>
      </c>
      <c r="F6725" s="24">
        <f t="shared" ca="1" si="211"/>
        <v>27.768073149851332</v>
      </c>
    </row>
    <row r="6726" spans="5:6" x14ac:dyDescent="0.25">
      <c r="E6726" s="24">
        <f t="shared" ca="1" si="210"/>
        <v>0.43477877704256429</v>
      </c>
      <c r="F6726" s="24">
        <f t="shared" ca="1" si="211"/>
        <v>16.65835871552078</v>
      </c>
    </row>
    <row r="6727" spans="5:6" x14ac:dyDescent="0.25">
      <c r="E6727" s="24">
        <f t="shared" ca="1" si="210"/>
        <v>0.24543673625311802</v>
      </c>
      <c r="F6727" s="24">
        <f t="shared" ca="1" si="211"/>
        <v>28.094321168524338</v>
      </c>
    </row>
    <row r="6728" spans="5:6" x14ac:dyDescent="0.25">
      <c r="E6728" s="24">
        <f t="shared" ca="1" si="210"/>
        <v>0.60192470009720556</v>
      </c>
      <c r="F6728" s="24">
        <f t="shared" ca="1" si="211"/>
        <v>10.152458487836821</v>
      </c>
    </row>
    <row r="6729" spans="5:6" x14ac:dyDescent="0.25">
      <c r="E6729" s="24">
        <f t="shared" ca="1" si="210"/>
        <v>0.40061382227168829</v>
      </c>
      <c r="F6729" s="24">
        <f t="shared" ca="1" si="211"/>
        <v>18.295147048446601</v>
      </c>
    </row>
    <row r="6730" spans="5:6" x14ac:dyDescent="0.25">
      <c r="E6730" s="24">
        <f t="shared" ca="1" si="210"/>
        <v>0.9998723577897094</v>
      </c>
      <c r="F6730" s="24">
        <f t="shared" ca="1" si="211"/>
        <v>2.5530071450159384E-3</v>
      </c>
    </row>
    <row r="6731" spans="5:6" x14ac:dyDescent="0.25">
      <c r="E6731" s="24">
        <f t="shared" ca="1" si="210"/>
        <v>4.7969199723072786E-2</v>
      </c>
      <c r="F6731" s="24">
        <f t="shared" ca="1" si="211"/>
        <v>60.743922929401961</v>
      </c>
    </row>
    <row r="6732" spans="5:6" x14ac:dyDescent="0.25">
      <c r="E6732" s="24">
        <f t="shared" ca="1" si="210"/>
        <v>0.38583803916106574</v>
      </c>
      <c r="F6732" s="24">
        <f t="shared" ca="1" si="211"/>
        <v>19.046751704689491</v>
      </c>
    </row>
    <row r="6733" spans="5:6" x14ac:dyDescent="0.25">
      <c r="E6733" s="24">
        <f t="shared" ca="1" si="210"/>
        <v>0.7521390131586343</v>
      </c>
      <c r="F6733" s="24">
        <f t="shared" ca="1" si="211"/>
        <v>5.6966822838540399</v>
      </c>
    </row>
    <row r="6734" spans="5:6" x14ac:dyDescent="0.25">
      <c r="E6734" s="24">
        <f t="shared" ca="1" si="210"/>
        <v>0.58393446361265777</v>
      </c>
      <c r="F6734" s="24">
        <f t="shared" ca="1" si="211"/>
        <v>10.759330445847338</v>
      </c>
    </row>
    <row r="6735" spans="5:6" x14ac:dyDescent="0.25">
      <c r="E6735" s="24">
        <f t="shared" ca="1" si="210"/>
        <v>0.58049217971409905</v>
      </c>
      <c r="F6735" s="24">
        <f t="shared" ca="1" si="211"/>
        <v>10.877578991460128</v>
      </c>
    </row>
    <row r="6736" spans="5:6" x14ac:dyDescent="0.25">
      <c r="E6736" s="24">
        <f t="shared" ca="1" si="210"/>
        <v>0.74340558025724246</v>
      </c>
      <c r="F6736" s="24">
        <f t="shared" ca="1" si="211"/>
        <v>5.9302702949570874</v>
      </c>
    </row>
    <row r="6737" spans="5:6" x14ac:dyDescent="0.25">
      <c r="E6737" s="24">
        <f t="shared" ca="1" si="210"/>
        <v>0.74509378204532051</v>
      </c>
      <c r="F6737" s="24">
        <f t="shared" ca="1" si="211"/>
        <v>5.884903731700331</v>
      </c>
    </row>
    <row r="6738" spans="5:6" x14ac:dyDescent="0.25">
      <c r="E6738" s="24">
        <f t="shared" ca="1" si="210"/>
        <v>8.3537031174277798E-3</v>
      </c>
      <c r="F6738" s="24">
        <f t="shared" ca="1" si="211"/>
        <v>95.701007026272393</v>
      </c>
    </row>
    <row r="6739" spans="5:6" x14ac:dyDescent="0.25">
      <c r="E6739" s="24">
        <f t="shared" ca="1" si="210"/>
        <v>0.29241689297214768</v>
      </c>
      <c r="F6739" s="24">
        <f t="shared" ca="1" si="211"/>
        <v>24.591495585455622</v>
      </c>
    </row>
    <row r="6740" spans="5:6" x14ac:dyDescent="0.25">
      <c r="E6740" s="24">
        <f t="shared" ca="1" si="210"/>
        <v>0.12411622017868751</v>
      </c>
      <c r="F6740" s="24">
        <f t="shared" ca="1" si="211"/>
        <v>41.730737856499836</v>
      </c>
    </row>
    <row r="6741" spans="5:6" x14ac:dyDescent="0.25">
      <c r="E6741" s="24">
        <f t="shared" ca="1" si="210"/>
        <v>3.9651872690132595E-2</v>
      </c>
      <c r="F6741" s="24">
        <f t="shared" ca="1" si="211"/>
        <v>64.552342029924759</v>
      </c>
    </row>
    <row r="6742" spans="5:6" x14ac:dyDescent="0.25">
      <c r="E6742" s="24">
        <f t="shared" ca="1" si="210"/>
        <v>0.97342623255701433</v>
      </c>
      <c r="F6742" s="24">
        <f t="shared" ca="1" si="211"/>
        <v>0.53866465069111158</v>
      </c>
    </row>
    <row r="6743" spans="5:6" x14ac:dyDescent="0.25">
      <c r="E6743" s="24">
        <f t="shared" ca="1" si="210"/>
        <v>0.55514808249152858</v>
      </c>
      <c r="F6743" s="24">
        <f t="shared" ca="1" si="211"/>
        <v>11.770407710490458</v>
      </c>
    </row>
    <row r="6744" spans="5:6" x14ac:dyDescent="0.25">
      <c r="E6744" s="24">
        <f t="shared" ca="1" si="210"/>
        <v>0.4213051485059971</v>
      </c>
      <c r="F6744" s="24">
        <f t="shared" ca="1" si="211"/>
        <v>17.287957790992998</v>
      </c>
    </row>
    <row r="6745" spans="5:6" x14ac:dyDescent="0.25">
      <c r="E6745" s="24">
        <f t="shared" ca="1" si="210"/>
        <v>0.16945547560972285</v>
      </c>
      <c r="F6745" s="24">
        <f t="shared" ca="1" si="211"/>
        <v>35.503301348737295</v>
      </c>
    </row>
    <row r="6746" spans="5:6" x14ac:dyDescent="0.25">
      <c r="E6746" s="24">
        <f t="shared" ca="1" si="210"/>
        <v>7.8610046458745142E-2</v>
      </c>
      <c r="F6746" s="24">
        <f t="shared" ca="1" si="211"/>
        <v>50.865115403473105</v>
      </c>
    </row>
    <row r="6747" spans="5:6" x14ac:dyDescent="0.25">
      <c r="E6747" s="24">
        <f t="shared" ca="1" si="210"/>
        <v>0.19558581390929208</v>
      </c>
      <c r="F6747" s="24">
        <f t="shared" ca="1" si="211"/>
        <v>32.635121000753472</v>
      </c>
    </row>
    <row r="6748" spans="5:6" x14ac:dyDescent="0.25">
      <c r="E6748" s="24">
        <f t="shared" ca="1" si="210"/>
        <v>0.94211113246463374</v>
      </c>
      <c r="F6748" s="24">
        <f t="shared" ca="1" si="211"/>
        <v>1.192640726974882</v>
      </c>
    </row>
    <row r="6749" spans="5:6" x14ac:dyDescent="0.25">
      <c r="E6749" s="24">
        <f t="shared" ca="1" si="210"/>
        <v>0.37713993961733749</v>
      </c>
      <c r="F6749" s="24">
        <f t="shared" ca="1" si="211"/>
        <v>19.502779355802613</v>
      </c>
    </row>
    <row r="6750" spans="5:6" x14ac:dyDescent="0.25">
      <c r="E6750" s="24">
        <f t="shared" ca="1" si="210"/>
        <v>0.49479545892992682</v>
      </c>
      <c r="F6750" s="24">
        <f t="shared" ca="1" si="211"/>
        <v>14.072216321859404</v>
      </c>
    </row>
    <row r="6751" spans="5:6" x14ac:dyDescent="0.25">
      <c r="E6751" s="24">
        <f t="shared" ca="1" si="210"/>
        <v>0.77353356492206626</v>
      </c>
      <c r="F6751" s="24">
        <f t="shared" ca="1" si="211"/>
        <v>5.1357243269217197</v>
      </c>
    </row>
    <row r="6752" spans="5:6" x14ac:dyDescent="0.25">
      <c r="E6752" s="24">
        <f t="shared" ca="1" si="210"/>
        <v>0.24885731483124274</v>
      </c>
      <c r="F6752" s="24">
        <f t="shared" ca="1" si="211"/>
        <v>27.817511591394609</v>
      </c>
    </row>
    <row r="6753" spans="5:6" x14ac:dyDescent="0.25">
      <c r="E6753" s="24">
        <f t="shared" ca="1" si="210"/>
        <v>0.83084717774450934</v>
      </c>
      <c r="F6753" s="24">
        <f t="shared" ca="1" si="211"/>
        <v>3.7061880533964664</v>
      </c>
    </row>
    <row r="6754" spans="5:6" x14ac:dyDescent="0.25">
      <c r="E6754" s="24">
        <f t="shared" ca="1" si="210"/>
        <v>0.44373754130461229</v>
      </c>
      <c r="F6754" s="24">
        <f t="shared" ca="1" si="211"/>
        <v>16.25044029039832</v>
      </c>
    </row>
    <row r="6755" spans="5:6" x14ac:dyDescent="0.25">
      <c r="E6755" s="24">
        <f t="shared" ca="1" si="210"/>
        <v>0.68324448552931627</v>
      </c>
      <c r="F6755" s="24">
        <f t="shared" ca="1" si="211"/>
        <v>7.6180505029577823</v>
      </c>
    </row>
    <row r="6756" spans="5:6" x14ac:dyDescent="0.25">
      <c r="E6756" s="24">
        <f t="shared" ca="1" si="210"/>
        <v>5.5265279163471237E-2</v>
      </c>
      <c r="F6756" s="24">
        <f t="shared" ca="1" si="211"/>
        <v>57.912208617417505</v>
      </c>
    </row>
    <row r="6757" spans="5:6" x14ac:dyDescent="0.25">
      <c r="E6757" s="24">
        <f t="shared" ca="1" si="210"/>
        <v>7.2427605068375867E-2</v>
      </c>
      <c r="F6757" s="24">
        <f t="shared" ca="1" si="211"/>
        <v>52.503355335729935</v>
      </c>
    </row>
    <row r="6758" spans="5:6" x14ac:dyDescent="0.25">
      <c r="E6758" s="24">
        <f t="shared" ca="1" si="210"/>
        <v>0.83485000397381715</v>
      </c>
      <c r="F6758" s="24">
        <f t="shared" ca="1" si="211"/>
        <v>3.6100641245450693</v>
      </c>
    </row>
    <row r="6759" spans="5:6" x14ac:dyDescent="0.25">
      <c r="E6759" s="24">
        <f t="shared" ca="1" si="210"/>
        <v>0.23138947671217769</v>
      </c>
      <c r="F6759" s="24">
        <f t="shared" ca="1" si="211"/>
        <v>29.273058837356256</v>
      </c>
    </row>
    <row r="6760" spans="5:6" x14ac:dyDescent="0.25">
      <c r="E6760" s="24">
        <f t="shared" ca="1" si="210"/>
        <v>0.47936200123883588</v>
      </c>
      <c r="F6760" s="24">
        <f t="shared" ca="1" si="211"/>
        <v>14.705984465761164</v>
      </c>
    </row>
    <row r="6761" spans="5:6" x14ac:dyDescent="0.25">
      <c r="E6761" s="24">
        <f t="shared" ca="1" si="210"/>
        <v>8.2114579239091712E-2</v>
      </c>
      <c r="F6761" s="24">
        <f t="shared" ca="1" si="211"/>
        <v>49.992793985003395</v>
      </c>
    </row>
    <row r="6762" spans="5:6" x14ac:dyDescent="0.25">
      <c r="E6762" s="24">
        <f t="shared" ca="1" si="210"/>
        <v>0.8287941540325634</v>
      </c>
      <c r="F6762" s="24">
        <f t="shared" ca="1" si="211"/>
        <v>3.7556692206786693</v>
      </c>
    </row>
    <row r="6763" spans="5:6" x14ac:dyDescent="0.25">
      <c r="E6763" s="24">
        <f t="shared" ca="1" si="210"/>
        <v>0.66831934020698314</v>
      </c>
      <c r="F6763" s="24">
        <f t="shared" ca="1" si="211"/>
        <v>8.0597833094985258</v>
      </c>
    </row>
    <row r="6764" spans="5:6" x14ac:dyDescent="0.25">
      <c r="E6764" s="24">
        <f t="shared" ca="1" si="210"/>
        <v>0.3948388367825445</v>
      </c>
      <c r="F6764" s="24">
        <f t="shared" ca="1" si="211"/>
        <v>18.585552109688859</v>
      </c>
    </row>
    <row r="6765" spans="5:6" x14ac:dyDescent="0.25">
      <c r="E6765" s="24">
        <f t="shared" ca="1" si="210"/>
        <v>0.50267995822612432</v>
      </c>
      <c r="F6765" s="24">
        <f t="shared" ca="1" si="211"/>
        <v>13.756031546750391</v>
      </c>
    </row>
    <row r="6766" spans="5:6" x14ac:dyDescent="0.25">
      <c r="E6766" s="24">
        <f t="shared" ca="1" si="210"/>
        <v>0.91346166211275348</v>
      </c>
      <c r="F6766" s="24">
        <f t="shared" ca="1" si="211"/>
        <v>1.8102774435060067</v>
      </c>
    </row>
    <row r="6767" spans="5:6" x14ac:dyDescent="0.25">
      <c r="E6767" s="24">
        <f t="shared" ca="1" si="210"/>
        <v>0.73281738812427388</v>
      </c>
      <c r="F6767" s="24">
        <f t="shared" ca="1" si="211"/>
        <v>6.2171747513640492</v>
      </c>
    </row>
    <row r="6768" spans="5:6" x14ac:dyDescent="0.25">
      <c r="E6768" s="24">
        <f t="shared" ca="1" si="210"/>
        <v>0.65789895905556983</v>
      </c>
      <c r="F6768" s="24">
        <f t="shared" ca="1" si="211"/>
        <v>8.3740783422862517</v>
      </c>
    </row>
    <row r="6769" spans="5:6" x14ac:dyDescent="0.25">
      <c r="E6769" s="24">
        <f t="shared" ca="1" si="210"/>
        <v>0.94365995644336098</v>
      </c>
      <c r="F6769" s="24">
        <f t="shared" ca="1" si="211"/>
        <v>1.1597878672380835</v>
      </c>
    </row>
    <row r="6770" spans="5:6" x14ac:dyDescent="0.25">
      <c r="E6770" s="24">
        <f t="shared" ca="1" si="210"/>
        <v>8.299427123261216E-2</v>
      </c>
      <c r="F6770" s="24">
        <f t="shared" ca="1" si="211"/>
        <v>49.779673897228953</v>
      </c>
    </row>
    <row r="6771" spans="5:6" x14ac:dyDescent="0.25">
      <c r="E6771" s="24">
        <f t="shared" ca="1" si="210"/>
        <v>0.23730211788608957</v>
      </c>
      <c r="F6771" s="24">
        <f t="shared" ca="1" si="211"/>
        <v>28.768423812988015</v>
      </c>
    </row>
    <row r="6772" spans="5:6" x14ac:dyDescent="0.25">
      <c r="E6772" s="24">
        <f t="shared" ca="1" si="210"/>
        <v>0.23791419917518097</v>
      </c>
      <c r="F6772" s="24">
        <f t="shared" ca="1" si="211"/>
        <v>28.716903559529609</v>
      </c>
    </row>
    <row r="6773" spans="5:6" x14ac:dyDescent="0.25">
      <c r="E6773" s="24">
        <f t="shared" ca="1" si="210"/>
        <v>0.29608375253415253</v>
      </c>
      <c r="F6773" s="24">
        <f t="shared" ca="1" si="211"/>
        <v>24.342258338594533</v>
      </c>
    </row>
    <row r="6774" spans="5:6" x14ac:dyDescent="0.25">
      <c r="E6774" s="24">
        <f t="shared" ca="1" si="210"/>
        <v>0.75697834132193675</v>
      </c>
      <c r="F6774" s="24">
        <f t="shared" ca="1" si="211"/>
        <v>5.5684127430710317</v>
      </c>
    </row>
    <row r="6775" spans="5:6" x14ac:dyDescent="0.25">
      <c r="E6775" s="24">
        <f t="shared" ca="1" si="210"/>
        <v>0.27819528160322038</v>
      </c>
      <c r="F6775" s="24">
        <f t="shared" ca="1" si="211"/>
        <v>25.588639201702986</v>
      </c>
    </row>
    <row r="6776" spans="5:6" x14ac:dyDescent="0.25">
      <c r="E6776" s="24">
        <f t="shared" ca="1" si="210"/>
        <v>3.8563827769346748E-2</v>
      </c>
      <c r="F6776" s="24">
        <f t="shared" ca="1" si="211"/>
        <v>65.108810925785434</v>
      </c>
    </row>
    <row r="6777" spans="5:6" x14ac:dyDescent="0.25">
      <c r="E6777" s="24">
        <f t="shared" ca="1" si="210"/>
        <v>0.84362021081741734</v>
      </c>
      <c r="F6777" s="24">
        <f t="shared" ca="1" si="211"/>
        <v>3.401057456878998</v>
      </c>
    </row>
    <row r="6778" spans="5:6" x14ac:dyDescent="0.25">
      <c r="E6778" s="24">
        <f t="shared" ca="1" si="210"/>
        <v>0.61697448387830467</v>
      </c>
      <c r="F6778" s="24">
        <f t="shared" ca="1" si="211"/>
        <v>9.6585522214481543</v>
      </c>
    </row>
    <row r="6779" spans="5:6" x14ac:dyDescent="0.25">
      <c r="E6779" s="24">
        <f t="shared" ca="1" si="210"/>
        <v>0.38837898006028182</v>
      </c>
      <c r="F6779" s="24">
        <f t="shared" ca="1" si="211"/>
        <v>18.915473266774676</v>
      </c>
    </row>
    <row r="6780" spans="5:6" x14ac:dyDescent="0.25">
      <c r="E6780" s="24">
        <f t="shared" ca="1" si="210"/>
        <v>1.349791313460813E-2</v>
      </c>
      <c r="F6780" s="24">
        <f t="shared" ca="1" si="211"/>
        <v>86.104403762169952</v>
      </c>
    </row>
    <row r="6781" spans="5:6" x14ac:dyDescent="0.25">
      <c r="E6781" s="24">
        <f t="shared" ca="1" si="210"/>
        <v>0.3509612519124371</v>
      </c>
      <c r="F6781" s="24">
        <f t="shared" ca="1" si="211"/>
        <v>20.941589100438648</v>
      </c>
    </row>
    <row r="6782" spans="5:6" x14ac:dyDescent="0.25">
      <c r="E6782" s="24">
        <f t="shared" ca="1" si="210"/>
        <v>2.3988614719139045E-2</v>
      </c>
      <c r="F6782" s="24">
        <f t="shared" ca="1" si="211"/>
        <v>74.603518957874016</v>
      </c>
    </row>
    <row r="6783" spans="5:6" x14ac:dyDescent="0.25">
      <c r="E6783" s="24">
        <f t="shared" ca="1" si="210"/>
        <v>0.20575771230728024</v>
      </c>
      <c r="F6783" s="24">
        <f t="shared" ca="1" si="211"/>
        <v>31.621119125049315</v>
      </c>
    </row>
    <row r="6784" spans="5:6" x14ac:dyDescent="0.25">
      <c r="E6784" s="24">
        <f t="shared" ca="1" si="210"/>
        <v>0.33668315715953456</v>
      </c>
      <c r="F6784" s="24">
        <f t="shared" ca="1" si="211"/>
        <v>21.772259547050403</v>
      </c>
    </row>
    <row r="6785" spans="5:6" x14ac:dyDescent="0.25">
      <c r="E6785" s="24">
        <f t="shared" ca="1" si="210"/>
        <v>0.1122658451197085</v>
      </c>
      <c r="F6785" s="24">
        <f t="shared" ca="1" si="211"/>
        <v>43.737712062523471</v>
      </c>
    </row>
    <row r="6786" spans="5:6" x14ac:dyDescent="0.25">
      <c r="E6786" s="24">
        <f t="shared" ca="1" si="210"/>
        <v>0.49526080624556512</v>
      </c>
      <c r="F6786" s="24">
        <f t="shared" ca="1" si="211"/>
        <v>14.053415477249873</v>
      </c>
    </row>
    <row r="6787" spans="5:6" x14ac:dyDescent="0.25">
      <c r="E6787" s="24">
        <f t="shared" ca="1" si="210"/>
        <v>0.65089265541612817</v>
      </c>
      <c r="F6787" s="24">
        <f t="shared" ca="1" si="211"/>
        <v>8.5882108440725062</v>
      </c>
    </row>
    <row r="6788" spans="5:6" x14ac:dyDescent="0.25">
      <c r="E6788" s="24">
        <f t="shared" ref="E6788:E6851" ca="1" si="212">RAND()</f>
        <v>0.62093826664669027</v>
      </c>
      <c r="F6788" s="24">
        <f t="shared" ref="F6788:F6851" ca="1" si="213">-LOG(E6788,EXP(1))/$C$3</f>
        <v>9.5304722315353771</v>
      </c>
    </row>
    <row r="6789" spans="5:6" x14ac:dyDescent="0.25">
      <c r="E6789" s="24">
        <f t="shared" ca="1" si="212"/>
        <v>0.48008054835727243</v>
      </c>
      <c r="F6789" s="24">
        <f t="shared" ca="1" si="213"/>
        <v>14.676027601618356</v>
      </c>
    </row>
    <row r="6790" spans="5:6" x14ac:dyDescent="0.25">
      <c r="E6790" s="24">
        <f t="shared" ca="1" si="212"/>
        <v>0.33597919000699472</v>
      </c>
      <c r="F6790" s="24">
        <f t="shared" ca="1" si="213"/>
        <v>21.814121108798904</v>
      </c>
    </row>
    <row r="6791" spans="5:6" x14ac:dyDescent="0.25">
      <c r="E6791" s="24">
        <f t="shared" ca="1" si="212"/>
        <v>0.969422488453766</v>
      </c>
      <c r="F6791" s="24">
        <f t="shared" ca="1" si="213"/>
        <v>0.62109515035011853</v>
      </c>
    </row>
    <row r="6792" spans="5:6" x14ac:dyDescent="0.25">
      <c r="E6792" s="24">
        <f t="shared" ca="1" si="212"/>
        <v>0.73002382213092998</v>
      </c>
      <c r="F6792" s="24">
        <f t="shared" ca="1" si="213"/>
        <v>6.2935622463215664</v>
      </c>
    </row>
    <row r="6793" spans="5:6" x14ac:dyDescent="0.25">
      <c r="E6793" s="24">
        <f t="shared" ca="1" si="212"/>
        <v>0.47311811759995315</v>
      </c>
      <c r="F6793" s="24">
        <f t="shared" ca="1" si="213"/>
        <v>14.968204031612139</v>
      </c>
    </row>
    <row r="6794" spans="5:6" x14ac:dyDescent="0.25">
      <c r="E6794" s="24">
        <f t="shared" ca="1" si="212"/>
        <v>0.72616123776344343</v>
      </c>
      <c r="F6794" s="24">
        <f t="shared" ca="1" si="213"/>
        <v>6.3996639646509657</v>
      </c>
    </row>
    <row r="6795" spans="5:6" x14ac:dyDescent="0.25">
      <c r="E6795" s="24">
        <f t="shared" ca="1" si="212"/>
        <v>0.59204482987370211</v>
      </c>
      <c r="F6795" s="24">
        <f t="shared" ca="1" si="213"/>
        <v>10.483458416544007</v>
      </c>
    </row>
    <row r="6796" spans="5:6" x14ac:dyDescent="0.25">
      <c r="E6796" s="24">
        <f t="shared" ca="1" si="212"/>
        <v>0.5646191516051231</v>
      </c>
      <c r="F6796" s="24">
        <f t="shared" ca="1" si="213"/>
        <v>11.432076861543559</v>
      </c>
    </row>
    <row r="6797" spans="5:6" x14ac:dyDescent="0.25">
      <c r="E6797" s="24">
        <f t="shared" ca="1" si="212"/>
        <v>0.88149090389635998</v>
      </c>
      <c r="F6797" s="24">
        <f t="shared" ca="1" si="213"/>
        <v>2.522811921796805</v>
      </c>
    </row>
    <row r="6798" spans="5:6" x14ac:dyDescent="0.25">
      <c r="E6798" s="24">
        <f t="shared" ca="1" si="212"/>
        <v>0.74802836802395745</v>
      </c>
      <c r="F6798" s="24">
        <f t="shared" ca="1" si="213"/>
        <v>5.8062875312216438</v>
      </c>
    </row>
    <row r="6799" spans="5:6" x14ac:dyDescent="0.25">
      <c r="E6799" s="24">
        <f t="shared" ca="1" si="212"/>
        <v>0.56788740500383861</v>
      </c>
      <c r="F6799" s="24">
        <f t="shared" ca="1" si="213"/>
        <v>11.316642210766361</v>
      </c>
    </row>
    <row r="6800" spans="5:6" x14ac:dyDescent="0.25">
      <c r="E6800" s="24">
        <f t="shared" ca="1" si="212"/>
        <v>0.74144310171708616</v>
      </c>
      <c r="F6800" s="24">
        <f t="shared" ca="1" si="213"/>
        <v>5.9831370875581973</v>
      </c>
    </row>
    <row r="6801" spans="5:6" x14ac:dyDescent="0.25">
      <c r="E6801" s="24">
        <f t="shared" ca="1" si="212"/>
        <v>0.79634453536051786</v>
      </c>
      <c r="F6801" s="24">
        <f t="shared" ca="1" si="213"/>
        <v>4.5544670683122073</v>
      </c>
    </row>
    <row r="6802" spans="5:6" x14ac:dyDescent="0.25">
      <c r="E6802" s="24">
        <f t="shared" ca="1" si="212"/>
        <v>0.98646160580621234</v>
      </c>
      <c r="F6802" s="24">
        <f t="shared" ca="1" si="213"/>
        <v>0.27261747770714145</v>
      </c>
    </row>
    <row r="6803" spans="5:6" x14ac:dyDescent="0.25">
      <c r="E6803" s="24">
        <f t="shared" ca="1" si="212"/>
        <v>0.40178058814759321</v>
      </c>
      <c r="F6803" s="24">
        <f t="shared" ca="1" si="213"/>
        <v>18.236982799887524</v>
      </c>
    </row>
    <row r="6804" spans="5:6" x14ac:dyDescent="0.25">
      <c r="E6804" s="24">
        <f t="shared" ca="1" si="212"/>
        <v>0.20918368307211321</v>
      </c>
      <c r="F6804" s="24">
        <f t="shared" ca="1" si="213"/>
        <v>31.29085093240997</v>
      </c>
    </row>
    <row r="6805" spans="5:6" x14ac:dyDescent="0.25">
      <c r="E6805" s="24">
        <f t="shared" ca="1" si="212"/>
        <v>0.98509769636124045</v>
      </c>
      <c r="F6805" s="24">
        <f t="shared" ca="1" si="213"/>
        <v>0.30028917210762679</v>
      </c>
    </row>
    <row r="6806" spans="5:6" x14ac:dyDescent="0.25">
      <c r="E6806" s="24">
        <f t="shared" ca="1" si="212"/>
        <v>0.89728635245044686</v>
      </c>
      <c r="F6806" s="24">
        <f t="shared" ca="1" si="213"/>
        <v>2.1676046873291535</v>
      </c>
    </row>
    <row r="6807" spans="5:6" x14ac:dyDescent="0.25">
      <c r="E6807" s="24">
        <f t="shared" ca="1" si="212"/>
        <v>0.36807855306901882</v>
      </c>
      <c r="F6807" s="24">
        <f t="shared" ca="1" si="213"/>
        <v>19.989178083314926</v>
      </c>
    </row>
    <row r="6808" spans="5:6" x14ac:dyDescent="0.25">
      <c r="E6808" s="24">
        <f t="shared" ca="1" si="212"/>
        <v>0.2114347011513672</v>
      </c>
      <c r="F6808" s="24">
        <f t="shared" ca="1" si="213"/>
        <v>31.076781395348107</v>
      </c>
    </row>
    <row r="6809" spans="5:6" x14ac:dyDescent="0.25">
      <c r="E6809" s="24">
        <f t="shared" ca="1" si="212"/>
        <v>0.8450473800925058</v>
      </c>
      <c r="F6809" s="24">
        <f t="shared" ca="1" si="213"/>
        <v>3.3672516416299589</v>
      </c>
    </row>
    <row r="6810" spans="5:6" x14ac:dyDescent="0.25">
      <c r="E6810" s="24">
        <f t="shared" ca="1" si="212"/>
        <v>0.23366360787821827</v>
      </c>
      <c r="F6810" s="24">
        <f t="shared" ca="1" si="213"/>
        <v>29.077455421882512</v>
      </c>
    </row>
    <row r="6811" spans="5:6" x14ac:dyDescent="0.25">
      <c r="E6811" s="24">
        <f t="shared" ca="1" si="212"/>
        <v>0.58224340232406158</v>
      </c>
      <c r="F6811" s="24">
        <f t="shared" ca="1" si="213"/>
        <v>10.817334032548459</v>
      </c>
    </row>
    <row r="6812" spans="5:6" x14ac:dyDescent="0.25">
      <c r="E6812" s="24">
        <f t="shared" ca="1" si="212"/>
        <v>0.78740528354923234</v>
      </c>
      <c r="F6812" s="24">
        <f t="shared" ca="1" si="213"/>
        <v>4.7802438074813463</v>
      </c>
    </row>
    <row r="6813" spans="5:6" x14ac:dyDescent="0.25">
      <c r="E6813" s="24">
        <f t="shared" ca="1" si="212"/>
        <v>0.24266067830326277</v>
      </c>
      <c r="F6813" s="24">
        <f t="shared" ca="1" si="213"/>
        <v>28.321823941595405</v>
      </c>
    </row>
    <row r="6814" spans="5:6" x14ac:dyDescent="0.25">
      <c r="E6814" s="24">
        <f t="shared" ca="1" si="212"/>
        <v>0.66549242991658053</v>
      </c>
      <c r="F6814" s="24">
        <f t="shared" ca="1" si="213"/>
        <v>8.144560324862022</v>
      </c>
    </row>
    <row r="6815" spans="5:6" x14ac:dyDescent="0.25">
      <c r="E6815" s="24">
        <f t="shared" ca="1" si="212"/>
        <v>0.62446861084117977</v>
      </c>
      <c r="F6815" s="24">
        <f t="shared" ca="1" si="213"/>
        <v>9.4170842708825724</v>
      </c>
    </row>
    <row r="6816" spans="5:6" x14ac:dyDescent="0.25">
      <c r="E6816" s="24">
        <f t="shared" ca="1" si="212"/>
        <v>0.85498704293201067</v>
      </c>
      <c r="F6816" s="24">
        <f t="shared" ca="1" si="213"/>
        <v>3.1333792925138302</v>
      </c>
    </row>
    <row r="6817" spans="5:6" x14ac:dyDescent="0.25">
      <c r="E6817" s="24">
        <f t="shared" ca="1" si="212"/>
        <v>0.85210566515764197</v>
      </c>
      <c r="F6817" s="24">
        <f t="shared" ca="1" si="213"/>
        <v>3.2008947940921084</v>
      </c>
    </row>
    <row r="6818" spans="5:6" x14ac:dyDescent="0.25">
      <c r="E6818" s="24">
        <f t="shared" ca="1" si="212"/>
        <v>4.1238485341836051E-2</v>
      </c>
      <c r="F6818" s="24">
        <f t="shared" ca="1" si="213"/>
        <v>63.767666967947733</v>
      </c>
    </row>
    <row r="6819" spans="5:6" x14ac:dyDescent="0.25">
      <c r="E6819" s="24">
        <f t="shared" ca="1" si="212"/>
        <v>5.8305399615229847E-2</v>
      </c>
      <c r="F6819" s="24">
        <f t="shared" ca="1" si="213"/>
        <v>56.841211443150115</v>
      </c>
    </row>
    <row r="6820" spans="5:6" x14ac:dyDescent="0.25">
      <c r="E6820" s="24">
        <f t="shared" ca="1" si="212"/>
        <v>0.42692846106331239</v>
      </c>
      <c r="F6820" s="24">
        <f t="shared" ca="1" si="213"/>
        <v>17.022776365661343</v>
      </c>
    </row>
    <row r="6821" spans="5:6" x14ac:dyDescent="0.25">
      <c r="E6821" s="24">
        <f t="shared" ca="1" si="212"/>
        <v>5.3300569901046924E-3</v>
      </c>
      <c r="F6821" s="24">
        <f t="shared" ca="1" si="213"/>
        <v>104.68786697068424</v>
      </c>
    </row>
    <row r="6822" spans="5:6" x14ac:dyDescent="0.25">
      <c r="E6822" s="24">
        <f t="shared" ca="1" si="212"/>
        <v>0.54315025774542669</v>
      </c>
      <c r="F6822" s="24">
        <f t="shared" ca="1" si="213"/>
        <v>12.20738559128567</v>
      </c>
    </row>
    <row r="6823" spans="5:6" x14ac:dyDescent="0.25">
      <c r="E6823" s="24">
        <f t="shared" ca="1" si="212"/>
        <v>0.31015575524996786</v>
      </c>
      <c r="F6823" s="24">
        <f t="shared" ca="1" si="213"/>
        <v>23.413613427831525</v>
      </c>
    </row>
    <row r="6824" spans="5:6" x14ac:dyDescent="0.25">
      <c r="E6824" s="24">
        <f t="shared" ca="1" si="212"/>
        <v>0.46862387484770329</v>
      </c>
      <c r="F6824" s="24">
        <f t="shared" ca="1" si="213"/>
        <v>15.159096097882005</v>
      </c>
    </row>
    <row r="6825" spans="5:6" x14ac:dyDescent="0.25">
      <c r="E6825" s="24">
        <f t="shared" ca="1" si="212"/>
        <v>0.2816179073197469</v>
      </c>
      <c r="F6825" s="24">
        <f t="shared" ca="1" si="213"/>
        <v>25.344081307715285</v>
      </c>
    </row>
    <row r="6826" spans="5:6" x14ac:dyDescent="0.25">
      <c r="E6826" s="24">
        <f t="shared" ca="1" si="212"/>
        <v>0.72874281665420826</v>
      </c>
      <c r="F6826" s="24">
        <f t="shared" ca="1" si="213"/>
        <v>6.3286879688857915</v>
      </c>
    </row>
    <row r="6827" spans="5:6" x14ac:dyDescent="0.25">
      <c r="E6827" s="24">
        <f t="shared" ca="1" si="212"/>
        <v>0.47668917360989438</v>
      </c>
      <c r="F6827" s="24">
        <f t="shared" ca="1" si="213"/>
        <v>14.817812562951673</v>
      </c>
    </row>
    <row r="6828" spans="5:6" x14ac:dyDescent="0.25">
      <c r="E6828" s="24">
        <f t="shared" ca="1" si="212"/>
        <v>0.98176413442265653</v>
      </c>
      <c r="F6828" s="24">
        <f t="shared" ca="1" si="213"/>
        <v>0.36808376913257063</v>
      </c>
    </row>
    <row r="6829" spans="5:6" x14ac:dyDescent="0.25">
      <c r="E6829" s="24">
        <f t="shared" ca="1" si="212"/>
        <v>0.99807131438828178</v>
      </c>
      <c r="F6829" s="24">
        <f t="shared" ca="1" si="213"/>
        <v>3.8610958414739396E-2</v>
      </c>
    </row>
    <row r="6830" spans="5:6" x14ac:dyDescent="0.25">
      <c r="E6830" s="24">
        <f t="shared" ca="1" si="212"/>
        <v>0.7745244348413074</v>
      </c>
      <c r="F6830" s="24">
        <f t="shared" ca="1" si="213"/>
        <v>5.1101214088214881</v>
      </c>
    </row>
    <row r="6831" spans="5:6" x14ac:dyDescent="0.25">
      <c r="E6831" s="24">
        <f t="shared" ca="1" si="212"/>
        <v>0.25690845190645728</v>
      </c>
      <c r="F6831" s="24">
        <f t="shared" ca="1" si="213"/>
        <v>27.180709516210516</v>
      </c>
    </row>
    <row r="6832" spans="5:6" x14ac:dyDescent="0.25">
      <c r="E6832" s="24">
        <f t="shared" ca="1" si="212"/>
        <v>7.377437266786524E-2</v>
      </c>
      <c r="F6832" s="24">
        <f t="shared" ca="1" si="213"/>
        <v>52.134877230104891</v>
      </c>
    </row>
    <row r="6833" spans="5:6" x14ac:dyDescent="0.25">
      <c r="E6833" s="24">
        <f t="shared" ca="1" si="212"/>
        <v>0.93806778573851679</v>
      </c>
      <c r="F6833" s="24">
        <f t="shared" ca="1" si="213"/>
        <v>1.2786613268247642</v>
      </c>
    </row>
    <row r="6834" spans="5:6" x14ac:dyDescent="0.25">
      <c r="E6834" s="24">
        <f t="shared" ca="1" si="212"/>
        <v>0.97747260920154844</v>
      </c>
      <c r="F6834" s="24">
        <f t="shared" ca="1" si="213"/>
        <v>0.4557001758481567</v>
      </c>
    </row>
    <row r="6835" spans="5:6" x14ac:dyDescent="0.25">
      <c r="E6835" s="24">
        <f t="shared" ca="1" si="212"/>
        <v>0.15874638756674664</v>
      </c>
      <c r="F6835" s="24">
        <f t="shared" ca="1" si="213"/>
        <v>36.80894793906613</v>
      </c>
    </row>
    <row r="6836" spans="5:6" x14ac:dyDescent="0.25">
      <c r="E6836" s="24">
        <f t="shared" ca="1" si="212"/>
        <v>0.1316630038389992</v>
      </c>
      <c r="F6836" s="24">
        <f t="shared" ca="1" si="213"/>
        <v>40.55019244160777</v>
      </c>
    </row>
    <row r="6837" spans="5:6" x14ac:dyDescent="0.25">
      <c r="E6837" s="24">
        <f t="shared" ca="1" si="212"/>
        <v>0.56222044061354193</v>
      </c>
      <c r="F6837" s="24">
        <f t="shared" ca="1" si="213"/>
        <v>11.517225258221206</v>
      </c>
    </row>
    <row r="6838" spans="5:6" x14ac:dyDescent="0.25">
      <c r="E6838" s="24">
        <f t="shared" ca="1" si="212"/>
        <v>0.16155305971964151</v>
      </c>
      <c r="F6838" s="24">
        <f t="shared" ca="1" si="213"/>
        <v>36.458432942444702</v>
      </c>
    </row>
    <row r="6839" spans="5:6" x14ac:dyDescent="0.25">
      <c r="E6839" s="24">
        <f t="shared" ca="1" si="212"/>
        <v>0.22790874817178497</v>
      </c>
      <c r="F6839" s="24">
        <f t="shared" ca="1" si="213"/>
        <v>29.576199149135149</v>
      </c>
    </row>
    <row r="6840" spans="5:6" x14ac:dyDescent="0.25">
      <c r="E6840" s="24">
        <f t="shared" ca="1" si="212"/>
        <v>0.80289627673473019</v>
      </c>
      <c r="F6840" s="24">
        <f t="shared" ca="1" si="213"/>
        <v>4.3905948614745816</v>
      </c>
    </row>
    <row r="6841" spans="5:6" x14ac:dyDescent="0.25">
      <c r="E6841" s="24">
        <f t="shared" ca="1" si="212"/>
        <v>0.70390496250681545</v>
      </c>
      <c r="F6841" s="24">
        <f t="shared" ca="1" si="213"/>
        <v>7.0222385675223338</v>
      </c>
    </row>
    <row r="6842" spans="5:6" x14ac:dyDescent="0.25">
      <c r="E6842" s="24">
        <f t="shared" ca="1" si="212"/>
        <v>0.43193766108847376</v>
      </c>
      <c r="F6842" s="24">
        <f t="shared" ca="1" si="213"/>
        <v>16.789480083733039</v>
      </c>
    </row>
    <row r="6843" spans="5:6" x14ac:dyDescent="0.25">
      <c r="E6843" s="24">
        <f t="shared" ca="1" si="212"/>
        <v>0.45390660414964201</v>
      </c>
      <c r="F6843" s="24">
        <f t="shared" ca="1" si="213"/>
        <v>15.797276396713004</v>
      </c>
    </row>
    <row r="6844" spans="5:6" x14ac:dyDescent="0.25">
      <c r="E6844" s="24">
        <f t="shared" ca="1" si="212"/>
        <v>9.0399748174806671E-2</v>
      </c>
      <c r="F6844" s="24">
        <f t="shared" ca="1" si="213"/>
        <v>48.070275945296075</v>
      </c>
    </row>
    <row r="6845" spans="5:6" x14ac:dyDescent="0.25">
      <c r="E6845" s="24">
        <f t="shared" ca="1" si="212"/>
        <v>0.17918636003642874</v>
      </c>
      <c r="F6845" s="24">
        <f t="shared" ca="1" si="213"/>
        <v>34.386577944128192</v>
      </c>
    </row>
    <row r="6846" spans="5:6" x14ac:dyDescent="0.25">
      <c r="E6846" s="24">
        <f t="shared" ca="1" si="212"/>
        <v>9.6529692600765604E-2</v>
      </c>
      <c r="F6846" s="24">
        <f t="shared" ca="1" si="213"/>
        <v>46.758092452419589</v>
      </c>
    </row>
    <row r="6847" spans="5:6" x14ac:dyDescent="0.25">
      <c r="E6847" s="24">
        <f t="shared" ca="1" si="212"/>
        <v>0.9371267847967486</v>
      </c>
      <c r="F6847" s="24">
        <f t="shared" ca="1" si="213"/>
        <v>1.2987339323141605</v>
      </c>
    </row>
    <row r="6848" spans="5:6" x14ac:dyDescent="0.25">
      <c r="E6848" s="24">
        <f t="shared" ca="1" si="212"/>
        <v>2.0726091733742513E-2</v>
      </c>
      <c r="F6848" s="24">
        <f t="shared" ca="1" si="213"/>
        <v>77.52723804414795</v>
      </c>
    </row>
    <row r="6849" spans="5:6" x14ac:dyDescent="0.25">
      <c r="E6849" s="24">
        <f t="shared" ca="1" si="212"/>
        <v>0.76779575881148709</v>
      </c>
      <c r="F6849" s="24">
        <f t="shared" ca="1" si="213"/>
        <v>5.2846304050013364</v>
      </c>
    </row>
    <row r="6850" spans="5:6" x14ac:dyDescent="0.25">
      <c r="E6850" s="24">
        <f t="shared" ca="1" si="212"/>
        <v>0.14554002404195288</v>
      </c>
      <c r="F6850" s="24">
        <f t="shared" ca="1" si="213"/>
        <v>38.546083017436686</v>
      </c>
    </row>
    <row r="6851" spans="5:6" x14ac:dyDescent="0.25">
      <c r="E6851" s="24">
        <f t="shared" ca="1" si="212"/>
        <v>3.0192298488991964E-2</v>
      </c>
      <c r="F6851" s="24">
        <f t="shared" ca="1" si="213"/>
        <v>70.003368080889061</v>
      </c>
    </row>
    <row r="6852" spans="5:6" x14ac:dyDescent="0.25">
      <c r="E6852" s="24">
        <f t="shared" ref="E6852:E6915" ca="1" si="214">RAND()</f>
        <v>0.987951103698686</v>
      </c>
      <c r="F6852" s="24">
        <f t="shared" ref="F6852:F6915" ca="1" si="215">-LOG(E6852,EXP(1))/$C$3</f>
        <v>0.24244145284929949</v>
      </c>
    </row>
    <row r="6853" spans="5:6" x14ac:dyDescent="0.25">
      <c r="E6853" s="24">
        <f t="shared" ca="1" si="214"/>
        <v>0.20129355688222494</v>
      </c>
      <c r="F6853" s="24">
        <f t="shared" ca="1" si="215"/>
        <v>32.059819087770194</v>
      </c>
    </row>
    <row r="6854" spans="5:6" x14ac:dyDescent="0.25">
      <c r="E6854" s="24">
        <f t="shared" ca="1" si="214"/>
        <v>0.28407638484598952</v>
      </c>
      <c r="F6854" s="24">
        <f t="shared" ca="1" si="215"/>
        <v>25.170242325181349</v>
      </c>
    </row>
    <row r="6855" spans="5:6" x14ac:dyDescent="0.25">
      <c r="E6855" s="24">
        <f t="shared" ca="1" si="214"/>
        <v>0.88604945740922969</v>
      </c>
      <c r="F6855" s="24">
        <f t="shared" ca="1" si="215"/>
        <v>2.419650178626902</v>
      </c>
    </row>
    <row r="6856" spans="5:6" x14ac:dyDescent="0.25">
      <c r="E6856" s="24">
        <f t="shared" ca="1" si="214"/>
        <v>0.5056771786539801</v>
      </c>
      <c r="F6856" s="24">
        <f t="shared" ca="1" si="215"/>
        <v>13.637136002894485</v>
      </c>
    </row>
    <row r="6857" spans="5:6" x14ac:dyDescent="0.25">
      <c r="E6857" s="24">
        <f t="shared" ca="1" si="214"/>
        <v>0.80806174103231199</v>
      </c>
      <c r="F6857" s="24">
        <f t="shared" ca="1" si="215"/>
        <v>4.2623362242319951</v>
      </c>
    </row>
    <row r="6858" spans="5:6" x14ac:dyDescent="0.25">
      <c r="E6858" s="24">
        <f t="shared" ca="1" si="214"/>
        <v>8.5035131409265996E-2</v>
      </c>
      <c r="F6858" s="24">
        <f t="shared" ca="1" si="215"/>
        <v>49.29381594367824</v>
      </c>
    </row>
    <row r="6859" spans="5:6" x14ac:dyDescent="0.25">
      <c r="E6859" s="24">
        <f t="shared" ca="1" si="214"/>
        <v>0.3167614971096846</v>
      </c>
      <c r="F6859" s="24">
        <f t="shared" ca="1" si="215"/>
        <v>22.992123266586439</v>
      </c>
    </row>
    <row r="6860" spans="5:6" x14ac:dyDescent="0.25">
      <c r="E6860" s="24">
        <f t="shared" ca="1" si="214"/>
        <v>8.2246501895920865E-2</v>
      </c>
      <c r="F6860" s="24">
        <f t="shared" ca="1" si="215"/>
        <v>49.960688407637349</v>
      </c>
    </row>
    <row r="6861" spans="5:6" x14ac:dyDescent="0.25">
      <c r="E6861" s="24">
        <f t="shared" ca="1" si="214"/>
        <v>0.41106439048064114</v>
      </c>
      <c r="F6861" s="24">
        <f t="shared" ca="1" si="215"/>
        <v>17.780108178418327</v>
      </c>
    </row>
    <row r="6862" spans="5:6" x14ac:dyDescent="0.25">
      <c r="E6862" s="24">
        <f t="shared" ca="1" si="214"/>
        <v>0.10715224368397591</v>
      </c>
      <c r="F6862" s="24">
        <f t="shared" ca="1" si="215"/>
        <v>44.670092352546348</v>
      </c>
    </row>
    <row r="6863" spans="5:6" x14ac:dyDescent="0.25">
      <c r="E6863" s="24">
        <f t="shared" ca="1" si="214"/>
        <v>0.23142920661400135</v>
      </c>
      <c r="F6863" s="24">
        <f t="shared" ca="1" si="215"/>
        <v>29.269625103727723</v>
      </c>
    </row>
    <row r="6864" spans="5:6" x14ac:dyDescent="0.25">
      <c r="E6864" s="24">
        <f t="shared" ca="1" si="214"/>
        <v>0.37358801395983587</v>
      </c>
      <c r="F6864" s="24">
        <f t="shared" ca="1" si="215"/>
        <v>19.692033113814492</v>
      </c>
    </row>
    <row r="6865" spans="5:6" x14ac:dyDescent="0.25">
      <c r="E6865" s="24">
        <f t="shared" ca="1" si="214"/>
        <v>0.8394205702450156</v>
      </c>
      <c r="F6865" s="24">
        <f t="shared" ca="1" si="215"/>
        <v>3.5008684498355946</v>
      </c>
    </row>
    <row r="6866" spans="5:6" x14ac:dyDescent="0.25">
      <c r="E6866" s="24">
        <f t="shared" ca="1" si="214"/>
        <v>0.10134263351672324</v>
      </c>
      <c r="F6866" s="24">
        <f t="shared" ca="1" si="215"/>
        <v>45.784961846596424</v>
      </c>
    </row>
    <row r="6867" spans="5:6" x14ac:dyDescent="0.25">
      <c r="E6867" s="24">
        <f t="shared" ca="1" si="214"/>
        <v>0.53470787929449826</v>
      </c>
      <c r="F6867" s="24">
        <f t="shared" ca="1" si="215"/>
        <v>12.520694024392505</v>
      </c>
    </row>
    <row r="6868" spans="5:6" x14ac:dyDescent="0.25">
      <c r="E6868" s="24">
        <f t="shared" ca="1" si="214"/>
        <v>0.41788500845124776</v>
      </c>
      <c r="F6868" s="24">
        <f t="shared" ca="1" si="215"/>
        <v>17.450979674061806</v>
      </c>
    </row>
    <row r="6869" spans="5:6" x14ac:dyDescent="0.25">
      <c r="E6869" s="24">
        <f t="shared" ca="1" si="214"/>
        <v>0.93706235334297494</v>
      </c>
      <c r="F6869" s="24">
        <f t="shared" ca="1" si="215"/>
        <v>1.3001090646844826</v>
      </c>
    </row>
    <row r="6870" spans="5:6" x14ac:dyDescent="0.25">
      <c r="E6870" s="24">
        <f t="shared" ca="1" si="214"/>
        <v>0.55856860435407518</v>
      </c>
      <c r="F6870" s="24">
        <f t="shared" ca="1" si="215"/>
        <v>11.647556624288413</v>
      </c>
    </row>
    <row r="6871" spans="5:6" x14ac:dyDescent="0.25">
      <c r="E6871" s="24">
        <f t="shared" ca="1" si="214"/>
        <v>0.90846417938393831</v>
      </c>
      <c r="F6871" s="24">
        <f t="shared" ca="1" si="215"/>
        <v>1.9199964045858813</v>
      </c>
    </row>
    <row r="6872" spans="5:6" x14ac:dyDescent="0.25">
      <c r="E6872" s="24">
        <f t="shared" ca="1" si="214"/>
        <v>0.64181185777899474</v>
      </c>
      <c r="F6872" s="24">
        <f t="shared" ca="1" si="215"/>
        <v>8.8692014932122163</v>
      </c>
    </row>
    <row r="6873" spans="5:6" x14ac:dyDescent="0.25">
      <c r="E6873" s="24">
        <f t="shared" ca="1" si="214"/>
        <v>0.63606392152654168</v>
      </c>
      <c r="F6873" s="24">
        <f t="shared" ca="1" si="215"/>
        <v>9.0491243029496395</v>
      </c>
    </row>
    <row r="6874" spans="5:6" x14ac:dyDescent="0.25">
      <c r="E6874" s="24">
        <f t="shared" ca="1" si="214"/>
        <v>6.2104350418600962E-2</v>
      </c>
      <c r="F6874" s="24">
        <f t="shared" ca="1" si="215"/>
        <v>55.578784748930183</v>
      </c>
    </row>
    <row r="6875" spans="5:6" x14ac:dyDescent="0.25">
      <c r="E6875" s="24">
        <f t="shared" ca="1" si="214"/>
        <v>0.89912926444782126</v>
      </c>
      <c r="F6875" s="24">
        <f t="shared" ca="1" si="215"/>
        <v>2.1265693583873522</v>
      </c>
    </row>
    <row r="6876" spans="5:6" x14ac:dyDescent="0.25">
      <c r="E6876" s="24">
        <f t="shared" ca="1" si="214"/>
        <v>0.68503409971423868</v>
      </c>
      <c r="F6876" s="24">
        <f t="shared" ca="1" si="215"/>
        <v>7.565733227083939</v>
      </c>
    </row>
    <row r="6877" spans="5:6" x14ac:dyDescent="0.25">
      <c r="E6877" s="24">
        <f t="shared" ca="1" si="214"/>
        <v>0.64869782588492397</v>
      </c>
      <c r="F6877" s="24">
        <f t="shared" ca="1" si="215"/>
        <v>8.6557654052831818</v>
      </c>
    </row>
    <row r="6878" spans="5:6" x14ac:dyDescent="0.25">
      <c r="E6878" s="24">
        <f t="shared" ca="1" si="214"/>
        <v>0.32613461355861095</v>
      </c>
      <c r="F6878" s="24">
        <f t="shared" ca="1" si="215"/>
        <v>22.408901156381848</v>
      </c>
    </row>
    <row r="6879" spans="5:6" x14ac:dyDescent="0.25">
      <c r="E6879" s="24">
        <f t="shared" ca="1" si="214"/>
        <v>8.9139205959013923E-2</v>
      </c>
      <c r="F6879" s="24">
        <f t="shared" ca="1" si="215"/>
        <v>48.351120385999394</v>
      </c>
    </row>
    <row r="6880" spans="5:6" x14ac:dyDescent="0.25">
      <c r="E6880" s="24">
        <f t="shared" ca="1" si="214"/>
        <v>0.85490106617827033</v>
      </c>
      <c r="F6880" s="24">
        <f t="shared" ca="1" si="215"/>
        <v>3.1353905762546717</v>
      </c>
    </row>
    <row r="6881" spans="5:6" x14ac:dyDescent="0.25">
      <c r="E6881" s="24">
        <f t="shared" ca="1" si="214"/>
        <v>3.0206409467194439E-2</v>
      </c>
      <c r="F6881" s="24">
        <f t="shared" ca="1" si="215"/>
        <v>69.994022862134074</v>
      </c>
    </row>
    <row r="6882" spans="5:6" x14ac:dyDescent="0.25">
      <c r="E6882" s="24">
        <f t="shared" ca="1" si="214"/>
        <v>0.47915144631749318</v>
      </c>
      <c r="F6882" s="24">
        <f t="shared" ca="1" si="215"/>
        <v>14.714771193804101</v>
      </c>
    </row>
    <row r="6883" spans="5:6" x14ac:dyDescent="0.25">
      <c r="E6883" s="24">
        <f t="shared" ca="1" si="214"/>
        <v>0.24301993818745049</v>
      </c>
      <c r="F6883" s="24">
        <f t="shared" ca="1" si="215"/>
        <v>28.292235777068022</v>
      </c>
    </row>
    <row r="6884" spans="5:6" x14ac:dyDescent="0.25">
      <c r="E6884" s="24">
        <f t="shared" ca="1" si="214"/>
        <v>0.16355074031788486</v>
      </c>
      <c r="F6884" s="24">
        <f t="shared" ca="1" si="215"/>
        <v>36.212639969082453</v>
      </c>
    </row>
    <row r="6885" spans="5:6" x14ac:dyDescent="0.25">
      <c r="E6885" s="24">
        <f t="shared" ca="1" si="214"/>
        <v>0.42441299097236418</v>
      </c>
      <c r="F6885" s="24">
        <f t="shared" ca="1" si="215"/>
        <v>17.140965250051643</v>
      </c>
    </row>
    <row r="6886" spans="5:6" x14ac:dyDescent="0.25">
      <c r="E6886" s="24">
        <f t="shared" ca="1" si="214"/>
        <v>0.59050776264355664</v>
      </c>
      <c r="F6886" s="24">
        <f t="shared" ca="1" si="215"/>
        <v>10.535449950974547</v>
      </c>
    </row>
    <row r="6887" spans="5:6" x14ac:dyDescent="0.25">
      <c r="E6887" s="24">
        <f t="shared" ca="1" si="214"/>
        <v>0.97481195868099435</v>
      </c>
      <c r="F6887" s="24">
        <f t="shared" ca="1" si="215"/>
        <v>0.51021378952033458</v>
      </c>
    </row>
    <row r="6888" spans="5:6" x14ac:dyDescent="0.25">
      <c r="E6888" s="24">
        <f t="shared" ca="1" si="214"/>
        <v>0.33428365897380685</v>
      </c>
      <c r="F6888" s="24">
        <f t="shared" ca="1" si="215"/>
        <v>21.915307361471168</v>
      </c>
    </row>
    <row r="6889" spans="5:6" x14ac:dyDescent="0.25">
      <c r="E6889" s="24">
        <f t="shared" ca="1" si="214"/>
        <v>0.36136809893103283</v>
      </c>
      <c r="F6889" s="24">
        <f t="shared" ca="1" si="215"/>
        <v>20.357163510504339</v>
      </c>
    </row>
    <row r="6890" spans="5:6" x14ac:dyDescent="0.25">
      <c r="E6890" s="24">
        <f t="shared" ca="1" si="214"/>
        <v>0.64322154597660697</v>
      </c>
      <c r="F6890" s="24">
        <f t="shared" ca="1" si="215"/>
        <v>8.8253212716094112</v>
      </c>
    </row>
    <row r="6891" spans="5:6" x14ac:dyDescent="0.25">
      <c r="E6891" s="24">
        <f t="shared" ca="1" si="214"/>
        <v>0.96859953787642106</v>
      </c>
      <c r="F6891" s="24">
        <f t="shared" ca="1" si="215"/>
        <v>0.63808052235575086</v>
      </c>
    </row>
    <row r="6892" spans="5:6" x14ac:dyDescent="0.25">
      <c r="E6892" s="24">
        <f t="shared" ca="1" si="214"/>
        <v>8.2783259304484269E-2</v>
      </c>
      <c r="F6892" s="24">
        <f t="shared" ca="1" si="215"/>
        <v>49.83058840691028</v>
      </c>
    </row>
    <row r="6893" spans="5:6" x14ac:dyDescent="0.25">
      <c r="E6893" s="24">
        <f t="shared" ca="1" si="214"/>
        <v>0.29957181900374585</v>
      </c>
      <c r="F6893" s="24">
        <f t="shared" ca="1" si="215"/>
        <v>24.108021876669213</v>
      </c>
    </row>
    <row r="6894" spans="5:6" x14ac:dyDescent="0.25">
      <c r="E6894" s="24">
        <f t="shared" ca="1" si="214"/>
        <v>0.74710954647114647</v>
      </c>
      <c r="F6894" s="24">
        <f t="shared" ca="1" si="215"/>
        <v>5.8308691209083285</v>
      </c>
    </row>
    <row r="6895" spans="5:6" x14ac:dyDescent="0.25">
      <c r="E6895" s="24">
        <f t="shared" ca="1" si="214"/>
        <v>0.59503214067803212</v>
      </c>
      <c r="F6895" s="24">
        <f t="shared" ca="1" si="215"/>
        <v>10.38279713898303</v>
      </c>
    </row>
    <row r="6896" spans="5:6" x14ac:dyDescent="0.25">
      <c r="E6896" s="24">
        <f t="shared" ca="1" si="214"/>
        <v>0.55095864985610032</v>
      </c>
      <c r="F6896" s="24">
        <f t="shared" ca="1" si="215"/>
        <v>11.921910365569973</v>
      </c>
    </row>
    <row r="6897" spans="5:6" x14ac:dyDescent="0.25">
      <c r="E6897" s="24">
        <f t="shared" ca="1" si="214"/>
        <v>0.1825796109773471</v>
      </c>
      <c r="F6897" s="24">
        <f t="shared" ca="1" si="215"/>
        <v>34.01137953088886</v>
      </c>
    </row>
    <row r="6898" spans="5:6" x14ac:dyDescent="0.25">
      <c r="E6898" s="24">
        <f t="shared" ca="1" si="214"/>
        <v>0.12064360525933482</v>
      </c>
      <c r="F6898" s="24">
        <f t="shared" ca="1" si="215"/>
        <v>42.298289814498673</v>
      </c>
    </row>
    <row r="6899" spans="5:6" x14ac:dyDescent="0.25">
      <c r="E6899" s="24">
        <f t="shared" ca="1" si="214"/>
        <v>0.43306113678860858</v>
      </c>
      <c r="F6899" s="24">
        <f t="shared" ca="1" si="215"/>
        <v>16.73752734878666</v>
      </c>
    </row>
    <row r="6900" spans="5:6" x14ac:dyDescent="0.25">
      <c r="E6900" s="24">
        <f t="shared" ca="1" si="214"/>
        <v>0.30032193742671753</v>
      </c>
      <c r="F6900" s="24">
        <f t="shared" ca="1" si="215"/>
        <v>24.058005099139542</v>
      </c>
    </row>
    <row r="6901" spans="5:6" x14ac:dyDescent="0.25">
      <c r="E6901" s="24">
        <f t="shared" ca="1" si="214"/>
        <v>0.69304334484847974</v>
      </c>
      <c r="F6901" s="24">
        <f t="shared" ca="1" si="215"/>
        <v>7.3332547013858571</v>
      </c>
    </row>
    <row r="6902" spans="5:6" x14ac:dyDescent="0.25">
      <c r="E6902" s="24">
        <f t="shared" ca="1" si="214"/>
        <v>2.0948099753617444E-2</v>
      </c>
      <c r="F6902" s="24">
        <f t="shared" ca="1" si="215"/>
        <v>77.314146812248907</v>
      </c>
    </row>
    <row r="6903" spans="5:6" x14ac:dyDescent="0.25">
      <c r="E6903" s="24">
        <f t="shared" ca="1" si="214"/>
        <v>0.37072765896185811</v>
      </c>
      <c r="F6903" s="24">
        <f t="shared" ca="1" si="215"/>
        <v>19.84575117634428</v>
      </c>
    </row>
    <row r="6904" spans="5:6" x14ac:dyDescent="0.25">
      <c r="E6904" s="24">
        <f t="shared" ca="1" si="214"/>
        <v>0.14009692326311818</v>
      </c>
      <c r="F6904" s="24">
        <f t="shared" ca="1" si="215"/>
        <v>39.30841573771805</v>
      </c>
    </row>
    <row r="6905" spans="5:6" x14ac:dyDescent="0.25">
      <c r="E6905" s="24">
        <f t="shared" ca="1" si="214"/>
        <v>0.12510433419597033</v>
      </c>
      <c r="F6905" s="24">
        <f t="shared" ca="1" si="215"/>
        <v>41.572144325166867</v>
      </c>
    </row>
    <row r="6906" spans="5:6" x14ac:dyDescent="0.25">
      <c r="E6906" s="24">
        <f t="shared" ca="1" si="214"/>
        <v>0.18790925365283528</v>
      </c>
      <c r="F6906" s="24">
        <f t="shared" ca="1" si="215"/>
        <v>33.435922520442006</v>
      </c>
    </row>
    <row r="6907" spans="5:6" x14ac:dyDescent="0.25">
      <c r="E6907" s="24">
        <f t="shared" ca="1" si="214"/>
        <v>0.88688406662548525</v>
      </c>
      <c r="F6907" s="24">
        <f t="shared" ca="1" si="215"/>
        <v>2.4008201600933772</v>
      </c>
    </row>
    <row r="6908" spans="5:6" x14ac:dyDescent="0.25">
      <c r="E6908" s="24">
        <f t="shared" ca="1" si="214"/>
        <v>0.22692960559744013</v>
      </c>
      <c r="F6908" s="24">
        <f t="shared" ca="1" si="215"/>
        <v>29.662308341885439</v>
      </c>
    </row>
    <row r="6909" spans="5:6" x14ac:dyDescent="0.25">
      <c r="E6909" s="24">
        <f t="shared" ca="1" si="214"/>
        <v>0.65441413088017242</v>
      </c>
      <c r="F6909" s="24">
        <f t="shared" ca="1" si="215"/>
        <v>8.4802980056688764</v>
      </c>
    </row>
    <row r="6910" spans="5:6" x14ac:dyDescent="0.25">
      <c r="E6910" s="24">
        <f t="shared" ca="1" si="214"/>
        <v>0.87380594062708883</v>
      </c>
      <c r="F6910" s="24">
        <f t="shared" ca="1" si="215"/>
        <v>2.6979392775199971</v>
      </c>
    </row>
    <row r="6911" spans="5:6" x14ac:dyDescent="0.25">
      <c r="E6911" s="24">
        <f t="shared" ca="1" si="214"/>
        <v>0.97216893893950973</v>
      </c>
      <c r="F6911" s="24">
        <f t="shared" ca="1" si="215"/>
        <v>0.56451368261600132</v>
      </c>
    </row>
    <row r="6912" spans="5:6" x14ac:dyDescent="0.25">
      <c r="E6912" s="24">
        <f t="shared" ca="1" si="214"/>
        <v>0.40839873186755049</v>
      </c>
      <c r="F6912" s="24">
        <f t="shared" ca="1" si="215"/>
        <v>17.91022595639954</v>
      </c>
    </row>
    <row r="6913" spans="5:6" x14ac:dyDescent="0.25">
      <c r="E6913" s="24">
        <f t="shared" ca="1" si="214"/>
        <v>0.16477363548143831</v>
      </c>
      <c r="F6913" s="24">
        <f t="shared" ca="1" si="215"/>
        <v>36.063653063590365</v>
      </c>
    </row>
    <row r="6914" spans="5:6" x14ac:dyDescent="0.25">
      <c r="E6914" s="24">
        <f t="shared" ca="1" si="214"/>
        <v>0.92910674788307623</v>
      </c>
      <c r="F6914" s="24">
        <f t="shared" ca="1" si="215"/>
        <v>1.4706328108891598</v>
      </c>
    </row>
    <row r="6915" spans="5:6" x14ac:dyDescent="0.25">
      <c r="E6915" s="24">
        <f t="shared" ca="1" si="214"/>
        <v>0.45715483202131013</v>
      </c>
      <c r="F6915" s="24">
        <f t="shared" ca="1" si="215"/>
        <v>15.654662890922015</v>
      </c>
    </row>
    <row r="6916" spans="5:6" x14ac:dyDescent="0.25">
      <c r="E6916" s="24">
        <f t="shared" ref="E6916:E6979" ca="1" si="216">RAND()</f>
        <v>0.78304832296743188</v>
      </c>
      <c r="F6916" s="24">
        <f t="shared" ref="F6916:F6979" ca="1" si="217">-LOG(E6916,EXP(1))/$C$3</f>
        <v>4.8912173947854658</v>
      </c>
    </row>
    <row r="6917" spans="5:6" x14ac:dyDescent="0.25">
      <c r="E6917" s="24">
        <f t="shared" ca="1" si="216"/>
        <v>0.82259601199581145</v>
      </c>
      <c r="F6917" s="24">
        <f t="shared" ca="1" si="217"/>
        <v>3.9058014249089634</v>
      </c>
    </row>
    <row r="6918" spans="5:6" x14ac:dyDescent="0.25">
      <c r="E6918" s="24">
        <f t="shared" ca="1" si="216"/>
        <v>0.81073015574190654</v>
      </c>
      <c r="F6918" s="24">
        <f t="shared" ca="1" si="217"/>
        <v>4.1964002102995126</v>
      </c>
    </row>
    <row r="6919" spans="5:6" x14ac:dyDescent="0.25">
      <c r="E6919" s="24">
        <f t="shared" ca="1" si="216"/>
        <v>0.28534518709300716</v>
      </c>
      <c r="F6919" s="24">
        <f t="shared" ca="1" si="217"/>
        <v>25.081112976423107</v>
      </c>
    </row>
    <row r="6920" spans="5:6" x14ac:dyDescent="0.25">
      <c r="E6920" s="24">
        <f t="shared" ca="1" si="216"/>
        <v>0.81678027799371811</v>
      </c>
      <c r="F6920" s="24">
        <f t="shared" ca="1" si="217"/>
        <v>4.0477031575303952</v>
      </c>
    </row>
    <row r="6921" spans="5:6" x14ac:dyDescent="0.25">
      <c r="E6921" s="24">
        <f t="shared" ca="1" si="216"/>
        <v>0.31796029922654068</v>
      </c>
      <c r="F6921" s="24">
        <f t="shared" ca="1" si="217"/>
        <v>22.916574983906568</v>
      </c>
    </row>
    <row r="6922" spans="5:6" x14ac:dyDescent="0.25">
      <c r="E6922" s="24">
        <f t="shared" ca="1" si="216"/>
        <v>0.46335603646669521</v>
      </c>
      <c r="F6922" s="24">
        <f t="shared" ca="1" si="217"/>
        <v>15.385190863150839</v>
      </c>
    </row>
    <row r="6923" spans="5:6" x14ac:dyDescent="0.25">
      <c r="E6923" s="24">
        <f t="shared" ca="1" si="216"/>
        <v>0.23058612972884862</v>
      </c>
      <c r="F6923" s="24">
        <f t="shared" ca="1" si="217"/>
        <v>29.342616431469754</v>
      </c>
    </row>
    <row r="6924" spans="5:6" x14ac:dyDescent="0.25">
      <c r="E6924" s="24">
        <f t="shared" ca="1" si="216"/>
        <v>0.79775274013731945</v>
      </c>
      <c r="F6924" s="24">
        <f t="shared" ca="1" si="217"/>
        <v>4.5191315799513703</v>
      </c>
    </row>
    <row r="6925" spans="5:6" x14ac:dyDescent="0.25">
      <c r="E6925" s="24">
        <f t="shared" ca="1" si="216"/>
        <v>0.36383602184529018</v>
      </c>
      <c r="F6925" s="24">
        <f t="shared" ca="1" si="217"/>
        <v>20.221040045645257</v>
      </c>
    </row>
    <row r="6926" spans="5:6" x14ac:dyDescent="0.25">
      <c r="E6926" s="24">
        <f t="shared" ca="1" si="216"/>
        <v>0.34876531901863772</v>
      </c>
      <c r="F6926" s="24">
        <f t="shared" ca="1" si="217"/>
        <v>21.067120426195761</v>
      </c>
    </row>
    <row r="6927" spans="5:6" x14ac:dyDescent="0.25">
      <c r="E6927" s="24">
        <f t="shared" ca="1" si="216"/>
        <v>0.75846568100735501</v>
      </c>
      <c r="F6927" s="24">
        <f t="shared" ca="1" si="217"/>
        <v>5.5291545417500991</v>
      </c>
    </row>
    <row r="6928" spans="5:6" x14ac:dyDescent="0.25">
      <c r="E6928" s="24">
        <f t="shared" ca="1" si="216"/>
        <v>0.96718861496855291</v>
      </c>
      <c r="F6928" s="24">
        <f t="shared" ca="1" si="217"/>
        <v>0.66723501750318626</v>
      </c>
    </row>
    <row r="6929" spans="5:6" x14ac:dyDescent="0.25">
      <c r="E6929" s="24">
        <f t="shared" ca="1" si="216"/>
        <v>0.69748608120317446</v>
      </c>
      <c r="F6929" s="24">
        <f t="shared" ca="1" si="217"/>
        <v>7.2054544149998252</v>
      </c>
    </row>
    <row r="6930" spans="5:6" x14ac:dyDescent="0.25">
      <c r="E6930" s="24">
        <f t="shared" ca="1" si="216"/>
        <v>0.73359680262614013</v>
      </c>
      <c r="F6930" s="24">
        <f t="shared" ca="1" si="217"/>
        <v>6.1959143303949045</v>
      </c>
    </row>
    <row r="6931" spans="5:6" x14ac:dyDescent="0.25">
      <c r="E6931" s="24">
        <f t="shared" ca="1" si="216"/>
        <v>0.31683007093904403</v>
      </c>
      <c r="F6931" s="24">
        <f t="shared" ca="1" si="217"/>
        <v>22.987794053062441</v>
      </c>
    </row>
    <row r="6932" spans="5:6" x14ac:dyDescent="0.25">
      <c r="E6932" s="24">
        <f t="shared" ca="1" si="216"/>
        <v>6.305066925399172E-2</v>
      </c>
      <c r="F6932" s="24">
        <f t="shared" ca="1" si="217"/>
        <v>55.276332039452782</v>
      </c>
    </row>
    <row r="6933" spans="5:6" x14ac:dyDescent="0.25">
      <c r="E6933" s="24">
        <f t="shared" ca="1" si="216"/>
        <v>7.170215960585169E-2</v>
      </c>
      <c r="F6933" s="24">
        <f t="shared" ca="1" si="217"/>
        <v>52.70468823608671</v>
      </c>
    </row>
    <row r="6934" spans="5:6" x14ac:dyDescent="0.25">
      <c r="E6934" s="24">
        <f t="shared" ca="1" si="216"/>
        <v>0.56926446603878589</v>
      </c>
      <c r="F6934" s="24">
        <f t="shared" ca="1" si="217"/>
        <v>11.268203238166542</v>
      </c>
    </row>
    <row r="6935" spans="5:6" x14ac:dyDescent="0.25">
      <c r="E6935" s="24">
        <f t="shared" ca="1" si="216"/>
        <v>0.70801657476476976</v>
      </c>
      <c r="F6935" s="24">
        <f t="shared" ca="1" si="217"/>
        <v>6.9057554975548001</v>
      </c>
    </row>
    <row r="6936" spans="5:6" x14ac:dyDescent="0.25">
      <c r="E6936" s="24">
        <f t="shared" ca="1" si="216"/>
        <v>6.1756035848274382E-2</v>
      </c>
      <c r="F6936" s="24">
        <f t="shared" ca="1" si="217"/>
        <v>55.691271234403438</v>
      </c>
    </row>
    <row r="6937" spans="5:6" x14ac:dyDescent="0.25">
      <c r="E6937" s="24">
        <f t="shared" ca="1" si="216"/>
        <v>0.87832706593264798</v>
      </c>
      <c r="F6937" s="24">
        <f t="shared" ca="1" si="217"/>
        <v>2.5947248452158971</v>
      </c>
    </row>
    <row r="6938" spans="5:6" x14ac:dyDescent="0.25">
      <c r="E6938" s="24">
        <f t="shared" ca="1" si="216"/>
        <v>0.5237580109842549</v>
      </c>
      <c r="F6938" s="24">
        <f t="shared" ca="1" si="217"/>
        <v>12.934510248548641</v>
      </c>
    </row>
    <row r="6939" spans="5:6" x14ac:dyDescent="0.25">
      <c r="E6939" s="24">
        <f t="shared" ca="1" si="216"/>
        <v>0.21248543634569039</v>
      </c>
      <c r="F6939" s="24">
        <f t="shared" ca="1" si="217"/>
        <v>30.977636556201901</v>
      </c>
    </row>
    <row r="6940" spans="5:6" x14ac:dyDescent="0.25">
      <c r="E6940" s="24">
        <f t="shared" ca="1" si="216"/>
        <v>9.6395458820391688E-2</v>
      </c>
      <c r="F6940" s="24">
        <f t="shared" ca="1" si="217"/>
        <v>46.785923722950471</v>
      </c>
    </row>
    <row r="6941" spans="5:6" x14ac:dyDescent="0.25">
      <c r="E6941" s="24">
        <f t="shared" ca="1" si="216"/>
        <v>0.35509980574652455</v>
      </c>
      <c r="F6941" s="24">
        <f t="shared" ca="1" si="217"/>
        <v>20.707127721440752</v>
      </c>
    </row>
    <row r="6942" spans="5:6" x14ac:dyDescent="0.25">
      <c r="E6942" s="24">
        <f t="shared" ca="1" si="216"/>
        <v>0.92034582445978996</v>
      </c>
      <c r="F6942" s="24">
        <f t="shared" ca="1" si="217"/>
        <v>1.6601156683672902</v>
      </c>
    </row>
    <row r="6943" spans="5:6" x14ac:dyDescent="0.25">
      <c r="E6943" s="24">
        <f t="shared" ca="1" si="216"/>
        <v>8.5405676664989105E-2</v>
      </c>
      <c r="F6943" s="24">
        <f t="shared" ca="1" si="217"/>
        <v>49.206854178195044</v>
      </c>
    </row>
    <row r="6944" spans="5:6" x14ac:dyDescent="0.25">
      <c r="E6944" s="24">
        <f t="shared" ca="1" si="216"/>
        <v>0.92075126581859468</v>
      </c>
      <c r="F6944" s="24">
        <f t="shared" ca="1" si="217"/>
        <v>1.6513069777773233</v>
      </c>
    </row>
    <row r="6945" spans="5:6" x14ac:dyDescent="0.25">
      <c r="E6945" s="24">
        <f t="shared" ca="1" si="216"/>
        <v>0.83135368810175692</v>
      </c>
      <c r="F6945" s="24">
        <f t="shared" ca="1" si="217"/>
        <v>3.6939991445026621</v>
      </c>
    </row>
    <row r="6946" spans="5:6" x14ac:dyDescent="0.25">
      <c r="E6946" s="24">
        <f t="shared" ca="1" si="216"/>
        <v>0.54497654926299877</v>
      </c>
      <c r="F6946" s="24">
        <f t="shared" ca="1" si="217"/>
        <v>12.140250282397863</v>
      </c>
    </row>
    <row r="6947" spans="5:6" x14ac:dyDescent="0.25">
      <c r="E6947" s="24">
        <f t="shared" ca="1" si="216"/>
        <v>0.74233860348811809</v>
      </c>
      <c r="F6947" s="24">
        <f t="shared" ca="1" si="217"/>
        <v>5.9589960194585538</v>
      </c>
    </row>
    <row r="6948" spans="5:6" x14ac:dyDescent="0.25">
      <c r="E6948" s="24">
        <f t="shared" ca="1" si="216"/>
        <v>0.50334902862416087</v>
      </c>
      <c r="F6948" s="24">
        <f t="shared" ca="1" si="217"/>
        <v>13.72942911260877</v>
      </c>
    </row>
    <row r="6949" spans="5:6" x14ac:dyDescent="0.25">
      <c r="E6949" s="24">
        <f t="shared" ca="1" si="216"/>
        <v>8.384390681560383E-2</v>
      </c>
      <c r="F6949" s="24">
        <f t="shared" ca="1" si="217"/>
        <v>49.575969220530446</v>
      </c>
    </row>
    <row r="6950" spans="5:6" x14ac:dyDescent="0.25">
      <c r="E6950" s="24">
        <f t="shared" ca="1" si="216"/>
        <v>0.12676372244441336</v>
      </c>
      <c r="F6950" s="24">
        <f t="shared" ca="1" si="217"/>
        <v>41.308607570194077</v>
      </c>
    </row>
    <row r="6951" spans="5:6" x14ac:dyDescent="0.25">
      <c r="E6951" s="24">
        <f t="shared" ca="1" si="216"/>
        <v>0.34054412363668463</v>
      </c>
      <c r="F6951" s="24">
        <f t="shared" ca="1" si="217"/>
        <v>21.544211539037626</v>
      </c>
    </row>
    <row r="6952" spans="5:6" x14ac:dyDescent="0.25">
      <c r="E6952" s="24">
        <f t="shared" ca="1" si="216"/>
        <v>0.77179761308560701</v>
      </c>
      <c r="F6952" s="24">
        <f t="shared" ca="1" si="217"/>
        <v>5.1806584508525999</v>
      </c>
    </row>
    <row r="6953" spans="5:6" x14ac:dyDescent="0.25">
      <c r="E6953" s="24">
        <f t="shared" ca="1" si="216"/>
        <v>0.63835127433556726</v>
      </c>
      <c r="F6953" s="24">
        <f t="shared" ca="1" si="217"/>
        <v>8.9773312084349044</v>
      </c>
    </row>
    <row r="6954" spans="5:6" x14ac:dyDescent="0.25">
      <c r="E6954" s="24">
        <f t="shared" ca="1" si="216"/>
        <v>0.15616259165130397</v>
      </c>
      <c r="F6954" s="24">
        <f t="shared" ca="1" si="217"/>
        <v>37.137151206547074</v>
      </c>
    </row>
    <row r="6955" spans="5:6" x14ac:dyDescent="0.25">
      <c r="E6955" s="24">
        <f t="shared" ca="1" si="216"/>
        <v>0.68592690573606607</v>
      </c>
      <c r="F6955" s="24">
        <f t="shared" ca="1" si="217"/>
        <v>7.5396841667681507</v>
      </c>
    </row>
    <row r="6956" spans="5:6" x14ac:dyDescent="0.25">
      <c r="E6956" s="24">
        <f t="shared" ca="1" si="216"/>
        <v>0.28609262688269133</v>
      </c>
      <c r="F6956" s="24">
        <f t="shared" ca="1" si="217"/>
        <v>25.028793007554448</v>
      </c>
    </row>
    <row r="6957" spans="5:6" x14ac:dyDescent="0.25">
      <c r="E6957" s="24">
        <f t="shared" ca="1" si="216"/>
        <v>0.61850767860519074</v>
      </c>
      <c r="F6957" s="24">
        <f t="shared" ca="1" si="217"/>
        <v>9.6089134468713819</v>
      </c>
    </row>
    <row r="6958" spans="5:6" x14ac:dyDescent="0.25">
      <c r="E6958" s="24">
        <f t="shared" ca="1" si="216"/>
        <v>0.71905553397997202</v>
      </c>
      <c r="F6958" s="24">
        <f t="shared" ca="1" si="217"/>
        <v>6.5963337288262256</v>
      </c>
    </row>
    <row r="6959" spans="5:6" x14ac:dyDescent="0.25">
      <c r="E6959" s="24">
        <f t="shared" ca="1" si="216"/>
        <v>0.47650936735827287</v>
      </c>
      <c r="F6959" s="24">
        <f t="shared" ca="1" si="217"/>
        <v>14.825357948137494</v>
      </c>
    </row>
    <row r="6960" spans="5:6" x14ac:dyDescent="0.25">
      <c r="E6960" s="24">
        <f t="shared" ca="1" si="216"/>
        <v>0.19659982990694969</v>
      </c>
      <c r="F6960" s="24">
        <f t="shared" ca="1" si="217"/>
        <v>32.531698728852817</v>
      </c>
    </row>
    <row r="6961" spans="5:6" x14ac:dyDescent="0.25">
      <c r="E6961" s="24">
        <f t="shared" ca="1" si="216"/>
        <v>0.31700287943505512</v>
      </c>
      <c r="F6961" s="24">
        <f t="shared" ca="1" si="217"/>
        <v>22.976888435095379</v>
      </c>
    </row>
    <row r="6962" spans="5:6" x14ac:dyDescent="0.25">
      <c r="E6962" s="24">
        <f t="shared" ca="1" si="216"/>
        <v>0.8533834451779404</v>
      </c>
      <c r="F6962" s="24">
        <f t="shared" ca="1" si="217"/>
        <v>3.1709261416594856</v>
      </c>
    </row>
    <row r="6963" spans="5:6" x14ac:dyDescent="0.25">
      <c r="E6963" s="24">
        <f t="shared" ca="1" si="216"/>
        <v>0.19161773390788051</v>
      </c>
      <c r="F6963" s="24">
        <f t="shared" ca="1" si="217"/>
        <v>33.045057215960448</v>
      </c>
    </row>
    <row r="6964" spans="5:6" x14ac:dyDescent="0.25">
      <c r="E6964" s="24">
        <f t="shared" ca="1" si="216"/>
        <v>0.1385470880724502</v>
      </c>
      <c r="F6964" s="24">
        <f t="shared" ca="1" si="217"/>
        <v>39.530900501084851</v>
      </c>
    </row>
    <row r="6965" spans="5:6" x14ac:dyDescent="0.25">
      <c r="E6965" s="24">
        <f t="shared" ca="1" si="216"/>
        <v>0.95857635395194263</v>
      </c>
      <c r="F6965" s="24">
        <f t="shared" ca="1" si="217"/>
        <v>0.84612119668029584</v>
      </c>
    </row>
    <row r="6966" spans="5:6" x14ac:dyDescent="0.25">
      <c r="E6966" s="24">
        <f t="shared" ca="1" si="216"/>
        <v>0.69694603130772748</v>
      </c>
      <c r="F6966" s="24">
        <f t="shared" ca="1" si="217"/>
        <v>7.2209460238806882</v>
      </c>
    </row>
    <row r="6967" spans="5:6" x14ac:dyDescent="0.25">
      <c r="E6967" s="24">
        <f t="shared" ca="1" si="216"/>
        <v>0.24681655454914431</v>
      </c>
      <c r="F6967" s="24">
        <f t="shared" ca="1" si="217"/>
        <v>27.982198248421959</v>
      </c>
    </row>
    <row r="6968" spans="5:6" x14ac:dyDescent="0.25">
      <c r="E6968" s="24">
        <f t="shared" ca="1" si="216"/>
        <v>0.70374166009970984</v>
      </c>
      <c r="F6968" s="24">
        <f t="shared" ca="1" si="217"/>
        <v>7.0268790051212475</v>
      </c>
    </row>
    <row r="6969" spans="5:6" x14ac:dyDescent="0.25">
      <c r="E6969" s="24">
        <f t="shared" ca="1" si="216"/>
        <v>0.84954676618768687</v>
      </c>
      <c r="F6969" s="24">
        <f t="shared" ca="1" si="217"/>
        <v>3.2610457591578879</v>
      </c>
    </row>
    <row r="6970" spans="5:6" x14ac:dyDescent="0.25">
      <c r="E6970" s="24">
        <f t="shared" ca="1" si="216"/>
        <v>6.8301266148398376E-3</v>
      </c>
      <c r="F6970" s="24">
        <f t="shared" ca="1" si="217"/>
        <v>99.728241350547307</v>
      </c>
    </row>
    <row r="6971" spans="5:6" x14ac:dyDescent="0.25">
      <c r="E6971" s="24">
        <f t="shared" ca="1" si="216"/>
        <v>0.81331972928090324</v>
      </c>
      <c r="F6971" s="24">
        <f t="shared" ca="1" si="217"/>
        <v>4.1326195159371322</v>
      </c>
    </row>
    <row r="6972" spans="5:6" x14ac:dyDescent="0.25">
      <c r="E6972" s="24">
        <f t="shared" ca="1" si="216"/>
        <v>0.84825877097947822</v>
      </c>
      <c r="F6972" s="24">
        <f t="shared" ca="1" si="217"/>
        <v>3.2913907056690732</v>
      </c>
    </row>
    <row r="6973" spans="5:6" x14ac:dyDescent="0.25">
      <c r="E6973" s="24">
        <f t="shared" ca="1" si="216"/>
        <v>0.65835210379361264</v>
      </c>
      <c r="F6973" s="24">
        <f t="shared" ca="1" si="217"/>
        <v>8.3603075725984581</v>
      </c>
    </row>
    <row r="6974" spans="5:6" x14ac:dyDescent="0.25">
      <c r="E6974" s="24">
        <f t="shared" ca="1" si="216"/>
        <v>0.40181341709206353</v>
      </c>
      <c r="F6974" s="24">
        <f t="shared" ca="1" si="217"/>
        <v>18.235348693894966</v>
      </c>
    </row>
    <row r="6975" spans="5:6" x14ac:dyDescent="0.25">
      <c r="E6975" s="24">
        <f t="shared" ca="1" si="216"/>
        <v>0.24353488149273639</v>
      </c>
      <c r="F6975" s="24">
        <f t="shared" ca="1" si="217"/>
        <v>28.249901924706926</v>
      </c>
    </row>
    <row r="6976" spans="5:6" x14ac:dyDescent="0.25">
      <c r="E6976" s="24">
        <f t="shared" ca="1" si="216"/>
        <v>0.86258116940812135</v>
      </c>
      <c r="F6976" s="24">
        <f t="shared" ca="1" si="217"/>
        <v>2.9565205009189621</v>
      </c>
    </row>
    <row r="6977" spans="5:6" x14ac:dyDescent="0.25">
      <c r="E6977" s="24">
        <f t="shared" ca="1" si="216"/>
        <v>0.98618713881348585</v>
      </c>
      <c r="F6977" s="24">
        <f t="shared" ca="1" si="217"/>
        <v>0.27818292863186805</v>
      </c>
    </row>
    <row r="6978" spans="5:6" x14ac:dyDescent="0.25">
      <c r="E6978" s="24">
        <f t="shared" ca="1" si="216"/>
        <v>0.20251443320152818</v>
      </c>
      <c r="F6978" s="24">
        <f t="shared" ca="1" si="217"/>
        <v>31.938882398124306</v>
      </c>
    </row>
    <row r="6979" spans="5:6" x14ac:dyDescent="0.25">
      <c r="E6979" s="24">
        <f t="shared" ca="1" si="216"/>
        <v>8.8931173712051281E-2</v>
      </c>
      <c r="F6979" s="24">
        <f t="shared" ca="1" si="217"/>
        <v>48.397850750025071</v>
      </c>
    </row>
    <row r="6980" spans="5:6" x14ac:dyDescent="0.25">
      <c r="E6980" s="24">
        <f t="shared" ref="E6980:E7043" ca="1" si="218">RAND()</f>
        <v>0.51410754897296629</v>
      </c>
      <c r="F6980" s="24">
        <f t="shared" ref="F6980:F7043" ca="1" si="219">-LOG(E6980,EXP(1))/$C$3</f>
        <v>13.306455923348679</v>
      </c>
    </row>
    <row r="6981" spans="5:6" x14ac:dyDescent="0.25">
      <c r="E6981" s="24">
        <f t="shared" ca="1" si="218"/>
        <v>0.67194587291221097</v>
      </c>
      <c r="F6981" s="24">
        <f t="shared" ca="1" si="219"/>
        <v>7.9515497592920523</v>
      </c>
    </row>
    <row r="6982" spans="5:6" x14ac:dyDescent="0.25">
      <c r="E6982" s="24">
        <f t="shared" ca="1" si="218"/>
        <v>8.2048089471297159E-3</v>
      </c>
      <c r="F6982" s="24">
        <f t="shared" ca="1" si="219"/>
        <v>96.060696792871468</v>
      </c>
    </row>
    <row r="6983" spans="5:6" x14ac:dyDescent="0.25">
      <c r="E6983" s="24">
        <f t="shared" ca="1" si="218"/>
        <v>0.27787833232948789</v>
      </c>
      <c r="F6983" s="24">
        <f t="shared" ca="1" si="219"/>
        <v>25.611438291615837</v>
      </c>
    </row>
    <row r="6984" spans="5:6" x14ac:dyDescent="0.25">
      <c r="E6984" s="24">
        <f t="shared" ca="1" si="218"/>
        <v>8.997353350922066E-2</v>
      </c>
      <c r="F6984" s="24">
        <f t="shared" ca="1" si="219"/>
        <v>48.16479448038654</v>
      </c>
    </row>
    <row r="6985" spans="5:6" x14ac:dyDescent="0.25">
      <c r="E6985" s="24">
        <f t="shared" ca="1" si="218"/>
        <v>0.80228837835948863</v>
      </c>
      <c r="F6985" s="24">
        <f t="shared" ca="1" si="219"/>
        <v>4.4057432346508154</v>
      </c>
    </row>
    <row r="6986" spans="5:6" x14ac:dyDescent="0.25">
      <c r="E6986" s="24">
        <f t="shared" ca="1" si="218"/>
        <v>0.91448996568307639</v>
      </c>
      <c r="F6986" s="24">
        <f t="shared" ca="1" si="219"/>
        <v>1.7877756734775776</v>
      </c>
    </row>
    <row r="6987" spans="5:6" x14ac:dyDescent="0.25">
      <c r="E6987" s="24">
        <f t="shared" ca="1" si="218"/>
        <v>0.24096805373483088</v>
      </c>
      <c r="F6987" s="24">
        <f t="shared" ca="1" si="219"/>
        <v>28.46181822789675</v>
      </c>
    </row>
    <row r="6988" spans="5:6" x14ac:dyDescent="0.25">
      <c r="E6988" s="24">
        <f t="shared" ca="1" si="218"/>
        <v>0.50980522779511395</v>
      </c>
      <c r="F6988" s="24">
        <f t="shared" ca="1" si="219"/>
        <v>13.474530649852669</v>
      </c>
    </row>
    <row r="6989" spans="5:6" x14ac:dyDescent="0.25">
      <c r="E6989" s="24">
        <f t="shared" ca="1" si="218"/>
        <v>0.55190940363558516</v>
      </c>
      <c r="F6989" s="24">
        <f t="shared" ca="1" si="219"/>
        <v>11.887427400468239</v>
      </c>
    </row>
    <row r="6990" spans="5:6" x14ac:dyDescent="0.25">
      <c r="E6990" s="24">
        <f t="shared" ca="1" si="218"/>
        <v>0.73513852057151952</v>
      </c>
      <c r="F6990" s="24">
        <f t="shared" ca="1" si="219"/>
        <v>6.1539266832735455</v>
      </c>
    </row>
    <row r="6991" spans="5:6" x14ac:dyDescent="0.25">
      <c r="E6991" s="24">
        <f t="shared" ca="1" si="218"/>
        <v>0.56309638442809284</v>
      </c>
      <c r="F6991" s="24">
        <f t="shared" ca="1" si="219"/>
        <v>11.486089351533563</v>
      </c>
    </row>
    <row r="6992" spans="5:6" x14ac:dyDescent="0.25">
      <c r="E6992" s="24">
        <f t="shared" ca="1" si="218"/>
        <v>0.89030739936341341</v>
      </c>
      <c r="F6992" s="24">
        <f t="shared" ca="1" si="219"/>
        <v>2.3237696669412746</v>
      </c>
    </row>
    <row r="6993" spans="5:6" x14ac:dyDescent="0.25">
      <c r="E6993" s="24">
        <f t="shared" ca="1" si="218"/>
        <v>0.47593283063621605</v>
      </c>
      <c r="F6993" s="24">
        <f t="shared" ca="1" si="219"/>
        <v>14.849570936335143</v>
      </c>
    </row>
    <row r="6994" spans="5:6" x14ac:dyDescent="0.25">
      <c r="E6994" s="24">
        <f t="shared" ca="1" si="218"/>
        <v>1.8773452458741069E-2</v>
      </c>
      <c r="F6994" s="24">
        <f t="shared" ca="1" si="219"/>
        <v>79.506230207241657</v>
      </c>
    </row>
    <row r="6995" spans="5:6" x14ac:dyDescent="0.25">
      <c r="E6995" s="24">
        <f t="shared" ca="1" si="218"/>
        <v>0.52346413381763457</v>
      </c>
      <c r="F6995" s="24">
        <f t="shared" ca="1" si="219"/>
        <v>12.945735266117008</v>
      </c>
    </row>
    <row r="6996" spans="5:6" x14ac:dyDescent="0.25">
      <c r="E6996" s="24">
        <f t="shared" ca="1" si="218"/>
        <v>0.90838854693734616</v>
      </c>
      <c r="F6996" s="24">
        <f t="shared" ca="1" si="219"/>
        <v>1.9216615356235296</v>
      </c>
    </row>
    <row r="6997" spans="5:6" x14ac:dyDescent="0.25">
      <c r="E6997" s="24">
        <f t="shared" ca="1" si="218"/>
        <v>0.13396744004929695</v>
      </c>
      <c r="F6997" s="24">
        <f t="shared" ca="1" si="219"/>
        <v>40.203169865270624</v>
      </c>
    </row>
    <row r="6998" spans="5:6" x14ac:dyDescent="0.25">
      <c r="E6998" s="24">
        <f t="shared" ca="1" si="218"/>
        <v>3.7436701143699014E-2</v>
      </c>
      <c r="F6998" s="24">
        <f t="shared" ca="1" si="219"/>
        <v>65.702074834656528</v>
      </c>
    </row>
    <row r="6999" spans="5:6" x14ac:dyDescent="0.25">
      <c r="E6999" s="24">
        <f t="shared" ca="1" si="218"/>
        <v>0.6926903663410795</v>
      </c>
      <c r="F6999" s="24">
        <f t="shared" ca="1" si="219"/>
        <v>7.34344362909063</v>
      </c>
    </row>
    <row r="7000" spans="5:6" x14ac:dyDescent="0.25">
      <c r="E7000" s="24">
        <f t="shared" ca="1" si="218"/>
        <v>0.59643153446864583</v>
      </c>
      <c r="F7000" s="24">
        <f t="shared" ca="1" si="219"/>
        <v>10.33581645586905</v>
      </c>
    </row>
    <row r="7001" spans="5:6" x14ac:dyDescent="0.25">
      <c r="E7001" s="24">
        <f t="shared" ca="1" si="218"/>
        <v>0.55589015943911146</v>
      </c>
      <c r="F7001" s="24">
        <f t="shared" ca="1" si="219"/>
        <v>11.743691184274685</v>
      </c>
    </row>
    <row r="7002" spans="5:6" x14ac:dyDescent="0.25">
      <c r="E7002" s="24">
        <f t="shared" ca="1" si="218"/>
        <v>0.96387234238491692</v>
      </c>
      <c r="F7002" s="24">
        <f t="shared" ca="1" si="219"/>
        <v>0.73592836104912296</v>
      </c>
    </row>
    <row r="7003" spans="5:6" x14ac:dyDescent="0.25">
      <c r="E7003" s="24">
        <f t="shared" ca="1" si="218"/>
        <v>0.83403684182540361</v>
      </c>
      <c r="F7003" s="24">
        <f t="shared" ca="1" si="219"/>
        <v>3.6295540549693284</v>
      </c>
    </row>
    <row r="7004" spans="5:6" x14ac:dyDescent="0.25">
      <c r="E7004" s="24">
        <f t="shared" ca="1" si="218"/>
        <v>0.81246842133273922</v>
      </c>
      <c r="F7004" s="24">
        <f t="shared" ca="1" si="219"/>
        <v>4.1535646317112462</v>
      </c>
    </row>
    <row r="7005" spans="5:6" x14ac:dyDescent="0.25">
      <c r="E7005" s="24">
        <f t="shared" ca="1" si="218"/>
        <v>0.38402306425947241</v>
      </c>
      <c r="F7005" s="24">
        <f t="shared" ca="1" si="219"/>
        <v>19.141053300448423</v>
      </c>
    </row>
    <row r="7006" spans="5:6" x14ac:dyDescent="0.25">
      <c r="E7006" s="24">
        <f t="shared" ca="1" si="218"/>
        <v>0.77078630486287791</v>
      </c>
      <c r="F7006" s="24">
        <f t="shared" ca="1" si="219"/>
        <v>5.2068822006492885</v>
      </c>
    </row>
    <row r="7007" spans="5:6" x14ac:dyDescent="0.25">
      <c r="E7007" s="24">
        <f t="shared" ca="1" si="218"/>
        <v>0.23317986414845882</v>
      </c>
      <c r="F7007" s="24">
        <f t="shared" ca="1" si="219"/>
        <v>29.118903481618123</v>
      </c>
    </row>
    <row r="7008" spans="5:6" x14ac:dyDescent="0.25">
      <c r="E7008" s="24">
        <f t="shared" ca="1" si="218"/>
        <v>0.49168095868546158</v>
      </c>
      <c r="F7008" s="24">
        <f t="shared" ca="1" si="219"/>
        <v>14.198504615720086</v>
      </c>
    </row>
    <row r="7009" spans="5:6" x14ac:dyDescent="0.25">
      <c r="E7009" s="24">
        <f t="shared" ca="1" si="218"/>
        <v>0.406471186605466</v>
      </c>
      <c r="F7009" s="24">
        <f t="shared" ca="1" si="219"/>
        <v>18.004844683317309</v>
      </c>
    </row>
    <row r="7010" spans="5:6" x14ac:dyDescent="0.25">
      <c r="E7010" s="24">
        <f t="shared" ca="1" si="218"/>
        <v>0.61896527129444168</v>
      </c>
      <c r="F7010" s="24">
        <f t="shared" ca="1" si="219"/>
        <v>9.5941222480772694</v>
      </c>
    </row>
    <row r="7011" spans="5:6" x14ac:dyDescent="0.25">
      <c r="E7011" s="24">
        <f t="shared" ca="1" si="218"/>
        <v>0.73187609884039129</v>
      </c>
      <c r="F7011" s="24">
        <f t="shared" ca="1" si="219"/>
        <v>6.2428808645363896</v>
      </c>
    </row>
    <row r="7012" spans="5:6" x14ac:dyDescent="0.25">
      <c r="E7012" s="24">
        <f t="shared" ca="1" si="218"/>
        <v>0.68847405809947326</v>
      </c>
      <c r="F7012" s="24">
        <f t="shared" ca="1" si="219"/>
        <v>7.4655528078232267</v>
      </c>
    </row>
    <row r="7013" spans="5:6" x14ac:dyDescent="0.25">
      <c r="E7013" s="24">
        <f t="shared" ca="1" si="218"/>
        <v>0.40655337361999311</v>
      </c>
      <c r="F7013" s="24">
        <f t="shared" ca="1" si="219"/>
        <v>18.000801163904601</v>
      </c>
    </row>
    <row r="7014" spans="5:6" x14ac:dyDescent="0.25">
      <c r="E7014" s="24">
        <f t="shared" ca="1" si="218"/>
        <v>0.90787969454452611</v>
      </c>
      <c r="F7014" s="24">
        <f t="shared" ca="1" si="219"/>
        <v>1.932868083081926</v>
      </c>
    </row>
    <row r="7015" spans="5:6" x14ac:dyDescent="0.25">
      <c r="E7015" s="24">
        <f t="shared" ca="1" si="218"/>
        <v>0.444533630935526</v>
      </c>
      <c r="F7015" s="24">
        <f t="shared" ca="1" si="219"/>
        <v>16.214591334856944</v>
      </c>
    </row>
    <row r="7016" spans="5:6" x14ac:dyDescent="0.25">
      <c r="E7016" s="24">
        <f t="shared" ca="1" si="218"/>
        <v>0.67899784141690711</v>
      </c>
      <c r="F7016" s="24">
        <f t="shared" ca="1" si="219"/>
        <v>7.7427466098097328</v>
      </c>
    </row>
    <row r="7017" spans="5:6" x14ac:dyDescent="0.25">
      <c r="E7017" s="24">
        <f t="shared" ca="1" si="218"/>
        <v>0.179556545960738</v>
      </c>
      <c r="F7017" s="24">
        <f t="shared" ca="1" si="219"/>
        <v>34.345302027641623</v>
      </c>
    </row>
    <row r="7018" spans="5:6" x14ac:dyDescent="0.25">
      <c r="E7018" s="24">
        <f t="shared" ca="1" si="218"/>
        <v>0.75546413911159094</v>
      </c>
      <c r="F7018" s="24">
        <f t="shared" ca="1" si="219"/>
        <v>5.6084592965325912</v>
      </c>
    </row>
    <row r="7019" spans="5:6" x14ac:dyDescent="0.25">
      <c r="E7019" s="24">
        <f t="shared" ca="1" si="218"/>
        <v>0.44132878762330607</v>
      </c>
      <c r="F7019" s="24">
        <f t="shared" ca="1" si="219"/>
        <v>16.359302623070594</v>
      </c>
    </row>
    <row r="7020" spans="5:6" x14ac:dyDescent="0.25">
      <c r="E7020" s="24">
        <f t="shared" ca="1" si="218"/>
        <v>0.27765306438212123</v>
      </c>
      <c r="F7020" s="24">
        <f t="shared" ca="1" si="219"/>
        <v>25.627658290056758</v>
      </c>
    </row>
    <row r="7021" spans="5:6" x14ac:dyDescent="0.25">
      <c r="E7021" s="24">
        <f t="shared" ca="1" si="218"/>
        <v>4.1819588836689014E-3</v>
      </c>
      <c r="F7021" s="24">
        <f t="shared" ca="1" si="219"/>
        <v>109.53951019525385</v>
      </c>
    </row>
    <row r="7022" spans="5:6" x14ac:dyDescent="0.25">
      <c r="E7022" s="24">
        <f t="shared" ca="1" si="218"/>
        <v>0.3087517091685742</v>
      </c>
      <c r="F7022" s="24">
        <f t="shared" ca="1" si="219"/>
        <v>23.504357105732218</v>
      </c>
    </row>
    <row r="7023" spans="5:6" x14ac:dyDescent="0.25">
      <c r="E7023" s="24">
        <f t="shared" ca="1" si="218"/>
        <v>0.89779376065255434</v>
      </c>
      <c r="F7023" s="24">
        <f t="shared" ca="1" si="219"/>
        <v>2.1562980450925715</v>
      </c>
    </row>
    <row r="7024" spans="5:6" x14ac:dyDescent="0.25">
      <c r="E7024" s="24">
        <f t="shared" ca="1" si="218"/>
        <v>0.62654823715253327</v>
      </c>
      <c r="F7024" s="24">
        <f t="shared" ca="1" si="219"/>
        <v>9.3505902590614749</v>
      </c>
    </row>
    <row r="7025" spans="5:6" x14ac:dyDescent="0.25">
      <c r="E7025" s="24">
        <f t="shared" ca="1" si="218"/>
        <v>9.9051778730621765E-2</v>
      </c>
      <c r="F7025" s="24">
        <f t="shared" ca="1" si="219"/>
        <v>46.242250961849805</v>
      </c>
    </row>
    <row r="7026" spans="5:6" x14ac:dyDescent="0.25">
      <c r="E7026" s="24">
        <f t="shared" ca="1" si="218"/>
        <v>0.77778465345008063</v>
      </c>
      <c r="F7026" s="24">
        <f t="shared" ca="1" si="219"/>
        <v>5.0261117633975259</v>
      </c>
    </row>
    <row r="7027" spans="5:6" x14ac:dyDescent="0.25">
      <c r="E7027" s="24">
        <f t="shared" ca="1" si="218"/>
        <v>0.51320876396188031</v>
      </c>
      <c r="F7027" s="24">
        <f t="shared" ca="1" si="219"/>
        <v>13.34145138595693</v>
      </c>
    </row>
    <row r="7028" spans="5:6" x14ac:dyDescent="0.25">
      <c r="E7028" s="24">
        <f t="shared" ca="1" si="218"/>
        <v>0.68071971256936381</v>
      </c>
      <c r="F7028" s="24">
        <f t="shared" ca="1" si="219"/>
        <v>7.6920927937190671</v>
      </c>
    </row>
    <row r="7029" spans="5:6" x14ac:dyDescent="0.25">
      <c r="E7029" s="24">
        <f t="shared" ca="1" si="218"/>
        <v>0.73383268074651675</v>
      </c>
      <c r="F7029" s="24">
        <f t="shared" ca="1" si="219"/>
        <v>6.1894846347923327</v>
      </c>
    </row>
    <row r="7030" spans="5:6" x14ac:dyDescent="0.25">
      <c r="E7030" s="24">
        <f t="shared" ca="1" si="218"/>
        <v>0.1511648785716978</v>
      </c>
      <c r="F7030" s="24">
        <f t="shared" ca="1" si="219"/>
        <v>37.787682535953273</v>
      </c>
    </row>
    <row r="7031" spans="5:6" x14ac:dyDescent="0.25">
      <c r="E7031" s="24">
        <f t="shared" ca="1" si="218"/>
        <v>0.68646422334457402</v>
      </c>
      <c r="F7031" s="24">
        <f t="shared" ca="1" si="219"/>
        <v>7.5240233941333834</v>
      </c>
    </row>
    <row r="7032" spans="5:6" x14ac:dyDescent="0.25">
      <c r="E7032" s="24">
        <f t="shared" ca="1" si="218"/>
        <v>0.75719761989047774</v>
      </c>
      <c r="F7032" s="24">
        <f t="shared" ca="1" si="219"/>
        <v>5.5626200591111497</v>
      </c>
    </row>
    <row r="7033" spans="5:6" x14ac:dyDescent="0.25">
      <c r="E7033" s="24">
        <f t="shared" ca="1" si="218"/>
        <v>0.21776202397523692</v>
      </c>
      <c r="F7033" s="24">
        <f t="shared" ca="1" si="219"/>
        <v>30.487048911991906</v>
      </c>
    </row>
    <row r="7034" spans="5:6" x14ac:dyDescent="0.25">
      <c r="E7034" s="24">
        <f t="shared" ca="1" si="218"/>
        <v>0.67353247577275921</v>
      </c>
      <c r="F7034" s="24">
        <f t="shared" ca="1" si="219"/>
        <v>7.9043812976810468</v>
      </c>
    </row>
    <row r="7035" spans="5:6" x14ac:dyDescent="0.25">
      <c r="E7035" s="24">
        <f t="shared" ca="1" si="218"/>
        <v>0.18343407816299862</v>
      </c>
      <c r="F7035" s="24">
        <f t="shared" ca="1" si="219"/>
        <v>33.917998462006523</v>
      </c>
    </row>
    <row r="7036" spans="5:6" x14ac:dyDescent="0.25">
      <c r="E7036" s="24">
        <f t="shared" ca="1" si="218"/>
        <v>0.33208913967519627</v>
      </c>
      <c r="F7036" s="24">
        <f t="shared" ca="1" si="219"/>
        <v>22.047037062117276</v>
      </c>
    </row>
    <row r="7037" spans="5:6" x14ac:dyDescent="0.25">
      <c r="E7037" s="24">
        <f t="shared" ca="1" si="218"/>
        <v>0.16374256887358518</v>
      </c>
      <c r="F7037" s="24">
        <f t="shared" ca="1" si="219"/>
        <v>36.189195728423833</v>
      </c>
    </row>
    <row r="7038" spans="5:6" x14ac:dyDescent="0.25">
      <c r="E7038" s="24">
        <f t="shared" ca="1" si="218"/>
        <v>0.18315356073440892</v>
      </c>
      <c r="F7038" s="24">
        <f t="shared" ca="1" si="219"/>
        <v>33.94860696633971</v>
      </c>
    </row>
    <row r="7039" spans="5:6" x14ac:dyDescent="0.25">
      <c r="E7039" s="24">
        <f t="shared" ca="1" si="218"/>
        <v>0.33407467433752813</v>
      </c>
      <c r="F7039" s="24">
        <f t="shared" ca="1" si="219"/>
        <v>21.927814702678642</v>
      </c>
    </row>
    <row r="7040" spans="5:6" x14ac:dyDescent="0.25">
      <c r="E7040" s="24">
        <f t="shared" ca="1" si="218"/>
        <v>0.38494394927011444</v>
      </c>
      <c r="F7040" s="24">
        <f t="shared" ca="1" si="219"/>
        <v>19.09315083208919</v>
      </c>
    </row>
    <row r="7041" spans="5:6" x14ac:dyDescent="0.25">
      <c r="E7041" s="24">
        <f t="shared" ca="1" si="218"/>
        <v>0.44437909719939983</v>
      </c>
      <c r="F7041" s="24">
        <f t="shared" ca="1" si="219"/>
        <v>16.221545166556812</v>
      </c>
    </row>
    <row r="7042" spans="5:6" x14ac:dyDescent="0.25">
      <c r="E7042" s="24">
        <f t="shared" ca="1" si="218"/>
        <v>0.44729138532569857</v>
      </c>
      <c r="F7042" s="24">
        <f t="shared" ca="1" si="219"/>
        <v>16.090900560102494</v>
      </c>
    </row>
    <row r="7043" spans="5:6" x14ac:dyDescent="0.25">
      <c r="E7043" s="24">
        <f t="shared" ca="1" si="218"/>
        <v>0.41455444617905979</v>
      </c>
      <c r="F7043" s="24">
        <f t="shared" ca="1" si="219"/>
        <v>17.611019183261696</v>
      </c>
    </row>
    <row r="7044" spans="5:6" x14ac:dyDescent="0.25">
      <c r="E7044" s="24">
        <f t="shared" ref="E7044:E7107" ca="1" si="220">RAND()</f>
        <v>0.27642585531351638</v>
      </c>
      <c r="F7044" s="24">
        <f t="shared" ref="F7044:F7107" ca="1" si="221">-LOG(E7044,EXP(1))/$C$3</f>
        <v>25.716252967221166</v>
      </c>
    </row>
    <row r="7045" spans="5:6" x14ac:dyDescent="0.25">
      <c r="E7045" s="24">
        <f t="shared" ca="1" si="220"/>
        <v>0.45110841795538748</v>
      </c>
      <c r="F7045" s="24">
        <f t="shared" ca="1" si="221"/>
        <v>15.920951475800651</v>
      </c>
    </row>
    <row r="7046" spans="5:6" x14ac:dyDescent="0.25">
      <c r="E7046" s="24">
        <f t="shared" ca="1" si="220"/>
        <v>0.37018341270270094</v>
      </c>
      <c r="F7046" s="24">
        <f t="shared" ca="1" si="221"/>
        <v>19.875133723203689</v>
      </c>
    </row>
    <row r="7047" spans="5:6" x14ac:dyDescent="0.25">
      <c r="E7047" s="24">
        <f t="shared" ca="1" si="220"/>
        <v>0.21959827734136328</v>
      </c>
      <c r="F7047" s="24">
        <f t="shared" ca="1" si="221"/>
        <v>30.319108278136824</v>
      </c>
    </row>
    <row r="7048" spans="5:6" x14ac:dyDescent="0.25">
      <c r="E7048" s="24">
        <f t="shared" ca="1" si="220"/>
        <v>0.15799187359702938</v>
      </c>
      <c r="F7048" s="24">
        <f t="shared" ca="1" si="221"/>
        <v>36.904233604161654</v>
      </c>
    </row>
    <row r="7049" spans="5:6" x14ac:dyDescent="0.25">
      <c r="E7049" s="24">
        <f t="shared" ca="1" si="220"/>
        <v>0.22794854862258285</v>
      </c>
      <c r="F7049" s="24">
        <f t="shared" ca="1" si="221"/>
        <v>29.572706788593472</v>
      </c>
    </row>
    <row r="7050" spans="5:6" x14ac:dyDescent="0.25">
      <c r="E7050" s="24">
        <f t="shared" ca="1" si="220"/>
        <v>2.9881861754833872E-2</v>
      </c>
      <c r="F7050" s="24">
        <f t="shared" ca="1" si="221"/>
        <v>70.210072258664042</v>
      </c>
    </row>
    <row r="7051" spans="5:6" x14ac:dyDescent="0.25">
      <c r="E7051" s="24">
        <f t="shared" ca="1" si="220"/>
        <v>1.8960884992236693E-2</v>
      </c>
      <c r="F7051" s="24">
        <f t="shared" ca="1" si="221"/>
        <v>79.307542128777129</v>
      </c>
    </row>
    <row r="7052" spans="5:6" x14ac:dyDescent="0.25">
      <c r="E7052" s="24">
        <f t="shared" ca="1" si="220"/>
        <v>0.40942290822419269</v>
      </c>
      <c r="F7052" s="24">
        <f t="shared" ca="1" si="221"/>
        <v>17.860133034332232</v>
      </c>
    </row>
    <row r="7053" spans="5:6" x14ac:dyDescent="0.25">
      <c r="E7053" s="24">
        <f t="shared" ca="1" si="220"/>
        <v>0.65128893298068657</v>
      </c>
      <c r="F7053" s="24">
        <f t="shared" ca="1" si="221"/>
        <v>8.5760381154662202</v>
      </c>
    </row>
    <row r="7054" spans="5:6" x14ac:dyDescent="0.25">
      <c r="E7054" s="24">
        <f t="shared" ca="1" si="220"/>
        <v>0.77601102200693584</v>
      </c>
      <c r="F7054" s="24">
        <f t="shared" ca="1" si="221"/>
        <v>5.0717711056520676</v>
      </c>
    </row>
    <row r="7055" spans="5:6" x14ac:dyDescent="0.25">
      <c r="E7055" s="24">
        <f t="shared" ca="1" si="220"/>
        <v>0.84273951061706032</v>
      </c>
      <c r="F7055" s="24">
        <f t="shared" ca="1" si="221"/>
        <v>3.4219474311645923</v>
      </c>
    </row>
    <row r="7056" spans="5:6" x14ac:dyDescent="0.25">
      <c r="E7056" s="24">
        <f t="shared" ca="1" si="220"/>
        <v>0.70079846731662176</v>
      </c>
      <c r="F7056" s="24">
        <f t="shared" ca="1" si="221"/>
        <v>7.1106985282109303</v>
      </c>
    </row>
    <row r="7057" spans="5:6" x14ac:dyDescent="0.25">
      <c r="E7057" s="24">
        <f t="shared" ca="1" si="220"/>
        <v>0.14995838425890384</v>
      </c>
      <c r="F7057" s="24">
        <f t="shared" ca="1" si="221"/>
        <v>37.947949233059468</v>
      </c>
    </row>
    <row r="7058" spans="5:6" x14ac:dyDescent="0.25">
      <c r="E7058" s="24">
        <f t="shared" ca="1" si="220"/>
        <v>0.53184894059330989</v>
      </c>
      <c r="F7058" s="24">
        <f t="shared" ca="1" si="221"/>
        <v>12.627915524280793</v>
      </c>
    </row>
    <row r="7059" spans="5:6" x14ac:dyDescent="0.25">
      <c r="E7059" s="24">
        <f t="shared" ca="1" si="220"/>
        <v>0.65508980542744144</v>
      </c>
      <c r="F7059" s="24">
        <f t="shared" ca="1" si="221"/>
        <v>8.4596589044490216</v>
      </c>
    </row>
    <row r="7060" spans="5:6" x14ac:dyDescent="0.25">
      <c r="E7060" s="24">
        <f t="shared" ca="1" si="220"/>
        <v>0.81148783924506185</v>
      </c>
      <c r="F7060" s="24">
        <f t="shared" ca="1" si="221"/>
        <v>4.1777175533300248</v>
      </c>
    </row>
    <row r="7061" spans="5:6" x14ac:dyDescent="0.25">
      <c r="E7061" s="24">
        <f t="shared" ca="1" si="220"/>
        <v>0.81680751647312466</v>
      </c>
      <c r="F7061" s="24">
        <f t="shared" ca="1" si="221"/>
        <v>4.047036196636066</v>
      </c>
    </row>
    <row r="7062" spans="5:6" x14ac:dyDescent="0.25">
      <c r="E7062" s="24">
        <f t="shared" ca="1" si="220"/>
        <v>0.97953638321733216</v>
      </c>
      <c r="F7062" s="24">
        <f t="shared" ca="1" si="221"/>
        <v>0.4135179520809526</v>
      </c>
    </row>
    <row r="7063" spans="5:6" x14ac:dyDescent="0.25">
      <c r="E7063" s="24">
        <f t="shared" ca="1" si="220"/>
        <v>0.32358396363735131</v>
      </c>
      <c r="F7063" s="24">
        <f t="shared" ca="1" si="221"/>
        <v>22.565933023051919</v>
      </c>
    </row>
    <row r="7064" spans="5:6" x14ac:dyDescent="0.25">
      <c r="E7064" s="24">
        <f t="shared" ca="1" si="220"/>
        <v>0.13962796871147964</v>
      </c>
      <c r="F7064" s="24">
        <f t="shared" ca="1" si="221"/>
        <v>39.375475195698641</v>
      </c>
    </row>
    <row r="7065" spans="5:6" x14ac:dyDescent="0.25">
      <c r="E7065" s="24">
        <f t="shared" ca="1" si="220"/>
        <v>0.4283386469599445</v>
      </c>
      <c r="F7065" s="24">
        <f t="shared" ca="1" si="221"/>
        <v>16.956823300878323</v>
      </c>
    </row>
    <row r="7066" spans="5:6" x14ac:dyDescent="0.25">
      <c r="E7066" s="24">
        <f t="shared" ca="1" si="220"/>
        <v>0.18593617610724489</v>
      </c>
      <c r="F7066" s="24">
        <f t="shared" ca="1" si="221"/>
        <v>33.647036067260515</v>
      </c>
    </row>
    <row r="7067" spans="5:6" x14ac:dyDescent="0.25">
      <c r="E7067" s="24">
        <f t="shared" ca="1" si="220"/>
        <v>0.33327982604063666</v>
      </c>
      <c r="F7067" s="24">
        <f t="shared" ca="1" si="221"/>
        <v>21.975456468624305</v>
      </c>
    </row>
    <row r="7068" spans="5:6" x14ac:dyDescent="0.25">
      <c r="E7068" s="24">
        <f t="shared" ca="1" si="220"/>
        <v>0.95974167303866464</v>
      </c>
      <c r="F7068" s="24">
        <f t="shared" ca="1" si="221"/>
        <v>0.82182242632694169</v>
      </c>
    </row>
    <row r="7069" spans="5:6" x14ac:dyDescent="0.25">
      <c r="E7069" s="24">
        <f t="shared" ca="1" si="220"/>
        <v>0.69113034479563806</v>
      </c>
      <c r="F7069" s="24">
        <f t="shared" ca="1" si="221"/>
        <v>7.3885368176445905</v>
      </c>
    </row>
    <row r="7070" spans="5:6" x14ac:dyDescent="0.25">
      <c r="E7070" s="24">
        <f t="shared" ca="1" si="220"/>
        <v>0.41928242406669702</v>
      </c>
      <c r="F7070" s="24">
        <f t="shared" ca="1" si="221"/>
        <v>17.384210860128498</v>
      </c>
    </row>
    <row r="7071" spans="5:6" x14ac:dyDescent="0.25">
      <c r="E7071" s="24">
        <f t="shared" ca="1" si="220"/>
        <v>0.80938814385664037</v>
      </c>
      <c r="F7071" s="24">
        <f t="shared" ca="1" si="221"/>
        <v>4.2295338942419622</v>
      </c>
    </row>
    <row r="7072" spans="5:6" x14ac:dyDescent="0.25">
      <c r="E7072" s="24">
        <f t="shared" ca="1" si="220"/>
        <v>0.68138338511682495</v>
      </c>
      <c r="F7072" s="24">
        <f t="shared" ca="1" si="221"/>
        <v>7.6726031500611676</v>
      </c>
    </row>
    <row r="7073" spans="5:6" x14ac:dyDescent="0.25">
      <c r="E7073" s="24">
        <f t="shared" ca="1" si="220"/>
        <v>0.42018081158353848</v>
      </c>
      <c r="F7073" s="24">
        <f t="shared" ca="1" si="221"/>
        <v>17.341403131491088</v>
      </c>
    </row>
    <row r="7074" spans="5:6" x14ac:dyDescent="0.25">
      <c r="E7074" s="24">
        <f t="shared" ca="1" si="220"/>
        <v>0.23795460780446964</v>
      </c>
      <c r="F7074" s="24">
        <f t="shared" ca="1" si="221"/>
        <v>28.713506940226711</v>
      </c>
    </row>
    <row r="7075" spans="5:6" x14ac:dyDescent="0.25">
      <c r="E7075" s="24">
        <f t="shared" ca="1" si="220"/>
        <v>3.703200153753361E-3</v>
      </c>
      <c r="F7075" s="24">
        <f t="shared" ca="1" si="221"/>
        <v>111.9711585345632</v>
      </c>
    </row>
    <row r="7076" spans="5:6" x14ac:dyDescent="0.25">
      <c r="E7076" s="24">
        <f t="shared" ca="1" si="220"/>
        <v>0.94097864090484673</v>
      </c>
      <c r="F7076" s="24">
        <f t="shared" ca="1" si="221"/>
        <v>1.2166967589779636</v>
      </c>
    </row>
    <row r="7077" spans="5:6" x14ac:dyDescent="0.25">
      <c r="E7077" s="24">
        <f t="shared" ca="1" si="220"/>
        <v>0.30883500406224884</v>
      </c>
      <c r="F7077" s="24">
        <f t="shared" ca="1" si="221"/>
        <v>23.498962242637191</v>
      </c>
    </row>
    <row r="7078" spans="5:6" x14ac:dyDescent="0.25">
      <c r="E7078" s="24">
        <f t="shared" ca="1" si="220"/>
        <v>0.16938771837335087</v>
      </c>
      <c r="F7078" s="24">
        <f t="shared" ca="1" si="221"/>
        <v>35.511300002802457</v>
      </c>
    </row>
    <row r="7079" spans="5:6" x14ac:dyDescent="0.25">
      <c r="E7079" s="24">
        <f t="shared" ca="1" si="220"/>
        <v>8.7104039697984526E-2</v>
      </c>
      <c r="F7079" s="24">
        <f t="shared" ca="1" si="221"/>
        <v>48.813040323987529</v>
      </c>
    </row>
    <row r="7080" spans="5:6" x14ac:dyDescent="0.25">
      <c r="E7080" s="24">
        <f t="shared" ca="1" si="220"/>
        <v>0.14264285839534097</v>
      </c>
      <c r="F7080" s="24">
        <f t="shared" ca="1" si="221"/>
        <v>38.948225328020456</v>
      </c>
    </row>
    <row r="7081" spans="5:6" x14ac:dyDescent="0.25">
      <c r="E7081" s="24">
        <f t="shared" ca="1" si="220"/>
        <v>0.58305312922993846</v>
      </c>
      <c r="F7081" s="24">
        <f t="shared" ca="1" si="221"/>
        <v>10.789539320583765</v>
      </c>
    </row>
    <row r="7082" spans="5:6" x14ac:dyDescent="0.25">
      <c r="E7082" s="24">
        <f t="shared" ca="1" si="220"/>
        <v>0.90400281310355346</v>
      </c>
      <c r="F7082" s="24">
        <f t="shared" ca="1" si="221"/>
        <v>2.0184561350917662</v>
      </c>
    </row>
    <row r="7083" spans="5:6" x14ac:dyDescent="0.25">
      <c r="E7083" s="24">
        <f t="shared" ca="1" si="220"/>
        <v>0.51949629092743532</v>
      </c>
      <c r="F7083" s="24">
        <f t="shared" ca="1" si="221"/>
        <v>13.097912163305821</v>
      </c>
    </row>
    <row r="7084" spans="5:6" x14ac:dyDescent="0.25">
      <c r="E7084" s="24">
        <f t="shared" ca="1" si="220"/>
        <v>0.77203855384840891</v>
      </c>
      <c r="F7084" s="24">
        <f t="shared" ca="1" si="221"/>
        <v>5.1744157997237155</v>
      </c>
    </row>
    <row r="7085" spans="5:6" x14ac:dyDescent="0.25">
      <c r="E7085" s="24">
        <f t="shared" ca="1" si="220"/>
        <v>4.7773281192565631E-2</v>
      </c>
      <c r="F7085" s="24">
        <f t="shared" ca="1" si="221"/>
        <v>60.825775332680202</v>
      </c>
    </row>
    <row r="7086" spans="5:6" x14ac:dyDescent="0.25">
      <c r="E7086" s="24">
        <f t="shared" ca="1" si="220"/>
        <v>0.10697197219492804</v>
      </c>
      <c r="F7086" s="24">
        <f t="shared" ca="1" si="221"/>
        <v>44.703768418730633</v>
      </c>
    </row>
    <row r="7087" spans="5:6" x14ac:dyDescent="0.25">
      <c r="E7087" s="24">
        <f t="shared" ca="1" si="220"/>
        <v>0.35755800827708939</v>
      </c>
      <c r="F7087" s="24">
        <f t="shared" ca="1" si="221"/>
        <v>20.569153381920351</v>
      </c>
    </row>
    <row r="7088" spans="5:6" x14ac:dyDescent="0.25">
      <c r="E7088" s="24">
        <f t="shared" ca="1" si="220"/>
        <v>0.29577275344057097</v>
      </c>
      <c r="F7088" s="24">
        <f t="shared" ca="1" si="221"/>
        <v>24.363276887453296</v>
      </c>
    </row>
    <row r="7089" spans="5:6" x14ac:dyDescent="0.25">
      <c r="E7089" s="24">
        <f t="shared" ca="1" si="220"/>
        <v>0.4145016175978079</v>
      </c>
      <c r="F7089" s="24">
        <f t="shared" ca="1" si="221"/>
        <v>17.613568037730364</v>
      </c>
    </row>
    <row r="7090" spans="5:6" x14ac:dyDescent="0.25">
      <c r="E7090" s="24">
        <f t="shared" ca="1" si="220"/>
        <v>0.13465236990423612</v>
      </c>
      <c r="F7090" s="24">
        <f t="shared" ca="1" si="221"/>
        <v>40.101177188047117</v>
      </c>
    </row>
    <row r="7091" spans="5:6" x14ac:dyDescent="0.25">
      <c r="E7091" s="24">
        <f t="shared" ca="1" si="220"/>
        <v>0.32914348276747396</v>
      </c>
      <c r="F7091" s="24">
        <f t="shared" ca="1" si="221"/>
        <v>22.225230109084794</v>
      </c>
    </row>
    <row r="7092" spans="5:6" x14ac:dyDescent="0.25">
      <c r="E7092" s="24">
        <f t="shared" ca="1" si="220"/>
        <v>0.95937314910565219</v>
      </c>
      <c r="F7092" s="24">
        <f t="shared" ca="1" si="221"/>
        <v>0.82950354958835104</v>
      </c>
    </row>
    <row r="7093" spans="5:6" x14ac:dyDescent="0.25">
      <c r="E7093" s="24">
        <f t="shared" ca="1" si="220"/>
        <v>0.19953333133804796</v>
      </c>
      <c r="F7093" s="24">
        <f t="shared" ca="1" si="221"/>
        <v>32.235479644628157</v>
      </c>
    </row>
    <row r="7094" spans="5:6" x14ac:dyDescent="0.25">
      <c r="E7094" s="24">
        <f t="shared" ca="1" si="220"/>
        <v>0.30843013902530902</v>
      </c>
      <c r="F7094" s="24">
        <f t="shared" ca="1" si="221"/>
        <v>23.525198300158483</v>
      </c>
    </row>
    <row r="7095" spans="5:6" x14ac:dyDescent="0.25">
      <c r="E7095" s="24">
        <f t="shared" ca="1" si="220"/>
        <v>0.88529989131244424</v>
      </c>
      <c r="F7095" s="24">
        <f t="shared" ca="1" si="221"/>
        <v>2.4365766226864394</v>
      </c>
    </row>
    <row r="7096" spans="5:6" x14ac:dyDescent="0.25">
      <c r="E7096" s="24">
        <f t="shared" ca="1" si="220"/>
        <v>0.30639571318661751</v>
      </c>
      <c r="F7096" s="24">
        <f t="shared" ca="1" si="221"/>
        <v>23.657556642377394</v>
      </c>
    </row>
    <row r="7097" spans="5:6" x14ac:dyDescent="0.25">
      <c r="E7097" s="24">
        <f t="shared" ca="1" si="220"/>
        <v>0.10306516791136733</v>
      </c>
      <c r="F7097" s="24">
        <f t="shared" ca="1" si="221"/>
        <v>45.447875853059763</v>
      </c>
    </row>
    <row r="7098" spans="5:6" x14ac:dyDescent="0.25">
      <c r="E7098" s="24">
        <f t="shared" ca="1" si="220"/>
        <v>0.93336493408818633</v>
      </c>
      <c r="F7098" s="24">
        <f t="shared" ca="1" si="221"/>
        <v>1.3791802821698151</v>
      </c>
    </row>
    <row r="7099" spans="5:6" x14ac:dyDescent="0.25">
      <c r="E7099" s="24">
        <f t="shared" ca="1" si="220"/>
        <v>0.84843776518552583</v>
      </c>
      <c r="F7099" s="24">
        <f t="shared" ca="1" si="221"/>
        <v>3.2871708772461021</v>
      </c>
    </row>
    <row r="7100" spans="5:6" x14ac:dyDescent="0.25">
      <c r="E7100" s="24">
        <f t="shared" ca="1" si="220"/>
        <v>8.2842346531331268E-2</v>
      </c>
      <c r="F7100" s="24">
        <f t="shared" ca="1" si="221"/>
        <v>49.816318335792829</v>
      </c>
    </row>
    <row r="7101" spans="5:6" x14ac:dyDescent="0.25">
      <c r="E7101" s="24">
        <f t="shared" ca="1" si="220"/>
        <v>0.1207176618707626</v>
      </c>
      <c r="F7101" s="24">
        <f t="shared" ca="1" si="221"/>
        <v>42.286016658224291</v>
      </c>
    </row>
    <row r="7102" spans="5:6" x14ac:dyDescent="0.25">
      <c r="E7102" s="24">
        <f t="shared" ca="1" si="220"/>
        <v>0.73515989875530685</v>
      </c>
      <c r="F7102" s="24">
        <f t="shared" ca="1" si="221"/>
        <v>6.1533450820555124</v>
      </c>
    </row>
    <row r="7103" spans="5:6" x14ac:dyDescent="0.25">
      <c r="E7103" s="24">
        <f t="shared" ca="1" si="220"/>
        <v>0.65810714013597205</v>
      </c>
      <c r="F7103" s="24">
        <f t="shared" ca="1" si="221"/>
        <v>8.3677506791464946</v>
      </c>
    </row>
    <row r="7104" spans="5:6" x14ac:dyDescent="0.25">
      <c r="E7104" s="24">
        <f t="shared" ca="1" si="220"/>
        <v>0.48527642731391518</v>
      </c>
      <c r="F7104" s="24">
        <f t="shared" ca="1" si="221"/>
        <v>14.460731943634723</v>
      </c>
    </row>
    <row r="7105" spans="5:6" x14ac:dyDescent="0.25">
      <c r="E7105" s="24">
        <f t="shared" ca="1" si="220"/>
        <v>0.3951943106842164</v>
      </c>
      <c r="F7105" s="24">
        <f t="shared" ca="1" si="221"/>
        <v>18.567554185080215</v>
      </c>
    </row>
    <row r="7106" spans="5:6" x14ac:dyDescent="0.25">
      <c r="E7106" s="24">
        <f t="shared" ca="1" si="220"/>
        <v>0.88627024956237321</v>
      </c>
      <c r="F7106" s="24">
        <f t="shared" ca="1" si="221"/>
        <v>2.4146670561481023</v>
      </c>
    </row>
    <row r="7107" spans="5:6" x14ac:dyDescent="0.25">
      <c r="E7107" s="24">
        <f t="shared" ca="1" si="220"/>
        <v>8.6279613867892069E-2</v>
      </c>
      <c r="F7107" s="24">
        <f t="shared" ca="1" si="221"/>
        <v>49.003238656171227</v>
      </c>
    </row>
    <row r="7108" spans="5:6" x14ac:dyDescent="0.25">
      <c r="E7108" s="24">
        <f t="shared" ref="E7108:E7171" ca="1" si="222">RAND()</f>
        <v>0.75216125969320768</v>
      </c>
      <c r="F7108" s="24">
        <f t="shared" ref="F7108:F7171" ca="1" si="223">-LOG(E7108,EXP(1))/$C$3</f>
        <v>5.6960907388021242</v>
      </c>
    </row>
    <row r="7109" spans="5:6" x14ac:dyDescent="0.25">
      <c r="E7109" s="24">
        <f t="shared" ca="1" si="222"/>
        <v>3.7984481625381039E-2</v>
      </c>
      <c r="F7109" s="24">
        <f t="shared" ca="1" si="223"/>
        <v>65.411551618886321</v>
      </c>
    </row>
    <row r="7110" spans="5:6" x14ac:dyDescent="0.25">
      <c r="E7110" s="24">
        <f t="shared" ca="1" si="222"/>
        <v>0.30619753341504441</v>
      </c>
      <c r="F7110" s="24">
        <f t="shared" ca="1" si="223"/>
        <v>23.670497025222698</v>
      </c>
    </row>
    <row r="7111" spans="5:6" x14ac:dyDescent="0.25">
      <c r="E7111" s="24">
        <f t="shared" ca="1" si="222"/>
        <v>0.89314250920782823</v>
      </c>
      <c r="F7111" s="24">
        <f t="shared" ca="1" si="223"/>
        <v>2.2601825211746274</v>
      </c>
    </row>
    <row r="7112" spans="5:6" x14ac:dyDescent="0.25">
      <c r="E7112" s="24">
        <f t="shared" ca="1" si="222"/>
        <v>0.76453567623910357</v>
      </c>
      <c r="F7112" s="24">
        <f t="shared" ca="1" si="223"/>
        <v>5.3697317718890769</v>
      </c>
    </row>
    <row r="7113" spans="5:6" x14ac:dyDescent="0.25">
      <c r="E7113" s="24">
        <f t="shared" ca="1" si="222"/>
        <v>0.49648928802678405</v>
      </c>
      <c r="F7113" s="24">
        <f t="shared" ca="1" si="223"/>
        <v>14.003867414017664</v>
      </c>
    </row>
    <row r="7114" spans="5:6" x14ac:dyDescent="0.25">
      <c r="E7114" s="24">
        <f t="shared" ca="1" si="222"/>
        <v>0.91800157084517853</v>
      </c>
      <c r="F7114" s="24">
        <f t="shared" ca="1" si="223"/>
        <v>1.7111235440557084</v>
      </c>
    </row>
    <row r="7115" spans="5:6" x14ac:dyDescent="0.25">
      <c r="E7115" s="24">
        <f t="shared" ca="1" si="222"/>
        <v>0.91153791591516131</v>
      </c>
      <c r="F7115" s="24">
        <f t="shared" ca="1" si="223"/>
        <v>1.8524417690932065</v>
      </c>
    </row>
    <row r="7116" spans="5:6" x14ac:dyDescent="0.25">
      <c r="E7116" s="24">
        <f t="shared" ca="1" si="222"/>
        <v>0.51382969176026849</v>
      </c>
      <c r="F7116" s="24">
        <f t="shared" ca="1" si="223"/>
        <v>13.317268148393346</v>
      </c>
    </row>
    <row r="7117" spans="5:6" x14ac:dyDescent="0.25">
      <c r="E7117" s="24">
        <f t="shared" ca="1" si="222"/>
        <v>0.52665264589295968</v>
      </c>
      <c r="F7117" s="24">
        <f t="shared" ca="1" si="223"/>
        <v>12.82428127411654</v>
      </c>
    </row>
    <row r="7118" spans="5:6" x14ac:dyDescent="0.25">
      <c r="E7118" s="24">
        <f t="shared" ca="1" si="222"/>
        <v>0.65486033660540743</v>
      </c>
      <c r="F7118" s="24">
        <f t="shared" ca="1" si="223"/>
        <v>8.4666658527905838</v>
      </c>
    </row>
    <row r="7119" spans="5:6" x14ac:dyDescent="0.25">
      <c r="E7119" s="24">
        <f t="shared" ca="1" si="222"/>
        <v>0.63217448277770205</v>
      </c>
      <c r="F7119" s="24">
        <f t="shared" ca="1" si="223"/>
        <v>9.1717968518795949</v>
      </c>
    </row>
    <row r="7120" spans="5:6" x14ac:dyDescent="0.25">
      <c r="E7120" s="24">
        <f t="shared" ca="1" si="222"/>
        <v>0.62392243323903152</v>
      </c>
      <c r="F7120" s="24">
        <f t="shared" ca="1" si="223"/>
        <v>9.4345844809196855</v>
      </c>
    </row>
    <row r="7121" spans="5:6" x14ac:dyDescent="0.25">
      <c r="E7121" s="24">
        <f t="shared" ca="1" si="222"/>
        <v>0.65447329958212042</v>
      </c>
      <c r="F7121" s="24">
        <f t="shared" ca="1" si="223"/>
        <v>8.4784897920483235</v>
      </c>
    </row>
    <row r="7122" spans="5:6" x14ac:dyDescent="0.25">
      <c r="E7122" s="24">
        <f t="shared" ca="1" si="222"/>
        <v>0.18269260097494666</v>
      </c>
      <c r="F7122" s="24">
        <f t="shared" ca="1" si="223"/>
        <v>33.99900629279341</v>
      </c>
    </row>
    <row r="7123" spans="5:6" x14ac:dyDescent="0.25">
      <c r="E7123" s="24">
        <f t="shared" ca="1" si="222"/>
        <v>0.35720055580189836</v>
      </c>
      <c r="F7123" s="24">
        <f t="shared" ca="1" si="223"/>
        <v>20.58915747969295</v>
      </c>
    </row>
    <row r="7124" spans="5:6" x14ac:dyDescent="0.25">
      <c r="E7124" s="24">
        <f t="shared" ca="1" si="222"/>
        <v>0.4286766980395188</v>
      </c>
      <c r="F7124" s="24">
        <f t="shared" ca="1" si="223"/>
        <v>16.941045235802619</v>
      </c>
    </row>
    <row r="7125" spans="5:6" x14ac:dyDescent="0.25">
      <c r="E7125" s="24">
        <f t="shared" ca="1" si="222"/>
        <v>0.62234209673468777</v>
      </c>
      <c r="F7125" s="24">
        <f t="shared" ca="1" si="223"/>
        <v>9.4853068536866889</v>
      </c>
    </row>
    <row r="7126" spans="5:6" x14ac:dyDescent="0.25">
      <c r="E7126" s="24">
        <f t="shared" ca="1" si="222"/>
        <v>0.72471848382610005</v>
      </c>
      <c r="F7126" s="24">
        <f t="shared" ca="1" si="223"/>
        <v>6.4394399541122889</v>
      </c>
    </row>
    <row r="7127" spans="5:6" x14ac:dyDescent="0.25">
      <c r="E7127" s="24">
        <f t="shared" ca="1" si="222"/>
        <v>0.32304350333401632</v>
      </c>
      <c r="F7127" s="24">
        <f t="shared" ca="1" si="223"/>
        <v>22.599365591681821</v>
      </c>
    </row>
    <row r="7128" spans="5:6" x14ac:dyDescent="0.25">
      <c r="E7128" s="24">
        <f t="shared" ca="1" si="222"/>
        <v>0.55223945214025671</v>
      </c>
      <c r="F7128" s="24">
        <f t="shared" ca="1" si="223"/>
        <v>11.875470733112198</v>
      </c>
    </row>
    <row r="7129" spans="5:6" x14ac:dyDescent="0.25">
      <c r="E7129" s="24">
        <f t="shared" ca="1" si="222"/>
        <v>0.47144495733595371</v>
      </c>
      <c r="F7129" s="24">
        <f t="shared" ca="1" si="223"/>
        <v>15.039058464031342</v>
      </c>
    </row>
    <row r="7130" spans="5:6" x14ac:dyDescent="0.25">
      <c r="E7130" s="24">
        <f t="shared" ca="1" si="222"/>
        <v>0.51987166267734619</v>
      </c>
      <c r="F7130" s="24">
        <f t="shared" ca="1" si="223"/>
        <v>13.083466008219775</v>
      </c>
    </row>
    <row r="7131" spans="5:6" x14ac:dyDescent="0.25">
      <c r="E7131" s="24">
        <f t="shared" ca="1" si="222"/>
        <v>0.31042883518994802</v>
      </c>
      <c r="F7131" s="24">
        <f t="shared" ca="1" si="223"/>
        <v>23.396011962257763</v>
      </c>
    </row>
    <row r="7132" spans="5:6" x14ac:dyDescent="0.25">
      <c r="E7132" s="24">
        <f t="shared" ca="1" si="222"/>
        <v>0.63017821305718091</v>
      </c>
      <c r="F7132" s="24">
        <f t="shared" ca="1" si="223"/>
        <v>9.2350524346083631</v>
      </c>
    </row>
    <row r="7133" spans="5:6" x14ac:dyDescent="0.25">
      <c r="E7133" s="24">
        <f t="shared" ca="1" si="222"/>
        <v>0.3128782739307957</v>
      </c>
      <c r="F7133" s="24">
        <f t="shared" ca="1" si="223"/>
        <v>23.238821305264519</v>
      </c>
    </row>
    <row r="7134" spans="5:6" x14ac:dyDescent="0.25">
      <c r="E7134" s="24">
        <f t="shared" ca="1" si="222"/>
        <v>0.92754722648284438</v>
      </c>
      <c r="F7134" s="24">
        <f t="shared" ca="1" si="223"/>
        <v>1.5042313551204745</v>
      </c>
    </row>
    <row r="7135" spans="5:6" x14ac:dyDescent="0.25">
      <c r="E7135" s="24">
        <f t="shared" ca="1" si="222"/>
        <v>0.68736567102209101</v>
      </c>
      <c r="F7135" s="24">
        <f t="shared" ca="1" si="223"/>
        <v>7.4977771227257328</v>
      </c>
    </row>
    <row r="7136" spans="5:6" x14ac:dyDescent="0.25">
      <c r="E7136" s="24">
        <f t="shared" ca="1" si="222"/>
        <v>0.82169491560333974</v>
      </c>
      <c r="F7136" s="24">
        <f t="shared" ca="1" si="223"/>
        <v>3.9277220343960781</v>
      </c>
    </row>
    <row r="7137" spans="5:6" x14ac:dyDescent="0.25">
      <c r="E7137" s="24">
        <f t="shared" ca="1" si="222"/>
        <v>0.77714781608826666</v>
      </c>
      <c r="F7137" s="24">
        <f t="shared" ca="1" si="223"/>
        <v>5.0424941442377822</v>
      </c>
    </row>
    <row r="7138" spans="5:6" x14ac:dyDescent="0.25">
      <c r="E7138" s="24">
        <f t="shared" ca="1" si="222"/>
        <v>0.39049611513445348</v>
      </c>
      <c r="F7138" s="24">
        <f t="shared" ca="1" si="223"/>
        <v>18.806745163823642</v>
      </c>
    </row>
    <row r="7139" spans="5:6" x14ac:dyDescent="0.25">
      <c r="E7139" s="24">
        <f t="shared" ca="1" si="222"/>
        <v>0.22706572184890828</v>
      </c>
      <c r="F7139" s="24">
        <f t="shared" ca="1" si="223"/>
        <v>29.650315596822416</v>
      </c>
    </row>
    <row r="7140" spans="5:6" x14ac:dyDescent="0.25">
      <c r="E7140" s="24">
        <f t="shared" ca="1" si="222"/>
        <v>0.65981235043864994</v>
      </c>
      <c r="F7140" s="24">
        <f t="shared" ca="1" si="223"/>
        <v>8.3159960380950171</v>
      </c>
    </row>
    <row r="7141" spans="5:6" x14ac:dyDescent="0.25">
      <c r="E7141" s="24">
        <f t="shared" ca="1" si="222"/>
        <v>0.47075046186456704</v>
      </c>
      <c r="F7141" s="24">
        <f t="shared" ca="1" si="223"/>
        <v>15.068542606408265</v>
      </c>
    </row>
    <row r="7142" spans="5:6" x14ac:dyDescent="0.25">
      <c r="E7142" s="24">
        <f t="shared" ca="1" si="222"/>
        <v>0.78621972559536668</v>
      </c>
      <c r="F7142" s="24">
        <f t="shared" ca="1" si="223"/>
        <v>4.8103795303196133</v>
      </c>
    </row>
    <row r="7143" spans="5:6" x14ac:dyDescent="0.25">
      <c r="E7143" s="24">
        <f t="shared" ca="1" si="222"/>
        <v>0.89965045418956391</v>
      </c>
      <c r="F7143" s="24">
        <f t="shared" ca="1" si="223"/>
        <v>2.1149795066466934</v>
      </c>
    </row>
    <row r="7144" spans="5:6" x14ac:dyDescent="0.25">
      <c r="E7144" s="24">
        <f t="shared" ca="1" si="222"/>
        <v>0.73811202772981876</v>
      </c>
      <c r="F7144" s="24">
        <f t="shared" ca="1" si="223"/>
        <v>6.0731933362017108</v>
      </c>
    </row>
    <row r="7145" spans="5:6" x14ac:dyDescent="0.25">
      <c r="E7145" s="24">
        <f t="shared" ca="1" si="222"/>
        <v>0.77015683170199989</v>
      </c>
      <c r="F7145" s="24">
        <f t="shared" ca="1" si="223"/>
        <v>5.2232221467759166</v>
      </c>
    </row>
    <row r="7146" spans="5:6" x14ac:dyDescent="0.25">
      <c r="E7146" s="24">
        <f t="shared" ca="1" si="222"/>
        <v>0.26253088490490173</v>
      </c>
      <c r="F7146" s="24">
        <f t="shared" ca="1" si="223"/>
        <v>26.747730941817935</v>
      </c>
    </row>
    <row r="7147" spans="5:6" x14ac:dyDescent="0.25">
      <c r="E7147" s="24">
        <f t="shared" ca="1" si="222"/>
        <v>0.6759472920124252</v>
      </c>
      <c r="F7147" s="24">
        <f t="shared" ca="1" si="223"/>
        <v>7.8328035274968597</v>
      </c>
    </row>
    <row r="7148" spans="5:6" x14ac:dyDescent="0.25">
      <c r="E7148" s="24">
        <f t="shared" ca="1" si="222"/>
        <v>0.73108823469110762</v>
      </c>
      <c r="F7148" s="24">
        <f t="shared" ca="1" si="223"/>
        <v>6.2644224484941757</v>
      </c>
    </row>
    <row r="7149" spans="5:6" x14ac:dyDescent="0.25">
      <c r="E7149" s="24">
        <f t="shared" ca="1" si="222"/>
        <v>7.9493216389028176E-2</v>
      </c>
      <c r="F7149" s="24">
        <f t="shared" ca="1" si="223"/>
        <v>50.641671788048527</v>
      </c>
    </row>
    <row r="7150" spans="5:6" x14ac:dyDescent="0.25">
      <c r="E7150" s="24">
        <f t="shared" ca="1" si="222"/>
        <v>0.32115324538290557</v>
      </c>
      <c r="F7150" s="24">
        <f t="shared" ca="1" si="223"/>
        <v>22.716737396489485</v>
      </c>
    </row>
    <row r="7151" spans="5:6" x14ac:dyDescent="0.25">
      <c r="E7151" s="24">
        <f t="shared" ca="1" si="222"/>
        <v>0.78211535026959988</v>
      </c>
      <c r="F7151" s="24">
        <f t="shared" ca="1" si="223"/>
        <v>4.9150608515251291</v>
      </c>
    </row>
    <row r="7152" spans="5:6" x14ac:dyDescent="0.25">
      <c r="E7152" s="24">
        <f t="shared" ca="1" si="222"/>
        <v>0.65964755893201776</v>
      </c>
      <c r="F7152" s="24">
        <f t="shared" ca="1" si="223"/>
        <v>8.3209917641892677</v>
      </c>
    </row>
    <row r="7153" spans="5:6" x14ac:dyDescent="0.25">
      <c r="E7153" s="24">
        <f t="shared" ca="1" si="222"/>
        <v>6.8564308677798058E-2</v>
      </c>
      <c r="F7153" s="24">
        <f t="shared" ca="1" si="223"/>
        <v>53.599663226170357</v>
      </c>
    </row>
    <row r="7154" spans="5:6" x14ac:dyDescent="0.25">
      <c r="E7154" s="24">
        <f t="shared" ca="1" si="222"/>
        <v>3.7228764832044847E-2</v>
      </c>
      <c r="F7154" s="24">
        <f t="shared" ca="1" si="223"/>
        <v>65.813471366642673</v>
      </c>
    </row>
    <row r="7155" spans="5:6" x14ac:dyDescent="0.25">
      <c r="E7155" s="24">
        <f t="shared" ca="1" si="222"/>
        <v>0.92501049506343203</v>
      </c>
      <c r="F7155" s="24">
        <f t="shared" ca="1" si="223"/>
        <v>1.5590039103911257</v>
      </c>
    </row>
    <row r="7156" spans="5:6" x14ac:dyDescent="0.25">
      <c r="E7156" s="24">
        <f t="shared" ca="1" si="222"/>
        <v>0.39948045722313352</v>
      </c>
      <c r="F7156" s="24">
        <f t="shared" ca="1" si="223"/>
        <v>18.351808661242295</v>
      </c>
    </row>
    <row r="7157" spans="5:6" x14ac:dyDescent="0.25">
      <c r="E7157" s="24">
        <f t="shared" ca="1" si="222"/>
        <v>0.46193435990995868</v>
      </c>
      <c r="F7157" s="24">
        <f t="shared" ca="1" si="223"/>
        <v>15.44664952222845</v>
      </c>
    </row>
    <row r="7158" spans="5:6" x14ac:dyDescent="0.25">
      <c r="E7158" s="24">
        <f t="shared" ca="1" si="222"/>
        <v>0.90899462538743281</v>
      </c>
      <c r="F7158" s="24">
        <f t="shared" ca="1" si="223"/>
        <v>1.9083219497445703</v>
      </c>
    </row>
    <row r="7159" spans="5:6" x14ac:dyDescent="0.25">
      <c r="E7159" s="24">
        <f t="shared" ca="1" si="222"/>
        <v>0.94054772783880281</v>
      </c>
      <c r="F7159" s="24">
        <f t="shared" ca="1" si="223"/>
        <v>1.225857684506011</v>
      </c>
    </row>
    <row r="7160" spans="5:6" x14ac:dyDescent="0.25">
      <c r="E7160" s="24">
        <f t="shared" ca="1" si="222"/>
        <v>0.94807305878242154</v>
      </c>
      <c r="F7160" s="24">
        <f t="shared" ca="1" si="223"/>
        <v>1.0664742694076246</v>
      </c>
    </row>
    <row r="7161" spans="5:6" x14ac:dyDescent="0.25">
      <c r="E7161" s="24">
        <f t="shared" ca="1" si="222"/>
        <v>1.4530035603568692E-2</v>
      </c>
      <c r="F7161" s="24">
        <f t="shared" ca="1" si="223"/>
        <v>84.630747021082087</v>
      </c>
    </row>
    <row r="7162" spans="5:6" x14ac:dyDescent="0.25">
      <c r="E7162" s="24">
        <f t="shared" ca="1" si="222"/>
        <v>0.35417881292348985</v>
      </c>
      <c r="F7162" s="24">
        <f t="shared" ca="1" si="223"/>
        <v>20.75906744252725</v>
      </c>
    </row>
    <row r="7163" spans="5:6" x14ac:dyDescent="0.25">
      <c r="E7163" s="24">
        <f t="shared" ca="1" si="222"/>
        <v>5.513892862017078E-2</v>
      </c>
      <c r="F7163" s="24">
        <f t="shared" ca="1" si="223"/>
        <v>57.957986074997734</v>
      </c>
    </row>
    <row r="7164" spans="5:6" x14ac:dyDescent="0.25">
      <c r="E7164" s="24">
        <f t="shared" ca="1" si="222"/>
        <v>0.56008266098145332</v>
      </c>
      <c r="F7164" s="24">
        <f t="shared" ca="1" si="223"/>
        <v>11.593417945012217</v>
      </c>
    </row>
    <row r="7165" spans="5:6" x14ac:dyDescent="0.25">
      <c r="E7165" s="24">
        <f t="shared" ca="1" si="222"/>
        <v>0.29163201031226405</v>
      </c>
      <c r="F7165" s="24">
        <f t="shared" ca="1" si="223"/>
        <v>24.645250202780463</v>
      </c>
    </row>
    <row r="7166" spans="5:6" x14ac:dyDescent="0.25">
      <c r="E7166" s="24">
        <f t="shared" ca="1" si="222"/>
        <v>0.89409379997172156</v>
      </c>
      <c r="F7166" s="24">
        <f t="shared" ca="1" si="223"/>
        <v>2.2388917528784771</v>
      </c>
    </row>
    <row r="7167" spans="5:6" x14ac:dyDescent="0.25">
      <c r="E7167" s="24">
        <f t="shared" ca="1" si="222"/>
        <v>0.90926278990412823</v>
      </c>
      <c r="F7167" s="24">
        <f t="shared" ca="1" si="223"/>
        <v>1.9024225756210935</v>
      </c>
    </row>
    <row r="7168" spans="5:6" x14ac:dyDescent="0.25">
      <c r="E7168" s="24">
        <f t="shared" ca="1" si="222"/>
        <v>0.23008330684104006</v>
      </c>
      <c r="F7168" s="24">
        <f t="shared" ca="1" si="223"/>
        <v>29.386276639643103</v>
      </c>
    </row>
    <row r="7169" spans="5:6" x14ac:dyDescent="0.25">
      <c r="E7169" s="24">
        <f t="shared" ca="1" si="222"/>
        <v>0.52282914942194669</v>
      </c>
      <c r="F7169" s="24">
        <f t="shared" ca="1" si="223"/>
        <v>12.970010848645069</v>
      </c>
    </row>
    <row r="7170" spans="5:6" x14ac:dyDescent="0.25">
      <c r="E7170" s="24">
        <f t="shared" ca="1" si="222"/>
        <v>0.276261932872923</v>
      </c>
      <c r="F7170" s="24">
        <f t="shared" ca="1" si="223"/>
        <v>25.728116623260163</v>
      </c>
    </row>
    <row r="7171" spans="5:6" x14ac:dyDescent="0.25">
      <c r="E7171" s="24">
        <f t="shared" ca="1" si="222"/>
        <v>0.42537102609621336</v>
      </c>
      <c r="F7171" s="24">
        <f t="shared" ca="1" si="223"/>
        <v>17.095869766470198</v>
      </c>
    </row>
    <row r="7172" spans="5:6" x14ac:dyDescent="0.25">
      <c r="E7172" s="24">
        <f t="shared" ref="E7172:E7235" ca="1" si="224">RAND()</f>
        <v>4.5727434298397096E-2</v>
      </c>
      <c r="F7172" s="24">
        <f t="shared" ref="F7172:F7235" ca="1" si="225">-LOG(E7172,EXP(1))/$C$3</f>
        <v>61.701136966449234</v>
      </c>
    </row>
    <row r="7173" spans="5:6" x14ac:dyDescent="0.25">
      <c r="E7173" s="24">
        <f t="shared" ca="1" si="224"/>
        <v>0.80794285833408763</v>
      </c>
      <c r="F7173" s="24">
        <f t="shared" ca="1" si="225"/>
        <v>4.265278856907309</v>
      </c>
    </row>
    <row r="7174" spans="5:6" x14ac:dyDescent="0.25">
      <c r="E7174" s="24">
        <f t="shared" ca="1" si="224"/>
        <v>0.16497008340009311</v>
      </c>
      <c r="F7174" s="24">
        <f t="shared" ca="1" si="225"/>
        <v>36.039822684948085</v>
      </c>
    </row>
    <row r="7175" spans="5:6" x14ac:dyDescent="0.25">
      <c r="E7175" s="24">
        <f t="shared" ca="1" si="224"/>
        <v>0.5069945194932195</v>
      </c>
      <c r="F7175" s="24">
        <f t="shared" ca="1" si="225"/>
        <v>13.585101702548938</v>
      </c>
    </row>
    <row r="7176" spans="5:6" x14ac:dyDescent="0.25">
      <c r="E7176" s="24">
        <f t="shared" ca="1" si="224"/>
        <v>0.75692663169650098</v>
      </c>
      <c r="F7176" s="24">
        <f t="shared" ca="1" si="225"/>
        <v>5.5697790012279835</v>
      </c>
    </row>
    <row r="7177" spans="5:6" x14ac:dyDescent="0.25">
      <c r="E7177" s="24">
        <f t="shared" ca="1" si="224"/>
        <v>7.2578524719513093E-2</v>
      </c>
      <c r="F7177" s="24">
        <f t="shared" ca="1" si="225"/>
        <v>52.461724073423611</v>
      </c>
    </row>
    <row r="7178" spans="5:6" x14ac:dyDescent="0.25">
      <c r="E7178" s="24">
        <f t="shared" ca="1" si="224"/>
        <v>0.44193483366606001</v>
      </c>
      <c r="F7178" s="24">
        <f t="shared" ca="1" si="225"/>
        <v>16.331856858374579</v>
      </c>
    </row>
    <row r="7179" spans="5:6" x14ac:dyDescent="0.25">
      <c r="E7179" s="24">
        <f t="shared" ca="1" si="224"/>
        <v>2.5553645594739938E-2</v>
      </c>
      <c r="F7179" s="24">
        <f t="shared" ca="1" si="225"/>
        <v>73.339505755705744</v>
      </c>
    </row>
    <row r="7180" spans="5:6" x14ac:dyDescent="0.25">
      <c r="E7180" s="24">
        <f t="shared" ca="1" si="224"/>
        <v>0.39534721285869323</v>
      </c>
      <c r="F7180" s="24">
        <f t="shared" ca="1" si="225"/>
        <v>18.559817605946549</v>
      </c>
    </row>
    <row r="7181" spans="5:6" x14ac:dyDescent="0.25">
      <c r="E7181" s="24">
        <f t="shared" ca="1" si="224"/>
        <v>0.13823797366856838</v>
      </c>
      <c r="F7181" s="24">
        <f t="shared" ca="1" si="225"/>
        <v>39.575572642052542</v>
      </c>
    </row>
    <row r="7182" spans="5:6" x14ac:dyDescent="0.25">
      <c r="E7182" s="24">
        <f t="shared" ca="1" si="224"/>
        <v>0.848254880132575</v>
      </c>
      <c r="F7182" s="24">
        <f t="shared" ca="1" si="225"/>
        <v>3.2914824431425838</v>
      </c>
    </row>
    <row r="7183" spans="5:6" x14ac:dyDescent="0.25">
      <c r="E7183" s="24">
        <f t="shared" ca="1" si="224"/>
        <v>0.18224453783633776</v>
      </c>
      <c r="F7183" s="24">
        <f t="shared" ca="1" si="225"/>
        <v>34.048117585243673</v>
      </c>
    </row>
    <row r="7184" spans="5:6" x14ac:dyDescent="0.25">
      <c r="E7184" s="24">
        <f t="shared" ca="1" si="224"/>
        <v>0.19218158504695015</v>
      </c>
      <c r="F7184" s="24">
        <f t="shared" ca="1" si="225"/>
        <v>32.986291968928001</v>
      </c>
    </row>
    <row r="7185" spans="5:6" x14ac:dyDescent="0.25">
      <c r="E7185" s="24">
        <f t="shared" ca="1" si="224"/>
        <v>0.47451794747707909</v>
      </c>
      <c r="F7185" s="24">
        <f t="shared" ca="1" si="225"/>
        <v>14.909116753409574</v>
      </c>
    </row>
    <row r="7186" spans="5:6" x14ac:dyDescent="0.25">
      <c r="E7186" s="24">
        <f t="shared" ca="1" si="224"/>
        <v>0.6227522601974177</v>
      </c>
      <c r="F7186" s="24">
        <f t="shared" ca="1" si="225"/>
        <v>9.4721299092958233</v>
      </c>
    </row>
    <row r="7187" spans="5:6" x14ac:dyDescent="0.25">
      <c r="E7187" s="24">
        <f t="shared" ca="1" si="224"/>
        <v>0.86616106412763838</v>
      </c>
      <c r="F7187" s="24">
        <f t="shared" ca="1" si="225"/>
        <v>2.873688028448647</v>
      </c>
    </row>
    <row r="7188" spans="5:6" x14ac:dyDescent="0.25">
      <c r="E7188" s="24">
        <f t="shared" ca="1" si="224"/>
        <v>0.6526556552408056</v>
      </c>
      <c r="F7188" s="24">
        <f t="shared" ca="1" si="225"/>
        <v>8.5341123228225246</v>
      </c>
    </row>
    <row r="7189" spans="5:6" x14ac:dyDescent="0.25">
      <c r="E7189" s="24">
        <f t="shared" ca="1" si="224"/>
        <v>0.81319286434522164</v>
      </c>
      <c r="F7189" s="24">
        <f t="shared" ca="1" si="225"/>
        <v>4.1357394410194468</v>
      </c>
    </row>
    <row r="7190" spans="5:6" x14ac:dyDescent="0.25">
      <c r="E7190" s="24">
        <f t="shared" ca="1" si="224"/>
        <v>0.21169197505059401</v>
      </c>
      <c r="F7190" s="24">
        <f t="shared" ca="1" si="225"/>
        <v>31.052460174739569</v>
      </c>
    </row>
    <row r="7191" spans="5:6" x14ac:dyDescent="0.25">
      <c r="E7191" s="24">
        <f t="shared" ca="1" si="224"/>
        <v>0.93879960890959036</v>
      </c>
      <c r="F7191" s="24">
        <f t="shared" ca="1" si="225"/>
        <v>1.2630646318158769</v>
      </c>
    </row>
    <row r="7192" spans="5:6" x14ac:dyDescent="0.25">
      <c r="E7192" s="24">
        <f t="shared" ca="1" si="224"/>
        <v>0.43208978875155402</v>
      </c>
      <c r="F7192" s="24">
        <f t="shared" ca="1" si="225"/>
        <v>16.782437360047329</v>
      </c>
    </row>
    <row r="7193" spans="5:6" x14ac:dyDescent="0.25">
      <c r="E7193" s="24">
        <f t="shared" ca="1" si="224"/>
        <v>0.39394084792563966</v>
      </c>
      <c r="F7193" s="24">
        <f t="shared" ca="1" si="225"/>
        <v>18.631090262471851</v>
      </c>
    </row>
    <row r="7194" spans="5:6" x14ac:dyDescent="0.25">
      <c r="E7194" s="24">
        <f t="shared" ca="1" si="224"/>
        <v>0.10230187463716767</v>
      </c>
      <c r="F7194" s="24">
        <f t="shared" ca="1" si="225"/>
        <v>45.596545625869112</v>
      </c>
    </row>
    <row r="7195" spans="5:6" x14ac:dyDescent="0.25">
      <c r="E7195" s="24">
        <f t="shared" ca="1" si="224"/>
        <v>4.1901049880432639E-2</v>
      </c>
      <c r="F7195" s="24">
        <f t="shared" ca="1" si="225"/>
        <v>63.448887911114532</v>
      </c>
    </row>
    <row r="7196" spans="5:6" x14ac:dyDescent="0.25">
      <c r="E7196" s="24">
        <f t="shared" ca="1" si="224"/>
        <v>0.96701431101822333</v>
      </c>
      <c r="F7196" s="24">
        <f t="shared" ca="1" si="225"/>
        <v>0.67083968479966427</v>
      </c>
    </row>
    <row r="7197" spans="5:6" x14ac:dyDescent="0.25">
      <c r="E7197" s="24">
        <f t="shared" ca="1" si="224"/>
        <v>0.79734633696463042</v>
      </c>
      <c r="F7197" s="24">
        <f t="shared" ca="1" si="225"/>
        <v>4.5293228762116922</v>
      </c>
    </row>
    <row r="7198" spans="5:6" x14ac:dyDescent="0.25">
      <c r="E7198" s="24">
        <f t="shared" ca="1" si="224"/>
        <v>0.70870920759855116</v>
      </c>
      <c r="F7198" s="24">
        <f t="shared" ca="1" si="225"/>
        <v>6.8861996202611602</v>
      </c>
    </row>
    <row r="7199" spans="5:6" x14ac:dyDescent="0.25">
      <c r="E7199" s="24">
        <f t="shared" ca="1" si="224"/>
        <v>0.41914583719108611</v>
      </c>
      <c r="F7199" s="24">
        <f t="shared" ca="1" si="225"/>
        <v>17.390727189938957</v>
      </c>
    </row>
    <row r="7200" spans="5:6" x14ac:dyDescent="0.25">
      <c r="E7200" s="24">
        <f t="shared" ca="1" si="224"/>
        <v>0.98930702836438911</v>
      </c>
      <c r="F7200" s="24">
        <f t="shared" ca="1" si="225"/>
        <v>0.21501104593854958</v>
      </c>
    </row>
    <row r="7201" spans="5:6" x14ac:dyDescent="0.25">
      <c r="E7201" s="24">
        <f t="shared" ca="1" si="224"/>
        <v>0.97166779602133868</v>
      </c>
      <c r="F7201" s="24">
        <f t="shared" ca="1" si="225"/>
        <v>0.57482613160435181</v>
      </c>
    </row>
    <row r="7202" spans="5:6" x14ac:dyDescent="0.25">
      <c r="E7202" s="24">
        <f t="shared" ca="1" si="224"/>
        <v>0.22290122361271703</v>
      </c>
      <c r="F7202" s="24">
        <f t="shared" ca="1" si="225"/>
        <v>30.020530981823459</v>
      </c>
    </row>
    <row r="7203" spans="5:6" x14ac:dyDescent="0.25">
      <c r="E7203" s="24">
        <f t="shared" ca="1" si="224"/>
        <v>0.77857009277674327</v>
      </c>
      <c r="F7203" s="24">
        <f t="shared" ca="1" si="225"/>
        <v>5.0059251216245633</v>
      </c>
    </row>
    <row r="7204" spans="5:6" x14ac:dyDescent="0.25">
      <c r="E7204" s="24">
        <f t="shared" ca="1" si="224"/>
        <v>2.6018632449732459E-3</v>
      </c>
      <c r="F7204" s="24">
        <f t="shared" ca="1" si="225"/>
        <v>119.03054915862542</v>
      </c>
    </row>
    <row r="7205" spans="5:6" x14ac:dyDescent="0.25">
      <c r="E7205" s="24">
        <f t="shared" ca="1" si="224"/>
        <v>0.31132283296676</v>
      </c>
      <c r="F7205" s="24">
        <f t="shared" ca="1" si="225"/>
        <v>23.338497141553393</v>
      </c>
    </row>
    <row r="7206" spans="5:6" x14ac:dyDescent="0.25">
      <c r="E7206" s="24">
        <f t="shared" ca="1" si="224"/>
        <v>0.1915420287465428</v>
      </c>
      <c r="F7206" s="24">
        <f t="shared" ca="1" si="225"/>
        <v>33.052960463608208</v>
      </c>
    </row>
    <row r="7207" spans="5:6" x14ac:dyDescent="0.25">
      <c r="E7207" s="24">
        <f t="shared" ca="1" si="224"/>
        <v>0.24159883772198842</v>
      </c>
      <c r="F7207" s="24">
        <f t="shared" ca="1" si="225"/>
        <v>28.409532473728163</v>
      </c>
    </row>
    <row r="7208" spans="5:6" x14ac:dyDescent="0.25">
      <c r="E7208" s="24">
        <f t="shared" ca="1" si="224"/>
        <v>0.1987185914254227</v>
      </c>
      <c r="F7208" s="24">
        <f t="shared" ca="1" si="225"/>
        <v>32.317311369995039</v>
      </c>
    </row>
    <row r="7209" spans="5:6" x14ac:dyDescent="0.25">
      <c r="E7209" s="24">
        <f t="shared" ca="1" si="224"/>
        <v>0.13646234662725454</v>
      </c>
      <c r="F7209" s="24">
        <f t="shared" ca="1" si="225"/>
        <v>39.834131025900128</v>
      </c>
    </row>
    <row r="7210" spans="5:6" x14ac:dyDescent="0.25">
      <c r="E7210" s="24">
        <f t="shared" ca="1" si="224"/>
        <v>0.53087919591420718</v>
      </c>
      <c r="F7210" s="24">
        <f t="shared" ca="1" si="225"/>
        <v>12.664415732187107</v>
      </c>
    </row>
    <row r="7211" spans="5:6" x14ac:dyDescent="0.25">
      <c r="E7211" s="24">
        <f t="shared" ca="1" si="224"/>
        <v>0.70668067271336443</v>
      </c>
      <c r="F7211" s="24">
        <f t="shared" ca="1" si="225"/>
        <v>6.9435276060639461</v>
      </c>
    </row>
    <row r="7212" spans="5:6" x14ac:dyDescent="0.25">
      <c r="E7212" s="24">
        <f t="shared" ca="1" si="224"/>
        <v>4.9692673272182519E-3</v>
      </c>
      <c r="F7212" s="24">
        <f t="shared" ca="1" si="225"/>
        <v>106.08965737623267</v>
      </c>
    </row>
    <row r="7213" spans="5:6" x14ac:dyDescent="0.25">
      <c r="E7213" s="24">
        <f t="shared" ca="1" si="224"/>
        <v>0.28931259851784263</v>
      </c>
      <c r="F7213" s="24">
        <f t="shared" ca="1" si="225"/>
        <v>24.804950393334607</v>
      </c>
    </row>
    <row r="7214" spans="5:6" x14ac:dyDescent="0.25">
      <c r="E7214" s="24">
        <f t="shared" ca="1" si="224"/>
        <v>0.44441394018791258</v>
      </c>
      <c r="F7214" s="24">
        <f t="shared" ca="1" si="225"/>
        <v>16.219977062979716</v>
      </c>
    </row>
    <row r="7215" spans="5:6" x14ac:dyDescent="0.25">
      <c r="E7215" s="24">
        <f t="shared" ca="1" si="224"/>
        <v>0.61527868850767609</v>
      </c>
      <c r="F7215" s="24">
        <f t="shared" ca="1" si="225"/>
        <v>9.7135992354599612</v>
      </c>
    </row>
    <row r="7216" spans="5:6" x14ac:dyDescent="0.25">
      <c r="E7216" s="24">
        <f t="shared" ca="1" si="224"/>
        <v>0.78668031827174822</v>
      </c>
      <c r="F7216" s="24">
        <f t="shared" ca="1" si="225"/>
        <v>4.7986663209178433</v>
      </c>
    </row>
    <row r="7217" spans="5:6" x14ac:dyDescent="0.25">
      <c r="E7217" s="24">
        <f t="shared" ca="1" si="224"/>
        <v>2.662349630187022E-2</v>
      </c>
      <c r="F7217" s="24">
        <f t="shared" ca="1" si="225"/>
        <v>72.519222669449832</v>
      </c>
    </row>
    <row r="7218" spans="5:6" x14ac:dyDescent="0.25">
      <c r="E7218" s="24">
        <f t="shared" ca="1" si="224"/>
        <v>0.33682745534454428</v>
      </c>
      <c r="F7218" s="24">
        <f t="shared" ca="1" si="225"/>
        <v>21.76368963385001</v>
      </c>
    </row>
    <row r="7219" spans="5:6" x14ac:dyDescent="0.25">
      <c r="E7219" s="24">
        <f t="shared" ca="1" si="224"/>
        <v>0.26432350633605273</v>
      </c>
      <c r="F7219" s="24">
        <f t="shared" ca="1" si="225"/>
        <v>26.611630464818841</v>
      </c>
    </row>
    <row r="7220" spans="5:6" x14ac:dyDescent="0.25">
      <c r="E7220" s="24">
        <f t="shared" ca="1" si="224"/>
        <v>0.22217278663334161</v>
      </c>
      <c r="F7220" s="24">
        <f t="shared" ca="1" si="225"/>
        <v>30.085997633483327</v>
      </c>
    </row>
    <row r="7221" spans="5:6" x14ac:dyDescent="0.25">
      <c r="E7221" s="24">
        <f t="shared" ca="1" si="224"/>
        <v>0.43185444356248348</v>
      </c>
      <c r="F7221" s="24">
        <f t="shared" ca="1" si="225"/>
        <v>16.793333674234717</v>
      </c>
    </row>
    <row r="7222" spans="5:6" x14ac:dyDescent="0.25">
      <c r="E7222" s="24">
        <f t="shared" ca="1" si="224"/>
        <v>0.57479456762477366</v>
      </c>
      <c r="F7222" s="24">
        <f t="shared" ca="1" si="225"/>
        <v>11.074851514365696</v>
      </c>
    </row>
    <row r="7223" spans="5:6" x14ac:dyDescent="0.25">
      <c r="E7223" s="24">
        <f t="shared" ca="1" si="224"/>
        <v>0.566781353813675</v>
      </c>
      <c r="F7223" s="24">
        <f t="shared" ca="1" si="225"/>
        <v>11.355633380017817</v>
      </c>
    </row>
    <row r="7224" spans="5:6" x14ac:dyDescent="0.25">
      <c r="E7224" s="24">
        <f t="shared" ca="1" si="224"/>
        <v>0.66140907480808486</v>
      </c>
      <c r="F7224" s="24">
        <f t="shared" ca="1" si="225"/>
        <v>8.2676551584733051</v>
      </c>
    </row>
    <row r="7225" spans="5:6" x14ac:dyDescent="0.25">
      <c r="E7225" s="24">
        <f t="shared" ca="1" si="224"/>
        <v>0.33504929989546195</v>
      </c>
      <c r="F7225" s="24">
        <f t="shared" ca="1" si="225"/>
        <v>21.869551882351193</v>
      </c>
    </row>
    <row r="7226" spans="5:6" x14ac:dyDescent="0.25">
      <c r="E7226" s="24">
        <f t="shared" ca="1" si="224"/>
        <v>0.95330902220294189</v>
      </c>
      <c r="F7226" s="24">
        <f t="shared" ca="1" si="225"/>
        <v>0.95632330694469048</v>
      </c>
    </row>
    <row r="7227" spans="5:6" x14ac:dyDescent="0.25">
      <c r="E7227" s="24">
        <f t="shared" ca="1" si="224"/>
        <v>0.31142469991786947</v>
      </c>
      <c r="F7227" s="24">
        <f t="shared" ca="1" si="225"/>
        <v>23.331954075759384</v>
      </c>
    </row>
    <row r="7228" spans="5:6" x14ac:dyDescent="0.25">
      <c r="E7228" s="24">
        <f t="shared" ca="1" si="224"/>
        <v>0.28816438079765039</v>
      </c>
      <c r="F7228" s="24">
        <f t="shared" ca="1" si="225"/>
        <v>24.884483900260363</v>
      </c>
    </row>
    <row r="7229" spans="5:6" x14ac:dyDescent="0.25">
      <c r="E7229" s="24">
        <f t="shared" ca="1" si="224"/>
        <v>0.84029735223451585</v>
      </c>
      <c r="F7229" s="24">
        <f t="shared" ca="1" si="225"/>
        <v>3.4799891805869398</v>
      </c>
    </row>
    <row r="7230" spans="5:6" x14ac:dyDescent="0.25">
      <c r="E7230" s="24">
        <f t="shared" ca="1" si="224"/>
        <v>0.15606005004004042</v>
      </c>
      <c r="F7230" s="24">
        <f t="shared" ca="1" si="225"/>
        <v>37.150288192948175</v>
      </c>
    </row>
    <row r="7231" spans="5:6" x14ac:dyDescent="0.25">
      <c r="E7231" s="24">
        <f t="shared" ca="1" si="224"/>
        <v>7.3563535392647705E-2</v>
      </c>
      <c r="F7231" s="24">
        <f t="shared" ca="1" si="225"/>
        <v>52.192116381088752</v>
      </c>
    </row>
    <row r="7232" spans="5:6" x14ac:dyDescent="0.25">
      <c r="E7232" s="24">
        <f t="shared" ca="1" si="224"/>
        <v>0.86163547621955738</v>
      </c>
      <c r="F7232" s="24">
        <f t="shared" ca="1" si="225"/>
        <v>2.978459583476647</v>
      </c>
    </row>
    <row r="7233" spans="5:6" x14ac:dyDescent="0.25">
      <c r="E7233" s="24">
        <f t="shared" ca="1" si="224"/>
        <v>0.57958613384457636</v>
      </c>
      <c r="F7233" s="24">
        <f t="shared" ca="1" si="225"/>
        <v>10.90881984970774</v>
      </c>
    </row>
    <row r="7234" spans="5:6" x14ac:dyDescent="0.25">
      <c r="E7234" s="24">
        <f t="shared" ca="1" si="224"/>
        <v>0.20498125817443213</v>
      </c>
      <c r="F7234" s="24">
        <f t="shared" ca="1" si="225"/>
        <v>31.696734551249417</v>
      </c>
    </row>
    <row r="7235" spans="5:6" x14ac:dyDescent="0.25">
      <c r="E7235" s="24">
        <f t="shared" ca="1" si="224"/>
        <v>0.96959083544318114</v>
      </c>
      <c r="F7235" s="24">
        <f t="shared" ca="1" si="225"/>
        <v>0.61762231212330732</v>
      </c>
    </row>
    <row r="7236" spans="5:6" x14ac:dyDescent="0.25">
      <c r="E7236" s="24">
        <f t="shared" ref="E7236:E7299" ca="1" si="226">RAND()</f>
        <v>0.6951236062695153</v>
      </c>
      <c r="F7236" s="24">
        <f t="shared" ref="F7236:F7299" ca="1" si="227">-LOG(E7236,EXP(1))/$C$3</f>
        <v>7.2733119696682023</v>
      </c>
    </row>
    <row r="7237" spans="5:6" x14ac:dyDescent="0.25">
      <c r="E7237" s="24">
        <f t="shared" ca="1" si="226"/>
        <v>0.99042650907246865</v>
      </c>
      <c r="F7237" s="24">
        <f t="shared" ca="1" si="227"/>
        <v>0.192392227673755</v>
      </c>
    </row>
    <row r="7238" spans="5:6" x14ac:dyDescent="0.25">
      <c r="E7238" s="24">
        <f t="shared" ca="1" si="226"/>
        <v>0.56412075497927006</v>
      </c>
      <c r="F7238" s="24">
        <f t="shared" ca="1" si="227"/>
        <v>11.449738916560348</v>
      </c>
    </row>
    <row r="7239" spans="5:6" x14ac:dyDescent="0.25">
      <c r="E7239" s="24">
        <f t="shared" ca="1" si="226"/>
        <v>0.24911737027302949</v>
      </c>
      <c r="F7239" s="24">
        <f t="shared" ca="1" si="227"/>
        <v>27.796622540347922</v>
      </c>
    </row>
    <row r="7240" spans="5:6" x14ac:dyDescent="0.25">
      <c r="E7240" s="24">
        <f t="shared" ca="1" si="226"/>
        <v>0.87478453590956551</v>
      </c>
      <c r="F7240" s="24">
        <f t="shared" ca="1" si="227"/>
        <v>2.6755533524500574</v>
      </c>
    </row>
    <row r="7241" spans="5:6" x14ac:dyDescent="0.25">
      <c r="E7241" s="24">
        <f t="shared" ca="1" si="226"/>
        <v>0.83254063202702389</v>
      </c>
      <c r="F7241" s="24">
        <f t="shared" ca="1" si="227"/>
        <v>3.665465021578088</v>
      </c>
    </row>
    <row r="7242" spans="5:6" x14ac:dyDescent="0.25">
      <c r="E7242" s="24">
        <f t="shared" ca="1" si="226"/>
        <v>0.43461378777707604</v>
      </c>
      <c r="F7242" s="24">
        <f t="shared" ca="1" si="227"/>
        <v>16.665949729023556</v>
      </c>
    </row>
    <row r="7243" spans="5:6" x14ac:dyDescent="0.25">
      <c r="E7243" s="24">
        <f t="shared" ca="1" si="226"/>
        <v>0.54833819787237814</v>
      </c>
      <c r="F7243" s="24">
        <f t="shared" ca="1" si="227"/>
        <v>12.017260659806965</v>
      </c>
    </row>
    <row r="7244" spans="5:6" x14ac:dyDescent="0.25">
      <c r="E7244" s="24">
        <f t="shared" ca="1" si="226"/>
        <v>0.98005466165306077</v>
      </c>
      <c r="F7244" s="24">
        <f t="shared" ca="1" si="227"/>
        <v>0.40293863352017356</v>
      </c>
    </row>
    <row r="7245" spans="5:6" x14ac:dyDescent="0.25">
      <c r="E7245" s="24">
        <f t="shared" ca="1" si="226"/>
        <v>0.44224062029219757</v>
      </c>
      <c r="F7245" s="24">
        <f t="shared" ca="1" si="227"/>
        <v>16.318023104589166</v>
      </c>
    </row>
    <row r="7246" spans="5:6" x14ac:dyDescent="0.25">
      <c r="E7246" s="24">
        <f t="shared" ca="1" si="226"/>
        <v>0.59184005968392051</v>
      </c>
      <c r="F7246" s="24">
        <f t="shared" ca="1" si="227"/>
        <v>10.490377001066193</v>
      </c>
    </row>
    <row r="7247" spans="5:6" x14ac:dyDescent="0.25">
      <c r="E7247" s="24">
        <f t="shared" ca="1" si="226"/>
        <v>0.77579017990572707</v>
      </c>
      <c r="F7247" s="24">
        <f t="shared" ca="1" si="227"/>
        <v>5.0774636415884356</v>
      </c>
    </row>
    <row r="7248" spans="5:6" x14ac:dyDescent="0.25">
      <c r="E7248" s="24">
        <f t="shared" ca="1" si="226"/>
        <v>0.53995420206350109</v>
      </c>
      <c r="F7248" s="24">
        <f t="shared" ca="1" si="227"/>
        <v>12.325419080279781</v>
      </c>
    </row>
    <row r="7249" spans="5:6" x14ac:dyDescent="0.25">
      <c r="E7249" s="24">
        <f t="shared" ca="1" si="226"/>
        <v>0.67697396128936038</v>
      </c>
      <c r="F7249" s="24">
        <f t="shared" ca="1" si="227"/>
        <v>7.8024493743190044</v>
      </c>
    </row>
    <row r="7250" spans="5:6" x14ac:dyDescent="0.25">
      <c r="E7250" s="24">
        <f t="shared" ca="1" si="226"/>
        <v>0.53547256688432743</v>
      </c>
      <c r="F7250" s="24">
        <f t="shared" ca="1" si="227"/>
        <v>12.492112387615215</v>
      </c>
    </row>
    <row r="7251" spans="5:6" x14ac:dyDescent="0.25">
      <c r="E7251" s="24">
        <f t="shared" ca="1" si="226"/>
        <v>2.1834285845828028E-2</v>
      </c>
      <c r="F7251" s="24">
        <f t="shared" ca="1" si="227"/>
        <v>76.485475988683504</v>
      </c>
    </row>
    <row r="7252" spans="5:6" x14ac:dyDescent="0.25">
      <c r="E7252" s="24">
        <f t="shared" ca="1" si="226"/>
        <v>0.57208636481318009</v>
      </c>
      <c r="F7252" s="24">
        <f t="shared" ca="1" si="227"/>
        <v>11.169306231283304</v>
      </c>
    </row>
    <row r="7253" spans="5:6" x14ac:dyDescent="0.25">
      <c r="E7253" s="24">
        <f t="shared" ca="1" si="226"/>
        <v>0.53221118921770083</v>
      </c>
      <c r="F7253" s="24">
        <f t="shared" ca="1" si="227"/>
        <v>12.614297923987845</v>
      </c>
    </row>
    <row r="7254" spans="5:6" x14ac:dyDescent="0.25">
      <c r="E7254" s="24">
        <f t="shared" ca="1" si="226"/>
        <v>0.28815390607589286</v>
      </c>
      <c r="F7254" s="24">
        <f t="shared" ca="1" si="227"/>
        <v>24.885210909761692</v>
      </c>
    </row>
    <row r="7255" spans="5:6" x14ac:dyDescent="0.25">
      <c r="E7255" s="24">
        <f t="shared" ca="1" si="226"/>
        <v>0.7593600549174232</v>
      </c>
      <c r="F7255" s="24">
        <f t="shared" ca="1" si="227"/>
        <v>5.5055846682814389</v>
      </c>
    </row>
    <row r="7256" spans="5:6" x14ac:dyDescent="0.25">
      <c r="E7256" s="24">
        <f t="shared" ca="1" si="226"/>
        <v>0.89110477107063057</v>
      </c>
      <c r="F7256" s="24">
        <f t="shared" ca="1" si="227"/>
        <v>2.3058654048350049</v>
      </c>
    </row>
    <row r="7257" spans="5:6" x14ac:dyDescent="0.25">
      <c r="E7257" s="24">
        <f t="shared" ca="1" si="226"/>
        <v>0.43766453459240751</v>
      </c>
      <c r="F7257" s="24">
        <f t="shared" ca="1" si="227"/>
        <v>16.526051296322308</v>
      </c>
    </row>
    <row r="7258" spans="5:6" x14ac:dyDescent="0.25">
      <c r="E7258" s="24">
        <f t="shared" ca="1" si="226"/>
        <v>0.1984636661860395</v>
      </c>
      <c r="F7258" s="24">
        <f t="shared" ca="1" si="227"/>
        <v>32.342984749860676</v>
      </c>
    </row>
    <row r="7259" spans="5:6" x14ac:dyDescent="0.25">
      <c r="E7259" s="24">
        <f t="shared" ca="1" si="226"/>
        <v>0.26091792371075484</v>
      </c>
      <c r="F7259" s="24">
        <f t="shared" ca="1" si="227"/>
        <v>26.870987793124257</v>
      </c>
    </row>
    <row r="7260" spans="5:6" x14ac:dyDescent="0.25">
      <c r="E7260" s="24">
        <f t="shared" ca="1" si="226"/>
        <v>0.7466635512443146</v>
      </c>
      <c r="F7260" s="24">
        <f t="shared" ca="1" si="227"/>
        <v>5.8428119050103184</v>
      </c>
    </row>
    <row r="7261" spans="5:6" x14ac:dyDescent="0.25">
      <c r="E7261" s="24">
        <f t="shared" ca="1" si="226"/>
        <v>0.710806824513605</v>
      </c>
      <c r="F7261" s="24">
        <f t="shared" ca="1" si="227"/>
        <v>6.8270916314992318</v>
      </c>
    </row>
    <row r="7262" spans="5:6" x14ac:dyDescent="0.25">
      <c r="E7262" s="24">
        <f t="shared" ca="1" si="226"/>
        <v>0.56286095696318006</v>
      </c>
      <c r="F7262" s="24">
        <f t="shared" ca="1" si="227"/>
        <v>11.494452988758143</v>
      </c>
    </row>
    <row r="7263" spans="5:6" x14ac:dyDescent="0.25">
      <c r="E7263" s="24">
        <f t="shared" ca="1" si="226"/>
        <v>0.52624503286298807</v>
      </c>
      <c r="F7263" s="24">
        <f t="shared" ca="1" si="227"/>
        <v>12.839766655405125</v>
      </c>
    </row>
    <row r="7264" spans="5:6" x14ac:dyDescent="0.25">
      <c r="E7264" s="24">
        <f t="shared" ca="1" si="226"/>
        <v>0.23193145487774347</v>
      </c>
      <c r="F7264" s="24">
        <f t="shared" ca="1" si="227"/>
        <v>29.226268081677436</v>
      </c>
    </row>
    <row r="7265" spans="5:6" x14ac:dyDescent="0.25">
      <c r="E7265" s="24">
        <f t="shared" ca="1" si="226"/>
        <v>0.91271715823042621</v>
      </c>
      <c r="F7265" s="24">
        <f t="shared" ca="1" si="227"/>
        <v>1.8265848043247994</v>
      </c>
    </row>
    <row r="7266" spans="5:6" x14ac:dyDescent="0.25">
      <c r="E7266" s="24">
        <f t="shared" ca="1" si="226"/>
        <v>5.4491015534973819E-2</v>
      </c>
      <c r="F7266" s="24">
        <f t="shared" ca="1" si="227"/>
        <v>58.194388869438093</v>
      </c>
    </row>
    <row r="7267" spans="5:6" x14ac:dyDescent="0.25">
      <c r="E7267" s="24">
        <f t="shared" ca="1" si="226"/>
        <v>0.91013330222749189</v>
      </c>
      <c r="F7267" s="24">
        <f t="shared" ca="1" si="227"/>
        <v>1.8832840846997145</v>
      </c>
    </row>
    <row r="7268" spans="5:6" x14ac:dyDescent="0.25">
      <c r="E7268" s="24">
        <f t="shared" ca="1" si="226"/>
        <v>0.21149475213260849</v>
      </c>
      <c r="F7268" s="24">
        <f t="shared" ca="1" si="227"/>
        <v>31.07110186830845</v>
      </c>
    </row>
    <row r="7269" spans="5:6" x14ac:dyDescent="0.25">
      <c r="E7269" s="24">
        <f t="shared" ca="1" si="226"/>
        <v>0.79559353431078339</v>
      </c>
      <c r="F7269" s="24">
        <f t="shared" ca="1" si="227"/>
        <v>4.5733371768862536</v>
      </c>
    </row>
    <row r="7270" spans="5:6" x14ac:dyDescent="0.25">
      <c r="E7270" s="24">
        <f t="shared" ca="1" si="226"/>
        <v>0.64327275701465392</v>
      </c>
      <c r="F7270" s="24">
        <f t="shared" ca="1" si="227"/>
        <v>8.8237290053100601</v>
      </c>
    </row>
    <row r="7271" spans="5:6" x14ac:dyDescent="0.25">
      <c r="E7271" s="24">
        <f t="shared" ca="1" si="226"/>
        <v>0.94975886275886068</v>
      </c>
      <c r="F7271" s="24">
        <f t="shared" ca="1" si="227"/>
        <v>1.0309431056476894</v>
      </c>
    </row>
    <row r="7272" spans="5:6" x14ac:dyDescent="0.25">
      <c r="E7272" s="24">
        <f t="shared" ca="1" si="226"/>
        <v>0.1021110939467802</v>
      </c>
      <c r="F7272" s="24">
        <f t="shared" ca="1" si="227"/>
        <v>45.633878041146559</v>
      </c>
    </row>
    <row r="7273" spans="5:6" x14ac:dyDescent="0.25">
      <c r="E7273" s="24">
        <f t="shared" ca="1" si="226"/>
        <v>0.48421157257357883</v>
      </c>
      <c r="F7273" s="24">
        <f t="shared" ca="1" si="227"/>
        <v>14.504666687279956</v>
      </c>
    </row>
    <row r="7274" spans="5:6" x14ac:dyDescent="0.25">
      <c r="E7274" s="24">
        <f t="shared" ca="1" si="226"/>
        <v>0.28175991513154475</v>
      </c>
      <c r="F7274" s="24">
        <f t="shared" ca="1" si="227"/>
        <v>25.333998708852057</v>
      </c>
    </row>
    <row r="7275" spans="5:6" x14ac:dyDescent="0.25">
      <c r="E7275" s="24">
        <f t="shared" ca="1" si="226"/>
        <v>0.73319018166236072</v>
      </c>
      <c r="F7275" s="24">
        <f t="shared" ca="1" si="227"/>
        <v>6.2070030836645005</v>
      </c>
    </row>
    <row r="7276" spans="5:6" x14ac:dyDescent="0.25">
      <c r="E7276" s="24">
        <f t="shared" ca="1" si="226"/>
        <v>0.84098514038559058</v>
      </c>
      <c r="F7276" s="24">
        <f t="shared" ca="1" si="227"/>
        <v>3.4636257629587646</v>
      </c>
    </row>
    <row r="7277" spans="5:6" x14ac:dyDescent="0.25">
      <c r="E7277" s="24">
        <f t="shared" ca="1" si="226"/>
        <v>0.12286033473176128</v>
      </c>
      <c r="F7277" s="24">
        <f t="shared" ca="1" si="227"/>
        <v>41.9341411750516</v>
      </c>
    </row>
    <row r="7278" spans="5:6" x14ac:dyDescent="0.25">
      <c r="E7278" s="24">
        <f t="shared" ca="1" si="226"/>
        <v>0.24044426641313876</v>
      </c>
      <c r="F7278" s="24">
        <f t="shared" ca="1" si="227"/>
        <v>28.505339135564125</v>
      </c>
    </row>
    <row r="7279" spans="5:6" x14ac:dyDescent="0.25">
      <c r="E7279" s="24">
        <f t="shared" ca="1" si="226"/>
        <v>0.8796721925475699</v>
      </c>
      <c r="F7279" s="24">
        <f t="shared" ca="1" si="227"/>
        <v>2.5641189875413994</v>
      </c>
    </row>
    <row r="7280" spans="5:6" x14ac:dyDescent="0.25">
      <c r="E7280" s="24">
        <f t="shared" ca="1" si="226"/>
        <v>0.56169119058852568</v>
      </c>
      <c r="F7280" s="24">
        <f t="shared" ca="1" si="227"/>
        <v>11.536061260961743</v>
      </c>
    </row>
    <row r="7281" spans="5:6" x14ac:dyDescent="0.25">
      <c r="E7281" s="24">
        <f t="shared" ca="1" si="226"/>
        <v>0.50206001962467783</v>
      </c>
      <c r="F7281" s="24">
        <f t="shared" ca="1" si="227"/>
        <v>13.780712108638417</v>
      </c>
    </row>
    <row r="7282" spans="5:6" x14ac:dyDescent="0.25">
      <c r="E7282" s="24">
        <f t="shared" ca="1" si="226"/>
        <v>0.11269936428186089</v>
      </c>
      <c r="F7282" s="24">
        <f t="shared" ca="1" si="227"/>
        <v>43.660629975042603</v>
      </c>
    </row>
    <row r="7283" spans="5:6" x14ac:dyDescent="0.25">
      <c r="E7283" s="24">
        <f t="shared" ca="1" si="226"/>
        <v>0.35535467475119242</v>
      </c>
      <c r="F7283" s="24">
        <f t="shared" ca="1" si="227"/>
        <v>20.692778089052045</v>
      </c>
    </row>
    <row r="7284" spans="5:6" x14ac:dyDescent="0.25">
      <c r="E7284" s="24">
        <f t="shared" ca="1" si="226"/>
        <v>0.18583009076224832</v>
      </c>
      <c r="F7284" s="24">
        <f t="shared" ca="1" si="227"/>
        <v>33.658450265624374</v>
      </c>
    </row>
    <row r="7285" spans="5:6" x14ac:dyDescent="0.25">
      <c r="E7285" s="24">
        <f t="shared" ca="1" si="226"/>
        <v>0.2913015064798069</v>
      </c>
      <c r="F7285" s="24">
        <f t="shared" ca="1" si="227"/>
        <v>24.667928869101765</v>
      </c>
    </row>
    <row r="7286" spans="5:6" x14ac:dyDescent="0.25">
      <c r="E7286" s="24">
        <f t="shared" ca="1" si="226"/>
        <v>0.77620674869181949</v>
      </c>
      <c r="F7286" s="24">
        <f t="shared" ca="1" si="227"/>
        <v>5.0667273111635422</v>
      </c>
    </row>
    <row r="7287" spans="5:6" x14ac:dyDescent="0.25">
      <c r="E7287" s="24">
        <f t="shared" ca="1" si="226"/>
        <v>0.49442116838917249</v>
      </c>
      <c r="F7287" s="24">
        <f t="shared" ca="1" si="227"/>
        <v>14.087351148682133</v>
      </c>
    </row>
    <row r="7288" spans="5:6" x14ac:dyDescent="0.25">
      <c r="E7288" s="24">
        <f t="shared" ca="1" si="226"/>
        <v>0.97573216448837718</v>
      </c>
      <c r="F7288" s="24">
        <f t="shared" ca="1" si="227"/>
        <v>0.49134303720622846</v>
      </c>
    </row>
    <row r="7289" spans="5:6" x14ac:dyDescent="0.25">
      <c r="E7289" s="24">
        <f t="shared" ca="1" si="226"/>
        <v>0.1073912439720538</v>
      </c>
      <c r="F7289" s="24">
        <f t="shared" ca="1" si="227"/>
        <v>44.625532549859386</v>
      </c>
    </row>
    <row r="7290" spans="5:6" x14ac:dyDescent="0.25">
      <c r="E7290" s="24">
        <f t="shared" ca="1" si="226"/>
        <v>0.26782576560615812</v>
      </c>
      <c r="F7290" s="24">
        <f t="shared" ca="1" si="227"/>
        <v>26.348372764631559</v>
      </c>
    </row>
    <row r="7291" spans="5:6" x14ac:dyDescent="0.25">
      <c r="E7291" s="24">
        <f t="shared" ca="1" si="226"/>
        <v>0.83576329247486647</v>
      </c>
      <c r="F7291" s="24">
        <f t="shared" ca="1" si="227"/>
        <v>3.588196979252456</v>
      </c>
    </row>
    <row r="7292" spans="5:6" x14ac:dyDescent="0.25">
      <c r="E7292" s="24">
        <f t="shared" ca="1" si="226"/>
        <v>0.94543489400357716</v>
      </c>
      <c r="F7292" s="24">
        <f t="shared" ca="1" si="227"/>
        <v>1.1222050411116546</v>
      </c>
    </row>
    <row r="7293" spans="5:6" x14ac:dyDescent="0.25">
      <c r="E7293" s="24">
        <f t="shared" ca="1" si="226"/>
        <v>0.16367667515861739</v>
      </c>
      <c r="F7293" s="24">
        <f t="shared" ca="1" si="227"/>
        <v>36.197245800868679</v>
      </c>
    </row>
    <row r="7294" spans="5:6" x14ac:dyDescent="0.25">
      <c r="E7294" s="24">
        <f t="shared" ca="1" si="226"/>
        <v>0.96325835345126343</v>
      </c>
      <c r="F7294" s="24">
        <f t="shared" ca="1" si="227"/>
        <v>0.74867246721182301</v>
      </c>
    </row>
    <row r="7295" spans="5:6" x14ac:dyDescent="0.25">
      <c r="E7295" s="24">
        <f t="shared" ca="1" si="226"/>
        <v>0.86825309466115286</v>
      </c>
      <c r="F7295" s="24">
        <f t="shared" ca="1" si="227"/>
        <v>2.8254404622609952</v>
      </c>
    </row>
    <row r="7296" spans="5:6" x14ac:dyDescent="0.25">
      <c r="E7296" s="24">
        <f t="shared" ca="1" si="226"/>
        <v>0.96310133038903822</v>
      </c>
      <c r="F7296" s="24">
        <f t="shared" ca="1" si="227"/>
        <v>0.75193298110006923</v>
      </c>
    </row>
    <row r="7297" spans="5:6" x14ac:dyDescent="0.25">
      <c r="E7297" s="24">
        <f t="shared" ca="1" si="226"/>
        <v>0.26639782453197813</v>
      </c>
      <c r="F7297" s="24">
        <f t="shared" ca="1" si="227"/>
        <v>26.455290130409992</v>
      </c>
    </row>
    <row r="7298" spans="5:6" x14ac:dyDescent="0.25">
      <c r="E7298" s="24">
        <f t="shared" ca="1" si="226"/>
        <v>0.19134840128624919</v>
      </c>
      <c r="F7298" s="24">
        <f t="shared" ca="1" si="227"/>
        <v>33.073188441286575</v>
      </c>
    </row>
    <row r="7299" spans="5:6" x14ac:dyDescent="0.25">
      <c r="E7299" s="24">
        <f t="shared" ca="1" si="226"/>
        <v>0.58892001311081921</v>
      </c>
      <c r="F7299" s="24">
        <f t="shared" ca="1" si="227"/>
        <v>10.589298114449008</v>
      </c>
    </row>
    <row r="7300" spans="5:6" x14ac:dyDescent="0.25">
      <c r="E7300" s="24">
        <f t="shared" ref="E7300:E7363" ca="1" si="228">RAND()</f>
        <v>0.6065275625087222</v>
      </c>
      <c r="F7300" s="24">
        <f t="shared" ref="F7300:F7363" ca="1" si="229">-LOG(E7300,EXP(1))/$C$3</f>
        <v>10.000102128780119</v>
      </c>
    </row>
    <row r="7301" spans="5:6" x14ac:dyDescent="0.25">
      <c r="E7301" s="24">
        <f t="shared" ca="1" si="228"/>
        <v>0.13190223412648672</v>
      </c>
      <c r="F7301" s="24">
        <f t="shared" ca="1" si="229"/>
        <v>40.513885627396299</v>
      </c>
    </row>
    <row r="7302" spans="5:6" x14ac:dyDescent="0.25">
      <c r="E7302" s="24">
        <f t="shared" ca="1" si="228"/>
        <v>0.79499849952264157</v>
      </c>
      <c r="F7302" s="24">
        <f t="shared" ca="1" si="229"/>
        <v>4.588301034449799</v>
      </c>
    </row>
    <row r="7303" spans="5:6" x14ac:dyDescent="0.25">
      <c r="E7303" s="24">
        <f t="shared" ca="1" si="228"/>
        <v>0.29988921527003687</v>
      </c>
      <c r="F7303" s="24">
        <f t="shared" ca="1" si="229"/>
        <v>24.086843099213901</v>
      </c>
    </row>
    <row r="7304" spans="5:6" x14ac:dyDescent="0.25">
      <c r="E7304" s="24">
        <f t="shared" ca="1" si="228"/>
        <v>0.41221690629085539</v>
      </c>
      <c r="F7304" s="24">
        <f t="shared" ca="1" si="229"/>
        <v>17.724111931808093</v>
      </c>
    </row>
    <row r="7305" spans="5:6" x14ac:dyDescent="0.25">
      <c r="E7305" s="24">
        <f t="shared" ca="1" si="228"/>
        <v>0.66559298521515453</v>
      </c>
      <c r="F7305" s="24">
        <f t="shared" ca="1" si="229"/>
        <v>8.1415385714081214</v>
      </c>
    </row>
    <row r="7306" spans="5:6" x14ac:dyDescent="0.25">
      <c r="E7306" s="24">
        <f t="shared" ca="1" si="228"/>
        <v>8.8019994757364217E-2</v>
      </c>
      <c r="F7306" s="24">
        <f t="shared" ca="1" si="229"/>
        <v>48.603825543221262</v>
      </c>
    </row>
    <row r="7307" spans="5:6" x14ac:dyDescent="0.25">
      <c r="E7307" s="24">
        <f t="shared" ca="1" si="228"/>
        <v>0.41608772156748819</v>
      </c>
      <c r="F7307" s="24">
        <f t="shared" ca="1" si="229"/>
        <v>17.537183435960653</v>
      </c>
    </row>
    <row r="7308" spans="5:6" x14ac:dyDescent="0.25">
      <c r="E7308" s="24">
        <f t="shared" ca="1" si="228"/>
        <v>0.79508044761691465</v>
      </c>
      <c r="F7308" s="24">
        <f t="shared" ca="1" si="229"/>
        <v>4.5862395495281083</v>
      </c>
    </row>
    <row r="7309" spans="5:6" x14ac:dyDescent="0.25">
      <c r="E7309" s="24">
        <f t="shared" ca="1" si="228"/>
        <v>0.35307526352189667</v>
      </c>
      <c r="F7309" s="24">
        <f t="shared" ca="1" si="229"/>
        <v>20.821480673298201</v>
      </c>
    </row>
    <row r="7310" spans="5:6" x14ac:dyDescent="0.25">
      <c r="E7310" s="24">
        <f t="shared" ca="1" si="228"/>
        <v>0.53659538338442936</v>
      </c>
      <c r="F7310" s="24">
        <f t="shared" ca="1" si="229"/>
        <v>12.450218889712756</v>
      </c>
    </row>
    <row r="7311" spans="5:6" x14ac:dyDescent="0.25">
      <c r="E7311" s="24">
        <f t="shared" ca="1" si="228"/>
        <v>0.48569480080894245</v>
      </c>
      <c r="F7311" s="24">
        <f t="shared" ca="1" si="229"/>
        <v>14.443496684389082</v>
      </c>
    </row>
    <row r="7312" spans="5:6" x14ac:dyDescent="0.25">
      <c r="E7312" s="24">
        <f t="shared" ca="1" si="228"/>
        <v>0.5503199519562868</v>
      </c>
      <c r="F7312" s="24">
        <f t="shared" ca="1" si="229"/>
        <v>11.94510878131589</v>
      </c>
    </row>
    <row r="7313" spans="5:6" x14ac:dyDescent="0.25">
      <c r="E7313" s="24">
        <f t="shared" ca="1" si="228"/>
        <v>0.86730563041774733</v>
      </c>
      <c r="F7313" s="24">
        <f t="shared" ca="1" si="229"/>
        <v>2.8472769884202336</v>
      </c>
    </row>
    <row r="7314" spans="5:6" x14ac:dyDescent="0.25">
      <c r="E7314" s="24">
        <f t="shared" ca="1" si="228"/>
        <v>0.14369465390723368</v>
      </c>
      <c r="F7314" s="24">
        <f t="shared" ca="1" si="229"/>
        <v>38.801293794799733</v>
      </c>
    </row>
    <row r="7315" spans="5:6" x14ac:dyDescent="0.25">
      <c r="E7315" s="24">
        <f t="shared" ca="1" si="228"/>
        <v>0.83999873593003271</v>
      </c>
      <c r="F7315" s="24">
        <f t="shared" ca="1" si="229"/>
        <v>3.4870978398221832</v>
      </c>
    </row>
    <row r="7316" spans="5:6" x14ac:dyDescent="0.25">
      <c r="E7316" s="24">
        <f t="shared" ca="1" si="228"/>
        <v>0.85893785403056788</v>
      </c>
      <c r="F7316" s="24">
        <f t="shared" ca="1" si="229"/>
        <v>3.0411741298895083</v>
      </c>
    </row>
    <row r="7317" spans="5:6" x14ac:dyDescent="0.25">
      <c r="E7317" s="24">
        <f t="shared" ca="1" si="228"/>
        <v>0.67591987136199716</v>
      </c>
      <c r="F7317" s="24">
        <f t="shared" ca="1" si="229"/>
        <v>7.8336148690598382</v>
      </c>
    </row>
    <row r="7318" spans="5:6" x14ac:dyDescent="0.25">
      <c r="E7318" s="24">
        <f t="shared" ca="1" si="228"/>
        <v>7.2426473519071943E-2</v>
      </c>
      <c r="F7318" s="24">
        <f t="shared" ca="1" si="229"/>
        <v>52.503667801713625</v>
      </c>
    </row>
    <row r="7319" spans="5:6" x14ac:dyDescent="0.25">
      <c r="E7319" s="24">
        <f t="shared" ca="1" si="228"/>
        <v>0.49119324198994296</v>
      </c>
      <c r="F7319" s="24">
        <f t="shared" ca="1" si="229"/>
        <v>14.218353208152914</v>
      </c>
    </row>
    <row r="7320" spans="5:6" x14ac:dyDescent="0.25">
      <c r="E7320" s="24">
        <f t="shared" ca="1" si="228"/>
        <v>0.36337790217528532</v>
      </c>
      <c r="F7320" s="24">
        <f t="shared" ca="1" si="229"/>
        <v>20.246238668249983</v>
      </c>
    </row>
    <row r="7321" spans="5:6" x14ac:dyDescent="0.25">
      <c r="E7321" s="24">
        <f t="shared" ca="1" si="228"/>
        <v>0.54416133614418971</v>
      </c>
      <c r="F7321" s="24">
        <f t="shared" ca="1" si="229"/>
        <v>12.170190046020851</v>
      </c>
    </row>
    <row r="7322" spans="5:6" x14ac:dyDescent="0.25">
      <c r="E7322" s="24">
        <f t="shared" ca="1" si="228"/>
        <v>3.6108216185618547E-2</v>
      </c>
      <c r="F7322" s="24">
        <f t="shared" ca="1" si="229"/>
        <v>66.424696887393281</v>
      </c>
    </row>
    <row r="7323" spans="5:6" x14ac:dyDescent="0.25">
      <c r="E7323" s="24">
        <f t="shared" ca="1" si="228"/>
        <v>3.1568275910344501E-2</v>
      </c>
      <c r="F7323" s="24">
        <f t="shared" ca="1" si="229"/>
        <v>69.112051790984609</v>
      </c>
    </row>
    <row r="7324" spans="5:6" x14ac:dyDescent="0.25">
      <c r="E7324" s="24">
        <f t="shared" ca="1" si="228"/>
        <v>3.0414457164714914E-2</v>
      </c>
      <c r="F7324" s="24">
        <f t="shared" ca="1" si="229"/>
        <v>69.856744379724006</v>
      </c>
    </row>
    <row r="7325" spans="5:6" x14ac:dyDescent="0.25">
      <c r="E7325" s="24">
        <f t="shared" ca="1" si="228"/>
        <v>0.26290495176331474</v>
      </c>
      <c r="F7325" s="24">
        <f t="shared" ca="1" si="229"/>
        <v>26.719254245292579</v>
      </c>
    </row>
    <row r="7326" spans="5:6" x14ac:dyDescent="0.25">
      <c r="E7326" s="24">
        <f t="shared" ca="1" si="228"/>
        <v>9.4839957180452017E-2</v>
      </c>
      <c r="F7326" s="24">
        <f t="shared" ca="1" si="229"/>
        <v>47.111289385550535</v>
      </c>
    </row>
    <row r="7327" spans="5:6" x14ac:dyDescent="0.25">
      <c r="E7327" s="24">
        <f t="shared" ca="1" si="228"/>
        <v>0.62722810092211156</v>
      </c>
      <c r="F7327" s="24">
        <f t="shared" ca="1" si="229"/>
        <v>9.3289001436695198</v>
      </c>
    </row>
    <row r="7328" spans="5:6" x14ac:dyDescent="0.25">
      <c r="E7328" s="24">
        <f t="shared" ca="1" si="228"/>
        <v>0.98292962635698311</v>
      </c>
      <c r="F7328" s="24">
        <f t="shared" ca="1" si="229"/>
        <v>0.34435504164723835</v>
      </c>
    </row>
    <row r="7329" spans="5:6" x14ac:dyDescent="0.25">
      <c r="E7329" s="24">
        <f t="shared" ca="1" si="228"/>
        <v>0.1405535068736532</v>
      </c>
      <c r="F7329" s="24">
        <f t="shared" ca="1" si="229"/>
        <v>39.243340617308561</v>
      </c>
    </row>
    <row r="7330" spans="5:6" x14ac:dyDescent="0.25">
      <c r="E7330" s="24">
        <f t="shared" ca="1" si="228"/>
        <v>8.817803657110268E-2</v>
      </c>
      <c r="F7330" s="24">
        <f t="shared" ca="1" si="229"/>
        <v>48.567947308957237</v>
      </c>
    </row>
    <row r="7331" spans="5:6" x14ac:dyDescent="0.25">
      <c r="E7331" s="24">
        <f t="shared" ca="1" si="228"/>
        <v>0.62385957023430005</v>
      </c>
      <c r="F7331" s="24">
        <f t="shared" ca="1" si="229"/>
        <v>9.4365996728237089</v>
      </c>
    </row>
    <row r="7332" spans="5:6" x14ac:dyDescent="0.25">
      <c r="E7332" s="24">
        <f t="shared" ca="1" si="228"/>
        <v>0.49499692073274315</v>
      </c>
      <c r="F7332" s="24">
        <f t="shared" ca="1" si="229"/>
        <v>14.064074743494574</v>
      </c>
    </row>
    <row r="7333" spans="5:6" x14ac:dyDescent="0.25">
      <c r="E7333" s="24">
        <f t="shared" ca="1" si="228"/>
        <v>0.30623586911333012</v>
      </c>
      <c r="F7333" s="24">
        <f t="shared" ca="1" si="229"/>
        <v>23.667993197170375</v>
      </c>
    </row>
    <row r="7334" spans="5:6" x14ac:dyDescent="0.25">
      <c r="E7334" s="24">
        <f t="shared" ca="1" si="228"/>
        <v>0.77786020152606961</v>
      </c>
      <c r="F7334" s="24">
        <f t="shared" ca="1" si="229"/>
        <v>5.0241692101005651</v>
      </c>
    </row>
    <row r="7335" spans="5:6" x14ac:dyDescent="0.25">
      <c r="E7335" s="24">
        <f t="shared" ca="1" si="228"/>
        <v>0.47417449835949732</v>
      </c>
      <c r="F7335" s="24">
        <f t="shared" ca="1" si="229"/>
        <v>14.923597700700482</v>
      </c>
    </row>
    <row r="7336" spans="5:6" x14ac:dyDescent="0.25">
      <c r="E7336" s="24">
        <f t="shared" ca="1" si="228"/>
        <v>0.77753079873300168</v>
      </c>
      <c r="F7336" s="24">
        <f t="shared" ca="1" si="229"/>
        <v>5.0326404638994555</v>
      </c>
    </row>
    <row r="7337" spans="5:6" x14ac:dyDescent="0.25">
      <c r="E7337" s="24">
        <f t="shared" ca="1" si="228"/>
        <v>0.70230757826481871</v>
      </c>
      <c r="F7337" s="24">
        <f t="shared" ca="1" si="229"/>
        <v>7.0676765047546972</v>
      </c>
    </row>
    <row r="7338" spans="5:6" x14ac:dyDescent="0.25">
      <c r="E7338" s="24">
        <f t="shared" ca="1" si="228"/>
        <v>0.95687109099260559</v>
      </c>
      <c r="F7338" s="24">
        <f t="shared" ca="1" si="229"/>
        <v>0.88173195518700753</v>
      </c>
    </row>
    <row r="7339" spans="5:6" x14ac:dyDescent="0.25">
      <c r="E7339" s="24">
        <f t="shared" ca="1" si="228"/>
        <v>0.54766021025924139</v>
      </c>
      <c r="F7339" s="24">
        <f t="shared" ca="1" si="229"/>
        <v>12.042004772374581</v>
      </c>
    </row>
    <row r="7340" spans="5:6" x14ac:dyDescent="0.25">
      <c r="E7340" s="24">
        <f t="shared" ca="1" si="228"/>
        <v>0.22891633570239156</v>
      </c>
      <c r="F7340" s="24">
        <f t="shared" ca="1" si="229"/>
        <v>29.48797376921749</v>
      </c>
    </row>
    <row r="7341" spans="5:6" x14ac:dyDescent="0.25">
      <c r="E7341" s="24">
        <f t="shared" ca="1" si="228"/>
        <v>0.37439160291317319</v>
      </c>
      <c r="F7341" s="24">
        <f t="shared" ca="1" si="229"/>
        <v>19.649059254934773</v>
      </c>
    </row>
    <row r="7342" spans="5:6" x14ac:dyDescent="0.25">
      <c r="E7342" s="24">
        <f t="shared" ca="1" si="228"/>
        <v>0.25282277061092184</v>
      </c>
      <c r="F7342" s="24">
        <f t="shared" ca="1" si="229"/>
        <v>27.501330942933333</v>
      </c>
    </row>
    <row r="7343" spans="5:6" x14ac:dyDescent="0.25">
      <c r="E7343" s="24">
        <f t="shared" ca="1" si="228"/>
        <v>0.54007035568014716</v>
      </c>
      <c r="F7343" s="24">
        <f t="shared" ca="1" si="229"/>
        <v>12.321117192280621</v>
      </c>
    </row>
    <row r="7344" spans="5:6" x14ac:dyDescent="0.25">
      <c r="E7344" s="24">
        <f t="shared" ca="1" si="228"/>
        <v>0.86473733503684425</v>
      </c>
      <c r="F7344" s="24">
        <f t="shared" ca="1" si="229"/>
        <v>2.9065895416181036</v>
      </c>
    </row>
    <row r="7345" spans="5:6" x14ac:dyDescent="0.25">
      <c r="E7345" s="24">
        <f t="shared" ca="1" si="228"/>
        <v>0.54104927306161821</v>
      </c>
      <c r="F7345" s="24">
        <f t="shared" ca="1" si="229"/>
        <v>12.284898530701476</v>
      </c>
    </row>
    <row r="7346" spans="5:6" x14ac:dyDescent="0.25">
      <c r="E7346" s="24">
        <f t="shared" ca="1" si="228"/>
        <v>0.4534204036775803</v>
      </c>
      <c r="F7346" s="24">
        <f t="shared" ca="1" si="229"/>
        <v>15.818710808536053</v>
      </c>
    </row>
    <row r="7347" spans="5:6" x14ac:dyDescent="0.25">
      <c r="E7347" s="24">
        <f t="shared" ca="1" si="228"/>
        <v>0.99886968837680667</v>
      </c>
      <c r="F7347" s="24">
        <f t="shared" ca="1" si="229"/>
        <v>2.2619018142964277E-2</v>
      </c>
    </row>
    <row r="7348" spans="5:6" x14ac:dyDescent="0.25">
      <c r="E7348" s="24">
        <f t="shared" ca="1" si="228"/>
        <v>0.31145250203147601</v>
      </c>
      <c r="F7348" s="24">
        <f t="shared" ca="1" si="229"/>
        <v>23.330168676419806</v>
      </c>
    </row>
    <row r="7349" spans="5:6" x14ac:dyDescent="0.25">
      <c r="E7349" s="24">
        <f t="shared" ca="1" si="228"/>
        <v>0.96243360986689619</v>
      </c>
      <c r="F7349" s="24">
        <f t="shared" ca="1" si="229"/>
        <v>0.76580383921740558</v>
      </c>
    </row>
    <row r="7350" spans="5:6" x14ac:dyDescent="0.25">
      <c r="E7350" s="24">
        <f t="shared" ca="1" si="228"/>
        <v>0.12664520234141163</v>
      </c>
      <c r="F7350" s="24">
        <f t="shared" ca="1" si="229"/>
        <v>41.327315689767026</v>
      </c>
    </row>
    <row r="7351" spans="5:6" x14ac:dyDescent="0.25">
      <c r="E7351" s="24">
        <f t="shared" ca="1" si="228"/>
        <v>0.55489528769925034</v>
      </c>
      <c r="F7351" s="24">
        <f t="shared" ca="1" si="229"/>
        <v>11.779517076968814</v>
      </c>
    </row>
    <row r="7352" spans="5:6" x14ac:dyDescent="0.25">
      <c r="E7352" s="24">
        <f t="shared" ca="1" si="228"/>
        <v>0.18484659762007938</v>
      </c>
      <c r="F7352" s="24">
        <f t="shared" ca="1" si="229"/>
        <v>33.764579998712492</v>
      </c>
    </row>
    <row r="7353" spans="5:6" x14ac:dyDescent="0.25">
      <c r="E7353" s="24">
        <f t="shared" ca="1" si="228"/>
        <v>0.27414236861048014</v>
      </c>
      <c r="F7353" s="24">
        <f t="shared" ca="1" si="229"/>
        <v>25.882154281342128</v>
      </c>
    </row>
    <row r="7354" spans="5:6" x14ac:dyDescent="0.25">
      <c r="E7354" s="24">
        <f t="shared" ca="1" si="228"/>
        <v>0.98851232359547503</v>
      </c>
      <c r="F7354" s="24">
        <f t="shared" ca="1" si="229"/>
        <v>0.2310833896719646</v>
      </c>
    </row>
    <row r="7355" spans="5:6" x14ac:dyDescent="0.25">
      <c r="E7355" s="24">
        <f t="shared" ca="1" si="228"/>
        <v>0.32496630248350888</v>
      </c>
      <c r="F7355" s="24">
        <f t="shared" ca="1" si="229"/>
        <v>22.48067573388305</v>
      </c>
    </row>
    <row r="7356" spans="5:6" x14ac:dyDescent="0.25">
      <c r="E7356" s="24">
        <f t="shared" ca="1" si="228"/>
        <v>0.92514142637001784</v>
      </c>
      <c r="F7356" s="24">
        <f t="shared" ca="1" si="229"/>
        <v>1.5561731956744023</v>
      </c>
    </row>
    <row r="7357" spans="5:6" x14ac:dyDescent="0.25">
      <c r="E7357" s="24">
        <f t="shared" ca="1" si="228"/>
        <v>0.30331726577185814</v>
      </c>
      <c r="F7357" s="24">
        <f t="shared" ca="1" si="229"/>
        <v>23.859518790503905</v>
      </c>
    </row>
    <row r="7358" spans="5:6" x14ac:dyDescent="0.25">
      <c r="E7358" s="24">
        <f t="shared" ca="1" si="228"/>
        <v>0.43897961702840271</v>
      </c>
      <c r="F7358" s="24">
        <f t="shared" ca="1" si="229"/>
        <v>16.466045948882243</v>
      </c>
    </row>
    <row r="7359" spans="5:6" x14ac:dyDescent="0.25">
      <c r="E7359" s="24">
        <f t="shared" ca="1" si="228"/>
        <v>9.0627659671690064E-2</v>
      </c>
      <c r="F7359" s="24">
        <f t="shared" ca="1" si="229"/>
        <v>48.019916362730747</v>
      </c>
    </row>
    <row r="7360" spans="5:6" x14ac:dyDescent="0.25">
      <c r="E7360" s="24">
        <f t="shared" ca="1" si="228"/>
        <v>0.68237744261834321</v>
      </c>
      <c r="F7360" s="24">
        <f t="shared" ca="1" si="229"/>
        <v>7.6434467860609052</v>
      </c>
    </row>
    <row r="7361" spans="5:6" x14ac:dyDescent="0.25">
      <c r="E7361" s="24">
        <f t="shared" ca="1" si="228"/>
        <v>0.5401784384578695</v>
      </c>
      <c r="F7361" s="24">
        <f t="shared" ca="1" si="229"/>
        <v>12.317115048379344</v>
      </c>
    </row>
    <row r="7362" spans="5:6" x14ac:dyDescent="0.25">
      <c r="E7362" s="24">
        <f t="shared" ca="1" si="228"/>
        <v>0.18226217579561721</v>
      </c>
      <c r="F7362" s="24">
        <f t="shared" ca="1" si="229"/>
        <v>34.046182042370674</v>
      </c>
    </row>
    <row r="7363" spans="5:6" x14ac:dyDescent="0.25">
      <c r="E7363" s="24">
        <f t="shared" ca="1" si="228"/>
        <v>0.97221497189425166</v>
      </c>
      <c r="F7363" s="24">
        <f t="shared" ca="1" si="229"/>
        <v>0.56356668949403521</v>
      </c>
    </row>
    <row r="7364" spans="5:6" x14ac:dyDescent="0.25">
      <c r="E7364" s="24">
        <f t="shared" ref="E7364:E7427" ca="1" si="230">RAND()</f>
        <v>0.76127467241927493</v>
      </c>
      <c r="F7364" s="24">
        <f t="shared" ref="F7364:F7427" ca="1" si="231">-LOG(E7364,EXP(1))/$C$3</f>
        <v>5.4552210016049516</v>
      </c>
    </row>
    <row r="7365" spans="5:6" x14ac:dyDescent="0.25">
      <c r="E7365" s="24">
        <f t="shared" ca="1" si="230"/>
        <v>0.18987633576141372</v>
      </c>
      <c r="F7365" s="24">
        <f t="shared" ca="1" si="231"/>
        <v>33.227645662789151</v>
      </c>
    </row>
    <row r="7366" spans="5:6" x14ac:dyDescent="0.25">
      <c r="E7366" s="24">
        <f t="shared" ca="1" si="230"/>
        <v>0.71727383488835927</v>
      </c>
      <c r="F7366" s="24">
        <f t="shared" ca="1" si="231"/>
        <v>6.6459518747495361</v>
      </c>
    </row>
    <row r="7367" spans="5:6" x14ac:dyDescent="0.25">
      <c r="E7367" s="24">
        <f t="shared" ca="1" si="230"/>
        <v>0.31469197206915378</v>
      </c>
      <c r="F7367" s="24">
        <f t="shared" ca="1" si="231"/>
        <v>23.123219700538876</v>
      </c>
    </row>
    <row r="7368" spans="5:6" x14ac:dyDescent="0.25">
      <c r="E7368" s="24">
        <f t="shared" ca="1" si="230"/>
        <v>0.20381469001455355</v>
      </c>
      <c r="F7368" s="24">
        <f t="shared" ca="1" si="231"/>
        <v>31.810881604974583</v>
      </c>
    </row>
    <row r="7369" spans="5:6" x14ac:dyDescent="0.25">
      <c r="E7369" s="24">
        <f t="shared" ca="1" si="230"/>
        <v>0.39512476930400309</v>
      </c>
      <c r="F7369" s="24">
        <f t="shared" ca="1" si="231"/>
        <v>18.571073846045191</v>
      </c>
    </row>
    <row r="7370" spans="5:6" x14ac:dyDescent="0.25">
      <c r="E7370" s="24">
        <f t="shared" ca="1" si="230"/>
        <v>1.7479673994572287E-2</v>
      </c>
      <c r="F7370" s="24">
        <f t="shared" ca="1" si="231"/>
        <v>80.934331182495157</v>
      </c>
    </row>
    <row r="7371" spans="5:6" x14ac:dyDescent="0.25">
      <c r="E7371" s="24">
        <f t="shared" ca="1" si="230"/>
        <v>2.7438877000455886E-2</v>
      </c>
      <c r="F7371" s="24">
        <f t="shared" ca="1" si="231"/>
        <v>71.915888052025835</v>
      </c>
    </row>
    <row r="7372" spans="5:6" x14ac:dyDescent="0.25">
      <c r="E7372" s="24">
        <f t="shared" ca="1" si="230"/>
        <v>0.85783446703391975</v>
      </c>
      <c r="F7372" s="24">
        <f t="shared" ca="1" si="231"/>
        <v>3.0668825394447534</v>
      </c>
    </row>
    <row r="7373" spans="5:6" x14ac:dyDescent="0.25">
      <c r="E7373" s="24">
        <f t="shared" ca="1" si="230"/>
        <v>0.46089997245911674</v>
      </c>
      <c r="F7373" s="24">
        <f t="shared" ca="1" si="231"/>
        <v>15.491484780205008</v>
      </c>
    </row>
    <row r="7374" spans="5:6" x14ac:dyDescent="0.25">
      <c r="E7374" s="24">
        <f t="shared" ca="1" si="230"/>
        <v>0.57079212196453966</v>
      </c>
      <c r="F7374" s="24">
        <f t="shared" ca="1" si="231"/>
        <v>11.214603904373492</v>
      </c>
    </row>
    <row r="7375" spans="5:6" x14ac:dyDescent="0.25">
      <c r="E7375" s="24">
        <f t="shared" ca="1" si="230"/>
        <v>0.24137396910761766</v>
      </c>
      <c r="F7375" s="24">
        <f t="shared" ca="1" si="231"/>
        <v>28.428156183174298</v>
      </c>
    </row>
    <row r="7376" spans="5:6" x14ac:dyDescent="0.25">
      <c r="E7376" s="24">
        <f t="shared" ca="1" si="230"/>
        <v>0.40561331038078763</v>
      </c>
      <c r="F7376" s="24">
        <f t="shared" ca="1" si="231"/>
        <v>18.047100214458684</v>
      </c>
    </row>
    <row r="7377" spans="5:6" x14ac:dyDescent="0.25">
      <c r="E7377" s="24">
        <f t="shared" ca="1" si="230"/>
        <v>0.72451322771123972</v>
      </c>
      <c r="F7377" s="24">
        <f t="shared" ca="1" si="231"/>
        <v>6.4451051935518828</v>
      </c>
    </row>
    <row r="7378" spans="5:6" x14ac:dyDescent="0.25">
      <c r="E7378" s="24">
        <f t="shared" ca="1" si="230"/>
        <v>0.29826419404976146</v>
      </c>
      <c r="F7378" s="24">
        <f t="shared" ca="1" si="231"/>
        <v>24.19551256044992</v>
      </c>
    </row>
    <row r="7379" spans="5:6" x14ac:dyDescent="0.25">
      <c r="E7379" s="24">
        <f t="shared" ca="1" si="230"/>
        <v>9.7073945340191203E-2</v>
      </c>
      <c r="F7379" s="24">
        <f t="shared" ca="1" si="231"/>
        <v>46.645645356093262</v>
      </c>
    </row>
    <row r="7380" spans="5:6" x14ac:dyDescent="0.25">
      <c r="E7380" s="24">
        <f t="shared" ca="1" si="230"/>
        <v>0.72660918969937061</v>
      </c>
      <c r="F7380" s="24">
        <f t="shared" ca="1" si="231"/>
        <v>6.3873302347881973</v>
      </c>
    </row>
    <row r="7381" spans="5:6" x14ac:dyDescent="0.25">
      <c r="E7381" s="24">
        <f t="shared" ca="1" si="230"/>
        <v>2.1963085992666498E-2</v>
      </c>
      <c r="F7381" s="24">
        <f t="shared" ca="1" si="231"/>
        <v>76.367842886294483</v>
      </c>
    </row>
    <row r="7382" spans="5:6" x14ac:dyDescent="0.25">
      <c r="E7382" s="24">
        <f t="shared" ca="1" si="230"/>
        <v>0.45040725450108776</v>
      </c>
      <c r="F7382" s="24">
        <f t="shared" ca="1" si="231"/>
        <v>15.952061909799868</v>
      </c>
    </row>
    <row r="7383" spans="5:6" x14ac:dyDescent="0.25">
      <c r="E7383" s="24">
        <f t="shared" ca="1" si="230"/>
        <v>0.16693530371210763</v>
      </c>
      <c r="F7383" s="24">
        <f t="shared" ca="1" si="231"/>
        <v>35.802978890935819</v>
      </c>
    </row>
    <row r="7384" spans="5:6" x14ac:dyDescent="0.25">
      <c r="E7384" s="24">
        <f t="shared" ca="1" si="230"/>
        <v>0.15893244908857362</v>
      </c>
      <c r="F7384" s="24">
        <f t="shared" ca="1" si="231"/>
        <v>36.785520310702708</v>
      </c>
    </row>
    <row r="7385" spans="5:6" x14ac:dyDescent="0.25">
      <c r="E7385" s="24">
        <f t="shared" ca="1" si="230"/>
        <v>0.84694785222101177</v>
      </c>
      <c r="F7385" s="24">
        <f t="shared" ca="1" si="231"/>
        <v>3.3223230770234147</v>
      </c>
    </row>
    <row r="7386" spans="5:6" x14ac:dyDescent="0.25">
      <c r="E7386" s="24">
        <f t="shared" ca="1" si="230"/>
        <v>0.89833214662464156</v>
      </c>
      <c r="F7386" s="24">
        <f t="shared" ca="1" si="231"/>
        <v>2.1443081063910494</v>
      </c>
    </row>
    <row r="7387" spans="5:6" x14ac:dyDescent="0.25">
      <c r="E7387" s="24">
        <f t="shared" ca="1" si="230"/>
        <v>0.85149966917309905</v>
      </c>
      <c r="F7387" s="24">
        <f t="shared" ca="1" si="231"/>
        <v>3.2151233480392074</v>
      </c>
    </row>
    <row r="7388" spans="5:6" x14ac:dyDescent="0.25">
      <c r="E7388" s="24">
        <f t="shared" ca="1" si="230"/>
        <v>0.96881399286627579</v>
      </c>
      <c r="F7388" s="24">
        <f t="shared" ca="1" si="231"/>
        <v>0.63365286687946454</v>
      </c>
    </row>
    <row r="7389" spans="5:6" x14ac:dyDescent="0.25">
      <c r="E7389" s="24">
        <f t="shared" ca="1" si="230"/>
        <v>0.55786169258208407</v>
      </c>
      <c r="F7389" s="24">
        <f t="shared" ca="1" si="231"/>
        <v>11.672884201599953</v>
      </c>
    </row>
    <row r="7390" spans="5:6" x14ac:dyDescent="0.25">
      <c r="E7390" s="24">
        <f t="shared" ca="1" si="230"/>
        <v>0.30044417603847706</v>
      </c>
      <c r="F7390" s="24">
        <f t="shared" ca="1" si="231"/>
        <v>24.049866250379157</v>
      </c>
    </row>
    <row r="7391" spans="5:6" x14ac:dyDescent="0.25">
      <c r="E7391" s="24">
        <f t="shared" ca="1" si="230"/>
        <v>0.50159072724387554</v>
      </c>
      <c r="F7391" s="24">
        <f t="shared" ca="1" si="231"/>
        <v>13.799415523804216</v>
      </c>
    </row>
    <row r="7392" spans="5:6" x14ac:dyDescent="0.25">
      <c r="E7392" s="24">
        <f t="shared" ca="1" si="230"/>
        <v>1.541955256435823E-2</v>
      </c>
      <c r="F7392" s="24">
        <f t="shared" ca="1" si="231"/>
        <v>83.442378556930535</v>
      </c>
    </row>
    <row r="7393" spans="5:6" x14ac:dyDescent="0.25">
      <c r="E7393" s="24">
        <f t="shared" ca="1" si="230"/>
        <v>0.72284207212951535</v>
      </c>
      <c r="F7393" s="24">
        <f t="shared" ca="1" si="231"/>
        <v>6.4912902961193062</v>
      </c>
    </row>
    <row r="7394" spans="5:6" x14ac:dyDescent="0.25">
      <c r="E7394" s="24">
        <f t="shared" ca="1" si="230"/>
        <v>0.29649630535883131</v>
      </c>
      <c r="F7394" s="24">
        <f t="shared" ca="1" si="231"/>
        <v>24.314410429382114</v>
      </c>
    </row>
    <row r="7395" spans="5:6" x14ac:dyDescent="0.25">
      <c r="E7395" s="24">
        <f t="shared" ca="1" si="230"/>
        <v>0.34425211005429091</v>
      </c>
      <c r="F7395" s="24">
        <f t="shared" ca="1" si="231"/>
        <v>21.327620239358566</v>
      </c>
    </row>
    <row r="7396" spans="5:6" x14ac:dyDescent="0.25">
      <c r="E7396" s="24">
        <f t="shared" ca="1" si="230"/>
        <v>0.8676390253289874</v>
      </c>
      <c r="F7396" s="24">
        <f t="shared" ca="1" si="231"/>
        <v>2.8395904051222698</v>
      </c>
    </row>
    <row r="7397" spans="5:6" x14ac:dyDescent="0.25">
      <c r="E7397" s="24">
        <f t="shared" ca="1" si="230"/>
        <v>0.42589365954421332</v>
      </c>
      <c r="F7397" s="24">
        <f t="shared" ca="1" si="231"/>
        <v>17.071311787149213</v>
      </c>
    </row>
    <row r="7398" spans="5:6" x14ac:dyDescent="0.25">
      <c r="E7398" s="24">
        <f t="shared" ca="1" si="230"/>
        <v>2.8379705817321077E-2</v>
      </c>
      <c r="F7398" s="24">
        <f t="shared" ca="1" si="231"/>
        <v>71.241619462977781</v>
      </c>
    </row>
    <row r="7399" spans="5:6" x14ac:dyDescent="0.25">
      <c r="E7399" s="24">
        <f t="shared" ca="1" si="230"/>
        <v>0.31818451402930037</v>
      </c>
      <c r="F7399" s="24">
        <f t="shared" ca="1" si="231"/>
        <v>22.9024766335076</v>
      </c>
    </row>
    <row r="7400" spans="5:6" x14ac:dyDescent="0.25">
      <c r="E7400" s="24">
        <f t="shared" ca="1" si="230"/>
        <v>0.1004535692331483</v>
      </c>
      <c r="F7400" s="24">
        <f t="shared" ca="1" si="231"/>
        <v>45.961193118338649</v>
      </c>
    </row>
    <row r="7401" spans="5:6" x14ac:dyDescent="0.25">
      <c r="E7401" s="24">
        <f t="shared" ca="1" si="230"/>
        <v>0.47902988589471218</v>
      </c>
      <c r="F7401" s="24">
        <f t="shared" ca="1" si="231"/>
        <v>14.719845825060066</v>
      </c>
    </row>
    <row r="7402" spans="5:6" x14ac:dyDescent="0.25">
      <c r="E7402" s="24">
        <f t="shared" ca="1" si="230"/>
        <v>0.67918108889958329</v>
      </c>
      <c r="F7402" s="24">
        <f t="shared" ca="1" si="231"/>
        <v>7.7373497514224381</v>
      </c>
    </row>
    <row r="7403" spans="5:6" x14ac:dyDescent="0.25">
      <c r="E7403" s="24">
        <f t="shared" ca="1" si="230"/>
        <v>0.48690224467441268</v>
      </c>
      <c r="F7403" s="24">
        <f t="shared" ca="1" si="231"/>
        <v>14.393838113395265</v>
      </c>
    </row>
    <row r="7404" spans="5:6" x14ac:dyDescent="0.25">
      <c r="E7404" s="24">
        <f t="shared" ca="1" si="230"/>
        <v>0.75637833829524026</v>
      </c>
      <c r="F7404" s="24">
        <f t="shared" ca="1" si="231"/>
        <v>5.5842716100840981</v>
      </c>
    </row>
    <row r="7405" spans="5:6" x14ac:dyDescent="0.25">
      <c r="E7405" s="24">
        <f t="shared" ca="1" si="230"/>
        <v>0.20858067765925892</v>
      </c>
      <c r="F7405" s="24">
        <f t="shared" ca="1" si="231"/>
        <v>31.348587387532472</v>
      </c>
    </row>
    <row r="7406" spans="5:6" x14ac:dyDescent="0.25">
      <c r="E7406" s="24">
        <f t="shared" ca="1" si="230"/>
        <v>6.1918097111237302E-2</v>
      </c>
      <c r="F7406" s="24">
        <f t="shared" ca="1" si="231"/>
        <v>55.638855631611015</v>
      </c>
    </row>
    <row r="7407" spans="5:6" x14ac:dyDescent="0.25">
      <c r="E7407" s="24">
        <f t="shared" ca="1" si="230"/>
        <v>0.88400522906611667</v>
      </c>
      <c r="F7407" s="24">
        <f t="shared" ca="1" si="231"/>
        <v>2.4658460225764975</v>
      </c>
    </row>
    <row r="7408" spans="5:6" x14ac:dyDescent="0.25">
      <c r="E7408" s="24">
        <f t="shared" ca="1" si="230"/>
        <v>0.91539278070365293</v>
      </c>
      <c r="F7408" s="24">
        <f t="shared" ca="1" si="231"/>
        <v>1.7680407457481857</v>
      </c>
    </row>
    <row r="7409" spans="5:6" x14ac:dyDescent="0.25">
      <c r="E7409" s="24">
        <f t="shared" ca="1" si="230"/>
        <v>0.34141614597621628</v>
      </c>
      <c r="F7409" s="24">
        <f t="shared" ca="1" si="231"/>
        <v>21.493063526247944</v>
      </c>
    </row>
    <row r="7410" spans="5:6" x14ac:dyDescent="0.25">
      <c r="E7410" s="24">
        <f t="shared" ca="1" si="230"/>
        <v>0.13931805453816926</v>
      </c>
      <c r="F7410" s="24">
        <f t="shared" ca="1" si="231"/>
        <v>39.419915951256364</v>
      </c>
    </row>
    <row r="7411" spans="5:6" x14ac:dyDescent="0.25">
      <c r="E7411" s="24">
        <f t="shared" ca="1" si="230"/>
        <v>8.1085139573693898E-2</v>
      </c>
      <c r="F7411" s="24">
        <f t="shared" ca="1" si="231"/>
        <v>50.245111409731734</v>
      </c>
    </row>
    <row r="7412" spans="5:6" x14ac:dyDescent="0.25">
      <c r="E7412" s="24">
        <f t="shared" ca="1" si="230"/>
        <v>0.5732559213716627</v>
      </c>
      <c r="F7412" s="24">
        <f t="shared" ca="1" si="231"/>
        <v>11.128460556445287</v>
      </c>
    </row>
    <row r="7413" spans="5:6" x14ac:dyDescent="0.25">
      <c r="E7413" s="24">
        <f t="shared" ca="1" si="230"/>
        <v>0.51361607620613348</v>
      </c>
      <c r="F7413" s="24">
        <f t="shared" ca="1" si="231"/>
        <v>13.325584521436985</v>
      </c>
    </row>
    <row r="7414" spans="5:6" x14ac:dyDescent="0.25">
      <c r="E7414" s="24">
        <f t="shared" ca="1" si="230"/>
        <v>0.32791240909056096</v>
      </c>
      <c r="F7414" s="24">
        <f t="shared" ca="1" si="231"/>
        <v>22.300175034331737</v>
      </c>
    </row>
    <row r="7415" spans="5:6" x14ac:dyDescent="0.25">
      <c r="E7415" s="24">
        <f t="shared" ca="1" si="230"/>
        <v>0.77564607997134893</v>
      </c>
      <c r="F7415" s="24">
        <f t="shared" ca="1" si="231"/>
        <v>5.0811789069465858</v>
      </c>
    </row>
    <row r="7416" spans="5:6" x14ac:dyDescent="0.25">
      <c r="E7416" s="24">
        <f t="shared" ca="1" si="230"/>
        <v>0.37519483768432282</v>
      </c>
      <c r="F7416" s="24">
        <f t="shared" ca="1" si="231"/>
        <v>19.606196415636276</v>
      </c>
    </row>
    <row r="7417" spans="5:6" x14ac:dyDescent="0.25">
      <c r="E7417" s="24">
        <f t="shared" ca="1" si="230"/>
        <v>0.68985425085458441</v>
      </c>
      <c r="F7417" s="24">
        <f t="shared" ca="1" si="231"/>
        <v>7.4254986869739348</v>
      </c>
    </row>
    <row r="7418" spans="5:6" x14ac:dyDescent="0.25">
      <c r="E7418" s="24">
        <f t="shared" ca="1" si="230"/>
        <v>0.32581385919092154</v>
      </c>
      <c r="F7418" s="24">
        <f t="shared" ca="1" si="231"/>
        <v>22.428580895316859</v>
      </c>
    </row>
    <row r="7419" spans="5:6" x14ac:dyDescent="0.25">
      <c r="E7419" s="24">
        <f t="shared" ca="1" si="230"/>
        <v>0.60672469062622048</v>
      </c>
      <c r="F7419" s="24">
        <f t="shared" ca="1" si="231"/>
        <v>9.9936029652723288</v>
      </c>
    </row>
    <row r="7420" spans="5:6" x14ac:dyDescent="0.25">
      <c r="E7420" s="24">
        <f t="shared" ca="1" si="230"/>
        <v>0.1672336956655448</v>
      </c>
      <c r="F7420" s="24">
        <f t="shared" ca="1" si="231"/>
        <v>35.767261390712974</v>
      </c>
    </row>
    <row r="7421" spans="5:6" x14ac:dyDescent="0.25">
      <c r="E7421" s="24">
        <f t="shared" ca="1" si="230"/>
        <v>0.74591649327228426</v>
      </c>
      <c r="F7421" s="24">
        <f t="shared" ca="1" si="231"/>
        <v>5.8628324871468118</v>
      </c>
    </row>
    <row r="7422" spans="5:6" x14ac:dyDescent="0.25">
      <c r="E7422" s="24">
        <f t="shared" ca="1" si="230"/>
        <v>0.86963565478981653</v>
      </c>
      <c r="F7422" s="24">
        <f t="shared" ca="1" si="231"/>
        <v>2.793618852948724</v>
      </c>
    </row>
    <row r="7423" spans="5:6" x14ac:dyDescent="0.25">
      <c r="E7423" s="24">
        <f t="shared" ca="1" si="230"/>
        <v>1.3320834224203493E-2</v>
      </c>
      <c r="F7423" s="24">
        <f t="shared" ca="1" si="231"/>
        <v>86.368519727726579</v>
      </c>
    </row>
    <row r="7424" spans="5:6" x14ac:dyDescent="0.25">
      <c r="E7424" s="24">
        <f t="shared" ca="1" si="230"/>
        <v>0.90937543617734073</v>
      </c>
      <c r="F7424" s="24">
        <f t="shared" ca="1" si="231"/>
        <v>1.899944979544181</v>
      </c>
    </row>
    <row r="7425" spans="5:6" x14ac:dyDescent="0.25">
      <c r="E7425" s="24">
        <f t="shared" ca="1" si="230"/>
        <v>0.30551634659441496</v>
      </c>
      <c r="F7425" s="24">
        <f t="shared" ca="1" si="231"/>
        <v>23.715039882558909</v>
      </c>
    </row>
    <row r="7426" spans="5:6" x14ac:dyDescent="0.25">
      <c r="E7426" s="24">
        <f t="shared" ca="1" si="230"/>
        <v>0.65713813570957391</v>
      </c>
      <c r="F7426" s="24">
        <f t="shared" ca="1" si="231"/>
        <v>8.3972206075170703</v>
      </c>
    </row>
    <row r="7427" spans="5:6" x14ac:dyDescent="0.25">
      <c r="E7427" s="24">
        <f t="shared" ca="1" si="230"/>
        <v>0.47117599377814523</v>
      </c>
      <c r="F7427" s="24">
        <f t="shared" ca="1" si="231"/>
        <v>15.05047189865912</v>
      </c>
    </row>
    <row r="7428" spans="5:6" x14ac:dyDescent="0.25">
      <c r="E7428" s="24">
        <f t="shared" ref="E7428:E7491" ca="1" si="232">RAND()</f>
        <v>5.0140770518250832E-2</v>
      </c>
      <c r="F7428" s="24">
        <f t="shared" ref="F7428:F7491" ca="1" si="233">-LOG(E7428,EXP(1))/$C$3</f>
        <v>59.858416380671827</v>
      </c>
    </row>
    <row r="7429" spans="5:6" x14ac:dyDescent="0.25">
      <c r="E7429" s="24">
        <f t="shared" ca="1" si="232"/>
        <v>0.74229790742330248</v>
      </c>
      <c r="F7429" s="24">
        <f t="shared" ca="1" si="233"/>
        <v>5.9600924781412479</v>
      </c>
    </row>
    <row r="7430" spans="5:6" x14ac:dyDescent="0.25">
      <c r="E7430" s="24">
        <f t="shared" ca="1" si="232"/>
        <v>0.90226779989692274</v>
      </c>
      <c r="F7430" s="24">
        <f t="shared" ca="1" si="233"/>
        <v>2.0568781462289754</v>
      </c>
    </row>
    <row r="7431" spans="5:6" x14ac:dyDescent="0.25">
      <c r="E7431" s="24">
        <f t="shared" ca="1" si="232"/>
        <v>0.29666936622977125</v>
      </c>
      <c r="F7431" s="24">
        <f t="shared" ca="1" si="233"/>
        <v>24.302740106290969</v>
      </c>
    </row>
    <row r="7432" spans="5:6" x14ac:dyDescent="0.25">
      <c r="E7432" s="24">
        <f t="shared" ca="1" si="232"/>
        <v>0.7118274378281888</v>
      </c>
      <c r="F7432" s="24">
        <f t="shared" ca="1" si="233"/>
        <v>6.7983951909116218</v>
      </c>
    </row>
    <row r="7433" spans="5:6" x14ac:dyDescent="0.25">
      <c r="E7433" s="24">
        <f t="shared" ca="1" si="232"/>
        <v>0.39542437200599767</v>
      </c>
      <c r="F7433" s="24">
        <f t="shared" ca="1" si="233"/>
        <v>18.555914625666219</v>
      </c>
    </row>
    <row r="7434" spans="5:6" x14ac:dyDescent="0.25">
      <c r="E7434" s="24">
        <f t="shared" ca="1" si="232"/>
        <v>0.68259066364481602</v>
      </c>
      <c r="F7434" s="24">
        <f t="shared" ca="1" si="233"/>
        <v>7.637198404806318</v>
      </c>
    </row>
    <row r="7435" spans="5:6" x14ac:dyDescent="0.25">
      <c r="E7435" s="24">
        <f t="shared" ca="1" si="232"/>
        <v>0.22922661885814211</v>
      </c>
      <c r="F7435" s="24">
        <f t="shared" ca="1" si="233"/>
        <v>29.460883255210661</v>
      </c>
    </row>
    <row r="7436" spans="5:6" x14ac:dyDescent="0.25">
      <c r="E7436" s="24">
        <f t="shared" ca="1" si="232"/>
        <v>0.15855480020280799</v>
      </c>
      <c r="F7436" s="24">
        <f t="shared" ca="1" si="233"/>
        <v>36.833100056310727</v>
      </c>
    </row>
    <row r="7437" spans="5:6" x14ac:dyDescent="0.25">
      <c r="E7437" s="24">
        <f t="shared" ca="1" si="232"/>
        <v>2.9307305933365502E-2</v>
      </c>
      <c r="F7437" s="24">
        <f t="shared" ca="1" si="233"/>
        <v>70.59836889559709</v>
      </c>
    </row>
    <row r="7438" spans="5:6" x14ac:dyDescent="0.25">
      <c r="E7438" s="24">
        <f t="shared" ca="1" si="232"/>
        <v>0.9276719367770262</v>
      </c>
      <c r="F7438" s="24">
        <f t="shared" ca="1" si="233"/>
        <v>1.5015425020331543</v>
      </c>
    </row>
    <row r="7439" spans="5:6" x14ac:dyDescent="0.25">
      <c r="E7439" s="24">
        <f t="shared" ca="1" si="232"/>
        <v>0.69102120483722607</v>
      </c>
      <c r="F7439" s="24">
        <f t="shared" ca="1" si="233"/>
        <v>7.3916953702264063</v>
      </c>
    </row>
    <row r="7440" spans="5:6" x14ac:dyDescent="0.25">
      <c r="E7440" s="24">
        <f t="shared" ca="1" si="232"/>
        <v>0.85866823816855387</v>
      </c>
      <c r="F7440" s="24">
        <f t="shared" ca="1" si="233"/>
        <v>3.0474530052487192</v>
      </c>
    </row>
    <row r="7441" spans="5:6" x14ac:dyDescent="0.25">
      <c r="E7441" s="24">
        <f t="shared" ca="1" si="232"/>
        <v>0.67734028517917011</v>
      </c>
      <c r="F7441" s="24">
        <f t="shared" ca="1" si="233"/>
        <v>7.7916299090523937</v>
      </c>
    </row>
    <row r="7442" spans="5:6" x14ac:dyDescent="0.25">
      <c r="E7442" s="24">
        <f t="shared" ca="1" si="232"/>
        <v>0.67574379041481725</v>
      </c>
      <c r="F7442" s="24">
        <f t="shared" ca="1" si="233"/>
        <v>7.8388256608612394</v>
      </c>
    </row>
    <row r="7443" spans="5:6" x14ac:dyDescent="0.25">
      <c r="E7443" s="24">
        <f t="shared" ca="1" si="232"/>
        <v>0.92626925575204622</v>
      </c>
      <c r="F7443" s="24">
        <f t="shared" ca="1" si="233"/>
        <v>1.5318062730369011</v>
      </c>
    </row>
    <row r="7444" spans="5:6" x14ac:dyDescent="0.25">
      <c r="E7444" s="24">
        <f t="shared" ca="1" si="232"/>
        <v>0.38918461743767474</v>
      </c>
      <c r="F7444" s="24">
        <f t="shared" ca="1" si="233"/>
        <v>18.874029059855893</v>
      </c>
    </row>
    <row r="7445" spans="5:6" x14ac:dyDescent="0.25">
      <c r="E7445" s="24">
        <f t="shared" ca="1" si="232"/>
        <v>0.96033042621570275</v>
      </c>
      <c r="F7445" s="24">
        <f t="shared" ca="1" si="233"/>
        <v>0.80955719533444437</v>
      </c>
    </row>
    <row r="7446" spans="5:6" x14ac:dyDescent="0.25">
      <c r="E7446" s="24">
        <f t="shared" ca="1" si="232"/>
        <v>0.60105135083170058</v>
      </c>
      <c r="F7446" s="24">
        <f t="shared" ca="1" si="233"/>
        <v>10.181498115625493</v>
      </c>
    </row>
    <row r="7447" spans="5:6" x14ac:dyDescent="0.25">
      <c r="E7447" s="24">
        <f t="shared" ca="1" si="232"/>
        <v>4.1827297707934585E-2</v>
      </c>
      <c r="F7447" s="24">
        <f t="shared" ca="1" si="233"/>
        <v>63.484121947708857</v>
      </c>
    </row>
    <row r="7448" spans="5:6" x14ac:dyDescent="0.25">
      <c r="E7448" s="24">
        <f t="shared" ca="1" si="232"/>
        <v>0.63837077911666273</v>
      </c>
      <c r="F7448" s="24">
        <f t="shared" ca="1" si="233"/>
        <v>8.9767201190895225</v>
      </c>
    </row>
    <row r="7449" spans="5:6" x14ac:dyDescent="0.25">
      <c r="E7449" s="24">
        <f t="shared" ca="1" si="232"/>
        <v>0.61281622291277194</v>
      </c>
      <c r="F7449" s="24">
        <f t="shared" ca="1" si="233"/>
        <v>9.7938037496909018</v>
      </c>
    </row>
    <row r="7450" spans="5:6" x14ac:dyDescent="0.25">
      <c r="E7450" s="24">
        <f t="shared" ca="1" si="232"/>
        <v>0.24660925230557895</v>
      </c>
      <c r="F7450" s="24">
        <f t="shared" ca="1" si="233"/>
        <v>27.999003389367754</v>
      </c>
    </row>
    <row r="7451" spans="5:6" x14ac:dyDescent="0.25">
      <c r="E7451" s="24">
        <f t="shared" ca="1" si="232"/>
        <v>0.32588910684321781</v>
      </c>
      <c r="F7451" s="24">
        <f t="shared" ca="1" si="233"/>
        <v>22.423962370832399</v>
      </c>
    </row>
    <row r="7452" spans="5:6" x14ac:dyDescent="0.25">
      <c r="E7452" s="24">
        <f t="shared" ca="1" si="232"/>
        <v>0.5554329597320522</v>
      </c>
      <c r="F7452" s="24">
        <f t="shared" ca="1" si="233"/>
        <v>11.760147234723597</v>
      </c>
    </row>
    <row r="7453" spans="5:6" x14ac:dyDescent="0.25">
      <c r="E7453" s="24">
        <f t="shared" ca="1" si="232"/>
        <v>0.77982414090420915</v>
      </c>
      <c r="F7453" s="24">
        <f t="shared" ca="1" si="233"/>
        <v>4.9737369019546165</v>
      </c>
    </row>
    <row r="7454" spans="5:6" x14ac:dyDescent="0.25">
      <c r="E7454" s="24">
        <f t="shared" ca="1" si="232"/>
        <v>0.2517210250774603</v>
      </c>
      <c r="F7454" s="24">
        <f t="shared" ca="1" si="233"/>
        <v>27.588676960784539</v>
      </c>
    </row>
    <row r="7455" spans="5:6" x14ac:dyDescent="0.25">
      <c r="E7455" s="24">
        <f t="shared" ca="1" si="232"/>
        <v>0.28397074398798916</v>
      </c>
      <c r="F7455" s="24">
        <f t="shared" ca="1" si="233"/>
        <v>25.177681205080987</v>
      </c>
    </row>
    <row r="7456" spans="5:6" x14ac:dyDescent="0.25">
      <c r="E7456" s="24">
        <f t="shared" ca="1" si="232"/>
        <v>0.60115521664592175</v>
      </c>
      <c r="F7456" s="24">
        <f t="shared" ca="1" si="233"/>
        <v>10.178042276428156</v>
      </c>
    </row>
    <row r="7457" spans="5:6" x14ac:dyDescent="0.25">
      <c r="E7457" s="24">
        <f t="shared" ca="1" si="232"/>
        <v>0.22252694601962653</v>
      </c>
      <c r="F7457" s="24">
        <f t="shared" ca="1" si="233"/>
        <v>30.05414158004719</v>
      </c>
    </row>
    <row r="7458" spans="5:6" x14ac:dyDescent="0.25">
      <c r="E7458" s="24">
        <f t="shared" ca="1" si="232"/>
        <v>0.73418458995441815</v>
      </c>
      <c r="F7458" s="24">
        <f t="shared" ca="1" si="233"/>
        <v>6.1798959406627558</v>
      </c>
    </row>
    <row r="7459" spans="5:6" x14ac:dyDescent="0.25">
      <c r="E7459" s="24">
        <f t="shared" ca="1" si="232"/>
        <v>0.23679188165074172</v>
      </c>
      <c r="F7459" s="24">
        <f t="shared" ca="1" si="233"/>
        <v>28.811473202589685</v>
      </c>
    </row>
    <row r="7460" spans="5:6" x14ac:dyDescent="0.25">
      <c r="E7460" s="24">
        <f t="shared" ca="1" si="232"/>
        <v>0.24520652589251302</v>
      </c>
      <c r="F7460" s="24">
        <f t="shared" ca="1" si="233"/>
        <v>28.113089214089001</v>
      </c>
    </row>
    <row r="7461" spans="5:6" x14ac:dyDescent="0.25">
      <c r="E7461" s="24">
        <f t="shared" ca="1" si="232"/>
        <v>0.50957379657029322</v>
      </c>
      <c r="F7461" s="24">
        <f t="shared" ca="1" si="233"/>
        <v>13.483611912985035</v>
      </c>
    </row>
    <row r="7462" spans="5:6" x14ac:dyDescent="0.25">
      <c r="E7462" s="24">
        <f t="shared" ca="1" si="232"/>
        <v>0.30940588151906467</v>
      </c>
      <c r="F7462" s="24">
        <f t="shared" ca="1" si="233"/>
        <v>23.462026631785005</v>
      </c>
    </row>
    <row r="7463" spans="5:6" x14ac:dyDescent="0.25">
      <c r="E7463" s="24">
        <f t="shared" ca="1" si="232"/>
        <v>0.82837277047277413</v>
      </c>
      <c r="F7463" s="24">
        <f t="shared" ca="1" si="233"/>
        <v>3.7658404004829484</v>
      </c>
    </row>
    <row r="7464" spans="5:6" x14ac:dyDescent="0.25">
      <c r="E7464" s="24">
        <f t="shared" ca="1" si="232"/>
        <v>0.85124987986177614</v>
      </c>
      <c r="F7464" s="24">
        <f t="shared" ca="1" si="233"/>
        <v>3.2209912529993079</v>
      </c>
    </row>
    <row r="7465" spans="5:6" x14ac:dyDescent="0.25">
      <c r="E7465" s="24">
        <f t="shared" ca="1" si="232"/>
        <v>0.49934956945001241</v>
      </c>
      <c r="F7465" s="24">
        <f t="shared" ca="1" si="233"/>
        <v>13.88897777028455</v>
      </c>
    </row>
    <row r="7466" spans="5:6" x14ac:dyDescent="0.25">
      <c r="E7466" s="24">
        <f t="shared" ca="1" si="232"/>
        <v>0.76928896019641024</v>
      </c>
      <c r="F7466" s="24">
        <f t="shared" ca="1" si="233"/>
        <v>5.2457723814668542</v>
      </c>
    </row>
    <row r="7467" spans="5:6" x14ac:dyDescent="0.25">
      <c r="E7467" s="24">
        <f t="shared" ca="1" si="232"/>
        <v>0.90823784733974866</v>
      </c>
      <c r="F7467" s="24">
        <f t="shared" ca="1" si="233"/>
        <v>1.9249797654679917</v>
      </c>
    </row>
    <row r="7468" spans="5:6" x14ac:dyDescent="0.25">
      <c r="E7468" s="24">
        <f t="shared" ca="1" si="232"/>
        <v>0.90210729780880072</v>
      </c>
      <c r="F7468" s="24">
        <f t="shared" ca="1" si="233"/>
        <v>2.0604362110404311</v>
      </c>
    </row>
    <row r="7469" spans="5:6" x14ac:dyDescent="0.25">
      <c r="E7469" s="24">
        <f t="shared" ca="1" si="232"/>
        <v>0.81697097124508355</v>
      </c>
      <c r="F7469" s="24">
        <f t="shared" ca="1" si="233"/>
        <v>4.0430343133028472</v>
      </c>
    </row>
    <row r="7470" spans="5:6" x14ac:dyDescent="0.25">
      <c r="E7470" s="24">
        <f t="shared" ca="1" si="232"/>
        <v>0.1174133281717572</v>
      </c>
      <c r="F7470" s="24">
        <f t="shared" ca="1" si="233"/>
        <v>42.841097003269631</v>
      </c>
    </row>
    <row r="7471" spans="5:6" x14ac:dyDescent="0.25">
      <c r="E7471" s="24">
        <f t="shared" ca="1" si="232"/>
        <v>2.3267532390583212E-2</v>
      </c>
      <c r="F7471" s="24">
        <f t="shared" ca="1" si="233"/>
        <v>75.213926996196548</v>
      </c>
    </row>
    <row r="7472" spans="5:6" x14ac:dyDescent="0.25">
      <c r="E7472" s="24">
        <f t="shared" ca="1" si="232"/>
        <v>0.50354934322884493</v>
      </c>
      <c r="F7472" s="24">
        <f t="shared" ca="1" si="233"/>
        <v>13.721471423414853</v>
      </c>
    </row>
    <row r="7473" spans="5:6" x14ac:dyDescent="0.25">
      <c r="E7473" s="24">
        <f t="shared" ca="1" si="232"/>
        <v>0.28398509232609237</v>
      </c>
      <c r="F7473" s="24">
        <f t="shared" ca="1" si="233"/>
        <v>25.176670680164161</v>
      </c>
    </row>
    <row r="7474" spans="5:6" x14ac:dyDescent="0.25">
      <c r="E7474" s="24">
        <f t="shared" ca="1" si="232"/>
        <v>0.80864816573587206</v>
      </c>
      <c r="F7474" s="24">
        <f t="shared" ca="1" si="233"/>
        <v>4.2478271344608771</v>
      </c>
    </row>
    <row r="7475" spans="5:6" x14ac:dyDescent="0.25">
      <c r="E7475" s="24">
        <f t="shared" ca="1" si="232"/>
        <v>0.8910678181236108</v>
      </c>
      <c r="F7475" s="24">
        <f t="shared" ca="1" si="233"/>
        <v>2.3066947958210213</v>
      </c>
    </row>
    <row r="7476" spans="5:6" x14ac:dyDescent="0.25">
      <c r="E7476" s="24">
        <f t="shared" ca="1" si="232"/>
        <v>0.31156342134729809</v>
      </c>
      <c r="F7476" s="24">
        <f t="shared" ca="1" si="233"/>
        <v>23.323047232948987</v>
      </c>
    </row>
    <row r="7477" spans="5:6" x14ac:dyDescent="0.25">
      <c r="E7477" s="24">
        <f t="shared" ca="1" si="232"/>
        <v>9.5507724903819313E-2</v>
      </c>
      <c r="F7477" s="24">
        <f t="shared" ca="1" si="233"/>
        <v>46.970962914431325</v>
      </c>
    </row>
    <row r="7478" spans="5:6" x14ac:dyDescent="0.25">
      <c r="E7478" s="24">
        <f t="shared" ca="1" si="232"/>
        <v>0.48679980383277144</v>
      </c>
      <c r="F7478" s="24">
        <f t="shared" ca="1" si="233"/>
        <v>14.398046416835779</v>
      </c>
    </row>
    <row r="7479" spans="5:6" x14ac:dyDescent="0.25">
      <c r="E7479" s="24">
        <f t="shared" ca="1" si="232"/>
        <v>0.67418862532320611</v>
      </c>
      <c r="F7479" s="24">
        <f t="shared" ca="1" si="233"/>
        <v>7.8849069538644816</v>
      </c>
    </row>
    <row r="7480" spans="5:6" x14ac:dyDescent="0.25">
      <c r="E7480" s="24">
        <f t="shared" ca="1" si="232"/>
        <v>0.20984502936861438</v>
      </c>
      <c r="F7480" s="24">
        <f t="shared" ca="1" si="233"/>
        <v>31.227719521506565</v>
      </c>
    </row>
    <row r="7481" spans="5:6" x14ac:dyDescent="0.25">
      <c r="E7481" s="24">
        <f t="shared" ca="1" si="232"/>
        <v>0.54921810622817246</v>
      </c>
      <c r="F7481" s="24">
        <f t="shared" ca="1" si="233"/>
        <v>11.985192745258315</v>
      </c>
    </row>
    <row r="7482" spans="5:6" x14ac:dyDescent="0.25">
      <c r="E7482" s="24">
        <f t="shared" ca="1" si="232"/>
        <v>0.93588139141492099</v>
      </c>
      <c r="F7482" s="24">
        <f t="shared" ca="1" si="233"/>
        <v>1.3253305821564834</v>
      </c>
    </row>
    <row r="7483" spans="5:6" x14ac:dyDescent="0.25">
      <c r="E7483" s="24">
        <f t="shared" ca="1" si="232"/>
        <v>0.59314992113062437</v>
      </c>
      <c r="F7483" s="24">
        <f t="shared" ca="1" si="233"/>
        <v>10.446161876840657</v>
      </c>
    </row>
    <row r="7484" spans="5:6" x14ac:dyDescent="0.25">
      <c r="E7484" s="24">
        <f t="shared" ca="1" si="232"/>
        <v>0.19170186207756978</v>
      </c>
      <c r="F7484" s="24">
        <f t="shared" ca="1" si="233"/>
        <v>33.036278309593946</v>
      </c>
    </row>
    <row r="7485" spans="5:6" x14ac:dyDescent="0.25">
      <c r="E7485" s="24">
        <f t="shared" ca="1" si="232"/>
        <v>0.84925523517125323</v>
      </c>
      <c r="F7485" s="24">
        <f t="shared" ca="1" si="233"/>
        <v>3.2679101499241408</v>
      </c>
    </row>
    <row r="7486" spans="5:6" x14ac:dyDescent="0.25">
      <c r="E7486" s="24">
        <f t="shared" ca="1" si="232"/>
        <v>0.29483375591162897</v>
      </c>
      <c r="F7486" s="24">
        <f t="shared" ca="1" si="233"/>
        <v>24.426872415457463</v>
      </c>
    </row>
    <row r="7487" spans="5:6" x14ac:dyDescent="0.25">
      <c r="E7487" s="24">
        <f t="shared" ca="1" si="232"/>
        <v>0.93492897766041039</v>
      </c>
      <c r="F7487" s="24">
        <f t="shared" ca="1" si="233"/>
        <v>1.3456942460004402</v>
      </c>
    </row>
    <row r="7488" spans="5:6" x14ac:dyDescent="0.25">
      <c r="E7488" s="24">
        <f t="shared" ca="1" si="232"/>
        <v>0.32694299974917296</v>
      </c>
      <c r="F7488" s="24">
        <f t="shared" ca="1" si="233"/>
        <v>22.359388719455353</v>
      </c>
    </row>
    <row r="7489" spans="5:6" x14ac:dyDescent="0.25">
      <c r="E7489" s="24">
        <f t="shared" ca="1" si="232"/>
        <v>0.58852833961067919</v>
      </c>
      <c r="F7489" s="24">
        <f t="shared" ca="1" si="233"/>
        <v>10.602603955462971</v>
      </c>
    </row>
    <row r="7490" spans="5:6" x14ac:dyDescent="0.25">
      <c r="E7490" s="24">
        <f t="shared" ca="1" si="232"/>
        <v>0.54357167708187959</v>
      </c>
      <c r="F7490" s="24">
        <f t="shared" ca="1" si="233"/>
        <v>12.191874011218253</v>
      </c>
    </row>
    <row r="7491" spans="5:6" x14ac:dyDescent="0.25">
      <c r="E7491" s="24">
        <f t="shared" ca="1" si="232"/>
        <v>0.65219867970226342</v>
      </c>
      <c r="F7491" s="24">
        <f t="shared" ca="1" si="233"/>
        <v>8.5481208000904338</v>
      </c>
    </row>
    <row r="7492" spans="5:6" x14ac:dyDescent="0.25">
      <c r="E7492" s="24">
        <f t="shared" ref="E7492:E7555" ca="1" si="234">RAND()</f>
        <v>2.5374855282814135E-2</v>
      </c>
      <c r="F7492" s="24">
        <f t="shared" ref="F7492:F7555" ca="1" si="235">-LOG(E7492,EXP(1))/$C$3</f>
        <v>73.47993089553556</v>
      </c>
    </row>
    <row r="7493" spans="5:6" x14ac:dyDescent="0.25">
      <c r="E7493" s="24">
        <f t="shared" ca="1" si="234"/>
        <v>9.4394533328099106E-2</v>
      </c>
      <c r="F7493" s="24">
        <f t="shared" ca="1" si="235"/>
        <v>47.20544234334956</v>
      </c>
    </row>
    <row r="7494" spans="5:6" x14ac:dyDescent="0.25">
      <c r="E7494" s="24">
        <f t="shared" ca="1" si="234"/>
        <v>0.96599609093602801</v>
      </c>
      <c r="F7494" s="24">
        <f t="shared" ca="1" si="235"/>
        <v>0.69190982855762584</v>
      </c>
    </row>
    <row r="7495" spans="5:6" x14ac:dyDescent="0.25">
      <c r="E7495" s="24">
        <f t="shared" ca="1" si="234"/>
        <v>0.17431859012445883</v>
      </c>
      <c r="F7495" s="24">
        <f t="shared" ca="1" si="235"/>
        <v>34.937413524745033</v>
      </c>
    </row>
    <row r="7496" spans="5:6" x14ac:dyDescent="0.25">
      <c r="E7496" s="24">
        <f t="shared" ca="1" si="234"/>
        <v>0.20967635021838094</v>
      </c>
      <c r="F7496" s="24">
        <f t="shared" ca="1" si="235"/>
        <v>31.243802531100908</v>
      </c>
    </row>
    <row r="7497" spans="5:6" x14ac:dyDescent="0.25">
      <c r="E7497" s="24">
        <f t="shared" ca="1" si="234"/>
        <v>0.52468100892090352</v>
      </c>
      <c r="F7497" s="24">
        <f t="shared" ca="1" si="235"/>
        <v>12.899296062217394</v>
      </c>
    </row>
    <row r="7498" spans="5:6" x14ac:dyDescent="0.25">
      <c r="E7498" s="24">
        <f t="shared" ca="1" si="234"/>
        <v>0.19024405445867498</v>
      </c>
      <c r="F7498" s="24">
        <f t="shared" ca="1" si="235"/>
        <v>33.188950678628608</v>
      </c>
    </row>
    <row r="7499" spans="5:6" x14ac:dyDescent="0.25">
      <c r="E7499" s="24">
        <f t="shared" ca="1" si="234"/>
        <v>0.1807318372083011</v>
      </c>
      <c r="F7499" s="24">
        <f t="shared" ca="1" si="235"/>
        <v>34.214818174003355</v>
      </c>
    </row>
    <row r="7500" spans="5:6" x14ac:dyDescent="0.25">
      <c r="E7500" s="24">
        <f t="shared" ca="1" si="234"/>
        <v>0.10894765892308411</v>
      </c>
      <c r="F7500" s="24">
        <f t="shared" ca="1" si="235"/>
        <v>44.337754108979013</v>
      </c>
    </row>
    <row r="7501" spans="5:6" x14ac:dyDescent="0.25">
      <c r="E7501" s="24">
        <f t="shared" ca="1" si="234"/>
        <v>0.54525092783091023</v>
      </c>
      <c r="F7501" s="24">
        <f t="shared" ca="1" si="235"/>
        <v>12.130183444807759</v>
      </c>
    </row>
    <row r="7502" spans="5:6" x14ac:dyDescent="0.25">
      <c r="E7502" s="24">
        <f t="shared" ca="1" si="234"/>
        <v>0.34351113193343397</v>
      </c>
      <c r="F7502" s="24">
        <f t="shared" ca="1" si="235"/>
        <v>21.370715209389736</v>
      </c>
    </row>
    <row r="7503" spans="5:6" x14ac:dyDescent="0.25">
      <c r="E7503" s="24">
        <f t="shared" ca="1" si="234"/>
        <v>0.74353380102051281</v>
      </c>
      <c r="F7503" s="24">
        <f t="shared" ca="1" si="235"/>
        <v>5.9268210416733922</v>
      </c>
    </row>
    <row r="7504" spans="5:6" x14ac:dyDescent="0.25">
      <c r="E7504" s="24">
        <f t="shared" ca="1" si="234"/>
        <v>0.57692322461412338</v>
      </c>
      <c r="F7504" s="24">
        <f t="shared" ca="1" si="235"/>
        <v>11.000921618429818</v>
      </c>
    </row>
    <row r="7505" spans="5:6" x14ac:dyDescent="0.25">
      <c r="E7505" s="24">
        <f t="shared" ca="1" si="234"/>
        <v>0.47223568275702588</v>
      </c>
      <c r="F7505" s="24">
        <f t="shared" ca="1" si="235"/>
        <v>15.005541802884139</v>
      </c>
    </row>
    <row r="7506" spans="5:6" x14ac:dyDescent="0.25">
      <c r="E7506" s="24">
        <f t="shared" ca="1" si="234"/>
        <v>0.51770694171246379</v>
      </c>
      <c r="F7506" s="24">
        <f t="shared" ca="1" si="235"/>
        <v>13.166918928183549</v>
      </c>
    </row>
    <row r="7507" spans="5:6" x14ac:dyDescent="0.25">
      <c r="E7507" s="24">
        <f t="shared" ca="1" si="234"/>
        <v>0.1282529541718479</v>
      </c>
      <c r="F7507" s="24">
        <f t="shared" ca="1" si="235"/>
        <v>41.075015214364022</v>
      </c>
    </row>
    <row r="7508" spans="5:6" x14ac:dyDescent="0.25">
      <c r="E7508" s="24">
        <f t="shared" ca="1" si="234"/>
        <v>0.58489610871107922</v>
      </c>
      <c r="F7508" s="24">
        <f t="shared" ca="1" si="235"/>
        <v>10.726420789369415</v>
      </c>
    </row>
    <row r="7509" spans="5:6" x14ac:dyDescent="0.25">
      <c r="E7509" s="24">
        <f t="shared" ca="1" si="234"/>
        <v>0.74411853465479139</v>
      </c>
      <c r="F7509" s="24">
        <f t="shared" ca="1" si="235"/>
        <v>5.9110987213336506</v>
      </c>
    </row>
    <row r="7510" spans="5:6" x14ac:dyDescent="0.25">
      <c r="E7510" s="24">
        <f t="shared" ca="1" si="234"/>
        <v>0.21022483861302244</v>
      </c>
      <c r="F7510" s="24">
        <f t="shared" ca="1" si="235"/>
        <v>31.191553219007304</v>
      </c>
    </row>
    <row r="7511" spans="5:6" x14ac:dyDescent="0.25">
      <c r="E7511" s="24">
        <f t="shared" ca="1" si="234"/>
        <v>0.28433513939654753</v>
      </c>
      <c r="F7511" s="24">
        <f t="shared" ca="1" si="235"/>
        <v>25.152033365130681</v>
      </c>
    </row>
    <row r="7512" spans="5:6" x14ac:dyDescent="0.25">
      <c r="E7512" s="24">
        <f t="shared" ca="1" si="234"/>
        <v>0.10131341386188841</v>
      </c>
      <c r="F7512" s="24">
        <f t="shared" ca="1" si="235"/>
        <v>45.790729185970747</v>
      </c>
    </row>
    <row r="7513" spans="5:6" x14ac:dyDescent="0.25">
      <c r="E7513" s="24">
        <f t="shared" ca="1" si="234"/>
        <v>0.49377253779847452</v>
      </c>
      <c r="F7513" s="24">
        <f t="shared" ca="1" si="235"/>
        <v>14.113606352688693</v>
      </c>
    </row>
    <row r="7514" spans="5:6" x14ac:dyDescent="0.25">
      <c r="E7514" s="24">
        <f t="shared" ca="1" si="234"/>
        <v>0.45967601043249318</v>
      </c>
      <c r="F7514" s="24">
        <f t="shared" ca="1" si="235"/>
        <v>15.544667255984676</v>
      </c>
    </row>
    <row r="7515" spans="5:6" x14ac:dyDescent="0.25">
      <c r="E7515" s="24">
        <f t="shared" ca="1" si="234"/>
        <v>0.42484909111182589</v>
      </c>
      <c r="F7515" s="24">
        <f t="shared" ca="1" si="235"/>
        <v>17.120425057006745</v>
      </c>
    </row>
    <row r="7516" spans="5:6" x14ac:dyDescent="0.25">
      <c r="E7516" s="24">
        <f t="shared" ca="1" si="234"/>
        <v>0.96491856514232954</v>
      </c>
      <c r="F7516" s="24">
        <f t="shared" ca="1" si="235"/>
        <v>0.71423139315203032</v>
      </c>
    </row>
    <row r="7517" spans="5:6" x14ac:dyDescent="0.25">
      <c r="E7517" s="24">
        <f t="shared" ca="1" si="234"/>
        <v>0.99301556652612832</v>
      </c>
      <c r="F7517" s="24">
        <f t="shared" ca="1" si="235"/>
        <v>0.14017877599775558</v>
      </c>
    </row>
    <row r="7518" spans="5:6" x14ac:dyDescent="0.25">
      <c r="E7518" s="24">
        <f t="shared" ca="1" si="234"/>
        <v>0.21755591621455106</v>
      </c>
      <c r="F7518" s="24">
        <f t="shared" ca="1" si="235"/>
        <v>30.50598750900879</v>
      </c>
    </row>
    <row r="7519" spans="5:6" x14ac:dyDescent="0.25">
      <c r="E7519" s="24">
        <f t="shared" ca="1" si="234"/>
        <v>0.72907378800985201</v>
      </c>
      <c r="F7519" s="24">
        <f t="shared" ca="1" si="235"/>
        <v>6.3196066795035382</v>
      </c>
    </row>
    <row r="7520" spans="5:6" x14ac:dyDescent="0.25">
      <c r="E7520" s="24">
        <f t="shared" ca="1" si="234"/>
        <v>0.22805382791066808</v>
      </c>
      <c r="F7520" s="24">
        <f t="shared" ca="1" si="235"/>
        <v>29.563471811288643</v>
      </c>
    </row>
    <row r="7521" spans="5:6" x14ac:dyDescent="0.25">
      <c r="E7521" s="24">
        <f t="shared" ca="1" si="234"/>
        <v>0.13244850566384969</v>
      </c>
      <c r="F7521" s="24">
        <f t="shared" ca="1" si="235"/>
        <v>40.431226911876877</v>
      </c>
    </row>
    <row r="7522" spans="5:6" x14ac:dyDescent="0.25">
      <c r="E7522" s="24">
        <f t="shared" ca="1" si="234"/>
        <v>0.36158490818563549</v>
      </c>
      <c r="F7522" s="24">
        <f t="shared" ca="1" si="235"/>
        <v>20.345167750947734</v>
      </c>
    </row>
    <row r="7523" spans="5:6" x14ac:dyDescent="0.25">
      <c r="E7523" s="24">
        <f t="shared" ca="1" si="234"/>
        <v>0.50235282633987066</v>
      </c>
      <c r="F7523" s="24">
        <f t="shared" ca="1" si="235"/>
        <v>13.769051297064216</v>
      </c>
    </row>
    <row r="7524" spans="5:6" x14ac:dyDescent="0.25">
      <c r="E7524" s="24">
        <f t="shared" ca="1" si="234"/>
        <v>0.57875450866002254</v>
      </c>
      <c r="F7524" s="24">
        <f t="shared" ca="1" si="235"/>
        <v>10.937537665414922</v>
      </c>
    </row>
    <row r="7525" spans="5:6" x14ac:dyDescent="0.25">
      <c r="E7525" s="24">
        <f t="shared" ca="1" si="234"/>
        <v>0.99135139421468621</v>
      </c>
      <c r="F7525" s="24">
        <f t="shared" ca="1" si="235"/>
        <v>0.1737244403736477</v>
      </c>
    </row>
    <row r="7526" spans="5:6" x14ac:dyDescent="0.25">
      <c r="E7526" s="24">
        <f t="shared" ca="1" si="234"/>
        <v>0.43734106232811853</v>
      </c>
      <c r="F7526" s="24">
        <f t="shared" ca="1" si="235"/>
        <v>16.540838505920188</v>
      </c>
    </row>
    <row r="7527" spans="5:6" x14ac:dyDescent="0.25">
      <c r="E7527" s="24">
        <f t="shared" ca="1" si="234"/>
        <v>7.1595920303784921E-2</v>
      </c>
      <c r="F7527" s="24">
        <f t="shared" ca="1" si="235"/>
        <v>52.734343712726378</v>
      </c>
    </row>
    <row r="7528" spans="5:6" x14ac:dyDescent="0.25">
      <c r="E7528" s="24">
        <f t="shared" ca="1" si="234"/>
        <v>5.4969194242355801E-2</v>
      </c>
      <c r="F7528" s="24">
        <f t="shared" ca="1" si="235"/>
        <v>58.019647107026614</v>
      </c>
    </row>
    <row r="7529" spans="5:6" x14ac:dyDescent="0.25">
      <c r="E7529" s="24">
        <f t="shared" ca="1" si="234"/>
        <v>0.7565807567639482</v>
      </c>
      <c r="F7529" s="24">
        <f t="shared" ca="1" si="235"/>
        <v>5.5789200187403072</v>
      </c>
    </row>
    <row r="7530" spans="5:6" x14ac:dyDescent="0.25">
      <c r="E7530" s="24">
        <f t="shared" ca="1" si="234"/>
        <v>0.19249690776255401</v>
      </c>
      <c r="F7530" s="24">
        <f t="shared" ca="1" si="235"/>
        <v>32.953503779089331</v>
      </c>
    </row>
    <row r="7531" spans="5:6" x14ac:dyDescent="0.25">
      <c r="E7531" s="24">
        <f t="shared" ca="1" si="234"/>
        <v>0.83160086179155068</v>
      </c>
      <c r="F7531" s="24">
        <f t="shared" ca="1" si="235"/>
        <v>3.6880537338688026</v>
      </c>
    </row>
    <row r="7532" spans="5:6" x14ac:dyDescent="0.25">
      <c r="E7532" s="24">
        <f t="shared" ca="1" si="234"/>
        <v>0.61570224456963429</v>
      </c>
      <c r="F7532" s="24">
        <f t="shared" ca="1" si="235"/>
        <v>9.6998360302861997</v>
      </c>
    </row>
    <row r="7533" spans="5:6" x14ac:dyDescent="0.25">
      <c r="E7533" s="24">
        <f t="shared" ca="1" si="234"/>
        <v>0.60295273909670011</v>
      </c>
      <c r="F7533" s="24">
        <f t="shared" ca="1" si="235"/>
        <v>10.118329232344928</v>
      </c>
    </row>
    <row r="7534" spans="5:6" x14ac:dyDescent="0.25">
      <c r="E7534" s="24">
        <f t="shared" ca="1" si="234"/>
        <v>0.21270297996118503</v>
      </c>
      <c r="F7534" s="24">
        <f t="shared" ca="1" si="235"/>
        <v>30.957170934267346</v>
      </c>
    </row>
    <row r="7535" spans="5:6" x14ac:dyDescent="0.25">
      <c r="E7535" s="24">
        <f t="shared" ca="1" si="234"/>
        <v>0.47414249416510779</v>
      </c>
      <c r="F7535" s="24">
        <f t="shared" ca="1" si="235"/>
        <v>14.924947637257727</v>
      </c>
    </row>
    <row r="7536" spans="5:6" x14ac:dyDescent="0.25">
      <c r="E7536" s="24">
        <f t="shared" ca="1" si="234"/>
        <v>0.88689233374806087</v>
      </c>
      <c r="F7536" s="24">
        <f t="shared" ca="1" si="235"/>
        <v>2.4006337302237739</v>
      </c>
    </row>
    <row r="7537" spans="5:6" x14ac:dyDescent="0.25">
      <c r="E7537" s="24">
        <f t="shared" ca="1" si="234"/>
        <v>0.96169013836033956</v>
      </c>
      <c r="F7537" s="24">
        <f t="shared" ca="1" si="235"/>
        <v>0.7812596339757617</v>
      </c>
    </row>
    <row r="7538" spans="5:6" x14ac:dyDescent="0.25">
      <c r="E7538" s="24">
        <f t="shared" ca="1" si="234"/>
        <v>0.36206975356930804</v>
      </c>
      <c r="F7538" s="24">
        <f t="shared" ca="1" si="235"/>
        <v>20.31836792601219</v>
      </c>
    </row>
    <row r="7539" spans="5:6" x14ac:dyDescent="0.25">
      <c r="E7539" s="24">
        <f t="shared" ca="1" si="234"/>
        <v>0.60365720402194922</v>
      </c>
      <c r="F7539" s="24">
        <f t="shared" ca="1" si="235"/>
        <v>10.094975703416724</v>
      </c>
    </row>
    <row r="7540" spans="5:6" x14ac:dyDescent="0.25">
      <c r="E7540" s="24">
        <f t="shared" ca="1" si="234"/>
        <v>0.10077566426104068</v>
      </c>
      <c r="F7540" s="24">
        <f t="shared" ca="1" si="235"/>
        <v>45.897167569491032</v>
      </c>
    </row>
    <row r="7541" spans="5:6" x14ac:dyDescent="0.25">
      <c r="E7541" s="24">
        <f t="shared" ca="1" si="234"/>
        <v>0.2967783691866559</v>
      </c>
      <c r="F7541" s="24">
        <f t="shared" ca="1" si="235"/>
        <v>24.295393008873265</v>
      </c>
    </row>
    <row r="7542" spans="5:6" x14ac:dyDescent="0.25">
      <c r="E7542" s="24">
        <f t="shared" ca="1" si="234"/>
        <v>0.3021246732430326</v>
      </c>
      <c r="F7542" s="24">
        <f t="shared" ca="1" si="235"/>
        <v>23.938310429762705</v>
      </c>
    </row>
    <row r="7543" spans="5:6" x14ac:dyDescent="0.25">
      <c r="E7543" s="24">
        <f t="shared" ca="1" si="234"/>
        <v>0.61105272274138778</v>
      </c>
      <c r="F7543" s="24">
        <f t="shared" ca="1" si="235"/>
        <v>9.8514406853494485</v>
      </c>
    </row>
    <row r="7544" spans="5:6" x14ac:dyDescent="0.25">
      <c r="E7544" s="24">
        <f t="shared" ca="1" si="234"/>
        <v>0.70600130282552165</v>
      </c>
      <c r="F7544" s="24">
        <f t="shared" ca="1" si="235"/>
        <v>6.9627639225733793</v>
      </c>
    </row>
    <row r="7545" spans="5:6" x14ac:dyDescent="0.25">
      <c r="E7545" s="24">
        <f t="shared" ca="1" si="234"/>
        <v>0.29314161658435756</v>
      </c>
      <c r="F7545" s="24">
        <f t="shared" ca="1" si="235"/>
        <v>24.541989073609017</v>
      </c>
    </row>
    <row r="7546" spans="5:6" x14ac:dyDescent="0.25">
      <c r="E7546" s="24">
        <f t="shared" ca="1" si="234"/>
        <v>0.21945005642170312</v>
      </c>
      <c r="F7546" s="24">
        <f t="shared" ca="1" si="235"/>
        <v>30.33261211485755</v>
      </c>
    </row>
    <row r="7547" spans="5:6" x14ac:dyDescent="0.25">
      <c r="E7547" s="24">
        <f t="shared" ca="1" si="234"/>
        <v>0.58732678285567685</v>
      </c>
      <c r="F7547" s="24">
        <f t="shared" ca="1" si="235"/>
        <v>10.643478282589314</v>
      </c>
    </row>
    <row r="7548" spans="5:6" x14ac:dyDescent="0.25">
      <c r="E7548" s="24">
        <f t="shared" ca="1" si="234"/>
        <v>0.31184283187914397</v>
      </c>
      <c r="F7548" s="24">
        <f t="shared" ca="1" si="235"/>
        <v>23.305119241427608</v>
      </c>
    </row>
    <row r="7549" spans="5:6" x14ac:dyDescent="0.25">
      <c r="E7549" s="24">
        <f t="shared" ca="1" si="234"/>
        <v>0.92160428101061886</v>
      </c>
      <c r="F7549" s="24">
        <f t="shared" ca="1" si="235"/>
        <v>1.6327868771497052</v>
      </c>
    </row>
    <row r="7550" spans="5:6" x14ac:dyDescent="0.25">
      <c r="E7550" s="24">
        <f t="shared" ca="1" si="234"/>
        <v>0.74431879713163229</v>
      </c>
      <c r="F7550" s="24">
        <f t="shared" ca="1" si="235"/>
        <v>5.9057169031335128</v>
      </c>
    </row>
    <row r="7551" spans="5:6" x14ac:dyDescent="0.25">
      <c r="E7551" s="24">
        <f t="shared" ca="1" si="234"/>
        <v>0.53605082098892287</v>
      </c>
      <c r="F7551" s="24">
        <f t="shared" ca="1" si="235"/>
        <v>12.470526142563564</v>
      </c>
    </row>
    <row r="7552" spans="5:6" x14ac:dyDescent="0.25">
      <c r="E7552" s="24">
        <f t="shared" ca="1" si="234"/>
        <v>9.5345758590219432E-2</v>
      </c>
      <c r="F7552" s="24">
        <f t="shared" ca="1" si="235"/>
        <v>47.004908609216052</v>
      </c>
    </row>
    <row r="7553" spans="5:6" x14ac:dyDescent="0.25">
      <c r="E7553" s="24">
        <f t="shared" ca="1" si="234"/>
        <v>9.508137023330665E-2</v>
      </c>
      <c r="F7553" s="24">
        <f t="shared" ca="1" si="235"/>
        <v>47.060444504427764</v>
      </c>
    </row>
    <row r="7554" spans="5:6" x14ac:dyDescent="0.25">
      <c r="E7554" s="24">
        <f t="shared" ca="1" si="234"/>
        <v>0.61759391113270246</v>
      </c>
      <c r="F7554" s="24">
        <f t="shared" ca="1" si="235"/>
        <v>9.638482784748529</v>
      </c>
    </row>
    <row r="7555" spans="5:6" x14ac:dyDescent="0.25">
      <c r="E7555" s="24">
        <f t="shared" ca="1" si="234"/>
        <v>0.3236722450006021</v>
      </c>
      <c r="F7555" s="24">
        <f t="shared" ca="1" si="235"/>
        <v>22.560477293922087</v>
      </c>
    </row>
    <row r="7556" spans="5:6" x14ac:dyDescent="0.25">
      <c r="E7556" s="24">
        <f t="shared" ref="E7556:E7619" ca="1" si="236">RAND()</f>
        <v>8.8532537359653496E-2</v>
      </c>
      <c r="F7556" s="24">
        <f t="shared" ref="F7556:F7619" ca="1" si="237">-LOG(E7556,EXP(1))/$C$3</f>
        <v>48.48770281509897</v>
      </c>
    </row>
    <row r="7557" spans="5:6" x14ac:dyDescent="0.25">
      <c r="E7557" s="24">
        <f t="shared" ca="1" si="236"/>
        <v>0.43875604122370704</v>
      </c>
      <c r="F7557" s="24">
        <f t="shared" ca="1" si="237"/>
        <v>16.476234702520266</v>
      </c>
    </row>
    <row r="7558" spans="5:6" x14ac:dyDescent="0.25">
      <c r="E7558" s="24">
        <f t="shared" ca="1" si="236"/>
        <v>0.36067361986508462</v>
      </c>
      <c r="F7558" s="24">
        <f t="shared" ca="1" si="237"/>
        <v>20.395636593819408</v>
      </c>
    </row>
    <row r="7559" spans="5:6" x14ac:dyDescent="0.25">
      <c r="E7559" s="24">
        <f t="shared" ca="1" si="236"/>
        <v>0.39365206895631044</v>
      </c>
      <c r="F7559" s="24">
        <f t="shared" ca="1" si="237"/>
        <v>18.645756670768847</v>
      </c>
    </row>
    <row r="7560" spans="5:6" x14ac:dyDescent="0.25">
      <c r="E7560" s="24">
        <f t="shared" ca="1" si="236"/>
        <v>0.1346980772862848</v>
      </c>
      <c r="F7560" s="24">
        <f t="shared" ca="1" si="237"/>
        <v>40.094389394232159</v>
      </c>
    </row>
    <row r="7561" spans="5:6" x14ac:dyDescent="0.25">
      <c r="E7561" s="24">
        <f t="shared" ca="1" si="236"/>
        <v>0.56996182005537321</v>
      </c>
      <c r="F7561" s="24">
        <f t="shared" ca="1" si="237"/>
        <v>11.243718055119079</v>
      </c>
    </row>
    <row r="7562" spans="5:6" x14ac:dyDescent="0.25">
      <c r="E7562" s="24">
        <f t="shared" ca="1" si="236"/>
        <v>0.37638820522820249</v>
      </c>
      <c r="F7562" s="24">
        <f t="shared" ca="1" si="237"/>
        <v>19.542684149998497</v>
      </c>
    </row>
    <row r="7563" spans="5:6" x14ac:dyDescent="0.25">
      <c r="E7563" s="24">
        <f t="shared" ca="1" si="236"/>
        <v>0.93724401601587237</v>
      </c>
      <c r="F7563" s="24">
        <f t="shared" ca="1" si="237"/>
        <v>1.2962321601093054</v>
      </c>
    </row>
    <row r="7564" spans="5:6" x14ac:dyDescent="0.25">
      <c r="E7564" s="24">
        <f t="shared" ca="1" si="236"/>
        <v>0.41606924049724936</v>
      </c>
      <c r="F7564" s="24">
        <f t="shared" ca="1" si="237"/>
        <v>17.538071781361069</v>
      </c>
    </row>
    <row r="7565" spans="5:6" x14ac:dyDescent="0.25">
      <c r="E7565" s="24">
        <f t="shared" ca="1" si="236"/>
        <v>0.52691852429415809</v>
      </c>
      <c r="F7565" s="24">
        <f t="shared" ca="1" si="237"/>
        <v>12.814186905008269</v>
      </c>
    </row>
    <row r="7566" spans="5:6" x14ac:dyDescent="0.25">
      <c r="E7566" s="24">
        <f t="shared" ca="1" si="236"/>
        <v>0.6304209613942896</v>
      </c>
      <c r="F7566" s="24">
        <f t="shared" ca="1" si="237"/>
        <v>9.2273498009709947</v>
      </c>
    </row>
    <row r="7567" spans="5:6" x14ac:dyDescent="0.25">
      <c r="E7567" s="24">
        <f t="shared" ca="1" si="236"/>
        <v>0.45577836670983474</v>
      </c>
      <c r="F7567" s="24">
        <f t="shared" ca="1" si="237"/>
        <v>15.714972510789901</v>
      </c>
    </row>
    <row r="7568" spans="5:6" x14ac:dyDescent="0.25">
      <c r="E7568" s="24">
        <f t="shared" ca="1" si="236"/>
        <v>0.43262089454707842</v>
      </c>
      <c r="F7568" s="24">
        <f t="shared" ca="1" si="237"/>
        <v>16.757869334113682</v>
      </c>
    </row>
    <row r="7569" spans="5:6" x14ac:dyDescent="0.25">
      <c r="E7569" s="24">
        <f t="shared" ca="1" si="236"/>
        <v>0.11938507572572066</v>
      </c>
      <c r="F7569" s="24">
        <f t="shared" ca="1" si="237"/>
        <v>42.508021595159285</v>
      </c>
    </row>
    <row r="7570" spans="5:6" x14ac:dyDescent="0.25">
      <c r="E7570" s="24">
        <f t="shared" ca="1" si="236"/>
        <v>0.69071455814937688</v>
      </c>
      <c r="F7570" s="24">
        <f t="shared" ca="1" si="237"/>
        <v>7.4005725144995109</v>
      </c>
    </row>
    <row r="7571" spans="5:6" x14ac:dyDescent="0.25">
      <c r="E7571" s="24">
        <f t="shared" ca="1" si="236"/>
        <v>0.29042063691085751</v>
      </c>
      <c r="F7571" s="24">
        <f t="shared" ca="1" si="237"/>
        <v>24.728498696275636</v>
      </c>
    </row>
    <row r="7572" spans="5:6" x14ac:dyDescent="0.25">
      <c r="E7572" s="24">
        <f t="shared" ca="1" si="236"/>
        <v>0.99989711663498027</v>
      </c>
      <c r="F7572" s="24">
        <f t="shared" ca="1" si="237"/>
        <v>2.0577731575233595E-3</v>
      </c>
    </row>
    <row r="7573" spans="5:6" x14ac:dyDescent="0.25">
      <c r="E7573" s="24">
        <f t="shared" ca="1" si="236"/>
        <v>0.52622579086300514</v>
      </c>
      <c r="F7573" s="24">
        <f t="shared" ca="1" si="237"/>
        <v>12.840497963088009</v>
      </c>
    </row>
    <row r="7574" spans="5:6" x14ac:dyDescent="0.25">
      <c r="E7574" s="24">
        <f t="shared" ca="1" si="236"/>
        <v>0.38839152385735176</v>
      </c>
      <c r="F7574" s="24">
        <f t="shared" ca="1" si="237"/>
        <v>18.914827320667932</v>
      </c>
    </row>
    <row r="7575" spans="5:6" x14ac:dyDescent="0.25">
      <c r="E7575" s="24">
        <f t="shared" ca="1" si="236"/>
        <v>0.13898686679445227</v>
      </c>
      <c r="F7575" s="24">
        <f t="shared" ca="1" si="237"/>
        <v>39.467516676168813</v>
      </c>
    </row>
    <row r="7576" spans="5:6" x14ac:dyDescent="0.25">
      <c r="E7576" s="24">
        <f t="shared" ca="1" si="236"/>
        <v>3.4598946719066048E-2</v>
      </c>
      <c r="F7576" s="24">
        <f t="shared" ca="1" si="237"/>
        <v>67.278640780546084</v>
      </c>
    </row>
    <row r="7577" spans="5:6" x14ac:dyDescent="0.25">
      <c r="E7577" s="24">
        <f t="shared" ca="1" si="236"/>
        <v>0.78282687134518203</v>
      </c>
      <c r="F7577" s="24">
        <f t="shared" ca="1" si="237"/>
        <v>4.8968743366549221</v>
      </c>
    </row>
    <row r="7578" spans="5:6" x14ac:dyDescent="0.25">
      <c r="E7578" s="24">
        <f t="shared" ca="1" si="236"/>
        <v>0.75003243661289454</v>
      </c>
      <c r="F7578" s="24">
        <f t="shared" ca="1" si="237"/>
        <v>5.7527764913958261</v>
      </c>
    </row>
    <row r="7579" spans="5:6" x14ac:dyDescent="0.25">
      <c r="E7579" s="24">
        <f t="shared" ca="1" si="236"/>
        <v>0.50110962019443395</v>
      </c>
      <c r="F7579" s="24">
        <f t="shared" ca="1" si="237"/>
        <v>13.818607980956177</v>
      </c>
    </row>
    <row r="7580" spans="5:6" x14ac:dyDescent="0.25">
      <c r="E7580" s="24">
        <f t="shared" ca="1" si="236"/>
        <v>0.68932523021188707</v>
      </c>
      <c r="F7580" s="24">
        <f t="shared" ca="1" si="237"/>
        <v>7.4408417420557376</v>
      </c>
    </row>
    <row r="7581" spans="5:6" x14ac:dyDescent="0.25">
      <c r="E7581" s="24">
        <f t="shared" ca="1" si="236"/>
        <v>0.69157550730977746</v>
      </c>
      <c r="F7581" s="24">
        <f t="shared" ca="1" si="237"/>
        <v>7.3756588066390769</v>
      </c>
    </row>
    <row r="7582" spans="5:6" x14ac:dyDescent="0.25">
      <c r="E7582" s="24">
        <f t="shared" ca="1" si="236"/>
        <v>0.49795221208107265</v>
      </c>
      <c r="F7582" s="24">
        <f t="shared" ca="1" si="237"/>
        <v>13.945023324769387</v>
      </c>
    </row>
    <row r="7583" spans="5:6" x14ac:dyDescent="0.25">
      <c r="E7583" s="24">
        <f t="shared" ca="1" si="236"/>
        <v>0.72171276051094435</v>
      </c>
      <c r="F7583" s="24">
        <f t="shared" ca="1" si="237"/>
        <v>6.5225611575118823</v>
      </c>
    </row>
    <row r="7584" spans="5:6" x14ac:dyDescent="0.25">
      <c r="E7584" s="24">
        <f t="shared" ca="1" si="236"/>
        <v>0.87211654366506042</v>
      </c>
      <c r="F7584" s="24">
        <f t="shared" ca="1" si="237"/>
        <v>2.7366442602322758</v>
      </c>
    </row>
    <row r="7585" spans="5:6" x14ac:dyDescent="0.25">
      <c r="E7585" s="24">
        <f t="shared" ca="1" si="236"/>
        <v>0.19913091628549251</v>
      </c>
      <c r="F7585" s="24">
        <f t="shared" ca="1" si="237"/>
        <v>32.275855995567937</v>
      </c>
    </row>
    <row r="7586" spans="5:6" x14ac:dyDescent="0.25">
      <c r="E7586" s="24">
        <f t="shared" ca="1" si="236"/>
        <v>0.52797377231775811</v>
      </c>
      <c r="F7586" s="24">
        <f t="shared" ca="1" si="237"/>
        <v>12.774173403005227</v>
      </c>
    </row>
    <row r="7587" spans="5:6" x14ac:dyDescent="0.25">
      <c r="E7587" s="24">
        <f t="shared" ca="1" si="236"/>
        <v>0.67509760477848979</v>
      </c>
      <c r="F7587" s="24">
        <f t="shared" ca="1" si="237"/>
        <v>7.8579599778259066</v>
      </c>
    </row>
    <row r="7588" spans="5:6" x14ac:dyDescent="0.25">
      <c r="E7588" s="24">
        <f t="shared" ca="1" si="236"/>
        <v>0.81121596194693413</v>
      </c>
      <c r="F7588" s="24">
        <f t="shared" ca="1" si="237"/>
        <v>4.1844193876505464</v>
      </c>
    </row>
    <row r="7589" spans="5:6" x14ac:dyDescent="0.25">
      <c r="E7589" s="24">
        <f t="shared" ca="1" si="236"/>
        <v>0.46195969414239824</v>
      </c>
      <c r="F7589" s="24">
        <f t="shared" ca="1" si="237"/>
        <v>15.445552676444683</v>
      </c>
    </row>
    <row r="7590" spans="5:6" x14ac:dyDescent="0.25">
      <c r="E7590" s="24">
        <f t="shared" ca="1" si="236"/>
        <v>0.60482368881501025</v>
      </c>
      <c r="F7590" s="24">
        <f t="shared" ca="1" si="237"/>
        <v>10.056365737392477</v>
      </c>
    </row>
    <row r="7591" spans="5:6" x14ac:dyDescent="0.25">
      <c r="E7591" s="24">
        <f t="shared" ca="1" si="236"/>
        <v>0.98860557409445704</v>
      </c>
      <c r="F7591" s="24">
        <f t="shared" ca="1" si="237"/>
        <v>0.22919679506554055</v>
      </c>
    </row>
    <row r="7592" spans="5:6" x14ac:dyDescent="0.25">
      <c r="E7592" s="24">
        <f t="shared" ca="1" si="236"/>
        <v>0.46733977913655711</v>
      </c>
      <c r="F7592" s="24">
        <f t="shared" ca="1" si="237"/>
        <v>15.213974148385057</v>
      </c>
    </row>
    <row r="7593" spans="5:6" x14ac:dyDescent="0.25">
      <c r="E7593" s="24">
        <f t="shared" ca="1" si="236"/>
        <v>0.70804249139741215</v>
      </c>
      <c r="F7593" s="24">
        <f t="shared" ca="1" si="237"/>
        <v>6.9050234198254294</v>
      </c>
    </row>
    <row r="7594" spans="5:6" x14ac:dyDescent="0.25">
      <c r="E7594" s="24">
        <f t="shared" ca="1" si="236"/>
        <v>0.4414310550844327</v>
      </c>
      <c r="F7594" s="24">
        <f t="shared" ca="1" si="237"/>
        <v>16.354668635132469</v>
      </c>
    </row>
    <row r="7595" spans="5:6" x14ac:dyDescent="0.25">
      <c r="E7595" s="24">
        <f t="shared" ca="1" si="236"/>
        <v>0.23722822905938368</v>
      </c>
      <c r="F7595" s="24">
        <f t="shared" ca="1" si="237"/>
        <v>28.774652188288243</v>
      </c>
    </row>
    <row r="7596" spans="5:6" x14ac:dyDescent="0.25">
      <c r="E7596" s="24">
        <f t="shared" ca="1" si="236"/>
        <v>0.7698087758673241</v>
      </c>
      <c r="F7596" s="24">
        <f t="shared" ca="1" si="237"/>
        <v>5.2322627601218645</v>
      </c>
    </row>
    <row r="7597" spans="5:6" x14ac:dyDescent="0.25">
      <c r="E7597" s="24">
        <f t="shared" ca="1" si="236"/>
        <v>7.5145977010292353E-2</v>
      </c>
      <c r="F7597" s="24">
        <f t="shared" ca="1" si="237"/>
        <v>51.766453940265187</v>
      </c>
    </row>
    <row r="7598" spans="5:6" x14ac:dyDescent="0.25">
      <c r="E7598" s="24">
        <f t="shared" ca="1" si="236"/>
        <v>0.86703480986665282</v>
      </c>
      <c r="F7598" s="24">
        <f t="shared" ca="1" si="237"/>
        <v>2.8535230643809895</v>
      </c>
    </row>
    <row r="7599" spans="5:6" x14ac:dyDescent="0.25">
      <c r="E7599" s="24">
        <f t="shared" ca="1" si="236"/>
        <v>0.99773565105485096</v>
      </c>
      <c r="F7599" s="24">
        <f t="shared" ca="1" si="237"/>
        <v>4.5338329195733711E-2</v>
      </c>
    </row>
    <row r="7600" spans="5:6" x14ac:dyDescent="0.25">
      <c r="E7600" s="24">
        <f t="shared" ca="1" si="236"/>
        <v>0.33539445927629574</v>
      </c>
      <c r="F7600" s="24">
        <f t="shared" ca="1" si="237"/>
        <v>21.848958989563041</v>
      </c>
    </row>
    <row r="7601" spans="5:6" x14ac:dyDescent="0.25">
      <c r="E7601" s="24">
        <f t="shared" ca="1" si="236"/>
        <v>9.3065817884875113E-2</v>
      </c>
      <c r="F7601" s="24">
        <f t="shared" ca="1" si="237"/>
        <v>47.48896633903616</v>
      </c>
    </row>
    <row r="7602" spans="5:6" x14ac:dyDescent="0.25">
      <c r="E7602" s="24">
        <f t="shared" ca="1" si="236"/>
        <v>0.46625996927716551</v>
      </c>
      <c r="F7602" s="24">
        <f t="shared" ca="1" si="237"/>
        <v>15.260238528499977</v>
      </c>
    </row>
    <row r="7603" spans="5:6" x14ac:dyDescent="0.25">
      <c r="E7603" s="24">
        <f t="shared" ca="1" si="236"/>
        <v>0.69378490196245535</v>
      </c>
      <c r="F7603" s="24">
        <f t="shared" ca="1" si="237"/>
        <v>7.3118661210376823</v>
      </c>
    </row>
    <row r="7604" spans="5:6" x14ac:dyDescent="0.25">
      <c r="E7604" s="24">
        <f t="shared" ca="1" si="236"/>
        <v>0.4871583345138224</v>
      </c>
      <c r="F7604" s="24">
        <f t="shared" ca="1" si="237"/>
        <v>14.383321730706887</v>
      </c>
    </row>
    <row r="7605" spans="5:6" x14ac:dyDescent="0.25">
      <c r="E7605" s="24">
        <f t="shared" ca="1" si="236"/>
        <v>7.5912033388320088E-3</v>
      </c>
      <c r="F7605" s="24">
        <f t="shared" ca="1" si="237"/>
        <v>97.615303149510893</v>
      </c>
    </row>
    <row r="7606" spans="5:6" x14ac:dyDescent="0.25">
      <c r="E7606" s="24">
        <f t="shared" ca="1" si="236"/>
        <v>0.91305952567183846</v>
      </c>
      <c r="F7606" s="24">
        <f t="shared" ca="1" si="237"/>
        <v>1.819084052487101</v>
      </c>
    </row>
    <row r="7607" spans="5:6" x14ac:dyDescent="0.25">
      <c r="E7607" s="24">
        <f t="shared" ca="1" si="236"/>
        <v>0.38235687624265413</v>
      </c>
      <c r="F7607" s="24">
        <f t="shared" ca="1" si="237"/>
        <v>19.228017509920541</v>
      </c>
    </row>
    <row r="7608" spans="5:6" x14ac:dyDescent="0.25">
      <c r="E7608" s="24">
        <f t="shared" ca="1" si="236"/>
        <v>0.59123813766163913</v>
      </c>
      <c r="F7608" s="24">
        <f t="shared" ca="1" si="237"/>
        <v>10.510728050576473</v>
      </c>
    </row>
    <row r="7609" spans="5:6" x14ac:dyDescent="0.25">
      <c r="E7609" s="24">
        <f t="shared" ca="1" si="236"/>
        <v>0.76179380810781727</v>
      </c>
      <c r="F7609" s="24">
        <f t="shared" ca="1" si="237"/>
        <v>5.4415870589350419</v>
      </c>
    </row>
    <row r="7610" spans="5:6" x14ac:dyDescent="0.25">
      <c r="E7610" s="24">
        <f t="shared" ca="1" si="236"/>
        <v>0.73427876988430074</v>
      </c>
      <c r="F7610" s="24">
        <f t="shared" ca="1" si="237"/>
        <v>6.177330539779426</v>
      </c>
    </row>
    <row r="7611" spans="5:6" x14ac:dyDescent="0.25">
      <c r="E7611" s="24">
        <f t="shared" ca="1" si="236"/>
        <v>0.4220017345773418</v>
      </c>
      <c r="F7611" s="24">
        <f t="shared" ca="1" si="237"/>
        <v>17.254917091634496</v>
      </c>
    </row>
    <row r="7612" spans="5:6" x14ac:dyDescent="0.25">
      <c r="E7612" s="24">
        <f t="shared" ca="1" si="236"/>
        <v>0.68462932146029354</v>
      </c>
      <c r="F7612" s="24">
        <f t="shared" ca="1" si="237"/>
        <v>7.5775544748290908</v>
      </c>
    </row>
    <row r="7613" spans="5:6" x14ac:dyDescent="0.25">
      <c r="E7613" s="24">
        <f t="shared" ca="1" si="236"/>
        <v>0.53278767070073518</v>
      </c>
      <c r="F7613" s="24">
        <f t="shared" ca="1" si="237"/>
        <v>12.592646012008064</v>
      </c>
    </row>
    <row r="7614" spans="5:6" x14ac:dyDescent="0.25">
      <c r="E7614" s="24">
        <f t="shared" ca="1" si="236"/>
        <v>0.94518965818710254</v>
      </c>
      <c r="F7614" s="24">
        <f t="shared" ca="1" si="237"/>
        <v>1.1273935026190616</v>
      </c>
    </row>
    <row r="7615" spans="5:6" x14ac:dyDescent="0.25">
      <c r="E7615" s="24">
        <f t="shared" ca="1" si="236"/>
        <v>3.7681120379845168E-2</v>
      </c>
      <c r="F7615" s="24">
        <f t="shared" ca="1" si="237"/>
        <v>65.571921912873989</v>
      </c>
    </row>
    <row r="7616" spans="5:6" x14ac:dyDescent="0.25">
      <c r="E7616" s="24">
        <f t="shared" ca="1" si="236"/>
        <v>0.27292824502504731</v>
      </c>
      <c r="F7616" s="24">
        <f t="shared" ca="1" si="237"/>
        <v>25.970927141628444</v>
      </c>
    </row>
    <row r="7617" spans="5:6" x14ac:dyDescent="0.25">
      <c r="E7617" s="24">
        <f t="shared" ca="1" si="236"/>
        <v>0.58695089061346561</v>
      </c>
      <c r="F7617" s="24">
        <f t="shared" ca="1" si="237"/>
        <v>10.656282486008752</v>
      </c>
    </row>
    <row r="7618" spans="5:6" x14ac:dyDescent="0.25">
      <c r="E7618" s="24">
        <f t="shared" ca="1" si="236"/>
        <v>2.679836365833288E-2</v>
      </c>
      <c r="F7618" s="24">
        <f t="shared" ca="1" si="237"/>
        <v>72.388289017086109</v>
      </c>
    </row>
    <row r="7619" spans="5:6" x14ac:dyDescent="0.25">
      <c r="E7619" s="24">
        <f t="shared" ca="1" si="236"/>
        <v>0.55380011614754177</v>
      </c>
      <c r="F7619" s="24">
        <f t="shared" ca="1" si="237"/>
        <v>11.819029170339618</v>
      </c>
    </row>
    <row r="7620" spans="5:6" x14ac:dyDescent="0.25">
      <c r="E7620" s="24">
        <f t="shared" ref="E7620:E7683" ca="1" si="238">RAND()</f>
        <v>0.73965023883565217</v>
      </c>
      <c r="F7620" s="24">
        <f t="shared" ref="F7620:F7683" ca="1" si="239">-LOG(E7620,EXP(1))/$C$3</f>
        <v>6.0315570948067672</v>
      </c>
    </row>
    <row r="7621" spans="5:6" x14ac:dyDescent="0.25">
      <c r="E7621" s="24">
        <f t="shared" ca="1" si="238"/>
        <v>0.31616505431879449</v>
      </c>
      <c r="F7621" s="24">
        <f t="shared" ca="1" si="239"/>
        <v>23.029817559303243</v>
      </c>
    </row>
    <row r="7622" spans="5:6" x14ac:dyDescent="0.25">
      <c r="E7622" s="24">
        <f t="shared" ca="1" si="238"/>
        <v>0.52530587778011861</v>
      </c>
      <c r="F7622" s="24">
        <f t="shared" ca="1" si="239"/>
        <v>12.875491234141949</v>
      </c>
    </row>
    <row r="7623" spans="5:6" x14ac:dyDescent="0.25">
      <c r="E7623" s="24">
        <f t="shared" ca="1" si="238"/>
        <v>0.91247765302270334</v>
      </c>
      <c r="F7623" s="24">
        <f t="shared" ca="1" si="239"/>
        <v>1.8318336732700957</v>
      </c>
    </row>
    <row r="7624" spans="5:6" x14ac:dyDescent="0.25">
      <c r="E7624" s="24">
        <f t="shared" ca="1" si="238"/>
        <v>0.98776579545007914</v>
      </c>
      <c r="F7624" s="24">
        <f t="shared" ca="1" si="239"/>
        <v>0.24619316948906877</v>
      </c>
    </row>
    <row r="7625" spans="5:6" x14ac:dyDescent="0.25">
      <c r="E7625" s="24">
        <f t="shared" ca="1" si="238"/>
        <v>0.42215610737454345</v>
      </c>
      <c r="F7625" s="24">
        <f t="shared" ca="1" si="239"/>
        <v>17.247602213243248</v>
      </c>
    </row>
    <row r="7626" spans="5:6" x14ac:dyDescent="0.25">
      <c r="E7626" s="24">
        <f t="shared" ca="1" si="238"/>
        <v>0.92627679918728978</v>
      </c>
      <c r="F7626" s="24">
        <f t="shared" ca="1" si="239"/>
        <v>1.53164339589334</v>
      </c>
    </row>
    <row r="7627" spans="5:6" x14ac:dyDescent="0.25">
      <c r="E7627" s="24">
        <f t="shared" ca="1" si="238"/>
        <v>0.14252050986912401</v>
      </c>
      <c r="F7627" s="24">
        <f t="shared" ca="1" si="239"/>
        <v>38.965387214481396</v>
      </c>
    </row>
    <row r="7628" spans="5:6" x14ac:dyDescent="0.25">
      <c r="E7628" s="24">
        <f t="shared" ca="1" si="238"/>
        <v>0.28223447986406502</v>
      </c>
      <c r="F7628" s="24">
        <f t="shared" ca="1" si="239"/>
        <v>25.300341293194698</v>
      </c>
    </row>
    <row r="7629" spans="5:6" x14ac:dyDescent="0.25">
      <c r="E7629" s="24">
        <f t="shared" ca="1" si="238"/>
        <v>0.43321287416043031</v>
      </c>
      <c r="F7629" s="24">
        <f t="shared" ca="1" si="239"/>
        <v>16.730520911033445</v>
      </c>
    </row>
    <row r="7630" spans="5:6" x14ac:dyDescent="0.25">
      <c r="E7630" s="24">
        <f t="shared" ca="1" si="238"/>
        <v>0.24783818371318422</v>
      </c>
      <c r="F7630" s="24">
        <f t="shared" ca="1" si="239"/>
        <v>27.899584616112687</v>
      </c>
    </row>
    <row r="7631" spans="5:6" x14ac:dyDescent="0.25">
      <c r="E7631" s="24">
        <f t="shared" ca="1" si="238"/>
        <v>0.59240863615003225</v>
      </c>
      <c r="F7631" s="24">
        <f t="shared" ca="1" si="239"/>
        <v>10.47117236907294</v>
      </c>
    </row>
    <row r="7632" spans="5:6" x14ac:dyDescent="0.25">
      <c r="E7632" s="24">
        <f t="shared" ca="1" si="238"/>
        <v>8.7091289806346284E-2</v>
      </c>
      <c r="F7632" s="24">
        <f t="shared" ca="1" si="239"/>
        <v>48.815968046951696</v>
      </c>
    </row>
    <row r="7633" spans="5:6" x14ac:dyDescent="0.25">
      <c r="E7633" s="24">
        <f t="shared" ca="1" si="238"/>
        <v>0.82478704919866686</v>
      </c>
      <c r="F7633" s="24">
        <f t="shared" ca="1" si="239"/>
        <v>3.8526009630030944</v>
      </c>
    </row>
    <row r="7634" spans="5:6" x14ac:dyDescent="0.25">
      <c r="E7634" s="24">
        <f t="shared" ca="1" si="238"/>
        <v>0.21076355832921478</v>
      </c>
      <c r="F7634" s="24">
        <f t="shared" ca="1" si="239"/>
        <v>31.140367009205846</v>
      </c>
    </row>
    <row r="7635" spans="5:6" x14ac:dyDescent="0.25">
      <c r="E7635" s="24">
        <f t="shared" ca="1" si="238"/>
        <v>0.80016203660103047</v>
      </c>
      <c r="F7635" s="24">
        <f t="shared" ca="1" si="239"/>
        <v>4.4588205214508596</v>
      </c>
    </row>
    <row r="7636" spans="5:6" x14ac:dyDescent="0.25">
      <c r="E7636" s="24">
        <f t="shared" ca="1" si="238"/>
        <v>0.84821538107519345</v>
      </c>
      <c r="F7636" s="24">
        <f t="shared" ca="1" si="239"/>
        <v>3.2924137664505575</v>
      </c>
    </row>
    <row r="7637" spans="5:6" x14ac:dyDescent="0.25">
      <c r="E7637" s="24">
        <f t="shared" ca="1" si="238"/>
        <v>0.43760502466024231</v>
      </c>
      <c r="F7637" s="24">
        <f t="shared" ca="1" si="239"/>
        <v>16.528770912542374</v>
      </c>
    </row>
    <row r="7638" spans="5:6" x14ac:dyDescent="0.25">
      <c r="E7638" s="24">
        <f t="shared" ca="1" si="238"/>
        <v>0.57663425698897131</v>
      </c>
      <c r="F7638" s="24">
        <f t="shared" ca="1" si="239"/>
        <v>11.010941669820575</v>
      </c>
    </row>
    <row r="7639" spans="5:6" x14ac:dyDescent="0.25">
      <c r="E7639" s="24">
        <f t="shared" ca="1" si="238"/>
        <v>0.3746454761114818</v>
      </c>
      <c r="F7639" s="24">
        <f t="shared" ca="1" si="239"/>
        <v>19.635501944348199</v>
      </c>
    </row>
    <row r="7640" spans="5:6" x14ac:dyDescent="0.25">
      <c r="E7640" s="24">
        <f t="shared" ca="1" si="238"/>
        <v>0.30664336278189241</v>
      </c>
      <c r="F7640" s="24">
        <f t="shared" ca="1" si="239"/>
        <v>23.641397828464584</v>
      </c>
    </row>
    <row r="7641" spans="5:6" x14ac:dyDescent="0.25">
      <c r="E7641" s="24">
        <f t="shared" ca="1" si="238"/>
        <v>0.14141853845941854</v>
      </c>
      <c r="F7641" s="24">
        <f t="shared" ca="1" si="239"/>
        <v>39.120628552222364</v>
      </c>
    </row>
    <row r="7642" spans="5:6" x14ac:dyDescent="0.25">
      <c r="E7642" s="24">
        <f t="shared" ca="1" si="238"/>
        <v>0.38250166064366165</v>
      </c>
      <c r="F7642" s="24">
        <f t="shared" ca="1" si="239"/>
        <v>19.220445683458287</v>
      </c>
    </row>
    <row r="7643" spans="5:6" x14ac:dyDescent="0.25">
      <c r="E7643" s="24">
        <f t="shared" ca="1" si="238"/>
        <v>0.66860848568961939</v>
      </c>
      <c r="F7643" s="24">
        <f t="shared" ca="1" si="239"/>
        <v>8.0511322669652277</v>
      </c>
    </row>
    <row r="7644" spans="5:6" x14ac:dyDescent="0.25">
      <c r="E7644" s="24">
        <f t="shared" ca="1" si="238"/>
        <v>0.4789494374691593</v>
      </c>
      <c r="F7644" s="24">
        <f t="shared" ca="1" si="239"/>
        <v>14.723204913248297</v>
      </c>
    </row>
    <row r="7645" spans="5:6" x14ac:dyDescent="0.25">
      <c r="E7645" s="24">
        <f t="shared" ca="1" si="238"/>
        <v>0.91070523664751246</v>
      </c>
      <c r="F7645" s="24">
        <f t="shared" ca="1" si="239"/>
        <v>1.8707198858074103</v>
      </c>
    </row>
    <row r="7646" spans="5:6" x14ac:dyDescent="0.25">
      <c r="E7646" s="24">
        <f t="shared" ca="1" si="238"/>
        <v>0.64749014626452051</v>
      </c>
      <c r="F7646" s="24">
        <f t="shared" ca="1" si="239"/>
        <v>8.6930340729706739</v>
      </c>
    </row>
    <row r="7647" spans="5:6" x14ac:dyDescent="0.25">
      <c r="E7647" s="24">
        <f t="shared" ca="1" si="238"/>
        <v>0.65508739414652883</v>
      </c>
      <c r="F7647" s="24">
        <f t="shared" ca="1" si="239"/>
        <v>8.459732521389185</v>
      </c>
    </row>
    <row r="7648" spans="5:6" x14ac:dyDescent="0.25">
      <c r="E7648" s="24">
        <f t="shared" ca="1" si="238"/>
        <v>0.97773923968529564</v>
      </c>
      <c r="F7648" s="24">
        <f t="shared" ca="1" si="239"/>
        <v>0.45024541174058857</v>
      </c>
    </row>
    <row r="7649" spans="5:6" x14ac:dyDescent="0.25">
      <c r="E7649" s="24">
        <f t="shared" ca="1" si="238"/>
        <v>0.52408337371670577</v>
      </c>
      <c r="F7649" s="24">
        <f t="shared" ca="1" si="239"/>
        <v>12.922089943427732</v>
      </c>
    </row>
    <row r="7650" spans="5:6" x14ac:dyDescent="0.25">
      <c r="E7650" s="24">
        <f t="shared" ca="1" si="238"/>
        <v>0.1634212827611351</v>
      </c>
      <c r="F7650" s="24">
        <f t="shared" ca="1" si="239"/>
        <v>36.228477111636145</v>
      </c>
    </row>
    <row r="7651" spans="5:6" x14ac:dyDescent="0.25">
      <c r="E7651" s="24">
        <f t="shared" ca="1" si="238"/>
        <v>0.92399608765515595</v>
      </c>
      <c r="F7651" s="24">
        <f t="shared" ca="1" si="239"/>
        <v>1.5809488297771697</v>
      </c>
    </row>
    <row r="7652" spans="5:6" x14ac:dyDescent="0.25">
      <c r="E7652" s="24">
        <f t="shared" ca="1" si="238"/>
        <v>0.14654954028714406</v>
      </c>
      <c r="F7652" s="24">
        <f t="shared" ca="1" si="239"/>
        <v>38.407834974625075</v>
      </c>
    </row>
    <row r="7653" spans="5:6" x14ac:dyDescent="0.25">
      <c r="E7653" s="24">
        <f t="shared" ca="1" si="238"/>
        <v>8.5925456830078906E-2</v>
      </c>
      <c r="F7653" s="24">
        <f t="shared" ca="1" si="239"/>
        <v>49.085502792922576</v>
      </c>
    </row>
    <row r="7654" spans="5:6" x14ac:dyDescent="0.25">
      <c r="E7654" s="24">
        <f t="shared" ca="1" si="238"/>
        <v>0.83799449825809924</v>
      </c>
      <c r="F7654" s="24">
        <f t="shared" ca="1" si="239"/>
        <v>3.5348748769213949</v>
      </c>
    </row>
    <row r="7655" spans="5:6" x14ac:dyDescent="0.25">
      <c r="E7655" s="24">
        <f t="shared" ca="1" si="238"/>
        <v>0.48779617807395037</v>
      </c>
      <c r="F7655" s="24">
        <f t="shared" ca="1" si="239"/>
        <v>14.357152565155262</v>
      </c>
    </row>
    <row r="7656" spans="5:6" x14ac:dyDescent="0.25">
      <c r="E7656" s="24">
        <f t="shared" ca="1" si="238"/>
        <v>0.37840396172511881</v>
      </c>
      <c r="F7656" s="24">
        <f t="shared" ca="1" si="239"/>
        <v>19.435859443679188</v>
      </c>
    </row>
    <row r="7657" spans="5:6" x14ac:dyDescent="0.25">
      <c r="E7657" s="24">
        <f t="shared" ca="1" si="238"/>
        <v>0.37330031210959957</v>
      </c>
      <c r="F7657" s="24">
        <f t="shared" ca="1" si="239"/>
        <v>19.707441139588841</v>
      </c>
    </row>
    <row r="7658" spans="5:6" x14ac:dyDescent="0.25">
      <c r="E7658" s="24">
        <f t="shared" ca="1" si="238"/>
        <v>0.91855069906175546</v>
      </c>
      <c r="F7658" s="24">
        <f t="shared" ca="1" si="239"/>
        <v>1.6991635635653319</v>
      </c>
    </row>
    <row r="7659" spans="5:6" x14ac:dyDescent="0.25">
      <c r="E7659" s="24">
        <f t="shared" ca="1" si="238"/>
        <v>0.5529871487692859</v>
      </c>
      <c r="F7659" s="24">
        <f t="shared" ca="1" si="239"/>
        <v>11.848410336901001</v>
      </c>
    </row>
    <row r="7660" spans="5:6" x14ac:dyDescent="0.25">
      <c r="E7660" s="24">
        <f t="shared" ca="1" si="238"/>
        <v>0.53274878142790705</v>
      </c>
      <c r="F7660" s="24">
        <f t="shared" ca="1" si="239"/>
        <v>12.594105906609236</v>
      </c>
    </row>
    <row r="7661" spans="5:6" x14ac:dyDescent="0.25">
      <c r="E7661" s="24">
        <f t="shared" ca="1" si="238"/>
        <v>0.95478696546697872</v>
      </c>
      <c r="F7661" s="24">
        <f t="shared" ca="1" si="239"/>
        <v>0.92534072390586175</v>
      </c>
    </row>
    <row r="7662" spans="5:6" x14ac:dyDescent="0.25">
      <c r="E7662" s="24">
        <f t="shared" ca="1" si="238"/>
        <v>0.31730778002003457</v>
      </c>
      <c r="F7662" s="24">
        <f t="shared" ca="1" si="239"/>
        <v>22.957661224963097</v>
      </c>
    </row>
    <row r="7663" spans="5:6" x14ac:dyDescent="0.25">
      <c r="E7663" s="24">
        <f t="shared" ca="1" si="238"/>
        <v>0.70922022431124065</v>
      </c>
      <c r="F7663" s="24">
        <f t="shared" ca="1" si="239"/>
        <v>6.8717837622272171</v>
      </c>
    </row>
    <row r="7664" spans="5:6" x14ac:dyDescent="0.25">
      <c r="E7664" s="24">
        <f t="shared" ca="1" si="238"/>
        <v>0.11494679894947202</v>
      </c>
      <c r="F7664" s="24">
        <f t="shared" ca="1" si="239"/>
        <v>43.265717509804148</v>
      </c>
    </row>
    <row r="7665" spans="5:6" x14ac:dyDescent="0.25">
      <c r="E7665" s="24">
        <f t="shared" ca="1" si="238"/>
        <v>0.41423147699456553</v>
      </c>
      <c r="F7665" s="24">
        <f t="shared" ca="1" si="239"/>
        <v>17.626606764653328</v>
      </c>
    </row>
    <row r="7666" spans="5:6" x14ac:dyDescent="0.25">
      <c r="E7666" s="24">
        <f t="shared" ca="1" si="238"/>
        <v>0.51682518944926925</v>
      </c>
      <c r="F7666" s="24">
        <f t="shared" ca="1" si="239"/>
        <v>13.201011730143039</v>
      </c>
    </row>
    <row r="7667" spans="5:6" x14ac:dyDescent="0.25">
      <c r="E7667" s="24">
        <f t="shared" ca="1" si="238"/>
        <v>0.62122962191083586</v>
      </c>
      <c r="F7667" s="24">
        <f t="shared" ca="1" si="239"/>
        <v>9.52109007724939</v>
      </c>
    </row>
    <row r="7668" spans="5:6" x14ac:dyDescent="0.25">
      <c r="E7668" s="24">
        <f t="shared" ca="1" si="238"/>
        <v>0.13759661670072176</v>
      </c>
      <c r="F7668" s="24">
        <f t="shared" ca="1" si="239"/>
        <v>39.668578834319653</v>
      </c>
    </row>
    <row r="7669" spans="5:6" x14ac:dyDescent="0.25">
      <c r="E7669" s="24">
        <f t="shared" ca="1" si="238"/>
        <v>0.50399944743074432</v>
      </c>
      <c r="F7669" s="24">
        <f t="shared" ca="1" si="239"/>
        <v>13.703602145578806</v>
      </c>
    </row>
    <row r="7670" spans="5:6" x14ac:dyDescent="0.25">
      <c r="E7670" s="24">
        <f t="shared" ca="1" si="238"/>
        <v>0.57093138567910062</v>
      </c>
      <c r="F7670" s="24">
        <f t="shared" ca="1" si="239"/>
        <v>11.209724834640085</v>
      </c>
    </row>
    <row r="7671" spans="5:6" x14ac:dyDescent="0.25">
      <c r="E7671" s="24">
        <f t="shared" ca="1" si="238"/>
        <v>0.91218232224770779</v>
      </c>
      <c r="F7671" s="24">
        <f t="shared" ca="1" si="239"/>
        <v>1.8383078828560373</v>
      </c>
    </row>
    <row r="7672" spans="5:6" x14ac:dyDescent="0.25">
      <c r="E7672" s="24">
        <f t="shared" ca="1" si="238"/>
        <v>0.34143598208097814</v>
      </c>
      <c r="F7672" s="24">
        <f t="shared" ca="1" si="239"/>
        <v>21.491901570155111</v>
      </c>
    </row>
    <row r="7673" spans="5:6" x14ac:dyDescent="0.25">
      <c r="E7673" s="24">
        <f t="shared" ca="1" si="238"/>
        <v>0.56062910206479799</v>
      </c>
      <c r="F7673" s="24">
        <f t="shared" ca="1" si="239"/>
        <v>11.573914584927456</v>
      </c>
    </row>
    <row r="7674" spans="5:6" x14ac:dyDescent="0.25">
      <c r="E7674" s="24">
        <f t="shared" ca="1" si="238"/>
        <v>0.48618815051243314</v>
      </c>
      <c r="F7674" s="24">
        <f t="shared" ca="1" si="239"/>
        <v>14.423191780585782</v>
      </c>
    </row>
    <row r="7675" spans="5:6" x14ac:dyDescent="0.25">
      <c r="E7675" s="24">
        <f t="shared" ca="1" si="238"/>
        <v>0.18635424830989733</v>
      </c>
      <c r="F7675" s="24">
        <f t="shared" ca="1" si="239"/>
        <v>33.602117116788293</v>
      </c>
    </row>
    <row r="7676" spans="5:6" x14ac:dyDescent="0.25">
      <c r="E7676" s="24">
        <f t="shared" ca="1" si="238"/>
        <v>1.2209672108518421E-2</v>
      </c>
      <c r="F7676" s="24">
        <f t="shared" ca="1" si="239"/>
        <v>88.11053691118606</v>
      </c>
    </row>
    <row r="7677" spans="5:6" x14ac:dyDescent="0.25">
      <c r="E7677" s="24">
        <f t="shared" ca="1" si="238"/>
        <v>0.13438109557751088</v>
      </c>
      <c r="F7677" s="24">
        <f t="shared" ca="1" si="239"/>
        <v>40.141510373835274</v>
      </c>
    </row>
    <row r="7678" spans="5:6" x14ac:dyDescent="0.25">
      <c r="E7678" s="24">
        <f t="shared" ca="1" si="238"/>
        <v>8.00462652266557E-2</v>
      </c>
      <c r="F7678" s="24">
        <f t="shared" ca="1" si="239"/>
        <v>50.503009922698546</v>
      </c>
    </row>
    <row r="7679" spans="5:6" x14ac:dyDescent="0.25">
      <c r="E7679" s="24">
        <f t="shared" ca="1" si="238"/>
        <v>0.17754055370529143</v>
      </c>
      <c r="F7679" s="24">
        <f t="shared" ca="1" si="239"/>
        <v>34.571124491664328</v>
      </c>
    </row>
    <row r="7680" spans="5:6" x14ac:dyDescent="0.25">
      <c r="E7680" s="24">
        <f t="shared" ca="1" si="238"/>
        <v>0.11776542816878866</v>
      </c>
      <c r="F7680" s="24">
        <f t="shared" ca="1" si="239"/>
        <v>42.781210597611874</v>
      </c>
    </row>
    <row r="7681" spans="5:6" x14ac:dyDescent="0.25">
      <c r="E7681" s="24">
        <f t="shared" ca="1" si="238"/>
        <v>0.98486259734946169</v>
      </c>
      <c r="F7681" s="24">
        <f t="shared" ca="1" si="239"/>
        <v>0.30506285234159841</v>
      </c>
    </row>
    <row r="7682" spans="5:6" x14ac:dyDescent="0.25">
      <c r="E7682" s="24">
        <f t="shared" ca="1" si="238"/>
        <v>0.66605524482723655</v>
      </c>
      <c r="F7682" s="24">
        <f t="shared" ca="1" si="239"/>
        <v>8.1276532338175773</v>
      </c>
    </row>
    <row r="7683" spans="5:6" x14ac:dyDescent="0.25">
      <c r="E7683" s="24">
        <f t="shared" ca="1" si="238"/>
        <v>0.9725154329441682</v>
      </c>
      <c r="F7683" s="24">
        <f t="shared" ca="1" si="239"/>
        <v>0.55738668528245494</v>
      </c>
    </row>
    <row r="7684" spans="5:6" x14ac:dyDescent="0.25">
      <c r="E7684" s="24">
        <f t="shared" ref="E7684:E7747" ca="1" si="240">RAND()</f>
        <v>0.845498928677478</v>
      </c>
      <c r="F7684" s="24">
        <f t="shared" ref="F7684:F7747" ca="1" si="241">-LOG(E7684,EXP(1))/$C$3</f>
        <v>3.3565675546370604</v>
      </c>
    </row>
    <row r="7685" spans="5:6" x14ac:dyDescent="0.25">
      <c r="E7685" s="24">
        <f t="shared" ca="1" si="240"/>
        <v>0.5964563558413265</v>
      </c>
      <c r="F7685" s="24">
        <f t="shared" ca="1" si="241"/>
        <v>10.334984143867702</v>
      </c>
    </row>
    <row r="7686" spans="5:6" x14ac:dyDescent="0.25">
      <c r="E7686" s="24">
        <f t="shared" ca="1" si="240"/>
        <v>0.4754631530588016</v>
      </c>
      <c r="F7686" s="24">
        <f t="shared" ca="1" si="241"/>
        <v>14.869317818752945</v>
      </c>
    </row>
    <row r="7687" spans="5:6" x14ac:dyDescent="0.25">
      <c r="E7687" s="24">
        <f t="shared" ca="1" si="240"/>
        <v>0.20105223804441663</v>
      </c>
      <c r="F7687" s="24">
        <f t="shared" ca="1" si="241"/>
        <v>32.083810278411498</v>
      </c>
    </row>
    <row r="7688" spans="5:6" x14ac:dyDescent="0.25">
      <c r="E7688" s="24">
        <f t="shared" ca="1" si="240"/>
        <v>0.96326801363146963</v>
      </c>
      <c r="F7688" s="24">
        <f t="shared" ca="1" si="241"/>
        <v>0.74847189523167579</v>
      </c>
    </row>
    <row r="7689" spans="5:6" x14ac:dyDescent="0.25">
      <c r="E7689" s="24">
        <f t="shared" ca="1" si="240"/>
        <v>0.2512829887245136</v>
      </c>
      <c r="F7689" s="24">
        <f t="shared" ca="1" si="241"/>
        <v>27.623510596434169</v>
      </c>
    </row>
    <row r="7690" spans="5:6" x14ac:dyDescent="0.25">
      <c r="E7690" s="24">
        <f t="shared" ca="1" si="240"/>
        <v>0.61252058037538915</v>
      </c>
      <c r="F7690" s="24">
        <f t="shared" ca="1" si="241"/>
        <v>9.8034547302972541</v>
      </c>
    </row>
    <row r="7691" spans="5:6" x14ac:dyDescent="0.25">
      <c r="E7691" s="24">
        <f t="shared" ca="1" si="240"/>
        <v>0.50496445654231759</v>
      </c>
      <c r="F7691" s="24">
        <f t="shared" ca="1" si="241"/>
        <v>13.665344705366046</v>
      </c>
    </row>
    <row r="7692" spans="5:6" x14ac:dyDescent="0.25">
      <c r="E7692" s="24">
        <f t="shared" ca="1" si="240"/>
        <v>0.32509220654904458</v>
      </c>
      <c r="F7692" s="24">
        <f t="shared" ca="1" si="241"/>
        <v>22.472928488651391</v>
      </c>
    </row>
    <row r="7693" spans="5:6" x14ac:dyDescent="0.25">
      <c r="E7693" s="24">
        <f t="shared" ca="1" si="240"/>
        <v>0.91180754668439756</v>
      </c>
      <c r="F7693" s="24">
        <f t="shared" ca="1" si="241"/>
        <v>1.846526690974829</v>
      </c>
    </row>
    <row r="7694" spans="5:6" x14ac:dyDescent="0.25">
      <c r="E7694" s="24">
        <f t="shared" ca="1" si="240"/>
        <v>0.99956066818167089</v>
      </c>
      <c r="F7694" s="24">
        <f t="shared" ca="1" si="241"/>
        <v>8.7885670565446376E-3</v>
      </c>
    </row>
    <row r="7695" spans="5:6" x14ac:dyDescent="0.25">
      <c r="E7695" s="24">
        <f t="shared" ca="1" si="240"/>
        <v>0.3164979750605913</v>
      </c>
      <c r="F7695" s="24">
        <f t="shared" ca="1" si="241"/>
        <v>23.008768706623933</v>
      </c>
    </row>
    <row r="7696" spans="5:6" x14ac:dyDescent="0.25">
      <c r="E7696" s="24">
        <f t="shared" ca="1" si="240"/>
        <v>0.3116613888869405</v>
      </c>
      <c r="F7696" s="24">
        <f t="shared" ca="1" si="241"/>
        <v>23.316759451150794</v>
      </c>
    </row>
    <row r="7697" spans="5:6" x14ac:dyDescent="0.25">
      <c r="E7697" s="24">
        <f t="shared" ca="1" si="240"/>
        <v>0.31849850908504407</v>
      </c>
      <c r="F7697" s="24">
        <f t="shared" ca="1" si="241"/>
        <v>22.882749700650841</v>
      </c>
    </row>
    <row r="7698" spans="5:6" x14ac:dyDescent="0.25">
      <c r="E7698" s="24">
        <f t="shared" ca="1" si="240"/>
        <v>0.98158530827776869</v>
      </c>
      <c r="F7698" s="24">
        <f t="shared" ca="1" si="241"/>
        <v>0.37172705629262703</v>
      </c>
    </row>
    <row r="7699" spans="5:6" x14ac:dyDescent="0.25">
      <c r="E7699" s="24">
        <f t="shared" ca="1" si="240"/>
        <v>7.9671120650664395E-2</v>
      </c>
      <c r="F7699" s="24">
        <f t="shared" ca="1" si="241"/>
        <v>50.596962190651809</v>
      </c>
    </row>
    <row r="7700" spans="5:6" x14ac:dyDescent="0.25">
      <c r="E7700" s="24">
        <f t="shared" ca="1" si="240"/>
        <v>0.64541531099989502</v>
      </c>
      <c r="F7700" s="24">
        <f t="shared" ca="1" si="241"/>
        <v>8.7572255274688278</v>
      </c>
    </row>
    <row r="7701" spans="5:6" x14ac:dyDescent="0.25">
      <c r="E7701" s="24">
        <f t="shared" ca="1" si="240"/>
        <v>0.46347525130104317</v>
      </c>
      <c r="F7701" s="24">
        <f t="shared" ca="1" si="241"/>
        <v>15.380045813061193</v>
      </c>
    </row>
    <row r="7702" spans="5:6" x14ac:dyDescent="0.25">
      <c r="E7702" s="24">
        <f t="shared" ca="1" si="240"/>
        <v>0.80935929847969934</v>
      </c>
      <c r="F7702" s="24">
        <f t="shared" ca="1" si="241"/>
        <v>4.2302466768833966</v>
      </c>
    </row>
    <row r="7703" spans="5:6" x14ac:dyDescent="0.25">
      <c r="E7703" s="24">
        <f t="shared" ca="1" si="240"/>
        <v>0.38323721789103804</v>
      </c>
      <c r="F7703" s="24">
        <f t="shared" ca="1" si="241"/>
        <v>19.182022273377676</v>
      </c>
    </row>
    <row r="7704" spans="5:6" x14ac:dyDescent="0.25">
      <c r="E7704" s="24">
        <f t="shared" ca="1" si="240"/>
        <v>9.0029024284793979E-2</v>
      </c>
      <c r="F7704" s="24">
        <f t="shared" ca="1" si="241"/>
        <v>48.152463371759815</v>
      </c>
    </row>
    <row r="7705" spans="5:6" x14ac:dyDescent="0.25">
      <c r="E7705" s="24">
        <f t="shared" ca="1" si="240"/>
        <v>0.91514128234977399</v>
      </c>
      <c r="F7705" s="24">
        <f t="shared" ca="1" si="241"/>
        <v>1.7735363737299317</v>
      </c>
    </row>
    <row r="7706" spans="5:6" x14ac:dyDescent="0.25">
      <c r="E7706" s="24">
        <f t="shared" ca="1" si="240"/>
        <v>0.42694378293301383</v>
      </c>
      <c r="F7706" s="24">
        <f t="shared" ca="1" si="241"/>
        <v>17.022058606309834</v>
      </c>
    </row>
    <row r="7707" spans="5:6" x14ac:dyDescent="0.25">
      <c r="E7707" s="24">
        <f t="shared" ca="1" si="240"/>
        <v>0.80769667831157888</v>
      </c>
      <c r="F7707" s="24">
        <f t="shared" ca="1" si="241"/>
        <v>4.2713737813958517</v>
      </c>
    </row>
    <row r="7708" spans="5:6" x14ac:dyDescent="0.25">
      <c r="E7708" s="24">
        <f t="shared" ca="1" si="240"/>
        <v>0.23108023341929451</v>
      </c>
      <c r="F7708" s="24">
        <f t="shared" ca="1" si="241"/>
        <v>29.299805958925447</v>
      </c>
    </row>
    <row r="7709" spans="5:6" x14ac:dyDescent="0.25">
      <c r="E7709" s="24">
        <f t="shared" ca="1" si="240"/>
        <v>0.46433868185953764</v>
      </c>
      <c r="F7709" s="24">
        <f t="shared" ca="1" si="241"/>
        <v>15.342821504311887</v>
      </c>
    </row>
    <row r="7710" spans="5:6" x14ac:dyDescent="0.25">
      <c r="E7710" s="24">
        <f t="shared" ca="1" si="240"/>
        <v>4.9028214186775165E-2</v>
      </c>
      <c r="F7710" s="24">
        <f t="shared" ca="1" si="241"/>
        <v>60.307186937009249</v>
      </c>
    </row>
    <row r="7711" spans="5:6" x14ac:dyDescent="0.25">
      <c r="E7711" s="24">
        <f t="shared" ca="1" si="240"/>
        <v>3.3151227760290669E-2</v>
      </c>
      <c r="F7711" s="24">
        <f t="shared" ca="1" si="241"/>
        <v>68.133510530531552</v>
      </c>
    </row>
    <row r="7712" spans="5:6" x14ac:dyDescent="0.25">
      <c r="E7712" s="24">
        <f t="shared" ca="1" si="240"/>
        <v>0.31194753304032363</v>
      </c>
      <c r="F7712" s="24">
        <f t="shared" ca="1" si="241"/>
        <v>23.298405372919781</v>
      </c>
    </row>
    <row r="7713" spans="5:6" x14ac:dyDescent="0.25">
      <c r="E7713" s="24">
        <f t="shared" ca="1" si="240"/>
        <v>0.62533519067889698</v>
      </c>
      <c r="F7713" s="24">
        <f t="shared" ca="1" si="241"/>
        <v>9.3893493583935186</v>
      </c>
    </row>
    <row r="7714" spans="5:6" x14ac:dyDescent="0.25">
      <c r="E7714" s="24">
        <f t="shared" ca="1" si="240"/>
        <v>0.78549151830686392</v>
      </c>
      <c r="F7714" s="24">
        <f t="shared" ca="1" si="241"/>
        <v>4.8289123834358652</v>
      </c>
    </row>
    <row r="7715" spans="5:6" x14ac:dyDescent="0.25">
      <c r="E7715" s="24">
        <f t="shared" ca="1" si="240"/>
        <v>0.2704721413812079</v>
      </c>
      <c r="F7715" s="24">
        <f t="shared" ca="1" si="241"/>
        <v>26.151723506959048</v>
      </c>
    </row>
    <row r="7716" spans="5:6" x14ac:dyDescent="0.25">
      <c r="E7716" s="24">
        <f t="shared" ca="1" si="240"/>
        <v>0.40986931777472668</v>
      </c>
      <c r="F7716" s="24">
        <f t="shared" ca="1" si="241"/>
        <v>17.838338144521469</v>
      </c>
    </row>
    <row r="7717" spans="5:6" x14ac:dyDescent="0.25">
      <c r="E7717" s="24">
        <f t="shared" ca="1" si="240"/>
        <v>0.79054935381685865</v>
      </c>
      <c r="F7717" s="24">
        <f t="shared" ca="1" si="241"/>
        <v>4.7005438122119081</v>
      </c>
    </row>
    <row r="7718" spans="5:6" x14ac:dyDescent="0.25">
      <c r="E7718" s="24">
        <f t="shared" ca="1" si="240"/>
        <v>0.37706624139910316</v>
      </c>
      <c r="F7718" s="24">
        <f t="shared" ca="1" si="241"/>
        <v>19.506688006796143</v>
      </c>
    </row>
    <row r="7719" spans="5:6" x14ac:dyDescent="0.25">
      <c r="E7719" s="24">
        <f t="shared" ca="1" si="240"/>
        <v>0.30237143083683771</v>
      </c>
      <c r="F7719" s="24">
        <f t="shared" ca="1" si="241"/>
        <v>23.92198227771372</v>
      </c>
    </row>
    <row r="7720" spans="5:6" x14ac:dyDescent="0.25">
      <c r="E7720" s="24">
        <f t="shared" ca="1" si="240"/>
        <v>0.1684780521358028</v>
      </c>
      <c r="F7720" s="24">
        <f t="shared" ca="1" si="241"/>
        <v>35.618995841209738</v>
      </c>
    </row>
    <row r="7721" spans="5:6" x14ac:dyDescent="0.25">
      <c r="E7721" s="24">
        <f t="shared" ca="1" si="240"/>
        <v>5.2983107026123966E-2</v>
      </c>
      <c r="F7721" s="24">
        <f t="shared" ca="1" si="241"/>
        <v>58.755643031861531</v>
      </c>
    </row>
    <row r="7722" spans="5:6" x14ac:dyDescent="0.25">
      <c r="E7722" s="24">
        <f t="shared" ca="1" si="240"/>
        <v>0.46230573428727006</v>
      </c>
      <c r="F7722" s="24">
        <f t="shared" ca="1" si="241"/>
        <v>15.430576884842131</v>
      </c>
    </row>
    <row r="7723" spans="5:6" x14ac:dyDescent="0.25">
      <c r="E7723" s="24">
        <f t="shared" ca="1" si="240"/>
        <v>0.49340360983566622</v>
      </c>
      <c r="F7723" s="24">
        <f t="shared" ca="1" si="241"/>
        <v>14.128555173357352</v>
      </c>
    </row>
    <row r="7724" spans="5:6" x14ac:dyDescent="0.25">
      <c r="E7724" s="24">
        <f t="shared" ca="1" si="240"/>
        <v>0.14071596474812142</v>
      </c>
      <c r="F7724" s="24">
        <f t="shared" ca="1" si="241"/>
        <v>39.220237094327949</v>
      </c>
    </row>
    <row r="7725" spans="5:6" x14ac:dyDescent="0.25">
      <c r="E7725" s="24">
        <f t="shared" ca="1" si="240"/>
        <v>0.1886189863682296</v>
      </c>
      <c r="F7725" s="24">
        <f t="shared" ca="1" si="241"/>
        <v>33.360524876332732</v>
      </c>
    </row>
    <row r="7726" spans="5:6" x14ac:dyDescent="0.25">
      <c r="E7726" s="24">
        <f t="shared" ca="1" si="240"/>
        <v>0.27138083052300022</v>
      </c>
      <c r="F7726" s="24">
        <f t="shared" ca="1" si="241"/>
        <v>26.084643317995766</v>
      </c>
    </row>
    <row r="7727" spans="5:6" x14ac:dyDescent="0.25">
      <c r="E7727" s="24">
        <f t="shared" ca="1" si="240"/>
        <v>0.35021749811342728</v>
      </c>
      <c r="F7727" s="24">
        <f t="shared" ca="1" si="241"/>
        <v>20.98401788641776</v>
      </c>
    </row>
    <row r="7728" spans="5:6" x14ac:dyDescent="0.25">
      <c r="E7728" s="24">
        <f t="shared" ca="1" si="240"/>
        <v>0.12412757432263155</v>
      </c>
      <c r="F7728" s="24">
        <f t="shared" ca="1" si="241"/>
        <v>41.728908341449959</v>
      </c>
    </row>
    <row r="7729" spans="5:6" x14ac:dyDescent="0.25">
      <c r="E7729" s="24">
        <f t="shared" ca="1" si="240"/>
        <v>0.27312012120747875</v>
      </c>
      <c r="F7729" s="24">
        <f t="shared" ca="1" si="241"/>
        <v>25.956871522954764</v>
      </c>
    </row>
    <row r="7730" spans="5:6" x14ac:dyDescent="0.25">
      <c r="E7730" s="24">
        <f t="shared" ca="1" si="240"/>
        <v>0.63275304799012455</v>
      </c>
      <c r="F7730" s="24">
        <f t="shared" ca="1" si="241"/>
        <v>9.1535012503152071</v>
      </c>
    </row>
    <row r="7731" spans="5:6" x14ac:dyDescent="0.25">
      <c r="E7731" s="24">
        <f t="shared" ca="1" si="240"/>
        <v>0.8150135653408318</v>
      </c>
      <c r="F7731" s="24">
        <f t="shared" ca="1" si="241"/>
        <v>4.091010425796326</v>
      </c>
    </row>
    <row r="7732" spans="5:6" x14ac:dyDescent="0.25">
      <c r="E7732" s="24">
        <f t="shared" ca="1" si="240"/>
        <v>1.9962298942980738E-2</v>
      </c>
      <c r="F7732" s="24">
        <f t="shared" ca="1" si="241"/>
        <v>78.278196744543862</v>
      </c>
    </row>
    <row r="7733" spans="5:6" x14ac:dyDescent="0.25">
      <c r="E7733" s="24">
        <f t="shared" ca="1" si="240"/>
        <v>0.4691470964912261</v>
      </c>
      <c r="F7733" s="24">
        <f t="shared" ca="1" si="241"/>
        <v>15.136778422722214</v>
      </c>
    </row>
    <row r="7734" spans="5:6" x14ac:dyDescent="0.25">
      <c r="E7734" s="24">
        <f t="shared" ca="1" si="240"/>
        <v>0.15764448312226453</v>
      </c>
      <c r="F7734" s="24">
        <f t="shared" ca="1" si="241"/>
        <v>36.948257761409394</v>
      </c>
    </row>
    <row r="7735" spans="5:6" x14ac:dyDescent="0.25">
      <c r="E7735" s="24">
        <f t="shared" ca="1" si="240"/>
        <v>5.1812080051093945E-2</v>
      </c>
      <c r="F7735" s="24">
        <f t="shared" ca="1" si="241"/>
        <v>59.202639025706581</v>
      </c>
    </row>
    <row r="7736" spans="5:6" x14ac:dyDescent="0.25">
      <c r="E7736" s="24">
        <f t="shared" ca="1" si="240"/>
        <v>0.12535141184907039</v>
      </c>
      <c r="F7736" s="24">
        <f t="shared" ca="1" si="241"/>
        <v>41.532683823716333</v>
      </c>
    </row>
    <row r="7737" spans="5:6" x14ac:dyDescent="0.25">
      <c r="E7737" s="24">
        <f t="shared" ca="1" si="240"/>
        <v>7.7575854022133184E-2</v>
      </c>
      <c r="F7737" s="24">
        <f t="shared" ca="1" si="241"/>
        <v>51.129981194434428</v>
      </c>
    </row>
    <row r="7738" spans="5:6" x14ac:dyDescent="0.25">
      <c r="E7738" s="24">
        <f t="shared" ca="1" si="240"/>
        <v>0.68749747441870712</v>
      </c>
      <c r="F7738" s="24">
        <f t="shared" ca="1" si="241"/>
        <v>7.4939424604189586</v>
      </c>
    </row>
    <row r="7739" spans="5:6" x14ac:dyDescent="0.25">
      <c r="E7739" s="24">
        <f t="shared" ca="1" si="240"/>
        <v>5.1137891557608395E-2</v>
      </c>
      <c r="F7739" s="24">
        <f t="shared" ca="1" si="241"/>
        <v>59.464590775990494</v>
      </c>
    </row>
    <row r="7740" spans="5:6" x14ac:dyDescent="0.25">
      <c r="E7740" s="24">
        <f t="shared" ca="1" si="240"/>
        <v>0.64071123281082776</v>
      </c>
      <c r="F7740" s="24">
        <f t="shared" ca="1" si="241"/>
        <v>8.9035283679930579</v>
      </c>
    </row>
    <row r="7741" spans="5:6" x14ac:dyDescent="0.25">
      <c r="E7741" s="24">
        <f t="shared" ca="1" si="240"/>
        <v>0.3557669867238582</v>
      </c>
      <c r="F7741" s="24">
        <f t="shared" ca="1" si="241"/>
        <v>20.669585882080685</v>
      </c>
    </row>
    <row r="7742" spans="5:6" x14ac:dyDescent="0.25">
      <c r="E7742" s="24">
        <f t="shared" ca="1" si="240"/>
        <v>0.18984386980312962</v>
      </c>
      <c r="F7742" s="24">
        <f t="shared" ca="1" si="241"/>
        <v>33.231065650231216</v>
      </c>
    </row>
    <row r="7743" spans="5:6" x14ac:dyDescent="0.25">
      <c r="E7743" s="24">
        <f t="shared" ca="1" si="240"/>
        <v>0.8964012216785946</v>
      </c>
      <c r="F7743" s="24">
        <f t="shared" ca="1" si="241"/>
        <v>2.1873434836828913</v>
      </c>
    </row>
    <row r="7744" spans="5:6" x14ac:dyDescent="0.25">
      <c r="E7744" s="24">
        <f t="shared" ca="1" si="240"/>
        <v>0.72942517073060897</v>
      </c>
      <c r="F7744" s="24">
        <f t="shared" ca="1" si="241"/>
        <v>6.3099698477334609</v>
      </c>
    </row>
    <row r="7745" spans="5:6" x14ac:dyDescent="0.25">
      <c r="E7745" s="24">
        <f t="shared" ca="1" si="240"/>
        <v>0.52132863439819099</v>
      </c>
      <c r="F7745" s="24">
        <f t="shared" ca="1" si="241"/>
        <v>13.027493197766262</v>
      </c>
    </row>
    <row r="7746" spans="5:6" x14ac:dyDescent="0.25">
      <c r="E7746" s="24">
        <f t="shared" ca="1" si="240"/>
        <v>7.5462683611126957E-2</v>
      </c>
      <c r="F7746" s="24">
        <f t="shared" ca="1" si="241"/>
        <v>51.682340034371613</v>
      </c>
    </row>
    <row r="7747" spans="5:6" x14ac:dyDescent="0.25">
      <c r="E7747" s="24">
        <f t="shared" ca="1" si="240"/>
        <v>0.73368702815271292</v>
      </c>
      <c r="F7747" s="24">
        <f t="shared" ca="1" si="241"/>
        <v>6.1934546692225032</v>
      </c>
    </row>
    <row r="7748" spans="5:6" x14ac:dyDescent="0.25">
      <c r="E7748" s="24">
        <f t="shared" ref="E7748:E7811" ca="1" si="242">RAND()</f>
        <v>0.25920247763888093</v>
      </c>
      <c r="F7748" s="24">
        <f t="shared" ref="F7748:F7811" ca="1" si="243">-LOG(E7748,EXP(1))/$C$3</f>
        <v>27.002915115154469</v>
      </c>
    </row>
    <row r="7749" spans="5:6" x14ac:dyDescent="0.25">
      <c r="E7749" s="24">
        <f t="shared" ca="1" si="242"/>
        <v>0.74773783745537203</v>
      </c>
      <c r="F7749" s="24">
        <f t="shared" ca="1" si="243"/>
        <v>5.8140569425420701</v>
      </c>
    </row>
    <row r="7750" spans="5:6" x14ac:dyDescent="0.25">
      <c r="E7750" s="24">
        <f t="shared" ca="1" si="242"/>
        <v>0.28550459255878025</v>
      </c>
      <c r="F7750" s="24">
        <f t="shared" ca="1" si="243"/>
        <v>25.069943279904095</v>
      </c>
    </row>
    <row r="7751" spans="5:6" x14ac:dyDescent="0.25">
      <c r="E7751" s="24">
        <f t="shared" ca="1" si="242"/>
        <v>0.65178724885073902</v>
      </c>
      <c r="F7751" s="24">
        <f t="shared" ca="1" si="243"/>
        <v>8.5607415149668231</v>
      </c>
    </row>
    <row r="7752" spans="5:6" x14ac:dyDescent="0.25">
      <c r="E7752" s="24">
        <f t="shared" ca="1" si="242"/>
        <v>0.88212622676557328</v>
      </c>
      <c r="F7752" s="24">
        <f t="shared" ca="1" si="243"/>
        <v>2.5084023793706169</v>
      </c>
    </row>
    <row r="7753" spans="5:6" x14ac:dyDescent="0.25">
      <c r="E7753" s="24">
        <f t="shared" ca="1" si="242"/>
        <v>0.49790296326382733</v>
      </c>
      <c r="F7753" s="24">
        <f t="shared" ca="1" si="243"/>
        <v>13.947001476553091</v>
      </c>
    </row>
    <row r="7754" spans="5:6" x14ac:dyDescent="0.25">
      <c r="E7754" s="24">
        <f t="shared" ca="1" si="242"/>
        <v>0.53334507718632085</v>
      </c>
      <c r="F7754" s="24">
        <f t="shared" ca="1" si="243"/>
        <v>12.571732798809062</v>
      </c>
    </row>
    <row r="7755" spans="5:6" x14ac:dyDescent="0.25">
      <c r="E7755" s="24">
        <f t="shared" ca="1" si="242"/>
        <v>1.9404708084162392E-2</v>
      </c>
      <c r="F7755" s="24">
        <f t="shared" ca="1" si="243"/>
        <v>78.844791152107916</v>
      </c>
    </row>
    <row r="7756" spans="5:6" x14ac:dyDescent="0.25">
      <c r="E7756" s="24">
        <f t="shared" ca="1" si="242"/>
        <v>0.1861944586828429</v>
      </c>
      <c r="F7756" s="24">
        <f t="shared" ca="1" si="243"/>
        <v>33.619273492194104</v>
      </c>
    </row>
    <row r="7757" spans="5:6" x14ac:dyDescent="0.25">
      <c r="E7757" s="24">
        <f t="shared" ca="1" si="242"/>
        <v>0.42604468836951859</v>
      </c>
      <c r="F7757" s="24">
        <f t="shared" ca="1" si="243"/>
        <v>17.064220718775207</v>
      </c>
    </row>
    <row r="7758" spans="5:6" x14ac:dyDescent="0.25">
      <c r="E7758" s="24">
        <f t="shared" ca="1" si="242"/>
        <v>0.20733972021764402</v>
      </c>
      <c r="F7758" s="24">
        <f t="shared" ca="1" si="243"/>
        <v>31.467933409545559</v>
      </c>
    </row>
    <row r="7759" spans="5:6" x14ac:dyDescent="0.25">
      <c r="E7759" s="24">
        <f t="shared" ca="1" si="242"/>
        <v>0.87132581285356225</v>
      </c>
      <c r="F7759" s="24">
        <f t="shared" ca="1" si="243"/>
        <v>2.7547860901071877</v>
      </c>
    </row>
    <row r="7760" spans="5:6" x14ac:dyDescent="0.25">
      <c r="E7760" s="24">
        <f t="shared" ca="1" si="242"/>
        <v>0.5590279212974737</v>
      </c>
      <c r="F7760" s="24">
        <f t="shared" ca="1" si="243"/>
        <v>11.631117168412626</v>
      </c>
    </row>
    <row r="7761" spans="5:6" x14ac:dyDescent="0.25">
      <c r="E7761" s="24">
        <f t="shared" ca="1" si="242"/>
        <v>0.16791485756327174</v>
      </c>
      <c r="F7761" s="24">
        <f t="shared" ca="1" si="243"/>
        <v>35.685964565282717</v>
      </c>
    </row>
    <row r="7762" spans="5:6" x14ac:dyDescent="0.25">
      <c r="E7762" s="24">
        <f t="shared" ca="1" si="242"/>
        <v>0.37245996125027059</v>
      </c>
      <c r="F7762" s="24">
        <f t="shared" ca="1" si="243"/>
        <v>19.752514670321471</v>
      </c>
    </row>
    <row r="7763" spans="5:6" x14ac:dyDescent="0.25">
      <c r="E7763" s="24">
        <f t="shared" ca="1" si="242"/>
        <v>0.47108442839488252</v>
      </c>
      <c r="F7763" s="24">
        <f t="shared" ca="1" si="243"/>
        <v>15.054358950747746</v>
      </c>
    </row>
    <row r="7764" spans="5:6" x14ac:dyDescent="0.25">
      <c r="E7764" s="24">
        <f t="shared" ca="1" si="242"/>
        <v>0.59751154948425211</v>
      </c>
      <c r="F7764" s="24">
        <f t="shared" ca="1" si="243"/>
        <v>10.299633313650611</v>
      </c>
    </row>
    <row r="7765" spans="5:6" x14ac:dyDescent="0.25">
      <c r="E7765" s="24">
        <f t="shared" ca="1" si="242"/>
        <v>0.18840090913005358</v>
      </c>
      <c r="F7765" s="24">
        <f t="shared" ca="1" si="243"/>
        <v>33.383661826408947</v>
      </c>
    </row>
    <row r="7766" spans="5:6" x14ac:dyDescent="0.25">
      <c r="E7766" s="24">
        <f t="shared" ca="1" si="242"/>
        <v>0.50485318560448667</v>
      </c>
      <c r="F7766" s="24">
        <f t="shared" ca="1" si="243"/>
        <v>13.669752270995211</v>
      </c>
    </row>
    <row r="7767" spans="5:6" x14ac:dyDescent="0.25">
      <c r="E7767" s="24">
        <f t="shared" ca="1" si="242"/>
        <v>0.47465363813799766</v>
      </c>
      <c r="F7767" s="24">
        <f t="shared" ca="1" si="243"/>
        <v>14.903398475960085</v>
      </c>
    </row>
    <row r="7768" spans="5:6" x14ac:dyDescent="0.25">
      <c r="E7768" s="24">
        <f t="shared" ca="1" si="242"/>
        <v>8.4823741918762074E-2</v>
      </c>
      <c r="F7768" s="24">
        <f t="shared" ca="1" si="243"/>
        <v>49.343595998259886</v>
      </c>
    </row>
    <row r="7769" spans="5:6" x14ac:dyDescent="0.25">
      <c r="E7769" s="24">
        <f t="shared" ca="1" si="242"/>
        <v>0.9898616673042957</v>
      </c>
      <c r="F7769" s="24">
        <f t="shared" ca="1" si="243"/>
        <v>0.20380151224615345</v>
      </c>
    </row>
    <row r="7770" spans="5:6" x14ac:dyDescent="0.25">
      <c r="E7770" s="24">
        <f t="shared" ca="1" si="242"/>
        <v>0.88603682518099924</v>
      </c>
      <c r="F7770" s="24">
        <f t="shared" ca="1" si="243"/>
        <v>2.4199353166216997</v>
      </c>
    </row>
    <row r="7771" spans="5:6" x14ac:dyDescent="0.25">
      <c r="E7771" s="24">
        <f t="shared" ca="1" si="242"/>
        <v>0.52772171487747399</v>
      </c>
      <c r="F7771" s="24">
        <f t="shared" ca="1" si="243"/>
        <v>12.78372378749132</v>
      </c>
    </row>
    <row r="7772" spans="5:6" x14ac:dyDescent="0.25">
      <c r="E7772" s="24">
        <f t="shared" ca="1" si="242"/>
        <v>0.89297871099807691</v>
      </c>
      <c r="F7772" s="24">
        <f t="shared" ca="1" si="243"/>
        <v>2.2638507651517434</v>
      </c>
    </row>
    <row r="7773" spans="5:6" x14ac:dyDescent="0.25">
      <c r="E7773" s="24">
        <f t="shared" ca="1" si="242"/>
        <v>0.90707964644889316</v>
      </c>
      <c r="F7773" s="24">
        <f t="shared" ca="1" si="243"/>
        <v>1.9505003931702509</v>
      </c>
    </row>
    <row r="7774" spans="5:6" x14ac:dyDescent="0.25">
      <c r="E7774" s="24">
        <f t="shared" ca="1" si="242"/>
        <v>0.94591632103621681</v>
      </c>
      <c r="F7774" s="24">
        <f t="shared" ca="1" si="243"/>
        <v>1.1120233881387152</v>
      </c>
    </row>
    <row r="7775" spans="5:6" x14ac:dyDescent="0.25">
      <c r="E7775" s="24">
        <f t="shared" ca="1" si="242"/>
        <v>0.52821069434061307</v>
      </c>
      <c r="F7775" s="24">
        <f t="shared" ca="1" si="243"/>
        <v>12.765200651206351</v>
      </c>
    </row>
    <row r="7776" spans="5:6" x14ac:dyDescent="0.25">
      <c r="E7776" s="24">
        <f t="shared" ca="1" si="242"/>
        <v>0.61221803626451887</v>
      </c>
      <c r="F7776" s="24">
        <f t="shared" ca="1" si="243"/>
        <v>9.8133358302450713</v>
      </c>
    </row>
    <row r="7777" spans="5:6" x14ac:dyDescent="0.25">
      <c r="E7777" s="24">
        <f t="shared" ca="1" si="242"/>
        <v>0.31845363049347275</v>
      </c>
      <c r="F7777" s="24">
        <f t="shared" ca="1" si="243"/>
        <v>22.885568034328173</v>
      </c>
    </row>
    <row r="7778" spans="5:6" x14ac:dyDescent="0.25">
      <c r="E7778" s="24">
        <f t="shared" ca="1" si="242"/>
        <v>0.66757818101572519</v>
      </c>
      <c r="F7778" s="24">
        <f t="shared" ca="1" si="243"/>
        <v>8.0819754089830429</v>
      </c>
    </row>
    <row r="7779" spans="5:6" x14ac:dyDescent="0.25">
      <c r="E7779" s="24">
        <f t="shared" ca="1" si="242"/>
        <v>0.84116243284482051</v>
      </c>
      <c r="F7779" s="24">
        <f t="shared" ca="1" si="243"/>
        <v>3.4594099031208327</v>
      </c>
    </row>
    <row r="7780" spans="5:6" x14ac:dyDescent="0.25">
      <c r="E7780" s="24">
        <f t="shared" ca="1" si="242"/>
        <v>0.31489581997909177</v>
      </c>
      <c r="F7780" s="24">
        <f t="shared" ca="1" si="243"/>
        <v>23.110268501698236</v>
      </c>
    </row>
    <row r="7781" spans="5:6" x14ac:dyDescent="0.25">
      <c r="E7781" s="24">
        <f t="shared" ca="1" si="242"/>
        <v>0.1848104273315464</v>
      </c>
      <c r="F7781" s="24">
        <f t="shared" ca="1" si="243"/>
        <v>33.768493928242513</v>
      </c>
    </row>
    <row r="7782" spans="5:6" x14ac:dyDescent="0.25">
      <c r="E7782" s="24">
        <f t="shared" ca="1" si="242"/>
        <v>0.52540718383106699</v>
      </c>
      <c r="F7782" s="24">
        <f t="shared" ca="1" si="243"/>
        <v>12.871634575080074</v>
      </c>
    </row>
    <row r="7783" spans="5:6" x14ac:dyDescent="0.25">
      <c r="E7783" s="24">
        <f t="shared" ca="1" si="242"/>
        <v>0.2431501066459727</v>
      </c>
      <c r="F7783" s="24">
        <f t="shared" ca="1" si="243"/>
        <v>28.281526070617289</v>
      </c>
    </row>
    <row r="7784" spans="5:6" x14ac:dyDescent="0.25">
      <c r="E7784" s="24">
        <f t="shared" ca="1" si="242"/>
        <v>0.40171772576286546</v>
      </c>
      <c r="F7784" s="24">
        <f t="shared" ca="1" si="243"/>
        <v>18.240112234449747</v>
      </c>
    </row>
    <row r="7785" spans="5:6" x14ac:dyDescent="0.25">
      <c r="E7785" s="24">
        <f t="shared" ca="1" si="242"/>
        <v>0.41696579636542874</v>
      </c>
      <c r="F7785" s="24">
        <f t="shared" ca="1" si="243"/>
        <v>17.495021673038035</v>
      </c>
    </row>
    <row r="7786" spans="5:6" x14ac:dyDescent="0.25">
      <c r="E7786" s="24">
        <f t="shared" ca="1" si="242"/>
        <v>0.83522568670894337</v>
      </c>
      <c r="F7786" s="24">
        <f t="shared" ca="1" si="243"/>
        <v>3.6010661433503497</v>
      </c>
    </row>
    <row r="7787" spans="5:6" x14ac:dyDescent="0.25">
      <c r="E7787" s="24">
        <f t="shared" ca="1" si="242"/>
        <v>0.11788879137397223</v>
      </c>
      <c r="F7787" s="24">
        <f t="shared" ca="1" si="243"/>
        <v>42.76027089762399</v>
      </c>
    </row>
    <row r="7788" spans="5:6" x14ac:dyDescent="0.25">
      <c r="E7788" s="24">
        <f t="shared" ca="1" si="242"/>
        <v>0.3320466427366966</v>
      </c>
      <c r="F7788" s="24">
        <f t="shared" ca="1" si="243"/>
        <v>22.049596595253906</v>
      </c>
    </row>
    <row r="7789" spans="5:6" x14ac:dyDescent="0.25">
      <c r="E7789" s="24">
        <f t="shared" ca="1" si="242"/>
        <v>0.76930054230305978</v>
      </c>
      <c r="F7789" s="24">
        <f t="shared" ca="1" si="243"/>
        <v>5.2454712717392509</v>
      </c>
    </row>
    <row r="7790" spans="5:6" x14ac:dyDescent="0.25">
      <c r="E7790" s="24">
        <f t="shared" ca="1" si="242"/>
        <v>0.57146393695370745</v>
      </c>
      <c r="F7790" s="24">
        <f t="shared" ca="1" si="243"/>
        <v>11.191078003630423</v>
      </c>
    </row>
    <row r="7791" spans="5:6" x14ac:dyDescent="0.25">
      <c r="E7791" s="24">
        <f t="shared" ca="1" si="242"/>
        <v>0.54204072767206191</v>
      </c>
      <c r="F7791" s="24">
        <f t="shared" ca="1" si="243"/>
        <v>12.248282741184408</v>
      </c>
    </row>
    <row r="7792" spans="5:6" x14ac:dyDescent="0.25">
      <c r="E7792" s="24">
        <f t="shared" ca="1" si="242"/>
        <v>0.18217993321176873</v>
      </c>
      <c r="F7792" s="24">
        <f t="shared" ca="1" si="243"/>
        <v>34.055208725425338</v>
      </c>
    </row>
    <row r="7793" spans="5:6" x14ac:dyDescent="0.25">
      <c r="E7793" s="24">
        <f t="shared" ca="1" si="242"/>
        <v>0.13275530493560395</v>
      </c>
      <c r="F7793" s="24">
        <f t="shared" ca="1" si="243"/>
        <v>40.384953156168365</v>
      </c>
    </row>
    <row r="7794" spans="5:6" x14ac:dyDescent="0.25">
      <c r="E7794" s="24">
        <f t="shared" ca="1" si="242"/>
        <v>0.40966460236048241</v>
      </c>
      <c r="F7794" s="24">
        <f t="shared" ca="1" si="243"/>
        <v>17.848329941735592</v>
      </c>
    </row>
    <row r="7795" spans="5:6" x14ac:dyDescent="0.25">
      <c r="E7795" s="24">
        <f t="shared" ca="1" si="242"/>
        <v>0.90457735494012181</v>
      </c>
      <c r="F7795" s="24">
        <f t="shared" ca="1" si="243"/>
        <v>2.0057491096350621</v>
      </c>
    </row>
    <row r="7796" spans="5:6" x14ac:dyDescent="0.25">
      <c r="E7796" s="24">
        <f t="shared" ca="1" si="242"/>
        <v>0.84850557156842732</v>
      </c>
      <c r="F7796" s="24">
        <f t="shared" ca="1" si="243"/>
        <v>3.2855725591062099</v>
      </c>
    </row>
    <row r="7797" spans="5:6" x14ac:dyDescent="0.25">
      <c r="E7797" s="24">
        <f t="shared" ca="1" si="242"/>
        <v>0.93599194066745584</v>
      </c>
      <c r="F7797" s="24">
        <f t="shared" ca="1" si="243"/>
        <v>1.322968258792639</v>
      </c>
    </row>
    <row r="7798" spans="5:6" x14ac:dyDescent="0.25">
      <c r="E7798" s="24">
        <f t="shared" ca="1" si="242"/>
        <v>0.14595100403992123</v>
      </c>
      <c r="F7798" s="24">
        <f t="shared" ca="1" si="243"/>
        <v>38.489686047279498</v>
      </c>
    </row>
    <row r="7799" spans="5:6" x14ac:dyDescent="0.25">
      <c r="E7799" s="24">
        <f t="shared" ca="1" si="242"/>
        <v>0.22766873883253891</v>
      </c>
      <c r="F7799" s="24">
        <f t="shared" ca="1" si="243"/>
        <v>29.597272127348244</v>
      </c>
    </row>
    <row r="7800" spans="5:6" x14ac:dyDescent="0.25">
      <c r="E7800" s="24">
        <f t="shared" ca="1" si="242"/>
        <v>0.30172046533743679</v>
      </c>
      <c r="F7800" s="24">
        <f t="shared" ca="1" si="243"/>
        <v>23.965086034310517</v>
      </c>
    </row>
    <row r="7801" spans="5:6" x14ac:dyDescent="0.25">
      <c r="E7801" s="24">
        <f t="shared" ca="1" si="242"/>
        <v>0.51810936158122034</v>
      </c>
      <c r="F7801" s="24">
        <f t="shared" ca="1" si="243"/>
        <v>13.15137872524511</v>
      </c>
    </row>
    <row r="7802" spans="5:6" x14ac:dyDescent="0.25">
      <c r="E7802" s="24">
        <f t="shared" ca="1" si="242"/>
        <v>0.43105012158018385</v>
      </c>
      <c r="F7802" s="24">
        <f t="shared" ca="1" si="243"/>
        <v>16.830618085407405</v>
      </c>
    </row>
    <row r="7803" spans="5:6" x14ac:dyDescent="0.25">
      <c r="E7803" s="24">
        <f t="shared" ca="1" si="242"/>
        <v>0.10901817239539391</v>
      </c>
      <c r="F7803" s="24">
        <f t="shared" ca="1" si="243"/>
        <v>44.324813828506024</v>
      </c>
    </row>
    <row r="7804" spans="5:6" x14ac:dyDescent="0.25">
      <c r="E7804" s="24">
        <f t="shared" ca="1" si="242"/>
        <v>0.19376056772635575</v>
      </c>
      <c r="F7804" s="24">
        <f t="shared" ca="1" si="243"/>
        <v>32.822641382646601</v>
      </c>
    </row>
    <row r="7805" spans="5:6" x14ac:dyDescent="0.25">
      <c r="E7805" s="24">
        <f t="shared" ca="1" si="242"/>
        <v>4.0153807704364941E-2</v>
      </c>
      <c r="F7805" s="24">
        <f t="shared" ca="1" si="243"/>
        <v>64.300760122312468</v>
      </c>
    </row>
    <row r="7806" spans="5:6" x14ac:dyDescent="0.25">
      <c r="E7806" s="24">
        <f t="shared" ca="1" si="242"/>
        <v>0.80127338973464635</v>
      </c>
      <c r="F7806" s="24">
        <f t="shared" ca="1" si="243"/>
        <v>4.4310615923364312</v>
      </c>
    </row>
    <row r="7807" spans="5:6" x14ac:dyDescent="0.25">
      <c r="E7807" s="24">
        <f t="shared" ca="1" si="242"/>
        <v>0.52500838472528077</v>
      </c>
      <c r="F7807" s="24">
        <f t="shared" ca="1" si="243"/>
        <v>12.886820912255002</v>
      </c>
    </row>
    <row r="7808" spans="5:6" x14ac:dyDescent="0.25">
      <c r="E7808" s="24">
        <f t="shared" ca="1" si="242"/>
        <v>0.57704711105488149</v>
      </c>
      <c r="F7808" s="24">
        <f t="shared" ca="1" si="243"/>
        <v>10.996627350634373</v>
      </c>
    </row>
    <row r="7809" spans="5:6" x14ac:dyDescent="0.25">
      <c r="E7809" s="24">
        <f t="shared" ca="1" si="242"/>
        <v>0.86542762779204052</v>
      </c>
      <c r="F7809" s="24">
        <f t="shared" ca="1" si="243"/>
        <v>2.890630536398282</v>
      </c>
    </row>
    <row r="7810" spans="5:6" x14ac:dyDescent="0.25">
      <c r="E7810" s="24">
        <f t="shared" ca="1" si="242"/>
        <v>9.3180679134125644E-2</v>
      </c>
      <c r="F7810" s="24">
        <f t="shared" ca="1" si="243"/>
        <v>47.464297684183364</v>
      </c>
    </row>
    <row r="7811" spans="5:6" x14ac:dyDescent="0.25">
      <c r="E7811" s="24">
        <f t="shared" ca="1" si="242"/>
        <v>0.99546207759207306</v>
      </c>
      <c r="F7811" s="24">
        <f t="shared" ca="1" si="243"/>
        <v>9.0965000672742394E-2</v>
      </c>
    </row>
    <row r="7812" spans="5:6" x14ac:dyDescent="0.25">
      <c r="E7812" s="24">
        <f t="shared" ref="E7812:E7875" ca="1" si="244">RAND()</f>
        <v>0.57651668841974646</v>
      </c>
      <c r="F7812" s="24">
        <f t="shared" ref="F7812:F7875" ca="1" si="245">-LOG(E7812,EXP(1))/$C$3</f>
        <v>11.015019837387459</v>
      </c>
    </row>
    <row r="7813" spans="5:6" x14ac:dyDescent="0.25">
      <c r="E7813" s="24">
        <f t="shared" ca="1" si="244"/>
        <v>0.22882852769028938</v>
      </c>
      <c r="F7813" s="24">
        <f t="shared" ca="1" si="245"/>
        <v>29.495646865756761</v>
      </c>
    </row>
    <row r="7814" spans="5:6" x14ac:dyDescent="0.25">
      <c r="E7814" s="24">
        <f t="shared" ca="1" si="244"/>
        <v>0.80873301483613758</v>
      </c>
      <c r="F7814" s="24">
        <f t="shared" ca="1" si="245"/>
        <v>4.2457287027154704</v>
      </c>
    </row>
    <row r="7815" spans="5:6" x14ac:dyDescent="0.25">
      <c r="E7815" s="24">
        <f t="shared" ca="1" si="244"/>
        <v>0.80538795373561256</v>
      </c>
      <c r="F7815" s="24">
        <f t="shared" ca="1" si="245"/>
        <v>4.3286237509647867</v>
      </c>
    </row>
    <row r="7816" spans="5:6" x14ac:dyDescent="0.25">
      <c r="E7816" s="24">
        <f t="shared" ca="1" si="244"/>
        <v>0.53654734689410022</v>
      </c>
      <c r="F7816" s="24">
        <f t="shared" ca="1" si="245"/>
        <v>12.452009387435227</v>
      </c>
    </row>
    <row r="7817" spans="5:6" x14ac:dyDescent="0.25">
      <c r="E7817" s="24">
        <f t="shared" ca="1" si="244"/>
        <v>0.38309399546080369</v>
      </c>
      <c r="F7817" s="24">
        <f t="shared" ca="1" si="245"/>
        <v>19.189498019081704</v>
      </c>
    </row>
    <row r="7818" spans="5:6" x14ac:dyDescent="0.25">
      <c r="E7818" s="24">
        <f t="shared" ca="1" si="244"/>
        <v>0.92852554212083904</v>
      </c>
      <c r="F7818" s="24">
        <f t="shared" ca="1" si="245"/>
        <v>1.4831477910459872</v>
      </c>
    </row>
    <row r="7819" spans="5:6" x14ac:dyDescent="0.25">
      <c r="E7819" s="24">
        <f t="shared" ca="1" si="244"/>
        <v>0.4783850159581764</v>
      </c>
      <c r="F7819" s="24">
        <f t="shared" ca="1" si="245"/>
        <v>14.746787959877816</v>
      </c>
    </row>
    <row r="7820" spans="5:6" x14ac:dyDescent="0.25">
      <c r="E7820" s="24">
        <f t="shared" ca="1" si="244"/>
        <v>0.87469857098809956</v>
      </c>
      <c r="F7820" s="24">
        <f t="shared" ca="1" si="245"/>
        <v>2.6775188454850278</v>
      </c>
    </row>
    <row r="7821" spans="5:6" x14ac:dyDescent="0.25">
      <c r="E7821" s="24">
        <f t="shared" ca="1" si="244"/>
        <v>0.65432062596423668</v>
      </c>
      <c r="F7821" s="24">
        <f t="shared" ca="1" si="245"/>
        <v>8.4831558778421599</v>
      </c>
    </row>
    <row r="7822" spans="5:6" x14ac:dyDescent="0.25">
      <c r="E7822" s="24">
        <f t="shared" ca="1" si="244"/>
        <v>6.1352993865769312E-2</v>
      </c>
      <c r="F7822" s="24">
        <f t="shared" ca="1" si="245"/>
        <v>55.822226184956904</v>
      </c>
    </row>
    <row r="7823" spans="5:6" x14ac:dyDescent="0.25">
      <c r="E7823" s="24">
        <f t="shared" ca="1" si="244"/>
        <v>0.46145050067275195</v>
      </c>
      <c r="F7823" s="24">
        <f t="shared" ca="1" si="245"/>
        <v>15.467609765444385</v>
      </c>
    </row>
    <row r="7824" spans="5:6" x14ac:dyDescent="0.25">
      <c r="E7824" s="24">
        <f t="shared" ca="1" si="244"/>
        <v>0.96745242313380941</v>
      </c>
      <c r="F7824" s="24">
        <f t="shared" ca="1" si="245"/>
        <v>0.66178060685654017</v>
      </c>
    </row>
    <row r="7825" spans="5:6" x14ac:dyDescent="0.25">
      <c r="E7825" s="24">
        <f t="shared" ca="1" si="244"/>
        <v>0.72812650961575887</v>
      </c>
      <c r="F7825" s="24">
        <f t="shared" ca="1" si="245"/>
        <v>6.3456093787638306</v>
      </c>
    </row>
    <row r="7826" spans="5:6" x14ac:dyDescent="0.25">
      <c r="E7826" s="24">
        <f t="shared" ca="1" si="244"/>
        <v>5.8303175806712182E-2</v>
      </c>
      <c r="F7826" s="24">
        <f t="shared" ca="1" si="245"/>
        <v>56.841974271616159</v>
      </c>
    </row>
    <row r="7827" spans="5:6" x14ac:dyDescent="0.25">
      <c r="E7827" s="24">
        <f t="shared" ca="1" si="244"/>
        <v>0.36846603909253151</v>
      </c>
      <c r="F7827" s="24">
        <f t="shared" ca="1" si="245"/>
        <v>19.968134629143428</v>
      </c>
    </row>
    <row r="7828" spans="5:6" x14ac:dyDescent="0.25">
      <c r="E7828" s="24">
        <f t="shared" ca="1" si="244"/>
        <v>0.26253068475082886</v>
      </c>
      <c r="F7828" s="24">
        <f t="shared" ca="1" si="245"/>
        <v>26.747746189863836</v>
      </c>
    </row>
    <row r="7829" spans="5:6" x14ac:dyDescent="0.25">
      <c r="E7829" s="24">
        <f t="shared" ca="1" si="244"/>
        <v>0.64086190935812282</v>
      </c>
      <c r="F7829" s="24">
        <f t="shared" ca="1" si="245"/>
        <v>8.8988255057675172</v>
      </c>
    </row>
    <row r="7830" spans="5:6" x14ac:dyDescent="0.25">
      <c r="E7830" s="24">
        <f t="shared" ca="1" si="244"/>
        <v>0.77734754385295368</v>
      </c>
      <c r="F7830" s="24">
        <f t="shared" ca="1" si="245"/>
        <v>5.0373547846505371</v>
      </c>
    </row>
    <row r="7831" spans="5:6" x14ac:dyDescent="0.25">
      <c r="E7831" s="24">
        <f t="shared" ca="1" si="244"/>
        <v>0.79488415271764312</v>
      </c>
      <c r="F7831" s="24">
        <f t="shared" ca="1" si="245"/>
        <v>4.5911778959599108</v>
      </c>
    </row>
    <row r="7832" spans="5:6" x14ac:dyDescent="0.25">
      <c r="E7832" s="24">
        <f t="shared" ca="1" si="244"/>
        <v>0.66444229768266394</v>
      </c>
      <c r="F7832" s="24">
        <f t="shared" ca="1" si="245"/>
        <v>8.1761448058255422</v>
      </c>
    </row>
    <row r="7833" spans="5:6" x14ac:dyDescent="0.25">
      <c r="E7833" s="24">
        <f t="shared" ca="1" si="244"/>
        <v>0.19242807591879429</v>
      </c>
      <c r="F7833" s="24">
        <f t="shared" ca="1" si="245"/>
        <v>32.960656533253022</v>
      </c>
    </row>
    <row r="7834" spans="5:6" x14ac:dyDescent="0.25">
      <c r="E7834" s="24">
        <f t="shared" ca="1" si="244"/>
        <v>0.64941340903904154</v>
      </c>
      <c r="F7834" s="24">
        <f t="shared" ca="1" si="245"/>
        <v>8.6337154235143281</v>
      </c>
    </row>
    <row r="7835" spans="5:6" x14ac:dyDescent="0.25">
      <c r="E7835" s="24">
        <f t="shared" ca="1" si="244"/>
        <v>0.80501397744312553</v>
      </c>
      <c r="F7835" s="24">
        <f t="shared" ca="1" si="245"/>
        <v>4.3379127686185592</v>
      </c>
    </row>
    <row r="7836" spans="5:6" x14ac:dyDescent="0.25">
      <c r="E7836" s="24">
        <f t="shared" ca="1" si="244"/>
        <v>0.23537271996642262</v>
      </c>
      <c r="F7836" s="24">
        <f t="shared" ca="1" si="245"/>
        <v>28.931699577291997</v>
      </c>
    </row>
    <row r="7837" spans="5:6" x14ac:dyDescent="0.25">
      <c r="E7837" s="24">
        <f t="shared" ca="1" si="244"/>
        <v>0.92914784939102224</v>
      </c>
      <c r="F7837" s="24">
        <f t="shared" ca="1" si="245"/>
        <v>1.4697480772684168</v>
      </c>
    </row>
    <row r="7838" spans="5:6" x14ac:dyDescent="0.25">
      <c r="E7838" s="24">
        <f t="shared" ca="1" si="244"/>
        <v>0.66549521737139472</v>
      </c>
      <c r="F7838" s="24">
        <f t="shared" ca="1" si="245"/>
        <v>8.1444765538422121</v>
      </c>
    </row>
    <row r="7839" spans="5:6" x14ac:dyDescent="0.25">
      <c r="E7839" s="24">
        <f t="shared" ca="1" si="244"/>
        <v>0.11223030367503317</v>
      </c>
      <c r="F7839" s="24">
        <f t="shared" ca="1" si="245"/>
        <v>43.744044722600371</v>
      </c>
    </row>
    <row r="7840" spans="5:6" x14ac:dyDescent="0.25">
      <c r="E7840" s="24">
        <f t="shared" ca="1" si="244"/>
        <v>0.34285276501411255</v>
      </c>
      <c r="F7840" s="24">
        <f t="shared" ca="1" si="245"/>
        <v>21.409083609835449</v>
      </c>
    </row>
    <row r="7841" spans="5:6" x14ac:dyDescent="0.25">
      <c r="E7841" s="24">
        <f t="shared" ca="1" si="244"/>
        <v>0.66262457205750958</v>
      </c>
      <c r="F7841" s="24">
        <f t="shared" ca="1" si="245"/>
        <v>8.230934110068997</v>
      </c>
    </row>
    <row r="7842" spans="5:6" x14ac:dyDescent="0.25">
      <c r="E7842" s="24">
        <f t="shared" ca="1" si="244"/>
        <v>0.47297641675997104</v>
      </c>
      <c r="F7842" s="24">
        <f t="shared" ca="1" si="245"/>
        <v>14.97419501183221</v>
      </c>
    </row>
    <row r="7843" spans="5:6" x14ac:dyDescent="0.25">
      <c r="E7843" s="24">
        <f t="shared" ca="1" si="244"/>
        <v>0.44428998303938616</v>
      </c>
      <c r="F7843" s="24">
        <f t="shared" ca="1" si="245"/>
        <v>16.22555629566185</v>
      </c>
    </row>
    <row r="7844" spans="5:6" x14ac:dyDescent="0.25">
      <c r="E7844" s="24">
        <f t="shared" ca="1" si="244"/>
        <v>0.2681218970584639</v>
      </c>
      <c r="F7844" s="24">
        <f t="shared" ca="1" si="245"/>
        <v>26.326271242182923</v>
      </c>
    </row>
    <row r="7845" spans="5:6" x14ac:dyDescent="0.25">
      <c r="E7845" s="24">
        <f t="shared" ca="1" si="244"/>
        <v>0.69860656722619641</v>
      </c>
      <c r="F7845" s="24">
        <f t="shared" ca="1" si="245"/>
        <v>7.1733509220155121</v>
      </c>
    </row>
    <row r="7846" spans="5:6" x14ac:dyDescent="0.25">
      <c r="E7846" s="24">
        <f t="shared" ca="1" si="244"/>
        <v>8.0029805909445084E-3</v>
      </c>
      <c r="F7846" s="24">
        <f t="shared" ca="1" si="245"/>
        <v>96.558824656452927</v>
      </c>
    </row>
    <row r="7847" spans="5:6" x14ac:dyDescent="0.25">
      <c r="E7847" s="24">
        <f t="shared" ca="1" si="244"/>
        <v>0.12993665569364055</v>
      </c>
      <c r="F7847" s="24">
        <f t="shared" ca="1" si="245"/>
        <v>40.81416422346512</v>
      </c>
    </row>
    <row r="7848" spans="5:6" x14ac:dyDescent="0.25">
      <c r="E7848" s="24">
        <f t="shared" ca="1" si="244"/>
        <v>0.31718732723146192</v>
      </c>
      <c r="F7848" s="24">
        <f t="shared" ca="1" si="245"/>
        <v>22.965254840021309</v>
      </c>
    </row>
    <row r="7849" spans="5:6" x14ac:dyDescent="0.25">
      <c r="E7849" s="24">
        <f t="shared" ca="1" si="244"/>
        <v>0.80266294226562018</v>
      </c>
      <c r="F7849" s="24">
        <f t="shared" ca="1" si="245"/>
        <v>4.3964080253365285</v>
      </c>
    </row>
    <row r="7850" spans="5:6" x14ac:dyDescent="0.25">
      <c r="E7850" s="24">
        <f t="shared" ca="1" si="244"/>
        <v>0.78812494155740009</v>
      </c>
      <c r="F7850" s="24">
        <f t="shared" ca="1" si="245"/>
        <v>4.7619729283385741</v>
      </c>
    </row>
    <row r="7851" spans="5:6" x14ac:dyDescent="0.25">
      <c r="E7851" s="24">
        <f t="shared" ca="1" si="244"/>
        <v>0.89101389391506058</v>
      </c>
      <c r="F7851" s="24">
        <f t="shared" ca="1" si="245"/>
        <v>2.3079051602662068</v>
      </c>
    </row>
    <row r="7852" spans="5:6" x14ac:dyDescent="0.25">
      <c r="E7852" s="24">
        <f t="shared" ca="1" si="244"/>
        <v>0.26639865170233323</v>
      </c>
      <c r="F7852" s="24">
        <f t="shared" ca="1" si="245"/>
        <v>26.455228030122772</v>
      </c>
    </row>
    <row r="7853" spans="5:6" x14ac:dyDescent="0.25">
      <c r="E7853" s="24">
        <f t="shared" ca="1" si="244"/>
        <v>0.70475162838084415</v>
      </c>
      <c r="F7853" s="24">
        <f t="shared" ca="1" si="245"/>
        <v>6.998196768223349</v>
      </c>
    </row>
    <row r="7854" spans="5:6" x14ac:dyDescent="0.25">
      <c r="E7854" s="24">
        <f t="shared" ca="1" si="244"/>
        <v>0.36369542447861369</v>
      </c>
      <c r="F7854" s="24">
        <f t="shared" ca="1" si="245"/>
        <v>20.22877015101113</v>
      </c>
    </row>
    <row r="7855" spans="5:6" x14ac:dyDescent="0.25">
      <c r="E7855" s="24">
        <f t="shared" ca="1" si="244"/>
        <v>0.16342908258831623</v>
      </c>
      <c r="F7855" s="24">
        <f t="shared" ca="1" si="245"/>
        <v>36.22752256753774</v>
      </c>
    </row>
    <row r="7856" spans="5:6" x14ac:dyDescent="0.25">
      <c r="E7856" s="24">
        <f t="shared" ca="1" si="244"/>
        <v>7.1152195398873408E-2</v>
      </c>
      <c r="F7856" s="24">
        <f t="shared" ca="1" si="245"/>
        <v>52.858681979999695</v>
      </c>
    </row>
    <row r="7857" spans="5:6" x14ac:dyDescent="0.25">
      <c r="E7857" s="24">
        <f t="shared" ca="1" si="244"/>
        <v>8.8619863814970112E-2</v>
      </c>
      <c r="F7857" s="24">
        <f t="shared" ca="1" si="245"/>
        <v>48.467984998843384</v>
      </c>
    </row>
    <row r="7858" spans="5:6" x14ac:dyDescent="0.25">
      <c r="E7858" s="24">
        <f t="shared" ca="1" si="244"/>
        <v>0.40028584779823084</v>
      </c>
      <c r="F7858" s="24">
        <f t="shared" ca="1" si="245"/>
        <v>18.311527351950144</v>
      </c>
    </row>
    <row r="7859" spans="5:6" x14ac:dyDescent="0.25">
      <c r="E7859" s="24">
        <f t="shared" ca="1" si="244"/>
        <v>0.72120789611490133</v>
      </c>
      <c r="F7859" s="24">
        <f t="shared" ca="1" si="245"/>
        <v>6.5365567826857855</v>
      </c>
    </row>
    <row r="7860" spans="5:6" x14ac:dyDescent="0.25">
      <c r="E7860" s="24">
        <f t="shared" ca="1" si="244"/>
        <v>0.87851621547806857</v>
      </c>
      <c r="F7860" s="24">
        <f t="shared" ca="1" si="245"/>
        <v>2.5904182676593703</v>
      </c>
    </row>
    <row r="7861" spans="5:6" x14ac:dyDescent="0.25">
      <c r="E7861" s="24">
        <f t="shared" ca="1" si="244"/>
        <v>0.94935486512665213</v>
      </c>
      <c r="F7861" s="24">
        <f t="shared" ca="1" si="245"/>
        <v>1.0394522882705231</v>
      </c>
    </row>
    <row r="7862" spans="5:6" x14ac:dyDescent="0.25">
      <c r="E7862" s="24">
        <f t="shared" ca="1" si="244"/>
        <v>0.73984916088770603</v>
      </c>
      <c r="F7862" s="24">
        <f t="shared" ca="1" si="245"/>
        <v>6.0261790039933558</v>
      </c>
    </row>
    <row r="7863" spans="5:6" x14ac:dyDescent="0.25">
      <c r="E7863" s="24">
        <f t="shared" ca="1" si="244"/>
        <v>0.39595103466381554</v>
      </c>
      <c r="F7863" s="24">
        <f t="shared" ca="1" si="245"/>
        <v>18.529294504235551</v>
      </c>
    </row>
    <row r="7864" spans="5:6" x14ac:dyDescent="0.25">
      <c r="E7864" s="24">
        <f t="shared" ca="1" si="244"/>
        <v>0.22233967292957713</v>
      </c>
      <c r="F7864" s="24">
        <f t="shared" ca="1" si="245"/>
        <v>30.070980164300067</v>
      </c>
    </row>
    <row r="7865" spans="5:6" x14ac:dyDescent="0.25">
      <c r="E7865" s="24">
        <f t="shared" ca="1" si="244"/>
        <v>0.26314545089487951</v>
      </c>
      <c r="F7865" s="24">
        <f t="shared" ca="1" si="245"/>
        <v>26.700967088996887</v>
      </c>
    </row>
    <row r="7866" spans="5:6" x14ac:dyDescent="0.25">
      <c r="E7866" s="24">
        <f t="shared" ca="1" si="244"/>
        <v>3.6032168184389479E-2</v>
      </c>
      <c r="F7866" s="24">
        <f t="shared" ca="1" si="245"/>
        <v>66.466863576724435</v>
      </c>
    </row>
    <row r="7867" spans="5:6" x14ac:dyDescent="0.25">
      <c r="E7867" s="24">
        <f t="shared" ca="1" si="244"/>
        <v>0.40738033723822287</v>
      </c>
      <c r="F7867" s="24">
        <f t="shared" ca="1" si="245"/>
        <v>17.960160807484968</v>
      </c>
    </row>
    <row r="7868" spans="5:6" x14ac:dyDescent="0.25">
      <c r="E7868" s="24">
        <f t="shared" ca="1" si="244"/>
        <v>0.88810305860573091</v>
      </c>
      <c r="F7868" s="24">
        <f t="shared" ca="1" si="245"/>
        <v>2.3733497147124507</v>
      </c>
    </row>
    <row r="7869" spans="5:6" x14ac:dyDescent="0.25">
      <c r="E7869" s="24">
        <f t="shared" ca="1" si="244"/>
        <v>0.82970361689113525</v>
      </c>
      <c r="F7869" s="24">
        <f t="shared" ca="1" si="245"/>
        <v>3.7337346009118848</v>
      </c>
    </row>
    <row r="7870" spans="5:6" x14ac:dyDescent="0.25">
      <c r="E7870" s="24">
        <f t="shared" ca="1" si="244"/>
        <v>6.0067696564885087E-2</v>
      </c>
      <c r="F7870" s="24">
        <f t="shared" ca="1" si="245"/>
        <v>56.245661534074259</v>
      </c>
    </row>
    <row r="7871" spans="5:6" x14ac:dyDescent="0.25">
      <c r="E7871" s="24">
        <f t="shared" ca="1" si="244"/>
        <v>3.3598206717510459E-2</v>
      </c>
      <c r="F7871" s="24">
        <f t="shared" ca="1" si="245"/>
        <v>67.865651698799041</v>
      </c>
    </row>
    <row r="7872" spans="5:6" x14ac:dyDescent="0.25">
      <c r="E7872" s="24">
        <f t="shared" ca="1" si="244"/>
        <v>0.63539514741561276</v>
      </c>
      <c r="F7872" s="24">
        <f t="shared" ca="1" si="245"/>
        <v>9.0701638846063499</v>
      </c>
    </row>
    <row r="7873" spans="5:6" x14ac:dyDescent="0.25">
      <c r="E7873" s="24">
        <f t="shared" ca="1" si="244"/>
        <v>0.5653958499598587</v>
      </c>
      <c r="F7873" s="24">
        <f t="shared" ca="1" si="245"/>
        <v>11.404583475138192</v>
      </c>
    </row>
    <row r="7874" spans="5:6" x14ac:dyDescent="0.25">
      <c r="E7874" s="24">
        <f t="shared" ca="1" si="244"/>
        <v>0.19473079926448877</v>
      </c>
      <c r="F7874" s="24">
        <f t="shared" ca="1" si="245"/>
        <v>32.722743816034075</v>
      </c>
    </row>
    <row r="7875" spans="5:6" x14ac:dyDescent="0.25">
      <c r="E7875" s="24">
        <f t="shared" ca="1" si="244"/>
        <v>4.5733665614193675E-2</v>
      </c>
      <c r="F7875" s="24">
        <f t="shared" ca="1" si="245"/>
        <v>61.698411735367529</v>
      </c>
    </row>
    <row r="7876" spans="5:6" x14ac:dyDescent="0.25">
      <c r="E7876" s="24">
        <f t="shared" ref="E7876:E7939" ca="1" si="246">RAND()</f>
        <v>0.54470449984691149</v>
      </c>
      <c r="F7876" s="24">
        <f t="shared" ref="F7876:F7939" ca="1" si="247">-LOG(E7876,EXP(1))/$C$3</f>
        <v>12.150236669587464</v>
      </c>
    </row>
    <row r="7877" spans="5:6" x14ac:dyDescent="0.25">
      <c r="E7877" s="24">
        <f t="shared" ca="1" si="246"/>
        <v>0.26784421629154809</v>
      </c>
      <c r="F7877" s="24">
        <f t="shared" ca="1" si="247"/>
        <v>26.346994999513424</v>
      </c>
    </row>
    <row r="7878" spans="5:6" x14ac:dyDescent="0.25">
      <c r="E7878" s="24">
        <f t="shared" ca="1" si="246"/>
        <v>0.71782748580009681</v>
      </c>
      <c r="F7878" s="24">
        <f t="shared" ca="1" si="247"/>
        <v>6.6305201855378044</v>
      </c>
    </row>
    <row r="7879" spans="5:6" x14ac:dyDescent="0.25">
      <c r="E7879" s="24">
        <f t="shared" ca="1" si="246"/>
        <v>0.31943721326265517</v>
      </c>
      <c r="F7879" s="24">
        <f t="shared" ca="1" si="247"/>
        <v>22.823890801722257</v>
      </c>
    </row>
    <row r="7880" spans="5:6" x14ac:dyDescent="0.25">
      <c r="E7880" s="24">
        <f t="shared" ca="1" si="246"/>
        <v>1.5957514901094649E-2</v>
      </c>
      <c r="F7880" s="24">
        <f t="shared" ca="1" si="247"/>
        <v>82.756508140713578</v>
      </c>
    </row>
    <row r="7881" spans="5:6" x14ac:dyDescent="0.25">
      <c r="E7881" s="24">
        <f t="shared" ca="1" si="246"/>
        <v>0.72969766631721367</v>
      </c>
      <c r="F7881" s="24">
        <f t="shared" ca="1" si="247"/>
        <v>6.3024997271143102</v>
      </c>
    </row>
    <row r="7882" spans="5:6" x14ac:dyDescent="0.25">
      <c r="E7882" s="24">
        <f t="shared" ca="1" si="246"/>
        <v>0.71889078386090444</v>
      </c>
      <c r="F7882" s="24">
        <f t="shared" ca="1" si="247"/>
        <v>6.6009166570689386</v>
      </c>
    </row>
    <row r="7883" spans="5:6" x14ac:dyDescent="0.25">
      <c r="E7883" s="24">
        <f t="shared" ca="1" si="246"/>
        <v>0.42101745887052966</v>
      </c>
      <c r="F7883" s="24">
        <f t="shared" ca="1" si="247"/>
        <v>17.301619523167084</v>
      </c>
    </row>
    <row r="7884" spans="5:6" x14ac:dyDescent="0.25">
      <c r="E7884" s="24">
        <f t="shared" ca="1" si="246"/>
        <v>7.594354090727129E-2</v>
      </c>
      <c r="F7884" s="24">
        <f t="shared" ca="1" si="247"/>
        <v>51.555301951380599</v>
      </c>
    </row>
    <row r="7885" spans="5:6" x14ac:dyDescent="0.25">
      <c r="E7885" s="24">
        <f t="shared" ca="1" si="246"/>
        <v>0.37643550927575087</v>
      </c>
      <c r="F7885" s="24">
        <f t="shared" ca="1" si="247"/>
        <v>19.540170730365229</v>
      </c>
    </row>
    <row r="7886" spans="5:6" x14ac:dyDescent="0.25">
      <c r="E7886" s="24">
        <f t="shared" ca="1" si="246"/>
        <v>4.9969156521820768E-2</v>
      </c>
      <c r="F7886" s="24">
        <f t="shared" ca="1" si="247"/>
        <v>59.926986669197724</v>
      </c>
    </row>
    <row r="7887" spans="5:6" x14ac:dyDescent="0.25">
      <c r="E7887" s="24">
        <f t="shared" ca="1" si="246"/>
        <v>0.8571255152259033</v>
      </c>
      <c r="F7887" s="24">
        <f t="shared" ca="1" si="247"/>
        <v>3.0834182453675782</v>
      </c>
    </row>
    <row r="7888" spans="5:6" x14ac:dyDescent="0.25">
      <c r="E7888" s="24">
        <f t="shared" ca="1" si="246"/>
        <v>0.7179432375007555</v>
      </c>
      <c r="F7888" s="24">
        <f t="shared" ca="1" si="247"/>
        <v>6.6272953892933639</v>
      </c>
    </row>
    <row r="7889" spans="5:6" x14ac:dyDescent="0.25">
      <c r="E7889" s="24">
        <f t="shared" ca="1" si="246"/>
        <v>0.72925236279389327</v>
      </c>
      <c r="F7889" s="24">
        <f t="shared" ca="1" si="247"/>
        <v>6.3147086041358191</v>
      </c>
    </row>
    <row r="7890" spans="5:6" x14ac:dyDescent="0.25">
      <c r="E7890" s="24">
        <f t="shared" ca="1" si="246"/>
        <v>0.49808550558401643</v>
      </c>
      <c r="F7890" s="24">
        <f t="shared" ca="1" si="247"/>
        <v>13.939670374720389</v>
      </c>
    </row>
    <row r="7891" spans="5:6" x14ac:dyDescent="0.25">
      <c r="E7891" s="24">
        <f t="shared" ca="1" si="246"/>
        <v>0.96218620735399096</v>
      </c>
      <c r="F7891" s="24">
        <f t="shared" ca="1" si="247"/>
        <v>0.77094568618487935</v>
      </c>
    </row>
    <row r="7892" spans="5:6" x14ac:dyDescent="0.25">
      <c r="E7892" s="24">
        <f t="shared" ca="1" si="246"/>
        <v>0.31197727046468504</v>
      </c>
      <c r="F7892" s="24">
        <f t="shared" ca="1" si="247"/>
        <v>23.29649889802301</v>
      </c>
    </row>
    <row r="7893" spans="5:6" x14ac:dyDescent="0.25">
      <c r="E7893" s="24">
        <f t="shared" ca="1" si="246"/>
        <v>0.57916069226738398</v>
      </c>
      <c r="F7893" s="24">
        <f t="shared" ca="1" si="247"/>
        <v>10.923506115481151</v>
      </c>
    </row>
    <row r="7894" spans="5:6" x14ac:dyDescent="0.25">
      <c r="E7894" s="24">
        <f t="shared" ca="1" si="246"/>
        <v>0.13576369503867103</v>
      </c>
      <c r="F7894" s="24">
        <f t="shared" ca="1" si="247"/>
        <v>39.936788819875943</v>
      </c>
    </row>
    <row r="7895" spans="5:6" x14ac:dyDescent="0.25">
      <c r="E7895" s="24">
        <f t="shared" ca="1" si="246"/>
        <v>0.30059739884251002</v>
      </c>
      <c r="F7895" s="24">
        <f t="shared" ca="1" si="247"/>
        <v>24.039669098384636</v>
      </c>
    </row>
    <row r="7896" spans="5:6" x14ac:dyDescent="0.25">
      <c r="E7896" s="24">
        <f t="shared" ca="1" si="246"/>
        <v>0.69908167268692833</v>
      </c>
      <c r="F7896" s="24">
        <f t="shared" ca="1" si="247"/>
        <v>7.1597540277879261</v>
      </c>
    </row>
    <row r="7897" spans="5:6" x14ac:dyDescent="0.25">
      <c r="E7897" s="24">
        <f t="shared" ca="1" si="246"/>
        <v>0.61632495571157753</v>
      </c>
      <c r="F7897" s="24">
        <f t="shared" ca="1" si="247"/>
        <v>9.6796185807094961</v>
      </c>
    </row>
    <row r="7898" spans="5:6" x14ac:dyDescent="0.25">
      <c r="E7898" s="24">
        <f t="shared" ca="1" si="246"/>
        <v>0.49974749495805693</v>
      </c>
      <c r="F7898" s="24">
        <f t="shared" ca="1" si="247"/>
        <v>13.873046364087438</v>
      </c>
    </row>
    <row r="7899" spans="5:6" x14ac:dyDescent="0.25">
      <c r="E7899" s="24">
        <f t="shared" ca="1" si="246"/>
        <v>0.11973114941702434</v>
      </c>
      <c r="F7899" s="24">
        <f t="shared" ca="1" si="247"/>
        <v>42.450129424481851</v>
      </c>
    </row>
    <row r="7900" spans="5:6" x14ac:dyDescent="0.25">
      <c r="E7900" s="24">
        <f t="shared" ca="1" si="246"/>
        <v>0.97474786507208511</v>
      </c>
      <c r="F7900" s="24">
        <f t="shared" ca="1" si="247"/>
        <v>0.51152882706165914</v>
      </c>
    </row>
    <row r="7901" spans="5:6" x14ac:dyDescent="0.25">
      <c r="E7901" s="24">
        <f t="shared" ca="1" si="246"/>
        <v>0.25649567671918605</v>
      </c>
      <c r="F7901" s="24">
        <f t="shared" ca="1" si="247"/>
        <v>27.21286938818638</v>
      </c>
    </row>
    <row r="7902" spans="5:6" x14ac:dyDescent="0.25">
      <c r="E7902" s="24">
        <f t="shared" ca="1" si="246"/>
        <v>0.93136469953718337</v>
      </c>
      <c r="F7902" s="24">
        <f t="shared" ca="1" si="247"/>
        <v>1.4220869916916972</v>
      </c>
    </row>
    <row r="7903" spans="5:6" x14ac:dyDescent="0.25">
      <c r="E7903" s="24">
        <f t="shared" ca="1" si="246"/>
        <v>0.36567681767331905</v>
      </c>
      <c r="F7903" s="24">
        <f t="shared" ca="1" si="247"/>
        <v>20.120106949737835</v>
      </c>
    </row>
    <row r="7904" spans="5:6" x14ac:dyDescent="0.25">
      <c r="E7904" s="24">
        <f t="shared" ca="1" si="246"/>
        <v>0.8939997286882414</v>
      </c>
      <c r="F7904" s="24">
        <f t="shared" ca="1" si="247"/>
        <v>2.2409961457876655</v>
      </c>
    </row>
    <row r="7905" spans="5:6" x14ac:dyDescent="0.25">
      <c r="E7905" s="24">
        <f t="shared" ca="1" si="246"/>
        <v>0.6576168361212863</v>
      </c>
      <c r="F7905" s="24">
        <f t="shared" ca="1" si="247"/>
        <v>8.3826566638736644</v>
      </c>
    </row>
    <row r="7906" spans="5:6" x14ac:dyDescent="0.25">
      <c r="E7906" s="24">
        <f t="shared" ca="1" si="246"/>
        <v>0.23303795492467838</v>
      </c>
      <c r="F7906" s="24">
        <f t="shared" ca="1" si="247"/>
        <v>29.131078840204385</v>
      </c>
    </row>
    <row r="7907" spans="5:6" x14ac:dyDescent="0.25">
      <c r="E7907" s="24">
        <f t="shared" ca="1" si="246"/>
        <v>0.46935605139587833</v>
      </c>
      <c r="F7907" s="24">
        <f t="shared" ca="1" si="247"/>
        <v>15.127872542818649</v>
      </c>
    </row>
    <row r="7908" spans="5:6" x14ac:dyDescent="0.25">
      <c r="E7908" s="24">
        <f t="shared" ca="1" si="246"/>
        <v>0.55421554296907372</v>
      </c>
      <c r="F7908" s="24">
        <f t="shared" ca="1" si="247"/>
        <v>11.804032023410164</v>
      </c>
    </row>
    <row r="7909" spans="5:6" x14ac:dyDescent="0.25">
      <c r="E7909" s="24">
        <f t="shared" ca="1" si="246"/>
        <v>0.50709563748241537</v>
      </c>
      <c r="F7909" s="24">
        <f t="shared" ca="1" si="247"/>
        <v>13.581113181850441</v>
      </c>
    </row>
    <row r="7910" spans="5:6" x14ac:dyDescent="0.25">
      <c r="E7910" s="24">
        <f t="shared" ca="1" si="246"/>
        <v>0.31140572345045869</v>
      </c>
      <c r="F7910" s="24">
        <f t="shared" ca="1" si="247"/>
        <v>23.333172800259966</v>
      </c>
    </row>
    <row r="7911" spans="5:6" x14ac:dyDescent="0.25">
      <c r="E7911" s="24">
        <f t="shared" ca="1" si="246"/>
        <v>0.28060478716440584</v>
      </c>
      <c r="F7911" s="24">
        <f t="shared" ca="1" si="247"/>
        <v>25.416161020033854</v>
      </c>
    </row>
    <row r="7912" spans="5:6" x14ac:dyDescent="0.25">
      <c r="E7912" s="24">
        <f t="shared" ca="1" si="246"/>
        <v>0.99499220189864335</v>
      </c>
      <c r="F7912" s="24">
        <f t="shared" ca="1" si="247"/>
        <v>0.10040758284103227</v>
      </c>
    </row>
    <row r="7913" spans="5:6" x14ac:dyDescent="0.25">
      <c r="E7913" s="24">
        <f t="shared" ca="1" si="246"/>
        <v>0.90797429252886863</v>
      </c>
      <c r="F7913" s="24">
        <f t="shared" ca="1" si="247"/>
        <v>1.9307842594903482</v>
      </c>
    </row>
    <row r="7914" spans="5:6" x14ac:dyDescent="0.25">
      <c r="E7914" s="24">
        <f t="shared" ca="1" si="246"/>
        <v>8.1315159025284967E-2</v>
      </c>
      <c r="F7914" s="24">
        <f t="shared" ca="1" si="247"/>
        <v>50.188456438677953</v>
      </c>
    </row>
    <row r="7915" spans="5:6" x14ac:dyDescent="0.25">
      <c r="E7915" s="24">
        <f t="shared" ca="1" si="246"/>
        <v>0.75985327408299341</v>
      </c>
      <c r="F7915" s="24">
        <f t="shared" ca="1" si="247"/>
        <v>5.4925984951487088</v>
      </c>
    </row>
    <row r="7916" spans="5:6" x14ac:dyDescent="0.25">
      <c r="E7916" s="24">
        <f t="shared" ca="1" si="246"/>
        <v>0.24201370218535179</v>
      </c>
      <c r="F7916" s="24">
        <f t="shared" ca="1" si="247"/>
        <v>28.375218676554184</v>
      </c>
    </row>
    <row r="7917" spans="5:6" x14ac:dyDescent="0.25">
      <c r="E7917" s="24">
        <f t="shared" ca="1" si="246"/>
        <v>0.73572624247713458</v>
      </c>
      <c r="F7917" s="24">
        <f t="shared" ca="1" si="247"/>
        <v>6.1379436520212201</v>
      </c>
    </row>
    <row r="7918" spans="5:6" x14ac:dyDescent="0.25">
      <c r="E7918" s="24">
        <f t="shared" ca="1" si="246"/>
        <v>0.52661483545806476</v>
      </c>
      <c r="F7918" s="24">
        <f t="shared" ca="1" si="247"/>
        <v>12.825717203187953</v>
      </c>
    </row>
    <row r="7919" spans="5:6" x14ac:dyDescent="0.25">
      <c r="E7919" s="24">
        <f t="shared" ca="1" si="246"/>
        <v>0.30225406849877767</v>
      </c>
      <c r="F7919" s="24">
        <f t="shared" ca="1" si="247"/>
        <v>23.929746577410839</v>
      </c>
    </row>
    <row r="7920" spans="5:6" x14ac:dyDescent="0.25">
      <c r="E7920" s="24">
        <f t="shared" ca="1" si="246"/>
        <v>5.876747485262579E-2</v>
      </c>
      <c r="F7920" s="24">
        <f t="shared" ca="1" si="247"/>
        <v>56.683334517712822</v>
      </c>
    </row>
    <row r="7921" spans="5:6" x14ac:dyDescent="0.25">
      <c r="E7921" s="24">
        <f t="shared" ca="1" si="246"/>
        <v>0.7021685713981155</v>
      </c>
      <c r="F7921" s="24">
        <f t="shared" ca="1" si="247"/>
        <v>7.0716354717244245</v>
      </c>
    </row>
    <row r="7922" spans="5:6" x14ac:dyDescent="0.25">
      <c r="E7922" s="24">
        <f t="shared" ca="1" si="246"/>
        <v>0.87458402576526828</v>
      </c>
      <c r="F7922" s="24">
        <f t="shared" ca="1" si="247"/>
        <v>2.6801380957584273</v>
      </c>
    </row>
    <row r="7923" spans="5:6" x14ac:dyDescent="0.25">
      <c r="E7923" s="24">
        <f t="shared" ca="1" si="246"/>
        <v>0.70774339066805825</v>
      </c>
      <c r="F7923" s="24">
        <f t="shared" ca="1" si="247"/>
        <v>6.9134738709167287</v>
      </c>
    </row>
    <row r="7924" spans="5:6" x14ac:dyDescent="0.25">
      <c r="E7924" s="24">
        <f t="shared" ca="1" si="246"/>
        <v>0.18679021516389682</v>
      </c>
      <c r="F7924" s="24">
        <f t="shared" ca="1" si="247"/>
        <v>33.555382718178684</v>
      </c>
    </row>
    <row r="7925" spans="5:6" x14ac:dyDescent="0.25">
      <c r="E7925" s="24">
        <f t="shared" ca="1" si="246"/>
        <v>0.59348346417329567</v>
      </c>
      <c r="F7925" s="24">
        <f t="shared" ca="1" si="247"/>
        <v>10.434918537302554</v>
      </c>
    </row>
    <row r="7926" spans="5:6" x14ac:dyDescent="0.25">
      <c r="E7926" s="24">
        <f t="shared" ca="1" si="246"/>
        <v>0.24991226819458157</v>
      </c>
      <c r="F7926" s="24">
        <f t="shared" ca="1" si="247"/>
        <v>27.732906998618624</v>
      </c>
    </row>
    <row r="7927" spans="5:6" x14ac:dyDescent="0.25">
      <c r="E7927" s="24">
        <f t="shared" ca="1" si="246"/>
        <v>0.32039815082037215</v>
      </c>
      <c r="F7927" s="24">
        <f t="shared" ca="1" si="247"/>
        <v>22.763816705531699</v>
      </c>
    </row>
    <row r="7928" spans="5:6" x14ac:dyDescent="0.25">
      <c r="E7928" s="24">
        <f t="shared" ca="1" si="246"/>
        <v>0.3278790245401918</v>
      </c>
      <c r="F7928" s="24">
        <f t="shared" ca="1" si="247"/>
        <v>22.302211325059915</v>
      </c>
    </row>
    <row r="7929" spans="5:6" x14ac:dyDescent="0.25">
      <c r="E7929" s="24">
        <f t="shared" ca="1" si="246"/>
        <v>0.19358366310294661</v>
      </c>
      <c r="F7929" s="24">
        <f t="shared" ca="1" si="247"/>
        <v>32.840909849981742</v>
      </c>
    </row>
    <row r="7930" spans="5:6" x14ac:dyDescent="0.25">
      <c r="E7930" s="24">
        <f t="shared" ca="1" si="246"/>
        <v>0.35850680363406628</v>
      </c>
      <c r="F7930" s="24">
        <f t="shared" ca="1" si="247"/>
        <v>20.516152821275615</v>
      </c>
    </row>
    <row r="7931" spans="5:6" x14ac:dyDescent="0.25">
      <c r="E7931" s="24">
        <f t="shared" ca="1" si="246"/>
        <v>0.25526183282492143</v>
      </c>
      <c r="F7931" s="24">
        <f t="shared" ca="1" si="247"/>
        <v>27.309309304513498</v>
      </c>
    </row>
    <row r="7932" spans="5:6" x14ac:dyDescent="0.25">
      <c r="E7932" s="24">
        <f t="shared" ca="1" si="246"/>
        <v>0.84179740806380354</v>
      </c>
      <c r="F7932" s="24">
        <f t="shared" ca="1" si="247"/>
        <v>3.4443180338158497</v>
      </c>
    </row>
    <row r="7933" spans="5:6" x14ac:dyDescent="0.25">
      <c r="E7933" s="24">
        <f t="shared" ca="1" si="246"/>
        <v>0.78961370913045847</v>
      </c>
      <c r="F7933" s="24">
        <f t="shared" ca="1" si="247"/>
        <v>4.7242285778588728</v>
      </c>
    </row>
    <row r="7934" spans="5:6" x14ac:dyDescent="0.25">
      <c r="E7934" s="24">
        <f t="shared" ca="1" si="246"/>
        <v>0.39260945723829221</v>
      </c>
      <c r="F7934" s="24">
        <f t="shared" ca="1" si="247"/>
        <v>18.698798173850665</v>
      </c>
    </row>
    <row r="7935" spans="5:6" x14ac:dyDescent="0.25">
      <c r="E7935" s="24">
        <f t="shared" ca="1" si="246"/>
        <v>0.45586295144966027</v>
      </c>
      <c r="F7935" s="24">
        <f t="shared" ca="1" si="247"/>
        <v>15.711261194140102</v>
      </c>
    </row>
    <row r="7936" spans="5:6" x14ac:dyDescent="0.25">
      <c r="E7936" s="24">
        <f t="shared" ca="1" si="246"/>
        <v>0.70549065631706354</v>
      </c>
      <c r="F7936" s="24">
        <f t="shared" ca="1" si="247"/>
        <v>6.9772350366999278</v>
      </c>
    </row>
    <row r="7937" spans="5:6" x14ac:dyDescent="0.25">
      <c r="E7937" s="24">
        <f t="shared" ca="1" si="246"/>
        <v>0.8589803224574909</v>
      </c>
      <c r="F7937" s="24">
        <f t="shared" ca="1" si="247"/>
        <v>3.0401852952054611</v>
      </c>
    </row>
    <row r="7938" spans="5:6" x14ac:dyDescent="0.25">
      <c r="E7938" s="24">
        <f t="shared" ca="1" si="246"/>
        <v>0.5042821241029557</v>
      </c>
      <c r="F7938" s="24">
        <f t="shared" ca="1" si="247"/>
        <v>13.692387949560626</v>
      </c>
    </row>
    <row r="7939" spans="5:6" x14ac:dyDescent="0.25">
      <c r="E7939" s="24">
        <f t="shared" ca="1" si="246"/>
        <v>0.3634323771623309</v>
      </c>
      <c r="F7939" s="24">
        <f t="shared" ca="1" si="247"/>
        <v>20.243240637611386</v>
      </c>
    </row>
    <row r="7940" spans="5:6" x14ac:dyDescent="0.25">
      <c r="E7940" s="24">
        <f t="shared" ref="E7940:E8003" ca="1" si="248">RAND()</f>
        <v>0.49301666438842706</v>
      </c>
      <c r="F7940" s="24">
        <f t="shared" ref="F7940:F8003" ca="1" si="249">-LOG(E7940,EXP(1))/$C$3</f>
        <v>14.144246070115974</v>
      </c>
    </row>
    <row r="7941" spans="5:6" x14ac:dyDescent="0.25">
      <c r="E7941" s="24">
        <f t="shared" ca="1" si="248"/>
        <v>0.51822766432687806</v>
      </c>
      <c r="F7941" s="24">
        <f t="shared" ca="1" si="249"/>
        <v>13.146812537095347</v>
      </c>
    </row>
    <row r="7942" spans="5:6" x14ac:dyDescent="0.25">
      <c r="E7942" s="24">
        <f t="shared" ca="1" si="248"/>
        <v>0.48584324291861902</v>
      </c>
      <c r="F7942" s="24">
        <f t="shared" ca="1" si="249"/>
        <v>14.437385050911008</v>
      </c>
    </row>
    <row r="7943" spans="5:6" x14ac:dyDescent="0.25">
      <c r="E7943" s="24">
        <f t="shared" ca="1" si="248"/>
        <v>0.39087412865181503</v>
      </c>
      <c r="F7943" s="24">
        <f t="shared" ca="1" si="249"/>
        <v>18.787393848625321</v>
      </c>
    </row>
    <row r="7944" spans="5:6" x14ac:dyDescent="0.25">
      <c r="E7944" s="24">
        <f t="shared" ca="1" si="248"/>
        <v>0.29613898720579301</v>
      </c>
      <c r="F7944" s="24">
        <f t="shared" ca="1" si="249"/>
        <v>24.338527669838054</v>
      </c>
    </row>
    <row r="7945" spans="5:6" x14ac:dyDescent="0.25">
      <c r="E7945" s="24">
        <f t="shared" ca="1" si="248"/>
        <v>9.8918917478120982E-2</v>
      </c>
      <c r="F7945" s="24">
        <f t="shared" ca="1" si="249"/>
        <v>46.269095595927865</v>
      </c>
    </row>
    <row r="7946" spans="5:6" x14ac:dyDescent="0.25">
      <c r="E7946" s="24">
        <f t="shared" ca="1" si="248"/>
        <v>0.69269991070773063</v>
      </c>
      <c r="F7946" s="24">
        <f t="shared" ca="1" si="249"/>
        <v>7.3431680571652489</v>
      </c>
    </row>
    <row r="7947" spans="5:6" x14ac:dyDescent="0.25">
      <c r="E7947" s="24">
        <f t="shared" ca="1" si="248"/>
        <v>0.31412036211222927</v>
      </c>
      <c r="F7947" s="24">
        <f t="shared" ca="1" si="249"/>
        <v>23.159580953860431</v>
      </c>
    </row>
    <row r="7948" spans="5:6" x14ac:dyDescent="0.25">
      <c r="E7948" s="24">
        <f t="shared" ca="1" si="248"/>
        <v>0.11958464296262272</v>
      </c>
      <c r="F7948" s="24">
        <f t="shared" ca="1" si="249"/>
        <v>42.474616980651412</v>
      </c>
    </row>
    <row r="7949" spans="5:6" x14ac:dyDescent="0.25">
      <c r="E7949" s="24">
        <f t="shared" ca="1" si="248"/>
        <v>0.98666406120540828</v>
      </c>
      <c r="F7949" s="24">
        <f t="shared" ca="1" si="249"/>
        <v>0.26851322011643142</v>
      </c>
    </row>
    <row r="7950" spans="5:6" x14ac:dyDescent="0.25">
      <c r="E7950" s="24">
        <f t="shared" ca="1" si="248"/>
        <v>0.83989222920608564</v>
      </c>
      <c r="F7950" s="24">
        <f t="shared" ca="1" si="249"/>
        <v>3.4896338787985264</v>
      </c>
    </row>
    <row r="7951" spans="5:6" x14ac:dyDescent="0.25">
      <c r="E7951" s="24">
        <f t="shared" ca="1" si="248"/>
        <v>0.30513616097285334</v>
      </c>
      <c r="F7951" s="24">
        <f t="shared" ca="1" si="249"/>
        <v>23.739943451509991</v>
      </c>
    </row>
    <row r="7952" spans="5:6" x14ac:dyDescent="0.25">
      <c r="E7952" s="24">
        <f t="shared" ca="1" si="248"/>
        <v>0.32224665215445714</v>
      </c>
      <c r="F7952" s="24">
        <f t="shared" ca="1" si="249"/>
        <v>22.64876052373366</v>
      </c>
    </row>
    <row r="7953" spans="5:6" x14ac:dyDescent="0.25">
      <c r="E7953" s="24">
        <f t="shared" ca="1" si="248"/>
        <v>5.3088944616568101E-2</v>
      </c>
      <c r="F7953" s="24">
        <f t="shared" ca="1" si="249"/>
        <v>58.715731434441288</v>
      </c>
    </row>
    <row r="7954" spans="5:6" x14ac:dyDescent="0.25">
      <c r="E7954" s="24">
        <f t="shared" ca="1" si="248"/>
        <v>0.15442673418832153</v>
      </c>
      <c r="F7954" s="24">
        <f t="shared" ca="1" si="249"/>
        <v>37.360710149838141</v>
      </c>
    </row>
    <row r="7955" spans="5:6" x14ac:dyDescent="0.25">
      <c r="E7955" s="24">
        <f t="shared" ca="1" si="248"/>
        <v>0.48448942138893802</v>
      </c>
      <c r="F7955" s="24">
        <f t="shared" ca="1" si="249"/>
        <v>14.493193639364847</v>
      </c>
    </row>
    <row r="7956" spans="5:6" x14ac:dyDescent="0.25">
      <c r="E7956" s="24">
        <f t="shared" ca="1" si="248"/>
        <v>0.23361985991797918</v>
      </c>
      <c r="F7956" s="24">
        <f t="shared" ca="1" si="249"/>
        <v>29.081200297392293</v>
      </c>
    </row>
    <row r="7957" spans="5:6" x14ac:dyDescent="0.25">
      <c r="E7957" s="24">
        <f t="shared" ca="1" si="248"/>
        <v>0.54244009886846423</v>
      </c>
      <c r="F7957" s="24">
        <f t="shared" ca="1" si="249"/>
        <v>12.233552329924672</v>
      </c>
    </row>
    <row r="7958" spans="5:6" x14ac:dyDescent="0.25">
      <c r="E7958" s="24">
        <f t="shared" ca="1" si="248"/>
        <v>0.47685156480653434</v>
      </c>
      <c r="F7958" s="24">
        <f t="shared" ca="1" si="249"/>
        <v>14.811000428276456</v>
      </c>
    </row>
    <row r="7959" spans="5:6" x14ac:dyDescent="0.25">
      <c r="E7959" s="24">
        <f t="shared" ca="1" si="248"/>
        <v>0.50731770307922797</v>
      </c>
      <c r="F7959" s="24">
        <f t="shared" ca="1" si="249"/>
        <v>13.572356767025024</v>
      </c>
    </row>
    <row r="7960" spans="5:6" x14ac:dyDescent="0.25">
      <c r="E7960" s="24">
        <f t="shared" ca="1" si="248"/>
        <v>0.9269036143848115</v>
      </c>
      <c r="F7960" s="24">
        <f t="shared" ca="1" si="249"/>
        <v>1.5181138934912066</v>
      </c>
    </row>
    <row r="7961" spans="5:6" x14ac:dyDescent="0.25">
      <c r="E7961" s="24">
        <f t="shared" ca="1" si="248"/>
        <v>0.15906786009443474</v>
      </c>
      <c r="F7961" s="24">
        <f t="shared" ca="1" si="249"/>
        <v>36.768487495307859</v>
      </c>
    </row>
    <row r="7962" spans="5:6" x14ac:dyDescent="0.25">
      <c r="E7962" s="24">
        <f t="shared" ca="1" si="248"/>
        <v>7.4211700359631649E-2</v>
      </c>
      <c r="F7962" s="24">
        <f t="shared" ca="1" si="249"/>
        <v>52.016669089051362</v>
      </c>
    </row>
    <row r="7963" spans="5:6" x14ac:dyDescent="0.25">
      <c r="E7963" s="24">
        <f t="shared" ca="1" si="248"/>
        <v>0.52242961682962519</v>
      </c>
      <c r="F7963" s="24">
        <f t="shared" ca="1" si="249"/>
        <v>12.985300176979022</v>
      </c>
    </row>
    <row r="7964" spans="5:6" x14ac:dyDescent="0.25">
      <c r="E7964" s="24">
        <f t="shared" ca="1" si="248"/>
        <v>0.72124410830016661</v>
      </c>
      <c r="F7964" s="24">
        <f t="shared" ca="1" si="249"/>
        <v>6.5355525985559275</v>
      </c>
    </row>
    <row r="7965" spans="5:6" x14ac:dyDescent="0.25">
      <c r="E7965" s="24">
        <f t="shared" ca="1" si="248"/>
        <v>0.43265103293140972</v>
      </c>
      <c r="F7965" s="24">
        <f t="shared" ca="1" si="249"/>
        <v>16.756476089590826</v>
      </c>
    </row>
    <row r="7966" spans="5:6" x14ac:dyDescent="0.25">
      <c r="E7966" s="24">
        <f t="shared" ca="1" si="248"/>
        <v>0.90947137348314422</v>
      </c>
      <c r="F7966" s="24">
        <f t="shared" ca="1" si="249"/>
        <v>1.8978351304819534</v>
      </c>
    </row>
    <row r="7967" spans="5:6" x14ac:dyDescent="0.25">
      <c r="E7967" s="24">
        <f t="shared" ca="1" si="248"/>
        <v>0.41724219681403707</v>
      </c>
      <c r="F7967" s="24">
        <f t="shared" ca="1" si="249"/>
        <v>17.481768361586564</v>
      </c>
    </row>
    <row r="7968" spans="5:6" x14ac:dyDescent="0.25">
      <c r="E7968" s="24">
        <f t="shared" ca="1" si="248"/>
        <v>0.23519349221494668</v>
      </c>
      <c r="F7968" s="24">
        <f t="shared" ca="1" si="249"/>
        <v>28.946934649892032</v>
      </c>
    </row>
    <row r="7969" spans="5:6" x14ac:dyDescent="0.25">
      <c r="E7969" s="24">
        <f t="shared" ca="1" si="248"/>
        <v>8.3315796741020853E-2</v>
      </c>
      <c r="F7969" s="24">
        <f t="shared" ca="1" si="249"/>
        <v>49.702342220823311</v>
      </c>
    </row>
    <row r="7970" spans="5:6" x14ac:dyDescent="0.25">
      <c r="E7970" s="24">
        <f t="shared" ca="1" si="248"/>
        <v>0.19364307749827236</v>
      </c>
      <c r="F7970" s="24">
        <f t="shared" ca="1" si="249"/>
        <v>32.834772423036512</v>
      </c>
    </row>
    <row r="7971" spans="5:6" x14ac:dyDescent="0.25">
      <c r="E7971" s="24">
        <f t="shared" ca="1" si="248"/>
        <v>0.29587493869404069</v>
      </c>
      <c r="F7971" s="24">
        <f t="shared" ca="1" si="249"/>
        <v>24.356368367004777</v>
      </c>
    </row>
    <row r="7972" spans="5:6" x14ac:dyDescent="0.25">
      <c r="E7972" s="24">
        <f t="shared" ca="1" si="248"/>
        <v>0.16208831729560091</v>
      </c>
      <c r="F7972" s="24">
        <f t="shared" ca="1" si="249"/>
        <v>36.392278476174873</v>
      </c>
    </row>
    <row r="7973" spans="5:6" x14ac:dyDescent="0.25">
      <c r="E7973" s="24">
        <f t="shared" ca="1" si="248"/>
        <v>0.79817583808259374</v>
      </c>
      <c r="F7973" s="24">
        <f t="shared" ca="1" si="249"/>
        <v>4.5085271466211898</v>
      </c>
    </row>
    <row r="7974" spans="5:6" x14ac:dyDescent="0.25">
      <c r="E7974" s="24">
        <f t="shared" ca="1" si="248"/>
        <v>0.40414623130433502</v>
      </c>
      <c r="F7974" s="24">
        <f t="shared" ca="1" si="249"/>
        <v>18.119570156762563</v>
      </c>
    </row>
    <row r="7975" spans="5:6" x14ac:dyDescent="0.25">
      <c r="E7975" s="24">
        <f t="shared" ca="1" si="248"/>
        <v>0.34130577505829973</v>
      </c>
      <c r="F7975" s="24">
        <f t="shared" ca="1" si="249"/>
        <v>21.499530048881976</v>
      </c>
    </row>
    <row r="7976" spans="5:6" x14ac:dyDescent="0.25">
      <c r="E7976" s="24">
        <f t="shared" ca="1" si="248"/>
        <v>4.4958708381928836E-2</v>
      </c>
      <c r="F7976" s="24">
        <f t="shared" ca="1" si="249"/>
        <v>62.040216039386173</v>
      </c>
    </row>
    <row r="7977" spans="5:6" x14ac:dyDescent="0.25">
      <c r="E7977" s="24">
        <f t="shared" ca="1" si="248"/>
        <v>0.79364594603748861</v>
      </c>
      <c r="F7977" s="24">
        <f t="shared" ca="1" si="249"/>
        <v>4.6223565794960964</v>
      </c>
    </row>
    <row r="7978" spans="5:6" x14ac:dyDescent="0.25">
      <c r="E7978" s="24">
        <f t="shared" ca="1" si="248"/>
        <v>0.65830960569073949</v>
      </c>
      <c r="F7978" s="24">
        <f t="shared" ca="1" si="249"/>
        <v>8.361598659066054</v>
      </c>
    </row>
    <row r="7979" spans="5:6" x14ac:dyDescent="0.25">
      <c r="E7979" s="24">
        <f t="shared" ca="1" si="248"/>
        <v>3.3401709485897935E-2</v>
      </c>
      <c r="F7979" s="24">
        <f t="shared" ca="1" si="249"/>
        <v>67.982963961934672</v>
      </c>
    </row>
    <row r="7980" spans="5:6" x14ac:dyDescent="0.25">
      <c r="E7980" s="24">
        <f t="shared" ca="1" si="248"/>
        <v>0.79557693540783936</v>
      </c>
      <c r="F7980" s="24">
        <f t="shared" ca="1" si="249"/>
        <v>4.5737544521753701</v>
      </c>
    </row>
    <row r="7981" spans="5:6" x14ac:dyDescent="0.25">
      <c r="E7981" s="24">
        <f t="shared" ca="1" si="248"/>
        <v>0.17136015316847342</v>
      </c>
      <c r="F7981" s="24">
        <f t="shared" ca="1" si="249"/>
        <v>35.279755568856004</v>
      </c>
    </row>
    <row r="7982" spans="5:6" x14ac:dyDescent="0.25">
      <c r="E7982" s="24">
        <f t="shared" ca="1" si="248"/>
        <v>0.16602163753266375</v>
      </c>
      <c r="F7982" s="24">
        <f t="shared" ca="1" si="249"/>
        <v>35.912743050753193</v>
      </c>
    </row>
    <row r="7983" spans="5:6" x14ac:dyDescent="0.25">
      <c r="E7983" s="24">
        <f t="shared" ca="1" si="248"/>
        <v>5.2666633034230248E-2</v>
      </c>
      <c r="F7983" s="24">
        <f t="shared" ca="1" si="249"/>
        <v>58.875463464280969</v>
      </c>
    </row>
    <row r="7984" spans="5:6" x14ac:dyDescent="0.25">
      <c r="E7984" s="24">
        <f t="shared" ca="1" si="248"/>
        <v>0.54233896628314027</v>
      </c>
      <c r="F7984" s="24">
        <f t="shared" ca="1" si="249"/>
        <v>12.237281479531845</v>
      </c>
    </row>
    <row r="7985" spans="5:6" x14ac:dyDescent="0.25">
      <c r="E7985" s="24">
        <f t="shared" ca="1" si="248"/>
        <v>0.98342513004798293</v>
      </c>
      <c r="F7985" s="24">
        <f t="shared" ca="1" si="249"/>
        <v>0.33427540164588254</v>
      </c>
    </row>
    <row r="7986" spans="5:6" x14ac:dyDescent="0.25">
      <c r="E7986" s="24">
        <f t="shared" ca="1" si="248"/>
        <v>0.72298604775901298</v>
      </c>
      <c r="F7986" s="24">
        <f t="shared" ca="1" si="249"/>
        <v>6.4873070942990338</v>
      </c>
    </row>
    <row r="7987" spans="5:6" x14ac:dyDescent="0.25">
      <c r="E7987" s="24">
        <f t="shared" ca="1" si="248"/>
        <v>0.88231792811707888</v>
      </c>
      <c r="F7987" s="24">
        <f t="shared" ca="1" si="249"/>
        <v>2.504056504172937</v>
      </c>
    </row>
    <row r="7988" spans="5:6" x14ac:dyDescent="0.25">
      <c r="E7988" s="24">
        <f t="shared" ca="1" si="248"/>
        <v>0.71259328766612506</v>
      </c>
      <c r="F7988" s="24">
        <f t="shared" ca="1" si="249"/>
        <v>6.7768889070440794</v>
      </c>
    </row>
    <row r="7989" spans="5:6" x14ac:dyDescent="0.25">
      <c r="E7989" s="24">
        <f t="shared" ca="1" si="248"/>
        <v>0.73056496242433999</v>
      </c>
      <c r="F7989" s="24">
        <f t="shared" ca="1" si="249"/>
        <v>6.2787424606599949</v>
      </c>
    </row>
    <row r="7990" spans="5:6" x14ac:dyDescent="0.25">
      <c r="E7990" s="24">
        <f t="shared" ca="1" si="248"/>
        <v>9.9293492912714942E-2</v>
      </c>
      <c r="F7990" s="24">
        <f t="shared" ca="1" si="249"/>
        <v>46.193504793161537</v>
      </c>
    </row>
    <row r="7991" spans="5:6" x14ac:dyDescent="0.25">
      <c r="E7991" s="24">
        <f t="shared" ca="1" si="248"/>
        <v>0.58271082103384286</v>
      </c>
      <c r="F7991" s="24">
        <f t="shared" ca="1" si="249"/>
        <v>10.801284689990879</v>
      </c>
    </row>
    <row r="7992" spans="5:6" x14ac:dyDescent="0.25">
      <c r="E7992" s="24">
        <f t="shared" ca="1" si="248"/>
        <v>0.46998806175884</v>
      </c>
      <c r="F7992" s="24">
        <f t="shared" ca="1" si="249"/>
        <v>15.100959702274752</v>
      </c>
    </row>
    <row r="7993" spans="5:6" x14ac:dyDescent="0.25">
      <c r="E7993" s="24">
        <f t="shared" ca="1" si="248"/>
        <v>0.42493321680081253</v>
      </c>
      <c r="F7993" s="24">
        <f t="shared" ca="1" si="249"/>
        <v>17.11646518688574</v>
      </c>
    </row>
    <row r="7994" spans="5:6" x14ac:dyDescent="0.25">
      <c r="E7994" s="24">
        <f t="shared" ca="1" si="248"/>
        <v>0.49487120653421501</v>
      </c>
      <c r="F7994" s="24">
        <f t="shared" ca="1" si="249"/>
        <v>14.06915478176396</v>
      </c>
    </row>
    <row r="7995" spans="5:6" x14ac:dyDescent="0.25">
      <c r="E7995" s="24">
        <f t="shared" ca="1" si="248"/>
        <v>0.98462131682580867</v>
      </c>
      <c r="F7995" s="24">
        <f t="shared" ca="1" si="249"/>
        <v>0.3099632330580594</v>
      </c>
    </row>
    <row r="7996" spans="5:6" x14ac:dyDescent="0.25">
      <c r="E7996" s="24">
        <f t="shared" ca="1" si="248"/>
        <v>0.10170054473507806</v>
      </c>
      <c r="F7996" s="24">
        <f t="shared" ca="1" si="249"/>
        <v>45.714452392963629</v>
      </c>
    </row>
    <row r="7997" spans="5:6" x14ac:dyDescent="0.25">
      <c r="E7997" s="24">
        <f t="shared" ca="1" si="248"/>
        <v>4.8870684524422781E-2</v>
      </c>
      <c r="F7997" s="24">
        <f t="shared" ca="1" si="249"/>
        <v>60.371551215008736</v>
      </c>
    </row>
    <row r="7998" spans="5:6" x14ac:dyDescent="0.25">
      <c r="E7998" s="24">
        <f t="shared" ca="1" si="248"/>
        <v>0.17296945040961664</v>
      </c>
      <c r="F7998" s="24">
        <f t="shared" ca="1" si="249"/>
        <v>35.092805746107352</v>
      </c>
    </row>
    <row r="7999" spans="5:6" x14ac:dyDescent="0.25">
      <c r="E7999" s="24">
        <f t="shared" ca="1" si="248"/>
        <v>0.73673574312662427</v>
      </c>
      <c r="F7999" s="24">
        <f t="shared" ca="1" si="249"/>
        <v>6.1105201716862556</v>
      </c>
    </row>
    <row r="8000" spans="5:6" x14ac:dyDescent="0.25">
      <c r="E8000" s="24">
        <f t="shared" ca="1" si="248"/>
        <v>0.46640730907433758</v>
      </c>
      <c r="F8000" s="24">
        <f t="shared" ca="1" si="249"/>
        <v>15.253919456229825</v>
      </c>
    </row>
    <row r="8001" spans="5:6" x14ac:dyDescent="0.25">
      <c r="E8001" s="24">
        <f t="shared" ca="1" si="248"/>
        <v>0.11901260405972203</v>
      </c>
      <c r="F8001" s="24">
        <f t="shared" ca="1" si="249"/>
        <v>42.570517500222159</v>
      </c>
    </row>
    <row r="8002" spans="5:6" x14ac:dyDescent="0.25">
      <c r="E8002" s="24">
        <f t="shared" ca="1" si="248"/>
        <v>0.94937853837652431</v>
      </c>
      <c r="F8002" s="24">
        <f t="shared" ca="1" si="249"/>
        <v>1.038953571603302</v>
      </c>
    </row>
    <row r="8003" spans="5:6" x14ac:dyDescent="0.25">
      <c r="E8003" s="24">
        <f t="shared" ca="1" si="248"/>
        <v>0.35716514300080737</v>
      </c>
      <c r="F8003" s="24">
        <f t="shared" ca="1" si="249"/>
        <v>20.591140374514431</v>
      </c>
    </row>
    <row r="8004" spans="5:6" x14ac:dyDescent="0.25">
      <c r="E8004" s="24">
        <f t="shared" ref="E8004:E8067" ca="1" si="250">RAND()</f>
        <v>0.53055087479212193</v>
      </c>
      <c r="F8004" s="24">
        <f t="shared" ref="F8004:F8067" ca="1" si="251">-LOG(E8004,EXP(1))/$C$3</f>
        <v>12.676788516475682</v>
      </c>
    </row>
    <row r="8005" spans="5:6" x14ac:dyDescent="0.25">
      <c r="E8005" s="24">
        <f t="shared" ca="1" si="250"/>
        <v>0.53254090389002995</v>
      </c>
      <c r="F8005" s="24">
        <f t="shared" ca="1" si="251"/>
        <v>12.601911390634124</v>
      </c>
    </row>
    <row r="8006" spans="5:6" x14ac:dyDescent="0.25">
      <c r="E8006" s="24">
        <f t="shared" ca="1" si="250"/>
        <v>0.63306393706573705</v>
      </c>
      <c r="F8006" s="24">
        <f t="shared" ca="1" si="251"/>
        <v>9.1436771103160162</v>
      </c>
    </row>
    <row r="8007" spans="5:6" x14ac:dyDescent="0.25">
      <c r="E8007" s="24">
        <f t="shared" ca="1" si="250"/>
        <v>0.91692911550443579</v>
      </c>
      <c r="F8007" s="24">
        <f t="shared" ca="1" si="251"/>
        <v>1.7345022028974451</v>
      </c>
    </row>
    <row r="8008" spans="5:6" x14ac:dyDescent="0.25">
      <c r="E8008" s="24">
        <f t="shared" ca="1" si="250"/>
        <v>0.7254019219870973</v>
      </c>
      <c r="F8008" s="24">
        <f t="shared" ca="1" si="251"/>
        <v>6.4205880516396512</v>
      </c>
    </row>
    <row r="8009" spans="5:6" x14ac:dyDescent="0.25">
      <c r="E8009" s="24">
        <f t="shared" ca="1" si="250"/>
        <v>0.43288947987709092</v>
      </c>
      <c r="F8009" s="24">
        <f t="shared" ca="1" si="251"/>
        <v>16.7454565267542</v>
      </c>
    </row>
    <row r="8010" spans="5:6" x14ac:dyDescent="0.25">
      <c r="E8010" s="24">
        <f t="shared" ca="1" si="250"/>
        <v>0.90764011282268009</v>
      </c>
      <c r="F8010" s="24">
        <f t="shared" ca="1" si="251"/>
        <v>1.9381466093147883</v>
      </c>
    </row>
    <row r="8011" spans="5:6" x14ac:dyDescent="0.25">
      <c r="E8011" s="24">
        <f t="shared" ca="1" si="250"/>
        <v>0.27136688883718385</v>
      </c>
      <c r="F8011" s="24">
        <f t="shared" ca="1" si="251"/>
        <v>26.085670807219369</v>
      </c>
    </row>
    <row r="8012" spans="5:6" x14ac:dyDescent="0.25">
      <c r="E8012" s="24">
        <f t="shared" ca="1" si="250"/>
        <v>5.845779233002335E-2</v>
      </c>
      <c r="F8012" s="24">
        <f t="shared" ca="1" si="251"/>
        <v>56.789005675636112</v>
      </c>
    </row>
    <row r="8013" spans="5:6" x14ac:dyDescent="0.25">
      <c r="E8013" s="24">
        <f t="shared" ca="1" si="250"/>
        <v>0.17771442849999131</v>
      </c>
      <c r="F8013" s="24">
        <f t="shared" ca="1" si="251"/>
        <v>34.551547025642115</v>
      </c>
    </row>
    <row r="8014" spans="5:6" x14ac:dyDescent="0.25">
      <c r="E8014" s="24">
        <f t="shared" ca="1" si="250"/>
        <v>0.20587197001153912</v>
      </c>
      <c r="F8014" s="24">
        <f t="shared" ca="1" si="251"/>
        <v>31.610016164101538</v>
      </c>
    </row>
    <row r="8015" spans="5:6" x14ac:dyDescent="0.25">
      <c r="E8015" s="24">
        <f t="shared" ca="1" si="250"/>
        <v>0.5071721196049549</v>
      </c>
      <c r="F8015" s="24">
        <f t="shared" ca="1" si="251"/>
        <v>13.578096932062353</v>
      </c>
    </row>
    <row r="8016" spans="5:6" x14ac:dyDescent="0.25">
      <c r="E8016" s="24">
        <f t="shared" ca="1" si="250"/>
        <v>0.53030976254091367</v>
      </c>
      <c r="F8016" s="24">
        <f t="shared" ca="1" si="251"/>
        <v>12.685879710808843</v>
      </c>
    </row>
    <row r="8017" spans="5:6" x14ac:dyDescent="0.25">
      <c r="E8017" s="24">
        <f t="shared" ca="1" si="250"/>
        <v>0.41998201327075058</v>
      </c>
      <c r="F8017" s="24">
        <f t="shared" ca="1" si="251"/>
        <v>17.350867883351896</v>
      </c>
    </row>
    <row r="8018" spans="5:6" x14ac:dyDescent="0.25">
      <c r="E8018" s="24">
        <f t="shared" ca="1" si="250"/>
        <v>0.22830013956614081</v>
      </c>
      <c r="F8018" s="24">
        <f t="shared" ca="1" si="251"/>
        <v>29.54188228237512</v>
      </c>
    </row>
    <row r="8019" spans="5:6" x14ac:dyDescent="0.25">
      <c r="E8019" s="24">
        <f t="shared" ca="1" si="250"/>
        <v>0.57563515209772165</v>
      </c>
      <c r="F8019" s="24">
        <f t="shared" ca="1" si="251"/>
        <v>11.045624709524777</v>
      </c>
    </row>
    <row r="8020" spans="5:6" x14ac:dyDescent="0.25">
      <c r="E8020" s="24">
        <f t="shared" ca="1" si="250"/>
        <v>9.825177765674753E-2</v>
      </c>
      <c r="F8020" s="24">
        <f t="shared" ca="1" si="251"/>
        <v>46.404438703959961</v>
      </c>
    </row>
    <row r="8021" spans="5:6" x14ac:dyDescent="0.25">
      <c r="E8021" s="24">
        <f t="shared" ca="1" si="250"/>
        <v>0.93676753830111859</v>
      </c>
      <c r="F8021" s="24">
        <f t="shared" ca="1" si="251"/>
        <v>1.3064023796882318</v>
      </c>
    </row>
    <row r="8022" spans="5:6" x14ac:dyDescent="0.25">
      <c r="E8022" s="24">
        <f t="shared" ca="1" si="250"/>
        <v>0.95640960080217174</v>
      </c>
      <c r="F8022" s="24">
        <f t="shared" ca="1" si="251"/>
        <v>0.89138009936914819</v>
      </c>
    </row>
    <row r="8023" spans="5:6" x14ac:dyDescent="0.25">
      <c r="E8023" s="24">
        <f t="shared" ca="1" si="250"/>
        <v>0.29021167959546057</v>
      </c>
      <c r="F8023" s="24">
        <f t="shared" ca="1" si="251"/>
        <v>24.742893852623471</v>
      </c>
    </row>
    <row r="8024" spans="5:6" x14ac:dyDescent="0.25">
      <c r="E8024" s="24">
        <f t="shared" ca="1" si="250"/>
        <v>0.49436425770833026</v>
      </c>
      <c r="F8024" s="24">
        <f t="shared" ca="1" si="251"/>
        <v>14.089653394625614</v>
      </c>
    </row>
    <row r="8025" spans="5:6" x14ac:dyDescent="0.25">
      <c r="E8025" s="24">
        <f t="shared" ca="1" si="250"/>
        <v>3.7009963586802641E-2</v>
      </c>
      <c r="F8025" s="24">
        <f t="shared" ca="1" si="251"/>
        <v>65.931362329182264</v>
      </c>
    </row>
    <row r="8026" spans="5:6" x14ac:dyDescent="0.25">
      <c r="E8026" s="24">
        <f t="shared" ca="1" si="250"/>
        <v>0.87452226305787129</v>
      </c>
      <c r="F8026" s="24">
        <f t="shared" ca="1" si="251"/>
        <v>2.6815505361073608</v>
      </c>
    </row>
    <row r="8027" spans="5:6" x14ac:dyDescent="0.25">
      <c r="E8027" s="24">
        <f t="shared" ca="1" si="250"/>
        <v>4.2517815007772186E-2</v>
      </c>
      <c r="F8027" s="24">
        <f t="shared" ca="1" si="251"/>
        <v>63.156642284565848</v>
      </c>
    </row>
    <row r="8028" spans="5:6" x14ac:dyDescent="0.25">
      <c r="E8028" s="24">
        <f t="shared" ca="1" si="250"/>
        <v>0.34779505078391149</v>
      </c>
      <c r="F8028" s="24">
        <f t="shared" ca="1" si="251"/>
        <v>21.122838144534239</v>
      </c>
    </row>
    <row r="8029" spans="5:6" x14ac:dyDescent="0.25">
      <c r="E8029" s="24">
        <f t="shared" ca="1" si="250"/>
        <v>0.77977714667628406</v>
      </c>
      <c r="F8029" s="24">
        <f t="shared" ca="1" si="251"/>
        <v>4.9749421902116486</v>
      </c>
    </row>
    <row r="8030" spans="5:6" x14ac:dyDescent="0.25">
      <c r="E8030" s="24">
        <f t="shared" ca="1" si="250"/>
        <v>0.5518198868858919</v>
      </c>
      <c r="F8030" s="24">
        <f t="shared" ca="1" si="251"/>
        <v>11.890671556464035</v>
      </c>
    </row>
    <row r="8031" spans="5:6" x14ac:dyDescent="0.25">
      <c r="E8031" s="24">
        <f t="shared" ca="1" si="250"/>
        <v>0.23331785730646282</v>
      </c>
      <c r="F8031" s="24">
        <f t="shared" ca="1" si="251"/>
        <v>29.107071212718843</v>
      </c>
    </row>
    <row r="8032" spans="5:6" x14ac:dyDescent="0.25">
      <c r="E8032" s="24">
        <f t="shared" ca="1" si="250"/>
        <v>0.54348011789606065</v>
      </c>
      <c r="F8032" s="24">
        <f t="shared" ca="1" si="251"/>
        <v>12.195243093959606</v>
      </c>
    </row>
    <row r="8033" spans="5:6" x14ac:dyDescent="0.25">
      <c r="E8033" s="24">
        <f t="shared" ca="1" si="250"/>
        <v>0.92606219594197137</v>
      </c>
      <c r="F8033" s="24">
        <f t="shared" ca="1" si="251"/>
        <v>1.5362776069495856</v>
      </c>
    </row>
    <row r="8034" spans="5:6" x14ac:dyDescent="0.25">
      <c r="E8034" s="24">
        <f t="shared" ca="1" si="250"/>
        <v>0.36451445843194663</v>
      </c>
      <c r="F8034" s="24">
        <f t="shared" ca="1" si="251"/>
        <v>20.183781236803096</v>
      </c>
    </row>
    <row r="8035" spans="5:6" x14ac:dyDescent="0.25">
      <c r="E8035" s="24">
        <f t="shared" ca="1" si="250"/>
        <v>0.65514554975087647</v>
      </c>
      <c r="F8035" s="24">
        <f t="shared" ca="1" si="251"/>
        <v>8.4579570934500037</v>
      </c>
    </row>
    <row r="8036" spans="5:6" x14ac:dyDescent="0.25">
      <c r="E8036" s="24">
        <f t="shared" ca="1" si="250"/>
        <v>0.15412927287133127</v>
      </c>
      <c r="F8036" s="24">
        <f t="shared" ca="1" si="251"/>
        <v>37.399271889339033</v>
      </c>
    </row>
    <row r="8037" spans="5:6" x14ac:dyDescent="0.25">
      <c r="E8037" s="24">
        <f t="shared" ca="1" si="250"/>
        <v>0.84808690400723519</v>
      </c>
      <c r="F8037" s="24">
        <f t="shared" ca="1" si="251"/>
        <v>3.2954433460091956</v>
      </c>
    </row>
    <row r="8038" spans="5:6" x14ac:dyDescent="0.25">
      <c r="E8038" s="24">
        <f t="shared" ca="1" si="250"/>
        <v>0.50035547404137926</v>
      </c>
      <c r="F8038" s="24">
        <f t="shared" ca="1" si="251"/>
        <v>13.848729701621131</v>
      </c>
    </row>
    <row r="8039" spans="5:6" x14ac:dyDescent="0.25">
      <c r="E8039" s="24">
        <f t="shared" ca="1" si="250"/>
        <v>0.40821534377993773</v>
      </c>
      <c r="F8039" s="24">
        <f t="shared" ca="1" si="251"/>
        <v>17.919208808699764</v>
      </c>
    </row>
    <row r="8040" spans="5:6" x14ac:dyDescent="0.25">
      <c r="E8040" s="24">
        <f t="shared" ca="1" si="250"/>
        <v>0.76597667735026287</v>
      </c>
      <c r="F8040" s="24">
        <f t="shared" ca="1" si="251"/>
        <v>5.3320711405698304</v>
      </c>
    </row>
    <row r="8041" spans="5:6" x14ac:dyDescent="0.25">
      <c r="E8041" s="24">
        <f t="shared" ca="1" si="250"/>
        <v>1.7921098581466399E-2</v>
      </c>
      <c r="F8041" s="24">
        <f t="shared" ca="1" si="251"/>
        <v>80.435531370901657</v>
      </c>
    </row>
    <row r="8042" spans="5:6" x14ac:dyDescent="0.25">
      <c r="E8042" s="24">
        <f t="shared" ca="1" si="250"/>
        <v>0.16720998733814629</v>
      </c>
      <c r="F8042" s="24">
        <f t="shared" ca="1" si="251"/>
        <v>35.770096944636464</v>
      </c>
    </row>
    <row r="8043" spans="5:6" x14ac:dyDescent="0.25">
      <c r="E8043" s="24">
        <f t="shared" ca="1" si="250"/>
        <v>0.22711518017331001</v>
      </c>
      <c r="F8043" s="24">
        <f t="shared" ca="1" si="251"/>
        <v>29.645959770817665</v>
      </c>
    </row>
    <row r="8044" spans="5:6" x14ac:dyDescent="0.25">
      <c r="E8044" s="24">
        <f t="shared" ca="1" si="250"/>
        <v>0.55047663162450799</v>
      </c>
      <c r="F8044" s="24">
        <f t="shared" ca="1" si="251"/>
        <v>11.939415461710205</v>
      </c>
    </row>
    <row r="8045" spans="5:6" x14ac:dyDescent="0.25">
      <c r="E8045" s="24">
        <f t="shared" ca="1" si="250"/>
        <v>3.6687604373968563E-2</v>
      </c>
      <c r="F8045" s="24">
        <f t="shared" ca="1" si="251"/>
        <v>66.106326729030727</v>
      </c>
    </row>
    <row r="8046" spans="5:6" x14ac:dyDescent="0.25">
      <c r="E8046" s="24">
        <f t="shared" ca="1" si="250"/>
        <v>8.4882178567333266E-2</v>
      </c>
      <c r="F8046" s="24">
        <f t="shared" ca="1" si="251"/>
        <v>49.329822371337869</v>
      </c>
    </row>
    <row r="8047" spans="5:6" x14ac:dyDescent="0.25">
      <c r="E8047" s="24">
        <f t="shared" ca="1" si="250"/>
        <v>0.45719183113865924</v>
      </c>
      <c r="F8047" s="24">
        <f t="shared" ca="1" si="251"/>
        <v>15.653044287437798</v>
      </c>
    </row>
    <row r="8048" spans="5:6" x14ac:dyDescent="0.25">
      <c r="E8048" s="24">
        <f t="shared" ca="1" si="250"/>
        <v>0.62549124945522139</v>
      </c>
      <c r="F8048" s="24">
        <f t="shared" ca="1" si="251"/>
        <v>9.3843587770585906</v>
      </c>
    </row>
    <row r="8049" spans="5:6" x14ac:dyDescent="0.25">
      <c r="E8049" s="24">
        <f t="shared" ca="1" si="250"/>
        <v>4.8969933906880758E-2</v>
      </c>
      <c r="F8049" s="24">
        <f t="shared" ca="1" si="251"/>
        <v>60.330975258686315</v>
      </c>
    </row>
    <row r="8050" spans="5:6" x14ac:dyDescent="0.25">
      <c r="E8050" s="24">
        <f t="shared" ca="1" si="250"/>
        <v>0.93437198040453295</v>
      </c>
      <c r="F8050" s="24">
        <f t="shared" ca="1" si="251"/>
        <v>1.3576130816477223</v>
      </c>
    </row>
    <row r="8051" spans="5:6" x14ac:dyDescent="0.25">
      <c r="E8051" s="24">
        <f t="shared" ca="1" si="250"/>
        <v>0.84556549377395429</v>
      </c>
      <c r="F8051" s="24">
        <f t="shared" ca="1" si="251"/>
        <v>3.3549930410791631</v>
      </c>
    </row>
    <row r="8052" spans="5:6" x14ac:dyDescent="0.25">
      <c r="E8052" s="24">
        <f t="shared" ca="1" si="250"/>
        <v>0.77017518227234483</v>
      </c>
      <c r="F8052" s="24">
        <f t="shared" ca="1" si="251"/>
        <v>5.2227456113230568</v>
      </c>
    </row>
    <row r="8053" spans="5:6" x14ac:dyDescent="0.25">
      <c r="E8053" s="24">
        <f t="shared" ca="1" si="250"/>
        <v>0.24998394138383961</v>
      </c>
      <c r="F8053" s="24">
        <f t="shared" ca="1" si="251"/>
        <v>27.727171952953075</v>
      </c>
    </row>
    <row r="8054" spans="5:6" x14ac:dyDescent="0.25">
      <c r="E8054" s="24">
        <f t="shared" ca="1" si="250"/>
        <v>0.83499140139496875</v>
      </c>
      <c r="F8054" s="24">
        <f t="shared" ca="1" si="251"/>
        <v>3.6066770382975979</v>
      </c>
    </row>
    <row r="8055" spans="5:6" x14ac:dyDescent="0.25">
      <c r="E8055" s="24">
        <f t="shared" ca="1" si="250"/>
        <v>0.20482953623666689</v>
      </c>
      <c r="F8055" s="24">
        <f t="shared" ca="1" si="251"/>
        <v>31.711543526197502</v>
      </c>
    </row>
    <row r="8056" spans="5:6" x14ac:dyDescent="0.25">
      <c r="E8056" s="24">
        <f t="shared" ca="1" si="250"/>
        <v>0.68149634053241048</v>
      </c>
      <c r="F8056" s="24">
        <f t="shared" ca="1" si="251"/>
        <v>7.6692879516993946</v>
      </c>
    </row>
    <row r="8057" spans="5:6" x14ac:dyDescent="0.25">
      <c r="E8057" s="24">
        <f t="shared" ca="1" si="250"/>
        <v>0.75020536426906492</v>
      </c>
      <c r="F8057" s="24">
        <f t="shared" ca="1" si="251"/>
        <v>5.7481658181589674</v>
      </c>
    </row>
    <row r="8058" spans="5:6" x14ac:dyDescent="0.25">
      <c r="E8058" s="24">
        <f t="shared" ca="1" si="250"/>
        <v>0.22565770159313592</v>
      </c>
      <c r="F8058" s="24">
        <f t="shared" ca="1" si="251"/>
        <v>29.774720451770968</v>
      </c>
    </row>
    <row r="8059" spans="5:6" x14ac:dyDescent="0.25">
      <c r="E8059" s="24">
        <f t="shared" ca="1" si="250"/>
        <v>0.55288202633220351</v>
      </c>
      <c r="F8059" s="24">
        <f t="shared" ca="1" si="251"/>
        <v>11.852212683137457</v>
      </c>
    </row>
    <row r="8060" spans="5:6" x14ac:dyDescent="0.25">
      <c r="E8060" s="24">
        <f t="shared" ca="1" si="250"/>
        <v>0.26203279209310248</v>
      </c>
      <c r="F8060" s="24">
        <f t="shared" ca="1" si="251"/>
        <v>26.785712447845714</v>
      </c>
    </row>
    <row r="8061" spans="5:6" x14ac:dyDescent="0.25">
      <c r="E8061" s="24">
        <f t="shared" ca="1" si="250"/>
        <v>0.61399155219527557</v>
      </c>
      <c r="F8061" s="24">
        <f t="shared" ca="1" si="251"/>
        <v>9.7554821913852372</v>
      </c>
    </row>
    <row r="8062" spans="5:6" x14ac:dyDescent="0.25">
      <c r="E8062" s="24">
        <f t="shared" ca="1" si="250"/>
        <v>0.8756455444023119</v>
      </c>
      <c r="F8062" s="24">
        <f t="shared" ca="1" si="251"/>
        <v>2.6558779921629836</v>
      </c>
    </row>
    <row r="8063" spans="5:6" x14ac:dyDescent="0.25">
      <c r="E8063" s="24">
        <f t="shared" ca="1" si="250"/>
        <v>0.34323697181856949</v>
      </c>
      <c r="F8063" s="24">
        <f t="shared" ca="1" si="251"/>
        <v>21.386683808527103</v>
      </c>
    </row>
    <row r="8064" spans="5:6" x14ac:dyDescent="0.25">
      <c r="E8064" s="24">
        <f t="shared" ca="1" si="250"/>
        <v>0.16615298254168842</v>
      </c>
      <c r="F8064" s="24">
        <f t="shared" ca="1" si="251"/>
        <v>35.8969266688947</v>
      </c>
    </row>
    <row r="8065" spans="5:6" x14ac:dyDescent="0.25">
      <c r="E8065" s="24">
        <f t="shared" ca="1" si="250"/>
        <v>0.42347726425875065</v>
      </c>
      <c r="F8065" s="24">
        <f t="shared" ca="1" si="251"/>
        <v>17.185109033411383</v>
      </c>
    </row>
    <row r="8066" spans="5:6" x14ac:dyDescent="0.25">
      <c r="E8066" s="24">
        <f t="shared" ca="1" si="250"/>
        <v>0.53362767340889017</v>
      </c>
      <c r="F8066" s="24">
        <f t="shared" ca="1" si="251"/>
        <v>12.561138480293629</v>
      </c>
    </row>
    <row r="8067" spans="5:6" x14ac:dyDescent="0.25">
      <c r="E8067" s="24">
        <f t="shared" ca="1" si="250"/>
        <v>0.46081282976028393</v>
      </c>
      <c r="F8067" s="24">
        <f t="shared" ca="1" si="251"/>
        <v>15.495266552526392</v>
      </c>
    </row>
    <row r="8068" spans="5:6" x14ac:dyDescent="0.25">
      <c r="E8068" s="24">
        <f t="shared" ref="E8068:E8131" ca="1" si="252">RAND()</f>
        <v>0.60660370040206701</v>
      </c>
      <c r="F8068" s="24">
        <f t="shared" ref="F8068:F8131" ca="1" si="253">-LOG(E8068,EXP(1))/$C$3</f>
        <v>9.99759167024121</v>
      </c>
    </row>
    <row r="8069" spans="5:6" x14ac:dyDescent="0.25">
      <c r="E8069" s="24">
        <f t="shared" ca="1" si="252"/>
        <v>0.49024882823131311</v>
      </c>
      <c r="F8069" s="24">
        <f t="shared" ca="1" si="253"/>
        <v>14.256844081074862</v>
      </c>
    </row>
    <row r="8070" spans="5:6" x14ac:dyDescent="0.25">
      <c r="E8070" s="24">
        <f t="shared" ca="1" si="252"/>
        <v>0.87892480842029785</v>
      </c>
      <c r="F8070" s="24">
        <f t="shared" ca="1" si="253"/>
        <v>2.5811185427972565</v>
      </c>
    </row>
    <row r="8071" spans="5:6" x14ac:dyDescent="0.25">
      <c r="E8071" s="24">
        <f t="shared" ca="1" si="252"/>
        <v>0.47790140731436803</v>
      </c>
      <c r="F8071" s="24">
        <f t="shared" ca="1" si="253"/>
        <v>14.767016572279555</v>
      </c>
    </row>
    <row r="8072" spans="5:6" x14ac:dyDescent="0.25">
      <c r="E8072" s="24">
        <f t="shared" ca="1" si="252"/>
        <v>0.19462185873086946</v>
      </c>
      <c r="F8072" s="24">
        <f t="shared" ca="1" si="253"/>
        <v>32.733935781387345</v>
      </c>
    </row>
    <row r="8073" spans="5:6" x14ac:dyDescent="0.25">
      <c r="E8073" s="24">
        <f t="shared" ca="1" si="252"/>
        <v>0.4129838036471305</v>
      </c>
      <c r="F8073" s="24">
        <f t="shared" ca="1" si="253"/>
        <v>17.68693806281718</v>
      </c>
    </row>
    <row r="8074" spans="5:6" x14ac:dyDescent="0.25">
      <c r="E8074" s="24">
        <f t="shared" ca="1" si="252"/>
        <v>0.47716283350574817</v>
      </c>
      <c r="F8074" s="24">
        <f t="shared" ca="1" si="253"/>
        <v>14.797949526285471</v>
      </c>
    </row>
    <row r="8075" spans="5:6" x14ac:dyDescent="0.25">
      <c r="E8075" s="24">
        <f t="shared" ca="1" si="252"/>
        <v>0.18601207124967511</v>
      </c>
      <c r="F8075" s="24">
        <f t="shared" ca="1" si="253"/>
        <v>33.638874163659906</v>
      </c>
    </row>
    <row r="8076" spans="5:6" x14ac:dyDescent="0.25">
      <c r="E8076" s="24">
        <f t="shared" ca="1" si="252"/>
        <v>1.1938728812357913E-2</v>
      </c>
      <c r="F8076" s="24">
        <f t="shared" ca="1" si="253"/>
        <v>88.559352826241636</v>
      </c>
    </row>
    <row r="8077" spans="5:6" x14ac:dyDescent="0.25">
      <c r="E8077" s="24">
        <f t="shared" ca="1" si="252"/>
        <v>0.66542408001838982</v>
      </c>
      <c r="F8077" s="24">
        <f t="shared" ca="1" si="253"/>
        <v>8.1466145453256065</v>
      </c>
    </row>
    <row r="8078" spans="5:6" x14ac:dyDescent="0.25">
      <c r="E8078" s="24">
        <f t="shared" ca="1" si="252"/>
        <v>0.13253169100445128</v>
      </c>
      <c r="F8078" s="24">
        <f t="shared" ca="1" si="253"/>
        <v>40.418669695242549</v>
      </c>
    </row>
    <row r="8079" spans="5:6" x14ac:dyDescent="0.25">
      <c r="E8079" s="24">
        <f t="shared" ca="1" si="252"/>
        <v>0.41707326951593449</v>
      </c>
      <c r="F8079" s="24">
        <f t="shared" ca="1" si="253"/>
        <v>17.489867326893012</v>
      </c>
    </row>
    <row r="8080" spans="5:6" x14ac:dyDescent="0.25">
      <c r="E8080" s="24">
        <f t="shared" ca="1" si="252"/>
        <v>0.12340840312759138</v>
      </c>
      <c r="F8080" s="24">
        <f t="shared" ca="1" si="253"/>
        <v>41.845121463427375</v>
      </c>
    </row>
    <row r="8081" spans="5:6" x14ac:dyDescent="0.25">
      <c r="E8081" s="24">
        <f t="shared" ca="1" si="252"/>
        <v>0.95121980821670149</v>
      </c>
      <c r="F8081" s="24">
        <f t="shared" ca="1" si="253"/>
        <v>1.0002021874507288</v>
      </c>
    </row>
    <row r="8082" spans="5:6" x14ac:dyDescent="0.25">
      <c r="E8082" s="24">
        <f t="shared" ca="1" si="252"/>
        <v>0.28310911771794089</v>
      </c>
      <c r="F8082" s="24">
        <f t="shared" ca="1" si="253"/>
        <v>25.238457613575438</v>
      </c>
    </row>
    <row r="8083" spans="5:6" x14ac:dyDescent="0.25">
      <c r="E8083" s="24">
        <f t="shared" ca="1" si="252"/>
        <v>0.80308793132974321</v>
      </c>
      <c r="F8083" s="24">
        <f t="shared" ca="1" si="253"/>
        <v>4.3858213501296888</v>
      </c>
    </row>
    <row r="8084" spans="5:6" x14ac:dyDescent="0.25">
      <c r="E8084" s="24">
        <f t="shared" ca="1" si="252"/>
        <v>0.78546025565915911</v>
      </c>
      <c r="F8084" s="24">
        <f t="shared" ca="1" si="253"/>
        <v>4.8297084014480545</v>
      </c>
    </row>
    <row r="8085" spans="5:6" x14ac:dyDescent="0.25">
      <c r="E8085" s="24">
        <f t="shared" ca="1" si="252"/>
        <v>0.75187663631362012</v>
      </c>
      <c r="F8085" s="24">
        <f t="shared" ca="1" si="253"/>
        <v>5.7036603188969037</v>
      </c>
    </row>
    <row r="8086" spans="5:6" x14ac:dyDescent="0.25">
      <c r="E8086" s="24">
        <f t="shared" ca="1" si="252"/>
        <v>0.29792633404697111</v>
      </c>
      <c r="F8086" s="24">
        <f t="shared" ca="1" si="253"/>
        <v>24.218180484412848</v>
      </c>
    </row>
    <row r="8087" spans="5:6" x14ac:dyDescent="0.25">
      <c r="E8087" s="24">
        <f t="shared" ca="1" si="252"/>
        <v>0.35566197453504822</v>
      </c>
      <c r="F8087" s="24">
        <f t="shared" ca="1" si="253"/>
        <v>20.675490178660731</v>
      </c>
    </row>
    <row r="8088" spans="5:6" x14ac:dyDescent="0.25">
      <c r="E8088" s="24">
        <f t="shared" ca="1" si="252"/>
        <v>0.68850371680188904</v>
      </c>
      <c r="F8088" s="24">
        <f t="shared" ca="1" si="253"/>
        <v>7.4646912484586245</v>
      </c>
    </row>
    <row r="8089" spans="5:6" x14ac:dyDescent="0.25">
      <c r="E8089" s="24">
        <f t="shared" ca="1" si="252"/>
        <v>0.21765270578952345</v>
      </c>
      <c r="F8089" s="24">
        <f t="shared" ca="1" si="253"/>
        <v>30.497091584463689</v>
      </c>
    </row>
    <row r="8090" spans="5:6" x14ac:dyDescent="0.25">
      <c r="E8090" s="24">
        <f t="shared" ca="1" si="252"/>
        <v>0.77244237746427036</v>
      </c>
      <c r="F8090" s="24">
        <f t="shared" ca="1" si="253"/>
        <v>5.1639573054328123</v>
      </c>
    </row>
    <row r="8091" spans="5:6" x14ac:dyDescent="0.25">
      <c r="E8091" s="24">
        <f t="shared" ca="1" si="252"/>
        <v>0.70271589851810257</v>
      </c>
      <c r="F8091" s="24">
        <f t="shared" ca="1" si="253"/>
        <v>7.0560519227736496</v>
      </c>
    </row>
    <row r="8092" spans="5:6" x14ac:dyDescent="0.25">
      <c r="E8092" s="24">
        <f t="shared" ca="1" si="252"/>
        <v>0.59676616236379243</v>
      </c>
      <c r="F8092" s="24">
        <f t="shared" ca="1" si="253"/>
        <v>10.324598603041887</v>
      </c>
    </row>
    <row r="8093" spans="5:6" x14ac:dyDescent="0.25">
      <c r="E8093" s="24">
        <f t="shared" ca="1" si="252"/>
        <v>0.96434290740847339</v>
      </c>
      <c r="F8093" s="24">
        <f t="shared" ca="1" si="253"/>
        <v>0.72616669086321173</v>
      </c>
    </row>
    <row r="8094" spans="5:6" x14ac:dyDescent="0.25">
      <c r="E8094" s="24">
        <f t="shared" ca="1" si="252"/>
        <v>0.25850218189355689</v>
      </c>
      <c r="F8094" s="24">
        <f t="shared" ca="1" si="253"/>
        <v>27.057022889504882</v>
      </c>
    </row>
    <row r="8095" spans="5:6" x14ac:dyDescent="0.25">
      <c r="E8095" s="24">
        <f t="shared" ca="1" si="252"/>
        <v>0.88012885606097369</v>
      </c>
      <c r="F8095" s="24">
        <f t="shared" ca="1" si="253"/>
        <v>2.5537390977461238</v>
      </c>
    </row>
    <row r="8096" spans="5:6" x14ac:dyDescent="0.25">
      <c r="E8096" s="24">
        <f t="shared" ca="1" si="252"/>
        <v>0.53303251966961596</v>
      </c>
      <c r="F8096" s="24">
        <f t="shared" ca="1" si="253"/>
        <v>12.583456883282588</v>
      </c>
    </row>
    <row r="8097" spans="5:6" x14ac:dyDescent="0.25">
      <c r="E8097" s="24">
        <f t="shared" ca="1" si="252"/>
        <v>0.54218714707743121</v>
      </c>
      <c r="F8097" s="24">
        <f t="shared" ca="1" si="253"/>
        <v>12.2428809466108</v>
      </c>
    </row>
    <row r="8098" spans="5:6" x14ac:dyDescent="0.25">
      <c r="E8098" s="24">
        <f t="shared" ca="1" si="252"/>
        <v>0.92544075866930975</v>
      </c>
      <c r="F8098" s="24">
        <f t="shared" ca="1" si="253"/>
        <v>1.5497031819820131</v>
      </c>
    </row>
    <row r="8099" spans="5:6" x14ac:dyDescent="0.25">
      <c r="E8099" s="24">
        <f t="shared" ca="1" si="252"/>
        <v>0.21539485019587401</v>
      </c>
      <c r="F8099" s="24">
        <f t="shared" ca="1" si="253"/>
        <v>30.705648452856028</v>
      </c>
    </row>
    <row r="8100" spans="5:6" x14ac:dyDescent="0.25">
      <c r="E8100" s="24">
        <f t="shared" ca="1" si="252"/>
        <v>0.26351407043757791</v>
      </c>
      <c r="F8100" s="24">
        <f t="shared" ca="1" si="253"/>
        <v>26.672970283625563</v>
      </c>
    </row>
    <row r="8101" spans="5:6" x14ac:dyDescent="0.25">
      <c r="E8101" s="24">
        <f t="shared" ca="1" si="252"/>
        <v>1.2837611672103511E-2</v>
      </c>
      <c r="F8101" s="24">
        <f t="shared" ca="1" si="253"/>
        <v>87.10752009734523</v>
      </c>
    </row>
    <row r="8102" spans="5:6" x14ac:dyDescent="0.25">
      <c r="E8102" s="24">
        <f t="shared" ca="1" si="252"/>
        <v>0.63600119010060363</v>
      </c>
      <c r="F8102" s="24">
        <f t="shared" ca="1" si="253"/>
        <v>9.0510968883280274</v>
      </c>
    </row>
    <row r="8103" spans="5:6" x14ac:dyDescent="0.25">
      <c r="E8103" s="24">
        <f t="shared" ca="1" si="252"/>
        <v>0.74612356495867027</v>
      </c>
      <c r="F8103" s="24">
        <f t="shared" ca="1" si="253"/>
        <v>5.8572811164158942</v>
      </c>
    </row>
    <row r="8104" spans="5:6" x14ac:dyDescent="0.25">
      <c r="E8104" s="24">
        <f t="shared" ca="1" si="252"/>
        <v>0.23596710049826863</v>
      </c>
      <c r="F8104" s="24">
        <f t="shared" ca="1" si="253"/>
        <v>28.881257766852279</v>
      </c>
    </row>
    <row r="8105" spans="5:6" x14ac:dyDescent="0.25">
      <c r="E8105" s="24">
        <f t="shared" ca="1" si="252"/>
        <v>0.92497970191137291</v>
      </c>
      <c r="F8105" s="24">
        <f t="shared" ca="1" si="253"/>
        <v>1.559669711801583</v>
      </c>
    </row>
    <row r="8106" spans="5:6" x14ac:dyDescent="0.25">
      <c r="E8106" s="24">
        <f t="shared" ca="1" si="252"/>
        <v>0.24059865157615745</v>
      </c>
      <c r="F8106" s="24">
        <f t="shared" ca="1" si="253"/>
        <v>28.492501597577732</v>
      </c>
    </row>
    <row r="8107" spans="5:6" x14ac:dyDescent="0.25">
      <c r="E8107" s="24">
        <f t="shared" ca="1" si="252"/>
        <v>0.12417090366195893</v>
      </c>
      <c r="F8107" s="24">
        <f t="shared" ca="1" si="253"/>
        <v>41.721928139216118</v>
      </c>
    </row>
    <row r="8108" spans="5:6" x14ac:dyDescent="0.25">
      <c r="E8108" s="24">
        <f t="shared" ca="1" si="252"/>
        <v>0.47071881383964831</v>
      </c>
      <c r="F8108" s="24">
        <f t="shared" ca="1" si="253"/>
        <v>15.069887229148375</v>
      </c>
    </row>
    <row r="8109" spans="5:6" x14ac:dyDescent="0.25">
      <c r="E8109" s="24">
        <f t="shared" ca="1" si="252"/>
        <v>0.34697757786487404</v>
      </c>
      <c r="F8109" s="24">
        <f t="shared" ca="1" si="253"/>
        <v>21.169902364543244</v>
      </c>
    </row>
    <row r="8110" spans="5:6" x14ac:dyDescent="0.25">
      <c r="E8110" s="24">
        <f t="shared" ca="1" si="252"/>
        <v>7.2027482190974212E-2</v>
      </c>
      <c r="F8110" s="24">
        <f t="shared" ca="1" si="253"/>
        <v>52.614150713940454</v>
      </c>
    </row>
    <row r="8111" spans="5:6" x14ac:dyDescent="0.25">
      <c r="E8111" s="24">
        <f t="shared" ca="1" si="252"/>
        <v>0.57862732312874521</v>
      </c>
      <c r="F8111" s="24">
        <f t="shared" ca="1" si="253"/>
        <v>10.941933294525247</v>
      </c>
    </row>
    <row r="8112" spans="5:6" x14ac:dyDescent="0.25">
      <c r="E8112" s="24">
        <f t="shared" ca="1" si="252"/>
        <v>9.9879306936236589E-2</v>
      </c>
      <c r="F8112" s="24">
        <f t="shared" ca="1" si="253"/>
        <v>46.075855051180611</v>
      </c>
    </row>
    <row r="8113" spans="5:6" x14ac:dyDescent="0.25">
      <c r="E8113" s="24">
        <f t="shared" ca="1" si="252"/>
        <v>0.54543253122027935</v>
      </c>
      <c r="F8113" s="24">
        <f t="shared" ca="1" si="253"/>
        <v>12.123523276285342</v>
      </c>
    </row>
    <row r="8114" spans="5:6" x14ac:dyDescent="0.25">
      <c r="E8114" s="24">
        <f t="shared" ca="1" si="252"/>
        <v>0.10774937353693925</v>
      </c>
      <c r="F8114" s="24">
        <f t="shared" ca="1" si="253"/>
        <v>44.558947281150168</v>
      </c>
    </row>
    <row r="8115" spans="5:6" x14ac:dyDescent="0.25">
      <c r="E8115" s="24">
        <f t="shared" ca="1" si="252"/>
        <v>0.26189084164797716</v>
      </c>
      <c r="F8115" s="24">
        <f t="shared" ca="1" si="253"/>
        <v>26.796549939377456</v>
      </c>
    </row>
    <row r="8116" spans="5:6" x14ac:dyDescent="0.25">
      <c r="E8116" s="24">
        <f t="shared" ca="1" si="252"/>
        <v>0.49098226320424665</v>
      </c>
      <c r="F8116" s="24">
        <f t="shared" ca="1" si="253"/>
        <v>14.226945513207378</v>
      </c>
    </row>
    <row r="8117" spans="5:6" x14ac:dyDescent="0.25">
      <c r="E8117" s="24">
        <f t="shared" ca="1" si="252"/>
        <v>9.1886235348867973E-2</v>
      </c>
      <c r="F8117" s="24">
        <f t="shared" ca="1" si="253"/>
        <v>47.744080788288009</v>
      </c>
    </row>
    <row r="8118" spans="5:6" x14ac:dyDescent="0.25">
      <c r="E8118" s="24">
        <f t="shared" ca="1" si="252"/>
        <v>0.30246995365491403</v>
      </c>
      <c r="F8118" s="24">
        <f t="shared" ca="1" si="253"/>
        <v>23.9154666641017</v>
      </c>
    </row>
    <row r="8119" spans="5:6" x14ac:dyDescent="0.25">
      <c r="E8119" s="24">
        <f t="shared" ca="1" si="252"/>
        <v>0.72608190483056834</v>
      </c>
      <c r="F8119" s="24">
        <f t="shared" ca="1" si="253"/>
        <v>6.4018490789924183</v>
      </c>
    </row>
    <row r="8120" spans="5:6" x14ac:dyDescent="0.25">
      <c r="E8120" s="24">
        <f t="shared" ca="1" si="252"/>
        <v>0.97963202169215757</v>
      </c>
      <c r="F8120" s="24">
        <f t="shared" ca="1" si="253"/>
        <v>0.41156531800086604</v>
      </c>
    </row>
    <row r="8121" spans="5:6" x14ac:dyDescent="0.25">
      <c r="E8121" s="24">
        <f t="shared" ca="1" si="252"/>
        <v>0.82834217148745637</v>
      </c>
      <c r="F8121" s="24">
        <f t="shared" ca="1" si="253"/>
        <v>3.7665791874533863</v>
      </c>
    </row>
    <row r="8122" spans="5:6" x14ac:dyDescent="0.25">
      <c r="E8122" s="24">
        <f t="shared" ca="1" si="252"/>
        <v>0.17923856668300064</v>
      </c>
      <c r="F8122" s="24">
        <f t="shared" ca="1" si="253"/>
        <v>34.380751714639196</v>
      </c>
    </row>
    <row r="8123" spans="5:6" x14ac:dyDescent="0.25">
      <c r="E8123" s="24">
        <f t="shared" ca="1" si="252"/>
        <v>0.59279094791126308</v>
      </c>
      <c r="F8123" s="24">
        <f t="shared" ca="1" si="253"/>
        <v>10.458269503441452</v>
      </c>
    </row>
    <row r="8124" spans="5:6" x14ac:dyDescent="0.25">
      <c r="E8124" s="24">
        <f t="shared" ca="1" si="252"/>
        <v>0.26069203738852997</v>
      </c>
      <c r="F8124" s="24">
        <f t="shared" ca="1" si="253"/>
        <v>26.888310034123609</v>
      </c>
    </row>
    <row r="8125" spans="5:6" x14ac:dyDescent="0.25">
      <c r="E8125" s="24">
        <f t="shared" ca="1" si="252"/>
        <v>0.56194455064167981</v>
      </c>
      <c r="F8125" s="24">
        <f t="shared" ca="1" si="253"/>
        <v>11.527041965894801</v>
      </c>
    </row>
    <row r="8126" spans="5:6" x14ac:dyDescent="0.25">
      <c r="E8126" s="24">
        <f t="shared" ca="1" si="252"/>
        <v>0.86403951206353136</v>
      </c>
      <c r="F8126" s="24">
        <f t="shared" ca="1" si="253"/>
        <v>2.9227355933744792</v>
      </c>
    </row>
    <row r="8127" spans="5:6" x14ac:dyDescent="0.25">
      <c r="E8127" s="24">
        <f t="shared" ca="1" si="252"/>
        <v>0.49911123012426295</v>
      </c>
      <c r="F8127" s="24">
        <f t="shared" ca="1" si="253"/>
        <v>13.898526040196716</v>
      </c>
    </row>
    <row r="8128" spans="5:6" x14ac:dyDescent="0.25">
      <c r="E8128" s="24">
        <f t="shared" ca="1" si="252"/>
        <v>0.47792363915986091</v>
      </c>
      <c r="F8128" s="24">
        <f t="shared" ca="1" si="253"/>
        <v>14.766086199275463</v>
      </c>
    </row>
    <row r="8129" spans="5:6" x14ac:dyDescent="0.25">
      <c r="E8129" s="24">
        <f t="shared" ca="1" si="252"/>
        <v>2.679431493929163E-2</v>
      </c>
      <c r="F8129" s="24">
        <f t="shared" ca="1" si="253"/>
        <v>72.391310861976024</v>
      </c>
    </row>
    <row r="8130" spans="5:6" x14ac:dyDescent="0.25">
      <c r="E8130" s="24">
        <f t="shared" ca="1" si="252"/>
        <v>0.3121171231293598</v>
      </c>
      <c r="F8130" s="24">
        <f t="shared" ca="1" si="253"/>
        <v>23.287535339404236</v>
      </c>
    </row>
    <row r="8131" spans="5:6" x14ac:dyDescent="0.25">
      <c r="E8131" s="24">
        <f t="shared" ca="1" si="252"/>
        <v>0.91150365110328746</v>
      </c>
      <c r="F8131" s="24">
        <f t="shared" ca="1" si="253"/>
        <v>1.8531935854532455</v>
      </c>
    </row>
    <row r="8132" spans="5:6" x14ac:dyDescent="0.25">
      <c r="E8132" s="24">
        <f t="shared" ref="E8132:E8195" ca="1" si="254">RAND()</f>
        <v>0.65715321208667543</v>
      </c>
      <c r="F8132" s="24">
        <f t="shared" ref="F8132:F8195" ca="1" si="255">-LOG(E8132,EXP(1))/$C$3</f>
        <v>8.3967617632242142</v>
      </c>
    </row>
    <row r="8133" spans="5:6" x14ac:dyDescent="0.25">
      <c r="E8133" s="24">
        <f t="shared" ca="1" si="254"/>
        <v>0.81925831405712646</v>
      </c>
      <c r="F8133" s="24">
        <f t="shared" ca="1" si="255"/>
        <v>3.9871168615719901</v>
      </c>
    </row>
    <row r="8134" spans="5:6" x14ac:dyDescent="0.25">
      <c r="E8134" s="24">
        <f t="shared" ca="1" si="254"/>
        <v>0.13737285207414585</v>
      </c>
      <c r="F8134" s="24">
        <f t="shared" ca="1" si="255"/>
        <v>39.701130037472218</v>
      </c>
    </row>
    <row r="8135" spans="5:6" x14ac:dyDescent="0.25">
      <c r="E8135" s="24">
        <f t="shared" ca="1" si="254"/>
        <v>2.9251053867193066E-2</v>
      </c>
      <c r="F8135" s="24">
        <f t="shared" ca="1" si="255"/>
        <v>70.636793526113948</v>
      </c>
    </row>
    <row r="8136" spans="5:6" x14ac:dyDescent="0.25">
      <c r="E8136" s="24">
        <f t="shared" ca="1" si="254"/>
        <v>0.30390825453690784</v>
      </c>
      <c r="F8136" s="24">
        <f t="shared" ca="1" si="255"/>
        <v>23.820588348229254</v>
      </c>
    </row>
    <row r="8137" spans="5:6" x14ac:dyDescent="0.25">
      <c r="E8137" s="24">
        <f t="shared" ca="1" si="254"/>
        <v>0.72958458257554015</v>
      </c>
      <c r="F8137" s="24">
        <f t="shared" ca="1" si="255"/>
        <v>6.305599435672697</v>
      </c>
    </row>
    <row r="8138" spans="5:6" x14ac:dyDescent="0.25">
      <c r="E8138" s="24">
        <f t="shared" ca="1" si="254"/>
        <v>0.35249118440448268</v>
      </c>
      <c r="F8138" s="24">
        <f t="shared" ca="1" si="255"/>
        <v>20.854593316482955</v>
      </c>
    </row>
    <row r="8139" spans="5:6" x14ac:dyDescent="0.25">
      <c r="E8139" s="24">
        <f t="shared" ca="1" si="254"/>
        <v>8.2436532332000323E-2</v>
      </c>
      <c r="F8139" s="24">
        <f t="shared" ca="1" si="255"/>
        <v>49.914531735503211</v>
      </c>
    </row>
    <row r="8140" spans="5:6" x14ac:dyDescent="0.25">
      <c r="E8140" s="24">
        <f t="shared" ca="1" si="254"/>
        <v>0.45728079786748388</v>
      </c>
      <c r="F8140" s="24">
        <f t="shared" ca="1" si="255"/>
        <v>15.649152788609584</v>
      </c>
    </row>
    <row r="8141" spans="5:6" x14ac:dyDescent="0.25">
      <c r="E8141" s="24">
        <f t="shared" ca="1" si="254"/>
        <v>2.5958762352558118E-3</v>
      </c>
      <c r="F8141" s="24">
        <f t="shared" ca="1" si="255"/>
        <v>119.07662312895791</v>
      </c>
    </row>
    <row r="8142" spans="5:6" x14ac:dyDescent="0.25">
      <c r="E8142" s="24">
        <f t="shared" ca="1" si="254"/>
        <v>0.8142465951699196</v>
      </c>
      <c r="F8142" s="24">
        <f t="shared" ca="1" si="255"/>
        <v>4.1098403277642506</v>
      </c>
    </row>
    <row r="8143" spans="5:6" x14ac:dyDescent="0.25">
      <c r="E8143" s="24">
        <f t="shared" ca="1" si="254"/>
        <v>0.55602273481360343</v>
      </c>
      <c r="F8143" s="24">
        <f t="shared" ca="1" si="255"/>
        <v>11.738921912300038</v>
      </c>
    </row>
    <row r="8144" spans="5:6" x14ac:dyDescent="0.25">
      <c r="E8144" s="24">
        <f t="shared" ca="1" si="254"/>
        <v>0.63974195865639538</v>
      </c>
      <c r="F8144" s="24">
        <f t="shared" ca="1" si="255"/>
        <v>8.9338074706116508</v>
      </c>
    </row>
    <row r="8145" spans="5:6" x14ac:dyDescent="0.25">
      <c r="E8145" s="24">
        <f t="shared" ca="1" si="254"/>
        <v>0.89741841985310267</v>
      </c>
      <c r="F8145" s="24">
        <f t="shared" ca="1" si="255"/>
        <v>2.1646611970140377</v>
      </c>
    </row>
    <row r="8146" spans="5:6" x14ac:dyDescent="0.25">
      <c r="E8146" s="24">
        <f t="shared" ca="1" si="254"/>
        <v>0.19872926349206899</v>
      </c>
      <c r="F8146" s="24">
        <f t="shared" ca="1" si="255"/>
        <v>32.316237310440627</v>
      </c>
    </row>
    <row r="8147" spans="5:6" x14ac:dyDescent="0.25">
      <c r="E8147" s="24">
        <f t="shared" ca="1" si="254"/>
        <v>0.20301254232978272</v>
      </c>
      <c r="F8147" s="24">
        <f t="shared" ca="1" si="255"/>
        <v>31.889750339463589</v>
      </c>
    </row>
    <row r="8148" spans="5:6" x14ac:dyDescent="0.25">
      <c r="E8148" s="24">
        <f t="shared" ca="1" si="254"/>
        <v>0.9857795264407232</v>
      </c>
      <c r="F8148" s="24">
        <f t="shared" ca="1" si="255"/>
        <v>0.28645106796200975</v>
      </c>
    </row>
    <row r="8149" spans="5:6" x14ac:dyDescent="0.25">
      <c r="E8149" s="24">
        <f t="shared" ca="1" si="254"/>
        <v>0.12420487439777106</v>
      </c>
      <c r="F8149" s="24">
        <f t="shared" ca="1" si="255"/>
        <v>41.716457277880231</v>
      </c>
    </row>
    <row r="8150" spans="5:6" x14ac:dyDescent="0.25">
      <c r="E8150" s="24">
        <f t="shared" ca="1" si="254"/>
        <v>0.46432062598631929</v>
      </c>
      <c r="F8150" s="24">
        <f t="shared" ca="1" si="255"/>
        <v>15.343599222171088</v>
      </c>
    </row>
    <row r="8151" spans="5:6" x14ac:dyDescent="0.25">
      <c r="E8151" s="24">
        <f t="shared" ca="1" si="254"/>
        <v>0.88830555288436797</v>
      </c>
      <c r="F8151" s="24">
        <f t="shared" ca="1" si="255"/>
        <v>2.3687900817945655</v>
      </c>
    </row>
    <row r="8152" spans="5:6" x14ac:dyDescent="0.25">
      <c r="E8152" s="24">
        <f t="shared" ca="1" si="254"/>
        <v>0.28283962055473455</v>
      </c>
      <c r="F8152" s="24">
        <f t="shared" ca="1" si="255"/>
        <v>25.257505076029275</v>
      </c>
    </row>
    <row r="8153" spans="5:6" x14ac:dyDescent="0.25">
      <c r="E8153" s="24">
        <f t="shared" ca="1" si="254"/>
        <v>0.10602551250707681</v>
      </c>
      <c r="F8153" s="24">
        <f t="shared" ca="1" si="255"/>
        <v>44.88151059601595</v>
      </c>
    </row>
    <row r="8154" spans="5:6" x14ac:dyDescent="0.25">
      <c r="E8154" s="24">
        <f t="shared" ca="1" si="254"/>
        <v>0.23844550213691051</v>
      </c>
      <c r="F8154" s="24">
        <f t="shared" ca="1" si="255"/>
        <v>28.67228994670074</v>
      </c>
    </row>
    <row r="8155" spans="5:6" x14ac:dyDescent="0.25">
      <c r="E8155" s="24">
        <f t="shared" ca="1" si="254"/>
        <v>0.26862784321167221</v>
      </c>
      <c r="F8155" s="24">
        <f t="shared" ca="1" si="255"/>
        <v>26.288566795205401</v>
      </c>
    </row>
    <row r="8156" spans="5:6" x14ac:dyDescent="0.25">
      <c r="E8156" s="24">
        <f t="shared" ca="1" si="254"/>
        <v>0.22742762146442763</v>
      </c>
      <c r="F8156" s="24">
        <f t="shared" ca="1" si="255"/>
        <v>29.618464772397292</v>
      </c>
    </row>
    <row r="8157" spans="5:6" x14ac:dyDescent="0.25">
      <c r="E8157" s="24">
        <f t="shared" ca="1" si="254"/>
        <v>0.83961197526452314</v>
      </c>
      <c r="F8157" s="24">
        <f t="shared" ca="1" si="255"/>
        <v>3.4963085615630631</v>
      </c>
    </row>
    <row r="8158" spans="5:6" x14ac:dyDescent="0.25">
      <c r="E8158" s="24">
        <f t="shared" ca="1" si="254"/>
        <v>0.96353711644214779</v>
      </c>
      <c r="F8158" s="24">
        <f t="shared" ca="1" si="255"/>
        <v>0.74288538711567231</v>
      </c>
    </row>
    <row r="8159" spans="5:6" x14ac:dyDescent="0.25">
      <c r="E8159" s="24">
        <f t="shared" ca="1" si="254"/>
        <v>0.44790490288430918</v>
      </c>
      <c r="F8159" s="24">
        <f t="shared" ca="1" si="255"/>
        <v>16.063486788944299</v>
      </c>
    </row>
    <row r="8160" spans="5:6" x14ac:dyDescent="0.25">
      <c r="E8160" s="24">
        <f t="shared" ca="1" si="254"/>
        <v>0.54304940758680698</v>
      </c>
      <c r="F8160" s="24">
        <f t="shared" ca="1" si="255"/>
        <v>12.211099463131827</v>
      </c>
    </row>
    <row r="8161" spans="5:6" x14ac:dyDescent="0.25">
      <c r="E8161" s="24">
        <f t="shared" ca="1" si="254"/>
        <v>0.6813875506768281</v>
      </c>
      <c r="F8161" s="24">
        <f t="shared" ca="1" si="255"/>
        <v>7.6724808827044528</v>
      </c>
    </row>
    <row r="8162" spans="5:6" x14ac:dyDescent="0.25">
      <c r="E8162" s="24">
        <f t="shared" ca="1" si="254"/>
        <v>0.11922076199179354</v>
      </c>
      <c r="F8162" s="24">
        <f t="shared" ca="1" si="255"/>
        <v>42.53556723469147</v>
      </c>
    </row>
    <row r="8163" spans="5:6" x14ac:dyDescent="0.25">
      <c r="E8163" s="24">
        <f t="shared" ca="1" si="254"/>
        <v>0.81215132076783558</v>
      </c>
      <c r="F8163" s="24">
        <f t="shared" ca="1" si="255"/>
        <v>4.1613720111419683</v>
      </c>
    </row>
    <row r="8164" spans="5:6" x14ac:dyDescent="0.25">
      <c r="E8164" s="24">
        <f t="shared" ca="1" si="254"/>
        <v>0.36557472081576758</v>
      </c>
      <c r="F8164" s="24">
        <f t="shared" ca="1" si="255"/>
        <v>20.12569172339456</v>
      </c>
    </row>
    <row r="8165" spans="5:6" x14ac:dyDescent="0.25">
      <c r="E8165" s="24">
        <f t="shared" ca="1" si="254"/>
        <v>0.4843072699890133</v>
      </c>
      <c r="F8165" s="24">
        <f t="shared" ca="1" si="255"/>
        <v>14.500714367034222</v>
      </c>
    </row>
    <row r="8166" spans="5:6" x14ac:dyDescent="0.25">
      <c r="E8166" s="24">
        <f t="shared" ca="1" si="254"/>
        <v>2.1465608499442235E-2</v>
      </c>
      <c r="F8166" s="24">
        <f t="shared" ca="1" si="255"/>
        <v>76.826064585182934</v>
      </c>
    </row>
    <row r="8167" spans="5:6" x14ac:dyDescent="0.25">
      <c r="E8167" s="24">
        <f t="shared" ca="1" si="254"/>
        <v>0.87289299623097083</v>
      </c>
      <c r="F8167" s="24">
        <f t="shared" ca="1" si="255"/>
        <v>2.7188460167407493</v>
      </c>
    </row>
    <row r="8168" spans="5:6" x14ac:dyDescent="0.25">
      <c r="E8168" s="24">
        <f t="shared" ca="1" si="254"/>
        <v>0.43738634283527134</v>
      </c>
      <c r="F8168" s="24">
        <f t="shared" ca="1" si="255"/>
        <v>16.538767894805186</v>
      </c>
    </row>
    <row r="8169" spans="5:6" x14ac:dyDescent="0.25">
      <c r="E8169" s="24">
        <f t="shared" ca="1" si="254"/>
        <v>0.40873632998459941</v>
      </c>
      <c r="F8169" s="24">
        <f t="shared" ca="1" si="255"/>
        <v>17.893700015853451</v>
      </c>
    </row>
    <row r="8170" spans="5:6" x14ac:dyDescent="0.25">
      <c r="E8170" s="24">
        <f t="shared" ca="1" si="254"/>
        <v>0.50227992849704428</v>
      </c>
      <c r="F8170" s="24">
        <f t="shared" ca="1" si="255"/>
        <v>13.771953764362971</v>
      </c>
    </row>
    <row r="8171" spans="5:6" x14ac:dyDescent="0.25">
      <c r="E8171" s="24">
        <f t="shared" ca="1" si="254"/>
        <v>0.59386478236580409</v>
      </c>
      <c r="F8171" s="24">
        <f t="shared" ca="1" si="255"/>
        <v>10.422072492960321</v>
      </c>
    </row>
    <row r="8172" spans="5:6" x14ac:dyDescent="0.25">
      <c r="E8172" s="24">
        <f t="shared" ca="1" si="254"/>
        <v>0.6464755291284634</v>
      </c>
      <c r="F8172" s="24">
        <f t="shared" ca="1" si="255"/>
        <v>8.7243986559203677</v>
      </c>
    </row>
    <row r="8173" spans="5:6" x14ac:dyDescent="0.25">
      <c r="E8173" s="24">
        <f t="shared" ca="1" si="254"/>
        <v>0.57629399221711786</v>
      </c>
      <c r="F8173" s="24">
        <f t="shared" ca="1" si="255"/>
        <v>11.022746906858249</v>
      </c>
    </row>
    <row r="8174" spans="5:6" x14ac:dyDescent="0.25">
      <c r="E8174" s="24">
        <f t="shared" ca="1" si="254"/>
        <v>0.97522804142633479</v>
      </c>
      <c r="F8174" s="24">
        <f t="shared" ca="1" si="255"/>
        <v>0.50167893379159223</v>
      </c>
    </row>
    <row r="8175" spans="5:6" x14ac:dyDescent="0.25">
      <c r="E8175" s="24">
        <f t="shared" ca="1" si="254"/>
        <v>0.65220326534076867</v>
      </c>
      <c r="F8175" s="24">
        <f t="shared" ca="1" si="255"/>
        <v>8.5479801796774488</v>
      </c>
    </row>
    <row r="8176" spans="5:6" x14ac:dyDescent="0.25">
      <c r="E8176" s="24">
        <f t="shared" ca="1" si="254"/>
        <v>0.26960394930160858</v>
      </c>
      <c r="F8176" s="24">
        <f t="shared" ca="1" si="255"/>
        <v>26.216025026128758</v>
      </c>
    </row>
    <row r="8177" spans="5:6" x14ac:dyDescent="0.25">
      <c r="E8177" s="24">
        <f t="shared" ca="1" si="254"/>
        <v>0.27810878103979053</v>
      </c>
      <c r="F8177" s="24">
        <f t="shared" ca="1" si="255"/>
        <v>25.594858862491801</v>
      </c>
    </row>
    <row r="8178" spans="5:6" x14ac:dyDescent="0.25">
      <c r="E8178" s="24">
        <f t="shared" ca="1" si="254"/>
        <v>0.42551992588432808</v>
      </c>
      <c r="F8178" s="24">
        <f t="shared" ca="1" si="255"/>
        <v>17.088870054495921</v>
      </c>
    </row>
    <row r="8179" spans="5:6" x14ac:dyDescent="0.25">
      <c r="E8179" s="24">
        <f t="shared" ca="1" si="254"/>
        <v>0.65956561484794807</v>
      </c>
      <c r="F8179" s="24">
        <f t="shared" ca="1" si="255"/>
        <v>8.3234763992976415</v>
      </c>
    </row>
    <row r="8180" spans="5:6" x14ac:dyDescent="0.25">
      <c r="E8180" s="24">
        <f t="shared" ca="1" si="254"/>
        <v>0.9406004597137122</v>
      </c>
      <c r="F8180" s="24">
        <f t="shared" ca="1" si="255"/>
        <v>1.2247364145226649</v>
      </c>
    </row>
    <row r="8181" spans="5:6" x14ac:dyDescent="0.25">
      <c r="E8181" s="24">
        <f t="shared" ca="1" si="254"/>
        <v>0.4912333184658112</v>
      </c>
      <c r="F8181" s="24">
        <f t="shared" ca="1" si="255"/>
        <v>14.216721473934657</v>
      </c>
    </row>
    <row r="8182" spans="5:6" x14ac:dyDescent="0.25">
      <c r="E8182" s="24">
        <f t="shared" ca="1" si="254"/>
        <v>0.46953496283827778</v>
      </c>
      <c r="F8182" s="24">
        <f t="shared" ca="1" si="255"/>
        <v>15.120250297345956</v>
      </c>
    </row>
    <row r="8183" spans="5:6" x14ac:dyDescent="0.25">
      <c r="E8183" s="24">
        <f t="shared" ca="1" si="254"/>
        <v>0.35392618402718079</v>
      </c>
      <c r="F8183" s="24">
        <f t="shared" ca="1" si="255"/>
        <v>20.773338145776936</v>
      </c>
    </row>
    <row r="8184" spans="5:6" x14ac:dyDescent="0.25">
      <c r="E8184" s="24">
        <f t="shared" ca="1" si="254"/>
        <v>0.18118174226907835</v>
      </c>
      <c r="F8184" s="24">
        <f t="shared" ca="1" si="255"/>
        <v>34.165093011086448</v>
      </c>
    </row>
    <row r="8185" spans="5:6" x14ac:dyDescent="0.25">
      <c r="E8185" s="24">
        <f t="shared" ca="1" si="254"/>
        <v>0.34091909290639266</v>
      </c>
      <c r="F8185" s="24">
        <f t="shared" ca="1" si="255"/>
        <v>21.522201881087028</v>
      </c>
    </row>
    <row r="8186" spans="5:6" x14ac:dyDescent="0.25">
      <c r="E8186" s="24">
        <f t="shared" ca="1" si="254"/>
        <v>0.38385873970446449</v>
      </c>
      <c r="F8186" s="24">
        <f t="shared" ca="1" si="255"/>
        <v>19.149613188528491</v>
      </c>
    </row>
    <row r="8187" spans="5:6" x14ac:dyDescent="0.25">
      <c r="E8187" s="24">
        <f t="shared" ca="1" si="254"/>
        <v>0.28351661647004833</v>
      </c>
      <c r="F8187" s="24">
        <f t="shared" ca="1" si="255"/>
        <v>25.209690912892881</v>
      </c>
    </row>
    <row r="8188" spans="5:6" x14ac:dyDescent="0.25">
      <c r="E8188" s="24">
        <f t="shared" ca="1" si="254"/>
        <v>0.59241473724652916</v>
      </c>
      <c r="F8188" s="24">
        <f t="shared" ca="1" si="255"/>
        <v>10.470966394186425</v>
      </c>
    </row>
    <row r="8189" spans="5:6" x14ac:dyDescent="0.25">
      <c r="E8189" s="24">
        <f t="shared" ca="1" si="254"/>
        <v>0.48014273713801592</v>
      </c>
      <c r="F8189" s="24">
        <f t="shared" ca="1" si="255"/>
        <v>14.673437004961524</v>
      </c>
    </row>
    <row r="8190" spans="5:6" x14ac:dyDescent="0.25">
      <c r="E8190" s="24">
        <f t="shared" ca="1" si="254"/>
        <v>0.2623189470888001</v>
      </c>
      <c r="F8190" s="24">
        <f t="shared" ca="1" si="255"/>
        <v>26.763883205928682</v>
      </c>
    </row>
    <row r="8191" spans="5:6" x14ac:dyDescent="0.25">
      <c r="E8191" s="24">
        <f t="shared" ca="1" si="254"/>
        <v>0.85591511694550393</v>
      </c>
      <c r="F8191" s="24">
        <f t="shared" ca="1" si="255"/>
        <v>3.1116814040831322</v>
      </c>
    </row>
    <row r="8192" spans="5:6" x14ac:dyDescent="0.25">
      <c r="E8192" s="24">
        <f t="shared" ca="1" si="254"/>
        <v>0.2593442972277642</v>
      </c>
      <c r="F8192" s="24">
        <f t="shared" ca="1" si="255"/>
        <v>26.991975342752589</v>
      </c>
    </row>
    <row r="8193" spans="5:6" x14ac:dyDescent="0.25">
      <c r="E8193" s="24">
        <f t="shared" ca="1" si="254"/>
        <v>0.19989097698848379</v>
      </c>
      <c r="F8193" s="24">
        <f t="shared" ca="1" si="255"/>
        <v>32.199663522418206</v>
      </c>
    </row>
    <row r="8194" spans="5:6" x14ac:dyDescent="0.25">
      <c r="E8194" s="24">
        <f t="shared" ca="1" si="254"/>
        <v>0.97849572480923941</v>
      </c>
      <c r="F8194" s="24">
        <f t="shared" ca="1" si="255"/>
        <v>0.43477722565083377</v>
      </c>
    </row>
    <row r="8195" spans="5:6" x14ac:dyDescent="0.25">
      <c r="E8195" s="24">
        <f t="shared" ca="1" si="254"/>
        <v>0.38303218362816527</v>
      </c>
      <c r="F8195" s="24">
        <f t="shared" ca="1" si="255"/>
        <v>19.192725259421984</v>
      </c>
    </row>
    <row r="8196" spans="5:6" x14ac:dyDescent="0.25">
      <c r="E8196" s="24">
        <f t="shared" ref="E8196:E8259" ca="1" si="256">RAND()</f>
        <v>0.33968147979803021</v>
      </c>
      <c r="F8196" s="24">
        <f t="shared" ref="F8196:F8259" ca="1" si="257">-LOG(E8196,EXP(1))/$C$3</f>
        <v>21.594938491786937</v>
      </c>
    </row>
    <row r="8197" spans="5:6" x14ac:dyDescent="0.25">
      <c r="E8197" s="24">
        <f t="shared" ca="1" si="256"/>
        <v>0.15895087846628042</v>
      </c>
      <c r="F8197" s="24">
        <f t="shared" ca="1" si="257"/>
        <v>36.783201299149738</v>
      </c>
    </row>
    <row r="8198" spans="5:6" x14ac:dyDescent="0.25">
      <c r="E8198" s="24">
        <f t="shared" ca="1" si="256"/>
        <v>0.18571593977364298</v>
      </c>
      <c r="F8198" s="24">
        <f t="shared" ca="1" si="257"/>
        <v>33.670739563080446</v>
      </c>
    </row>
    <row r="8199" spans="5:6" x14ac:dyDescent="0.25">
      <c r="E8199" s="24">
        <f t="shared" ca="1" si="256"/>
        <v>0.52924416755034154</v>
      </c>
      <c r="F8199" s="24">
        <f t="shared" ca="1" si="257"/>
        <v>12.726107784890576</v>
      </c>
    </row>
    <row r="8200" spans="5:6" x14ac:dyDescent="0.25">
      <c r="E8200" s="24">
        <f t="shared" ca="1" si="256"/>
        <v>0.37450207202615138</v>
      </c>
      <c r="F8200" s="24">
        <f t="shared" ca="1" si="257"/>
        <v>19.643158865201162</v>
      </c>
    </row>
    <row r="8201" spans="5:6" x14ac:dyDescent="0.25">
      <c r="E8201" s="24">
        <f t="shared" ca="1" si="256"/>
        <v>0.4331632911269595</v>
      </c>
      <c r="F8201" s="24">
        <f t="shared" ca="1" si="257"/>
        <v>16.732810126065509</v>
      </c>
    </row>
    <row r="8202" spans="5:6" x14ac:dyDescent="0.25">
      <c r="E8202" s="24">
        <f t="shared" ca="1" si="256"/>
        <v>0.17484786856923518</v>
      </c>
      <c r="F8202" s="24">
        <f t="shared" ca="1" si="257"/>
        <v>34.876780112000773</v>
      </c>
    </row>
    <row r="8203" spans="5:6" x14ac:dyDescent="0.25">
      <c r="E8203" s="24">
        <f t="shared" ca="1" si="256"/>
        <v>0.51781467463414432</v>
      </c>
      <c r="F8203" s="24">
        <f t="shared" ca="1" si="257"/>
        <v>13.162757434290283</v>
      </c>
    </row>
    <row r="8204" spans="5:6" x14ac:dyDescent="0.25">
      <c r="E8204" s="24">
        <f t="shared" ca="1" si="256"/>
        <v>0.75639956148239507</v>
      </c>
      <c r="F8204" s="24">
        <f t="shared" ca="1" si="257"/>
        <v>5.583710438820046</v>
      </c>
    </row>
    <row r="8205" spans="5:6" x14ac:dyDescent="0.25">
      <c r="E8205" s="24">
        <f t="shared" ca="1" si="256"/>
        <v>0.93687580429268125</v>
      </c>
      <c r="F8205" s="24">
        <f t="shared" ca="1" si="257"/>
        <v>1.304091032822541</v>
      </c>
    </row>
    <row r="8206" spans="5:6" x14ac:dyDescent="0.25">
      <c r="E8206" s="24">
        <f t="shared" ca="1" si="256"/>
        <v>0.17444665727228625</v>
      </c>
      <c r="F8206" s="24">
        <f t="shared" ca="1" si="257"/>
        <v>34.922725461121793</v>
      </c>
    </row>
    <row r="8207" spans="5:6" x14ac:dyDescent="0.25">
      <c r="E8207" s="24">
        <f t="shared" ca="1" si="256"/>
        <v>0.79260341906627974</v>
      </c>
      <c r="F8207" s="24">
        <f t="shared" ca="1" si="257"/>
        <v>4.648645690004181</v>
      </c>
    </row>
    <row r="8208" spans="5:6" x14ac:dyDescent="0.25">
      <c r="E8208" s="24">
        <f t="shared" ca="1" si="256"/>
        <v>9.0288016722093412E-2</v>
      </c>
      <c r="F8208" s="24">
        <f t="shared" ca="1" si="257"/>
        <v>48.095010650939976</v>
      </c>
    </row>
    <row r="8209" spans="5:6" x14ac:dyDescent="0.25">
      <c r="E8209" s="24">
        <f t="shared" ca="1" si="256"/>
        <v>0.30166233641983564</v>
      </c>
      <c r="F8209" s="24">
        <f t="shared" ca="1" si="257"/>
        <v>23.968939569254612</v>
      </c>
    </row>
    <row r="8210" spans="5:6" x14ac:dyDescent="0.25">
      <c r="E8210" s="24">
        <f t="shared" ca="1" si="256"/>
        <v>0.82619836020538606</v>
      </c>
      <c r="F8210" s="24">
        <f t="shared" ca="1" si="257"/>
        <v>3.8184077752875747</v>
      </c>
    </row>
    <row r="8211" spans="5:6" x14ac:dyDescent="0.25">
      <c r="E8211" s="24">
        <f t="shared" ca="1" si="256"/>
        <v>0.6661143185348728</v>
      </c>
      <c r="F8211" s="24">
        <f t="shared" ca="1" si="257"/>
        <v>8.1258794744013709</v>
      </c>
    </row>
    <row r="8212" spans="5:6" x14ac:dyDescent="0.25">
      <c r="E8212" s="24">
        <f t="shared" ca="1" si="256"/>
        <v>5.0349879315007562E-2</v>
      </c>
      <c r="F8212" s="24">
        <f t="shared" ca="1" si="257"/>
        <v>59.775181134836743</v>
      </c>
    </row>
    <row r="8213" spans="5:6" x14ac:dyDescent="0.25">
      <c r="E8213" s="24">
        <f t="shared" ca="1" si="256"/>
        <v>0.64712608703198882</v>
      </c>
      <c r="F8213" s="24">
        <f t="shared" ca="1" si="257"/>
        <v>8.7042824794950135</v>
      </c>
    </row>
    <row r="8214" spans="5:6" x14ac:dyDescent="0.25">
      <c r="E8214" s="24">
        <f t="shared" ca="1" si="256"/>
        <v>0.16341080492417459</v>
      </c>
      <c r="F8214" s="24">
        <f t="shared" ca="1" si="257"/>
        <v>36.22975946270985</v>
      </c>
    </row>
    <row r="8215" spans="5:6" x14ac:dyDescent="0.25">
      <c r="E8215" s="24">
        <f t="shared" ca="1" si="256"/>
        <v>8.7712028314204216E-2</v>
      </c>
      <c r="F8215" s="24">
        <f t="shared" ca="1" si="257"/>
        <v>48.673924721060558</v>
      </c>
    </row>
    <row r="8216" spans="5:6" x14ac:dyDescent="0.25">
      <c r="E8216" s="24">
        <f t="shared" ca="1" si="256"/>
        <v>5.0854288066055964E-2</v>
      </c>
      <c r="F8216" s="24">
        <f t="shared" ca="1" si="257"/>
        <v>59.575816645871463</v>
      </c>
    </row>
    <row r="8217" spans="5:6" x14ac:dyDescent="0.25">
      <c r="E8217" s="24">
        <f t="shared" ca="1" si="256"/>
        <v>0.98294486293921002</v>
      </c>
      <c r="F8217" s="24">
        <f t="shared" ca="1" si="257"/>
        <v>0.34404502018228378</v>
      </c>
    </row>
    <row r="8218" spans="5:6" x14ac:dyDescent="0.25">
      <c r="E8218" s="24">
        <f t="shared" ca="1" si="256"/>
        <v>0.16335809417047797</v>
      </c>
      <c r="F8218" s="24">
        <f t="shared" ca="1" si="257"/>
        <v>36.236211821462447</v>
      </c>
    </row>
    <row r="8219" spans="5:6" x14ac:dyDescent="0.25">
      <c r="E8219" s="24">
        <f t="shared" ca="1" si="256"/>
        <v>0.36513495817680464</v>
      </c>
      <c r="F8219" s="24">
        <f t="shared" ca="1" si="257"/>
        <v>20.149764906202982</v>
      </c>
    </row>
    <row r="8220" spans="5:6" x14ac:dyDescent="0.25">
      <c r="E8220" s="24">
        <f t="shared" ca="1" si="256"/>
        <v>0.51730465101176648</v>
      </c>
      <c r="F8220" s="24">
        <f t="shared" ca="1" si="257"/>
        <v>13.182466221519537</v>
      </c>
    </row>
    <row r="8221" spans="5:6" x14ac:dyDescent="0.25">
      <c r="E8221" s="24">
        <f t="shared" ca="1" si="256"/>
        <v>0.5959991005479055</v>
      </c>
      <c r="F8221" s="24">
        <f t="shared" ca="1" si="257"/>
        <v>10.350322421314711</v>
      </c>
    </row>
    <row r="8222" spans="5:6" x14ac:dyDescent="0.25">
      <c r="E8222" s="24">
        <f t="shared" ca="1" si="256"/>
        <v>0.24756726331917867</v>
      </c>
      <c r="F8222" s="24">
        <f t="shared" ca="1" si="257"/>
        <v>27.921459258197128</v>
      </c>
    </row>
    <row r="8223" spans="5:6" x14ac:dyDescent="0.25">
      <c r="E8223" s="24">
        <f t="shared" ca="1" si="256"/>
        <v>0.73675220817014031</v>
      </c>
      <c r="F8223" s="24">
        <f t="shared" ca="1" si="257"/>
        <v>6.1100732038368806</v>
      </c>
    </row>
    <row r="8224" spans="5:6" x14ac:dyDescent="0.25">
      <c r="E8224" s="24">
        <f t="shared" ca="1" si="256"/>
        <v>0.13836022072160659</v>
      </c>
      <c r="F8224" s="24">
        <f t="shared" ca="1" si="257"/>
        <v>39.557893992881688</v>
      </c>
    </row>
    <row r="8225" spans="5:6" x14ac:dyDescent="0.25">
      <c r="E8225" s="24">
        <f t="shared" ca="1" si="256"/>
        <v>6.7288343947678686E-2</v>
      </c>
      <c r="F8225" s="24">
        <f t="shared" ca="1" si="257"/>
        <v>53.975365055195326</v>
      </c>
    </row>
    <row r="8226" spans="5:6" x14ac:dyDescent="0.25">
      <c r="E8226" s="24">
        <f t="shared" ca="1" si="256"/>
        <v>6.619895816632293E-2</v>
      </c>
      <c r="F8226" s="24">
        <f t="shared" ca="1" si="257"/>
        <v>54.301811076637016</v>
      </c>
    </row>
    <row r="8227" spans="5:6" x14ac:dyDescent="0.25">
      <c r="E8227" s="24">
        <f t="shared" ca="1" si="256"/>
        <v>0.36786711347880308</v>
      </c>
      <c r="F8227" s="24">
        <f t="shared" ca="1" si="257"/>
        <v>20.000670214087307</v>
      </c>
    </row>
    <row r="8228" spans="5:6" x14ac:dyDescent="0.25">
      <c r="E8228" s="24">
        <f t="shared" ca="1" si="256"/>
        <v>0.59464686486031004</v>
      </c>
      <c r="F8228" s="24">
        <f t="shared" ca="1" si="257"/>
        <v>10.395751081328738</v>
      </c>
    </row>
    <row r="8229" spans="5:6" x14ac:dyDescent="0.25">
      <c r="E8229" s="24">
        <f t="shared" ca="1" si="256"/>
        <v>0.86698275948741843</v>
      </c>
      <c r="F8229" s="24">
        <f t="shared" ca="1" si="257"/>
        <v>2.8547237530053708</v>
      </c>
    </row>
    <row r="8230" spans="5:6" x14ac:dyDescent="0.25">
      <c r="E8230" s="24">
        <f t="shared" ca="1" si="256"/>
        <v>0.12892493532603677</v>
      </c>
      <c r="F8230" s="24">
        <f t="shared" ca="1" si="257"/>
        <v>40.970498813708872</v>
      </c>
    </row>
    <row r="8231" spans="5:6" x14ac:dyDescent="0.25">
      <c r="E8231" s="24">
        <f t="shared" ca="1" si="256"/>
        <v>0.93190548294327713</v>
      </c>
      <c r="F8231" s="24">
        <f t="shared" ca="1" si="257"/>
        <v>1.410477651803947</v>
      </c>
    </row>
    <row r="8232" spans="5:6" x14ac:dyDescent="0.25">
      <c r="E8232" s="24">
        <f t="shared" ca="1" si="256"/>
        <v>6.9732201567047514E-2</v>
      </c>
      <c r="F8232" s="24">
        <f t="shared" ca="1" si="257"/>
        <v>53.261861310184834</v>
      </c>
    </row>
    <row r="8233" spans="5:6" x14ac:dyDescent="0.25">
      <c r="E8233" s="24">
        <f t="shared" ca="1" si="256"/>
        <v>9.356028866368471E-2</v>
      </c>
      <c r="F8233" s="24">
        <f t="shared" ca="1" si="257"/>
        <v>47.382985038773498</v>
      </c>
    </row>
    <row r="8234" spans="5:6" x14ac:dyDescent="0.25">
      <c r="E8234" s="24">
        <f t="shared" ca="1" si="256"/>
        <v>0.99211956953071745</v>
      </c>
      <c r="F8234" s="24">
        <f t="shared" ca="1" si="257"/>
        <v>0.15823290319505473</v>
      </c>
    </row>
    <row r="8235" spans="5:6" x14ac:dyDescent="0.25">
      <c r="E8235" s="24">
        <f t="shared" ca="1" si="256"/>
        <v>0.45431324527248262</v>
      </c>
      <c r="F8235" s="24">
        <f t="shared" ca="1" si="257"/>
        <v>15.779367025968819</v>
      </c>
    </row>
    <row r="8236" spans="5:6" x14ac:dyDescent="0.25">
      <c r="E8236" s="24">
        <f t="shared" ca="1" si="256"/>
        <v>0.17179330129367054</v>
      </c>
      <c r="F8236" s="24">
        <f t="shared" ca="1" si="257"/>
        <v>35.229265229958443</v>
      </c>
    </row>
    <row r="8237" spans="5:6" x14ac:dyDescent="0.25">
      <c r="E8237" s="24">
        <f t="shared" ca="1" si="256"/>
        <v>6.6811749630212303E-2</v>
      </c>
      <c r="F8237" s="24">
        <f t="shared" ca="1" si="257"/>
        <v>54.11752642477979</v>
      </c>
    </row>
    <row r="8238" spans="5:6" x14ac:dyDescent="0.25">
      <c r="E8238" s="24">
        <f t="shared" ca="1" si="256"/>
        <v>0.75381333828471553</v>
      </c>
      <c r="F8238" s="24">
        <f t="shared" ca="1" si="257"/>
        <v>5.6522100715862242</v>
      </c>
    </row>
    <row r="8239" spans="5:6" x14ac:dyDescent="0.25">
      <c r="E8239" s="24">
        <f t="shared" ca="1" si="256"/>
        <v>0.88236910862849882</v>
      </c>
      <c r="F8239" s="24">
        <f t="shared" ca="1" si="257"/>
        <v>2.5028964001914704</v>
      </c>
    </row>
    <row r="8240" spans="5:6" x14ac:dyDescent="0.25">
      <c r="E8240" s="24">
        <f t="shared" ca="1" si="256"/>
        <v>0.67419765619836214</v>
      </c>
      <c r="F8240" s="24">
        <f t="shared" ca="1" si="257"/>
        <v>7.8846390521428482</v>
      </c>
    </row>
    <row r="8241" spans="5:6" x14ac:dyDescent="0.25">
      <c r="E8241" s="24">
        <f t="shared" ca="1" si="256"/>
        <v>0.16376115538575675</v>
      </c>
      <c r="F8241" s="24">
        <f t="shared" ca="1" si="257"/>
        <v>36.186925645879455</v>
      </c>
    </row>
    <row r="8242" spans="5:6" x14ac:dyDescent="0.25">
      <c r="E8242" s="24">
        <f t="shared" ca="1" si="256"/>
        <v>0.11765721125583384</v>
      </c>
      <c r="F8242" s="24">
        <f t="shared" ca="1" si="257"/>
        <v>42.799597430898807</v>
      </c>
    </row>
    <row r="8243" spans="5:6" x14ac:dyDescent="0.25">
      <c r="E8243" s="24">
        <f t="shared" ca="1" si="256"/>
        <v>0.66602322211828346</v>
      </c>
      <c r="F8243" s="24">
        <f t="shared" ca="1" si="257"/>
        <v>8.1286148200830688</v>
      </c>
    </row>
    <row r="8244" spans="5:6" x14ac:dyDescent="0.25">
      <c r="E8244" s="24">
        <f t="shared" ca="1" si="256"/>
        <v>0.94547550214202669</v>
      </c>
      <c r="F8244" s="24">
        <f t="shared" ca="1" si="257"/>
        <v>1.121346023391121</v>
      </c>
    </row>
    <row r="8245" spans="5:6" x14ac:dyDescent="0.25">
      <c r="E8245" s="24">
        <f t="shared" ca="1" si="256"/>
        <v>0.44500418528578478</v>
      </c>
      <c r="F8245" s="24">
        <f t="shared" ca="1" si="257"/>
        <v>16.193431834470598</v>
      </c>
    </row>
    <row r="8246" spans="5:6" x14ac:dyDescent="0.25">
      <c r="E8246" s="24">
        <f t="shared" ca="1" si="256"/>
        <v>0.91655111872049133</v>
      </c>
      <c r="F8246" s="24">
        <f t="shared" ca="1" si="257"/>
        <v>1.7427487447961556</v>
      </c>
    </row>
    <row r="8247" spans="5:6" x14ac:dyDescent="0.25">
      <c r="E8247" s="24">
        <f t="shared" ca="1" si="256"/>
        <v>5.2840352087185405E-2</v>
      </c>
      <c r="F8247" s="24">
        <f t="shared" ca="1" si="257"/>
        <v>58.809602721604762</v>
      </c>
    </row>
    <row r="8248" spans="5:6" x14ac:dyDescent="0.25">
      <c r="E8248" s="24">
        <f t="shared" ca="1" si="256"/>
        <v>0.6625672128693133</v>
      </c>
      <c r="F8248" s="24">
        <f t="shared" ca="1" si="257"/>
        <v>8.2326654576032787</v>
      </c>
    </row>
    <row r="8249" spans="5:6" x14ac:dyDescent="0.25">
      <c r="E8249" s="24">
        <f t="shared" ca="1" si="256"/>
        <v>0.14129003261110518</v>
      </c>
      <c r="F8249" s="24">
        <f t="shared" ca="1" si="257"/>
        <v>39.138810647894566</v>
      </c>
    </row>
    <row r="8250" spans="5:6" x14ac:dyDescent="0.25">
      <c r="E8250" s="24">
        <f t="shared" ca="1" si="256"/>
        <v>0.22476503667924352</v>
      </c>
      <c r="F8250" s="24">
        <f t="shared" ca="1" si="257"/>
        <v>29.853994076901024</v>
      </c>
    </row>
    <row r="8251" spans="5:6" x14ac:dyDescent="0.25">
      <c r="E8251" s="24">
        <f t="shared" ca="1" si="256"/>
        <v>0.14445290467380512</v>
      </c>
      <c r="F8251" s="24">
        <f t="shared" ca="1" si="257"/>
        <v>38.696034875305614</v>
      </c>
    </row>
    <row r="8252" spans="5:6" x14ac:dyDescent="0.25">
      <c r="E8252" s="24">
        <f t="shared" ca="1" si="256"/>
        <v>0.73607505901591663</v>
      </c>
      <c r="F8252" s="24">
        <f t="shared" ca="1" si="257"/>
        <v>6.1284636618905131</v>
      </c>
    </row>
    <row r="8253" spans="5:6" x14ac:dyDescent="0.25">
      <c r="E8253" s="24">
        <f t="shared" ca="1" si="256"/>
        <v>0.37507506078852493</v>
      </c>
      <c r="F8253" s="24">
        <f t="shared" ca="1" si="257"/>
        <v>19.612582218775081</v>
      </c>
    </row>
    <row r="8254" spans="5:6" x14ac:dyDescent="0.25">
      <c r="E8254" s="24">
        <f t="shared" ca="1" si="256"/>
        <v>0.77164429469100559</v>
      </c>
      <c r="F8254" s="24">
        <f t="shared" ca="1" si="257"/>
        <v>5.1846318662259465</v>
      </c>
    </row>
    <row r="8255" spans="5:6" x14ac:dyDescent="0.25">
      <c r="E8255" s="24">
        <f t="shared" ca="1" si="256"/>
        <v>0.1756106261874264</v>
      </c>
      <c r="F8255" s="24">
        <f t="shared" ca="1" si="257"/>
        <v>34.789721720323442</v>
      </c>
    </row>
    <row r="8256" spans="5:6" x14ac:dyDescent="0.25">
      <c r="E8256" s="24">
        <f t="shared" ca="1" si="256"/>
        <v>0.5609099750872355</v>
      </c>
      <c r="F8256" s="24">
        <f t="shared" ca="1" si="257"/>
        <v>11.563897171035014</v>
      </c>
    </row>
    <row r="8257" spans="5:6" x14ac:dyDescent="0.25">
      <c r="E8257" s="24">
        <f t="shared" ca="1" si="256"/>
        <v>0.78604406276414784</v>
      </c>
      <c r="F8257" s="24">
        <f t="shared" ca="1" si="257"/>
        <v>4.8148485725566808</v>
      </c>
    </row>
    <row r="8258" spans="5:6" x14ac:dyDescent="0.25">
      <c r="E8258" s="24">
        <f t="shared" ca="1" si="256"/>
        <v>0.96631684314758759</v>
      </c>
      <c r="F8258" s="24">
        <f t="shared" ca="1" si="257"/>
        <v>0.68527007142827245</v>
      </c>
    </row>
    <row r="8259" spans="5:6" x14ac:dyDescent="0.25">
      <c r="E8259" s="24">
        <f t="shared" ca="1" si="256"/>
        <v>0.60136571119769111</v>
      </c>
      <c r="F8259" s="24">
        <f t="shared" ca="1" si="257"/>
        <v>10.171040500440881</v>
      </c>
    </row>
    <row r="8260" spans="5:6" x14ac:dyDescent="0.25">
      <c r="E8260" s="24">
        <f t="shared" ref="E8260:E8323" ca="1" si="258">RAND()</f>
        <v>6.5049942322211507E-2</v>
      </c>
      <c r="F8260" s="24">
        <f t="shared" ref="F8260:F8323" ca="1" si="259">-LOG(E8260,EXP(1))/$C$3</f>
        <v>54.651999213851106</v>
      </c>
    </row>
    <row r="8261" spans="5:6" x14ac:dyDescent="0.25">
      <c r="E8261" s="24">
        <f t="shared" ca="1" si="258"/>
        <v>0.58926411252088606</v>
      </c>
      <c r="F8261" s="24">
        <f t="shared" ca="1" si="259"/>
        <v>10.577615749617753</v>
      </c>
    </row>
    <row r="8262" spans="5:6" x14ac:dyDescent="0.25">
      <c r="E8262" s="24">
        <f t="shared" ca="1" si="258"/>
        <v>0.8160631793723937</v>
      </c>
      <c r="F8262" s="24">
        <f t="shared" ca="1" si="259"/>
        <v>4.065270026275642</v>
      </c>
    </row>
    <row r="8263" spans="5:6" x14ac:dyDescent="0.25">
      <c r="E8263" s="24">
        <f t="shared" ca="1" si="258"/>
        <v>0.23038117619008192</v>
      </c>
      <c r="F8263" s="24">
        <f t="shared" ca="1" si="259"/>
        <v>29.360401081239086</v>
      </c>
    </row>
    <row r="8264" spans="5:6" x14ac:dyDescent="0.25">
      <c r="E8264" s="24">
        <f t="shared" ca="1" si="258"/>
        <v>0.80050282157060693</v>
      </c>
      <c r="F8264" s="24">
        <f t="shared" ca="1" si="259"/>
        <v>4.4503044358259229</v>
      </c>
    </row>
    <row r="8265" spans="5:6" x14ac:dyDescent="0.25">
      <c r="E8265" s="24">
        <f t="shared" ca="1" si="258"/>
        <v>0.36484192304350016</v>
      </c>
      <c r="F8265" s="24">
        <f t="shared" ca="1" si="259"/>
        <v>20.165822135223998</v>
      </c>
    </row>
    <row r="8266" spans="5:6" x14ac:dyDescent="0.25">
      <c r="E8266" s="24">
        <f t="shared" ca="1" si="258"/>
        <v>0.71731714396911106</v>
      </c>
      <c r="F8266" s="24">
        <f t="shared" ca="1" si="259"/>
        <v>6.6447443087909246</v>
      </c>
    </row>
    <row r="8267" spans="5:6" x14ac:dyDescent="0.25">
      <c r="E8267" s="24">
        <f t="shared" ca="1" si="258"/>
        <v>0.99715269466242906</v>
      </c>
      <c r="F8267" s="24">
        <f t="shared" ca="1" si="259"/>
        <v>5.7027332447817769E-2</v>
      </c>
    </row>
    <row r="8268" spans="5:6" x14ac:dyDescent="0.25">
      <c r="E8268" s="24">
        <f t="shared" ca="1" si="258"/>
        <v>0.38755920085326467</v>
      </c>
      <c r="F8268" s="24">
        <f t="shared" ca="1" si="259"/>
        <v>18.957733309246773</v>
      </c>
    </row>
    <row r="8269" spans="5:6" x14ac:dyDescent="0.25">
      <c r="E8269" s="24">
        <f t="shared" ca="1" si="258"/>
        <v>0.23832296206614267</v>
      </c>
      <c r="F8269" s="24">
        <f t="shared" ca="1" si="259"/>
        <v>28.68257083418947</v>
      </c>
    </row>
    <row r="8270" spans="5:6" x14ac:dyDescent="0.25">
      <c r="E8270" s="24">
        <f t="shared" ca="1" si="258"/>
        <v>0.18617913028244359</v>
      </c>
      <c r="F8270" s="24">
        <f t="shared" ca="1" si="259"/>
        <v>33.620920053697091</v>
      </c>
    </row>
    <row r="8271" spans="5:6" x14ac:dyDescent="0.25">
      <c r="E8271" s="24">
        <f t="shared" ca="1" si="258"/>
        <v>0.68514191896698329</v>
      </c>
      <c r="F8271" s="24">
        <f t="shared" ca="1" si="259"/>
        <v>7.5625856241045515</v>
      </c>
    </row>
    <row r="8272" spans="5:6" x14ac:dyDescent="0.25">
      <c r="E8272" s="24">
        <f t="shared" ca="1" si="258"/>
        <v>0.7079071956019054</v>
      </c>
      <c r="F8272" s="24">
        <f t="shared" ca="1" si="259"/>
        <v>6.908845470768644</v>
      </c>
    </row>
    <row r="8273" spans="5:6" x14ac:dyDescent="0.25">
      <c r="E8273" s="24">
        <f t="shared" ca="1" si="258"/>
        <v>0.42762434640662106</v>
      </c>
      <c r="F8273" s="24">
        <f t="shared" ca="1" si="259"/>
        <v>16.990203282240579</v>
      </c>
    </row>
    <row r="8274" spans="5:6" x14ac:dyDescent="0.25">
      <c r="E8274" s="24">
        <f t="shared" ca="1" si="258"/>
        <v>0.20350538484057501</v>
      </c>
      <c r="F8274" s="24">
        <f t="shared" ca="1" si="259"/>
        <v>31.841256266330603</v>
      </c>
    </row>
    <row r="8275" spans="5:6" x14ac:dyDescent="0.25">
      <c r="E8275" s="24">
        <f t="shared" ca="1" si="258"/>
        <v>0.32156515096064298</v>
      </c>
      <c r="F8275" s="24">
        <f t="shared" ca="1" si="259"/>
        <v>22.69110217979275</v>
      </c>
    </row>
    <row r="8276" spans="5:6" x14ac:dyDescent="0.25">
      <c r="E8276" s="24">
        <f t="shared" ca="1" si="258"/>
        <v>0.78884163675505459</v>
      </c>
      <c r="F8276" s="24">
        <f t="shared" ca="1" si="259"/>
        <v>4.7437938430781674</v>
      </c>
    </row>
    <row r="8277" spans="5:6" x14ac:dyDescent="0.25">
      <c r="E8277" s="24">
        <f t="shared" ca="1" si="258"/>
        <v>0.77720552010010435</v>
      </c>
      <c r="F8277" s="24">
        <f t="shared" ca="1" si="259"/>
        <v>5.0410091791266787</v>
      </c>
    </row>
    <row r="8278" spans="5:6" x14ac:dyDescent="0.25">
      <c r="E8278" s="24">
        <f t="shared" ca="1" si="258"/>
        <v>6.4378623481562425E-3</v>
      </c>
      <c r="F8278" s="24">
        <f t="shared" ca="1" si="259"/>
        <v>100.9111745496822</v>
      </c>
    </row>
    <row r="8279" spans="5:6" x14ac:dyDescent="0.25">
      <c r="E8279" s="24">
        <f t="shared" ca="1" si="258"/>
        <v>0.3270264029951272</v>
      </c>
      <c r="F8279" s="24">
        <f t="shared" ca="1" si="259"/>
        <v>22.354287364801362</v>
      </c>
    </row>
    <row r="8280" spans="5:6" x14ac:dyDescent="0.25">
      <c r="E8280" s="24">
        <f t="shared" ca="1" si="258"/>
        <v>0.53173932042752681</v>
      </c>
      <c r="F8280" s="24">
        <f t="shared" ca="1" si="259"/>
        <v>12.632038178514152</v>
      </c>
    </row>
    <row r="8281" spans="5:6" x14ac:dyDescent="0.25">
      <c r="E8281" s="24">
        <f t="shared" ca="1" si="258"/>
        <v>0.33322846442609777</v>
      </c>
      <c r="F8281" s="24">
        <f t="shared" ca="1" si="259"/>
        <v>21.978538897777863</v>
      </c>
    </row>
    <row r="8282" spans="5:6" x14ac:dyDescent="0.25">
      <c r="E8282" s="24">
        <f t="shared" ca="1" si="258"/>
        <v>0.71446653456840081</v>
      </c>
      <c r="F8282" s="24">
        <f t="shared" ca="1" si="259"/>
        <v>6.7243824052420074</v>
      </c>
    </row>
    <row r="8283" spans="5:6" x14ac:dyDescent="0.25">
      <c r="E8283" s="24">
        <f t="shared" ca="1" si="258"/>
        <v>0.99097197701132722</v>
      </c>
      <c r="F8283" s="24">
        <f t="shared" ca="1" si="259"/>
        <v>0.18138045076023823</v>
      </c>
    </row>
    <row r="8284" spans="5:6" x14ac:dyDescent="0.25">
      <c r="E8284" s="24">
        <f t="shared" ca="1" si="258"/>
        <v>0.47698645463559808</v>
      </c>
      <c r="F8284" s="24">
        <f t="shared" ca="1" si="259"/>
        <v>14.805343709747167</v>
      </c>
    </row>
    <row r="8285" spans="5:6" x14ac:dyDescent="0.25">
      <c r="E8285" s="24">
        <f t="shared" ca="1" si="258"/>
        <v>0.2435281859806866</v>
      </c>
      <c r="F8285" s="24">
        <f t="shared" ca="1" si="259"/>
        <v>28.250451792886004</v>
      </c>
    </row>
    <row r="8286" spans="5:6" x14ac:dyDescent="0.25">
      <c r="E8286" s="24">
        <f t="shared" ca="1" si="258"/>
        <v>0.56164731650258393</v>
      </c>
      <c r="F8286" s="24">
        <f t="shared" ca="1" si="259"/>
        <v>11.537623535759129</v>
      </c>
    </row>
    <row r="8287" spans="5:6" x14ac:dyDescent="0.25">
      <c r="E8287" s="24">
        <f t="shared" ca="1" si="258"/>
        <v>0.34022976953475115</v>
      </c>
      <c r="F8287" s="24">
        <f t="shared" ca="1" si="259"/>
        <v>21.562681937355137</v>
      </c>
    </row>
    <row r="8288" spans="5:6" x14ac:dyDescent="0.25">
      <c r="E8288" s="24">
        <f t="shared" ca="1" si="258"/>
        <v>0.26062763259970556</v>
      </c>
      <c r="F8288" s="24">
        <f t="shared" ca="1" si="259"/>
        <v>26.89325170756198</v>
      </c>
    </row>
    <row r="8289" spans="5:6" x14ac:dyDescent="0.25">
      <c r="E8289" s="24">
        <f t="shared" ca="1" si="258"/>
        <v>0.31255085949007644</v>
      </c>
      <c r="F8289" s="24">
        <f t="shared" ca="1" si="259"/>
        <v>23.259761453596813</v>
      </c>
    </row>
    <row r="8290" spans="5:6" x14ac:dyDescent="0.25">
      <c r="E8290" s="24">
        <f t="shared" ca="1" si="258"/>
        <v>0.93097375574830354</v>
      </c>
      <c r="F8290" s="24">
        <f t="shared" ca="1" si="259"/>
        <v>1.4304838283357098</v>
      </c>
    </row>
    <row r="8291" spans="5:6" x14ac:dyDescent="0.25">
      <c r="E8291" s="24">
        <f t="shared" ca="1" si="258"/>
        <v>0.71716474181215584</v>
      </c>
      <c r="F8291" s="24">
        <f t="shared" ca="1" si="259"/>
        <v>6.6489939869231973</v>
      </c>
    </row>
    <row r="8292" spans="5:6" x14ac:dyDescent="0.25">
      <c r="E8292" s="24">
        <f t="shared" ca="1" si="258"/>
        <v>0.58693481121836211</v>
      </c>
      <c r="F8292" s="24">
        <f t="shared" ca="1" si="259"/>
        <v>10.656830389269842</v>
      </c>
    </row>
    <row r="8293" spans="5:6" x14ac:dyDescent="0.25">
      <c r="E8293" s="24">
        <f t="shared" ca="1" si="258"/>
        <v>0.46012119640963844</v>
      </c>
      <c r="F8293" s="24">
        <f t="shared" ca="1" si="259"/>
        <v>15.525307074910119</v>
      </c>
    </row>
    <row r="8294" spans="5:6" x14ac:dyDescent="0.25">
      <c r="E8294" s="24">
        <f t="shared" ca="1" si="258"/>
        <v>0.88216911490568506</v>
      </c>
      <c r="F8294" s="24">
        <f t="shared" ca="1" si="259"/>
        <v>2.5074300219856092</v>
      </c>
    </row>
    <row r="8295" spans="5:6" x14ac:dyDescent="0.25">
      <c r="E8295" s="24">
        <f t="shared" ca="1" si="258"/>
        <v>0.77630579721904291</v>
      </c>
      <c r="F8295" s="24">
        <f t="shared" ca="1" si="259"/>
        <v>5.06417535684617</v>
      </c>
    </row>
    <row r="8296" spans="5:6" x14ac:dyDescent="0.25">
      <c r="E8296" s="24">
        <f t="shared" ca="1" si="258"/>
        <v>0.71230116636841734</v>
      </c>
      <c r="F8296" s="24">
        <f t="shared" ca="1" si="259"/>
        <v>6.7850894106244883</v>
      </c>
    </row>
    <row r="8297" spans="5:6" x14ac:dyDescent="0.25">
      <c r="E8297" s="24">
        <f t="shared" ca="1" si="258"/>
        <v>0.11380372002423034</v>
      </c>
      <c r="F8297" s="24">
        <f t="shared" ca="1" si="259"/>
        <v>43.465601373666416</v>
      </c>
    </row>
    <row r="8298" spans="5:6" x14ac:dyDescent="0.25">
      <c r="E8298" s="24">
        <f t="shared" ca="1" si="258"/>
        <v>0.6743696848154872</v>
      </c>
      <c r="F8298" s="24">
        <f t="shared" ca="1" si="259"/>
        <v>7.8795364929208862</v>
      </c>
    </row>
    <row r="8299" spans="5:6" x14ac:dyDescent="0.25">
      <c r="E8299" s="24">
        <f t="shared" ca="1" si="258"/>
        <v>0.22817650849254978</v>
      </c>
      <c r="F8299" s="24">
        <f t="shared" ca="1" si="259"/>
        <v>29.552715789599617</v>
      </c>
    </row>
    <row r="8300" spans="5:6" x14ac:dyDescent="0.25">
      <c r="E8300" s="24">
        <f t="shared" ca="1" si="258"/>
        <v>0.63725824679871579</v>
      </c>
      <c r="F8300" s="24">
        <f t="shared" ca="1" si="259"/>
        <v>9.0116058915961759</v>
      </c>
    </row>
    <row r="8301" spans="5:6" x14ac:dyDescent="0.25">
      <c r="E8301" s="24">
        <f t="shared" ca="1" si="258"/>
        <v>5.7067107609270806E-2</v>
      </c>
      <c r="F8301" s="24">
        <f t="shared" ca="1" si="259"/>
        <v>57.270547543489734</v>
      </c>
    </row>
    <row r="8302" spans="5:6" x14ac:dyDescent="0.25">
      <c r="E8302" s="24">
        <f t="shared" ca="1" si="258"/>
        <v>0.50705029166598725</v>
      </c>
      <c r="F8302" s="24">
        <f t="shared" ca="1" si="259"/>
        <v>13.582901714058874</v>
      </c>
    </row>
    <row r="8303" spans="5:6" x14ac:dyDescent="0.25">
      <c r="E8303" s="24">
        <f t="shared" ca="1" si="258"/>
        <v>0.39454300198197434</v>
      </c>
      <c r="F8303" s="24">
        <f t="shared" ca="1" si="259"/>
        <v>18.600542817601937</v>
      </c>
    </row>
    <row r="8304" spans="5:6" x14ac:dyDescent="0.25">
      <c r="E8304" s="24">
        <f t="shared" ca="1" si="258"/>
        <v>0.81261997936587671</v>
      </c>
      <c r="F8304" s="24">
        <f t="shared" ca="1" si="259"/>
        <v>4.1498341753616295</v>
      </c>
    </row>
    <row r="8305" spans="5:6" x14ac:dyDescent="0.25">
      <c r="E8305" s="24">
        <f t="shared" ca="1" si="258"/>
        <v>0.4920989966285827</v>
      </c>
      <c r="F8305" s="24">
        <f t="shared" ca="1" si="259"/>
        <v>14.181507401413201</v>
      </c>
    </row>
    <row r="8306" spans="5:6" x14ac:dyDescent="0.25">
      <c r="E8306" s="24">
        <f t="shared" ca="1" si="258"/>
        <v>0.32552501078929208</v>
      </c>
      <c r="F8306" s="24">
        <f t="shared" ca="1" si="259"/>
        <v>22.44631964446129</v>
      </c>
    </row>
    <row r="8307" spans="5:6" x14ac:dyDescent="0.25">
      <c r="E8307" s="24">
        <f t="shared" ca="1" si="258"/>
        <v>0.30825289772093756</v>
      </c>
      <c r="F8307" s="24">
        <f t="shared" ca="1" si="259"/>
        <v>23.536694728546525</v>
      </c>
    </row>
    <row r="8308" spans="5:6" x14ac:dyDescent="0.25">
      <c r="E8308" s="24">
        <f t="shared" ca="1" si="258"/>
        <v>0.42594394446056572</v>
      </c>
      <c r="F8308" s="24">
        <f t="shared" ca="1" si="259"/>
        <v>17.06895054288508</v>
      </c>
    </row>
    <row r="8309" spans="5:6" x14ac:dyDescent="0.25">
      <c r="E8309" s="24">
        <f t="shared" ca="1" si="258"/>
        <v>0.83709485746845436</v>
      </c>
      <c r="F8309" s="24">
        <f t="shared" ca="1" si="259"/>
        <v>3.5563576921053888</v>
      </c>
    </row>
    <row r="8310" spans="5:6" x14ac:dyDescent="0.25">
      <c r="E8310" s="24">
        <f t="shared" ca="1" si="258"/>
        <v>0.34507709340136816</v>
      </c>
      <c r="F8310" s="24">
        <f t="shared" ca="1" si="259"/>
        <v>21.279748555593006</v>
      </c>
    </row>
    <row r="8311" spans="5:6" x14ac:dyDescent="0.25">
      <c r="E8311" s="24">
        <f t="shared" ca="1" si="258"/>
        <v>0.35830499654748316</v>
      </c>
      <c r="F8311" s="24">
        <f t="shared" ca="1" si="259"/>
        <v>20.527414192355938</v>
      </c>
    </row>
    <row r="8312" spans="5:6" x14ac:dyDescent="0.25">
      <c r="E8312" s="24">
        <f t="shared" ca="1" si="258"/>
        <v>0.6075237349664494</v>
      </c>
      <c r="F8312" s="24">
        <f t="shared" ca="1" si="259"/>
        <v>9.967280692540438</v>
      </c>
    </row>
    <row r="8313" spans="5:6" x14ac:dyDescent="0.25">
      <c r="E8313" s="24">
        <f t="shared" ca="1" si="258"/>
        <v>9.1226426930249183E-2</v>
      </c>
      <c r="F8313" s="24">
        <f t="shared" ca="1" si="259"/>
        <v>47.888213098094816</v>
      </c>
    </row>
    <row r="8314" spans="5:6" x14ac:dyDescent="0.25">
      <c r="E8314" s="24">
        <f t="shared" ca="1" si="258"/>
        <v>0.65716054013947067</v>
      </c>
      <c r="F8314" s="24">
        <f t="shared" ca="1" si="259"/>
        <v>8.3965387402882392</v>
      </c>
    </row>
    <row r="8315" spans="5:6" x14ac:dyDescent="0.25">
      <c r="E8315" s="24">
        <f t="shared" ca="1" si="258"/>
        <v>0.3646599612992909</v>
      </c>
      <c r="F8315" s="24">
        <f t="shared" ca="1" si="259"/>
        <v>20.175799449985664</v>
      </c>
    </row>
    <row r="8316" spans="5:6" x14ac:dyDescent="0.25">
      <c r="E8316" s="24">
        <f t="shared" ca="1" si="258"/>
        <v>9.147464457054022E-2</v>
      </c>
      <c r="F8316" s="24">
        <f t="shared" ca="1" si="259"/>
        <v>47.83386907242015</v>
      </c>
    </row>
    <row r="8317" spans="5:6" x14ac:dyDescent="0.25">
      <c r="E8317" s="24">
        <f t="shared" ca="1" si="258"/>
        <v>0.33768828080164681</v>
      </c>
      <c r="F8317" s="24">
        <f t="shared" ca="1" si="259"/>
        <v>21.712641103574423</v>
      </c>
    </row>
    <row r="8318" spans="5:6" x14ac:dyDescent="0.25">
      <c r="E8318" s="24">
        <f t="shared" ca="1" si="258"/>
        <v>6.8189447542030934E-2</v>
      </c>
      <c r="F8318" s="24">
        <f t="shared" ca="1" si="259"/>
        <v>53.709309084541296</v>
      </c>
    </row>
    <row r="8319" spans="5:6" x14ac:dyDescent="0.25">
      <c r="E8319" s="24">
        <f t="shared" ca="1" si="258"/>
        <v>0.93188473191243537</v>
      </c>
      <c r="F8319" s="24">
        <f t="shared" ca="1" si="259"/>
        <v>1.4109230030173447</v>
      </c>
    </row>
    <row r="8320" spans="5:6" x14ac:dyDescent="0.25">
      <c r="E8320" s="24">
        <f t="shared" ca="1" si="258"/>
        <v>0.32901038719771425</v>
      </c>
      <c r="F8320" s="24">
        <f t="shared" ca="1" si="259"/>
        <v>22.233319133712492</v>
      </c>
    </row>
    <row r="8321" spans="5:6" x14ac:dyDescent="0.25">
      <c r="E8321" s="24">
        <f t="shared" ca="1" si="258"/>
        <v>0.36714286688606157</v>
      </c>
      <c r="F8321" s="24">
        <f t="shared" ca="1" si="259"/>
        <v>20.040084472205486</v>
      </c>
    </row>
    <row r="8322" spans="5:6" x14ac:dyDescent="0.25">
      <c r="E8322" s="24">
        <f t="shared" ca="1" si="258"/>
        <v>0.4339329163582254</v>
      </c>
      <c r="F8322" s="24">
        <f t="shared" ca="1" si="259"/>
        <v>16.697306548643326</v>
      </c>
    </row>
    <row r="8323" spans="5:6" x14ac:dyDescent="0.25">
      <c r="E8323" s="24">
        <f t="shared" ca="1" si="258"/>
        <v>0.7722616443954412</v>
      </c>
      <c r="F8323" s="24">
        <f t="shared" ca="1" si="259"/>
        <v>5.1686373753257158</v>
      </c>
    </row>
    <row r="8324" spans="5:6" x14ac:dyDescent="0.25">
      <c r="E8324" s="24">
        <f t="shared" ref="E8324:E8387" ca="1" si="260">RAND()</f>
        <v>0.74227781820268846</v>
      </c>
      <c r="F8324" s="24">
        <f t="shared" ref="F8324:F8387" ca="1" si="261">-LOG(E8324,EXP(1))/$C$3</f>
        <v>5.960633756575711</v>
      </c>
    </row>
    <row r="8325" spans="5:6" x14ac:dyDescent="0.25">
      <c r="E8325" s="24">
        <f t="shared" ca="1" si="260"/>
        <v>0.7737196111410225</v>
      </c>
      <c r="F8325" s="24">
        <f t="shared" ca="1" si="261"/>
        <v>5.1309146106391843</v>
      </c>
    </row>
    <row r="8326" spans="5:6" x14ac:dyDescent="0.25">
      <c r="E8326" s="24">
        <f t="shared" ca="1" si="260"/>
        <v>0.18436083540296655</v>
      </c>
      <c r="F8326" s="24">
        <f t="shared" ca="1" si="261"/>
        <v>33.817207595446035</v>
      </c>
    </row>
    <row r="8327" spans="5:6" x14ac:dyDescent="0.25">
      <c r="E8327" s="24">
        <f t="shared" ca="1" si="260"/>
        <v>0.57174330901282477</v>
      </c>
      <c r="F8327" s="24">
        <f t="shared" ca="1" si="261"/>
        <v>11.181302975850839</v>
      </c>
    </row>
    <row r="8328" spans="5:6" x14ac:dyDescent="0.25">
      <c r="E8328" s="24">
        <f t="shared" ca="1" si="260"/>
        <v>0.78855605360371861</v>
      </c>
      <c r="F8328" s="24">
        <f t="shared" ca="1" si="261"/>
        <v>4.751035723960884</v>
      </c>
    </row>
    <row r="8329" spans="5:6" x14ac:dyDescent="0.25">
      <c r="E8329" s="24">
        <f t="shared" ca="1" si="260"/>
        <v>0.28476217075542509</v>
      </c>
      <c r="F8329" s="24">
        <f t="shared" ca="1" si="261"/>
        <v>25.122018713407222</v>
      </c>
    </row>
    <row r="8330" spans="5:6" x14ac:dyDescent="0.25">
      <c r="E8330" s="24">
        <f t="shared" ca="1" si="260"/>
        <v>6.967148843767812E-2</v>
      </c>
      <c r="F8330" s="24">
        <f t="shared" ca="1" si="261"/>
        <v>53.279282121127785</v>
      </c>
    </row>
    <row r="8331" spans="5:6" x14ac:dyDescent="0.25">
      <c r="E8331" s="24">
        <f t="shared" ca="1" si="260"/>
        <v>0.93467846462322557</v>
      </c>
      <c r="F8331" s="24">
        <f t="shared" ca="1" si="261"/>
        <v>1.3510539388005087</v>
      </c>
    </row>
    <row r="8332" spans="5:6" x14ac:dyDescent="0.25">
      <c r="E8332" s="24">
        <f t="shared" ca="1" si="260"/>
        <v>0.89337930857491354</v>
      </c>
      <c r="F8332" s="24">
        <f t="shared" ca="1" si="261"/>
        <v>2.2548806129389702</v>
      </c>
    </row>
    <row r="8333" spans="5:6" x14ac:dyDescent="0.25">
      <c r="E8333" s="24">
        <f t="shared" ca="1" si="260"/>
        <v>0.54967063441030306</v>
      </c>
      <c r="F8333" s="24">
        <f t="shared" ca="1" si="261"/>
        <v>11.968720533250822</v>
      </c>
    </row>
    <row r="8334" spans="5:6" x14ac:dyDescent="0.25">
      <c r="E8334" s="24">
        <f t="shared" ca="1" si="260"/>
        <v>0.45027228739857994</v>
      </c>
      <c r="F8334" s="24">
        <f t="shared" ca="1" si="261"/>
        <v>15.95805592197576</v>
      </c>
    </row>
    <row r="8335" spans="5:6" x14ac:dyDescent="0.25">
      <c r="E8335" s="24">
        <f t="shared" ca="1" si="260"/>
        <v>0.66922022387035507</v>
      </c>
      <c r="F8335" s="24">
        <f t="shared" ca="1" si="261"/>
        <v>8.0328417872049993</v>
      </c>
    </row>
    <row r="8336" spans="5:6" x14ac:dyDescent="0.25">
      <c r="E8336" s="24">
        <f t="shared" ca="1" si="260"/>
        <v>0.78489231929648384</v>
      </c>
      <c r="F8336" s="24">
        <f t="shared" ca="1" si="261"/>
        <v>4.8441748695901703</v>
      </c>
    </row>
    <row r="8337" spans="5:6" x14ac:dyDescent="0.25">
      <c r="E8337" s="24">
        <f t="shared" ca="1" si="260"/>
        <v>0.3249496864282817</v>
      </c>
      <c r="F8337" s="24">
        <f t="shared" ca="1" si="261"/>
        <v>22.481698392535201</v>
      </c>
    </row>
    <row r="8338" spans="5:6" x14ac:dyDescent="0.25">
      <c r="E8338" s="24">
        <f t="shared" ca="1" si="260"/>
        <v>0.60004420530505542</v>
      </c>
      <c r="F8338" s="24">
        <f t="shared" ca="1" si="261"/>
        <v>10.215039019429438</v>
      </c>
    </row>
    <row r="8339" spans="5:6" x14ac:dyDescent="0.25">
      <c r="E8339" s="24">
        <f t="shared" ca="1" si="260"/>
        <v>0.99770769928885839</v>
      </c>
      <c r="F8339" s="24">
        <f t="shared" ca="1" si="261"/>
        <v>4.5898641088117663E-2</v>
      </c>
    </row>
    <row r="8340" spans="5:6" x14ac:dyDescent="0.25">
      <c r="E8340" s="24">
        <f t="shared" ca="1" si="260"/>
        <v>0.26708392753112709</v>
      </c>
      <c r="F8340" s="24">
        <f t="shared" ca="1" si="261"/>
        <v>26.403846693046223</v>
      </c>
    </row>
    <row r="8341" spans="5:6" x14ac:dyDescent="0.25">
      <c r="E8341" s="24">
        <f t="shared" ca="1" si="260"/>
        <v>0.11271438124054534</v>
      </c>
      <c r="F8341" s="24">
        <f t="shared" ca="1" si="261"/>
        <v>43.657965193678564</v>
      </c>
    </row>
    <row r="8342" spans="5:6" x14ac:dyDescent="0.25">
      <c r="E8342" s="24">
        <f t="shared" ca="1" si="260"/>
        <v>0.43149869048611689</v>
      </c>
      <c r="F8342" s="24">
        <f t="shared" ca="1" si="261"/>
        <v>16.809816065157801</v>
      </c>
    </row>
    <row r="8343" spans="5:6" x14ac:dyDescent="0.25">
      <c r="E8343" s="24">
        <f t="shared" ca="1" si="260"/>
        <v>0.87709094585116021</v>
      </c>
      <c r="F8343" s="24">
        <f t="shared" ca="1" si="261"/>
        <v>2.6228918180395704</v>
      </c>
    </row>
    <row r="8344" spans="5:6" x14ac:dyDescent="0.25">
      <c r="E8344" s="24">
        <f t="shared" ca="1" si="260"/>
        <v>0.90888508810224766</v>
      </c>
      <c r="F8344" s="24">
        <f t="shared" ca="1" si="261"/>
        <v>1.9107321704980091</v>
      </c>
    </row>
    <row r="8345" spans="5:6" x14ac:dyDescent="0.25">
      <c r="E8345" s="24">
        <f t="shared" ca="1" si="260"/>
        <v>0.46474153084079217</v>
      </c>
      <c r="F8345" s="24">
        <f t="shared" ca="1" si="261"/>
        <v>15.32547751179137</v>
      </c>
    </row>
    <row r="8346" spans="5:6" x14ac:dyDescent="0.25">
      <c r="E8346" s="24">
        <f t="shared" ca="1" si="260"/>
        <v>0.72771875856847168</v>
      </c>
      <c r="F8346" s="24">
        <f t="shared" ca="1" si="261"/>
        <v>6.3568125214840085</v>
      </c>
    </row>
    <row r="8347" spans="5:6" x14ac:dyDescent="0.25">
      <c r="E8347" s="24">
        <f t="shared" ca="1" si="260"/>
        <v>6.8322024347527766E-2</v>
      </c>
      <c r="F8347" s="24">
        <f t="shared" ca="1" si="261"/>
        <v>53.670461991225778</v>
      </c>
    </row>
    <row r="8348" spans="5:6" x14ac:dyDescent="0.25">
      <c r="E8348" s="24">
        <f t="shared" ca="1" si="260"/>
        <v>0.53217168411498894</v>
      </c>
      <c r="F8348" s="24">
        <f t="shared" ca="1" si="261"/>
        <v>12.615782543995167</v>
      </c>
    </row>
    <row r="8349" spans="5:6" x14ac:dyDescent="0.25">
      <c r="E8349" s="24">
        <f t="shared" ca="1" si="260"/>
        <v>0.4442728598407033</v>
      </c>
      <c r="F8349" s="24">
        <f t="shared" ca="1" si="261"/>
        <v>16.226327122343257</v>
      </c>
    </row>
    <row r="8350" spans="5:6" x14ac:dyDescent="0.25">
      <c r="E8350" s="24">
        <f t="shared" ca="1" si="260"/>
        <v>0.76548337090087404</v>
      </c>
      <c r="F8350" s="24">
        <f t="shared" ca="1" si="261"/>
        <v>5.3449557461333557</v>
      </c>
    </row>
    <row r="8351" spans="5:6" x14ac:dyDescent="0.25">
      <c r="E8351" s="24">
        <f t="shared" ca="1" si="260"/>
        <v>0.95809391509696185</v>
      </c>
      <c r="F8351" s="24">
        <f t="shared" ca="1" si="261"/>
        <v>0.85618946711699839</v>
      </c>
    </row>
    <row r="8352" spans="5:6" x14ac:dyDescent="0.25">
      <c r="E8352" s="24">
        <f t="shared" ca="1" si="260"/>
        <v>0.65244972562103576</v>
      </c>
      <c r="F8352" s="24">
        <f t="shared" ca="1" si="261"/>
        <v>8.5404238322070878</v>
      </c>
    </row>
    <row r="8353" spans="5:6" x14ac:dyDescent="0.25">
      <c r="E8353" s="24">
        <f t="shared" ca="1" si="260"/>
        <v>0.7477387302889853</v>
      </c>
      <c r="F8353" s="24">
        <f t="shared" ca="1" si="261"/>
        <v>5.8140330616299245</v>
      </c>
    </row>
    <row r="8354" spans="5:6" x14ac:dyDescent="0.25">
      <c r="E8354" s="24">
        <f t="shared" ca="1" si="260"/>
        <v>0.87748763047341383</v>
      </c>
      <c r="F8354" s="24">
        <f t="shared" ca="1" si="261"/>
        <v>2.613848401361285</v>
      </c>
    </row>
    <row r="8355" spans="5:6" x14ac:dyDescent="0.25">
      <c r="E8355" s="24">
        <f t="shared" ca="1" si="260"/>
        <v>0.49445682420538895</v>
      </c>
      <c r="F8355" s="24">
        <f t="shared" ca="1" si="261"/>
        <v>14.085908875054894</v>
      </c>
    </row>
    <row r="8356" spans="5:6" x14ac:dyDescent="0.25">
      <c r="E8356" s="24">
        <f t="shared" ca="1" si="260"/>
        <v>0.87615264144958693</v>
      </c>
      <c r="F8356" s="24">
        <f t="shared" ca="1" si="261"/>
        <v>2.6442990999016618</v>
      </c>
    </row>
    <row r="8357" spans="5:6" x14ac:dyDescent="0.25">
      <c r="E8357" s="24">
        <f t="shared" ca="1" si="260"/>
        <v>0.13694076175016701</v>
      </c>
      <c r="F8357" s="24">
        <f t="shared" ca="1" si="261"/>
        <v>39.764136852965891</v>
      </c>
    </row>
    <row r="8358" spans="5:6" x14ac:dyDescent="0.25">
      <c r="E8358" s="24">
        <f t="shared" ca="1" si="260"/>
        <v>0.14517699422647767</v>
      </c>
      <c r="F8358" s="24">
        <f t="shared" ca="1" si="261"/>
        <v>38.596032622222054</v>
      </c>
    </row>
    <row r="8359" spans="5:6" x14ac:dyDescent="0.25">
      <c r="E8359" s="24">
        <f t="shared" ca="1" si="260"/>
        <v>0.16759685623744447</v>
      </c>
      <c r="F8359" s="24">
        <f t="shared" ca="1" si="261"/>
        <v>35.723876972864531</v>
      </c>
    </row>
    <row r="8360" spans="5:6" x14ac:dyDescent="0.25">
      <c r="E8360" s="24">
        <f t="shared" ca="1" si="260"/>
        <v>0.66900123529022215</v>
      </c>
      <c r="F8360" s="24">
        <f t="shared" ca="1" si="261"/>
        <v>8.0393874476586884</v>
      </c>
    </row>
    <row r="8361" spans="5:6" x14ac:dyDescent="0.25">
      <c r="E8361" s="24">
        <f t="shared" ca="1" si="260"/>
        <v>0.74182728083956062</v>
      </c>
      <c r="F8361" s="24">
        <f t="shared" ca="1" si="261"/>
        <v>5.972776761198733</v>
      </c>
    </row>
    <row r="8362" spans="5:6" x14ac:dyDescent="0.25">
      <c r="E8362" s="24">
        <f t="shared" ca="1" si="260"/>
        <v>0.17411541735243674</v>
      </c>
      <c r="F8362" s="24">
        <f t="shared" ca="1" si="261"/>
        <v>34.960737630967635</v>
      </c>
    </row>
    <row r="8363" spans="5:6" x14ac:dyDescent="0.25">
      <c r="E8363" s="24">
        <f t="shared" ca="1" si="260"/>
        <v>0.83927890682751316</v>
      </c>
      <c r="F8363" s="24">
        <f t="shared" ca="1" si="261"/>
        <v>3.504244001440239</v>
      </c>
    </row>
    <row r="8364" spans="5:6" x14ac:dyDescent="0.25">
      <c r="E8364" s="24">
        <f t="shared" ca="1" si="260"/>
        <v>0.59067118656184758</v>
      </c>
      <c r="F8364" s="24">
        <f t="shared" ca="1" si="261"/>
        <v>10.529915686435082</v>
      </c>
    </row>
    <row r="8365" spans="5:6" x14ac:dyDescent="0.25">
      <c r="E8365" s="24">
        <f t="shared" ca="1" si="260"/>
        <v>0.28788401369603522</v>
      </c>
      <c r="F8365" s="24">
        <f t="shared" ca="1" si="261"/>
        <v>24.903952203717729</v>
      </c>
    </row>
    <row r="8366" spans="5:6" x14ac:dyDescent="0.25">
      <c r="E8366" s="24">
        <f t="shared" ca="1" si="260"/>
        <v>0.15624808703188486</v>
      </c>
      <c r="F8366" s="24">
        <f t="shared" ca="1" si="261"/>
        <v>37.126204668730182</v>
      </c>
    </row>
    <row r="8367" spans="5:6" x14ac:dyDescent="0.25">
      <c r="E8367" s="24">
        <f t="shared" ca="1" si="260"/>
        <v>0.48779839113732426</v>
      </c>
      <c r="F8367" s="24">
        <f t="shared" ca="1" si="261"/>
        <v>14.35706182814447</v>
      </c>
    </row>
    <row r="8368" spans="5:6" x14ac:dyDescent="0.25">
      <c r="E8368" s="24">
        <f t="shared" ca="1" si="260"/>
        <v>0.94369665255609347</v>
      </c>
      <c r="F8368" s="24">
        <f t="shared" ca="1" si="261"/>
        <v>1.1590101421900001</v>
      </c>
    </row>
    <row r="8369" spans="5:6" x14ac:dyDescent="0.25">
      <c r="E8369" s="24">
        <f t="shared" ca="1" si="260"/>
        <v>0.69473675564146409</v>
      </c>
      <c r="F8369" s="24">
        <f t="shared" ca="1" si="261"/>
        <v>7.2844454805918275</v>
      </c>
    </row>
    <row r="8370" spans="5:6" x14ac:dyDescent="0.25">
      <c r="E8370" s="24">
        <f t="shared" ca="1" si="260"/>
        <v>0.18632701911850968</v>
      </c>
      <c r="F8370" s="24">
        <f t="shared" ca="1" si="261"/>
        <v>33.605039634641045</v>
      </c>
    </row>
    <row r="8371" spans="5:6" x14ac:dyDescent="0.25">
      <c r="E8371" s="24">
        <f t="shared" ca="1" si="260"/>
        <v>0.7471116016306496</v>
      </c>
      <c r="F8371" s="24">
        <f t="shared" ca="1" si="261"/>
        <v>5.8308141047012363</v>
      </c>
    </row>
    <row r="8372" spans="5:6" x14ac:dyDescent="0.25">
      <c r="E8372" s="24">
        <f t="shared" ca="1" si="260"/>
        <v>0.7397220380425209</v>
      </c>
      <c r="F8372" s="24">
        <f t="shared" ca="1" si="261"/>
        <v>6.0296157523050242</v>
      </c>
    </row>
    <row r="8373" spans="5:6" x14ac:dyDescent="0.25">
      <c r="E8373" s="24">
        <f t="shared" ca="1" si="260"/>
        <v>0.90319181937469473</v>
      </c>
      <c r="F8373" s="24">
        <f t="shared" ca="1" si="261"/>
        <v>2.0364064713471812</v>
      </c>
    </row>
    <row r="8374" spans="5:6" x14ac:dyDescent="0.25">
      <c r="E8374" s="24">
        <f t="shared" ca="1" si="260"/>
        <v>3.7811926679888974E-2</v>
      </c>
      <c r="F8374" s="24">
        <f t="shared" ca="1" si="261"/>
        <v>65.502614109815553</v>
      </c>
    </row>
    <row r="8375" spans="5:6" x14ac:dyDescent="0.25">
      <c r="E8375" s="24">
        <f t="shared" ca="1" si="260"/>
        <v>7.2984038835084308E-2</v>
      </c>
      <c r="F8375" s="24">
        <f t="shared" ca="1" si="261"/>
        <v>52.350290156700474</v>
      </c>
    </row>
    <row r="8376" spans="5:6" x14ac:dyDescent="0.25">
      <c r="E8376" s="24">
        <f t="shared" ca="1" si="260"/>
        <v>0.73624646208502043</v>
      </c>
      <c r="F8376" s="24">
        <f t="shared" ca="1" si="261"/>
        <v>6.1238069869069127</v>
      </c>
    </row>
    <row r="8377" spans="5:6" x14ac:dyDescent="0.25">
      <c r="E8377" s="24">
        <f t="shared" ca="1" si="260"/>
        <v>0.40390245402282832</v>
      </c>
      <c r="F8377" s="24">
        <f t="shared" ca="1" si="261"/>
        <v>18.131637612267614</v>
      </c>
    </row>
    <row r="8378" spans="5:6" x14ac:dyDescent="0.25">
      <c r="E8378" s="24">
        <f t="shared" ca="1" si="260"/>
        <v>0.55689088005370524</v>
      </c>
      <c r="F8378" s="24">
        <f t="shared" ca="1" si="261"/>
        <v>11.707719295867145</v>
      </c>
    </row>
    <row r="8379" spans="5:6" x14ac:dyDescent="0.25">
      <c r="E8379" s="24">
        <f t="shared" ca="1" si="260"/>
        <v>0.99637677070821484</v>
      </c>
      <c r="F8379" s="24">
        <f t="shared" ca="1" si="261"/>
        <v>7.2596181704878512E-2</v>
      </c>
    </row>
    <row r="8380" spans="5:6" x14ac:dyDescent="0.25">
      <c r="E8380" s="24">
        <f t="shared" ca="1" si="260"/>
        <v>0.25786812736970177</v>
      </c>
      <c r="F8380" s="24">
        <f t="shared" ca="1" si="261"/>
        <v>27.106139179202195</v>
      </c>
    </row>
    <row r="8381" spans="5:6" x14ac:dyDescent="0.25">
      <c r="E8381" s="24">
        <f t="shared" ca="1" si="260"/>
        <v>0.25254435306367728</v>
      </c>
      <c r="F8381" s="24">
        <f t="shared" ca="1" si="261"/>
        <v>27.523367799892927</v>
      </c>
    </row>
    <row r="8382" spans="5:6" x14ac:dyDescent="0.25">
      <c r="E8382" s="24">
        <f t="shared" ca="1" si="260"/>
        <v>0.45159127451216596</v>
      </c>
      <c r="F8382" s="24">
        <f t="shared" ca="1" si="261"/>
        <v>15.899555363367716</v>
      </c>
    </row>
    <row r="8383" spans="5:6" x14ac:dyDescent="0.25">
      <c r="E8383" s="24">
        <f t="shared" ca="1" si="260"/>
        <v>0.78901949307344577</v>
      </c>
      <c r="F8383" s="24">
        <f t="shared" ca="1" si="261"/>
        <v>4.7392850478291519</v>
      </c>
    </row>
    <row r="8384" spans="5:6" x14ac:dyDescent="0.25">
      <c r="E8384" s="24">
        <f t="shared" ca="1" si="260"/>
        <v>0.70115664186532722</v>
      </c>
      <c r="F8384" s="24">
        <f t="shared" ca="1" si="261"/>
        <v>7.1004792407557904</v>
      </c>
    </row>
    <row r="8385" spans="5:6" x14ac:dyDescent="0.25">
      <c r="E8385" s="24">
        <f t="shared" ca="1" si="260"/>
        <v>0.91162476672588932</v>
      </c>
      <c r="F8385" s="24">
        <f t="shared" ca="1" si="261"/>
        <v>1.8505362713201192</v>
      </c>
    </row>
    <row r="8386" spans="5:6" x14ac:dyDescent="0.25">
      <c r="E8386" s="24">
        <f t="shared" ca="1" si="260"/>
        <v>0.19581699487362714</v>
      </c>
      <c r="F8386" s="24">
        <f t="shared" ca="1" si="261"/>
        <v>32.611495110899739</v>
      </c>
    </row>
    <row r="8387" spans="5:6" x14ac:dyDescent="0.25">
      <c r="E8387" s="24">
        <f t="shared" ca="1" si="260"/>
        <v>0.82223269025419787</v>
      </c>
      <c r="F8387" s="24">
        <f t="shared" ca="1" si="261"/>
        <v>3.9146369163379622</v>
      </c>
    </row>
    <row r="8388" spans="5:6" x14ac:dyDescent="0.25">
      <c r="E8388" s="24">
        <f t="shared" ref="E8388:E8451" ca="1" si="262">RAND()</f>
        <v>0.58599048273666587</v>
      </c>
      <c r="F8388" s="24">
        <f t="shared" ref="F8388:F8451" ca="1" si="263">-LOG(E8388,EXP(1))/$C$3</f>
        <v>10.68903461201444</v>
      </c>
    </row>
    <row r="8389" spans="5:6" x14ac:dyDescent="0.25">
      <c r="E8389" s="24">
        <f t="shared" ca="1" si="262"/>
        <v>0.43385680834003382</v>
      </c>
      <c r="F8389" s="24">
        <f t="shared" ca="1" si="263"/>
        <v>16.700814680450861</v>
      </c>
    </row>
    <row r="8390" spans="5:6" x14ac:dyDescent="0.25">
      <c r="E8390" s="24">
        <f t="shared" ca="1" si="262"/>
        <v>6.0615467144411239E-2</v>
      </c>
      <c r="F8390" s="24">
        <f t="shared" ca="1" si="263"/>
        <v>56.064103701344926</v>
      </c>
    </row>
    <row r="8391" spans="5:6" x14ac:dyDescent="0.25">
      <c r="E8391" s="24">
        <f t="shared" ca="1" si="262"/>
        <v>0.44054323252270611</v>
      </c>
      <c r="F8391" s="24">
        <f t="shared" ca="1" si="263"/>
        <v>16.394933884316281</v>
      </c>
    </row>
    <row r="8392" spans="5:6" x14ac:dyDescent="0.25">
      <c r="E8392" s="24">
        <f t="shared" ca="1" si="262"/>
        <v>0.911427199742879</v>
      </c>
      <c r="F8392" s="24">
        <f t="shared" ca="1" si="263"/>
        <v>1.8548711336809864</v>
      </c>
    </row>
    <row r="8393" spans="5:6" x14ac:dyDescent="0.25">
      <c r="E8393" s="24">
        <f t="shared" ca="1" si="262"/>
        <v>7.5181647152952724E-2</v>
      </c>
      <c r="F8393" s="24">
        <f t="shared" ca="1" si="263"/>
        <v>51.756962632588795</v>
      </c>
    </row>
    <row r="8394" spans="5:6" x14ac:dyDescent="0.25">
      <c r="E8394" s="24">
        <f t="shared" ca="1" si="262"/>
        <v>0.7475594400571095</v>
      </c>
      <c r="F8394" s="24">
        <f t="shared" ca="1" si="263"/>
        <v>5.8188291681534414</v>
      </c>
    </row>
    <row r="8395" spans="5:6" x14ac:dyDescent="0.25">
      <c r="E8395" s="24">
        <f t="shared" ca="1" si="262"/>
        <v>0.81035307370633403</v>
      </c>
      <c r="F8395" s="24">
        <f t="shared" ca="1" si="263"/>
        <v>4.2057046565000178</v>
      </c>
    </row>
    <row r="8396" spans="5:6" x14ac:dyDescent="0.25">
      <c r="E8396" s="24">
        <f t="shared" ca="1" si="262"/>
        <v>0.7596628270070328</v>
      </c>
      <c r="F8396" s="24">
        <f t="shared" ca="1" si="263"/>
        <v>5.4976118563581418</v>
      </c>
    </row>
    <row r="8397" spans="5:6" x14ac:dyDescent="0.25">
      <c r="E8397" s="24">
        <f t="shared" ca="1" si="262"/>
        <v>0.91052124398520862</v>
      </c>
      <c r="F8397" s="24">
        <f t="shared" ca="1" si="263"/>
        <v>1.8747609573575208</v>
      </c>
    </row>
    <row r="8398" spans="5:6" x14ac:dyDescent="0.25">
      <c r="E8398" s="24">
        <f t="shared" ca="1" si="262"/>
        <v>0.80843169454625841</v>
      </c>
      <c r="F8398" s="24">
        <f t="shared" ca="1" si="263"/>
        <v>4.2531817541360963</v>
      </c>
    </row>
    <row r="8399" spans="5:6" x14ac:dyDescent="0.25">
      <c r="E8399" s="24">
        <f t="shared" ca="1" si="262"/>
        <v>0.23041786113989249</v>
      </c>
      <c r="F8399" s="24">
        <f t="shared" ca="1" si="263"/>
        <v>29.357216617130771</v>
      </c>
    </row>
    <row r="8400" spans="5:6" x14ac:dyDescent="0.25">
      <c r="E8400" s="24">
        <f t="shared" ca="1" si="262"/>
        <v>0.92625751514014909</v>
      </c>
      <c r="F8400" s="24">
        <f t="shared" ca="1" si="263"/>
        <v>1.5320597778624563</v>
      </c>
    </row>
    <row r="8401" spans="5:6" x14ac:dyDescent="0.25">
      <c r="E8401" s="24">
        <f t="shared" ca="1" si="262"/>
        <v>0.18750330832565321</v>
      </c>
      <c r="F8401" s="24">
        <f t="shared" ca="1" si="263"/>
        <v>33.479175786476965</v>
      </c>
    </row>
    <row r="8402" spans="5:6" x14ac:dyDescent="0.25">
      <c r="E8402" s="24">
        <f t="shared" ca="1" si="262"/>
        <v>5.5767178718905575E-2</v>
      </c>
      <c r="F8402" s="24">
        <f t="shared" ca="1" si="263"/>
        <v>57.731395553022139</v>
      </c>
    </row>
    <row r="8403" spans="5:6" x14ac:dyDescent="0.25">
      <c r="E8403" s="24">
        <f t="shared" ca="1" si="262"/>
        <v>0.31335659363885693</v>
      </c>
      <c r="F8403" s="24">
        <f t="shared" ca="1" si="263"/>
        <v>23.208269202477023</v>
      </c>
    </row>
    <row r="8404" spans="5:6" x14ac:dyDescent="0.25">
      <c r="E8404" s="24">
        <f t="shared" ca="1" si="262"/>
        <v>0.37067965694598926</v>
      </c>
      <c r="F8404" s="24">
        <f t="shared" ca="1" si="263"/>
        <v>19.848340954724179</v>
      </c>
    </row>
    <row r="8405" spans="5:6" x14ac:dyDescent="0.25">
      <c r="E8405" s="24">
        <f t="shared" ca="1" si="262"/>
        <v>0.93163140686624113</v>
      </c>
      <c r="F8405" s="24">
        <f t="shared" ca="1" si="263"/>
        <v>1.4163605743371339</v>
      </c>
    </row>
    <row r="8406" spans="5:6" x14ac:dyDescent="0.25">
      <c r="E8406" s="24">
        <f t="shared" ca="1" si="262"/>
        <v>0.80447226803117688</v>
      </c>
      <c r="F8406" s="24">
        <f t="shared" ca="1" si="263"/>
        <v>4.3513756841029769</v>
      </c>
    </row>
    <row r="8407" spans="5:6" x14ac:dyDescent="0.25">
      <c r="E8407" s="24">
        <f t="shared" ca="1" si="262"/>
        <v>8.471572258850113E-2</v>
      </c>
      <c r="F8407" s="24">
        <f t="shared" ca="1" si="263"/>
        <v>49.36908135535743</v>
      </c>
    </row>
    <row r="8408" spans="5:6" x14ac:dyDescent="0.25">
      <c r="E8408" s="24">
        <f t="shared" ca="1" si="262"/>
        <v>6.8925583722611039E-3</v>
      </c>
      <c r="F8408" s="24">
        <f t="shared" ca="1" si="263"/>
        <v>99.546258922976278</v>
      </c>
    </row>
    <row r="8409" spans="5:6" x14ac:dyDescent="0.25">
      <c r="E8409" s="24">
        <f t="shared" ca="1" si="262"/>
        <v>0.21359209404437485</v>
      </c>
      <c r="F8409" s="24">
        <f t="shared" ca="1" si="263"/>
        <v>30.873743709639168</v>
      </c>
    </row>
    <row r="8410" spans="5:6" x14ac:dyDescent="0.25">
      <c r="E8410" s="24">
        <f t="shared" ca="1" si="262"/>
        <v>0.58077734875900966</v>
      </c>
      <c r="F8410" s="24">
        <f t="shared" ca="1" si="263"/>
        <v>10.867756326052977</v>
      </c>
    </row>
    <row r="8411" spans="5:6" x14ac:dyDescent="0.25">
      <c r="E8411" s="24">
        <f t="shared" ca="1" si="262"/>
        <v>0.34864785148817468</v>
      </c>
      <c r="F8411" s="24">
        <f t="shared" ca="1" si="263"/>
        <v>21.073857754169566</v>
      </c>
    </row>
    <row r="8412" spans="5:6" x14ac:dyDescent="0.25">
      <c r="E8412" s="24">
        <f t="shared" ca="1" si="262"/>
        <v>0.64139104251438483</v>
      </c>
      <c r="F8412" s="24">
        <f t="shared" ca="1" si="263"/>
        <v>8.8823191468459264</v>
      </c>
    </row>
    <row r="8413" spans="5:6" x14ac:dyDescent="0.25">
      <c r="E8413" s="24">
        <f t="shared" ca="1" si="262"/>
        <v>0.5390735432096343</v>
      </c>
      <c r="F8413" s="24">
        <f t="shared" ca="1" si="263"/>
        <v>12.358065471561757</v>
      </c>
    </row>
    <row r="8414" spans="5:6" x14ac:dyDescent="0.25">
      <c r="E8414" s="24">
        <f t="shared" ca="1" si="262"/>
        <v>0.75958168336910581</v>
      </c>
      <c r="F8414" s="24">
        <f t="shared" ca="1" si="263"/>
        <v>5.4997482771238575</v>
      </c>
    </row>
    <row r="8415" spans="5:6" x14ac:dyDescent="0.25">
      <c r="E8415" s="24">
        <f t="shared" ca="1" si="262"/>
        <v>0.54366007653202086</v>
      </c>
      <c r="F8415" s="24">
        <f t="shared" ca="1" si="263"/>
        <v>12.188621734965567</v>
      </c>
    </row>
    <row r="8416" spans="5:6" x14ac:dyDescent="0.25">
      <c r="E8416" s="24">
        <f t="shared" ca="1" si="262"/>
        <v>0.62851605273929323</v>
      </c>
      <c r="F8416" s="24">
        <f t="shared" ca="1" si="263"/>
        <v>9.2878741985341549</v>
      </c>
    </row>
    <row r="8417" spans="5:6" x14ac:dyDescent="0.25">
      <c r="E8417" s="24">
        <f t="shared" ca="1" si="262"/>
        <v>0.55256407702773058</v>
      </c>
      <c r="F8417" s="24">
        <f t="shared" ca="1" si="263"/>
        <v>11.863717515884131</v>
      </c>
    </row>
    <row r="8418" spans="5:6" x14ac:dyDescent="0.25">
      <c r="E8418" s="24">
        <f t="shared" ca="1" si="262"/>
        <v>0.52590962662355289</v>
      </c>
      <c r="F8418" s="24">
        <f t="shared" ca="1" si="263"/>
        <v>12.852517870172743</v>
      </c>
    </row>
    <row r="8419" spans="5:6" x14ac:dyDescent="0.25">
      <c r="E8419" s="24">
        <f t="shared" ca="1" si="262"/>
        <v>0.90331000280391727</v>
      </c>
      <c r="F8419" s="24">
        <f t="shared" ca="1" si="263"/>
        <v>2.0337896252872394</v>
      </c>
    </row>
    <row r="8420" spans="5:6" x14ac:dyDescent="0.25">
      <c r="E8420" s="24">
        <f t="shared" ca="1" si="262"/>
        <v>0.45610143906131162</v>
      </c>
      <c r="F8420" s="24">
        <f t="shared" ca="1" si="263"/>
        <v>15.700800802503354</v>
      </c>
    </row>
    <row r="8421" spans="5:6" x14ac:dyDescent="0.25">
      <c r="E8421" s="24">
        <f t="shared" ca="1" si="262"/>
        <v>0.44868569770384614</v>
      </c>
      <c r="F8421" s="24">
        <f t="shared" ca="1" si="263"/>
        <v>16.028652829435735</v>
      </c>
    </row>
    <row r="8422" spans="5:6" x14ac:dyDescent="0.25">
      <c r="E8422" s="24">
        <f t="shared" ca="1" si="262"/>
        <v>0.46116179870154039</v>
      </c>
      <c r="F8422" s="24">
        <f t="shared" ca="1" si="263"/>
        <v>15.480126484800083</v>
      </c>
    </row>
    <row r="8423" spans="5:6" x14ac:dyDescent="0.25">
      <c r="E8423" s="24">
        <f t="shared" ca="1" si="262"/>
        <v>0.7127113300604625</v>
      </c>
      <c r="F8423" s="24">
        <f t="shared" ca="1" si="263"/>
        <v>6.7735761444769977</v>
      </c>
    </row>
    <row r="8424" spans="5:6" x14ac:dyDescent="0.25">
      <c r="E8424" s="24">
        <f t="shared" ca="1" si="262"/>
        <v>0.99187071381140557</v>
      </c>
      <c r="F8424" s="24">
        <f t="shared" ca="1" si="263"/>
        <v>0.16325018019900794</v>
      </c>
    </row>
    <row r="8425" spans="5:6" x14ac:dyDescent="0.25">
      <c r="E8425" s="24">
        <f t="shared" ca="1" si="262"/>
        <v>0.63579505472534326</v>
      </c>
      <c r="F8425" s="24">
        <f t="shared" ca="1" si="263"/>
        <v>9.0575801714137931</v>
      </c>
    </row>
    <row r="8426" spans="5:6" x14ac:dyDescent="0.25">
      <c r="E8426" s="24">
        <f t="shared" ca="1" si="262"/>
        <v>0.59116358227374355</v>
      </c>
      <c r="F8426" s="24">
        <f t="shared" ca="1" si="263"/>
        <v>10.513250218355408</v>
      </c>
    </row>
    <row r="8427" spans="5:6" x14ac:dyDescent="0.25">
      <c r="E8427" s="24">
        <f t="shared" ca="1" si="262"/>
        <v>0.92948680603720524</v>
      </c>
      <c r="F8427" s="24">
        <f t="shared" ca="1" si="263"/>
        <v>1.462453332194106</v>
      </c>
    </row>
    <row r="8428" spans="5:6" x14ac:dyDescent="0.25">
      <c r="E8428" s="24">
        <f t="shared" ca="1" si="262"/>
        <v>0.78078185052797422</v>
      </c>
      <c r="F8428" s="24">
        <f t="shared" ca="1" si="263"/>
        <v>4.9491897773312923</v>
      </c>
    </row>
    <row r="8429" spans="5:6" x14ac:dyDescent="0.25">
      <c r="E8429" s="24">
        <f t="shared" ca="1" si="262"/>
        <v>0.40383394342155809</v>
      </c>
      <c r="F8429" s="24">
        <f t="shared" ca="1" si="263"/>
        <v>18.135030333043911</v>
      </c>
    </row>
    <row r="8430" spans="5:6" x14ac:dyDescent="0.25">
      <c r="E8430" s="24">
        <f t="shared" ca="1" si="262"/>
        <v>0.14888247782612252</v>
      </c>
      <c r="F8430" s="24">
        <f t="shared" ca="1" si="263"/>
        <v>38.091960473545399</v>
      </c>
    </row>
    <row r="8431" spans="5:6" x14ac:dyDescent="0.25">
      <c r="E8431" s="24">
        <f t="shared" ca="1" si="262"/>
        <v>0.67489287553730215</v>
      </c>
      <c r="F8431" s="24">
        <f t="shared" ca="1" si="263"/>
        <v>7.8640260722389348</v>
      </c>
    </row>
    <row r="8432" spans="5:6" x14ac:dyDescent="0.25">
      <c r="E8432" s="24">
        <f t="shared" ca="1" si="262"/>
        <v>0.38378072135616392</v>
      </c>
      <c r="F8432" s="24">
        <f t="shared" ca="1" si="263"/>
        <v>19.153678552675427</v>
      </c>
    </row>
    <row r="8433" spans="5:6" x14ac:dyDescent="0.25">
      <c r="E8433" s="24">
        <f t="shared" ca="1" si="262"/>
        <v>0.20495113252395436</v>
      </c>
      <c r="F8433" s="24">
        <f t="shared" ca="1" si="263"/>
        <v>31.699674123843881</v>
      </c>
    </row>
    <row r="8434" spans="5:6" x14ac:dyDescent="0.25">
      <c r="E8434" s="24">
        <f t="shared" ca="1" si="262"/>
        <v>0.33497369447889558</v>
      </c>
      <c r="F8434" s="24">
        <f t="shared" ca="1" si="263"/>
        <v>21.874065483676642</v>
      </c>
    </row>
    <row r="8435" spans="5:6" x14ac:dyDescent="0.25">
      <c r="E8435" s="24">
        <f t="shared" ca="1" si="262"/>
        <v>0.91177075221534054</v>
      </c>
      <c r="F8435" s="24">
        <f t="shared" ca="1" si="263"/>
        <v>1.8473337738203357</v>
      </c>
    </row>
    <row r="8436" spans="5:6" x14ac:dyDescent="0.25">
      <c r="E8436" s="24">
        <f t="shared" ca="1" si="262"/>
        <v>0.65992931269684285</v>
      </c>
      <c r="F8436" s="24">
        <f t="shared" ca="1" si="263"/>
        <v>8.3124510334394461</v>
      </c>
    </row>
    <row r="8437" spans="5:6" x14ac:dyDescent="0.25">
      <c r="E8437" s="24">
        <f t="shared" ca="1" si="262"/>
        <v>0.67638964559652648</v>
      </c>
      <c r="F8437" s="24">
        <f t="shared" ca="1" si="263"/>
        <v>7.8197194036346467</v>
      </c>
    </row>
    <row r="8438" spans="5:6" x14ac:dyDescent="0.25">
      <c r="E8438" s="24">
        <f t="shared" ca="1" si="262"/>
        <v>0.24545711250267477</v>
      </c>
      <c r="F8438" s="24">
        <f t="shared" ca="1" si="263"/>
        <v>28.092660829970892</v>
      </c>
    </row>
    <row r="8439" spans="5:6" x14ac:dyDescent="0.25">
      <c r="E8439" s="24">
        <f t="shared" ca="1" si="262"/>
        <v>0.82971489709682633</v>
      </c>
      <c r="F8439" s="24">
        <f t="shared" ca="1" si="263"/>
        <v>3.7334626934793436</v>
      </c>
    </row>
    <row r="8440" spans="5:6" x14ac:dyDescent="0.25">
      <c r="E8440" s="24">
        <f t="shared" ca="1" si="262"/>
        <v>0.33923848055465866</v>
      </c>
      <c r="F8440" s="24">
        <f t="shared" ca="1" si="263"/>
        <v>21.621038729347337</v>
      </c>
    </row>
    <row r="8441" spans="5:6" x14ac:dyDescent="0.25">
      <c r="E8441" s="24">
        <f t="shared" ca="1" si="262"/>
        <v>0.7834221245626013</v>
      </c>
      <c r="F8441" s="24">
        <f t="shared" ca="1" si="263"/>
        <v>4.8816723286055348</v>
      </c>
    </row>
    <row r="8442" spans="5:6" x14ac:dyDescent="0.25">
      <c r="E8442" s="24">
        <f t="shared" ca="1" si="262"/>
        <v>0.35844625551370601</v>
      </c>
      <c r="F8442" s="24">
        <f t="shared" ca="1" si="263"/>
        <v>20.51953090131763</v>
      </c>
    </row>
    <row r="8443" spans="5:6" x14ac:dyDescent="0.25">
      <c r="E8443" s="24">
        <f t="shared" ca="1" si="262"/>
        <v>0.99390253308665699</v>
      </c>
      <c r="F8443" s="24">
        <f t="shared" ca="1" si="263"/>
        <v>0.12232264756209395</v>
      </c>
    </row>
    <row r="8444" spans="5:6" x14ac:dyDescent="0.25">
      <c r="E8444" s="24">
        <f t="shared" ca="1" si="262"/>
        <v>0.80690533900591155</v>
      </c>
      <c r="F8444" s="24">
        <f t="shared" ca="1" si="263"/>
        <v>4.2909783492222964</v>
      </c>
    </row>
    <row r="8445" spans="5:6" x14ac:dyDescent="0.25">
      <c r="E8445" s="24">
        <f t="shared" ca="1" si="262"/>
        <v>3.5663594913493912E-2</v>
      </c>
      <c r="F8445" s="24">
        <f t="shared" ca="1" si="263"/>
        <v>66.672497216358991</v>
      </c>
    </row>
    <row r="8446" spans="5:6" x14ac:dyDescent="0.25">
      <c r="E8446" s="24">
        <f t="shared" ca="1" si="262"/>
        <v>0.73434206711865269</v>
      </c>
      <c r="F8446" s="24">
        <f t="shared" ca="1" si="263"/>
        <v>6.1756065485954164</v>
      </c>
    </row>
    <row r="8447" spans="5:6" x14ac:dyDescent="0.25">
      <c r="E8447" s="24">
        <f t="shared" ca="1" si="262"/>
        <v>0.64377893730863511</v>
      </c>
      <c r="F8447" s="24">
        <f t="shared" ca="1" si="263"/>
        <v>8.8079975371083865</v>
      </c>
    </row>
    <row r="8448" spans="5:6" x14ac:dyDescent="0.25">
      <c r="E8448" s="24">
        <f t="shared" ca="1" si="262"/>
        <v>0.90481293741996871</v>
      </c>
      <c r="F8448" s="24">
        <f t="shared" ca="1" si="263"/>
        <v>2.000541112616999</v>
      </c>
    </row>
    <row r="8449" spans="5:6" x14ac:dyDescent="0.25">
      <c r="E8449" s="24">
        <f t="shared" ca="1" si="262"/>
        <v>0.87192420053452546</v>
      </c>
      <c r="F8449" s="24">
        <f t="shared" ca="1" si="263"/>
        <v>2.7410556968791426</v>
      </c>
    </row>
    <row r="8450" spans="5:6" x14ac:dyDescent="0.25">
      <c r="E8450" s="24">
        <f t="shared" ca="1" si="262"/>
        <v>0.62643365607738966</v>
      </c>
      <c r="F8450" s="24">
        <f t="shared" ca="1" si="263"/>
        <v>9.3542481275776002</v>
      </c>
    </row>
    <row r="8451" spans="5:6" x14ac:dyDescent="0.25">
      <c r="E8451" s="24">
        <f t="shared" ca="1" si="262"/>
        <v>6.0179927042633641E-2</v>
      </c>
      <c r="F8451" s="24">
        <f t="shared" ca="1" si="263"/>
        <v>56.208328402002422</v>
      </c>
    </row>
    <row r="8452" spans="5:6" x14ac:dyDescent="0.25">
      <c r="E8452" s="24">
        <f t="shared" ref="E8452:E8515" ca="1" si="264">RAND()</f>
        <v>0.62146358178147021</v>
      </c>
      <c r="F8452" s="24">
        <f t="shared" ref="F8452:F8515" ca="1" si="265">-LOG(E8452,EXP(1))/$C$3</f>
        <v>9.5135593408551316</v>
      </c>
    </row>
    <row r="8453" spans="5:6" x14ac:dyDescent="0.25">
      <c r="E8453" s="24">
        <f t="shared" ca="1" si="264"/>
        <v>0.13354523927298534</v>
      </c>
      <c r="F8453" s="24">
        <f t="shared" ca="1" si="265"/>
        <v>40.266299751738728</v>
      </c>
    </row>
    <row r="8454" spans="5:6" x14ac:dyDescent="0.25">
      <c r="E8454" s="24">
        <f t="shared" ca="1" si="264"/>
        <v>0.76312665603988106</v>
      </c>
      <c r="F8454" s="24">
        <f t="shared" ca="1" si="265"/>
        <v>5.406625280853846</v>
      </c>
    </row>
    <row r="8455" spans="5:6" x14ac:dyDescent="0.25">
      <c r="E8455" s="24">
        <f t="shared" ca="1" si="264"/>
        <v>7.7751842219445977E-2</v>
      </c>
      <c r="F8455" s="24">
        <f t="shared" ca="1" si="265"/>
        <v>51.084660681254213</v>
      </c>
    </row>
    <row r="8456" spans="5:6" x14ac:dyDescent="0.25">
      <c r="E8456" s="24">
        <f t="shared" ca="1" si="264"/>
        <v>0.30006977286355907</v>
      </c>
      <c r="F8456" s="24">
        <f t="shared" ca="1" si="265"/>
        <v>24.074805103114535</v>
      </c>
    </row>
    <row r="8457" spans="5:6" x14ac:dyDescent="0.25">
      <c r="E8457" s="24">
        <f t="shared" ca="1" si="264"/>
        <v>0.98165712738018818</v>
      </c>
      <c r="F8457" s="24">
        <f t="shared" ca="1" si="265"/>
        <v>0.37026378102621893</v>
      </c>
    </row>
    <row r="8458" spans="5:6" x14ac:dyDescent="0.25">
      <c r="E8458" s="24">
        <f t="shared" ca="1" si="264"/>
        <v>0.99133328188453274</v>
      </c>
      <c r="F8458" s="24">
        <f t="shared" ca="1" si="265"/>
        <v>0.17408985057472143</v>
      </c>
    </row>
    <row r="8459" spans="5:6" x14ac:dyDescent="0.25">
      <c r="E8459" s="24">
        <f t="shared" ca="1" si="264"/>
        <v>0.13484421354266596</v>
      </c>
      <c r="F8459" s="24">
        <f t="shared" ca="1" si="265"/>
        <v>40.0727028128426</v>
      </c>
    </row>
    <row r="8460" spans="5:6" x14ac:dyDescent="0.25">
      <c r="E8460" s="24">
        <f t="shared" ca="1" si="264"/>
        <v>0.93526372997301144</v>
      </c>
      <c r="F8460" s="24">
        <f t="shared" ca="1" si="265"/>
        <v>1.3385345064760645</v>
      </c>
    </row>
    <row r="8461" spans="5:6" x14ac:dyDescent="0.25">
      <c r="E8461" s="24">
        <f t="shared" ca="1" si="264"/>
        <v>0.4899965475869742</v>
      </c>
      <c r="F8461" s="24">
        <f t="shared" ca="1" si="265"/>
        <v>14.267138672863101</v>
      </c>
    </row>
    <row r="8462" spans="5:6" x14ac:dyDescent="0.25">
      <c r="E8462" s="24">
        <f t="shared" ca="1" si="264"/>
        <v>0.9804145537915272</v>
      </c>
      <c r="F8462" s="24">
        <f t="shared" ca="1" si="265"/>
        <v>0.39559565379523959</v>
      </c>
    </row>
    <row r="8463" spans="5:6" x14ac:dyDescent="0.25">
      <c r="E8463" s="24">
        <f t="shared" ca="1" si="264"/>
        <v>0.19365970121944176</v>
      </c>
      <c r="F8463" s="24">
        <f t="shared" ca="1" si="265"/>
        <v>32.833055552196114</v>
      </c>
    </row>
    <row r="8464" spans="5:6" x14ac:dyDescent="0.25">
      <c r="E8464" s="24">
        <f t="shared" ca="1" si="264"/>
        <v>0.48734016158012705</v>
      </c>
      <c r="F8464" s="24">
        <f t="shared" ca="1" si="265"/>
        <v>14.375858319767065</v>
      </c>
    </row>
    <row r="8465" spans="5:6" x14ac:dyDescent="0.25">
      <c r="E8465" s="24">
        <f t="shared" ca="1" si="264"/>
        <v>0.21508207099113696</v>
      </c>
      <c r="F8465" s="24">
        <f t="shared" ca="1" si="265"/>
        <v>30.734711963059212</v>
      </c>
    </row>
    <row r="8466" spans="5:6" x14ac:dyDescent="0.25">
      <c r="E8466" s="24">
        <f t="shared" ca="1" si="264"/>
        <v>0.28249782713033311</v>
      </c>
      <c r="F8466" s="24">
        <f t="shared" ca="1" si="265"/>
        <v>25.281688399985274</v>
      </c>
    </row>
    <row r="8467" spans="5:6" x14ac:dyDescent="0.25">
      <c r="E8467" s="24">
        <f t="shared" ca="1" si="264"/>
        <v>0.50770016116126493</v>
      </c>
      <c r="F8467" s="24">
        <f t="shared" ca="1" si="265"/>
        <v>13.557284791895864</v>
      </c>
    </row>
    <row r="8468" spans="5:6" x14ac:dyDescent="0.25">
      <c r="E8468" s="24">
        <f t="shared" ca="1" si="264"/>
        <v>0.33965668507251412</v>
      </c>
      <c r="F8468" s="24">
        <f t="shared" ca="1" si="265"/>
        <v>21.596398425988152</v>
      </c>
    </row>
    <row r="8469" spans="5:6" x14ac:dyDescent="0.25">
      <c r="E8469" s="24">
        <f t="shared" ca="1" si="264"/>
        <v>0.93714775394297489</v>
      </c>
      <c r="F8469" s="24">
        <f t="shared" ca="1" si="265"/>
        <v>1.2982864173787816</v>
      </c>
    </row>
    <row r="8470" spans="5:6" x14ac:dyDescent="0.25">
      <c r="E8470" s="24">
        <f t="shared" ca="1" si="264"/>
        <v>0.94000408625890053</v>
      </c>
      <c r="F8470" s="24">
        <f t="shared" ca="1" si="265"/>
        <v>1.2374211328719855</v>
      </c>
    </row>
    <row r="8471" spans="5:6" x14ac:dyDescent="0.25">
      <c r="E8471" s="24">
        <f t="shared" ca="1" si="264"/>
        <v>9.4158668859328221E-2</v>
      </c>
      <c r="F8471" s="24">
        <f t="shared" ca="1" si="265"/>
        <v>47.255479062760564</v>
      </c>
    </row>
    <row r="8472" spans="5:6" x14ac:dyDescent="0.25">
      <c r="E8472" s="24">
        <f t="shared" ca="1" si="264"/>
        <v>0.19893904669554463</v>
      </c>
      <c r="F8472" s="24">
        <f t="shared" ca="1" si="265"/>
        <v>32.295135983776007</v>
      </c>
    </row>
    <row r="8473" spans="5:6" x14ac:dyDescent="0.25">
      <c r="E8473" s="24">
        <f t="shared" ca="1" si="264"/>
        <v>0.74018873288613041</v>
      </c>
      <c r="F8473" s="24">
        <f t="shared" ca="1" si="265"/>
        <v>6.0170016172301848</v>
      </c>
    </row>
    <row r="8474" spans="5:6" x14ac:dyDescent="0.25">
      <c r="E8474" s="24">
        <f t="shared" ca="1" si="264"/>
        <v>3.2139717271559842E-3</v>
      </c>
      <c r="F8474" s="24">
        <f t="shared" ca="1" si="265"/>
        <v>114.80495616966718</v>
      </c>
    </row>
    <row r="8475" spans="5:6" x14ac:dyDescent="0.25">
      <c r="E8475" s="24">
        <f t="shared" ca="1" si="264"/>
        <v>0.64877578318740203</v>
      </c>
      <c r="F8475" s="24">
        <f t="shared" ca="1" si="265"/>
        <v>8.6533620484202203</v>
      </c>
    </row>
    <row r="8476" spans="5:6" x14ac:dyDescent="0.25">
      <c r="E8476" s="24">
        <f t="shared" ca="1" si="264"/>
        <v>0.65881269768068085</v>
      </c>
      <c r="F8476" s="24">
        <f t="shared" ca="1" si="265"/>
        <v>8.346320138214347</v>
      </c>
    </row>
    <row r="8477" spans="5:6" x14ac:dyDescent="0.25">
      <c r="E8477" s="24">
        <f t="shared" ca="1" si="264"/>
        <v>0.31665394074332209</v>
      </c>
      <c r="F8477" s="24">
        <f t="shared" ca="1" si="265"/>
        <v>22.998915419790713</v>
      </c>
    </row>
    <row r="8478" spans="5:6" x14ac:dyDescent="0.25">
      <c r="E8478" s="24">
        <f t="shared" ca="1" si="264"/>
        <v>0.50057535673051545</v>
      </c>
      <c r="F8478" s="24">
        <f t="shared" ca="1" si="265"/>
        <v>13.83994257324369</v>
      </c>
    </row>
    <row r="8479" spans="5:6" x14ac:dyDescent="0.25">
      <c r="E8479" s="24">
        <f t="shared" ca="1" si="264"/>
        <v>0.64363971614362336</v>
      </c>
      <c r="F8479" s="24">
        <f t="shared" ca="1" si="265"/>
        <v>8.8123231281717498</v>
      </c>
    </row>
    <row r="8480" spans="5:6" x14ac:dyDescent="0.25">
      <c r="E8480" s="24">
        <f t="shared" ca="1" si="264"/>
        <v>0.59404005713039043</v>
      </c>
      <c r="F8480" s="24">
        <f t="shared" ca="1" si="265"/>
        <v>10.416170512935301</v>
      </c>
    </row>
    <row r="8481" spans="5:6" x14ac:dyDescent="0.25">
      <c r="E8481" s="24">
        <f t="shared" ca="1" si="264"/>
        <v>0.37821239249501082</v>
      </c>
      <c r="F8481" s="24">
        <f t="shared" ca="1" si="265"/>
        <v>19.445987125066619</v>
      </c>
    </row>
    <row r="8482" spans="5:6" x14ac:dyDescent="0.25">
      <c r="E8482" s="24">
        <f t="shared" ca="1" si="264"/>
        <v>0.67952110671357979</v>
      </c>
      <c r="F8482" s="24">
        <f t="shared" ca="1" si="265"/>
        <v>7.7273396749776575</v>
      </c>
    </row>
    <row r="8483" spans="5:6" x14ac:dyDescent="0.25">
      <c r="E8483" s="24">
        <f t="shared" ca="1" si="264"/>
        <v>0.76248475974872887</v>
      </c>
      <c r="F8483" s="24">
        <f t="shared" ca="1" si="265"/>
        <v>5.4234551583019837</v>
      </c>
    </row>
    <row r="8484" spans="5:6" x14ac:dyDescent="0.25">
      <c r="E8484" s="24">
        <f t="shared" ca="1" si="264"/>
        <v>6.2293348956495076E-2</v>
      </c>
      <c r="F8484" s="24">
        <f t="shared" ca="1" si="265"/>
        <v>55.518012344210327</v>
      </c>
    </row>
    <row r="8485" spans="5:6" x14ac:dyDescent="0.25">
      <c r="E8485" s="24">
        <f t="shared" ca="1" si="264"/>
        <v>0.60536971433597597</v>
      </c>
      <c r="F8485" s="24">
        <f t="shared" ca="1" si="265"/>
        <v>10.038318190393932</v>
      </c>
    </row>
    <row r="8486" spans="5:6" x14ac:dyDescent="0.25">
      <c r="E8486" s="24">
        <f t="shared" ca="1" si="264"/>
        <v>7.0223879977115988E-4</v>
      </c>
      <c r="F8486" s="24">
        <f t="shared" ca="1" si="265"/>
        <v>145.2247408233836</v>
      </c>
    </row>
    <row r="8487" spans="5:6" x14ac:dyDescent="0.25">
      <c r="E8487" s="24">
        <f t="shared" ca="1" si="264"/>
        <v>0.42061397530989053</v>
      </c>
      <c r="F8487" s="24">
        <f t="shared" ca="1" si="265"/>
        <v>17.320795783708874</v>
      </c>
    </row>
    <row r="8488" spans="5:6" x14ac:dyDescent="0.25">
      <c r="E8488" s="24">
        <f t="shared" ca="1" si="264"/>
        <v>0.65870202129608868</v>
      </c>
      <c r="F8488" s="24">
        <f t="shared" ca="1" si="265"/>
        <v>8.3496802945225355</v>
      </c>
    </row>
    <row r="8489" spans="5:6" x14ac:dyDescent="0.25">
      <c r="E8489" s="24">
        <f t="shared" ca="1" si="264"/>
        <v>0.60169431687153518</v>
      </c>
      <c r="F8489" s="24">
        <f t="shared" ca="1" si="265"/>
        <v>10.160114838400776</v>
      </c>
    </row>
    <row r="8490" spans="5:6" x14ac:dyDescent="0.25">
      <c r="E8490" s="24">
        <f t="shared" ca="1" si="264"/>
        <v>0.64879744661118</v>
      </c>
      <c r="F8490" s="24">
        <f t="shared" ca="1" si="265"/>
        <v>8.6526942348962521</v>
      </c>
    </row>
    <row r="8491" spans="5:6" x14ac:dyDescent="0.25">
      <c r="E8491" s="24">
        <f t="shared" ca="1" si="264"/>
        <v>4.2827988743895373E-2</v>
      </c>
      <c r="F8491" s="24">
        <f t="shared" ca="1" si="265"/>
        <v>63.011268950146153</v>
      </c>
    </row>
    <row r="8492" spans="5:6" x14ac:dyDescent="0.25">
      <c r="E8492" s="24">
        <f t="shared" ca="1" si="264"/>
        <v>0.74632853384494224</v>
      </c>
      <c r="F8492" s="24">
        <f t="shared" ca="1" si="265"/>
        <v>5.8517876365856223</v>
      </c>
    </row>
    <row r="8493" spans="5:6" x14ac:dyDescent="0.25">
      <c r="E8493" s="24">
        <f t="shared" ca="1" si="264"/>
        <v>0.71991802302734675</v>
      </c>
      <c r="F8493" s="24">
        <f t="shared" ca="1" si="265"/>
        <v>6.5723586072137694</v>
      </c>
    </row>
    <row r="8494" spans="5:6" x14ac:dyDescent="0.25">
      <c r="E8494" s="24">
        <f t="shared" ca="1" si="264"/>
        <v>0.70646407744931761</v>
      </c>
      <c r="F8494" s="24">
        <f t="shared" ca="1" si="265"/>
        <v>6.9496584788062599</v>
      </c>
    </row>
    <row r="8495" spans="5:6" x14ac:dyDescent="0.25">
      <c r="E8495" s="24">
        <f t="shared" ca="1" si="264"/>
        <v>0.7557352062209407</v>
      </c>
      <c r="F8495" s="24">
        <f t="shared" ca="1" si="265"/>
        <v>5.6012844095636654</v>
      </c>
    </row>
    <row r="8496" spans="5:6" x14ac:dyDescent="0.25">
      <c r="E8496" s="24">
        <f t="shared" ca="1" si="264"/>
        <v>0.17928284348557555</v>
      </c>
      <c r="F8496" s="24">
        <f t="shared" ca="1" si="265"/>
        <v>34.375811780616381</v>
      </c>
    </row>
    <row r="8497" spans="5:6" x14ac:dyDescent="0.25">
      <c r="E8497" s="24">
        <f t="shared" ca="1" si="264"/>
        <v>0.43489138809954864</v>
      </c>
      <c r="F8497" s="24">
        <f t="shared" ca="1" si="265"/>
        <v>16.653179231981969</v>
      </c>
    </row>
    <row r="8498" spans="5:6" x14ac:dyDescent="0.25">
      <c r="E8498" s="24">
        <f t="shared" ca="1" si="264"/>
        <v>0.1650264081740358</v>
      </c>
      <c r="F8498" s="24">
        <f t="shared" ca="1" si="265"/>
        <v>36.032995366970134</v>
      </c>
    </row>
    <row r="8499" spans="5:6" x14ac:dyDescent="0.25">
      <c r="E8499" s="24">
        <f t="shared" ca="1" si="264"/>
        <v>0.62253853982768048</v>
      </c>
      <c r="F8499" s="24">
        <f t="shared" ca="1" si="265"/>
        <v>9.4789948237987254</v>
      </c>
    </row>
    <row r="8500" spans="5:6" x14ac:dyDescent="0.25">
      <c r="E8500" s="24">
        <f t="shared" ca="1" si="264"/>
        <v>0.33287714817260294</v>
      </c>
      <c r="F8500" s="24">
        <f t="shared" ca="1" si="265"/>
        <v>21.999635629552838</v>
      </c>
    </row>
    <row r="8501" spans="5:6" x14ac:dyDescent="0.25">
      <c r="E8501" s="24">
        <f t="shared" ca="1" si="264"/>
        <v>0.32471525686778524</v>
      </c>
      <c r="F8501" s="24">
        <f t="shared" ca="1" si="265"/>
        <v>22.496132267909925</v>
      </c>
    </row>
    <row r="8502" spans="5:6" x14ac:dyDescent="0.25">
      <c r="E8502" s="24">
        <f t="shared" ca="1" si="264"/>
        <v>0.17226479018168639</v>
      </c>
      <c r="F8502" s="24">
        <f t="shared" ca="1" si="265"/>
        <v>35.174450162987</v>
      </c>
    </row>
    <row r="8503" spans="5:6" x14ac:dyDescent="0.25">
      <c r="E8503" s="24">
        <f t="shared" ca="1" si="264"/>
        <v>0.28199728782449762</v>
      </c>
      <c r="F8503" s="24">
        <f t="shared" ca="1" si="265"/>
        <v>25.317156514677976</v>
      </c>
    </row>
    <row r="8504" spans="5:6" x14ac:dyDescent="0.25">
      <c r="E8504" s="24">
        <f t="shared" ca="1" si="264"/>
        <v>1.6970060676827936E-2</v>
      </c>
      <c r="F8504" s="24">
        <f t="shared" ca="1" si="265"/>
        <v>81.526092484149075</v>
      </c>
    </row>
    <row r="8505" spans="5:6" x14ac:dyDescent="0.25">
      <c r="E8505" s="24">
        <f t="shared" ca="1" si="264"/>
        <v>0.32134866869481238</v>
      </c>
      <c r="F8505" s="24">
        <f t="shared" ca="1" si="265"/>
        <v>22.704571000489636</v>
      </c>
    </row>
    <row r="8506" spans="5:6" x14ac:dyDescent="0.25">
      <c r="E8506" s="24">
        <f t="shared" ca="1" si="264"/>
        <v>0.85092367247871792</v>
      </c>
      <c r="F8506" s="24">
        <f t="shared" ca="1" si="265"/>
        <v>3.2286569199133113</v>
      </c>
    </row>
    <row r="8507" spans="5:6" x14ac:dyDescent="0.25">
      <c r="E8507" s="24">
        <f t="shared" ca="1" si="264"/>
        <v>0.81551637620719053</v>
      </c>
      <c r="F8507" s="24">
        <f t="shared" ca="1" si="265"/>
        <v>4.0786755187336716</v>
      </c>
    </row>
    <row r="8508" spans="5:6" x14ac:dyDescent="0.25">
      <c r="E8508" s="24">
        <f t="shared" ca="1" si="264"/>
        <v>0.36882259053332023</v>
      </c>
      <c r="F8508" s="24">
        <f t="shared" ca="1" si="265"/>
        <v>19.948790700361297</v>
      </c>
    </row>
    <row r="8509" spans="5:6" x14ac:dyDescent="0.25">
      <c r="E8509" s="24">
        <f t="shared" ca="1" si="264"/>
        <v>0.12483587058644274</v>
      </c>
      <c r="F8509" s="24">
        <f t="shared" ca="1" si="265"/>
        <v>41.615108795489654</v>
      </c>
    </row>
    <row r="8510" spans="5:6" x14ac:dyDescent="0.25">
      <c r="E8510" s="24">
        <f t="shared" ca="1" si="264"/>
        <v>0.16414168115954519</v>
      </c>
      <c r="F8510" s="24">
        <f t="shared" ca="1" si="265"/>
        <v>36.140506292071052</v>
      </c>
    </row>
    <row r="8511" spans="5:6" x14ac:dyDescent="0.25">
      <c r="E8511" s="24">
        <f t="shared" ca="1" si="264"/>
        <v>0.72211241913652757</v>
      </c>
      <c r="F8511" s="24">
        <f t="shared" ca="1" si="265"/>
        <v>6.5114889406971495</v>
      </c>
    </row>
    <row r="8512" spans="5:6" x14ac:dyDescent="0.25">
      <c r="E8512" s="24">
        <f t="shared" ca="1" si="264"/>
        <v>0.18429711784169744</v>
      </c>
      <c r="F8512" s="24">
        <f t="shared" ca="1" si="265"/>
        <v>33.824121056701138</v>
      </c>
    </row>
    <row r="8513" spans="5:6" x14ac:dyDescent="0.25">
      <c r="E8513" s="24">
        <f t="shared" ca="1" si="264"/>
        <v>0.77098214148704136</v>
      </c>
      <c r="F8513" s="24">
        <f t="shared" ca="1" si="265"/>
        <v>5.2018013695898562</v>
      </c>
    </row>
    <row r="8514" spans="5:6" x14ac:dyDescent="0.25">
      <c r="E8514" s="24">
        <f t="shared" ca="1" si="264"/>
        <v>0.72890109235674039</v>
      </c>
      <c r="F8514" s="24">
        <f t="shared" ca="1" si="265"/>
        <v>6.3243446391555134</v>
      </c>
    </row>
    <row r="8515" spans="5:6" x14ac:dyDescent="0.25">
      <c r="E8515" s="24">
        <f t="shared" ca="1" si="264"/>
        <v>0.13022935395723501</v>
      </c>
      <c r="F8515" s="24">
        <f t="shared" ca="1" si="265"/>
        <v>40.769162435955813</v>
      </c>
    </row>
    <row r="8516" spans="5:6" x14ac:dyDescent="0.25">
      <c r="E8516" s="24">
        <f t="shared" ref="E8516:E8579" ca="1" si="266">RAND()</f>
        <v>0.25515726251565451</v>
      </c>
      <c r="F8516" s="24">
        <f t="shared" ref="F8516:F8579" ca="1" si="267">-LOG(E8516,EXP(1))/$C$3</f>
        <v>27.317504163341042</v>
      </c>
    </row>
    <row r="8517" spans="5:6" x14ac:dyDescent="0.25">
      <c r="E8517" s="24">
        <f t="shared" ca="1" si="266"/>
        <v>2.8957353342676795E-3</v>
      </c>
      <c r="F8517" s="24">
        <f t="shared" ca="1" si="267"/>
        <v>116.89032397471873</v>
      </c>
    </row>
    <row r="8518" spans="5:6" x14ac:dyDescent="0.25">
      <c r="E8518" s="24">
        <f t="shared" ca="1" si="266"/>
        <v>0.78566738524072244</v>
      </c>
      <c r="F8518" s="24">
        <f t="shared" ca="1" si="267"/>
        <v>4.8244350022061004</v>
      </c>
    </row>
    <row r="8519" spans="5:6" x14ac:dyDescent="0.25">
      <c r="E8519" s="24">
        <f t="shared" ca="1" si="266"/>
        <v>0.79580173176998537</v>
      </c>
      <c r="F8519" s="24">
        <f t="shared" ca="1" si="267"/>
        <v>4.5681040970894911</v>
      </c>
    </row>
    <row r="8520" spans="5:6" x14ac:dyDescent="0.25">
      <c r="E8520" s="24">
        <f t="shared" ca="1" si="266"/>
        <v>0.35053658124615461</v>
      </c>
      <c r="F8520" s="24">
        <f t="shared" ca="1" si="267"/>
        <v>20.965804184111725</v>
      </c>
    </row>
    <row r="8521" spans="5:6" x14ac:dyDescent="0.25">
      <c r="E8521" s="24">
        <f t="shared" ca="1" si="266"/>
        <v>0.79188107415611597</v>
      </c>
      <c r="F8521" s="24">
        <f t="shared" ca="1" si="267"/>
        <v>4.6668811467295912</v>
      </c>
    </row>
    <row r="8522" spans="5:6" x14ac:dyDescent="0.25">
      <c r="E8522" s="24">
        <f t="shared" ca="1" si="266"/>
        <v>1.1737567117900971E-3</v>
      </c>
      <c r="F8522" s="24">
        <f t="shared" ca="1" si="267"/>
        <v>134.95091618426252</v>
      </c>
    </row>
    <row r="8523" spans="5:6" x14ac:dyDescent="0.25">
      <c r="E8523" s="24">
        <f t="shared" ca="1" si="266"/>
        <v>0.11228563350176735</v>
      </c>
      <c r="F8523" s="24">
        <f t="shared" ca="1" si="267"/>
        <v>43.734187101168231</v>
      </c>
    </row>
    <row r="8524" spans="5:6" x14ac:dyDescent="0.25">
      <c r="E8524" s="24">
        <f t="shared" ca="1" si="266"/>
        <v>0.80640839349332705</v>
      </c>
      <c r="F8524" s="24">
        <f t="shared" ca="1" si="267"/>
        <v>4.3032994624265228</v>
      </c>
    </row>
    <row r="8525" spans="5:6" x14ac:dyDescent="0.25">
      <c r="E8525" s="24">
        <f t="shared" ca="1" si="266"/>
        <v>0.90114694931140848</v>
      </c>
      <c r="F8525" s="24">
        <f t="shared" ca="1" si="267"/>
        <v>2.0817387775469283</v>
      </c>
    </row>
    <row r="8526" spans="5:6" x14ac:dyDescent="0.25">
      <c r="E8526" s="24">
        <f t="shared" ca="1" si="266"/>
        <v>0.59799986001175243</v>
      </c>
      <c r="F8526" s="24">
        <f t="shared" ca="1" si="267"/>
        <v>10.283295182511845</v>
      </c>
    </row>
    <row r="8527" spans="5:6" x14ac:dyDescent="0.25">
      <c r="E8527" s="24">
        <f t="shared" ca="1" si="266"/>
        <v>0.52638913429499457</v>
      </c>
      <c r="F8527" s="24">
        <f t="shared" ca="1" si="267"/>
        <v>12.834290814418669</v>
      </c>
    </row>
    <row r="8528" spans="5:6" x14ac:dyDescent="0.25">
      <c r="E8528" s="24">
        <f t="shared" ca="1" si="266"/>
        <v>0.55879817461252335</v>
      </c>
      <c r="F8528" s="24">
        <f t="shared" ca="1" si="267"/>
        <v>11.639338364501212</v>
      </c>
    </row>
    <row r="8529" spans="5:6" x14ac:dyDescent="0.25">
      <c r="E8529" s="24">
        <f t="shared" ca="1" si="266"/>
        <v>7.899073269890089E-2</v>
      </c>
      <c r="F8529" s="24">
        <f t="shared" ca="1" si="267"/>
        <v>50.768494820100813</v>
      </c>
    </row>
    <row r="8530" spans="5:6" x14ac:dyDescent="0.25">
      <c r="E8530" s="24">
        <f t="shared" ca="1" si="266"/>
        <v>0.3118842797549144</v>
      </c>
      <c r="F8530" s="24">
        <f t="shared" ca="1" si="267"/>
        <v>23.30246116387681</v>
      </c>
    </row>
    <row r="8531" spans="5:6" x14ac:dyDescent="0.25">
      <c r="E8531" s="24">
        <f t="shared" ca="1" si="266"/>
        <v>0.5083483993648662</v>
      </c>
      <c r="F8531" s="24">
        <f t="shared" ca="1" si="267"/>
        <v>13.531764819062312</v>
      </c>
    </row>
    <row r="8532" spans="5:6" x14ac:dyDescent="0.25">
      <c r="E8532" s="24">
        <f t="shared" ca="1" si="266"/>
        <v>8.5379426345515652E-2</v>
      </c>
      <c r="F8532" s="24">
        <f t="shared" ca="1" si="267"/>
        <v>49.213002330280318</v>
      </c>
    </row>
    <row r="8533" spans="5:6" x14ac:dyDescent="0.25">
      <c r="E8533" s="24">
        <f t="shared" ca="1" si="266"/>
        <v>0.73418369588975818</v>
      </c>
      <c r="F8533" s="24">
        <f t="shared" ca="1" si="267"/>
        <v>6.1799202959874684</v>
      </c>
    </row>
    <row r="8534" spans="5:6" x14ac:dyDescent="0.25">
      <c r="E8534" s="24">
        <f t="shared" ca="1" si="266"/>
        <v>2.7743344170136797E-2</v>
      </c>
      <c r="F8534" s="24">
        <f t="shared" ca="1" si="267"/>
        <v>71.695186345660773</v>
      </c>
    </row>
    <row r="8535" spans="5:6" x14ac:dyDescent="0.25">
      <c r="E8535" s="24">
        <f t="shared" ca="1" si="266"/>
        <v>0.64578910377256726</v>
      </c>
      <c r="F8535" s="24">
        <f t="shared" ca="1" si="267"/>
        <v>8.7456458649820004</v>
      </c>
    </row>
    <row r="8536" spans="5:6" x14ac:dyDescent="0.25">
      <c r="E8536" s="24">
        <f t="shared" ca="1" si="266"/>
        <v>0.97781188735895452</v>
      </c>
      <c r="F8536" s="24">
        <f t="shared" ca="1" si="267"/>
        <v>0.44875943323176554</v>
      </c>
    </row>
    <row r="8537" spans="5:6" x14ac:dyDescent="0.25">
      <c r="E8537" s="24">
        <f t="shared" ca="1" si="266"/>
        <v>0.24934917056314709</v>
      </c>
      <c r="F8537" s="24">
        <f t="shared" ca="1" si="267"/>
        <v>27.778021467831582</v>
      </c>
    </row>
    <row r="8538" spans="5:6" x14ac:dyDescent="0.25">
      <c r="E8538" s="24">
        <f t="shared" ca="1" si="266"/>
        <v>0.8327167511662994</v>
      </c>
      <c r="F8538" s="24">
        <f t="shared" ca="1" si="267"/>
        <v>3.6612345850891783</v>
      </c>
    </row>
    <row r="8539" spans="5:6" x14ac:dyDescent="0.25">
      <c r="E8539" s="24">
        <f t="shared" ca="1" si="266"/>
        <v>0.94622967801186508</v>
      </c>
      <c r="F8539" s="24">
        <f t="shared" ca="1" si="267"/>
        <v>1.1053990160517688</v>
      </c>
    </row>
    <row r="8540" spans="5:6" x14ac:dyDescent="0.25">
      <c r="E8540" s="24">
        <f t="shared" ca="1" si="266"/>
        <v>0.76276662434365505</v>
      </c>
      <c r="F8540" s="24">
        <f t="shared" ca="1" si="267"/>
        <v>5.4160632070190804</v>
      </c>
    </row>
    <row r="8541" spans="5:6" x14ac:dyDescent="0.25">
      <c r="E8541" s="24">
        <f t="shared" ca="1" si="266"/>
        <v>5.2066886886272812E-2</v>
      </c>
      <c r="F8541" s="24">
        <f t="shared" ca="1" si="267"/>
        <v>59.104522013674107</v>
      </c>
    </row>
    <row r="8542" spans="5:6" x14ac:dyDescent="0.25">
      <c r="E8542" s="24">
        <f t="shared" ca="1" si="266"/>
        <v>1.1855762161847694E-2</v>
      </c>
      <c r="F8542" s="24">
        <f t="shared" ca="1" si="267"/>
        <v>88.69882542405044</v>
      </c>
    </row>
    <row r="8543" spans="5:6" x14ac:dyDescent="0.25">
      <c r="E8543" s="24">
        <f t="shared" ca="1" si="266"/>
        <v>0.43809660276670293</v>
      </c>
      <c r="F8543" s="24">
        <f t="shared" ca="1" si="267"/>
        <v>16.506316773246553</v>
      </c>
    </row>
    <row r="8544" spans="5:6" x14ac:dyDescent="0.25">
      <c r="E8544" s="24">
        <f t="shared" ca="1" si="266"/>
        <v>0.14792633070842898</v>
      </c>
      <c r="F8544" s="24">
        <f t="shared" ca="1" si="267"/>
        <v>38.220817892559481</v>
      </c>
    </row>
    <row r="8545" spans="5:6" x14ac:dyDescent="0.25">
      <c r="E8545" s="24">
        <f t="shared" ca="1" si="266"/>
        <v>6.6090876600458537E-2</v>
      </c>
      <c r="F8545" s="24">
        <f t="shared" ca="1" si="267"/>
        <v>54.334491316990494</v>
      </c>
    </row>
    <row r="8546" spans="5:6" x14ac:dyDescent="0.25">
      <c r="E8546" s="24">
        <f t="shared" ca="1" si="266"/>
        <v>0.38705185733806446</v>
      </c>
      <c r="F8546" s="24">
        <f t="shared" ca="1" si="267"/>
        <v>18.983931932795038</v>
      </c>
    </row>
    <row r="8547" spans="5:6" x14ac:dyDescent="0.25">
      <c r="E8547" s="24">
        <f t="shared" ca="1" si="266"/>
        <v>0.68566563683889981</v>
      </c>
      <c r="F8547" s="24">
        <f t="shared" ca="1" si="267"/>
        <v>7.5473035986975718</v>
      </c>
    </row>
    <row r="8548" spans="5:6" x14ac:dyDescent="0.25">
      <c r="E8548" s="24">
        <f t="shared" ca="1" si="266"/>
        <v>0.96868630035126613</v>
      </c>
      <c r="F8548" s="24">
        <f t="shared" ca="1" si="267"/>
        <v>0.63628909905226039</v>
      </c>
    </row>
    <row r="8549" spans="5:6" x14ac:dyDescent="0.25">
      <c r="E8549" s="24">
        <f t="shared" ca="1" si="266"/>
        <v>0.33428652221582855</v>
      </c>
      <c r="F8549" s="24">
        <f t="shared" ca="1" si="267"/>
        <v>21.915136056073329</v>
      </c>
    </row>
    <row r="8550" spans="5:6" x14ac:dyDescent="0.25">
      <c r="E8550" s="24">
        <f t="shared" ca="1" si="266"/>
        <v>0.95613929224617578</v>
      </c>
      <c r="F8550" s="24">
        <f t="shared" ca="1" si="267"/>
        <v>0.89703346716075472</v>
      </c>
    </row>
    <row r="8551" spans="5:6" x14ac:dyDescent="0.25">
      <c r="E8551" s="24">
        <f t="shared" ca="1" si="266"/>
        <v>0.54527755286464408</v>
      </c>
      <c r="F8551" s="24">
        <f t="shared" ca="1" si="267"/>
        <v>12.129206852844856</v>
      </c>
    </row>
    <row r="8552" spans="5:6" x14ac:dyDescent="0.25">
      <c r="E8552" s="24">
        <f t="shared" ca="1" si="266"/>
        <v>0.78340115360576112</v>
      </c>
      <c r="F8552" s="24">
        <f t="shared" ca="1" si="267"/>
        <v>4.8822077037721829</v>
      </c>
    </row>
    <row r="8553" spans="5:6" x14ac:dyDescent="0.25">
      <c r="E8553" s="24">
        <f t="shared" ca="1" si="266"/>
        <v>0.44782984970673501</v>
      </c>
      <c r="F8553" s="24">
        <f t="shared" ca="1" si="267"/>
        <v>16.066838369422012</v>
      </c>
    </row>
    <row r="8554" spans="5:6" x14ac:dyDescent="0.25">
      <c r="E8554" s="24">
        <f t="shared" ca="1" si="266"/>
        <v>0.63793807246960388</v>
      </c>
      <c r="F8554" s="24">
        <f t="shared" ca="1" si="267"/>
        <v>8.9902813088626612</v>
      </c>
    </row>
    <row r="8555" spans="5:6" x14ac:dyDescent="0.25">
      <c r="E8555" s="24">
        <f t="shared" ca="1" si="266"/>
        <v>0.82730807853987187</v>
      </c>
      <c r="F8555" s="24">
        <f t="shared" ca="1" si="267"/>
        <v>3.7915625577524183</v>
      </c>
    </row>
    <row r="8556" spans="5:6" x14ac:dyDescent="0.25">
      <c r="E8556" s="24">
        <f t="shared" ca="1" si="266"/>
        <v>0.80783137004720851</v>
      </c>
      <c r="F8556" s="24">
        <f t="shared" ca="1" si="267"/>
        <v>4.2680388535726284</v>
      </c>
    </row>
    <row r="8557" spans="5:6" x14ac:dyDescent="0.25">
      <c r="E8557" s="24">
        <f t="shared" ca="1" si="266"/>
        <v>0.31470528176965262</v>
      </c>
      <c r="F8557" s="24">
        <f t="shared" ca="1" si="267"/>
        <v>23.122373830912366</v>
      </c>
    </row>
    <row r="8558" spans="5:6" x14ac:dyDescent="0.25">
      <c r="E8558" s="24">
        <f t="shared" ca="1" si="266"/>
        <v>0.14624048731423289</v>
      </c>
      <c r="F8558" s="24">
        <f t="shared" ca="1" si="267"/>
        <v>38.450056779817388</v>
      </c>
    </row>
    <row r="8559" spans="5:6" x14ac:dyDescent="0.25">
      <c r="E8559" s="24">
        <f t="shared" ca="1" si="266"/>
        <v>4.2172526073274819E-2</v>
      </c>
      <c r="F8559" s="24">
        <f t="shared" ca="1" si="267"/>
        <v>63.319726217539888</v>
      </c>
    </row>
    <row r="8560" spans="5:6" x14ac:dyDescent="0.25">
      <c r="E8560" s="24">
        <f t="shared" ca="1" si="266"/>
        <v>0.39400526914334211</v>
      </c>
      <c r="F8560" s="24">
        <f t="shared" ca="1" si="267"/>
        <v>18.627819926267357</v>
      </c>
    </row>
    <row r="8561" spans="5:6" x14ac:dyDescent="0.25">
      <c r="E8561" s="24">
        <f t="shared" ca="1" si="266"/>
        <v>0.48292359278812191</v>
      </c>
      <c r="F8561" s="24">
        <f t="shared" ca="1" si="267"/>
        <v>14.557936616572983</v>
      </c>
    </row>
    <row r="8562" spans="5:6" x14ac:dyDescent="0.25">
      <c r="E8562" s="24">
        <f t="shared" ca="1" si="266"/>
        <v>0.27760114453970108</v>
      </c>
      <c r="F8562" s="24">
        <f t="shared" ca="1" si="267"/>
        <v>25.631398547527098</v>
      </c>
    </row>
    <row r="8563" spans="5:6" x14ac:dyDescent="0.25">
      <c r="E8563" s="24">
        <f t="shared" ca="1" si="266"/>
        <v>0.97814213638052794</v>
      </c>
      <c r="F8563" s="24">
        <f t="shared" ca="1" si="267"/>
        <v>0.44200571569641639</v>
      </c>
    </row>
    <row r="8564" spans="5:6" x14ac:dyDescent="0.25">
      <c r="E8564" s="24">
        <f t="shared" ca="1" si="266"/>
        <v>0.31138655029733797</v>
      </c>
      <c r="F8564" s="24">
        <f t="shared" ca="1" si="267"/>
        <v>23.334404231922495</v>
      </c>
    </row>
    <row r="8565" spans="5:6" x14ac:dyDescent="0.25">
      <c r="E8565" s="24">
        <f t="shared" ca="1" si="266"/>
        <v>0.11866902784559796</v>
      </c>
      <c r="F8565" s="24">
        <f t="shared" ca="1" si="267"/>
        <v>42.628338788418127</v>
      </c>
    </row>
    <row r="8566" spans="5:6" x14ac:dyDescent="0.25">
      <c r="E8566" s="24">
        <f t="shared" ca="1" si="266"/>
        <v>0.85040393253379631</v>
      </c>
      <c r="F8566" s="24">
        <f t="shared" ca="1" si="267"/>
        <v>3.240876552617995</v>
      </c>
    </row>
    <row r="8567" spans="5:6" x14ac:dyDescent="0.25">
      <c r="E8567" s="24">
        <f t="shared" ca="1" si="266"/>
        <v>0.78008316020022228</v>
      </c>
      <c r="F8567" s="24">
        <f t="shared" ca="1" si="267"/>
        <v>4.9670949868046517</v>
      </c>
    </row>
    <row r="8568" spans="5:6" x14ac:dyDescent="0.25">
      <c r="E8568" s="24">
        <f t="shared" ca="1" si="266"/>
        <v>0.48446134423560738</v>
      </c>
      <c r="F8568" s="24">
        <f t="shared" ca="1" si="267"/>
        <v>14.494352713874497</v>
      </c>
    </row>
    <row r="8569" spans="5:6" x14ac:dyDescent="0.25">
      <c r="E8569" s="24">
        <f t="shared" ca="1" si="266"/>
        <v>0.28567860019478919</v>
      </c>
      <c r="F8569" s="24">
        <f t="shared" ca="1" si="267"/>
        <v>25.057757512283505</v>
      </c>
    </row>
    <row r="8570" spans="5:6" x14ac:dyDescent="0.25">
      <c r="E8570" s="24">
        <f t="shared" ca="1" si="266"/>
        <v>0.82871804747805289</v>
      </c>
      <c r="F8570" s="24">
        <f t="shared" ca="1" si="267"/>
        <v>3.7575058660920702</v>
      </c>
    </row>
    <row r="8571" spans="5:6" x14ac:dyDescent="0.25">
      <c r="E8571" s="24">
        <f t="shared" ca="1" si="266"/>
        <v>0.3474125035902984</v>
      </c>
      <c r="F8571" s="24">
        <f t="shared" ca="1" si="267"/>
        <v>21.144848678212508</v>
      </c>
    </row>
    <row r="8572" spans="5:6" x14ac:dyDescent="0.25">
      <c r="E8572" s="24">
        <f t="shared" ca="1" si="266"/>
        <v>7.1038406595147485E-4</v>
      </c>
      <c r="F8572" s="24">
        <f t="shared" ca="1" si="267"/>
        <v>144.99409592446574</v>
      </c>
    </row>
    <row r="8573" spans="5:6" x14ac:dyDescent="0.25">
      <c r="E8573" s="24">
        <f t="shared" ca="1" si="266"/>
        <v>0.68492276977932343</v>
      </c>
      <c r="F8573" s="24">
        <f t="shared" ca="1" si="267"/>
        <v>7.5689838384758579</v>
      </c>
    </row>
    <row r="8574" spans="5:6" x14ac:dyDescent="0.25">
      <c r="E8574" s="24">
        <f t="shared" ca="1" si="266"/>
        <v>9.0705046580237259E-2</v>
      </c>
      <c r="F8574" s="24">
        <f t="shared" ca="1" si="267"/>
        <v>48.002845661069713</v>
      </c>
    </row>
    <row r="8575" spans="5:6" x14ac:dyDescent="0.25">
      <c r="E8575" s="24">
        <f t="shared" ca="1" si="266"/>
        <v>0.89781184788447566</v>
      </c>
      <c r="F8575" s="24">
        <f t="shared" ca="1" si="267"/>
        <v>2.1558951229400467</v>
      </c>
    </row>
    <row r="8576" spans="5:6" x14ac:dyDescent="0.25">
      <c r="E8576" s="24">
        <f t="shared" ca="1" si="266"/>
        <v>5.4605926168144969E-2</v>
      </c>
      <c r="F8576" s="24">
        <f t="shared" ca="1" si="267"/>
        <v>58.152257284859473</v>
      </c>
    </row>
    <row r="8577" spans="5:6" x14ac:dyDescent="0.25">
      <c r="E8577" s="24">
        <f t="shared" ca="1" si="266"/>
        <v>0.46516624280390462</v>
      </c>
      <c r="F8577" s="24">
        <f t="shared" ca="1" si="267"/>
        <v>15.307208517610189</v>
      </c>
    </row>
    <row r="8578" spans="5:6" x14ac:dyDescent="0.25">
      <c r="E8578" s="24">
        <f t="shared" ca="1" si="266"/>
        <v>0.62150571277233502</v>
      </c>
      <c r="F8578" s="24">
        <f t="shared" ca="1" si="267"/>
        <v>9.5122035232636417</v>
      </c>
    </row>
    <row r="8579" spans="5:6" x14ac:dyDescent="0.25">
      <c r="E8579" s="24">
        <f t="shared" ca="1" si="266"/>
        <v>0.89500119728924532</v>
      </c>
      <c r="F8579" s="24">
        <f t="shared" ca="1" si="267"/>
        <v>2.218604459096595</v>
      </c>
    </row>
    <row r="8580" spans="5:6" x14ac:dyDescent="0.25">
      <c r="E8580" s="24">
        <f t="shared" ref="E8580:E8643" ca="1" si="268">RAND()</f>
        <v>0.68377695945975825</v>
      </c>
      <c r="F8580" s="24">
        <f t="shared" ref="F8580:F8643" ca="1" si="269">-LOG(E8580,EXP(1))/$C$3</f>
        <v>7.6024699439453984</v>
      </c>
    </row>
    <row r="8581" spans="5:6" x14ac:dyDescent="0.25">
      <c r="E8581" s="24">
        <f t="shared" ca="1" si="268"/>
        <v>0.42254372796693362</v>
      </c>
      <c r="F8581" s="24">
        <f t="shared" ca="1" si="269"/>
        <v>17.229246787877674</v>
      </c>
    </row>
    <row r="8582" spans="5:6" x14ac:dyDescent="0.25">
      <c r="E8582" s="24">
        <f t="shared" ca="1" si="268"/>
        <v>2.690621281418204E-2</v>
      </c>
      <c r="F8582" s="24">
        <f t="shared" ca="1" si="269"/>
        <v>72.307961188127877</v>
      </c>
    </row>
    <row r="8583" spans="5:6" x14ac:dyDescent="0.25">
      <c r="E8583" s="24">
        <f t="shared" ca="1" si="268"/>
        <v>0.29667308897039879</v>
      </c>
      <c r="F8583" s="24">
        <f t="shared" ca="1" si="269"/>
        <v>24.30248913887106</v>
      </c>
    </row>
    <row r="8584" spans="5:6" x14ac:dyDescent="0.25">
      <c r="E8584" s="24">
        <f t="shared" ca="1" si="268"/>
        <v>0.34710457222540314</v>
      </c>
      <c r="F8584" s="24">
        <f t="shared" ca="1" si="269"/>
        <v>21.162583671104453</v>
      </c>
    </row>
    <row r="8585" spans="5:6" x14ac:dyDescent="0.25">
      <c r="E8585" s="24">
        <f t="shared" ca="1" si="268"/>
        <v>0.31275698768245019</v>
      </c>
      <c r="F8585" s="24">
        <f t="shared" ca="1" si="269"/>
        <v>23.246575743500763</v>
      </c>
    </row>
    <row r="8586" spans="5:6" x14ac:dyDescent="0.25">
      <c r="E8586" s="24">
        <f t="shared" ca="1" si="268"/>
        <v>0.67498732393909955</v>
      </c>
      <c r="F8586" s="24">
        <f t="shared" ca="1" si="269"/>
        <v>7.8612273527084717</v>
      </c>
    </row>
    <row r="8587" spans="5:6" x14ac:dyDescent="0.25">
      <c r="E8587" s="24">
        <f t="shared" ca="1" si="268"/>
        <v>2.1309698875101368E-2</v>
      </c>
      <c r="F8587" s="24">
        <f t="shared" ca="1" si="269"/>
        <v>76.971859273130207</v>
      </c>
    </row>
    <row r="8588" spans="5:6" x14ac:dyDescent="0.25">
      <c r="E8588" s="24">
        <f t="shared" ca="1" si="268"/>
        <v>0.39447952273395648</v>
      </c>
      <c r="F8588" s="24">
        <f t="shared" ca="1" si="269"/>
        <v>18.603760938563831</v>
      </c>
    </row>
    <row r="8589" spans="5:6" x14ac:dyDescent="0.25">
      <c r="E8589" s="24">
        <f t="shared" ca="1" si="268"/>
        <v>0.76897560725600789</v>
      </c>
      <c r="F8589" s="24">
        <f t="shared" ca="1" si="269"/>
        <v>5.2539206012560058</v>
      </c>
    </row>
    <row r="8590" spans="5:6" x14ac:dyDescent="0.25">
      <c r="E8590" s="24">
        <f t="shared" ca="1" si="268"/>
        <v>0.29212272736841682</v>
      </c>
      <c r="F8590" s="24">
        <f t="shared" ca="1" si="269"/>
        <v>24.611625316158378</v>
      </c>
    </row>
    <row r="8591" spans="5:6" x14ac:dyDescent="0.25">
      <c r="E8591" s="24">
        <f t="shared" ca="1" si="268"/>
        <v>8.2621710932936909E-2</v>
      </c>
      <c r="F8591" s="24">
        <f t="shared" ca="1" si="269"/>
        <v>49.869655775365558</v>
      </c>
    </row>
    <row r="8592" spans="5:6" x14ac:dyDescent="0.25">
      <c r="E8592" s="24">
        <f t="shared" ca="1" si="268"/>
        <v>0.37045994786272629</v>
      </c>
      <c r="F8592" s="24">
        <f t="shared" ca="1" si="269"/>
        <v>19.860198860483013</v>
      </c>
    </row>
    <row r="8593" spans="5:6" x14ac:dyDescent="0.25">
      <c r="E8593" s="24">
        <f t="shared" ca="1" si="268"/>
        <v>0.68229532073341193</v>
      </c>
      <c r="F8593" s="24">
        <f t="shared" ca="1" si="269"/>
        <v>7.6458538652445984</v>
      </c>
    </row>
    <row r="8594" spans="5:6" x14ac:dyDescent="0.25">
      <c r="E8594" s="24">
        <f t="shared" ca="1" si="268"/>
        <v>0.90823022280879528</v>
      </c>
      <c r="F8594" s="24">
        <f t="shared" ca="1" si="269"/>
        <v>1.9251476634030829</v>
      </c>
    </row>
    <row r="8595" spans="5:6" x14ac:dyDescent="0.25">
      <c r="E8595" s="24">
        <f t="shared" ca="1" si="268"/>
        <v>0.3460302007774082</v>
      </c>
      <c r="F8595" s="24">
        <f t="shared" ca="1" si="269"/>
        <v>21.224584444994601</v>
      </c>
    </row>
    <row r="8596" spans="5:6" x14ac:dyDescent="0.25">
      <c r="E8596" s="24">
        <f t="shared" ca="1" si="268"/>
        <v>0.42260765955196367</v>
      </c>
      <c r="F8596" s="24">
        <f t="shared" ca="1" si="269"/>
        <v>17.22622098274519</v>
      </c>
    </row>
    <row r="8597" spans="5:6" x14ac:dyDescent="0.25">
      <c r="E8597" s="24">
        <f t="shared" ca="1" si="268"/>
        <v>0.21037678296712237</v>
      </c>
      <c r="F8597" s="24">
        <f t="shared" ca="1" si="269"/>
        <v>31.177103026434207</v>
      </c>
    </row>
    <row r="8598" spans="5:6" x14ac:dyDescent="0.25">
      <c r="E8598" s="24">
        <f t="shared" ca="1" si="268"/>
        <v>2.4450868035553741E-3</v>
      </c>
      <c r="F8598" s="24">
        <f t="shared" ca="1" si="269"/>
        <v>120.27349308417728</v>
      </c>
    </row>
    <row r="8599" spans="5:6" x14ac:dyDescent="0.25">
      <c r="E8599" s="24">
        <f t="shared" ca="1" si="268"/>
        <v>0.91842000102330656</v>
      </c>
      <c r="F8599" s="24">
        <f t="shared" ca="1" si="269"/>
        <v>1.7020095107252597</v>
      </c>
    </row>
    <row r="8600" spans="5:6" x14ac:dyDescent="0.25">
      <c r="E8600" s="24">
        <f t="shared" ca="1" si="268"/>
        <v>0.51964754483906628</v>
      </c>
      <c r="F8600" s="24">
        <f t="shared" ca="1" si="269"/>
        <v>13.092089912045001</v>
      </c>
    </row>
    <row r="8601" spans="5:6" x14ac:dyDescent="0.25">
      <c r="E8601" s="24">
        <f t="shared" ca="1" si="268"/>
        <v>0.80118626405634508</v>
      </c>
      <c r="F8601" s="24">
        <f t="shared" ca="1" si="269"/>
        <v>4.4332363910137262</v>
      </c>
    </row>
    <row r="8602" spans="5:6" x14ac:dyDescent="0.25">
      <c r="E8602" s="24">
        <f t="shared" ca="1" si="268"/>
        <v>0.63948547278505086</v>
      </c>
      <c r="F8602" s="24">
        <f t="shared" ca="1" si="269"/>
        <v>8.9418274948380692</v>
      </c>
    </row>
    <row r="8603" spans="5:6" x14ac:dyDescent="0.25">
      <c r="E8603" s="24">
        <f t="shared" ca="1" si="268"/>
        <v>0.95884063599679636</v>
      </c>
      <c r="F8603" s="24">
        <f t="shared" ca="1" si="269"/>
        <v>0.84060790357999027</v>
      </c>
    </row>
    <row r="8604" spans="5:6" x14ac:dyDescent="0.25">
      <c r="E8604" s="24">
        <f t="shared" ca="1" si="268"/>
        <v>0.61543557883455502</v>
      </c>
      <c r="F8604" s="24">
        <f t="shared" ca="1" si="269"/>
        <v>9.7085000720914376</v>
      </c>
    </row>
    <row r="8605" spans="5:6" x14ac:dyDescent="0.25">
      <c r="E8605" s="24">
        <f t="shared" ca="1" si="268"/>
        <v>0.65105448148315326</v>
      </c>
      <c r="F8605" s="24">
        <f t="shared" ca="1" si="269"/>
        <v>8.5832390272215129</v>
      </c>
    </row>
    <row r="8606" spans="5:6" x14ac:dyDescent="0.25">
      <c r="E8606" s="24">
        <f t="shared" ca="1" si="268"/>
        <v>0.1930340393130211</v>
      </c>
      <c r="F8606" s="24">
        <f t="shared" ca="1" si="269"/>
        <v>32.897774722620085</v>
      </c>
    </row>
    <row r="8607" spans="5:6" x14ac:dyDescent="0.25">
      <c r="E8607" s="24">
        <f t="shared" ca="1" si="268"/>
        <v>0.55895713404856873</v>
      </c>
      <c r="F8607" s="24">
        <f t="shared" ca="1" si="269"/>
        <v>11.633649840872282</v>
      </c>
    </row>
    <row r="8608" spans="5:6" x14ac:dyDescent="0.25">
      <c r="E8608" s="24">
        <f t="shared" ca="1" si="268"/>
        <v>0.60037879453332377</v>
      </c>
      <c r="F8608" s="24">
        <f t="shared" ca="1" si="269"/>
        <v>10.203889974901703</v>
      </c>
    </row>
    <row r="8609" spans="5:6" x14ac:dyDescent="0.25">
      <c r="E8609" s="24">
        <f t="shared" ca="1" si="268"/>
        <v>5.4062894474525502E-2</v>
      </c>
      <c r="F8609" s="24">
        <f t="shared" ca="1" si="269"/>
        <v>58.352143953560741</v>
      </c>
    </row>
    <row r="8610" spans="5:6" x14ac:dyDescent="0.25">
      <c r="E8610" s="24">
        <f t="shared" ca="1" si="268"/>
        <v>0.97563768123465455</v>
      </c>
      <c r="F8610" s="24">
        <f t="shared" ca="1" si="269"/>
        <v>0.49327979468976862</v>
      </c>
    </row>
    <row r="8611" spans="5:6" x14ac:dyDescent="0.25">
      <c r="E8611" s="24">
        <f t="shared" ca="1" si="268"/>
        <v>0.74306358210487777</v>
      </c>
      <c r="F8611" s="24">
        <f t="shared" ca="1" si="269"/>
        <v>5.9394732617473478</v>
      </c>
    </row>
    <row r="8612" spans="5:6" x14ac:dyDescent="0.25">
      <c r="E8612" s="24">
        <f t="shared" ca="1" si="268"/>
        <v>0.85857164872395741</v>
      </c>
      <c r="F8612" s="24">
        <f t="shared" ca="1" si="269"/>
        <v>3.0497028818195013</v>
      </c>
    </row>
    <row r="8613" spans="5:6" x14ac:dyDescent="0.25">
      <c r="E8613" s="24">
        <f t="shared" ca="1" si="268"/>
        <v>0.13518027496532137</v>
      </c>
      <c r="F8613" s="24">
        <f t="shared" ca="1" si="269"/>
        <v>40.022920424878599</v>
      </c>
    </row>
    <row r="8614" spans="5:6" x14ac:dyDescent="0.25">
      <c r="E8614" s="24">
        <f t="shared" ca="1" si="268"/>
        <v>0.14955045269064471</v>
      </c>
      <c r="F8614" s="24">
        <f t="shared" ca="1" si="269"/>
        <v>38.002429337841477</v>
      </c>
    </row>
    <row r="8615" spans="5:6" x14ac:dyDescent="0.25">
      <c r="E8615" s="24">
        <f t="shared" ca="1" si="268"/>
        <v>0.1749019592405493</v>
      </c>
      <c r="F8615" s="24">
        <f t="shared" ca="1" si="269"/>
        <v>34.870593899177273</v>
      </c>
    </row>
    <row r="8616" spans="5:6" x14ac:dyDescent="0.25">
      <c r="E8616" s="24">
        <f t="shared" ca="1" si="268"/>
        <v>0.55378350446250202</v>
      </c>
      <c r="F8616" s="24">
        <f t="shared" ca="1" si="269"/>
        <v>11.819629095608711</v>
      </c>
    </row>
    <row r="8617" spans="5:6" x14ac:dyDescent="0.25">
      <c r="E8617" s="24">
        <f t="shared" ca="1" si="268"/>
        <v>0.18627386357743336</v>
      </c>
      <c r="F8617" s="24">
        <f t="shared" ca="1" si="269"/>
        <v>33.610746066794647</v>
      </c>
    </row>
    <row r="8618" spans="5:6" x14ac:dyDescent="0.25">
      <c r="E8618" s="24">
        <f t="shared" ca="1" si="268"/>
        <v>0.86469128492018354</v>
      </c>
      <c r="F8618" s="24">
        <f t="shared" ca="1" si="269"/>
        <v>2.9076546359767876</v>
      </c>
    </row>
    <row r="8619" spans="5:6" x14ac:dyDescent="0.25">
      <c r="E8619" s="24">
        <f t="shared" ca="1" si="268"/>
        <v>0.82044022391689531</v>
      </c>
      <c r="F8619" s="24">
        <f t="shared" ca="1" si="269"/>
        <v>3.9582844869106668</v>
      </c>
    </row>
    <row r="8620" spans="5:6" x14ac:dyDescent="0.25">
      <c r="E8620" s="24">
        <f t="shared" ca="1" si="268"/>
        <v>0.23525589974678329</v>
      </c>
      <c r="F8620" s="24">
        <f t="shared" ca="1" si="269"/>
        <v>28.9416284441008</v>
      </c>
    </row>
    <row r="8621" spans="5:6" x14ac:dyDescent="0.25">
      <c r="E8621" s="24">
        <f t="shared" ca="1" si="268"/>
        <v>0.63218090761814416</v>
      </c>
      <c r="F8621" s="24">
        <f t="shared" ca="1" si="269"/>
        <v>9.1715935912934974</v>
      </c>
    </row>
    <row r="8622" spans="5:6" x14ac:dyDescent="0.25">
      <c r="E8622" s="24">
        <f t="shared" ca="1" si="268"/>
        <v>0.39216287635958291</v>
      </c>
      <c r="F8622" s="24">
        <f t="shared" ca="1" si="269"/>
        <v>18.721560491419478</v>
      </c>
    </row>
    <row r="8623" spans="5:6" x14ac:dyDescent="0.25">
      <c r="E8623" s="24">
        <f t="shared" ca="1" si="268"/>
        <v>0.16845064829468703</v>
      </c>
      <c r="F8623" s="24">
        <f t="shared" ca="1" si="269"/>
        <v>35.622249210975049</v>
      </c>
    </row>
    <row r="8624" spans="5:6" x14ac:dyDescent="0.25">
      <c r="E8624" s="24">
        <f t="shared" ca="1" si="268"/>
        <v>0.35632186599850257</v>
      </c>
      <c r="F8624" s="24">
        <f t="shared" ca="1" si="269"/>
        <v>20.63841677250511</v>
      </c>
    </row>
    <row r="8625" spans="5:6" x14ac:dyDescent="0.25">
      <c r="E8625" s="24">
        <f t="shared" ca="1" si="268"/>
        <v>0.60072694558189321</v>
      </c>
      <c r="F8625" s="24">
        <f t="shared" ca="1" si="269"/>
        <v>10.192295623240827</v>
      </c>
    </row>
    <row r="8626" spans="5:6" x14ac:dyDescent="0.25">
      <c r="E8626" s="24">
        <f t="shared" ca="1" si="268"/>
        <v>0.22399702357768603</v>
      </c>
      <c r="F8626" s="24">
        <f t="shared" ca="1" si="269"/>
        <v>29.922450296299882</v>
      </c>
    </row>
    <row r="8627" spans="5:6" x14ac:dyDescent="0.25">
      <c r="E8627" s="24">
        <f t="shared" ca="1" si="268"/>
        <v>0.3135005082972796</v>
      </c>
      <c r="F8627" s="24">
        <f t="shared" ca="1" si="269"/>
        <v>23.199085950950852</v>
      </c>
    </row>
    <row r="8628" spans="5:6" x14ac:dyDescent="0.25">
      <c r="E8628" s="24">
        <f t="shared" ca="1" si="268"/>
        <v>5.6256866827468777E-3</v>
      </c>
      <c r="F8628" s="24">
        <f t="shared" ca="1" si="269"/>
        <v>103.60824522819314</v>
      </c>
    </row>
    <row r="8629" spans="5:6" x14ac:dyDescent="0.25">
      <c r="E8629" s="24">
        <f t="shared" ca="1" si="268"/>
        <v>0.79939974196610619</v>
      </c>
      <c r="F8629" s="24">
        <f t="shared" ca="1" si="269"/>
        <v>4.477883109788432</v>
      </c>
    </row>
    <row r="8630" spans="5:6" x14ac:dyDescent="0.25">
      <c r="E8630" s="24">
        <f t="shared" ca="1" si="268"/>
        <v>0.81689840740354491</v>
      </c>
      <c r="F8630" s="24">
        <f t="shared" ca="1" si="269"/>
        <v>4.0448108039460928</v>
      </c>
    </row>
    <row r="8631" spans="5:6" x14ac:dyDescent="0.25">
      <c r="E8631" s="24">
        <f t="shared" ca="1" si="268"/>
        <v>0.24789356835802878</v>
      </c>
      <c r="F8631" s="24">
        <f t="shared" ca="1" si="269"/>
        <v>27.895115695585115</v>
      </c>
    </row>
    <row r="8632" spans="5:6" x14ac:dyDescent="0.25">
      <c r="E8632" s="24">
        <f t="shared" ca="1" si="268"/>
        <v>0.5933063766989557</v>
      </c>
      <c r="F8632" s="24">
        <f t="shared" ca="1" si="269"/>
        <v>10.44088715852109</v>
      </c>
    </row>
    <row r="8633" spans="5:6" x14ac:dyDescent="0.25">
      <c r="E8633" s="24">
        <f t="shared" ca="1" si="268"/>
        <v>0.76495989717586543</v>
      </c>
      <c r="F8633" s="24">
        <f t="shared" ca="1" si="269"/>
        <v>5.3586373704402916</v>
      </c>
    </row>
    <row r="8634" spans="5:6" x14ac:dyDescent="0.25">
      <c r="E8634" s="24">
        <f t="shared" ca="1" si="268"/>
        <v>0.44500984276851741</v>
      </c>
      <c r="F8634" s="24">
        <f t="shared" ca="1" si="269"/>
        <v>16.19317756959142</v>
      </c>
    </row>
    <row r="8635" spans="5:6" x14ac:dyDescent="0.25">
      <c r="E8635" s="24">
        <f t="shared" ca="1" si="268"/>
        <v>4.9544035403390807E-2</v>
      </c>
      <c r="F8635" s="24">
        <f t="shared" ca="1" si="269"/>
        <v>60.097868015236052</v>
      </c>
    </row>
    <row r="8636" spans="5:6" x14ac:dyDescent="0.25">
      <c r="E8636" s="24">
        <f t="shared" ca="1" si="268"/>
        <v>2.8999973658405676E-4</v>
      </c>
      <c r="F8636" s="24">
        <f t="shared" ca="1" si="269"/>
        <v>162.9126108663001</v>
      </c>
    </row>
    <row r="8637" spans="5:6" x14ac:dyDescent="0.25">
      <c r="E8637" s="24">
        <f t="shared" ca="1" si="268"/>
        <v>4.7494513794966164E-2</v>
      </c>
      <c r="F8637" s="24">
        <f t="shared" ca="1" si="269"/>
        <v>60.942821473308285</v>
      </c>
    </row>
    <row r="8638" spans="5:6" x14ac:dyDescent="0.25">
      <c r="E8638" s="24">
        <f t="shared" ca="1" si="268"/>
        <v>0.72428172613483721</v>
      </c>
      <c r="F8638" s="24">
        <f t="shared" ca="1" si="269"/>
        <v>6.4514967558018261</v>
      </c>
    </row>
    <row r="8639" spans="5:6" x14ac:dyDescent="0.25">
      <c r="E8639" s="24">
        <f t="shared" ca="1" si="268"/>
        <v>0.53865082714367785</v>
      </c>
      <c r="F8639" s="24">
        <f t="shared" ca="1" si="269"/>
        <v>12.373754681131933</v>
      </c>
    </row>
    <row r="8640" spans="5:6" x14ac:dyDescent="0.25">
      <c r="E8640" s="24">
        <f t="shared" ca="1" si="268"/>
        <v>0.68947653465261904</v>
      </c>
      <c r="F8640" s="24">
        <f t="shared" ca="1" si="269"/>
        <v>7.4364522947778209</v>
      </c>
    </row>
    <row r="8641" spans="5:6" x14ac:dyDescent="0.25">
      <c r="E8641" s="24">
        <f t="shared" ca="1" si="268"/>
        <v>0.26302398613964828</v>
      </c>
      <c r="F8641" s="24">
        <f t="shared" ca="1" si="269"/>
        <v>26.710200978222645</v>
      </c>
    </row>
    <row r="8642" spans="5:6" x14ac:dyDescent="0.25">
      <c r="E8642" s="24">
        <f t="shared" ca="1" si="268"/>
        <v>6.90487600201517E-4</v>
      </c>
      <c r="F8642" s="24">
        <f t="shared" ca="1" si="269"/>
        <v>145.56225085971548</v>
      </c>
    </row>
    <row r="8643" spans="5:6" x14ac:dyDescent="0.25">
      <c r="E8643" s="24">
        <f t="shared" ca="1" si="268"/>
        <v>0.30826215627605502</v>
      </c>
      <c r="F8643" s="24">
        <f t="shared" ca="1" si="269"/>
        <v>23.536094025932169</v>
      </c>
    </row>
    <row r="8644" spans="5:6" x14ac:dyDescent="0.25">
      <c r="E8644" s="24">
        <f t="shared" ref="E8644:E8707" ca="1" si="270">RAND()</f>
        <v>0.69755160840336861</v>
      </c>
      <c r="F8644" s="24">
        <f t="shared" ref="F8644:F8707" ca="1" si="271">-LOG(E8644,EXP(1))/$C$3</f>
        <v>7.2035755496263514</v>
      </c>
    </row>
    <row r="8645" spans="5:6" x14ac:dyDescent="0.25">
      <c r="E8645" s="24">
        <f t="shared" ca="1" si="270"/>
        <v>0.23271458451901339</v>
      </c>
      <c r="F8645" s="24">
        <f t="shared" ca="1" si="271"/>
        <v>29.158850708760269</v>
      </c>
    </row>
    <row r="8646" spans="5:6" x14ac:dyDescent="0.25">
      <c r="E8646" s="24">
        <f t="shared" ca="1" si="270"/>
        <v>0.57832860547930376</v>
      </c>
      <c r="F8646" s="24">
        <f t="shared" ca="1" si="271"/>
        <v>10.952261005328845</v>
      </c>
    </row>
    <row r="8647" spans="5:6" x14ac:dyDescent="0.25">
      <c r="E8647" s="24">
        <f t="shared" ca="1" si="270"/>
        <v>0.97134527974427987</v>
      </c>
      <c r="F8647" s="24">
        <f t="shared" ca="1" si="271"/>
        <v>0.58146563977943122</v>
      </c>
    </row>
    <row r="8648" spans="5:6" x14ac:dyDescent="0.25">
      <c r="E8648" s="24">
        <f t="shared" ca="1" si="270"/>
        <v>7.6190827445256626E-2</v>
      </c>
      <c r="F8648" s="24">
        <f t="shared" ca="1" si="271"/>
        <v>51.490283965386418</v>
      </c>
    </row>
    <row r="8649" spans="5:6" x14ac:dyDescent="0.25">
      <c r="E8649" s="24">
        <f t="shared" ca="1" si="270"/>
        <v>0.99872624765876827</v>
      </c>
      <c r="F8649" s="24">
        <f t="shared" ca="1" si="271"/>
        <v>2.5491285065365198E-2</v>
      </c>
    </row>
    <row r="8650" spans="5:6" x14ac:dyDescent="0.25">
      <c r="E8650" s="24">
        <f t="shared" ca="1" si="270"/>
        <v>0.87566718910201913</v>
      </c>
      <c r="F8650" s="24">
        <f t="shared" ca="1" si="271"/>
        <v>2.6553836270094791</v>
      </c>
    </row>
    <row r="8651" spans="5:6" x14ac:dyDescent="0.25">
      <c r="E8651" s="24">
        <f t="shared" ca="1" si="270"/>
        <v>0.99263678950567469</v>
      </c>
      <c r="F8651" s="24">
        <f t="shared" ca="1" si="271"/>
        <v>0.14780905476024625</v>
      </c>
    </row>
    <row r="8652" spans="5:6" x14ac:dyDescent="0.25">
      <c r="E8652" s="24">
        <f t="shared" ca="1" si="270"/>
        <v>0.26047088922120232</v>
      </c>
      <c r="F8652" s="24">
        <f t="shared" ca="1" si="271"/>
        <v>26.905283473277439</v>
      </c>
    </row>
    <row r="8653" spans="5:6" x14ac:dyDescent="0.25">
      <c r="E8653" s="24">
        <f t="shared" ca="1" si="270"/>
        <v>0.78137459214648741</v>
      </c>
      <c r="F8653" s="24">
        <f t="shared" ca="1" si="271"/>
        <v>4.934012253985558</v>
      </c>
    </row>
    <row r="8654" spans="5:6" x14ac:dyDescent="0.25">
      <c r="E8654" s="24">
        <f t="shared" ca="1" si="270"/>
        <v>0.37991660828953511</v>
      </c>
      <c r="F8654" s="24">
        <f t="shared" ca="1" si="271"/>
        <v>19.3560700442887</v>
      </c>
    </row>
    <row r="8655" spans="5:6" x14ac:dyDescent="0.25">
      <c r="E8655" s="24">
        <f t="shared" ca="1" si="270"/>
        <v>0.17302245464313248</v>
      </c>
      <c r="F8655" s="24">
        <f t="shared" ca="1" si="271"/>
        <v>35.086677945640758</v>
      </c>
    </row>
    <row r="8656" spans="5:6" x14ac:dyDescent="0.25">
      <c r="E8656" s="24">
        <f t="shared" ca="1" si="270"/>
        <v>9.7044863369875389E-2</v>
      </c>
      <c r="F8656" s="24">
        <f t="shared" ca="1" si="271"/>
        <v>46.65163796870543</v>
      </c>
    </row>
    <row r="8657" spans="5:6" x14ac:dyDescent="0.25">
      <c r="E8657" s="24">
        <f t="shared" ca="1" si="270"/>
        <v>0.31696379706199984</v>
      </c>
      <c r="F8657" s="24">
        <f t="shared" ca="1" si="271"/>
        <v>22.979354329569251</v>
      </c>
    </row>
    <row r="8658" spans="5:6" x14ac:dyDescent="0.25">
      <c r="E8658" s="24">
        <f t="shared" ca="1" si="270"/>
        <v>0.98952944667455534</v>
      </c>
      <c r="F8658" s="24">
        <f t="shared" ca="1" si="271"/>
        <v>0.2105151047345451</v>
      </c>
    </row>
    <row r="8659" spans="5:6" x14ac:dyDescent="0.25">
      <c r="E8659" s="24">
        <f t="shared" ca="1" si="270"/>
        <v>0.88466144446763406</v>
      </c>
      <c r="F8659" s="24">
        <f t="shared" ca="1" si="271"/>
        <v>2.4510051157748256</v>
      </c>
    </row>
    <row r="8660" spans="5:6" x14ac:dyDescent="0.25">
      <c r="E8660" s="24">
        <f t="shared" ca="1" si="270"/>
        <v>0.5669024004108687</v>
      </c>
      <c r="F8660" s="24">
        <f t="shared" ca="1" si="271"/>
        <v>11.351362467703776</v>
      </c>
    </row>
    <row r="8661" spans="5:6" x14ac:dyDescent="0.25">
      <c r="E8661" s="24">
        <f t="shared" ca="1" si="270"/>
        <v>0.51806177394341379</v>
      </c>
      <c r="F8661" s="24">
        <f t="shared" ca="1" si="271"/>
        <v>13.153215782318348</v>
      </c>
    </row>
    <row r="8662" spans="5:6" x14ac:dyDescent="0.25">
      <c r="E8662" s="24">
        <f t="shared" ca="1" si="270"/>
        <v>0.47867296991027652</v>
      </c>
      <c r="F8662" s="24">
        <f t="shared" ca="1" si="271"/>
        <v>14.734752995850934</v>
      </c>
    </row>
    <row r="8663" spans="5:6" x14ac:dyDescent="0.25">
      <c r="E8663" s="24">
        <f t="shared" ca="1" si="270"/>
        <v>0.34370288989847742</v>
      </c>
      <c r="F8663" s="24">
        <f t="shared" ca="1" si="271"/>
        <v>21.359553739225955</v>
      </c>
    </row>
    <row r="8664" spans="5:6" x14ac:dyDescent="0.25">
      <c r="E8664" s="24">
        <f t="shared" ca="1" si="270"/>
        <v>0.28048950524845662</v>
      </c>
      <c r="F8664" s="24">
        <f t="shared" ca="1" si="271"/>
        <v>25.424379383266572</v>
      </c>
    </row>
    <row r="8665" spans="5:6" x14ac:dyDescent="0.25">
      <c r="E8665" s="24">
        <f t="shared" ca="1" si="270"/>
        <v>0.22610798032832069</v>
      </c>
      <c r="F8665" s="24">
        <f t="shared" ca="1" si="271"/>
        <v>29.734852095026717</v>
      </c>
    </row>
    <row r="8666" spans="5:6" x14ac:dyDescent="0.25">
      <c r="E8666" s="24">
        <f t="shared" ca="1" si="270"/>
        <v>0.35746129639847768</v>
      </c>
      <c r="F8666" s="24">
        <f t="shared" ca="1" si="271"/>
        <v>20.574563690624974</v>
      </c>
    </row>
    <row r="8667" spans="5:6" x14ac:dyDescent="0.25">
      <c r="E8667" s="24">
        <f t="shared" ca="1" si="270"/>
        <v>0.4082247751922744</v>
      </c>
      <c r="F8667" s="24">
        <f t="shared" ca="1" si="271"/>
        <v>17.918746733791004</v>
      </c>
    </row>
    <row r="8668" spans="5:6" x14ac:dyDescent="0.25">
      <c r="E8668" s="24">
        <f t="shared" ca="1" si="270"/>
        <v>0.5859021096633471</v>
      </c>
      <c r="F8668" s="24">
        <f t="shared" ca="1" si="271"/>
        <v>10.69205103430636</v>
      </c>
    </row>
    <row r="8669" spans="5:6" x14ac:dyDescent="0.25">
      <c r="E8669" s="24">
        <f t="shared" ca="1" si="270"/>
        <v>0.12441486855584005</v>
      </c>
      <c r="F8669" s="24">
        <f t="shared" ca="1" si="271"/>
        <v>41.68267167332413</v>
      </c>
    </row>
    <row r="8670" spans="5:6" x14ac:dyDescent="0.25">
      <c r="E8670" s="24">
        <f t="shared" ca="1" si="270"/>
        <v>0.83216828185270375</v>
      </c>
      <c r="F8670" s="24">
        <f t="shared" ca="1" si="271"/>
        <v>3.6744119354181017</v>
      </c>
    </row>
    <row r="8671" spans="5:6" x14ac:dyDescent="0.25">
      <c r="E8671" s="24">
        <f t="shared" ca="1" si="270"/>
        <v>0.28652129594760045</v>
      </c>
      <c r="F8671" s="24">
        <f t="shared" ca="1" si="271"/>
        <v>24.99884828369095</v>
      </c>
    </row>
    <row r="8672" spans="5:6" x14ac:dyDescent="0.25">
      <c r="E8672" s="24">
        <f t="shared" ca="1" si="270"/>
        <v>0.72805546380009134</v>
      </c>
      <c r="F8672" s="24">
        <f t="shared" ca="1" si="271"/>
        <v>6.3475609429782196</v>
      </c>
    </row>
    <row r="8673" spans="5:6" x14ac:dyDescent="0.25">
      <c r="E8673" s="24">
        <f t="shared" ca="1" si="270"/>
        <v>5.7985269041868515E-2</v>
      </c>
      <c r="F8673" s="24">
        <f t="shared" ca="1" si="271"/>
        <v>56.95132565462734</v>
      </c>
    </row>
    <row r="8674" spans="5:6" x14ac:dyDescent="0.25">
      <c r="E8674" s="24">
        <f t="shared" ca="1" si="270"/>
        <v>0.17657604573548735</v>
      </c>
      <c r="F8674" s="24">
        <f t="shared" ca="1" si="271"/>
        <v>34.6800728274861</v>
      </c>
    </row>
    <row r="8675" spans="5:6" x14ac:dyDescent="0.25">
      <c r="E8675" s="24">
        <f t="shared" ca="1" si="270"/>
        <v>7.003692085419444E-2</v>
      </c>
      <c r="F8675" s="24">
        <f t="shared" ca="1" si="271"/>
        <v>53.174654704131314</v>
      </c>
    </row>
    <row r="8676" spans="5:6" x14ac:dyDescent="0.25">
      <c r="E8676" s="24">
        <f t="shared" ca="1" si="270"/>
        <v>8.273565402280969E-3</v>
      </c>
      <c r="F8676" s="24">
        <f t="shared" ca="1" si="271"/>
        <v>95.893794760635501</v>
      </c>
    </row>
    <row r="8677" spans="5:6" x14ac:dyDescent="0.25">
      <c r="E8677" s="24">
        <f t="shared" ca="1" si="270"/>
        <v>0.57142232347752042</v>
      </c>
      <c r="F8677" s="24">
        <f t="shared" ca="1" si="271"/>
        <v>11.192534438190753</v>
      </c>
    </row>
    <row r="8678" spans="5:6" x14ac:dyDescent="0.25">
      <c r="E8678" s="24">
        <f t="shared" ca="1" si="270"/>
        <v>0.82030451269095694</v>
      </c>
      <c r="F8678" s="24">
        <f t="shared" ca="1" si="271"/>
        <v>3.9615930143913869</v>
      </c>
    </row>
    <row r="8679" spans="5:6" x14ac:dyDescent="0.25">
      <c r="E8679" s="24">
        <f t="shared" ca="1" si="270"/>
        <v>0.63565861106900889</v>
      </c>
      <c r="F8679" s="24">
        <f t="shared" ca="1" si="271"/>
        <v>9.0618726961208687</v>
      </c>
    </row>
    <row r="8680" spans="5:6" x14ac:dyDescent="0.25">
      <c r="E8680" s="24">
        <f t="shared" ca="1" si="270"/>
        <v>1.4969754454419948E-2</v>
      </c>
      <c r="F8680" s="24">
        <f t="shared" ca="1" si="271"/>
        <v>84.034469663909604</v>
      </c>
    </row>
    <row r="8681" spans="5:6" x14ac:dyDescent="0.25">
      <c r="E8681" s="24">
        <f t="shared" ca="1" si="270"/>
        <v>0.88605218863909951</v>
      </c>
      <c r="F8681" s="24">
        <f t="shared" ca="1" si="271"/>
        <v>2.419588529118796</v>
      </c>
    </row>
    <row r="8682" spans="5:6" x14ac:dyDescent="0.25">
      <c r="E8682" s="24">
        <f t="shared" ca="1" si="270"/>
        <v>0.26990412315085144</v>
      </c>
      <c r="F8682" s="24">
        <f t="shared" ca="1" si="271"/>
        <v>26.193769649755783</v>
      </c>
    </row>
    <row r="8683" spans="5:6" x14ac:dyDescent="0.25">
      <c r="E8683" s="24">
        <f t="shared" ca="1" si="270"/>
        <v>0.40953646666025056</v>
      </c>
      <c r="F8683" s="24">
        <f t="shared" ca="1" si="271"/>
        <v>17.854586559609885</v>
      </c>
    </row>
    <row r="8684" spans="5:6" x14ac:dyDescent="0.25">
      <c r="E8684" s="24">
        <f t="shared" ca="1" si="270"/>
        <v>3.9936728063851179E-2</v>
      </c>
      <c r="F8684" s="24">
        <f t="shared" ca="1" si="271"/>
        <v>64.409177512716965</v>
      </c>
    </row>
    <row r="8685" spans="5:6" x14ac:dyDescent="0.25">
      <c r="E8685" s="24">
        <f t="shared" ca="1" si="270"/>
        <v>0.45054398342833912</v>
      </c>
      <c r="F8685" s="24">
        <f t="shared" ca="1" si="271"/>
        <v>15.94599148456286</v>
      </c>
    </row>
    <row r="8686" spans="5:6" x14ac:dyDescent="0.25">
      <c r="E8686" s="24">
        <f t="shared" ca="1" si="270"/>
        <v>0.45325723994012301</v>
      </c>
      <c r="F8686" s="24">
        <f t="shared" ca="1" si="271"/>
        <v>15.825909121646214</v>
      </c>
    </row>
    <row r="8687" spans="5:6" x14ac:dyDescent="0.25">
      <c r="E8687" s="24">
        <f t="shared" ca="1" si="270"/>
        <v>8.5438806225557551E-2</v>
      </c>
      <c r="F8687" s="24">
        <f t="shared" ca="1" si="271"/>
        <v>49.199097518940221</v>
      </c>
    </row>
    <row r="8688" spans="5:6" x14ac:dyDescent="0.25">
      <c r="E8688" s="24">
        <f t="shared" ca="1" si="270"/>
        <v>0.41290046778399092</v>
      </c>
      <c r="F8688" s="24">
        <f t="shared" ca="1" si="271"/>
        <v>17.690974263350604</v>
      </c>
    </row>
    <row r="8689" spans="5:6" x14ac:dyDescent="0.25">
      <c r="E8689" s="24">
        <f t="shared" ca="1" si="270"/>
        <v>0.58889961693478077</v>
      </c>
      <c r="F8689" s="24">
        <f t="shared" ca="1" si="271"/>
        <v>10.58999079015317</v>
      </c>
    </row>
    <row r="8690" spans="5:6" x14ac:dyDescent="0.25">
      <c r="E8690" s="24">
        <f t="shared" ca="1" si="270"/>
        <v>0.24939843601858147</v>
      </c>
      <c r="F8690" s="24">
        <f t="shared" ca="1" si="271"/>
        <v>27.774070334637603</v>
      </c>
    </row>
    <row r="8691" spans="5:6" x14ac:dyDescent="0.25">
      <c r="E8691" s="24">
        <f t="shared" ca="1" si="270"/>
        <v>0.65076789355749087</v>
      </c>
      <c r="F8691" s="24">
        <f t="shared" ca="1" si="271"/>
        <v>8.5920447732522067</v>
      </c>
    </row>
    <row r="8692" spans="5:6" x14ac:dyDescent="0.25">
      <c r="E8692" s="24">
        <f t="shared" ca="1" si="270"/>
        <v>0.61929254624383856</v>
      </c>
      <c r="F8692" s="24">
        <f t="shared" ca="1" si="271"/>
        <v>9.5835501377337806</v>
      </c>
    </row>
    <row r="8693" spans="5:6" x14ac:dyDescent="0.25">
      <c r="E8693" s="24">
        <f t="shared" ca="1" si="270"/>
        <v>0.51058770789840791</v>
      </c>
      <c r="F8693" s="24">
        <f t="shared" ca="1" si="271"/>
        <v>13.443856966047109</v>
      </c>
    </row>
    <row r="8694" spans="5:6" x14ac:dyDescent="0.25">
      <c r="E8694" s="24">
        <f t="shared" ca="1" si="270"/>
        <v>0.37614224074438141</v>
      </c>
      <c r="F8694" s="24">
        <f t="shared" ca="1" si="271"/>
        <v>19.555758145550243</v>
      </c>
    </row>
    <row r="8695" spans="5:6" x14ac:dyDescent="0.25">
      <c r="E8695" s="24">
        <f t="shared" ca="1" si="270"/>
        <v>0.27149898931237237</v>
      </c>
      <c r="F8695" s="24">
        <f t="shared" ca="1" si="271"/>
        <v>26.075937244428779</v>
      </c>
    </row>
    <row r="8696" spans="5:6" x14ac:dyDescent="0.25">
      <c r="E8696" s="24">
        <f t="shared" ca="1" si="270"/>
        <v>0.32345316310978611</v>
      </c>
      <c r="F8696" s="24">
        <f t="shared" ca="1" si="271"/>
        <v>22.574019145095921</v>
      </c>
    </row>
    <row r="8697" spans="5:6" x14ac:dyDescent="0.25">
      <c r="E8697" s="24">
        <f t="shared" ca="1" si="270"/>
        <v>0.87047065653611633</v>
      </c>
      <c r="F8697" s="24">
        <f t="shared" ca="1" si="271"/>
        <v>2.7744245817721911</v>
      </c>
    </row>
    <row r="8698" spans="5:6" x14ac:dyDescent="0.25">
      <c r="E8698" s="24">
        <f t="shared" ca="1" si="270"/>
        <v>0.21643113640041323</v>
      </c>
      <c r="F8698" s="24">
        <f t="shared" ca="1" si="271"/>
        <v>30.609657176183259</v>
      </c>
    </row>
    <row r="8699" spans="5:6" x14ac:dyDescent="0.25">
      <c r="E8699" s="24">
        <f t="shared" ca="1" si="270"/>
        <v>0.50941015079611984</v>
      </c>
      <c r="F8699" s="24">
        <f t="shared" ca="1" si="271"/>
        <v>13.490035793400551</v>
      </c>
    </row>
    <row r="8700" spans="5:6" x14ac:dyDescent="0.25">
      <c r="E8700" s="24">
        <f t="shared" ca="1" si="270"/>
        <v>0.25186524965387158</v>
      </c>
      <c r="F8700" s="24">
        <f t="shared" ca="1" si="271"/>
        <v>27.577221161642161</v>
      </c>
    </row>
    <row r="8701" spans="5:6" x14ac:dyDescent="0.25">
      <c r="E8701" s="24">
        <f t="shared" ca="1" si="270"/>
        <v>0.78380004203995046</v>
      </c>
      <c r="F8701" s="24">
        <f t="shared" ca="1" si="271"/>
        <v>4.8720267916107787</v>
      </c>
    </row>
    <row r="8702" spans="5:6" x14ac:dyDescent="0.25">
      <c r="E8702" s="24">
        <f t="shared" ca="1" si="270"/>
        <v>0.71888659136443211</v>
      </c>
      <c r="F8702" s="24">
        <f t="shared" ca="1" si="271"/>
        <v>6.6010332953342106</v>
      </c>
    </row>
    <row r="8703" spans="5:6" x14ac:dyDescent="0.25">
      <c r="E8703" s="24">
        <f t="shared" ca="1" si="270"/>
        <v>0.87049909000786629</v>
      </c>
      <c r="F8703" s="24">
        <f t="shared" ca="1" si="271"/>
        <v>2.7737713028324751</v>
      </c>
    </row>
    <row r="8704" spans="5:6" x14ac:dyDescent="0.25">
      <c r="E8704" s="24">
        <f t="shared" ca="1" si="270"/>
        <v>0.65109831854111622</v>
      </c>
      <c r="F8704" s="24">
        <f t="shared" ca="1" si="271"/>
        <v>8.5818924246421933</v>
      </c>
    </row>
    <row r="8705" spans="5:6" x14ac:dyDescent="0.25">
      <c r="E8705" s="24">
        <f t="shared" ca="1" si="270"/>
        <v>0.20728850911217256</v>
      </c>
      <c r="F8705" s="24">
        <f t="shared" ca="1" si="271"/>
        <v>31.472873845541883</v>
      </c>
    </row>
    <row r="8706" spans="5:6" x14ac:dyDescent="0.25">
      <c r="E8706" s="24">
        <f t="shared" ca="1" si="270"/>
        <v>6.3591803224157362E-2</v>
      </c>
      <c r="F8706" s="24">
        <f t="shared" ca="1" si="271"/>
        <v>55.105413941302579</v>
      </c>
    </row>
    <row r="8707" spans="5:6" x14ac:dyDescent="0.25">
      <c r="E8707" s="24">
        <f t="shared" ca="1" si="270"/>
        <v>0.6339107782144171</v>
      </c>
      <c r="F8707" s="24">
        <f t="shared" ca="1" si="271"/>
        <v>9.1169412563300867</v>
      </c>
    </row>
    <row r="8708" spans="5:6" x14ac:dyDescent="0.25">
      <c r="E8708" s="24">
        <f t="shared" ref="E8708:E8771" ca="1" si="272">RAND()</f>
        <v>0.75976655221935396</v>
      </c>
      <c r="F8708" s="24">
        <f t="shared" ref="F8708:F8771" ca="1" si="273">-LOG(E8708,EXP(1))/$C$3</f>
        <v>5.4948812203996589</v>
      </c>
    </row>
    <row r="8709" spans="5:6" x14ac:dyDescent="0.25">
      <c r="E8709" s="24">
        <f t="shared" ca="1" si="272"/>
        <v>0.49195050134210061</v>
      </c>
      <c r="F8709" s="24">
        <f t="shared" ca="1" si="273"/>
        <v>14.187543491586124</v>
      </c>
    </row>
    <row r="8710" spans="5:6" x14ac:dyDescent="0.25">
      <c r="E8710" s="24">
        <f t="shared" ca="1" si="272"/>
        <v>5.2613525932517891E-2</v>
      </c>
      <c r="F8710" s="24">
        <f t="shared" ca="1" si="273"/>
        <v>58.895640905781072</v>
      </c>
    </row>
    <row r="8711" spans="5:6" x14ac:dyDescent="0.25">
      <c r="E8711" s="24">
        <f t="shared" ca="1" si="272"/>
        <v>0.11688917660627063</v>
      </c>
      <c r="F8711" s="24">
        <f t="shared" ca="1" si="273"/>
        <v>42.930580031264803</v>
      </c>
    </row>
    <row r="8712" spans="5:6" x14ac:dyDescent="0.25">
      <c r="E8712" s="24">
        <f t="shared" ca="1" si="272"/>
        <v>0.31113949284613984</v>
      </c>
      <c r="F8712" s="24">
        <f t="shared" ca="1" si="273"/>
        <v>23.350278746210837</v>
      </c>
    </row>
    <row r="8713" spans="5:6" x14ac:dyDescent="0.25">
      <c r="E8713" s="24">
        <f t="shared" ca="1" si="272"/>
        <v>0.50592857209832653</v>
      </c>
      <c r="F8713" s="24">
        <f t="shared" ca="1" si="273"/>
        <v>13.627195630399189</v>
      </c>
    </row>
    <row r="8714" spans="5:6" x14ac:dyDescent="0.25">
      <c r="E8714" s="24">
        <f t="shared" ca="1" si="272"/>
        <v>0.57685059085660706</v>
      </c>
      <c r="F8714" s="24">
        <f t="shared" ca="1" si="273"/>
        <v>11.003439746563368</v>
      </c>
    </row>
    <row r="8715" spans="5:6" x14ac:dyDescent="0.25">
      <c r="E8715" s="24">
        <f t="shared" ca="1" si="272"/>
        <v>0.72509139528343514</v>
      </c>
      <c r="F8715" s="24">
        <f t="shared" ca="1" si="273"/>
        <v>6.4291513922551173</v>
      </c>
    </row>
    <row r="8716" spans="5:6" x14ac:dyDescent="0.25">
      <c r="E8716" s="24">
        <f t="shared" ca="1" si="272"/>
        <v>4.5269379356908113E-2</v>
      </c>
      <c r="F8716" s="24">
        <f t="shared" ca="1" si="273"/>
        <v>61.902488548761994</v>
      </c>
    </row>
    <row r="8717" spans="5:6" x14ac:dyDescent="0.25">
      <c r="E8717" s="24">
        <f t="shared" ca="1" si="272"/>
        <v>0.71310087624454643</v>
      </c>
      <c r="F8717" s="24">
        <f t="shared" ca="1" si="273"/>
        <v>6.7626477433298131</v>
      </c>
    </row>
    <row r="8718" spans="5:6" x14ac:dyDescent="0.25">
      <c r="E8718" s="24">
        <f t="shared" ca="1" si="272"/>
        <v>9.7060064484044362E-2</v>
      </c>
      <c r="F8718" s="24">
        <f t="shared" ca="1" si="273"/>
        <v>46.648505412645548</v>
      </c>
    </row>
    <row r="8719" spans="5:6" x14ac:dyDescent="0.25">
      <c r="E8719" s="24">
        <f t="shared" ca="1" si="272"/>
        <v>0.83556914014169981</v>
      </c>
      <c r="F8719" s="24">
        <f t="shared" ca="1" si="273"/>
        <v>3.5928436271664448</v>
      </c>
    </row>
    <row r="8720" spans="5:6" x14ac:dyDescent="0.25">
      <c r="E8720" s="24">
        <f t="shared" ca="1" si="272"/>
        <v>0.47925389929691842</v>
      </c>
      <c r="F8720" s="24">
        <f t="shared" ca="1" si="273"/>
        <v>14.710495216826956</v>
      </c>
    </row>
    <row r="8721" spans="5:6" x14ac:dyDescent="0.25">
      <c r="E8721" s="24">
        <f t="shared" ca="1" si="272"/>
        <v>0.44358133051795623</v>
      </c>
      <c r="F8721" s="24">
        <f t="shared" ca="1" si="273"/>
        <v>16.257482213802877</v>
      </c>
    </row>
    <row r="8722" spans="5:6" x14ac:dyDescent="0.25">
      <c r="E8722" s="24">
        <f t="shared" ca="1" si="272"/>
        <v>0.19291874759902905</v>
      </c>
      <c r="F8722" s="24">
        <f t="shared" ca="1" si="273"/>
        <v>32.909723512350944</v>
      </c>
    </row>
    <row r="8723" spans="5:6" x14ac:dyDescent="0.25">
      <c r="E8723" s="24">
        <f t="shared" ca="1" si="272"/>
        <v>0.94063571612883257</v>
      </c>
      <c r="F8723" s="24">
        <f t="shared" ca="1" si="273"/>
        <v>1.2239867709515444</v>
      </c>
    </row>
    <row r="8724" spans="5:6" x14ac:dyDescent="0.25">
      <c r="E8724" s="24">
        <f t="shared" ca="1" si="272"/>
        <v>0.3166963358772017</v>
      </c>
      <c r="F8724" s="24">
        <f t="shared" ca="1" si="273"/>
        <v>22.996237904014187</v>
      </c>
    </row>
    <row r="8725" spans="5:6" x14ac:dyDescent="0.25">
      <c r="E8725" s="24">
        <f t="shared" ca="1" si="272"/>
        <v>0.84194957153000438</v>
      </c>
      <c r="F8725" s="24">
        <f t="shared" ca="1" si="273"/>
        <v>3.4407031565579427</v>
      </c>
    </row>
    <row r="8726" spans="5:6" x14ac:dyDescent="0.25">
      <c r="E8726" s="24">
        <f t="shared" ca="1" si="272"/>
        <v>3.8806051943907405E-2</v>
      </c>
      <c r="F8726" s="24">
        <f t="shared" ca="1" si="273"/>
        <v>64.983581331608889</v>
      </c>
    </row>
    <row r="8727" spans="5:6" x14ac:dyDescent="0.25">
      <c r="E8727" s="24">
        <f t="shared" ca="1" si="272"/>
        <v>0.98076198809812654</v>
      </c>
      <c r="F8727" s="24">
        <f t="shared" ca="1" si="273"/>
        <v>0.38850941137263273</v>
      </c>
    </row>
    <row r="8728" spans="5:6" x14ac:dyDescent="0.25">
      <c r="E8728" s="24">
        <f t="shared" ca="1" si="272"/>
        <v>0.13227515265014556</v>
      </c>
      <c r="F8728" s="24">
        <f t="shared" ca="1" si="273"/>
        <v>40.457420723127058</v>
      </c>
    </row>
    <row r="8729" spans="5:6" x14ac:dyDescent="0.25">
      <c r="E8729" s="24">
        <f t="shared" ca="1" si="272"/>
        <v>0.25398300302782317</v>
      </c>
      <c r="F8729" s="24">
        <f t="shared" ca="1" si="273"/>
        <v>27.409758628319032</v>
      </c>
    </row>
    <row r="8730" spans="5:6" x14ac:dyDescent="0.25">
      <c r="E8730" s="24">
        <f t="shared" ca="1" si="272"/>
        <v>0.98151662844807963</v>
      </c>
      <c r="F8730" s="24">
        <f t="shared" ca="1" si="273"/>
        <v>0.37312647072816313</v>
      </c>
    </row>
    <row r="8731" spans="5:6" x14ac:dyDescent="0.25">
      <c r="E8731" s="24">
        <f t="shared" ca="1" si="272"/>
        <v>0.20280705043772829</v>
      </c>
      <c r="F8731" s="24">
        <f t="shared" ca="1" si="273"/>
        <v>31.910004847947619</v>
      </c>
    </row>
    <row r="8732" spans="5:6" x14ac:dyDescent="0.25">
      <c r="E8732" s="24">
        <f t="shared" ca="1" si="272"/>
        <v>0.98571204003789903</v>
      </c>
      <c r="F8732" s="24">
        <f t="shared" ca="1" si="273"/>
        <v>0.28782031354232068</v>
      </c>
    </row>
    <row r="8733" spans="5:6" x14ac:dyDescent="0.25">
      <c r="E8733" s="24">
        <f t="shared" ca="1" si="272"/>
        <v>0.14455636381477655</v>
      </c>
      <c r="F8733" s="24">
        <f t="shared" ca="1" si="273"/>
        <v>38.681715729635044</v>
      </c>
    </row>
    <row r="8734" spans="5:6" x14ac:dyDescent="0.25">
      <c r="E8734" s="24">
        <f t="shared" ca="1" si="272"/>
        <v>0.68386872225515949</v>
      </c>
      <c r="F8734" s="24">
        <f t="shared" ca="1" si="273"/>
        <v>7.5997861261476816</v>
      </c>
    </row>
    <row r="8735" spans="5:6" x14ac:dyDescent="0.25">
      <c r="E8735" s="24">
        <f t="shared" ca="1" si="272"/>
        <v>0.3785936154336953</v>
      </c>
      <c r="F8735" s="24">
        <f t="shared" ca="1" si="273"/>
        <v>19.425838079370131</v>
      </c>
    </row>
    <row r="8736" spans="5:6" x14ac:dyDescent="0.25">
      <c r="E8736" s="24">
        <f t="shared" ca="1" si="272"/>
        <v>0.32436158566371176</v>
      </c>
      <c r="F8736" s="24">
        <f t="shared" ca="1" si="273"/>
        <v>22.517927606513933</v>
      </c>
    </row>
    <row r="8737" spans="5:6" x14ac:dyDescent="0.25">
      <c r="E8737" s="24">
        <f t="shared" ca="1" si="272"/>
        <v>0.28491334107360033</v>
      </c>
      <c r="F8737" s="24">
        <f t="shared" ca="1" si="273"/>
        <v>25.111404227189393</v>
      </c>
    </row>
    <row r="8738" spans="5:6" x14ac:dyDescent="0.25">
      <c r="E8738" s="24">
        <f t="shared" ca="1" si="272"/>
        <v>8.7367179027491804E-2</v>
      </c>
      <c r="F8738" s="24">
        <f t="shared" ca="1" si="273"/>
        <v>48.752711856988618</v>
      </c>
    </row>
    <row r="8739" spans="5:6" x14ac:dyDescent="0.25">
      <c r="E8739" s="24">
        <f t="shared" ca="1" si="272"/>
        <v>0.38923970158586307</v>
      </c>
      <c r="F8739" s="24">
        <f t="shared" ca="1" si="273"/>
        <v>18.871198513741948</v>
      </c>
    </row>
    <row r="8740" spans="5:6" x14ac:dyDescent="0.25">
      <c r="E8740" s="24">
        <f t="shared" ca="1" si="272"/>
        <v>0.95822349889212488</v>
      </c>
      <c r="F8740" s="24">
        <f t="shared" ca="1" si="273"/>
        <v>0.8534846167740523</v>
      </c>
    </row>
    <row r="8741" spans="5:6" x14ac:dyDescent="0.25">
      <c r="E8741" s="24">
        <f t="shared" ca="1" si="272"/>
        <v>0.89410614810595512</v>
      </c>
      <c r="F8741" s="24">
        <f t="shared" ca="1" si="273"/>
        <v>2.2386155391531148</v>
      </c>
    </row>
    <row r="8742" spans="5:6" x14ac:dyDescent="0.25">
      <c r="E8742" s="24">
        <f t="shared" ca="1" si="272"/>
        <v>0.14804092266568936</v>
      </c>
      <c r="F8742" s="24">
        <f t="shared" ca="1" si="273"/>
        <v>38.205330778808886</v>
      </c>
    </row>
    <row r="8743" spans="5:6" x14ac:dyDescent="0.25">
      <c r="E8743" s="24">
        <f t="shared" ca="1" si="272"/>
        <v>0.79393201671442626</v>
      </c>
      <c r="F8743" s="24">
        <f t="shared" ca="1" si="273"/>
        <v>4.6151488533435376</v>
      </c>
    </row>
    <row r="8744" spans="5:6" x14ac:dyDescent="0.25">
      <c r="E8744" s="24">
        <f t="shared" ca="1" si="272"/>
        <v>0.60806102708022336</v>
      </c>
      <c r="F8744" s="24">
        <f t="shared" ca="1" si="273"/>
        <v>9.9496005713168394</v>
      </c>
    </row>
    <row r="8745" spans="5:6" x14ac:dyDescent="0.25">
      <c r="E8745" s="24">
        <f t="shared" ca="1" si="272"/>
        <v>0.53423421157306539</v>
      </c>
      <c r="F8745" s="24">
        <f t="shared" ca="1" si="273"/>
        <v>12.538418754533895</v>
      </c>
    </row>
    <row r="8746" spans="5:6" x14ac:dyDescent="0.25">
      <c r="E8746" s="24">
        <f t="shared" ca="1" si="272"/>
        <v>0.19232907735260962</v>
      </c>
      <c r="F8746" s="24">
        <f t="shared" ca="1" si="273"/>
        <v>32.970948590726429</v>
      </c>
    </row>
    <row r="8747" spans="5:6" x14ac:dyDescent="0.25">
      <c r="E8747" s="24">
        <f t="shared" ca="1" si="272"/>
        <v>0.36288190888093641</v>
      </c>
      <c r="F8747" s="24">
        <f t="shared" ca="1" si="273"/>
        <v>20.27355635065015</v>
      </c>
    </row>
    <row r="8748" spans="5:6" x14ac:dyDescent="0.25">
      <c r="E8748" s="24">
        <f t="shared" ca="1" si="272"/>
        <v>0.75584007961248056</v>
      </c>
      <c r="F8748" s="24">
        <f t="shared" ca="1" si="273"/>
        <v>5.5985092016678761</v>
      </c>
    </row>
    <row r="8749" spans="5:6" x14ac:dyDescent="0.25">
      <c r="E8749" s="24">
        <f t="shared" ca="1" si="272"/>
        <v>0.80064724218859584</v>
      </c>
      <c r="F8749" s="24">
        <f t="shared" ca="1" si="273"/>
        <v>4.4466965137042074</v>
      </c>
    </row>
    <row r="8750" spans="5:6" x14ac:dyDescent="0.25">
      <c r="E8750" s="24">
        <f t="shared" ca="1" si="272"/>
        <v>0.66118616235750793</v>
      </c>
      <c r="F8750" s="24">
        <f t="shared" ca="1" si="273"/>
        <v>8.2743968265641517</v>
      </c>
    </row>
    <row r="8751" spans="5:6" x14ac:dyDescent="0.25">
      <c r="E8751" s="24">
        <f t="shared" ca="1" si="272"/>
        <v>0.48264862902009043</v>
      </c>
      <c r="F8751" s="24">
        <f t="shared" ca="1" si="273"/>
        <v>14.569327324352424</v>
      </c>
    </row>
    <row r="8752" spans="5:6" x14ac:dyDescent="0.25">
      <c r="E8752" s="24">
        <f t="shared" ca="1" si="272"/>
        <v>0.34245615973747789</v>
      </c>
      <c r="F8752" s="24">
        <f t="shared" ca="1" si="273"/>
        <v>21.432232604782843</v>
      </c>
    </row>
    <row r="8753" spans="5:6" x14ac:dyDescent="0.25">
      <c r="E8753" s="24">
        <f t="shared" ca="1" si="272"/>
        <v>0.81419600090239652</v>
      </c>
      <c r="F8753" s="24">
        <f t="shared" ca="1" si="273"/>
        <v>4.1110830922967283</v>
      </c>
    </row>
    <row r="8754" spans="5:6" x14ac:dyDescent="0.25">
      <c r="E8754" s="24">
        <f t="shared" ca="1" si="272"/>
        <v>0.92977616000524321</v>
      </c>
      <c r="F8754" s="24">
        <f t="shared" ca="1" si="273"/>
        <v>1.4562281994257178</v>
      </c>
    </row>
    <row r="8755" spans="5:6" x14ac:dyDescent="0.25">
      <c r="E8755" s="24">
        <f t="shared" ca="1" si="272"/>
        <v>0.12431145440809099</v>
      </c>
      <c r="F8755" s="24">
        <f t="shared" ca="1" si="273"/>
        <v>41.699302667981343</v>
      </c>
    </row>
    <row r="8756" spans="5:6" x14ac:dyDescent="0.25">
      <c r="E8756" s="24">
        <f t="shared" ca="1" si="272"/>
        <v>0.77303204109165646</v>
      </c>
      <c r="F8756" s="24">
        <f t="shared" ca="1" si="273"/>
        <v>5.1486956188226793</v>
      </c>
    </row>
    <row r="8757" spans="5:6" x14ac:dyDescent="0.25">
      <c r="E8757" s="24">
        <f t="shared" ca="1" si="272"/>
        <v>0.77010182152314055</v>
      </c>
      <c r="F8757" s="24">
        <f t="shared" ca="1" si="273"/>
        <v>5.2246507426488895</v>
      </c>
    </row>
    <row r="8758" spans="5:6" x14ac:dyDescent="0.25">
      <c r="E8758" s="24">
        <f t="shared" ca="1" si="272"/>
        <v>0.89353359855414527</v>
      </c>
      <c r="F8758" s="24">
        <f t="shared" ca="1" si="273"/>
        <v>2.2514268356675746</v>
      </c>
    </row>
    <row r="8759" spans="5:6" x14ac:dyDescent="0.25">
      <c r="E8759" s="24">
        <f t="shared" ca="1" si="272"/>
        <v>0.24364504258202313</v>
      </c>
      <c r="F8759" s="24">
        <f t="shared" ca="1" si="273"/>
        <v>28.24085712743836</v>
      </c>
    </row>
    <row r="8760" spans="5:6" x14ac:dyDescent="0.25">
      <c r="E8760" s="24">
        <f t="shared" ca="1" si="272"/>
        <v>0.75108560261635071</v>
      </c>
      <c r="F8760" s="24">
        <f t="shared" ca="1" si="273"/>
        <v>5.7247129774353844</v>
      </c>
    </row>
    <row r="8761" spans="5:6" x14ac:dyDescent="0.25">
      <c r="E8761" s="24">
        <f t="shared" ca="1" si="272"/>
        <v>0.37881308162971328</v>
      </c>
      <c r="F8761" s="24">
        <f t="shared" ca="1" si="273"/>
        <v>19.414247677383401</v>
      </c>
    </row>
    <row r="8762" spans="5:6" x14ac:dyDescent="0.25">
      <c r="E8762" s="24">
        <f t="shared" ca="1" si="272"/>
        <v>0.32777621793520118</v>
      </c>
      <c r="F8762" s="24">
        <f t="shared" ca="1" si="273"/>
        <v>22.308483316751467</v>
      </c>
    </row>
    <row r="8763" spans="5:6" x14ac:dyDescent="0.25">
      <c r="E8763" s="24">
        <f t="shared" ca="1" si="272"/>
        <v>0.94063814121028277</v>
      </c>
      <c r="F8763" s="24">
        <f t="shared" ca="1" si="273"/>
        <v>1.2239352084118165</v>
      </c>
    </row>
    <row r="8764" spans="5:6" x14ac:dyDescent="0.25">
      <c r="E8764" s="24">
        <f t="shared" ca="1" si="272"/>
        <v>0.50515052215983924</v>
      </c>
      <c r="F8764" s="24">
        <f t="shared" ca="1" si="273"/>
        <v>13.657976608721638</v>
      </c>
    </row>
    <row r="8765" spans="5:6" x14ac:dyDescent="0.25">
      <c r="E8765" s="24">
        <f t="shared" ca="1" si="272"/>
        <v>0.6740686921400969</v>
      </c>
      <c r="F8765" s="24">
        <f t="shared" ca="1" si="273"/>
        <v>7.8884651228244307</v>
      </c>
    </row>
    <row r="8766" spans="5:6" x14ac:dyDescent="0.25">
      <c r="E8766" s="24">
        <f t="shared" ca="1" si="272"/>
        <v>0.39992311682452641</v>
      </c>
      <c r="F8766" s="24">
        <f t="shared" ca="1" si="273"/>
        <v>18.329659165743042</v>
      </c>
    </row>
    <row r="8767" spans="5:6" x14ac:dyDescent="0.25">
      <c r="E8767" s="24">
        <f t="shared" ca="1" si="272"/>
        <v>0.35319022470491157</v>
      </c>
      <c r="F8767" s="24">
        <f t="shared" ca="1" si="273"/>
        <v>20.814969740174799</v>
      </c>
    </row>
    <row r="8768" spans="5:6" x14ac:dyDescent="0.25">
      <c r="E8768" s="24">
        <f t="shared" ca="1" si="272"/>
        <v>2.028676106769034E-2</v>
      </c>
      <c r="F8768" s="24">
        <f t="shared" ca="1" si="273"/>
        <v>77.955735396782515</v>
      </c>
    </row>
    <row r="8769" spans="5:6" x14ac:dyDescent="0.25">
      <c r="E8769" s="24">
        <f t="shared" ca="1" si="272"/>
        <v>9.6680736386356214E-2</v>
      </c>
      <c r="F8769" s="24">
        <f t="shared" ca="1" si="273"/>
        <v>46.726822128731094</v>
      </c>
    </row>
    <row r="8770" spans="5:6" x14ac:dyDescent="0.25">
      <c r="E8770" s="24">
        <f t="shared" ca="1" si="272"/>
        <v>3.2977008969048427E-2</v>
      </c>
      <c r="F8770" s="24">
        <f t="shared" ca="1" si="273"/>
        <v>68.238893164600981</v>
      </c>
    </row>
    <row r="8771" spans="5:6" x14ac:dyDescent="0.25">
      <c r="E8771" s="24">
        <f t="shared" ca="1" si="272"/>
        <v>0.14170127652868458</v>
      </c>
      <c r="F8771" s="24">
        <f t="shared" ca="1" si="273"/>
        <v>39.080682473101049</v>
      </c>
    </row>
    <row r="8772" spans="5:6" x14ac:dyDescent="0.25">
      <c r="E8772" s="24">
        <f t="shared" ref="E8772:E8835" ca="1" si="274">RAND()</f>
        <v>0.34414274087479935</v>
      </c>
      <c r="F8772" s="24">
        <f t="shared" ref="F8772:F8835" ca="1" si="275">-LOG(E8772,EXP(1))/$C$3</f>
        <v>21.333975265417475</v>
      </c>
    </row>
    <row r="8773" spans="5:6" x14ac:dyDescent="0.25">
      <c r="E8773" s="24">
        <f t="shared" ca="1" si="274"/>
        <v>0.46752117078840616</v>
      </c>
      <c r="F8773" s="24">
        <f t="shared" ca="1" si="275"/>
        <v>15.206212923396896</v>
      </c>
    </row>
    <row r="8774" spans="5:6" x14ac:dyDescent="0.25">
      <c r="E8774" s="24">
        <f t="shared" ca="1" si="274"/>
        <v>0.26033774735340798</v>
      </c>
      <c r="F8774" s="24">
        <f t="shared" ca="1" si="275"/>
        <v>26.915509253830574</v>
      </c>
    </row>
    <row r="8775" spans="5:6" x14ac:dyDescent="0.25">
      <c r="E8775" s="24">
        <f t="shared" ca="1" si="274"/>
        <v>0.76184697724848893</v>
      </c>
      <c r="F8775" s="24">
        <f t="shared" ca="1" si="275"/>
        <v>5.440191214423546</v>
      </c>
    </row>
    <row r="8776" spans="5:6" x14ac:dyDescent="0.25">
      <c r="E8776" s="24">
        <f t="shared" ca="1" si="274"/>
        <v>0.33907435392821006</v>
      </c>
      <c r="F8776" s="24">
        <f t="shared" ca="1" si="275"/>
        <v>21.630717250602313</v>
      </c>
    </row>
    <row r="8777" spans="5:6" x14ac:dyDescent="0.25">
      <c r="E8777" s="24">
        <f t="shared" ca="1" si="274"/>
        <v>0.32262270574069629</v>
      </c>
      <c r="F8777" s="24">
        <f t="shared" ca="1" si="275"/>
        <v>22.625434643893836</v>
      </c>
    </row>
    <row r="8778" spans="5:6" x14ac:dyDescent="0.25">
      <c r="E8778" s="24">
        <f t="shared" ca="1" si="274"/>
        <v>0.14510092212242254</v>
      </c>
      <c r="F8778" s="24">
        <f t="shared" ca="1" si="275"/>
        <v>38.606515280600412</v>
      </c>
    </row>
    <row r="8779" spans="5:6" x14ac:dyDescent="0.25">
      <c r="E8779" s="24">
        <f t="shared" ca="1" si="274"/>
        <v>0.24342267108219628</v>
      </c>
      <c r="F8779" s="24">
        <f t="shared" ca="1" si="275"/>
        <v>28.259119189081023</v>
      </c>
    </row>
    <row r="8780" spans="5:6" x14ac:dyDescent="0.25">
      <c r="E8780" s="24">
        <f t="shared" ca="1" si="274"/>
        <v>0.69492404953253073</v>
      </c>
      <c r="F8780" s="24">
        <f t="shared" ca="1" si="275"/>
        <v>7.2790544127426555</v>
      </c>
    </row>
    <row r="8781" spans="5:6" x14ac:dyDescent="0.25">
      <c r="E8781" s="24">
        <f t="shared" ca="1" si="274"/>
        <v>0.99954615025164428</v>
      </c>
      <c r="F8781" s="24">
        <f t="shared" ca="1" si="275"/>
        <v>9.0790553864926234E-3</v>
      </c>
    </row>
    <row r="8782" spans="5:6" x14ac:dyDescent="0.25">
      <c r="E8782" s="24">
        <f t="shared" ca="1" si="274"/>
        <v>0.79783429270801764</v>
      </c>
      <c r="F8782" s="24">
        <f t="shared" ca="1" si="275"/>
        <v>4.5170871268669464</v>
      </c>
    </row>
    <row r="8783" spans="5:6" x14ac:dyDescent="0.25">
      <c r="E8783" s="24">
        <f t="shared" ca="1" si="274"/>
        <v>0.12234579644151056</v>
      </c>
      <c r="F8783" s="24">
        <f t="shared" ca="1" si="275"/>
        <v>42.018076930328725</v>
      </c>
    </row>
    <row r="8784" spans="5:6" x14ac:dyDescent="0.25">
      <c r="E8784" s="24">
        <f t="shared" ca="1" si="274"/>
        <v>0.49250608623468572</v>
      </c>
      <c r="F8784" s="24">
        <f t="shared" ca="1" si="275"/>
        <v>14.164969212188511</v>
      </c>
    </row>
    <row r="8785" spans="5:6" x14ac:dyDescent="0.25">
      <c r="E8785" s="24">
        <f t="shared" ca="1" si="274"/>
        <v>0.70493582567312407</v>
      </c>
      <c r="F8785" s="24">
        <f t="shared" ca="1" si="275"/>
        <v>6.9929701545424656</v>
      </c>
    </row>
    <row r="8786" spans="5:6" x14ac:dyDescent="0.25">
      <c r="E8786" s="24">
        <f t="shared" ca="1" si="274"/>
        <v>0.56288278531646885</v>
      </c>
      <c r="F8786" s="24">
        <f t="shared" ca="1" si="275"/>
        <v>11.493677382286732</v>
      </c>
    </row>
    <row r="8787" spans="5:6" x14ac:dyDescent="0.25">
      <c r="E8787" s="24">
        <f t="shared" ca="1" si="274"/>
        <v>0.75092856648069017</v>
      </c>
      <c r="F8787" s="24">
        <f t="shared" ca="1" si="275"/>
        <v>5.7288949922116394</v>
      </c>
    </row>
    <row r="8788" spans="5:6" x14ac:dyDescent="0.25">
      <c r="E8788" s="24">
        <f t="shared" ca="1" si="274"/>
        <v>0.50608349521315643</v>
      </c>
      <c r="F8788" s="24">
        <f t="shared" ca="1" si="275"/>
        <v>13.621072260093866</v>
      </c>
    </row>
    <row r="8789" spans="5:6" x14ac:dyDescent="0.25">
      <c r="E8789" s="24">
        <f t="shared" ca="1" si="274"/>
        <v>0.60053987789184082</v>
      </c>
      <c r="F8789" s="24">
        <f t="shared" ca="1" si="275"/>
        <v>10.198524637075527</v>
      </c>
    </row>
    <row r="8790" spans="5:6" x14ac:dyDescent="0.25">
      <c r="E8790" s="24">
        <f t="shared" ca="1" si="274"/>
        <v>0.37914218546744782</v>
      </c>
      <c r="F8790" s="24">
        <f t="shared" ca="1" si="275"/>
        <v>19.396879694194798</v>
      </c>
    </row>
    <row r="8791" spans="5:6" x14ac:dyDescent="0.25">
      <c r="E8791" s="24">
        <f t="shared" ca="1" si="274"/>
        <v>0.91112393007910064</v>
      </c>
      <c r="F8791" s="24">
        <f t="shared" ca="1" si="275"/>
        <v>1.8615270713194987</v>
      </c>
    </row>
    <row r="8792" spans="5:6" x14ac:dyDescent="0.25">
      <c r="E8792" s="24">
        <f t="shared" ca="1" si="274"/>
        <v>0.48817947503500925</v>
      </c>
      <c r="F8792" s="24">
        <f t="shared" ca="1" si="275"/>
        <v>14.341443280623656</v>
      </c>
    </row>
    <row r="8793" spans="5:6" x14ac:dyDescent="0.25">
      <c r="E8793" s="24">
        <f t="shared" ca="1" si="274"/>
        <v>0.95528878074718004</v>
      </c>
      <c r="F8793" s="24">
        <f t="shared" ca="1" si="275"/>
        <v>0.91483191989133306</v>
      </c>
    </row>
    <row r="8794" spans="5:6" x14ac:dyDescent="0.25">
      <c r="E8794" s="24">
        <f t="shared" ca="1" si="274"/>
        <v>0.74407300770304807</v>
      </c>
      <c r="F8794" s="24">
        <f t="shared" ca="1" si="275"/>
        <v>5.912322406604309</v>
      </c>
    </row>
    <row r="8795" spans="5:6" x14ac:dyDescent="0.25">
      <c r="E8795" s="24">
        <f t="shared" ca="1" si="274"/>
        <v>0.61485090896616534</v>
      </c>
      <c r="F8795" s="24">
        <f t="shared" ca="1" si="275"/>
        <v>9.7275093002086912</v>
      </c>
    </row>
    <row r="8796" spans="5:6" x14ac:dyDescent="0.25">
      <c r="E8796" s="24">
        <f t="shared" ca="1" si="274"/>
        <v>0.71808504611915736</v>
      </c>
      <c r="F8796" s="24">
        <f t="shared" ca="1" si="275"/>
        <v>6.6233453662894899</v>
      </c>
    </row>
    <row r="8797" spans="5:6" x14ac:dyDescent="0.25">
      <c r="E8797" s="24">
        <f t="shared" ca="1" si="274"/>
        <v>0.7803415108374645</v>
      </c>
      <c r="F8797" s="24">
        <f t="shared" ca="1" si="275"/>
        <v>4.9604724142601908</v>
      </c>
    </row>
    <row r="8798" spans="5:6" x14ac:dyDescent="0.25">
      <c r="E8798" s="24">
        <f t="shared" ca="1" si="274"/>
        <v>0.6066246069200173</v>
      </c>
      <c r="F8798" s="24">
        <f t="shared" ca="1" si="275"/>
        <v>9.9969023847101628</v>
      </c>
    </row>
    <row r="8799" spans="5:6" x14ac:dyDescent="0.25">
      <c r="E8799" s="24">
        <f t="shared" ca="1" si="274"/>
        <v>0.58021745066387065</v>
      </c>
      <c r="F8799" s="24">
        <f t="shared" ca="1" si="275"/>
        <v>10.887046615340161</v>
      </c>
    </row>
    <row r="8800" spans="5:6" x14ac:dyDescent="0.25">
      <c r="E8800" s="24">
        <f t="shared" ca="1" si="274"/>
        <v>0.50945292184242419</v>
      </c>
      <c r="F8800" s="24">
        <f t="shared" ca="1" si="275"/>
        <v>13.488356625807649</v>
      </c>
    </row>
    <row r="8801" spans="5:6" x14ac:dyDescent="0.25">
      <c r="E8801" s="24">
        <f t="shared" ca="1" si="274"/>
        <v>0.61254468476323787</v>
      </c>
      <c r="F8801" s="24">
        <f t="shared" ca="1" si="275"/>
        <v>9.8026676901766088</v>
      </c>
    </row>
    <row r="8802" spans="5:6" x14ac:dyDescent="0.25">
      <c r="E8802" s="24">
        <f t="shared" ca="1" si="274"/>
        <v>0.62825883625270573</v>
      </c>
      <c r="F8802" s="24">
        <f t="shared" ca="1" si="275"/>
        <v>9.2960607558064829</v>
      </c>
    </row>
    <row r="8803" spans="5:6" x14ac:dyDescent="0.25">
      <c r="E8803" s="24">
        <f t="shared" ca="1" si="274"/>
        <v>0.44133330511997604</v>
      </c>
      <c r="F8803" s="24">
        <f t="shared" ca="1" si="275"/>
        <v>16.359097901616838</v>
      </c>
    </row>
    <row r="8804" spans="5:6" x14ac:dyDescent="0.25">
      <c r="E8804" s="24">
        <f t="shared" ca="1" si="274"/>
        <v>0.88784341856401916</v>
      </c>
      <c r="F8804" s="24">
        <f t="shared" ca="1" si="275"/>
        <v>2.3791976396786438</v>
      </c>
    </row>
    <row r="8805" spans="5:6" x14ac:dyDescent="0.25">
      <c r="E8805" s="24">
        <f t="shared" ca="1" si="274"/>
        <v>0.40821946824691446</v>
      </c>
      <c r="F8805" s="24">
        <f t="shared" ca="1" si="275"/>
        <v>17.919006736621704</v>
      </c>
    </row>
    <row r="8806" spans="5:6" x14ac:dyDescent="0.25">
      <c r="E8806" s="24">
        <f t="shared" ca="1" si="274"/>
        <v>0.93002225351972012</v>
      </c>
      <c r="F8806" s="24">
        <f t="shared" ca="1" si="275"/>
        <v>1.4509352921057941</v>
      </c>
    </row>
    <row r="8807" spans="5:6" x14ac:dyDescent="0.25">
      <c r="E8807" s="24">
        <f t="shared" ca="1" si="274"/>
        <v>0.88095367129674085</v>
      </c>
      <c r="F8807" s="24">
        <f t="shared" ca="1" si="275"/>
        <v>2.5350048184999441</v>
      </c>
    </row>
    <row r="8808" spans="5:6" x14ac:dyDescent="0.25">
      <c r="E8808" s="24">
        <f t="shared" ca="1" si="274"/>
        <v>0.46018466238080691</v>
      </c>
      <c r="F8808" s="24">
        <f t="shared" ca="1" si="275"/>
        <v>15.522548601923649</v>
      </c>
    </row>
    <row r="8809" spans="5:6" x14ac:dyDescent="0.25">
      <c r="E8809" s="24">
        <f t="shared" ca="1" si="274"/>
        <v>0.2646142153708525</v>
      </c>
      <c r="F8809" s="24">
        <f t="shared" ca="1" si="275"/>
        <v>26.58964609485308</v>
      </c>
    </row>
    <row r="8810" spans="5:6" x14ac:dyDescent="0.25">
      <c r="E8810" s="24">
        <f t="shared" ca="1" si="274"/>
        <v>0.90116891367062424</v>
      </c>
      <c r="F8810" s="24">
        <f t="shared" ca="1" si="275"/>
        <v>2.0812513078493469</v>
      </c>
    </row>
    <row r="8811" spans="5:6" x14ac:dyDescent="0.25">
      <c r="E8811" s="24">
        <f t="shared" ca="1" si="274"/>
        <v>0.67196290314839802</v>
      </c>
      <c r="F8811" s="24">
        <f t="shared" ca="1" si="275"/>
        <v>7.9510428726196443</v>
      </c>
    </row>
    <row r="8812" spans="5:6" x14ac:dyDescent="0.25">
      <c r="E8812" s="24">
        <f t="shared" ca="1" si="274"/>
        <v>0.77021109412544897</v>
      </c>
      <c r="F8812" s="24">
        <f t="shared" ca="1" si="275"/>
        <v>5.2218130698258776</v>
      </c>
    </row>
    <row r="8813" spans="5:6" x14ac:dyDescent="0.25">
      <c r="E8813" s="24">
        <f t="shared" ca="1" si="274"/>
        <v>0.69695307416046848</v>
      </c>
      <c r="F8813" s="24">
        <f t="shared" ca="1" si="275"/>
        <v>7.2207439187867557</v>
      </c>
    </row>
    <row r="8814" spans="5:6" x14ac:dyDescent="0.25">
      <c r="E8814" s="24">
        <f t="shared" ca="1" si="274"/>
        <v>0.59662677575646916</v>
      </c>
      <c r="F8814" s="24">
        <f t="shared" ca="1" si="275"/>
        <v>10.329270546490008</v>
      </c>
    </row>
    <row r="8815" spans="5:6" x14ac:dyDescent="0.25">
      <c r="E8815" s="24">
        <f t="shared" ca="1" si="274"/>
        <v>0.25729286246369931</v>
      </c>
      <c r="F8815" s="24">
        <f t="shared" ca="1" si="275"/>
        <v>27.150806004250263</v>
      </c>
    </row>
    <row r="8816" spans="5:6" x14ac:dyDescent="0.25">
      <c r="E8816" s="24">
        <f t="shared" ca="1" si="274"/>
        <v>0.21183514498346334</v>
      </c>
      <c r="F8816" s="24">
        <f t="shared" ca="1" si="275"/>
        <v>31.038938496287312</v>
      </c>
    </row>
    <row r="8817" spans="5:6" x14ac:dyDescent="0.25">
      <c r="E8817" s="24">
        <f t="shared" ca="1" si="274"/>
        <v>0.1278223446982466</v>
      </c>
      <c r="F8817" s="24">
        <f t="shared" ca="1" si="275"/>
        <v>41.142278223545894</v>
      </c>
    </row>
    <row r="8818" spans="5:6" x14ac:dyDescent="0.25">
      <c r="E8818" s="24">
        <f t="shared" ca="1" si="274"/>
        <v>0.46906861952660794</v>
      </c>
      <c r="F8818" s="24">
        <f t="shared" ca="1" si="275"/>
        <v>15.140124218937791</v>
      </c>
    </row>
    <row r="8819" spans="5:6" x14ac:dyDescent="0.25">
      <c r="E8819" s="24">
        <f t="shared" ca="1" si="274"/>
        <v>0.99687112514467446</v>
      </c>
      <c r="F8819" s="24">
        <f t="shared" ca="1" si="275"/>
        <v>6.2675600373790136E-2</v>
      </c>
    </row>
    <row r="8820" spans="5:6" x14ac:dyDescent="0.25">
      <c r="E8820" s="24">
        <f t="shared" ca="1" si="274"/>
        <v>0.40110179079306785</v>
      </c>
      <c r="F8820" s="24">
        <f t="shared" ca="1" si="275"/>
        <v>18.270800830227298</v>
      </c>
    </row>
    <row r="8821" spans="5:6" x14ac:dyDescent="0.25">
      <c r="E8821" s="24">
        <f t="shared" ca="1" si="274"/>
        <v>0.47327477379244087</v>
      </c>
      <c r="F8821" s="24">
        <f t="shared" ca="1" si="275"/>
        <v>14.961582840969507</v>
      </c>
    </row>
    <row r="8822" spans="5:6" x14ac:dyDescent="0.25">
      <c r="E8822" s="24">
        <f t="shared" ca="1" si="274"/>
        <v>0.2246395690685753</v>
      </c>
      <c r="F8822" s="24">
        <f t="shared" ca="1" si="275"/>
        <v>29.865161529332383</v>
      </c>
    </row>
    <row r="8823" spans="5:6" x14ac:dyDescent="0.25">
      <c r="E8823" s="24">
        <f t="shared" ca="1" si="274"/>
        <v>0.27914000388000582</v>
      </c>
      <c r="F8823" s="24">
        <f t="shared" ca="1" si="275"/>
        <v>25.520836340035657</v>
      </c>
    </row>
    <row r="8824" spans="5:6" x14ac:dyDescent="0.25">
      <c r="E8824" s="24">
        <f t="shared" ca="1" si="274"/>
        <v>0.23928437709411576</v>
      </c>
      <c r="F8824" s="24">
        <f t="shared" ca="1" si="275"/>
        <v>28.602051441145896</v>
      </c>
    </row>
    <row r="8825" spans="5:6" x14ac:dyDescent="0.25">
      <c r="E8825" s="24">
        <f t="shared" ca="1" si="274"/>
        <v>0.39601721890787156</v>
      </c>
      <c r="F8825" s="24">
        <f t="shared" ca="1" si="275"/>
        <v>18.525951731647808</v>
      </c>
    </row>
    <row r="8826" spans="5:6" x14ac:dyDescent="0.25">
      <c r="E8826" s="24">
        <f t="shared" ca="1" si="274"/>
        <v>6.72899202067887E-2</v>
      </c>
      <c r="F8826" s="24">
        <f t="shared" ca="1" si="275"/>
        <v>53.97489655186903</v>
      </c>
    </row>
    <row r="8827" spans="5:6" x14ac:dyDescent="0.25">
      <c r="E8827" s="24">
        <f t="shared" ca="1" si="274"/>
        <v>0.77836092615465857</v>
      </c>
      <c r="F8827" s="24">
        <f t="shared" ca="1" si="275"/>
        <v>5.0112989402664887</v>
      </c>
    </row>
    <row r="8828" spans="5:6" x14ac:dyDescent="0.25">
      <c r="E8828" s="24">
        <f t="shared" ca="1" si="274"/>
        <v>0.6251720578178962</v>
      </c>
      <c r="F8828" s="24">
        <f t="shared" ca="1" si="275"/>
        <v>9.3945674924626257</v>
      </c>
    </row>
    <row r="8829" spans="5:6" x14ac:dyDescent="0.25">
      <c r="E8829" s="24">
        <f t="shared" ca="1" si="274"/>
        <v>0.40055706225004728</v>
      </c>
      <c r="F8829" s="24">
        <f t="shared" ca="1" si="275"/>
        <v>18.297980901889485</v>
      </c>
    </row>
    <row r="8830" spans="5:6" x14ac:dyDescent="0.25">
      <c r="E8830" s="24">
        <f t="shared" ca="1" si="274"/>
        <v>0.70499554529555752</v>
      </c>
      <c r="F8830" s="24">
        <f t="shared" ca="1" si="275"/>
        <v>6.9912758983907457</v>
      </c>
    </row>
    <row r="8831" spans="5:6" x14ac:dyDescent="0.25">
      <c r="E8831" s="24">
        <f t="shared" ca="1" si="274"/>
        <v>0.10979172086745959</v>
      </c>
      <c r="F8831" s="24">
        <f t="shared" ca="1" si="275"/>
        <v>44.183403093705614</v>
      </c>
    </row>
    <row r="8832" spans="5:6" x14ac:dyDescent="0.25">
      <c r="E8832" s="24">
        <f t="shared" ca="1" si="274"/>
        <v>0.31714541900907534</v>
      </c>
      <c r="F8832" s="24">
        <f t="shared" ca="1" si="275"/>
        <v>22.967897504944158</v>
      </c>
    </row>
    <row r="8833" spans="5:6" x14ac:dyDescent="0.25">
      <c r="E8833" s="24">
        <f t="shared" ca="1" si="274"/>
        <v>0.60308479875055088</v>
      </c>
      <c r="F8833" s="24">
        <f t="shared" ca="1" si="275"/>
        <v>10.11394928063582</v>
      </c>
    </row>
    <row r="8834" spans="5:6" x14ac:dyDescent="0.25">
      <c r="E8834" s="24">
        <f t="shared" ca="1" si="274"/>
        <v>0.70820988999043211</v>
      </c>
      <c r="F8834" s="24">
        <f t="shared" ca="1" si="275"/>
        <v>6.900295488674189</v>
      </c>
    </row>
    <row r="8835" spans="5:6" x14ac:dyDescent="0.25">
      <c r="E8835" s="24">
        <f t="shared" ca="1" si="274"/>
        <v>0.71608575070472646</v>
      </c>
      <c r="F8835" s="24">
        <f t="shared" ca="1" si="275"/>
        <v>6.6791071127697217</v>
      </c>
    </row>
    <row r="8836" spans="5:6" x14ac:dyDescent="0.25">
      <c r="E8836" s="24">
        <f t="shared" ref="E8836:E8899" ca="1" si="276">RAND()</f>
        <v>0.28377368933014324</v>
      </c>
      <c r="F8836" s="24">
        <f t="shared" ref="F8836:F8899" ca="1" si="277">-LOG(E8836,EXP(1))/$C$3</f>
        <v>25.19156454090567</v>
      </c>
    </row>
    <row r="8837" spans="5:6" x14ac:dyDescent="0.25">
      <c r="E8837" s="24">
        <f t="shared" ca="1" si="276"/>
        <v>0.57271877291900275</v>
      </c>
      <c r="F8837" s="24">
        <f t="shared" ca="1" si="277"/>
        <v>11.147209608921717</v>
      </c>
    </row>
    <row r="8838" spans="5:6" x14ac:dyDescent="0.25">
      <c r="E8838" s="24">
        <f t="shared" ca="1" si="276"/>
        <v>0.48403525325777574</v>
      </c>
      <c r="F8838" s="24">
        <f t="shared" ca="1" si="277"/>
        <v>14.511950752171186</v>
      </c>
    </row>
    <row r="8839" spans="5:6" x14ac:dyDescent="0.25">
      <c r="E8839" s="24">
        <f t="shared" ca="1" si="276"/>
        <v>0.76382780194050914</v>
      </c>
      <c r="F8839" s="24">
        <f t="shared" ca="1" si="277"/>
        <v>5.3882581070002571</v>
      </c>
    </row>
    <row r="8840" spans="5:6" x14ac:dyDescent="0.25">
      <c r="E8840" s="24">
        <f t="shared" ca="1" si="276"/>
        <v>0.73693760709032896</v>
      </c>
      <c r="F8840" s="24">
        <f t="shared" ca="1" si="277"/>
        <v>6.1050409665438794</v>
      </c>
    </row>
    <row r="8841" spans="5:6" x14ac:dyDescent="0.25">
      <c r="E8841" s="24">
        <f t="shared" ca="1" si="276"/>
        <v>0.34959870015981098</v>
      </c>
      <c r="F8841" s="24">
        <f t="shared" ca="1" si="277"/>
        <v>21.019387065720252</v>
      </c>
    </row>
    <row r="8842" spans="5:6" x14ac:dyDescent="0.25">
      <c r="E8842" s="24">
        <f t="shared" ca="1" si="276"/>
        <v>0.31864751965522475</v>
      </c>
      <c r="F8842" s="24">
        <f t="shared" ca="1" si="277"/>
        <v>22.873394823358922</v>
      </c>
    </row>
    <row r="8843" spans="5:6" x14ac:dyDescent="0.25">
      <c r="E8843" s="24">
        <f t="shared" ca="1" si="276"/>
        <v>0.76749801617742042</v>
      </c>
      <c r="F8843" s="24">
        <f t="shared" ca="1" si="277"/>
        <v>5.2923876861849068</v>
      </c>
    </row>
    <row r="8844" spans="5:6" x14ac:dyDescent="0.25">
      <c r="E8844" s="24">
        <f t="shared" ca="1" si="276"/>
        <v>0.47689395424724634</v>
      </c>
      <c r="F8844" s="24">
        <f t="shared" ca="1" si="277"/>
        <v>14.809222619001631</v>
      </c>
    </row>
    <row r="8845" spans="5:6" x14ac:dyDescent="0.25">
      <c r="E8845" s="24">
        <f t="shared" ca="1" si="276"/>
        <v>0.89938083896989829</v>
      </c>
      <c r="F8845" s="24">
        <f t="shared" ca="1" si="277"/>
        <v>2.1209741821747805</v>
      </c>
    </row>
    <row r="8846" spans="5:6" x14ac:dyDescent="0.25">
      <c r="E8846" s="24">
        <f t="shared" ca="1" si="276"/>
        <v>0.84989234360526578</v>
      </c>
      <c r="F8846" s="24">
        <f t="shared" ca="1" si="277"/>
        <v>3.2529118420236811</v>
      </c>
    </row>
    <row r="8847" spans="5:6" x14ac:dyDescent="0.25">
      <c r="E8847" s="24">
        <f t="shared" ca="1" si="276"/>
        <v>0.7367867503148372</v>
      </c>
      <c r="F8847" s="24">
        <f t="shared" ca="1" si="277"/>
        <v>6.1091355389178963</v>
      </c>
    </row>
    <row r="8848" spans="5:6" x14ac:dyDescent="0.25">
      <c r="E8848" s="24">
        <f t="shared" ca="1" si="276"/>
        <v>0.56727139058437315</v>
      </c>
      <c r="F8848" s="24">
        <f t="shared" ca="1" si="277"/>
        <v>11.338348935229204</v>
      </c>
    </row>
    <row r="8849" spans="5:6" x14ac:dyDescent="0.25">
      <c r="E8849" s="24">
        <f t="shared" ca="1" si="276"/>
        <v>0.19226705590217019</v>
      </c>
      <c r="F8849" s="24">
        <f t="shared" ca="1" si="277"/>
        <v>32.977399144501085</v>
      </c>
    </row>
    <row r="8850" spans="5:6" x14ac:dyDescent="0.25">
      <c r="E8850" s="24">
        <f t="shared" ca="1" si="276"/>
        <v>0.6010939321418759</v>
      </c>
      <c r="F8850" s="24">
        <f t="shared" ca="1" si="277"/>
        <v>10.180081271561926</v>
      </c>
    </row>
    <row r="8851" spans="5:6" x14ac:dyDescent="0.25">
      <c r="E8851" s="24">
        <f t="shared" ca="1" si="276"/>
        <v>0.73435906247390825</v>
      </c>
      <c r="F8851" s="24">
        <f t="shared" ca="1" si="277"/>
        <v>6.175143680965947</v>
      </c>
    </row>
    <row r="8852" spans="5:6" x14ac:dyDescent="0.25">
      <c r="E8852" s="24">
        <f t="shared" ca="1" si="276"/>
        <v>0.81092123628147905</v>
      </c>
      <c r="F8852" s="24">
        <f t="shared" ca="1" si="277"/>
        <v>4.1916869768290708</v>
      </c>
    </row>
    <row r="8853" spans="5:6" x14ac:dyDescent="0.25">
      <c r="E8853" s="24">
        <f t="shared" ca="1" si="276"/>
        <v>0.70532559779879567</v>
      </c>
      <c r="F8853" s="24">
        <f t="shared" ca="1" si="277"/>
        <v>6.9819148387234575</v>
      </c>
    </row>
    <row r="8854" spans="5:6" x14ac:dyDescent="0.25">
      <c r="E8854" s="24">
        <f t="shared" ca="1" si="276"/>
        <v>0.75553111534717787</v>
      </c>
      <c r="F8854" s="24">
        <f t="shared" ca="1" si="277"/>
        <v>5.6066862602392442</v>
      </c>
    </row>
    <row r="8855" spans="5:6" x14ac:dyDescent="0.25">
      <c r="E8855" s="24">
        <f t="shared" ca="1" si="276"/>
        <v>3.6428550273800986E-2</v>
      </c>
      <c r="F8855" s="24">
        <f t="shared" ca="1" si="277"/>
        <v>66.248049271967631</v>
      </c>
    </row>
    <row r="8856" spans="5:6" x14ac:dyDescent="0.25">
      <c r="E8856" s="24">
        <f t="shared" ca="1" si="276"/>
        <v>0.51525150211205273</v>
      </c>
      <c r="F8856" s="24">
        <f t="shared" ca="1" si="277"/>
        <v>13.262002878171666</v>
      </c>
    </row>
    <row r="8857" spans="5:6" x14ac:dyDescent="0.25">
      <c r="E8857" s="24">
        <f t="shared" ca="1" si="276"/>
        <v>0.83140029570537399</v>
      </c>
      <c r="F8857" s="24">
        <f t="shared" ca="1" si="277"/>
        <v>3.6928779298411261</v>
      </c>
    </row>
    <row r="8858" spans="5:6" x14ac:dyDescent="0.25">
      <c r="E8858" s="24">
        <f t="shared" ca="1" si="276"/>
        <v>0.3764214595646086</v>
      </c>
      <c r="F8858" s="24">
        <f t="shared" ca="1" si="277"/>
        <v>19.540917204754145</v>
      </c>
    </row>
    <row r="8859" spans="5:6" x14ac:dyDescent="0.25">
      <c r="E8859" s="24">
        <f t="shared" ca="1" si="276"/>
        <v>0.39789108534216588</v>
      </c>
      <c r="F8859" s="24">
        <f t="shared" ca="1" si="277"/>
        <v>18.431539321344406</v>
      </c>
    </row>
    <row r="8860" spans="5:6" x14ac:dyDescent="0.25">
      <c r="E8860" s="24">
        <f t="shared" ca="1" si="276"/>
        <v>0.32663774372775001</v>
      </c>
      <c r="F8860" s="24">
        <f t="shared" ca="1" si="277"/>
        <v>22.378070790288405</v>
      </c>
    </row>
    <row r="8861" spans="5:6" x14ac:dyDescent="0.25">
      <c r="E8861" s="24">
        <f t="shared" ca="1" si="276"/>
        <v>0.45353164412956215</v>
      </c>
      <c r="F8861" s="24">
        <f t="shared" ca="1" si="277"/>
        <v>15.813804685756633</v>
      </c>
    </row>
    <row r="8862" spans="5:6" x14ac:dyDescent="0.25">
      <c r="E8862" s="24">
        <f t="shared" ca="1" si="276"/>
        <v>0.94647788441884095</v>
      </c>
      <c r="F8862" s="24">
        <f t="shared" ca="1" si="277"/>
        <v>1.1001534849760664</v>
      </c>
    </row>
    <row r="8863" spans="5:6" x14ac:dyDescent="0.25">
      <c r="E8863" s="24">
        <f t="shared" ca="1" si="276"/>
        <v>0.99471174623875647</v>
      </c>
      <c r="F8863" s="24">
        <f t="shared" ca="1" si="277"/>
        <v>0.10604572135921278</v>
      </c>
    </row>
    <row r="8864" spans="5:6" x14ac:dyDescent="0.25">
      <c r="E8864" s="24">
        <f t="shared" ca="1" si="276"/>
        <v>0.35421457322838357</v>
      </c>
      <c r="F8864" s="24">
        <f t="shared" ca="1" si="277"/>
        <v>20.757048208264301</v>
      </c>
    </row>
    <row r="8865" spans="5:6" x14ac:dyDescent="0.25">
      <c r="E8865" s="24">
        <f t="shared" ca="1" si="276"/>
        <v>0.89108507202423182</v>
      </c>
      <c r="F8865" s="24">
        <f t="shared" ca="1" si="277"/>
        <v>2.3063075361034757</v>
      </c>
    </row>
    <row r="8866" spans="5:6" x14ac:dyDescent="0.25">
      <c r="E8866" s="24">
        <f t="shared" ca="1" si="276"/>
        <v>0.78350001095876087</v>
      </c>
      <c r="F8866" s="24">
        <f t="shared" ca="1" si="277"/>
        <v>4.8796840639826016</v>
      </c>
    </row>
    <row r="8867" spans="5:6" x14ac:dyDescent="0.25">
      <c r="E8867" s="24">
        <f t="shared" ca="1" si="276"/>
        <v>0.27217290317029175</v>
      </c>
      <c r="F8867" s="24">
        <f t="shared" ca="1" si="277"/>
        <v>26.026354824414355</v>
      </c>
    </row>
    <row r="8868" spans="5:6" x14ac:dyDescent="0.25">
      <c r="E8868" s="24">
        <f t="shared" ca="1" si="276"/>
        <v>0.11977802207314336</v>
      </c>
      <c r="F8868" s="24">
        <f t="shared" ca="1" si="277"/>
        <v>42.442301305595919</v>
      </c>
    </row>
    <row r="8869" spans="5:6" x14ac:dyDescent="0.25">
      <c r="E8869" s="24">
        <f t="shared" ca="1" si="276"/>
        <v>0.3678057965790722</v>
      </c>
      <c r="F8869" s="24">
        <f t="shared" ca="1" si="277"/>
        <v>20.004004135944946</v>
      </c>
    </row>
    <row r="8870" spans="5:6" x14ac:dyDescent="0.25">
      <c r="E8870" s="24">
        <f t="shared" ca="1" si="276"/>
        <v>0.29084201970250079</v>
      </c>
      <c r="F8870" s="24">
        <f t="shared" ca="1" si="277"/>
        <v>24.699500936955143</v>
      </c>
    </row>
    <row r="8871" spans="5:6" x14ac:dyDescent="0.25">
      <c r="E8871" s="24">
        <f t="shared" ca="1" si="276"/>
        <v>0.97925709090543112</v>
      </c>
      <c r="F8871" s="24">
        <f t="shared" ca="1" si="277"/>
        <v>0.41922130605845775</v>
      </c>
    </row>
    <row r="8872" spans="5:6" x14ac:dyDescent="0.25">
      <c r="E8872" s="24">
        <f t="shared" ca="1" si="276"/>
        <v>0.99388031063601978</v>
      </c>
      <c r="F8872" s="24">
        <f t="shared" ca="1" si="277"/>
        <v>0.12276982821280363</v>
      </c>
    </row>
    <row r="8873" spans="5:6" x14ac:dyDescent="0.25">
      <c r="E8873" s="24">
        <f t="shared" ca="1" si="276"/>
        <v>0.73716352197667279</v>
      </c>
      <c r="F8873" s="24">
        <f t="shared" ca="1" si="277"/>
        <v>6.0989107253098735</v>
      </c>
    </row>
    <row r="8874" spans="5:6" x14ac:dyDescent="0.25">
      <c r="E8874" s="24">
        <f t="shared" ca="1" si="276"/>
        <v>0.5998548091130057</v>
      </c>
      <c r="F8874" s="24">
        <f t="shared" ca="1" si="277"/>
        <v>10.22135275721393</v>
      </c>
    </row>
    <row r="8875" spans="5:6" x14ac:dyDescent="0.25">
      <c r="E8875" s="24">
        <f t="shared" ca="1" si="276"/>
        <v>0.54191726588972577</v>
      </c>
      <c r="F8875" s="24">
        <f t="shared" ca="1" si="277"/>
        <v>12.252838703079734</v>
      </c>
    </row>
    <row r="8876" spans="5:6" x14ac:dyDescent="0.25">
      <c r="E8876" s="24">
        <f t="shared" ca="1" si="276"/>
        <v>0.98493156942925997</v>
      </c>
      <c r="F8876" s="24">
        <f t="shared" ca="1" si="277"/>
        <v>0.30366225768070026</v>
      </c>
    </row>
    <row r="8877" spans="5:6" x14ac:dyDescent="0.25">
      <c r="E8877" s="24">
        <f t="shared" ca="1" si="276"/>
        <v>0.47880003442044838</v>
      </c>
      <c r="F8877" s="24">
        <f t="shared" ca="1" si="277"/>
        <v>14.729444668186632</v>
      </c>
    </row>
    <row r="8878" spans="5:6" x14ac:dyDescent="0.25">
      <c r="E8878" s="24">
        <f t="shared" ca="1" si="276"/>
        <v>0.82076164239503757</v>
      </c>
      <c r="F8878" s="24">
        <f t="shared" ca="1" si="277"/>
        <v>3.9504507526492292</v>
      </c>
    </row>
    <row r="8879" spans="5:6" x14ac:dyDescent="0.25">
      <c r="E8879" s="24">
        <f t="shared" ca="1" si="276"/>
        <v>0.9706335028946701</v>
      </c>
      <c r="F8879" s="24">
        <f t="shared" ca="1" si="277"/>
        <v>0.59612649782475802</v>
      </c>
    </row>
    <row r="8880" spans="5:6" x14ac:dyDescent="0.25">
      <c r="E8880" s="24">
        <f t="shared" ca="1" si="276"/>
        <v>0.30966384780613965</v>
      </c>
      <c r="F8880" s="24">
        <f t="shared" ca="1" si="277"/>
        <v>23.445358635287281</v>
      </c>
    </row>
    <row r="8881" spans="5:6" x14ac:dyDescent="0.25">
      <c r="E8881" s="24">
        <f t="shared" ca="1" si="276"/>
        <v>0.38043840784379013</v>
      </c>
      <c r="F8881" s="24">
        <f t="shared" ca="1" si="277"/>
        <v>19.328619728312756</v>
      </c>
    </row>
    <row r="8882" spans="5:6" x14ac:dyDescent="0.25">
      <c r="E8882" s="24">
        <f t="shared" ca="1" si="276"/>
        <v>0.96993065989521887</v>
      </c>
      <c r="F8882" s="24">
        <f t="shared" ca="1" si="277"/>
        <v>0.6106138936792348</v>
      </c>
    </row>
    <row r="8883" spans="5:6" x14ac:dyDescent="0.25">
      <c r="E8883" s="24">
        <f t="shared" ca="1" si="276"/>
        <v>0.21365643226578435</v>
      </c>
      <c r="F8883" s="24">
        <f t="shared" ca="1" si="277"/>
        <v>30.867720215777037</v>
      </c>
    </row>
    <row r="8884" spans="5:6" x14ac:dyDescent="0.25">
      <c r="E8884" s="24">
        <f t="shared" ca="1" si="276"/>
        <v>0.58220379976398773</v>
      </c>
      <c r="F8884" s="24">
        <f t="shared" ca="1" si="277"/>
        <v>10.81869442261228</v>
      </c>
    </row>
    <row r="8885" spans="5:6" x14ac:dyDescent="0.25">
      <c r="E8885" s="24">
        <f t="shared" ca="1" si="276"/>
        <v>0.9283384661480697</v>
      </c>
      <c r="F8885" s="24">
        <f t="shared" ca="1" si="277"/>
        <v>1.4871777247959919</v>
      </c>
    </row>
    <row r="8886" spans="5:6" x14ac:dyDescent="0.25">
      <c r="E8886" s="24">
        <f t="shared" ca="1" si="276"/>
        <v>0.8726615928690683</v>
      </c>
      <c r="F8886" s="24">
        <f t="shared" ca="1" si="277"/>
        <v>2.7241487065495487</v>
      </c>
    </row>
    <row r="8887" spans="5:6" x14ac:dyDescent="0.25">
      <c r="E8887" s="24">
        <f t="shared" ca="1" si="276"/>
        <v>0.76246650316186881</v>
      </c>
      <c r="F8887" s="24">
        <f t="shared" ca="1" si="277"/>
        <v>5.4239340349009932</v>
      </c>
    </row>
    <row r="8888" spans="5:6" x14ac:dyDescent="0.25">
      <c r="E8888" s="24">
        <f t="shared" ca="1" si="276"/>
        <v>0.80071221220406008</v>
      </c>
      <c r="F8888" s="24">
        <f t="shared" ca="1" si="277"/>
        <v>4.4450736422040782</v>
      </c>
    </row>
    <row r="8889" spans="5:6" x14ac:dyDescent="0.25">
      <c r="E8889" s="24">
        <f t="shared" ca="1" si="276"/>
        <v>0.31896215327412425</v>
      </c>
      <c r="F8889" s="24">
        <f t="shared" ca="1" si="277"/>
        <v>22.853656500193793</v>
      </c>
    </row>
    <row r="8890" spans="5:6" x14ac:dyDescent="0.25">
      <c r="E8890" s="24">
        <f t="shared" ca="1" si="276"/>
        <v>0.76550859967846407</v>
      </c>
      <c r="F8890" s="24">
        <f t="shared" ca="1" si="277"/>
        <v>5.3442965976054175</v>
      </c>
    </row>
    <row r="8891" spans="5:6" x14ac:dyDescent="0.25">
      <c r="E8891" s="24">
        <f t="shared" ca="1" si="276"/>
        <v>0.82651171403678148</v>
      </c>
      <c r="F8891" s="24">
        <f t="shared" ca="1" si="277"/>
        <v>3.810823775164772</v>
      </c>
    </row>
    <row r="8892" spans="5:6" x14ac:dyDescent="0.25">
      <c r="E8892" s="24">
        <f t="shared" ca="1" si="276"/>
        <v>0.29847854304590182</v>
      </c>
      <c r="F8892" s="24">
        <f t="shared" ca="1" si="277"/>
        <v>24.181144626529026</v>
      </c>
    </row>
    <row r="8893" spans="5:6" x14ac:dyDescent="0.25">
      <c r="E8893" s="24">
        <f t="shared" ca="1" si="276"/>
        <v>0.84641997736778818</v>
      </c>
      <c r="F8893" s="24">
        <f t="shared" ca="1" si="277"/>
        <v>3.3347923081284061</v>
      </c>
    </row>
    <row r="8894" spans="5:6" x14ac:dyDescent="0.25">
      <c r="E8894" s="24">
        <f t="shared" ca="1" si="276"/>
        <v>0.50673734535656489</v>
      </c>
      <c r="F8894" s="24">
        <f t="shared" ca="1" si="277"/>
        <v>13.595249322490227</v>
      </c>
    </row>
    <row r="8895" spans="5:6" x14ac:dyDescent="0.25">
      <c r="E8895" s="24">
        <f t="shared" ca="1" si="276"/>
        <v>0.84092060866665286</v>
      </c>
      <c r="F8895" s="24">
        <f t="shared" ca="1" si="277"/>
        <v>3.4651604915012113</v>
      </c>
    </row>
    <row r="8896" spans="5:6" x14ac:dyDescent="0.25">
      <c r="E8896" s="24">
        <f t="shared" ca="1" si="276"/>
        <v>0.98672802861043207</v>
      </c>
      <c r="F8896" s="24">
        <f t="shared" ca="1" si="277"/>
        <v>0.26721662213417913</v>
      </c>
    </row>
    <row r="8897" spans="5:6" x14ac:dyDescent="0.25">
      <c r="E8897" s="24">
        <f t="shared" ca="1" si="276"/>
        <v>0.12728703110938921</v>
      </c>
      <c r="F8897" s="24">
        <f t="shared" ca="1" si="277"/>
        <v>41.226213104081545</v>
      </c>
    </row>
    <row r="8898" spans="5:6" x14ac:dyDescent="0.25">
      <c r="E8898" s="24">
        <f t="shared" ca="1" si="276"/>
        <v>0.89959239273790692</v>
      </c>
      <c r="F8898" s="24">
        <f t="shared" ca="1" si="277"/>
        <v>2.1162703040902131</v>
      </c>
    </row>
    <row r="8899" spans="5:6" x14ac:dyDescent="0.25">
      <c r="E8899" s="24">
        <f t="shared" ca="1" si="276"/>
        <v>0.32012409999443403</v>
      </c>
      <c r="F8899" s="24">
        <f t="shared" ca="1" si="277"/>
        <v>22.780930917711654</v>
      </c>
    </row>
    <row r="8900" spans="5:6" x14ac:dyDescent="0.25">
      <c r="E8900" s="24">
        <f t="shared" ref="E8900:E8963" ca="1" si="278">RAND()</f>
        <v>0.2012306262613599</v>
      </c>
      <c r="F8900" s="24">
        <f t="shared" ref="F8900:F8963" ca="1" si="279">-LOG(E8900,EXP(1))/$C$3</f>
        <v>32.066072686834609</v>
      </c>
    </row>
    <row r="8901" spans="5:6" x14ac:dyDescent="0.25">
      <c r="E8901" s="24">
        <f t="shared" ca="1" si="278"/>
        <v>0.65171313181456159</v>
      </c>
      <c r="F8901" s="24">
        <f t="shared" ca="1" si="279"/>
        <v>8.5630159151083696</v>
      </c>
    </row>
    <row r="8902" spans="5:6" x14ac:dyDescent="0.25">
      <c r="E8902" s="24">
        <f t="shared" ca="1" si="278"/>
        <v>0.66776736584385377</v>
      </c>
      <c r="F8902" s="24">
        <f t="shared" ca="1" si="279"/>
        <v>8.0763084165004084</v>
      </c>
    </row>
    <row r="8903" spans="5:6" x14ac:dyDescent="0.25">
      <c r="E8903" s="24">
        <f t="shared" ca="1" si="278"/>
        <v>0.19482277447332907</v>
      </c>
      <c r="F8903" s="24">
        <f t="shared" ca="1" si="279"/>
        <v>32.713299650532846</v>
      </c>
    </row>
    <row r="8904" spans="5:6" x14ac:dyDescent="0.25">
      <c r="E8904" s="24">
        <f t="shared" ca="1" si="278"/>
        <v>0.42738867580934481</v>
      </c>
      <c r="F8904" s="24">
        <f t="shared" ca="1" si="279"/>
        <v>17.001228639615078</v>
      </c>
    </row>
    <row r="8905" spans="5:6" x14ac:dyDescent="0.25">
      <c r="E8905" s="24">
        <f t="shared" ca="1" si="278"/>
        <v>0.86066779318451614</v>
      </c>
      <c r="F8905" s="24">
        <f t="shared" ca="1" si="279"/>
        <v>3.0009337470936535</v>
      </c>
    </row>
    <row r="8906" spans="5:6" x14ac:dyDescent="0.25">
      <c r="E8906" s="24">
        <f t="shared" ca="1" si="278"/>
        <v>0.46306852571348922</v>
      </c>
      <c r="F8906" s="24">
        <f t="shared" ca="1" si="279"/>
        <v>15.397604642930588</v>
      </c>
    </row>
    <row r="8907" spans="5:6" x14ac:dyDescent="0.25">
      <c r="E8907" s="24">
        <f t="shared" ca="1" si="278"/>
        <v>0.32921882129241598</v>
      </c>
      <c r="F8907" s="24">
        <f t="shared" ca="1" si="279"/>
        <v>22.220652779866139</v>
      </c>
    </row>
    <row r="8908" spans="5:6" x14ac:dyDescent="0.25">
      <c r="E8908" s="24">
        <f t="shared" ca="1" si="278"/>
        <v>0.85743161085235886</v>
      </c>
      <c r="F8908" s="24">
        <f t="shared" ca="1" si="279"/>
        <v>3.0762771446121273</v>
      </c>
    </row>
    <row r="8909" spans="5:6" x14ac:dyDescent="0.25">
      <c r="E8909" s="24">
        <f t="shared" ca="1" si="278"/>
        <v>3.5807501458958724E-3</v>
      </c>
      <c r="F8909" s="24">
        <f t="shared" ca="1" si="279"/>
        <v>112.64365925119598</v>
      </c>
    </row>
    <row r="8910" spans="5:6" x14ac:dyDescent="0.25">
      <c r="E8910" s="24">
        <f t="shared" ca="1" si="278"/>
        <v>0.13669521195687262</v>
      </c>
      <c r="F8910" s="24">
        <f t="shared" ca="1" si="279"/>
        <v>39.800031235693112</v>
      </c>
    </row>
    <row r="8911" spans="5:6" x14ac:dyDescent="0.25">
      <c r="E8911" s="24">
        <f t="shared" ca="1" si="278"/>
        <v>0.52369995555536752</v>
      </c>
      <c r="F8911" s="24">
        <f t="shared" ca="1" si="279"/>
        <v>12.936727251265747</v>
      </c>
    </row>
    <row r="8912" spans="5:6" x14ac:dyDescent="0.25">
      <c r="E8912" s="24">
        <f t="shared" ca="1" si="278"/>
        <v>0.36796435238746372</v>
      </c>
      <c r="F8912" s="24">
        <f t="shared" ca="1" si="279"/>
        <v>19.995384280351807</v>
      </c>
    </row>
    <row r="8913" spans="5:6" x14ac:dyDescent="0.25">
      <c r="E8913" s="24">
        <f t="shared" ca="1" si="278"/>
        <v>0.65922275476585668</v>
      </c>
      <c r="F8913" s="24">
        <f t="shared" ca="1" si="279"/>
        <v>8.3338756444749844</v>
      </c>
    </row>
    <row r="8914" spans="5:6" x14ac:dyDescent="0.25">
      <c r="E8914" s="24">
        <f t="shared" ca="1" si="278"/>
        <v>0.28025557706051685</v>
      </c>
      <c r="F8914" s="24">
        <f t="shared" ca="1" si="279"/>
        <v>25.441066338454625</v>
      </c>
    </row>
    <row r="8915" spans="5:6" x14ac:dyDescent="0.25">
      <c r="E8915" s="24">
        <f t="shared" ca="1" si="278"/>
        <v>0.83639962530469791</v>
      </c>
      <c r="F8915" s="24">
        <f t="shared" ca="1" si="279"/>
        <v>3.5729751882706751</v>
      </c>
    </row>
    <row r="8916" spans="5:6" x14ac:dyDescent="0.25">
      <c r="E8916" s="24">
        <f t="shared" ca="1" si="278"/>
        <v>0.48996332126242204</v>
      </c>
      <c r="F8916" s="24">
        <f t="shared" ca="1" si="279"/>
        <v>14.268494904913865</v>
      </c>
    </row>
    <row r="8917" spans="5:6" x14ac:dyDescent="0.25">
      <c r="E8917" s="24">
        <f t="shared" ca="1" si="278"/>
        <v>0.19389879270784449</v>
      </c>
      <c r="F8917" s="24">
        <f t="shared" ca="1" si="279"/>
        <v>32.808378862356435</v>
      </c>
    </row>
    <row r="8918" spans="5:6" x14ac:dyDescent="0.25">
      <c r="E8918" s="24">
        <f t="shared" ca="1" si="278"/>
        <v>0.38887458908823203</v>
      </c>
      <c r="F8918" s="24">
        <f t="shared" ca="1" si="279"/>
        <v>18.889967608657859</v>
      </c>
    </row>
    <row r="8919" spans="5:6" x14ac:dyDescent="0.25">
      <c r="E8919" s="24">
        <f t="shared" ca="1" si="278"/>
        <v>0.70808106637529056</v>
      </c>
      <c r="F8919" s="24">
        <f t="shared" ca="1" si="279"/>
        <v>6.9039338262606238</v>
      </c>
    </row>
    <row r="8920" spans="5:6" x14ac:dyDescent="0.25">
      <c r="E8920" s="24">
        <f t="shared" ca="1" si="278"/>
        <v>0.48398519803083739</v>
      </c>
      <c r="F8920" s="24">
        <f t="shared" ca="1" si="279"/>
        <v>14.51401910628153</v>
      </c>
    </row>
    <row r="8921" spans="5:6" x14ac:dyDescent="0.25">
      <c r="E8921" s="24">
        <f t="shared" ca="1" si="278"/>
        <v>0.66816331191834588</v>
      </c>
      <c r="F8921" s="24">
        <f t="shared" ca="1" si="279"/>
        <v>8.0644531281182594</v>
      </c>
    </row>
    <row r="8922" spans="5:6" x14ac:dyDescent="0.25">
      <c r="E8922" s="24">
        <f t="shared" ca="1" si="278"/>
        <v>0.42024227355067945</v>
      </c>
      <c r="F8922" s="24">
        <f t="shared" ca="1" si="279"/>
        <v>17.338477844533237</v>
      </c>
    </row>
    <row r="8923" spans="5:6" x14ac:dyDescent="0.25">
      <c r="E8923" s="24">
        <f t="shared" ca="1" si="278"/>
        <v>0.75604105036215941</v>
      </c>
      <c r="F8923" s="24">
        <f t="shared" ca="1" si="279"/>
        <v>5.5931920971183686</v>
      </c>
    </row>
    <row r="8924" spans="5:6" x14ac:dyDescent="0.25">
      <c r="E8924" s="24">
        <f t="shared" ca="1" si="278"/>
        <v>0.61185413226155427</v>
      </c>
      <c r="F8924" s="24">
        <f t="shared" ca="1" si="279"/>
        <v>9.8252274171316039</v>
      </c>
    </row>
    <row r="8925" spans="5:6" x14ac:dyDescent="0.25">
      <c r="E8925" s="24">
        <f t="shared" ca="1" si="278"/>
        <v>0.39946534630488906</v>
      </c>
      <c r="F8925" s="24">
        <f t="shared" ca="1" si="279"/>
        <v>18.352565204085607</v>
      </c>
    </row>
    <row r="8926" spans="5:6" x14ac:dyDescent="0.25">
      <c r="E8926" s="24">
        <f t="shared" ca="1" si="278"/>
        <v>0.98509769051072726</v>
      </c>
      <c r="F8926" s="24">
        <f t="shared" ca="1" si="279"/>
        <v>0.30028929088799189</v>
      </c>
    </row>
    <row r="8927" spans="5:6" x14ac:dyDescent="0.25">
      <c r="E8927" s="24">
        <f t="shared" ca="1" si="278"/>
        <v>0.90501224349841614</v>
      </c>
      <c r="F8927" s="24">
        <f t="shared" ca="1" si="279"/>
        <v>1.9961361329238339</v>
      </c>
    </row>
    <row r="8928" spans="5:6" x14ac:dyDescent="0.25">
      <c r="E8928" s="24">
        <f t="shared" ca="1" si="278"/>
        <v>0.94166115601982736</v>
      </c>
      <c r="F8928" s="24">
        <f t="shared" ca="1" si="279"/>
        <v>1.2021955220234231</v>
      </c>
    </row>
    <row r="8929" spans="5:6" x14ac:dyDescent="0.25">
      <c r="E8929" s="24">
        <f t="shared" ca="1" si="278"/>
        <v>0.44495941707408782</v>
      </c>
      <c r="F8929" s="24">
        <f t="shared" ca="1" si="279"/>
        <v>16.19544397121938</v>
      </c>
    </row>
    <row r="8930" spans="5:6" x14ac:dyDescent="0.25">
      <c r="E8930" s="24">
        <f t="shared" ca="1" si="278"/>
        <v>4.5004174720265189E-2</v>
      </c>
      <c r="F8930" s="24">
        <f t="shared" ca="1" si="279"/>
        <v>62.02000043906768</v>
      </c>
    </row>
    <row r="8931" spans="5:6" x14ac:dyDescent="0.25">
      <c r="E8931" s="24">
        <f t="shared" ca="1" si="278"/>
        <v>0.44820631287819868</v>
      </c>
      <c r="F8931" s="24">
        <f t="shared" ca="1" si="279"/>
        <v>16.050032655129019</v>
      </c>
    </row>
    <row r="8932" spans="5:6" x14ac:dyDescent="0.25">
      <c r="E8932" s="24">
        <f t="shared" ca="1" si="278"/>
        <v>0.73515977399179955</v>
      </c>
      <c r="F8932" s="24">
        <f t="shared" ca="1" si="279"/>
        <v>6.1533484762427655</v>
      </c>
    </row>
    <row r="8933" spans="5:6" x14ac:dyDescent="0.25">
      <c r="E8933" s="24">
        <f t="shared" ca="1" si="278"/>
        <v>0.85978176736268774</v>
      </c>
      <c r="F8933" s="24">
        <f t="shared" ca="1" si="279"/>
        <v>3.0215336163482376</v>
      </c>
    </row>
    <row r="8934" spans="5:6" x14ac:dyDescent="0.25">
      <c r="E8934" s="24">
        <f t="shared" ca="1" si="278"/>
        <v>0.95560134557542153</v>
      </c>
      <c r="F8934" s="24">
        <f t="shared" ca="1" si="279"/>
        <v>0.9082891087328373</v>
      </c>
    </row>
    <row r="8935" spans="5:6" x14ac:dyDescent="0.25">
      <c r="E8935" s="24">
        <f t="shared" ca="1" si="278"/>
        <v>0.14564291683749042</v>
      </c>
      <c r="F8935" s="24">
        <f t="shared" ca="1" si="279"/>
        <v>38.531948563061121</v>
      </c>
    </row>
    <row r="8936" spans="5:6" x14ac:dyDescent="0.25">
      <c r="E8936" s="24">
        <f t="shared" ca="1" si="278"/>
        <v>0.55784796168402639</v>
      </c>
      <c r="F8936" s="24">
        <f t="shared" ca="1" si="279"/>
        <v>11.673376476557182</v>
      </c>
    </row>
    <row r="8937" spans="5:6" x14ac:dyDescent="0.25">
      <c r="E8937" s="24">
        <f t="shared" ca="1" si="278"/>
        <v>0.45441771949271192</v>
      </c>
      <c r="F8937" s="24">
        <f t="shared" ca="1" si="279"/>
        <v>15.774768339460252</v>
      </c>
    </row>
    <row r="8938" spans="5:6" x14ac:dyDescent="0.25">
      <c r="E8938" s="24">
        <f t="shared" ca="1" si="278"/>
        <v>4.2117457893873889E-2</v>
      </c>
      <c r="F8938" s="24">
        <f t="shared" ca="1" si="279"/>
        <v>63.345858948687258</v>
      </c>
    </row>
    <row r="8939" spans="5:6" x14ac:dyDescent="0.25">
      <c r="E8939" s="24">
        <f t="shared" ca="1" si="278"/>
        <v>0.95673414574939131</v>
      </c>
      <c r="F8939" s="24">
        <f t="shared" ca="1" si="279"/>
        <v>0.88459451515117693</v>
      </c>
    </row>
    <row r="8940" spans="5:6" x14ac:dyDescent="0.25">
      <c r="E8940" s="24">
        <f t="shared" ca="1" si="278"/>
        <v>0.91445221054921622</v>
      </c>
      <c r="F8940" s="24">
        <f t="shared" ca="1" si="279"/>
        <v>1.788601399612743</v>
      </c>
    </row>
    <row r="8941" spans="5:6" x14ac:dyDescent="0.25">
      <c r="E8941" s="24">
        <f t="shared" ca="1" si="278"/>
        <v>0.92710460332645883</v>
      </c>
      <c r="F8941" s="24">
        <f t="shared" ca="1" si="279"/>
        <v>1.5137775816989578</v>
      </c>
    </row>
    <row r="8942" spans="5:6" x14ac:dyDescent="0.25">
      <c r="E8942" s="24">
        <f t="shared" ca="1" si="278"/>
        <v>0.3460290173867161</v>
      </c>
      <c r="F8942" s="24">
        <f t="shared" ca="1" si="279"/>
        <v>21.224652843227648</v>
      </c>
    </row>
    <row r="8943" spans="5:6" x14ac:dyDescent="0.25">
      <c r="E8943" s="24">
        <f t="shared" ca="1" si="278"/>
        <v>0.93955496746958878</v>
      </c>
      <c r="F8943" s="24">
        <f t="shared" ca="1" si="279"/>
        <v>1.2469790937558123</v>
      </c>
    </row>
    <row r="8944" spans="5:6" x14ac:dyDescent="0.25">
      <c r="E8944" s="24">
        <f t="shared" ca="1" si="278"/>
        <v>0.40265352279035793</v>
      </c>
      <c r="F8944" s="24">
        <f t="shared" ca="1" si="279"/>
        <v>18.193576635303526</v>
      </c>
    </row>
    <row r="8945" spans="5:6" x14ac:dyDescent="0.25">
      <c r="E8945" s="24">
        <f t="shared" ca="1" si="278"/>
        <v>0.22877206783097748</v>
      </c>
      <c r="F8945" s="24">
        <f t="shared" ca="1" si="279"/>
        <v>29.500582161746411</v>
      </c>
    </row>
    <row r="8946" spans="5:6" x14ac:dyDescent="0.25">
      <c r="E8946" s="24">
        <f t="shared" ca="1" si="278"/>
        <v>0.18123403292400142</v>
      </c>
      <c r="F8946" s="24">
        <f t="shared" ca="1" si="279"/>
        <v>34.159321666805639</v>
      </c>
    </row>
    <row r="8947" spans="5:6" x14ac:dyDescent="0.25">
      <c r="E8947" s="24">
        <f t="shared" ca="1" si="278"/>
        <v>0.67745317889423562</v>
      </c>
      <c r="F8947" s="24">
        <f t="shared" ca="1" si="279"/>
        <v>7.7882967451917606</v>
      </c>
    </row>
    <row r="8948" spans="5:6" x14ac:dyDescent="0.25">
      <c r="E8948" s="24">
        <f t="shared" ca="1" si="278"/>
        <v>0.44665927803632632</v>
      </c>
      <c r="F8948" s="24">
        <f t="shared" ca="1" si="279"/>
        <v>16.119184331036447</v>
      </c>
    </row>
    <row r="8949" spans="5:6" x14ac:dyDescent="0.25">
      <c r="E8949" s="24">
        <f t="shared" ca="1" si="278"/>
        <v>0.37461609122729189</v>
      </c>
      <c r="F8949" s="24">
        <f t="shared" ca="1" si="279"/>
        <v>19.637070682715997</v>
      </c>
    </row>
    <row r="8950" spans="5:6" x14ac:dyDescent="0.25">
      <c r="E8950" s="24">
        <f t="shared" ca="1" si="278"/>
        <v>0.25264219339820393</v>
      </c>
      <c r="F8950" s="24">
        <f t="shared" ca="1" si="279"/>
        <v>27.515620932013316</v>
      </c>
    </row>
    <row r="8951" spans="5:6" x14ac:dyDescent="0.25">
      <c r="E8951" s="24">
        <f t="shared" ca="1" si="278"/>
        <v>0.61421949698401068</v>
      </c>
      <c r="F8951" s="24">
        <f t="shared" ca="1" si="279"/>
        <v>9.748058555471701</v>
      </c>
    </row>
    <row r="8952" spans="5:6" x14ac:dyDescent="0.25">
      <c r="E8952" s="24">
        <f t="shared" ca="1" si="278"/>
        <v>0.19842418924820171</v>
      </c>
      <c r="F8952" s="24">
        <f t="shared" ca="1" si="279"/>
        <v>32.346963398985608</v>
      </c>
    </row>
    <row r="8953" spans="5:6" x14ac:dyDescent="0.25">
      <c r="E8953" s="24">
        <f t="shared" ca="1" si="278"/>
        <v>0.14454088870473314</v>
      </c>
      <c r="F8953" s="24">
        <f t="shared" ca="1" si="279"/>
        <v>38.683856892848922</v>
      </c>
    </row>
    <row r="8954" spans="5:6" x14ac:dyDescent="0.25">
      <c r="E8954" s="24">
        <f t="shared" ca="1" si="278"/>
        <v>0.88217581679042978</v>
      </c>
      <c r="F8954" s="24">
        <f t="shared" ca="1" si="279"/>
        <v>2.5072780815203553</v>
      </c>
    </row>
    <row r="8955" spans="5:6" x14ac:dyDescent="0.25">
      <c r="E8955" s="24">
        <f t="shared" ca="1" si="278"/>
        <v>0.59118485110775942</v>
      </c>
      <c r="F8955" s="24">
        <f t="shared" ca="1" si="279"/>
        <v>10.512530672968696</v>
      </c>
    </row>
    <row r="8956" spans="5:6" x14ac:dyDescent="0.25">
      <c r="E8956" s="24">
        <f t="shared" ca="1" si="278"/>
        <v>0.79239016537609608</v>
      </c>
      <c r="F8956" s="24">
        <f t="shared" ca="1" si="279"/>
        <v>4.6540275084181779</v>
      </c>
    </row>
    <row r="8957" spans="5:6" x14ac:dyDescent="0.25">
      <c r="E8957" s="24">
        <f t="shared" ca="1" si="278"/>
        <v>0.38398590061075755</v>
      </c>
      <c r="F8957" s="24">
        <f t="shared" ca="1" si="279"/>
        <v>19.142988884559742</v>
      </c>
    </row>
    <row r="8958" spans="5:6" x14ac:dyDescent="0.25">
      <c r="E8958" s="24">
        <f t="shared" ca="1" si="278"/>
        <v>0.24052414011730672</v>
      </c>
      <c r="F8958" s="24">
        <f t="shared" ca="1" si="279"/>
        <v>28.498696395307778</v>
      </c>
    </row>
    <row r="8959" spans="5:6" x14ac:dyDescent="0.25">
      <c r="E8959" s="24">
        <f t="shared" ca="1" si="278"/>
        <v>0.71343518942034279</v>
      </c>
      <c r="F8959" s="24">
        <f t="shared" ca="1" si="279"/>
        <v>6.7532736184138527</v>
      </c>
    </row>
    <row r="8960" spans="5:6" x14ac:dyDescent="0.25">
      <c r="E8960" s="24">
        <f t="shared" ca="1" si="278"/>
        <v>0.73088672958182244</v>
      </c>
      <c r="F8960" s="24">
        <f t="shared" ca="1" si="279"/>
        <v>6.2699356786242531</v>
      </c>
    </row>
    <row r="8961" spans="5:6" x14ac:dyDescent="0.25">
      <c r="E8961" s="24">
        <f t="shared" ca="1" si="278"/>
        <v>0.78966616552147006</v>
      </c>
      <c r="F8961" s="24">
        <f t="shared" ca="1" si="279"/>
        <v>4.7228999624089374</v>
      </c>
    </row>
    <row r="8962" spans="5:6" x14ac:dyDescent="0.25">
      <c r="E8962" s="24">
        <f t="shared" ca="1" si="278"/>
        <v>0.21147058848667122</v>
      </c>
      <c r="F8962" s="24">
        <f t="shared" ca="1" si="279"/>
        <v>31.073387033889929</v>
      </c>
    </row>
    <row r="8963" spans="5:6" x14ac:dyDescent="0.25">
      <c r="E8963" s="24">
        <f t="shared" ca="1" si="278"/>
        <v>0.44014760390975205</v>
      </c>
      <c r="F8963" s="24">
        <f t="shared" ca="1" si="279"/>
        <v>16.412902897877032</v>
      </c>
    </row>
    <row r="8964" spans="5:6" x14ac:dyDescent="0.25">
      <c r="E8964" s="24">
        <f t="shared" ref="E8964:E9027" ca="1" si="280">RAND()</f>
        <v>0.42339102414687302</v>
      </c>
      <c r="F8964" s="24">
        <f t="shared" ref="F8964:F9027" ca="1" si="281">-LOG(E8964,EXP(1))/$C$3</f>
        <v>17.189182399404956</v>
      </c>
    </row>
    <row r="8965" spans="5:6" x14ac:dyDescent="0.25">
      <c r="E8965" s="24">
        <f t="shared" ca="1" si="280"/>
        <v>0.83443526250800859</v>
      </c>
      <c r="F8965" s="24">
        <f t="shared" ca="1" si="281"/>
        <v>3.6200023054580681</v>
      </c>
    </row>
    <row r="8966" spans="5:6" x14ac:dyDescent="0.25">
      <c r="E8966" s="24">
        <f t="shared" ca="1" si="280"/>
        <v>0.81580253475142539</v>
      </c>
      <c r="F8966" s="24">
        <f t="shared" ca="1" si="281"/>
        <v>4.0716589005789343</v>
      </c>
    </row>
    <row r="8967" spans="5:6" x14ac:dyDescent="0.25">
      <c r="E8967" s="24">
        <f t="shared" ca="1" si="280"/>
        <v>0.87128685094233083</v>
      </c>
      <c r="F8967" s="24">
        <f t="shared" ca="1" si="281"/>
        <v>2.755680423358573</v>
      </c>
    </row>
    <row r="8968" spans="5:6" x14ac:dyDescent="0.25">
      <c r="E8968" s="24">
        <f t="shared" ca="1" si="280"/>
        <v>0.29376716562256111</v>
      </c>
      <c r="F8968" s="24">
        <f t="shared" ca="1" si="281"/>
        <v>24.499355581383682</v>
      </c>
    </row>
    <row r="8969" spans="5:6" x14ac:dyDescent="0.25">
      <c r="E8969" s="24">
        <f t="shared" ca="1" si="280"/>
        <v>0.43657384460936066</v>
      </c>
      <c r="F8969" s="24">
        <f t="shared" ca="1" si="281"/>
        <v>16.575954872961049</v>
      </c>
    </row>
    <row r="8970" spans="5:6" x14ac:dyDescent="0.25">
      <c r="E8970" s="24">
        <f t="shared" ca="1" si="280"/>
        <v>0.75914535237100533</v>
      </c>
      <c r="F8970" s="24">
        <f t="shared" ca="1" si="281"/>
        <v>5.5112402964225859</v>
      </c>
    </row>
    <row r="8971" spans="5:6" x14ac:dyDescent="0.25">
      <c r="E8971" s="24">
        <f t="shared" ca="1" si="280"/>
        <v>0.32679797450920922</v>
      </c>
      <c r="F8971" s="24">
        <f t="shared" ca="1" si="281"/>
        <v>22.368262279354653</v>
      </c>
    </row>
    <row r="8972" spans="5:6" x14ac:dyDescent="0.25">
      <c r="E8972" s="24">
        <f t="shared" ca="1" si="280"/>
        <v>0.21642368975618698</v>
      </c>
      <c r="F8972" s="24">
        <f t="shared" ca="1" si="281"/>
        <v>30.610345318606722</v>
      </c>
    </row>
    <row r="8973" spans="5:6" x14ac:dyDescent="0.25">
      <c r="E8973" s="24">
        <f t="shared" ca="1" si="280"/>
        <v>0.68477701263813517</v>
      </c>
      <c r="F8973" s="24">
        <f t="shared" ca="1" si="281"/>
        <v>7.573240454227995</v>
      </c>
    </row>
    <row r="8974" spans="5:6" x14ac:dyDescent="0.25">
      <c r="E8974" s="24">
        <f t="shared" ca="1" si="280"/>
        <v>0.99429389993883244</v>
      </c>
      <c r="F8974" s="24">
        <f t="shared" ca="1" si="281"/>
        <v>0.11444884091543804</v>
      </c>
    </row>
    <row r="8975" spans="5:6" x14ac:dyDescent="0.25">
      <c r="E8975" s="24">
        <f t="shared" ca="1" si="280"/>
        <v>0.63634500055236876</v>
      </c>
      <c r="F8975" s="24">
        <f t="shared" ca="1" si="281"/>
        <v>9.0402881803628876</v>
      </c>
    </row>
    <row r="8976" spans="5:6" x14ac:dyDescent="0.25">
      <c r="E8976" s="24">
        <f t="shared" ca="1" si="280"/>
        <v>0.62030882019272648</v>
      </c>
      <c r="F8976" s="24">
        <f t="shared" ca="1" si="281"/>
        <v>9.5507565573426554</v>
      </c>
    </row>
    <row r="8977" spans="5:6" x14ac:dyDescent="0.25">
      <c r="E8977" s="24">
        <f t="shared" ca="1" si="280"/>
        <v>0.64689858043958059</v>
      </c>
      <c r="F8977" s="24">
        <f t="shared" ca="1" si="281"/>
        <v>8.7113150067866876</v>
      </c>
    </row>
    <row r="8978" spans="5:6" x14ac:dyDescent="0.25">
      <c r="E8978" s="24">
        <f t="shared" ca="1" si="280"/>
        <v>0.65981633343540125</v>
      </c>
      <c r="F8978" s="24">
        <f t="shared" ca="1" si="281"/>
        <v>8.3158753072621696</v>
      </c>
    </row>
    <row r="8979" spans="5:6" x14ac:dyDescent="0.25">
      <c r="E8979" s="24">
        <f t="shared" ca="1" si="280"/>
        <v>0.23423026552632376</v>
      </c>
      <c r="F8979" s="24">
        <f t="shared" ca="1" si="281"/>
        <v>29.029012135286347</v>
      </c>
    </row>
    <row r="8980" spans="5:6" x14ac:dyDescent="0.25">
      <c r="E8980" s="24">
        <f t="shared" ca="1" si="280"/>
        <v>0.93489555097179222</v>
      </c>
      <c r="F8980" s="24">
        <f t="shared" ca="1" si="281"/>
        <v>1.3464093224818934</v>
      </c>
    </row>
    <row r="8981" spans="5:6" x14ac:dyDescent="0.25">
      <c r="E8981" s="24">
        <f t="shared" ca="1" si="280"/>
        <v>0.81811863214029468</v>
      </c>
      <c r="F8981" s="24">
        <f t="shared" ca="1" si="281"/>
        <v>4.014958516568468</v>
      </c>
    </row>
    <row r="8982" spans="5:6" x14ac:dyDescent="0.25">
      <c r="E8982" s="24">
        <f t="shared" ca="1" si="280"/>
        <v>0.26316701115643881</v>
      </c>
      <c r="F8982" s="24">
        <f t="shared" ca="1" si="281"/>
        <v>26.699328498758128</v>
      </c>
    </row>
    <row r="8983" spans="5:6" x14ac:dyDescent="0.25">
      <c r="E8983" s="24">
        <f t="shared" ca="1" si="280"/>
        <v>0.47266670397855304</v>
      </c>
      <c r="F8983" s="24">
        <f t="shared" ca="1" si="281"/>
        <v>14.987295632381326</v>
      </c>
    </row>
    <row r="8984" spans="5:6" x14ac:dyDescent="0.25">
      <c r="E8984" s="24">
        <f t="shared" ca="1" si="280"/>
        <v>0.25172823189104965</v>
      </c>
      <c r="F8984" s="24">
        <f t="shared" ca="1" si="281"/>
        <v>27.588104365752162</v>
      </c>
    </row>
    <row r="8985" spans="5:6" x14ac:dyDescent="0.25">
      <c r="E8985" s="24">
        <f t="shared" ca="1" si="280"/>
        <v>0.74523310241115892</v>
      </c>
      <c r="F8985" s="24">
        <f t="shared" ca="1" si="281"/>
        <v>5.8811644079936372</v>
      </c>
    </row>
    <row r="8986" spans="5:6" x14ac:dyDescent="0.25">
      <c r="E8986" s="24">
        <f t="shared" ca="1" si="280"/>
        <v>0.76579285491182747</v>
      </c>
      <c r="F8986" s="24">
        <f t="shared" ca="1" si="281"/>
        <v>5.3368714041981677</v>
      </c>
    </row>
    <row r="8987" spans="5:6" x14ac:dyDescent="0.25">
      <c r="E8987" s="24">
        <f t="shared" ca="1" si="280"/>
        <v>0.66773527362491814</v>
      </c>
      <c r="F8987" s="24">
        <f t="shared" ca="1" si="281"/>
        <v>8.0772696192114584</v>
      </c>
    </row>
    <row r="8988" spans="5:6" x14ac:dyDescent="0.25">
      <c r="E8988" s="24">
        <f t="shared" ca="1" si="280"/>
        <v>5.2901666120883428E-2</v>
      </c>
      <c r="F8988" s="24">
        <f t="shared" ca="1" si="281"/>
        <v>58.786408898899744</v>
      </c>
    </row>
    <row r="8989" spans="5:6" x14ac:dyDescent="0.25">
      <c r="E8989" s="24">
        <f t="shared" ca="1" si="280"/>
        <v>0.96572006170351521</v>
      </c>
      <c r="F8989" s="24">
        <f t="shared" ca="1" si="281"/>
        <v>0.69762555928782288</v>
      </c>
    </row>
    <row r="8990" spans="5:6" x14ac:dyDescent="0.25">
      <c r="E8990" s="24">
        <f t="shared" ca="1" si="280"/>
        <v>0.7728706863922975</v>
      </c>
      <c r="F8990" s="24">
        <f t="shared" ca="1" si="281"/>
        <v>5.1528706473565267</v>
      </c>
    </row>
    <row r="8991" spans="5:6" x14ac:dyDescent="0.25">
      <c r="E8991" s="24">
        <f t="shared" ca="1" si="280"/>
        <v>2.5973307591988126E-2</v>
      </c>
      <c r="F8991" s="24">
        <f t="shared" ca="1" si="281"/>
        <v>73.013717987693539</v>
      </c>
    </row>
    <row r="8992" spans="5:6" x14ac:dyDescent="0.25">
      <c r="E8992" s="24">
        <f t="shared" ca="1" si="280"/>
        <v>0.52311121608816735</v>
      </c>
      <c r="F8992" s="24">
        <f t="shared" ca="1" si="281"/>
        <v>12.959223745197887</v>
      </c>
    </row>
    <row r="8993" spans="5:6" x14ac:dyDescent="0.25">
      <c r="E8993" s="24">
        <f t="shared" ca="1" si="280"/>
        <v>0.44041645910594984</v>
      </c>
      <c r="F8993" s="24">
        <f t="shared" ca="1" si="281"/>
        <v>16.400690034970438</v>
      </c>
    </row>
    <row r="8994" spans="5:6" x14ac:dyDescent="0.25">
      <c r="E8994" s="24">
        <f t="shared" ca="1" si="280"/>
        <v>0.883642651146892</v>
      </c>
      <c r="F8994" s="24">
        <f t="shared" ca="1" si="281"/>
        <v>2.4740507771176787</v>
      </c>
    </row>
    <row r="8995" spans="5:6" x14ac:dyDescent="0.25">
      <c r="E8995" s="24">
        <f t="shared" ca="1" si="280"/>
        <v>0.85583910350364845</v>
      </c>
      <c r="F8995" s="24">
        <f t="shared" ca="1" si="281"/>
        <v>3.1134576740872575</v>
      </c>
    </row>
    <row r="8996" spans="5:6" x14ac:dyDescent="0.25">
      <c r="E8996" s="24">
        <f t="shared" ca="1" si="280"/>
        <v>0.49563468771626351</v>
      </c>
      <c r="F8996" s="24">
        <f t="shared" ca="1" si="281"/>
        <v>14.03832280639933</v>
      </c>
    </row>
    <row r="8997" spans="5:6" x14ac:dyDescent="0.25">
      <c r="E8997" s="24">
        <f t="shared" ca="1" si="280"/>
        <v>0.276280590506358</v>
      </c>
      <c r="F8997" s="24">
        <f t="shared" ca="1" si="281"/>
        <v>25.726765948323653</v>
      </c>
    </row>
    <row r="8998" spans="5:6" x14ac:dyDescent="0.25">
      <c r="E8998" s="24">
        <f t="shared" ca="1" si="280"/>
        <v>0.76156676624612107</v>
      </c>
      <c r="F8998" s="24">
        <f t="shared" ca="1" si="281"/>
        <v>5.4475486642752244</v>
      </c>
    </row>
    <row r="8999" spans="5:6" x14ac:dyDescent="0.25">
      <c r="E8999" s="24">
        <f t="shared" ca="1" si="280"/>
        <v>0.98246062830032554</v>
      </c>
      <c r="F8999" s="24">
        <f t="shared" ca="1" si="281"/>
        <v>0.35390018036863657</v>
      </c>
    </row>
    <row r="9000" spans="5:6" x14ac:dyDescent="0.25">
      <c r="E9000" s="24">
        <f t="shared" ca="1" si="280"/>
        <v>0.28512482944607054</v>
      </c>
      <c r="F9000" s="24">
        <f t="shared" ca="1" si="281"/>
        <v>25.096563931004951</v>
      </c>
    </row>
    <row r="9001" spans="5:6" x14ac:dyDescent="0.25">
      <c r="E9001" s="24">
        <f t="shared" ca="1" si="280"/>
        <v>0.53935448740622594</v>
      </c>
      <c r="F9001" s="24">
        <f t="shared" ca="1" si="281"/>
        <v>12.347644963378682</v>
      </c>
    </row>
    <row r="9002" spans="5:6" x14ac:dyDescent="0.25">
      <c r="E9002" s="24">
        <f t="shared" ca="1" si="280"/>
        <v>0.44752053968700611</v>
      </c>
      <c r="F9002" s="24">
        <f t="shared" ca="1" si="281"/>
        <v>16.080656871572579</v>
      </c>
    </row>
    <row r="9003" spans="5:6" x14ac:dyDescent="0.25">
      <c r="E9003" s="24">
        <f t="shared" ca="1" si="280"/>
        <v>0.15033996938327387</v>
      </c>
      <c r="F9003" s="24">
        <f t="shared" ca="1" si="281"/>
        <v>37.897121737654714</v>
      </c>
    </row>
    <row r="9004" spans="5:6" x14ac:dyDescent="0.25">
      <c r="E9004" s="24">
        <f t="shared" ca="1" si="280"/>
        <v>0.66403429918690116</v>
      </c>
      <c r="F9004" s="24">
        <f t="shared" ca="1" si="281"/>
        <v>8.1884295087567587</v>
      </c>
    </row>
    <row r="9005" spans="5:6" x14ac:dyDescent="0.25">
      <c r="E9005" s="24">
        <f t="shared" ca="1" si="280"/>
        <v>0.1756785065251093</v>
      </c>
      <c r="F9005" s="24">
        <f t="shared" ca="1" si="281"/>
        <v>34.78199243612913</v>
      </c>
    </row>
    <row r="9006" spans="5:6" x14ac:dyDescent="0.25">
      <c r="E9006" s="24">
        <f t="shared" ca="1" si="280"/>
        <v>0.51011138865557704</v>
      </c>
      <c r="F9006" s="24">
        <f t="shared" ca="1" si="281"/>
        <v>13.46252335965969</v>
      </c>
    </row>
    <row r="9007" spans="5:6" x14ac:dyDescent="0.25">
      <c r="E9007" s="24">
        <f t="shared" ca="1" si="280"/>
        <v>0.94469291513920983</v>
      </c>
      <c r="F9007" s="24">
        <f t="shared" ca="1" si="281"/>
        <v>1.1379072364635479</v>
      </c>
    </row>
    <row r="9008" spans="5:6" x14ac:dyDescent="0.25">
      <c r="E9008" s="24">
        <f t="shared" ca="1" si="280"/>
        <v>0.58528155382996983</v>
      </c>
      <c r="F9008" s="24">
        <f t="shared" ca="1" si="281"/>
        <v>10.713245178685012</v>
      </c>
    </row>
    <row r="9009" spans="5:6" x14ac:dyDescent="0.25">
      <c r="E9009" s="24">
        <f t="shared" ca="1" si="280"/>
        <v>0.34176188855622114</v>
      </c>
      <c r="F9009" s="24">
        <f t="shared" ca="1" si="281"/>
        <v>21.472820333870814</v>
      </c>
    </row>
    <row r="9010" spans="5:6" x14ac:dyDescent="0.25">
      <c r="E9010" s="24">
        <f t="shared" ca="1" si="280"/>
        <v>0.30584189303365716</v>
      </c>
      <c r="F9010" s="24">
        <f t="shared" ca="1" si="281"/>
        <v>23.693739999844631</v>
      </c>
    </row>
    <row r="9011" spans="5:6" x14ac:dyDescent="0.25">
      <c r="E9011" s="24">
        <f t="shared" ca="1" si="280"/>
        <v>0.25581757647987069</v>
      </c>
      <c r="F9011" s="24">
        <f t="shared" ca="1" si="281"/>
        <v>27.265813607846994</v>
      </c>
    </row>
    <row r="9012" spans="5:6" x14ac:dyDescent="0.25">
      <c r="E9012" s="24">
        <f t="shared" ca="1" si="280"/>
        <v>0.76750620410577231</v>
      </c>
      <c r="F9012" s="24">
        <f t="shared" ca="1" si="281"/>
        <v>5.2921743205604015</v>
      </c>
    </row>
    <row r="9013" spans="5:6" x14ac:dyDescent="0.25">
      <c r="E9013" s="24">
        <f t="shared" ca="1" si="280"/>
        <v>0.77825065772520607</v>
      </c>
      <c r="F9013" s="24">
        <f t="shared" ca="1" si="281"/>
        <v>5.0141324905439983</v>
      </c>
    </row>
    <row r="9014" spans="5:6" x14ac:dyDescent="0.25">
      <c r="E9014" s="24">
        <f t="shared" ca="1" si="280"/>
        <v>0.60484661670562367</v>
      </c>
      <c r="F9014" s="24">
        <f t="shared" ca="1" si="281"/>
        <v>10.055607584017578</v>
      </c>
    </row>
    <row r="9015" spans="5:6" x14ac:dyDescent="0.25">
      <c r="E9015" s="24">
        <f t="shared" ca="1" si="280"/>
        <v>0.54819171973563396</v>
      </c>
      <c r="F9015" s="24">
        <f t="shared" ca="1" si="281"/>
        <v>12.022603993728396</v>
      </c>
    </row>
    <row r="9016" spans="5:6" x14ac:dyDescent="0.25">
      <c r="E9016" s="24">
        <f t="shared" ca="1" si="280"/>
        <v>0.89773992234516209</v>
      </c>
      <c r="F9016" s="24">
        <f t="shared" ca="1" si="281"/>
        <v>2.1574974279371975</v>
      </c>
    </row>
    <row r="9017" spans="5:6" x14ac:dyDescent="0.25">
      <c r="E9017" s="24">
        <f t="shared" ca="1" si="280"/>
        <v>9.7780673807229324E-2</v>
      </c>
      <c r="F9017" s="24">
        <f t="shared" ca="1" si="281"/>
        <v>46.500566616033915</v>
      </c>
    </row>
    <row r="9018" spans="5:6" x14ac:dyDescent="0.25">
      <c r="E9018" s="24">
        <f t="shared" ca="1" si="280"/>
        <v>0.4361024839925598</v>
      </c>
      <c r="F9018" s="24">
        <f t="shared" ca="1" si="281"/>
        <v>16.597560164508018</v>
      </c>
    </row>
    <row r="9019" spans="5:6" x14ac:dyDescent="0.25">
      <c r="E9019" s="24">
        <f t="shared" ca="1" si="280"/>
        <v>0.10116939812996006</v>
      </c>
      <c r="F9019" s="24">
        <f t="shared" ca="1" si="281"/>
        <v>45.819179157560207</v>
      </c>
    </row>
    <row r="9020" spans="5:6" x14ac:dyDescent="0.25">
      <c r="E9020" s="24">
        <f t="shared" ca="1" si="280"/>
        <v>0.16748711541789207</v>
      </c>
      <c r="F9020" s="24">
        <f t="shared" ca="1" si="281"/>
        <v>35.736977071079771</v>
      </c>
    </row>
    <row r="9021" spans="5:6" x14ac:dyDescent="0.25">
      <c r="E9021" s="24">
        <f t="shared" ca="1" si="280"/>
        <v>0.19949453992036681</v>
      </c>
      <c r="F9021" s="24">
        <f t="shared" ca="1" si="281"/>
        <v>32.239368236939363</v>
      </c>
    </row>
    <row r="9022" spans="5:6" x14ac:dyDescent="0.25">
      <c r="E9022" s="24">
        <f t="shared" ca="1" si="280"/>
        <v>0.33895573349565233</v>
      </c>
      <c r="F9022" s="24">
        <f t="shared" ca="1" si="281"/>
        <v>21.637715195735908</v>
      </c>
    </row>
    <row r="9023" spans="5:6" x14ac:dyDescent="0.25">
      <c r="E9023" s="24">
        <f t="shared" ca="1" si="280"/>
        <v>0.59881838938108711</v>
      </c>
      <c r="F9023" s="24">
        <f t="shared" ca="1" si="281"/>
        <v>10.255938330379221</v>
      </c>
    </row>
    <row r="9024" spans="5:6" x14ac:dyDescent="0.25">
      <c r="E9024" s="24">
        <f t="shared" ca="1" si="280"/>
        <v>0.37056382969547796</v>
      </c>
      <c r="F9024" s="24">
        <f t="shared" ca="1" si="281"/>
        <v>19.854591384092743</v>
      </c>
    </row>
    <row r="9025" spans="5:6" x14ac:dyDescent="0.25">
      <c r="E9025" s="24">
        <f t="shared" ca="1" si="280"/>
        <v>0.46366904176016843</v>
      </c>
      <c r="F9025" s="24">
        <f t="shared" ca="1" si="281"/>
        <v>15.371685066480634</v>
      </c>
    </row>
    <row r="9026" spans="5:6" x14ac:dyDescent="0.25">
      <c r="E9026" s="24">
        <f t="shared" ca="1" si="280"/>
        <v>0.33251273246943636</v>
      </c>
      <c r="F9026" s="24">
        <f t="shared" ca="1" si="281"/>
        <v>22.021542529564595</v>
      </c>
    </row>
    <row r="9027" spans="5:6" x14ac:dyDescent="0.25">
      <c r="E9027" s="24">
        <f t="shared" ca="1" si="280"/>
        <v>0.32059408120122002</v>
      </c>
      <c r="F9027" s="24">
        <f t="shared" ca="1" si="281"/>
        <v>22.751590012154647</v>
      </c>
    </row>
    <row r="9028" spans="5:6" x14ac:dyDescent="0.25">
      <c r="E9028" s="24">
        <f t="shared" ref="E9028:E9091" ca="1" si="282">RAND()</f>
        <v>0.90690873560117524</v>
      </c>
      <c r="F9028" s="24">
        <f t="shared" ref="F9028:F9091" ca="1" si="283">-LOG(E9028,EXP(1))/$C$3</f>
        <v>1.9542691239937748</v>
      </c>
    </row>
    <row r="9029" spans="5:6" x14ac:dyDescent="0.25">
      <c r="E9029" s="24">
        <f t="shared" ca="1" si="282"/>
        <v>0.25931885263451915</v>
      </c>
      <c r="F9029" s="24">
        <f t="shared" ca="1" si="283"/>
        <v>26.993937664021967</v>
      </c>
    </row>
    <row r="9030" spans="5:6" x14ac:dyDescent="0.25">
      <c r="E9030" s="24">
        <f t="shared" ca="1" si="282"/>
        <v>0.20948405998069164</v>
      </c>
      <c r="F9030" s="24">
        <f t="shared" ca="1" si="283"/>
        <v>31.262152570513006</v>
      </c>
    </row>
    <row r="9031" spans="5:6" x14ac:dyDescent="0.25">
      <c r="E9031" s="24">
        <f t="shared" ca="1" si="282"/>
        <v>0.94976847072628623</v>
      </c>
      <c r="F9031" s="24">
        <f t="shared" ca="1" si="283"/>
        <v>1.0307407823169057</v>
      </c>
    </row>
    <row r="9032" spans="5:6" x14ac:dyDescent="0.25">
      <c r="E9032" s="24">
        <f t="shared" ca="1" si="282"/>
        <v>0.66218515069208939</v>
      </c>
      <c r="F9032" s="24">
        <f t="shared" ca="1" si="283"/>
        <v>8.2442015664890054</v>
      </c>
    </row>
    <row r="9033" spans="5:6" x14ac:dyDescent="0.25">
      <c r="E9033" s="24">
        <f t="shared" ca="1" si="282"/>
        <v>0.98119565777793338</v>
      </c>
      <c r="F9033" s="24">
        <f t="shared" ca="1" si="283"/>
        <v>0.37966784055113822</v>
      </c>
    </row>
    <row r="9034" spans="5:6" x14ac:dyDescent="0.25">
      <c r="E9034" s="24">
        <f t="shared" ca="1" si="282"/>
        <v>0.94543462663519873</v>
      </c>
      <c r="F9034" s="24">
        <f t="shared" ca="1" si="283"/>
        <v>1.1222106970995591</v>
      </c>
    </row>
    <row r="9035" spans="5:6" x14ac:dyDescent="0.25">
      <c r="E9035" s="24">
        <f t="shared" ca="1" si="282"/>
        <v>0.78269787621637066</v>
      </c>
      <c r="F9035" s="24">
        <f t="shared" ca="1" si="283"/>
        <v>4.9001702316397626</v>
      </c>
    </row>
    <row r="9036" spans="5:6" x14ac:dyDescent="0.25">
      <c r="E9036" s="24">
        <f t="shared" ca="1" si="282"/>
        <v>0.11683165095122561</v>
      </c>
      <c r="F9036" s="24">
        <f t="shared" ca="1" si="283"/>
        <v>42.940425222522741</v>
      </c>
    </row>
    <row r="9037" spans="5:6" x14ac:dyDescent="0.25">
      <c r="E9037" s="24">
        <f t="shared" ca="1" si="282"/>
        <v>0.44609599173694092</v>
      </c>
      <c r="F9037" s="24">
        <f t="shared" ca="1" si="283"/>
        <v>16.144422440211734</v>
      </c>
    </row>
    <row r="9038" spans="5:6" x14ac:dyDescent="0.25">
      <c r="E9038" s="24">
        <f t="shared" ca="1" si="282"/>
        <v>0.34445562964451504</v>
      </c>
      <c r="F9038" s="24">
        <f t="shared" ca="1" si="283"/>
        <v>21.315799864217304</v>
      </c>
    </row>
    <row r="9039" spans="5:6" x14ac:dyDescent="0.25">
      <c r="E9039" s="24">
        <f t="shared" ca="1" si="282"/>
        <v>0.64920543543381493</v>
      </c>
      <c r="F9039" s="24">
        <f t="shared" ca="1" si="283"/>
        <v>8.6401214173250551</v>
      </c>
    </row>
    <row r="9040" spans="5:6" x14ac:dyDescent="0.25">
      <c r="E9040" s="24">
        <f t="shared" ca="1" si="282"/>
        <v>0.41788584146945462</v>
      </c>
      <c r="F9040" s="24">
        <f t="shared" ca="1" si="283"/>
        <v>17.45093980580333</v>
      </c>
    </row>
    <row r="9041" spans="5:6" x14ac:dyDescent="0.25">
      <c r="E9041" s="24">
        <f t="shared" ca="1" si="282"/>
        <v>0.96879343350999614</v>
      </c>
      <c r="F9041" s="24">
        <f t="shared" ca="1" si="283"/>
        <v>0.63407729457313555</v>
      </c>
    </row>
    <row r="9042" spans="5:6" x14ac:dyDescent="0.25">
      <c r="E9042" s="24">
        <f t="shared" ca="1" si="282"/>
        <v>0.18952041467816982</v>
      </c>
      <c r="F9042" s="24">
        <f t="shared" ca="1" si="283"/>
        <v>33.265170621792528</v>
      </c>
    </row>
    <row r="9043" spans="5:6" x14ac:dyDescent="0.25">
      <c r="E9043" s="24">
        <f t="shared" ca="1" si="282"/>
        <v>0.51049190111038956</v>
      </c>
      <c r="F9043" s="24">
        <f t="shared" ca="1" si="283"/>
        <v>13.447610122508337</v>
      </c>
    </row>
    <row r="9044" spans="5:6" x14ac:dyDescent="0.25">
      <c r="E9044" s="24">
        <f t="shared" ca="1" si="282"/>
        <v>0.61383147435056928</v>
      </c>
      <c r="F9044" s="24">
        <f t="shared" ca="1" si="283"/>
        <v>9.7606972050200156</v>
      </c>
    </row>
    <row r="9045" spans="5:6" x14ac:dyDescent="0.25">
      <c r="E9045" s="24">
        <f t="shared" ca="1" si="282"/>
        <v>0.34372418353573941</v>
      </c>
      <c r="F9045" s="24">
        <f t="shared" ca="1" si="283"/>
        <v>21.358314705263417</v>
      </c>
    </row>
    <row r="9046" spans="5:6" x14ac:dyDescent="0.25">
      <c r="E9046" s="24">
        <f t="shared" ca="1" si="282"/>
        <v>0.68006071716585903</v>
      </c>
      <c r="F9046" s="24">
        <f t="shared" ca="1" si="283"/>
        <v>7.7114638969660447</v>
      </c>
    </row>
    <row r="9047" spans="5:6" x14ac:dyDescent="0.25">
      <c r="E9047" s="24">
        <f t="shared" ca="1" si="282"/>
        <v>0.28060094718147011</v>
      </c>
      <c r="F9047" s="24">
        <f t="shared" ca="1" si="283"/>
        <v>25.416434715236935</v>
      </c>
    </row>
    <row r="9048" spans="5:6" x14ac:dyDescent="0.25">
      <c r="E9048" s="24">
        <f t="shared" ca="1" si="282"/>
        <v>0.37735025140870038</v>
      </c>
      <c r="F9048" s="24">
        <f t="shared" ca="1" si="283"/>
        <v>19.491629480068699</v>
      </c>
    </row>
    <row r="9049" spans="5:6" x14ac:dyDescent="0.25">
      <c r="E9049" s="24">
        <f t="shared" ca="1" si="282"/>
        <v>0.53676180616751989</v>
      </c>
      <c r="F9049" s="24">
        <f t="shared" ca="1" si="283"/>
        <v>12.444016936214179</v>
      </c>
    </row>
    <row r="9050" spans="5:6" x14ac:dyDescent="0.25">
      <c r="E9050" s="24">
        <f t="shared" ca="1" si="282"/>
        <v>0.51900422150163028</v>
      </c>
      <c r="F9050" s="24">
        <f t="shared" ca="1" si="283"/>
        <v>13.116865238696386</v>
      </c>
    </row>
    <row r="9051" spans="5:6" x14ac:dyDescent="0.25">
      <c r="E9051" s="24">
        <f t="shared" ca="1" si="282"/>
        <v>0.90775039372569122</v>
      </c>
      <c r="F9051" s="24">
        <f t="shared" ca="1" si="283"/>
        <v>1.9357166989952403</v>
      </c>
    </row>
    <row r="9052" spans="5:6" x14ac:dyDescent="0.25">
      <c r="E9052" s="24">
        <f t="shared" ca="1" si="282"/>
        <v>0.44478724562717709</v>
      </c>
      <c r="F9052" s="24">
        <f t="shared" ca="1" si="283"/>
        <v>16.203184217124299</v>
      </c>
    </row>
    <row r="9053" spans="5:6" x14ac:dyDescent="0.25">
      <c r="E9053" s="24">
        <f t="shared" ca="1" si="282"/>
        <v>0.55701698569662983</v>
      </c>
      <c r="F9053" s="24">
        <f t="shared" ca="1" si="283"/>
        <v>11.703190891055911</v>
      </c>
    </row>
    <row r="9054" spans="5:6" x14ac:dyDescent="0.25">
      <c r="E9054" s="24">
        <f t="shared" ca="1" si="282"/>
        <v>0.88952168272958665</v>
      </c>
      <c r="F9054" s="24">
        <f t="shared" ca="1" si="283"/>
        <v>2.3414279172254848</v>
      </c>
    </row>
    <row r="9055" spans="5:6" x14ac:dyDescent="0.25">
      <c r="E9055" s="24">
        <f t="shared" ca="1" si="282"/>
        <v>6.9332271645283661E-2</v>
      </c>
      <c r="F9055" s="24">
        <f t="shared" ca="1" si="283"/>
        <v>53.376896017491589</v>
      </c>
    </row>
    <row r="9056" spans="5:6" x14ac:dyDescent="0.25">
      <c r="E9056" s="24">
        <f t="shared" ca="1" si="282"/>
        <v>0.19583943309392438</v>
      </c>
      <c r="F9056" s="24">
        <f t="shared" ca="1" si="283"/>
        <v>32.609203488067124</v>
      </c>
    </row>
    <row r="9057" spans="5:6" x14ac:dyDescent="0.25">
      <c r="E9057" s="24">
        <f t="shared" ca="1" si="282"/>
        <v>0.96384681346295831</v>
      </c>
      <c r="F9057" s="24">
        <f t="shared" ca="1" si="283"/>
        <v>0.73645808389557943</v>
      </c>
    </row>
    <row r="9058" spans="5:6" x14ac:dyDescent="0.25">
      <c r="E9058" s="24">
        <f t="shared" ca="1" si="282"/>
        <v>0.1207350941200741</v>
      </c>
      <c r="F9058" s="24">
        <f t="shared" ca="1" si="283"/>
        <v>42.283128764189655</v>
      </c>
    </row>
    <row r="9059" spans="5:6" x14ac:dyDescent="0.25">
      <c r="E9059" s="24">
        <f t="shared" ca="1" si="282"/>
        <v>0.27993511040470342</v>
      </c>
      <c r="F9059" s="24">
        <f t="shared" ca="1" si="283"/>
        <v>25.463949024507276</v>
      </c>
    </row>
    <row r="9060" spans="5:6" x14ac:dyDescent="0.25">
      <c r="E9060" s="24">
        <f t="shared" ca="1" si="282"/>
        <v>0.25916130378951396</v>
      </c>
      <c r="F9060" s="24">
        <f t="shared" ca="1" si="283"/>
        <v>27.006092331690709</v>
      </c>
    </row>
    <row r="9061" spans="5:6" x14ac:dyDescent="0.25">
      <c r="E9061" s="24">
        <f t="shared" ca="1" si="282"/>
        <v>0.89108126452732517</v>
      </c>
      <c r="F9061" s="24">
        <f t="shared" ca="1" si="283"/>
        <v>2.3063929938259911</v>
      </c>
    </row>
    <row r="9062" spans="5:6" x14ac:dyDescent="0.25">
      <c r="E9062" s="24">
        <f t="shared" ca="1" si="282"/>
        <v>0.17050393500084815</v>
      </c>
      <c r="F9062" s="24">
        <f t="shared" ca="1" si="283"/>
        <v>35.379938066820515</v>
      </c>
    </row>
    <row r="9063" spans="5:6" x14ac:dyDescent="0.25">
      <c r="E9063" s="24">
        <f t="shared" ca="1" si="282"/>
        <v>0.34535192303101359</v>
      </c>
      <c r="F9063" s="24">
        <f t="shared" ca="1" si="283"/>
        <v>21.263826302175499</v>
      </c>
    </row>
    <row r="9064" spans="5:6" x14ac:dyDescent="0.25">
      <c r="E9064" s="24">
        <f t="shared" ca="1" si="282"/>
        <v>0.25851526966536542</v>
      </c>
      <c r="F9064" s="24">
        <f t="shared" ca="1" si="283"/>
        <v>27.056010330120525</v>
      </c>
    </row>
    <row r="9065" spans="5:6" x14ac:dyDescent="0.25">
      <c r="E9065" s="24">
        <f t="shared" ca="1" si="282"/>
        <v>8.4173736623090578E-2</v>
      </c>
      <c r="F9065" s="24">
        <f t="shared" ca="1" si="283"/>
        <v>49.497446459606536</v>
      </c>
    </row>
    <row r="9066" spans="5:6" x14ac:dyDescent="0.25">
      <c r="E9066" s="24">
        <f t="shared" ca="1" si="282"/>
        <v>0.14954225473641747</v>
      </c>
      <c r="F9066" s="24">
        <f t="shared" ca="1" si="283"/>
        <v>38.003525714185763</v>
      </c>
    </row>
    <row r="9067" spans="5:6" x14ac:dyDescent="0.25">
      <c r="E9067" s="24">
        <f t="shared" ca="1" si="282"/>
        <v>0.28170859117090019</v>
      </c>
      <c r="F9067" s="24">
        <f t="shared" ca="1" si="283"/>
        <v>25.337642139511438</v>
      </c>
    </row>
    <row r="9068" spans="5:6" x14ac:dyDescent="0.25">
      <c r="E9068" s="24">
        <f t="shared" ca="1" si="282"/>
        <v>0.57955364349719984</v>
      </c>
      <c r="F9068" s="24">
        <f t="shared" ca="1" si="283"/>
        <v>10.909941037955097</v>
      </c>
    </row>
    <row r="9069" spans="5:6" x14ac:dyDescent="0.25">
      <c r="E9069" s="24">
        <f t="shared" ca="1" si="282"/>
        <v>0.43994261720683514</v>
      </c>
      <c r="F9069" s="24">
        <f t="shared" ca="1" si="283"/>
        <v>16.42221952027348</v>
      </c>
    </row>
    <row r="9070" spans="5:6" x14ac:dyDescent="0.25">
      <c r="E9070" s="24">
        <f t="shared" ca="1" si="282"/>
        <v>0.64797209341842243</v>
      </c>
      <c r="F9070" s="24">
        <f t="shared" ca="1" si="283"/>
        <v>8.6781529853905557</v>
      </c>
    </row>
    <row r="9071" spans="5:6" x14ac:dyDescent="0.25">
      <c r="E9071" s="24">
        <f t="shared" ca="1" si="282"/>
        <v>0.17367238187066125</v>
      </c>
      <c r="F9071" s="24">
        <f t="shared" ca="1" si="283"/>
        <v>35.011692347885116</v>
      </c>
    </row>
    <row r="9072" spans="5:6" x14ac:dyDescent="0.25">
      <c r="E9072" s="24">
        <f t="shared" ca="1" si="282"/>
        <v>0.97164089978209711</v>
      </c>
      <c r="F9072" s="24">
        <f t="shared" ca="1" si="283"/>
        <v>0.57537974903634026</v>
      </c>
    </row>
    <row r="9073" spans="5:6" x14ac:dyDescent="0.25">
      <c r="E9073" s="24">
        <f t="shared" ca="1" si="282"/>
        <v>3.374401487487444E-2</v>
      </c>
      <c r="F9073" s="24">
        <f t="shared" ca="1" si="283"/>
        <v>67.779044288608546</v>
      </c>
    </row>
    <row r="9074" spans="5:6" x14ac:dyDescent="0.25">
      <c r="E9074" s="24">
        <f t="shared" ca="1" si="282"/>
        <v>0.65198583939275301</v>
      </c>
      <c r="F9074" s="24">
        <f t="shared" ca="1" si="283"/>
        <v>8.5546487202822075</v>
      </c>
    </row>
    <row r="9075" spans="5:6" x14ac:dyDescent="0.25">
      <c r="E9075" s="24">
        <f t="shared" ca="1" si="282"/>
        <v>0.62415423896330469</v>
      </c>
      <c r="F9075" s="24">
        <f t="shared" ca="1" si="283"/>
        <v>9.4271552666061265</v>
      </c>
    </row>
    <row r="9076" spans="5:6" x14ac:dyDescent="0.25">
      <c r="E9076" s="24">
        <f t="shared" ca="1" si="282"/>
        <v>0.76209029789373695</v>
      </c>
      <c r="F9076" s="24">
        <f t="shared" ca="1" si="283"/>
        <v>5.4338045828663395</v>
      </c>
    </row>
    <row r="9077" spans="5:6" x14ac:dyDescent="0.25">
      <c r="E9077" s="24">
        <f t="shared" ca="1" si="282"/>
        <v>0.71440011889304711</v>
      </c>
      <c r="F9077" s="24">
        <f t="shared" ca="1" si="283"/>
        <v>6.7262416599244688</v>
      </c>
    </row>
    <row r="9078" spans="5:6" x14ac:dyDescent="0.25">
      <c r="E9078" s="24">
        <f t="shared" ca="1" si="282"/>
        <v>0.85970635287921437</v>
      </c>
      <c r="F9078" s="24">
        <f t="shared" ca="1" si="283"/>
        <v>3.0232879636480861</v>
      </c>
    </row>
    <row r="9079" spans="5:6" x14ac:dyDescent="0.25">
      <c r="E9079" s="24">
        <f t="shared" ca="1" si="282"/>
        <v>0.85651996376067707</v>
      </c>
      <c r="F9079" s="24">
        <f t="shared" ca="1" si="283"/>
        <v>3.0975530590815445</v>
      </c>
    </row>
    <row r="9080" spans="5:6" x14ac:dyDescent="0.25">
      <c r="E9080" s="24">
        <f t="shared" ca="1" si="282"/>
        <v>0.20351090664324256</v>
      </c>
      <c r="F9080" s="24">
        <f t="shared" ca="1" si="283"/>
        <v>31.840713604743495</v>
      </c>
    </row>
    <row r="9081" spans="5:6" x14ac:dyDescent="0.25">
      <c r="E9081" s="24">
        <f t="shared" ca="1" si="282"/>
        <v>0.47383848991770328</v>
      </c>
      <c r="F9081" s="24">
        <f t="shared" ca="1" si="283"/>
        <v>14.937775078437673</v>
      </c>
    </row>
    <row r="9082" spans="5:6" x14ac:dyDescent="0.25">
      <c r="E9082" s="24">
        <f t="shared" ca="1" si="282"/>
        <v>0.85742192990671673</v>
      </c>
      <c r="F9082" s="24">
        <f t="shared" ca="1" si="283"/>
        <v>3.076502958546953</v>
      </c>
    </row>
    <row r="9083" spans="5:6" x14ac:dyDescent="0.25">
      <c r="E9083" s="24">
        <f t="shared" ca="1" si="282"/>
        <v>0.4742608233729394</v>
      </c>
      <c r="F9083" s="24">
        <f t="shared" ca="1" si="283"/>
        <v>14.919956966885431</v>
      </c>
    </row>
    <row r="9084" spans="5:6" x14ac:dyDescent="0.25">
      <c r="E9084" s="24">
        <f t="shared" ca="1" si="282"/>
        <v>0.7766061036921772</v>
      </c>
      <c r="F9084" s="24">
        <f t="shared" ca="1" si="283"/>
        <v>5.0564400441938151</v>
      </c>
    </row>
    <row r="9085" spans="5:6" x14ac:dyDescent="0.25">
      <c r="E9085" s="24">
        <f t="shared" ca="1" si="282"/>
        <v>0.13141510223333996</v>
      </c>
      <c r="F9085" s="24">
        <f t="shared" ca="1" si="283"/>
        <v>40.587884925066049</v>
      </c>
    </row>
    <row r="9086" spans="5:6" x14ac:dyDescent="0.25">
      <c r="E9086" s="24">
        <f t="shared" ca="1" si="282"/>
        <v>0.94440965799888921</v>
      </c>
      <c r="F9086" s="24">
        <f t="shared" ca="1" si="283"/>
        <v>1.1439049445069582</v>
      </c>
    </row>
    <row r="9087" spans="5:6" x14ac:dyDescent="0.25">
      <c r="E9087" s="24">
        <f t="shared" ca="1" si="282"/>
        <v>0.32017328258921007</v>
      </c>
      <c r="F9087" s="24">
        <f t="shared" ca="1" si="283"/>
        <v>22.777858433193646</v>
      </c>
    </row>
    <row r="9088" spans="5:6" x14ac:dyDescent="0.25">
      <c r="E9088" s="24">
        <f t="shared" ca="1" si="282"/>
        <v>0.30052754634173873</v>
      </c>
      <c r="F9088" s="24">
        <f t="shared" ca="1" si="283"/>
        <v>24.04431721699261</v>
      </c>
    </row>
    <row r="9089" spans="5:6" x14ac:dyDescent="0.25">
      <c r="E9089" s="24">
        <f t="shared" ca="1" si="282"/>
        <v>0.20563896828554684</v>
      </c>
      <c r="F9089" s="24">
        <f t="shared" ca="1" si="283"/>
        <v>31.632664577954749</v>
      </c>
    </row>
    <row r="9090" spans="5:6" x14ac:dyDescent="0.25">
      <c r="E9090" s="24">
        <f t="shared" ca="1" si="282"/>
        <v>0.33033697770057147</v>
      </c>
      <c r="F9090" s="24">
        <f t="shared" ca="1" si="283"/>
        <v>22.152840019757232</v>
      </c>
    </row>
    <row r="9091" spans="5:6" x14ac:dyDescent="0.25">
      <c r="E9091" s="24">
        <f t="shared" ca="1" si="282"/>
        <v>0.24718758152644893</v>
      </c>
      <c r="F9091" s="24">
        <f t="shared" ca="1" si="283"/>
        <v>27.952155824079803</v>
      </c>
    </row>
    <row r="9092" spans="5:6" x14ac:dyDescent="0.25">
      <c r="E9092" s="24">
        <f t="shared" ref="E9092:E9155" ca="1" si="284">RAND()</f>
        <v>0.50181277054511952</v>
      </c>
      <c r="F9092" s="24">
        <f t="shared" ref="F9092:F9155" ca="1" si="285">-LOG(E9092,EXP(1))/$C$3</f>
        <v>13.790563918030163</v>
      </c>
    </row>
    <row r="9093" spans="5:6" x14ac:dyDescent="0.25">
      <c r="E9093" s="24">
        <f t="shared" ca="1" si="284"/>
        <v>0.49868098650267523</v>
      </c>
      <c r="F9093" s="24">
        <f t="shared" ca="1" si="285"/>
        <v>13.91577386558895</v>
      </c>
    </row>
    <row r="9094" spans="5:6" x14ac:dyDescent="0.25">
      <c r="E9094" s="24">
        <f t="shared" ca="1" si="284"/>
        <v>0.26480633513153429</v>
      </c>
      <c r="F9094" s="24">
        <f t="shared" ca="1" si="285"/>
        <v>26.575130619854409</v>
      </c>
    </row>
    <row r="9095" spans="5:6" x14ac:dyDescent="0.25">
      <c r="E9095" s="24">
        <f t="shared" ca="1" si="284"/>
        <v>0.34289232019486549</v>
      </c>
      <c r="F9095" s="24">
        <f t="shared" ca="1" si="285"/>
        <v>21.406776327922678</v>
      </c>
    </row>
    <row r="9096" spans="5:6" x14ac:dyDescent="0.25">
      <c r="E9096" s="24">
        <f t="shared" ca="1" si="284"/>
        <v>0.39986639619223663</v>
      </c>
      <c r="F9096" s="24">
        <f t="shared" ca="1" si="285"/>
        <v>18.332495943743339</v>
      </c>
    </row>
    <row r="9097" spans="5:6" x14ac:dyDescent="0.25">
      <c r="E9097" s="24">
        <f t="shared" ca="1" si="284"/>
        <v>0.67507374810743315</v>
      </c>
      <c r="F9097" s="24">
        <f t="shared" ca="1" si="285"/>
        <v>7.8586667524440506</v>
      </c>
    </row>
    <row r="9098" spans="5:6" x14ac:dyDescent="0.25">
      <c r="E9098" s="24">
        <f t="shared" ca="1" si="284"/>
        <v>0.1286476229028195</v>
      </c>
      <c r="F9098" s="24">
        <f t="shared" ca="1" si="285"/>
        <v>41.013564353341366</v>
      </c>
    </row>
    <row r="9099" spans="5:6" x14ac:dyDescent="0.25">
      <c r="E9099" s="24">
        <f t="shared" ca="1" si="284"/>
        <v>0.7274873693516597</v>
      </c>
      <c r="F9099" s="24">
        <f t="shared" ca="1" si="285"/>
        <v>6.3631728360627502</v>
      </c>
    </row>
    <row r="9100" spans="5:6" x14ac:dyDescent="0.25">
      <c r="E9100" s="24">
        <f t="shared" ca="1" si="284"/>
        <v>0.32979519681747926</v>
      </c>
      <c r="F9100" s="24">
        <f t="shared" ca="1" si="285"/>
        <v>22.185668657757248</v>
      </c>
    </row>
    <row r="9101" spans="5:6" x14ac:dyDescent="0.25">
      <c r="E9101" s="24">
        <f t="shared" ca="1" si="284"/>
        <v>0.64269778607692185</v>
      </c>
      <c r="F9101" s="24">
        <f t="shared" ca="1" si="285"/>
        <v>8.8416134266643329</v>
      </c>
    </row>
    <row r="9102" spans="5:6" x14ac:dyDescent="0.25">
      <c r="E9102" s="24">
        <f t="shared" ca="1" si="284"/>
        <v>0.67390085353284523</v>
      </c>
      <c r="F9102" s="24">
        <f t="shared" ca="1" si="285"/>
        <v>7.8934456094728951</v>
      </c>
    </row>
    <row r="9103" spans="5:6" x14ac:dyDescent="0.25">
      <c r="E9103" s="24">
        <f t="shared" ca="1" si="284"/>
        <v>0.43655320612437887</v>
      </c>
      <c r="F9103" s="24">
        <f t="shared" ca="1" si="285"/>
        <v>16.576900370410396</v>
      </c>
    </row>
    <row r="9104" spans="5:6" x14ac:dyDescent="0.25">
      <c r="E9104" s="24">
        <f t="shared" ca="1" si="284"/>
        <v>0.61028700034128847</v>
      </c>
      <c r="F9104" s="24">
        <f t="shared" ca="1" si="285"/>
        <v>9.8765188019767916</v>
      </c>
    </row>
    <row r="9105" spans="5:6" x14ac:dyDescent="0.25">
      <c r="E9105" s="24">
        <f t="shared" ca="1" si="284"/>
        <v>0.64715543080434379</v>
      </c>
      <c r="F9105" s="24">
        <f t="shared" ca="1" si="285"/>
        <v>8.703375605002698</v>
      </c>
    </row>
    <row r="9106" spans="5:6" x14ac:dyDescent="0.25">
      <c r="E9106" s="24">
        <f t="shared" ca="1" si="284"/>
        <v>9.6624813287219502E-2</v>
      </c>
      <c r="F9106" s="24">
        <f t="shared" ca="1" si="285"/>
        <v>46.738394088416946</v>
      </c>
    </row>
    <row r="9107" spans="5:6" x14ac:dyDescent="0.25">
      <c r="E9107" s="24">
        <f t="shared" ca="1" si="284"/>
        <v>0.24961184547756454</v>
      </c>
      <c r="F9107" s="24">
        <f t="shared" ca="1" si="285"/>
        <v>27.756963715402911</v>
      </c>
    </row>
    <row r="9108" spans="5:6" x14ac:dyDescent="0.25">
      <c r="E9108" s="24">
        <f t="shared" ca="1" si="284"/>
        <v>0.22277610144708071</v>
      </c>
      <c r="F9108" s="24">
        <f t="shared" ca="1" si="285"/>
        <v>30.031760825648863</v>
      </c>
    </row>
    <row r="9109" spans="5:6" x14ac:dyDescent="0.25">
      <c r="E9109" s="24">
        <f t="shared" ca="1" si="284"/>
        <v>0.83256823097740296</v>
      </c>
      <c r="F9109" s="24">
        <f t="shared" ca="1" si="285"/>
        <v>3.6648020270797748</v>
      </c>
    </row>
    <row r="9110" spans="5:6" x14ac:dyDescent="0.25">
      <c r="E9110" s="24">
        <f t="shared" ca="1" si="284"/>
        <v>0.82181870537681778</v>
      </c>
      <c r="F9110" s="24">
        <f t="shared" ca="1" si="285"/>
        <v>3.9247092264185377</v>
      </c>
    </row>
    <row r="9111" spans="5:6" x14ac:dyDescent="0.25">
      <c r="E9111" s="24">
        <f t="shared" ca="1" si="284"/>
        <v>0.24476708497776456</v>
      </c>
      <c r="F9111" s="24">
        <f t="shared" ca="1" si="285"/>
        <v>28.148963883485358</v>
      </c>
    </row>
    <row r="9112" spans="5:6" x14ac:dyDescent="0.25">
      <c r="E9112" s="24">
        <f t="shared" ca="1" si="284"/>
        <v>0.76596498127112789</v>
      </c>
      <c r="F9112" s="24">
        <f t="shared" ca="1" si="285"/>
        <v>5.332376532856002</v>
      </c>
    </row>
    <row r="9113" spans="5:6" x14ac:dyDescent="0.25">
      <c r="E9113" s="24">
        <f t="shared" ca="1" si="284"/>
        <v>0.77043874318770711</v>
      </c>
      <c r="F9113" s="24">
        <f t="shared" ca="1" si="285"/>
        <v>5.2159026011807264</v>
      </c>
    </row>
    <row r="9114" spans="5:6" x14ac:dyDescent="0.25">
      <c r="E9114" s="24">
        <f t="shared" ca="1" si="284"/>
        <v>0.67143833499362515</v>
      </c>
      <c r="F9114" s="24">
        <f t="shared" ca="1" si="285"/>
        <v>7.966661979303189</v>
      </c>
    </row>
    <row r="9115" spans="5:6" x14ac:dyDescent="0.25">
      <c r="E9115" s="24">
        <f t="shared" ca="1" si="284"/>
        <v>0.93544652332776013</v>
      </c>
      <c r="F9115" s="24">
        <f t="shared" ca="1" si="285"/>
        <v>1.3346259726984167</v>
      </c>
    </row>
    <row r="9116" spans="5:6" x14ac:dyDescent="0.25">
      <c r="E9116" s="24">
        <f t="shared" ca="1" si="284"/>
        <v>0.88127061931539741</v>
      </c>
      <c r="F9116" s="24">
        <f t="shared" ca="1" si="285"/>
        <v>2.5278105464935345</v>
      </c>
    </row>
    <row r="9117" spans="5:6" x14ac:dyDescent="0.25">
      <c r="E9117" s="24">
        <f t="shared" ca="1" si="284"/>
        <v>0.14509974696507744</v>
      </c>
      <c r="F9117" s="24">
        <f t="shared" ca="1" si="285"/>
        <v>38.606677259185616</v>
      </c>
    </row>
    <row r="9118" spans="5:6" x14ac:dyDescent="0.25">
      <c r="E9118" s="24">
        <f t="shared" ca="1" si="284"/>
        <v>1.9881431581866615E-2</v>
      </c>
      <c r="F9118" s="24">
        <f t="shared" ca="1" si="285"/>
        <v>78.35938138372191</v>
      </c>
    </row>
    <row r="9119" spans="5:6" x14ac:dyDescent="0.25">
      <c r="E9119" s="24">
        <f t="shared" ca="1" si="284"/>
        <v>3.8690169565999133E-3</v>
      </c>
      <c r="F9119" s="24">
        <f t="shared" ca="1" si="285"/>
        <v>111.09509641181046</v>
      </c>
    </row>
    <row r="9120" spans="5:6" x14ac:dyDescent="0.25">
      <c r="E9120" s="24">
        <f t="shared" ca="1" si="284"/>
        <v>0.86859470705550723</v>
      </c>
      <c r="F9120" s="24">
        <f t="shared" ca="1" si="285"/>
        <v>2.8175730510020047</v>
      </c>
    </row>
    <row r="9121" spans="5:6" x14ac:dyDescent="0.25">
      <c r="E9121" s="24">
        <f t="shared" ca="1" si="284"/>
        <v>0.17213587124491514</v>
      </c>
      <c r="F9121" s="24">
        <f t="shared" ca="1" si="285"/>
        <v>35.189423298318232</v>
      </c>
    </row>
    <row r="9122" spans="5:6" x14ac:dyDescent="0.25">
      <c r="E9122" s="24">
        <f t="shared" ca="1" si="284"/>
        <v>0.38156903474931247</v>
      </c>
      <c r="F9122" s="24">
        <f t="shared" ca="1" si="285"/>
        <v>19.269269770712839</v>
      </c>
    </row>
    <row r="9123" spans="5:6" x14ac:dyDescent="0.25">
      <c r="E9123" s="24">
        <f t="shared" ca="1" si="284"/>
        <v>0.98682137484930699</v>
      </c>
      <c r="F9123" s="24">
        <f t="shared" ca="1" si="285"/>
        <v>0.26532467580071756</v>
      </c>
    </row>
    <row r="9124" spans="5:6" x14ac:dyDescent="0.25">
      <c r="E9124" s="24">
        <f t="shared" ca="1" si="284"/>
        <v>0.20068949093091526</v>
      </c>
      <c r="F9124" s="24">
        <f t="shared" ca="1" si="285"/>
        <v>32.119927732578724</v>
      </c>
    </row>
    <row r="9125" spans="5:6" x14ac:dyDescent="0.25">
      <c r="E9125" s="24">
        <f t="shared" ca="1" si="284"/>
        <v>0.11419937070879671</v>
      </c>
      <c r="F9125" s="24">
        <f t="shared" ca="1" si="285"/>
        <v>43.396189844125225</v>
      </c>
    </row>
    <row r="9126" spans="5:6" x14ac:dyDescent="0.25">
      <c r="E9126" s="24">
        <f t="shared" ca="1" si="284"/>
        <v>8.4710845554782477E-2</v>
      </c>
      <c r="F9126" s="24">
        <f t="shared" ca="1" si="285"/>
        <v>49.370232776595188</v>
      </c>
    </row>
    <row r="9127" spans="5:6" x14ac:dyDescent="0.25">
      <c r="E9127" s="24">
        <f t="shared" ca="1" si="284"/>
        <v>0.33291882600515432</v>
      </c>
      <c r="F9127" s="24">
        <f t="shared" ca="1" si="285"/>
        <v>21.997131689353601</v>
      </c>
    </row>
    <row r="9128" spans="5:6" x14ac:dyDescent="0.25">
      <c r="E9128" s="24">
        <f t="shared" ca="1" si="284"/>
        <v>0.33509724543836272</v>
      </c>
      <c r="F9128" s="24">
        <f t="shared" ca="1" si="285"/>
        <v>21.866690087818849</v>
      </c>
    </row>
    <row r="9129" spans="5:6" x14ac:dyDescent="0.25">
      <c r="E9129" s="24">
        <f t="shared" ca="1" si="284"/>
        <v>6.27017638927585E-2</v>
      </c>
      <c r="F9129" s="24">
        <f t="shared" ca="1" si="285"/>
        <v>55.387313989561314</v>
      </c>
    </row>
    <row r="9130" spans="5:6" x14ac:dyDescent="0.25">
      <c r="E9130" s="24">
        <f t="shared" ca="1" si="284"/>
        <v>0.37882487749280158</v>
      </c>
      <c r="F9130" s="24">
        <f t="shared" ca="1" si="285"/>
        <v>19.413624906945504</v>
      </c>
    </row>
    <row r="9131" spans="5:6" x14ac:dyDescent="0.25">
      <c r="E9131" s="24">
        <f t="shared" ca="1" si="284"/>
        <v>2.7692362414291627E-2</v>
      </c>
      <c r="F9131" s="24">
        <f t="shared" ca="1" si="285"/>
        <v>71.731972578476572</v>
      </c>
    </row>
    <row r="9132" spans="5:6" x14ac:dyDescent="0.25">
      <c r="E9132" s="24">
        <f t="shared" ca="1" si="284"/>
        <v>0.75712678736091732</v>
      </c>
      <c r="F9132" s="24">
        <f t="shared" ca="1" si="285"/>
        <v>5.564491059255448</v>
      </c>
    </row>
    <row r="9133" spans="5:6" x14ac:dyDescent="0.25">
      <c r="E9133" s="24">
        <f t="shared" ca="1" si="284"/>
        <v>0.4984905129551066</v>
      </c>
      <c r="F9133" s="24">
        <f t="shared" ca="1" si="285"/>
        <v>13.923414418893522</v>
      </c>
    </row>
    <row r="9134" spans="5:6" x14ac:dyDescent="0.25">
      <c r="E9134" s="24">
        <f t="shared" ca="1" si="284"/>
        <v>0.66338771883239023</v>
      </c>
      <c r="F9134" s="24">
        <f t="shared" ca="1" si="285"/>
        <v>8.2079133020604704</v>
      </c>
    </row>
    <row r="9135" spans="5:6" x14ac:dyDescent="0.25">
      <c r="E9135" s="24">
        <f t="shared" ca="1" si="284"/>
        <v>0.54963034202920324</v>
      </c>
      <c r="F9135" s="24">
        <f t="shared" ca="1" si="285"/>
        <v>11.970186642423156</v>
      </c>
    </row>
    <row r="9136" spans="5:6" x14ac:dyDescent="0.25">
      <c r="E9136" s="24">
        <f t="shared" ca="1" si="284"/>
        <v>0.79849083702698309</v>
      </c>
      <c r="F9136" s="24">
        <f t="shared" ca="1" si="285"/>
        <v>4.5006357325048532</v>
      </c>
    </row>
    <row r="9137" spans="5:6" x14ac:dyDescent="0.25">
      <c r="E9137" s="24">
        <f t="shared" ca="1" si="284"/>
        <v>0.11574351752143841</v>
      </c>
      <c r="F9137" s="24">
        <f t="shared" ca="1" si="285"/>
        <v>43.127571834370499</v>
      </c>
    </row>
    <row r="9138" spans="5:6" x14ac:dyDescent="0.25">
      <c r="E9138" s="24">
        <f t="shared" ca="1" si="284"/>
        <v>0.62354674479278405</v>
      </c>
      <c r="F9138" s="24">
        <f t="shared" ca="1" si="285"/>
        <v>9.4466309014396135</v>
      </c>
    </row>
    <row r="9139" spans="5:6" x14ac:dyDescent="0.25">
      <c r="E9139" s="24">
        <f t="shared" ca="1" si="284"/>
        <v>0.47513029892181058</v>
      </c>
      <c r="F9139" s="24">
        <f t="shared" ca="1" si="285"/>
        <v>14.88332398089938</v>
      </c>
    </row>
    <row r="9140" spans="5:6" x14ac:dyDescent="0.25">
      <c r="E9140" s="24">
        <f t="shared" ca="1" si="284"/>
        <v>0.96505972586472999</v>
      </c>
      <c r="F9140" s="24">
        <f t="shared" ca="1" si="285"/>
        <v>0.71130574941168534</v>
      </c>
    </row>
    <row r="9141" spans="5:6" x14ac:dyDescent="0.25">
      <c r="E9141" s="24">
        <f t="shared" ca="1" si="284"/>
        <v>0.9811168451659924</v>
      </c>
      <c r="F9141" s="24">
        <f t="shared" ca="1" si="285"/>
        <v>0.38127436574761175</v>
      </c>
    </row>
    <row r="9142" spans="5:6" x14ac:dyDescent="0.25">
      <c r="E9142" s="24">
        <f t="shared" ca="1" si="284"/>
        <v>0.46898167057369056</v>
      </c>
      <c r="F9142" s="24">
        <f t="shared" ca="1" si="285"/>
        <v>15.143831864640115</v>
      </c>
    </row>
    <row r="9143" spans="5:6" x14ac:dyDescent="0.25">
      <c r="E9143" s="24">
        <f t="shared" ca="1" si="284"/>
        <v>0.33536667446139956</v>
      </c>
      <c r="F9143" s="24">
        <f t="shared" ca="1" si="285"/>
        <v>21.850615902196438</v>
      </c>
    </row>
    <row r="9144" spans="5:6" x14ac:dyDescent="0.25">
      <c r="E9144" s="24">
        <f t="shared" ca="1" si="284"/>
        <v>0.81311640757917625</v>
      </c>
      <c r="F9144" s="24">
        <f t="shared" ca="1" si="285"/>
        <v>4.1376199385956864</v>
      </c>
    </row>
    <row r="9145" spans="5:6" x14ac:dyDescent="0.25">
      <c r="E9145" s="24">
        <f t="shared" ca="1" si="284"/>
        <v>5.8030538877343329E-2</v>
      </c>
      <c r="F9145" s="24">
        <f t="shared" ca="1" si="285"/>
        <v>56.935717492745155</v>
      </c>
    </row>
    <row r="9146" spans="5:6" x14ac:dyDescent="0.25">
      <c r="E9146" s="24">
        <f t="shared" ca="1" si="284"/>
        <v>9.5724135075690997E-2</v>
      </c>
      <c r="F9146" s="24">
        <f t="shared" ca="1" si="285"/>
        <v>46.925696343415858</v>
      </c>
    </row>
    <row r="9147" spans="5:6" x14ac:dyDescent="0.25">
      <c r="E9147" s="24">
        <f t="shared" ca="1" si="284"/>
        <v>0.73552391277711515</v>
      </c>
      <c r="F9147" s="24">
        <f t="shared" ca="1" si="285"/>
        <v>6.1434445439143452</v>
      </c>
    </row>
    <row r="9148" spans="5:6" x14ac:dyDescent="0.25">
      <c r="E9148" s="24">
        <f t="shared" ca="1" si="284"/>
        <v>0.78133733849081988</v>
      </c>
      <c r="F9148" s="24">
        <f t="shared" ca="1" si="285"/>
        <v>4.934965818233561</v>
      </c>
    </row>
    <row r="9149" spans="5:6" x14ac:dyDescent="0.25">
      <c r="E9149" s="24">
        <f t="shared" ca="1" si="284"/>
        <v>0.14476877284569856</v>
      </c>
      <c r="F9149" s="24">
        <f t="shared" ca="1" si="285"/>
        <v>38.652349588616644</v>
      </c>
    </row>
    <row r="9150" spans="5:6" x14ac:dyDescent="0.25">
      <c r="E9150" s="24">
        <f t="shared" ca="1" si="284"/>
        <v>0.62833190867415356</v>
      </c>
      <c r="F9150" s="24">
        <f t="shared" ca="1" si="285"/>
        <v>9.2937347026559181</v>
      </c>
    </row>
    <row r="9151" spans="5:6" x14ac:dyDescent="0.25">
      <c r="E9151" s="24">
        <f t="shared" ca="1" si="284"/>
        <v>0.46621392352916935</v>
      </c>
      <c r="F9151" s="24">
        <f t="shared" ca="1" si="285"/>
        <v>15.262213736530523</v>
      </c>
    </row>
    <row r="9152" spans="5:6" x14ac:dyDescent="0.25">
      <c r="E9152" s="24">
        <f t="shared" ca="1" si="284"/>
        <v>0.83609980483454804</v>
      </c>
      <c r="F9152" s="24">
        <f t="shared" ca="1" si="285"/>
        <v>3.5801457849945626</v>
      </c>
    </row>
    <row r="9153" spans="5:6" x14ac:dyDescent="0.25">
      <c r="E9153" s="24">
        <f t="shared" ca="1" si="284"/>
        <v>1.487045975427459E-2</v>
      </c>
      <c r="F9153" s="24">
        <f t="shared" ca="1" si="285"/>
        <v>84.167572014899051</v>
      </c>
    </row>
    <row r="9154" spans="5:6" x14ac:dyDescent="0.25">
      <c r="E9154" s="24">
        <f t="shared" ca="1" si="284"/>
        <v>0.267644126215421</v>
      </c>
      <c r="F9154" s="24">
        <f t="shared" ca="1" si="285"/>
        <v>26.361941363014271</v>
      </c>
    </row>
    <row r="9155" spans="5:6" x14ac:dyDescent="0.25">
      <c r="E9155" s="24">
        <f t="shared" ca="1" si="284"/>
        <v>0.78855548724160707</v>
      </c>
      <c r="F9155" s="24">
        <f t="shared" ca="1" si="285"/>
        <v>4.7510500885025637</v>
      </c>
    </row>
    <row r="9156" spans="5:6" x14ac:dyDescent="0.25">
      <c r="E9156" s="24">
        <f t="shared" ref="E9156:E9219" ca="1" si="286">RAND()</f>
        <v>9.3950859170643275E-2</v>
      </c>
      <c r="F9156" s="24">
        <f t="shared" ref="F9156:F9219" ca="1" si="287">-LOG(E9156,EXP(1))/$C$3</f>
        <v>47.299668163738033</v>
      </c>
    </row>
    <row r="9157" spans="5:6" x14ac:dyDescent="0.25">
      <c r="E9157" s="24">
        <f t="shared" ca="1" si="286"/>
        <v>0.18580135024795252</v>
      </c>
      <c r="F9157" s="24">
        <f t="shared" ca="1" si="287"/>
        <v>33.661543708340091</v>
      </c>
    </row>
    <row r="9158" spans="5:6" x14ac:dyDescent="0.25">
      <c r="E9158" s="24">
        <f t="shared" ca="1" si="286"/>
        <v>0.83012259645242537</v>
      </c>
      <c r="F9158" s="24">
        <f t="shared" ca="1" si="287"/>
        <v>3.7236376505969497</v>
      </c>
    </row>
    <row r="9159" spans="5:6" x14ac:dyDescent="0.25">
      <c r="E9159" s="24">
        <f t="shared" ca="1" si="286"/>
        <v>0.12004411168870566</v>
      </c>
      <c r="F9159" s="24">
        <f t="shared" ca="1" si="287"/>
        <v>42.397920126831679</v>
      </c>
    </row>
    <row r="9160" spans="5:6" x14ac:dyDescent="0.25">
      <c r="E9160" s="24">
        <f t="shared" ca="1" si="286"/>
        <v>0.54153411322219003</v>
      </c>
      <c r="F9160" s="24">
        <f t="shared" ca="1" si="287"/>
        <v>12.266984337702393</v>
      </c>
    </row>
    <row r="9161" spans="5:6" x14ac:dyDescent="0.25">
      <c r="E9161" s="24">
        <f t="shared" ca="1" si="286"/>
        <v>0.90844263436925465</v>
      </c>
      <c r="F9161" s="24">
        <f t="shared" ca="1" si="287"/>
        <v>1.9204707275290633</v>
      </c>
    </row>
    <row r="9162" spans="5:6" x14ac:dyDescent="0.25">
      <c r="E9162" s="24">
        <f t="shared" ca="1" si="286"/>
        <v>2.1863770128821347E-2</v>
      </c>
      <c r="F9162" s="24">
        <f t="shared" ca="1" si="287"/>
        <v>76.458486881905159</v>
      </c>
    </row>
    <row r="9163" spans="5:6" x14ac:dyDescent="0.25">
      <c r="E9163" s="24">
        <f t="shared" ca="1" si="286"/>
        <v>0.14489222796801227</v>
      </c>
      <c r="F9163" s="24">
        <f t="shared" ca="1" si="287"/>
        <v>38.635301366116252</v>
      </c>
    </row>
    <row r="9164" spans="5:6" x14ac:dyDescent="0.25">
      <c r="E9164" s="24">
        <f t="shared" ca="1" si="286"/>
        <v>0.60741413452151605</v>
      </c>
      <c r="F9164" s="24">
        <f t="shared" ca="1" si="287"/>
        <v>9.9708891221723785</v>
      </c>
    </row>
    <row r="9165" spans="5:6" x14ac:dyDescent="0.25">
      <c r="E9165" s="24">
        <f t="shared" ca="1" si="286"/>
        <v>0.71770488812250854</v>
      </c>
      <c r="F9165" s="24">
        <f t="shared" ca="1" si="287"/>
        <v>6.6339362750698392</v>
      </c>
    </row>
    <row r="9166" spans="5:6" x14ac:dyDescent="0.25">
      <c r="E9166" s="24">
        <f t="shared" ca="1" si="286"/>
        <v>0.76947997866621043</v>
      </c>
      <c r="F9166" s="24">
        <f t="shared" ca="1" si="287"/>
        <v>5.2408068933820067</v>
      </c>
    </row>
    <row r="9167" spans="5:6" x14ac:dyDescent="0.25">
      <c r="E9167" s="24">
        <f t="shared" ca="1" si="286"/>
        <v>0.77627902456705278</v>
      </c>
      <c r="F9167" s="24">
        <f t="shared" ca="1" si="287"/>
        <v>5.0648651137371843</v>
      </c>
    </row>
    <row r="9168" spans="5:6" x14ac:dyDescent="0.25">
      <c r="E9168" s="24">
        <f t="shared" ca="1" si="286"/>
        <v>0.27516586740705407</v>
      </c>
      <c r="F9168" s="24">
        <f t="shared" ca="1" si="287"/>
        <v>25.807624178649739</v>
      </c>
    </row>
    <row r="9169" spans="5:6" x14ac:dyDescent="0.25">
      <c r="E9169" s="24">
        <f t="shared" ca="1" si="286"/>
        <v>0.88714099119571388</v>
      </c>
      <c r="F9169" s="24">
        <f t="shared" ca="1" si="287"/>
        <v>2.3950271286839908</v>
      </c>
    </row>
    <row r="9170" spans="5:6" x14ac:dyDescent="0.25">
      <c r="E9170" s="24">
        <f t="shared" ca="1" si="286"/>
        <v>0.74280536994097401</v>
      </c>
      <c r="F9170" s="24">
        <f t="shared" ca="1" si="287"/>
        <v>5.946424404138404</v>
      </c>
    </row>
    <row r="9171" spans="5:6" x14ac:dyDescent="0.25">
      <c r="E9171" s="24">
        <f t="shared" ca="1" si="286"/>
        <v>0.8997775158210144</v>
      </c>
      <c r="F9171" s="24">
        <f t="shared" ca="1" si="287"/>
        <v>2.1121550172249592</v>
      </c>
    </row>
    <row r="9172" spans="5:6" x14ac:dyDescent="0.25">
      <c r="E9172" s="24">
        <f t="shared" ca="1" si="286"/>
        <v>0.14808887845279761</v>
      </c>
      <c r="F9172" s="24">
        <f t="shared" ca="1" si="287"/>
        <v>38.198853107551706</v>
      </c>
    </row>
    <row r="9173" spans="5:6" x14ac:dyDescent="0.25">
      <c r="E9173" s="24">
        <f t="shared" ca="1" si="286"/>
        <v>0.436023950654152</v>
      </c>
      <c r="F9173" s="24">
        <f t="shared" ca="1" si="287"/>
        <v>16.601162088976771</v>
      </c>
    </row>
    <row r="9174" spans="5:6" x14ac:dyDescent="0.25">
      <c r="E9174" s="24">
        <f t="shared" ca="1" si="286"/>
        <v>0.8767923238166867</v>
      </c>
      <c r="F9174" s="24">
        <f t="shared" ca="1" si="287"/>
        <v>2.6297023519564759</v>
      </c>
    </row>
    <row r="9175" spans="5:6" x14ac:dyDescent="0.25">
      <c r="E9175" s="24">
        <f t="shared" ca="1" si="286"/>
        <v>0.26771316290608194</v>
      </c>
      <c r="F9175" s="24">
        <f t="shared" ca="1" si="287"/>
        <v>26.356783186040015</v>
      </c>
    </row>
    <row r="9176" spans="5:6" x14ac:dyDescent="0.25">
      <c r="E9176" s="24">
        <f t="shared" ca="1" si="286"/>
        <v>0.66898084427582349</v>
      </c>
      <c r="F9176" s="24">
        <f t="shared" ca="1" si="287"/>
        <v>8.0399970526664575</v>
      </c>
    </row>
    <row r="9177" spans="5:6" x14ac:dyDescent="0.25">
      <c r="E9177" s="24">
        <f t="shared" ca="1" si="286"/>
        <v>0.1344417633988827</v>
      </c>
      <c r="F9177" s="24">
        <f t="shared" ca="1" si="287"/>
        <v>40.1324831917522</v>
      </c>
    </row>
    <row r="9178" spans="5:6" x14ac:dyDescent="0.25">
      <c r="E9178" s="24">
        <f t="shared" ca="1" si="286"/>
        <v>0.99590129038567632</v>
      </c>
      <c r="F9178" s="24">
        <f t="shared" ca="1" si="287"/>
        <v>8.2142646946886763E-2</v>
      </c>
    </row>
    <row r="9179" spans="5:6" x14ac:dyDescent="0.25">
      <c r="E9179" s="24">
        <f t="shared" ca="1" si="286"/>
        <v>0.46919563163942091</v>
      </c>
      <c r="F9179" s="24">
        <f t="shared" ca="1" si="287"/>
        <v>15.134709449551407</v>
      </c>
    </row>
    <row r="9180" spans="5:6" x14ac:dyDescent="0.25">
      <c r="E9180" s="24">
        <f t="shared" ca="1" si="286"/>
        <v>0.69004921453133539</v>
      </c>
      <c r="F9180" s="24">
        <f t="shared" ca="1" si="287"/>
        <v>7.4198471705327096</v>
      </c>
    </row>
    <row r="9181" spans="5:6" x14ac:dyDescent="0.25">
      <c r="E9181" s="24">
        <f t="shared" ca="1" si="286"/>
        <v>3.6803447851827764E-2</v>
      </c>
      <c r="F9181" s="24">
        <f t="shared" ca="1" si="287"/>
        <v>66.043274931405662</v>
      </c>
    </row>
    <row r="9182" spans="5:6" x14ac:dyDescent="0.25">
      <c r="E9182" s="24">
        <f t="shared" ca="1" si="286"/>
        <v>0.48112808221225944</v>
      </c>
      <c r="F9182" s="24">
        <f t="shared" ca="1" si="287"/>
        <v>14.632435222757604</v>
      </c>
    </row>
    <row r="9183" spans="5:6" x14ac:dyDescent="0.25">
      <c r="E9183" s="24">
        <f t="shared" ca="1" si="286"/>
        <v>0.55927242205676908</v>
      </c>
      <c r="F9183" s="24">
        <f t="shared" ca="1" si="287"/>
        <v>11.622371726648462</v>
      </c>
    </row>
    <row r="9184" spans="5:6" x14ac:dyDescent="0.25">
      <c r="E9184" s="24">
        <f t="shared" ca="1" si="286"/>
        <v>0.10790830764472914</v>
      </c>
      <c r="F9184" s="24">
        <f t="shared" ca="1" si="287"/>
        <v>44.529468315097475</v>
      </c>
    </row>
    <row r="9185" spans="5:6" x14ac:dyDescent="0.25">
      <c r="E9185" s="24">
        <f t="shared" ca="1" si="286"/>
        <v>0.69108093599995901</v>
      </c>
      <c r="F9185" s="24">
        <f t="shared" ca="1" si="287"/>
        <v>7.3899666654945273</v>
      </c>
    </row>
    <row r="9186" spans="5:6" x14ac:dyDescent="0.25">
      <c r="E9186" s="24">
        <f t="shared" ca="1" si="286"/>
        <v>0.48503004634096969</v>
      </c>
      <c r="F9186" s="24">
        <f t="shared" ca="1" si="287"/>
        <v>14.470888774901143</v>
      </c>
    </row>
    <row r="9187" spans="5:6" x14ac:dyDescent="0.25">
      <c r="E9187" s="24">
        <f t="shared" ca="1" si="286"/>
        <v>0.53419190784431347</v>
      </c>
      <c r="F9187" s="24">
        <f t="shared" ca="1" si="287"/>
        <v>12.540002531942745</v>
      </c>
    </row>
    <row r="9188" spans="5:6" x14ac:dyDescent="0.25">
      <c r="E9188" s="24">
        <f t="shared" ca="1" si="286"/>
        <v>6.8716402338503846E-2</v>
      </c>
      <c r="F9188" s="24">
        <f t="shared" ca="1" si="287"/>
        <v>53.555347102861006</v>
      </c>
    </row>
    <row r="9189" spans="5:6" x14ac:dyDescent="0.25">
      <c r="E9189" s="24">
        <f t="shared" ca="1" si="286"/>
        <v>0.77919219454458588</v>
      </c>
      <c r="F9189" s="24">
        <f t="shared" ca="1" si="287"/>
        <v>4.9899508794445362</v>
      </c>
    </row>
    <row r="9190" spans="5:6" x14ac:dyDescent="0.25">
      <c r="E9190" s="24">
        <f t="shared" ca="1" si="286"/>
        <v>0.34171531404065736</v>
      </c>
      <c r="F9190" s="24">
        <f t="shared" ca="1" si="287"/>
        <v>21.475546073103018</v>
      </c>
    </row>
    <row r="9191" spans="5:6" x14ac:dyDescent="0.25">
      <c r="E9191" s="24">
        <f t="shared" ca="1" si="286"/>
        <v>0.18311558401578354</v>
      </c>
      <c r="F9191" s="24">
        <f t="shared" ca="1" si="287"/>
        <v>33.952754377532358</v>
      </c>
    </row>
    <row r="9192" spans="5:6" x14ac:dyDescent="0.25">
      <c r="E9192" s="24">
        <f t="shared" ca="1" si="286"/>
        <v>0.3436879758368524</v>
      </c>
      <c r="F9192" s="24">
        <f t="shared" ca="1" si="287"/>
        <v>21.360421604213446</v>
      </c>
    </row>
    <row r="9193" spans="5:6" x14ac:dyDescent="0.25">
      <c r="E9193" s="24">
        <f t="shared" ca="1" si="286"/>
        <v>1.801192774527538E-2</v>
      </c>
      <c r="F9193" s="24">
        <f t="shared" ca="1" si="287"/>
        <v>80.334421760558143</v>
      </c>
    </row>
    <row r="9194" spans="5:6" x14ac:dyDescent="0.25">
      <c r="E9194" s="24">
        <f t="shared" ca="1" si="286"/>
        <v>0.41256350145369636</v>
      </c>
      <c r="F9194" s="24">
        <f t="shared" ca="1" si="287"/>
        <v>17.707302842746891</v>
      </c>
    </row>
    <row r="9195" spans="5:6" x14ac:dyDescent="0.25">
      <c r="E9195" s="24">
        <f t="shared" ca="1" si="286"/>
        <v>0.58083064651590677</v>
      </c>
      <c r="F9195" s="24">
        <f t="shared" ca="1" si="287"/>
        <v>10.865921016476895</v>
      </c>
    </row>
    <row r="9196" spans="5:6" x14ac:dyDescent="0.25">
      <c r="E9196" s="24">
        <f t="shared" ca="1" si="286"/>
        <v>0.90658146684732344</v>
      </c>
      <c r="F9196" s="24">
        <f t="shared" ca="1" si="287"/>
        <v>1.9614876632935774</v>
      </c>
    </row>
    <row r="9197" spans="5:6" x14ac:dyDescent="0.25">
      <c r="E9197" s="24">
        <f t="shared" ca="1" si="286"/>
        <v>0.57328176140716158</v>
      </c>
      <c r="F9197" s="24">
        <f t="shared" ca="1" si="287"/>
        <v>11.127559058452107</v>
      </c>
    </row>
    <row r="9198" spans="5:6" x14ac:dyDescent="0.25">
      <c r="E9198" s="24">
        <f t="shared" ca="1" si="286"/>
        <v>0.50573849214514233</v>
      </c>
      <c r="F9198" s="24">
        <f t="shared" ca="1" si="287"/>
        <v>13.634711144628687</v>
      </c>
    </row>
    <row r="9199" spans="5:6" x14ac:dyDescent="0.25">
      <c r="E9199" s="24">
        <f t="shared" ca="1" si="286"/>
        <v>0.78967228896715513</v>
      </c>
      <c r="F9199" s="24">
        <f t="shared" ca="1" si="287"/>
        <v>4.7227448735318776</v>
      </c>
    </row>
    <row r="9200" spans="5:6" x14ac:dyDescent="0.25">
      <c r="E9200" s="24">
        <f t="shared" ca="1" si="286"/>
        <v>0.51082162034748857</v>
      </c>
      <c r="F9200" s="24">
        <f t="shared" ca="1" si="287"/>
        <v>13.434696585514004</v>
      </c>
    </row>
    <row r="9201" spans="5:6" x14ac:dyDescent="0.25">
      <c r="E9201" s="24">
        <f t="shared" ca="1" si="286"/>
        <v>0.30742962056572365</v>
      </c>
      <c r="F9201" s="24">
        <f t="shared" ca="1" si="287"/>
        <v>23.590181882814999</v>
      </c>
    </row>
    <row r="9202" spans="5:6" x14ac:dyDescent="0.25">
      <c r="E9202" s="24">
        <f t="shared" ca="1" si="286"/>
        <v>0.67124412989050364</v>
      </c>
      <c r="F9202" s="24">
        <f t="shared" ca="1" si="287"/>
        <v>7.9724475647876192</v>
      </c>
    </row>
    <row r="9203" spans="5:6" x14ac:dyDescent="0.25">
      <c r="E9203" s="24">
        <f t="shared" ca="1" si="286"/>
        <v>2.2441004803189002E-2</v>
      </c>
      <c r="F9203" s="24">
        <f t="shared" ca="1" si="287"/>
        <v>75.93730844008806</v>
      </c>
    </row>
    <row r="9204" spans="5:6" x14ac:dyDescent="0.25">
      <c r="E9204" s="24">
        <f t="shared" ca="1" si="286"/>
        <v>0.30550584752562149</v>
      </c>
      <c r="F9204" s="24">
        <f t="shared" ca="1" si="287"/>
        <v>23.715727194338776</v>
      </c>
    </row>
    <row r="9205" spans="5:6" x14ac:dyDescent="0.25">
      <c r="E9205" s="24">
        <f t="shared" ca="1" si="286"/>
        <v>0.94075927145717142</v>
      </c>
      <c r="F9205" s="24">
        <f t="shared" ca="1" si="287"/>
        <v>1.2213598833637336</v>
      </c>
    </row>
    <row r="9206" spans="5:6" x14ac:dyDescent="0.25">
      <c r="E9206" s="24">
        <f t="shared" ca="1" si="286"/>
        <v>0.60637070178413233</v>
      </c>
      <c r="F9206" s="24">
        <f t="shared" ca="1" si="287"/>
        <v>10.005275216419282</v>
      </c>
    </row>
    <row r="9207" spans="5:6" x14ac:dyDescent="0.25">
      <c r="E9207" s="24">
        <f t="shared" ca="1" si="286"/>
        <v>0.18141542125981713</v>
      </c>
      <c r="F9207" s="24">
        <f t="shared" ca="1" si="287"/>
        <v>34.139314649136161</v>
      </c>
    </row>
    <row r="9208" spans="5:6" x14ac:dyDescent="0.25">
      <c r="E9208" s="24">
        <f t="shared" ca="1" si="286"/>
        <v>0.65851606566125764</v>
      </c>
      <c r="F9208" s="24">
        <f t="shared" ca="1" si="287"/>
        <v>8.3553272147374233</v>
      </c>
    </row>
    <row r="9209" spans="5:6" x14ac:dyDescent="0.25">
      <c r="E9209" s="24">
        <f t="shared" ca="1" si="286"/>
        <v>0.83497541730885794</v>
      </c>
      <c r="F9209" s="24">
        <f t="shared" ca="1" si="287"/>
        <v>3.6070598982666051</v>
      </c>
    </row>
    <row r="9210" spans="5:6" x14ac:dyDescent="0.25">
      <c r="E9210" s="24">
        <f t="shared" ca="1" si="286"/>
        <v>0.3411789551440424</v>
      </c>
      <c r="F9210" s="24">
        <f t="shared" ca="1" si="287"/>
        <v>21.506962884232269</v>
      </c>
    </row>
    <row r="9211" spans="5:6" x14ac:dyDescent="0.25">
      <c r="E9211" s="24">
        <f t="shared" ca="1" si="286"/>
        <v>0.2936593280336468</v>
      </c>
      <c r="F9211" s="24">
        <f t="shared" ca="1" si="287"/>
        <v>24.506698633921506</v>
      </c>
    </row>
    <row r="9212" spans="5:6" x14ac:dyDescent="0.25">
      <c r="E9212" s="24">
        <f t="shared" ca="1" si="286"/>
        <v>0.59525599174807664</v>
      </c>
      <c r="F9212" s="24">
        <f t="shared" ca="1" si="287"/>
        <v>10.37527455460752</v>
      </c>
    </row>
    <row r="9213" spans="5:6" x14ac:dyDescent="0.25">
      <c r="E9213" s="24">
        <f t="shared" ca="1" si="286"/>
        <v>0.16059679338238275</v>
      </c>
      <c r="F9213" s="24">
        <f t="shared" ca="1" si="287"/>
        <v>36.577168883091893</v>
      </c>
    </row>
    <row r="9214" spans="5:6" x14ac:dyDescent="0.25">
      <c r="E9214" s="24">
        <f t="shared" ca="1" si="286"/>
        <v>0.22964061657689083</v>
      </c>
      <c r="F9214" s="24">
        <f t="shared" ca="1" si="287"/>
        <v>29.42479457429301</v>
      </c>
    </row>
    <row r="9215" spans="5:6" x14ac:dyDescent="0.25">
      <c r="E9215" s="24">
        <f t="shared" ca="1" si="286"/>
        <v>0.59076041856165862</v>
      </c>
      <c r="F9215" s="24">
        <f t="shared" ca="1" si="287"/>
        <v>10.526894538208008</v>
      </c>
    </row>
    <row r="9216" spans="5:6" x14ac:dyDescent="0.25">
      <c r="E9216" s="24">
        <f t="shared" ca="1" si="286"/>
        <v>0.66527726167581358</v>
      </c>
      <c r="F9216" s="24">
        <f t="shared" ca="1" si="287"/>
        <v>8.1510278073723725</v>
      </c>
    </row>
    <row r="9217" spans="5:6" x14ac:dyDescent="0.25">
      <c r="E9217" s="24">
        <f t="shared" ca="1" si="286"/>
        <v>0.20591776528261185</v>
      </c>
      <c r="F9217" s="24">
        <f t="shared" ca="1" si="287"/>
        <v>31.605567751007523</v>
      </c>
    </row>
    <row r="9218" spans="5:6" x14ac:dyDescent="0.25">
      <c r="E9218" s="24">
        <f t="shared" ca="1" si="286"/>
        <v>4.596027068697961E-2</v>
      </c>
      <c r="F9218" s="24">
        <f t="shared" ca="1" si="287"/>
        <v>61.599558727959192</v>
      </c>
    </row>
    <row r="9219" spans="5:6" x14ac:dyDescent="0.25">
      <c r="E9219" s="24">
        <f t="shared" ca="1" si="286"/>
        <v>0.2992020227836315</v>
      </c>
      <c r="F9219" s="24">
        <f t="shared" ca="1" si="287"/>
        <v>24.132725445283764</v>
      </c>
    </row>
    <row r="9220" spans="5:6" x14ac:dyDescent="0.25">
      <c r="E9220" s="24">
        <f t="shared" ref="E9220:E9283" ca="1" si="288">RAND()</f>
        <v>0.46019892504095949</v>
      </c>
      <c r="F9220" s="24">
        <f t="shared" ref="F9220:F9283" ca="1" si="289">-LOG(E9220,EXP(1))/$C$3</f>
        <v>15.521928744709825</v>
      </c>
    </row>
    <row r="9221" spans="5:6" x14ac:dyDescent="0.25">
      <c r="E9221" s="24">
        <f t="shared" ca="1" si="288"/>
        <v>0.83751605551791553</v>
      </c>
      <c r="F9221" s="24">
        <f t="shared" ca="1" si="289"/>
        <v>3.5462968939802408</v>
      </c>
    </row>
    <row r="9222" spans="5:6" x14ac:dyDescent="0.25">
      <c r="E9222" s="24">
        <f t="shared" ca="1" si="288"/>
        <v>0.2864750294488233</v>
      </c>
      <c r="F9222" s="24">
        <f t="shared" ca="1" si="289"/>
        <v>25.002078077448928</v>
      </c>
    </row>
    <row r="9223" spans="5:6" x14ac:dyDescent="0.25">
      <c r="E9223" s="24">
        <f t="shared" ca="1" si="288"/>
        <v>0.43621959359784812</v>
      </c>
      <c r="F9223" s="24">
        <f t="shared" ca="1" si="289"/>
        <v>16.592190147675915</v>
      </c>
    </row>
    <row r="9224" spans="5:6" x14ac:dyDescent="0.25">
      <c r="E9224" s="24">
        <f t="shared" ca="1" si="288"/>
        <v>5.4604064393614204E-2</v>
      </c>
      <c r="F9224" s="24">
        <f t="shared" ca="1" si="289"/>
        <v>58.152939191165437</v>
      </c>
    </row>
    <row r="9225" spans="5:6" x14ac:dyDescent="0.25">
      <c r="E9225" s="24">
        <f t="shared" ca="1" si="288"/>
        <v>0.53603324977766287</v>
      </c>
      <c r="F9225" s="24">
        <f t="shared" ca="1" si="289"/>
        <v>12.471181733360618</v>
      </c>
    </row>
    <row r="9226" spans="5:6" x14ac:dyDescent="0.25">
      <c r="E9226" s="24">
        <f t="shared" ca="1" si="288"/>
        <v>0.3298598136789852</v>
      </c>
      <c r="F9226" s="24">
        <f t="shared" ca="1" si="289"/>
        <v>22.181750436221179</v>
      </c>
    </row>
    <row r="9227" spans="5:6" x14ac:dyDescent="0.25">
      <c r="E9227" s="24">
        <f t="shared" ca="1" si="288"/>
        <v>0.12210060302626879</v>
      </c>
      <c r="F9227" s="24">
        <f t="shared" ca="1" si="289"/>
        <v>42.058199181751874</v>
      </c>
    </row>
    <row r="9228" spans="5:6" x14ac:dyDescent="0.25">
      <c r="E9228" s="24">
        <f t="shared" ca="1" si="288"/>
        <v>0.83738257785753067</v>
      </c>
      <c r="F9228" s="24">
        <f t="shared" ca="1" si="289"/>
        <v>3.5494846131175692</v>
      </c>
    </row>
    <row r="9229" spans="5:6" x14ac:dyDescent="0.25">
      <c r="E9229" s="24">
        <f t="shared" ca="1" si="288"/>
        <v>0.88744322880069271</v>
      </c>
      <c r="F9229" s="24">
        <f t="shared" ca="1" si="289"/>
        <v>2.3882145445418468</v>
      </c>
    </row>
    <row r="9230" spans="5:6" x14ac:dyDescent="0.25">
      <c r="E9230" s="24">
        <f t="shared" ca="1" si="288"/>
        <v>0.11952155380561069</v>
      </c>
      <c r="F9230" s="24">
        <f t="shared" ca="1" si="289"/>
        <v>42.485171146010366</v>
      </c>
    </row>
    <row r="9231" spans="5:6" x14ac:dyDescent="0.25">
      <c r="E9231" s="24">
        <f t="shared" ca="1" si="288"/>
        <v>0.70480157307713698</v>
      </c>
      <c r="F9231" s="24">
        <f t="shared" ca="1" si="289"/>
        <v>6.9967794482878674</v>
      </c>
    </row>
    <row r="9232" spans="5:6" x14ac:dyDescent="0.25">
      <c r="E9232" s="24">
        <f t="shared" ca="1" si="288"/>
        <v>0.73471405398915979</v>
      </c>
      <c r="F9232" s="24">
        <f t="shared" ca="1" si="289"/>
        <v>6.1654779531493302</v>
      </c>
    </row>
    <row r="9233" spans="5:6" x14ac:dyDescent="0.25">
      <c r="E9233" s="24">
        <f t="shared" ca="1" si="288"/>
        <v>0.81349277944302611</v>
      </c>
      <c r="F9233" s="24">
        <f t="shared" ca="1" si="289"/>
        <v>4.1283645655516983</v>
      </c>
    </row>
    <row r="9234" spans="5:6" x14ac:dyDescent="0.25">
      <c r="E9234" s="24">
        <f t="shared" ca="1" si="288"/>
        <v>8.693598803466096E-3</v>
      </c>
      <c r="F9234" s="24">
        <f t="shared" ca="1" si="289"/>
        <v>94.903365876990435</v>
      </c>
    </row>
    <row r="9235" spans="5:6" x14ac:dyDescent="0.25">
      <c r="E9235" s="24">
        <f t="shared" ca="1" si="288"/>
        <v>6.4777743911102359E-2</v>
      </c>
      <c r="F9235" s="24">
        <f t="shared" ca="1" si="289"/>
        <v>54.735863855623435</v>
      </c>
    </row>
    <row r="9236" spans="5:6" x14ac:dyDescent="0.25">
      <c r="E9236" s="24">
        <f t="shared" ca="1" si="288"/>
        <v>0.94111505764669434</v>
      </c>
      <c r="F9236" s="24">
        <f t="shared" ca="1" si="289"/>
        <v>1.2137975039155511</v>
      </c>
    </row>
    <row r="9237" spans="5:6" x14ac:dyDescent="0.25">
      <c r="E9237" s="24">
        <f t="shared" ca="1" si="288"/>
        <v>0.41335255534254967</v>
      </c>
      <c r="F9237" s="24">
        <f t="shared" ca="1" si="289"/>
        <v>17.669088105429488</v>
      </c>
    </row>
    <row r="9238" spans="5:6" x14ac:dyDescent="0.25">
      <c r="E9238" s="24">
        <f t="shared" ca="1" si="288"/>
        <v>8.0352523104869289E-2</v>
      </c>
      <c r="F9238" s="24">
        <f t="shared" ca="1" si="289"/>
        <v>50.426635717240366</v>
      </c>
    </row>
    <row r="9239" spans="5:6" x14ac:dyDescent="0.25">
      <c r="E9239" s="24">
        <f t="shared" ca="1" si="288"/>
        <v>0.55508024845121273</v>
      </c>
      <c r="F9239" s="24">
        <f t="shared" ca="1" si="289"/>
        <v>11.772851677682059</v>
      </c>
    </row>
    <row r="9240" spans="5:6" x14ac:dyDescent="0.25">
      <c r="E9240" s="24">
        <f t="shared" ca="1" si="288"/>
        <v>0.19168749802130947</v>
      </c>
      <c r="F9240" s="24">
        <f t="shared" ca="1" si="289"/>
        <v>33.037776948602954</v>
      </c>
    </row>
    <row r="9241" spans="5:6" x14ac:dyDescent="0.25">
      <c r="E9241" s="24">
        <f t="shared" ca="1" si="288"/>
        <v>0.44237842552728146</v>
      </c>
      <c r="F9241" s="24">
        <f t="shared" ca="1" si="289"/>
        <v>16.311791937089446</v>
      </c>
    </row>
    <row r="9242" spans="5:6" x14ac:dyDescent="0.25">
      <c r="E9242" s="24">
        <f t="shared" ca="1" si="288"/>
        <v>0.16973486508481983</v>
      </c>
      <c r="F9242" s="24">
        <f t="shared" ca="1" si="289"/>
        <v>35.470353530976794</v>
      </c>
    </row>
    <row r="9243" spans="5:6" x14ac:dyDescent="0.25">
      <c r="E9243" s="24">
        <f t="shared" ca="1" si="288"/>
        <v>0.4735578220116754</v>
      </c>
      <c r="F9243" s="24">
        <f t="shared" ca="1" si="289"/>
        <v>14.949625152612747</v>
      </c>
    </row>
    <row r="9244" spans="5:6" x14ac:dyDescent="0.25">
      <c r="E9244" s="24">
        <f t="shared" ca="1" si="288"/>
        <v>0.70891580651242969</v>
      </c>
      <c r="F9244" s="24">
        <f t="shared" ca="1" si="289"/>
        <v>6.8803701826232899</v>
      </c>
    </row>
    <row r="9245" spans="5:6" x14ac:dyDescent="0.25">
      <c r="E9245" s="24">
        <f t="shared" ca="1" si="288"/>
        <v>0.90712026486465536</v>
      </c>
      <c r="F9245" s="24">
        <f t="shared" ca="1" si="289"/>
        <v>1.949604826689056</v>
      </c>
    </row>
    <row r="9246" spans="5:6" x14ac:dyDescent="0.25">
      <c r="E9246" s="24">
        <f t="shared" ca="1" si="288"/>
        <v>9.673513013288626E-2</v>
      </c>
      <c r="F9246" s="24">
        <f t="shared" ca="1" si="289"/>
        <v>46.715573052025462</v>
      </c>
    </row>
    <row r="9247" spans="5:6" x14ac:dyDescent="0.25">
      <c r="E9247" s="24">
        <f t="shared" ca="1" si="288"/>
        <v>0.88349387968493343</v>
      </c>
      <c r="F9247" s="24">
        <f t="shared" ca="1" si="289"/>
        <v>2.4774182919579726</v>
      </c>
    </row>
    <row r="9248" spans="5:6" x14ac:dyDescent="0.25">
      <c r="E9248" s="24">
        <f t="shared" ca="1" si="288"/>
        <v>0.38978675453229761</v>
      </c>
      <c r="F9248" s="24">
        <f t="shared" ca="1" si="289"/>
        <v>18.843109452988774</v>
      </c>
    </row>
    <row r="9249" spans="5:6" x14ac:dyDescent="0.25">
      <c r="E9249" s="24">
        <f t="shared" ca="1" si="288"/>
        <v>0.37484886125563521</v>
      </c>
      <c r="F9249" s="24">
        <f t="shared" ca="1" si="289"/>
        <v>19.624647418089328</v>
      </c>
    </row>
    <row r="9250" spans="5:6" x14ac:dyDescent="0.25">
      <c r="E9250" s="24">
        <f t="shared" ca="1" si="288"/>
        <v>0.3937961075584685</v>
      </c>
      <c r="F9250" s="24">
        <f t="shared" ca="1" si="289"/>
        <v>18.638439942732113</v>
      </c>
    </row>
    <row r="9251" spans="5:6" x14ac:dyDescent="0.25">
      <c r="E9251" s="24">
        <f t="shared" ca="1" si="288"/>
        <v>0.64014953133713615</v>
      </c>
      <c r="F9251" s="24">
        <f t="shared" ca="1" si="289"/>
        <v>8.9210697440870508</v>
      </c>
    </row>
    <row r="9252" spans="5:6" x14ac:dyDescent="0.25">
      <c r="E9252" s="24">
        <f t="shared" ca="1" si="288"/>
        <v>0.85921508806754066</v>
      </c>
      <c r="F9252" s="24">
        <f t="shared" ca="1" si="289"/>
        <v>3.034719895633966</v>
      </c>
    </row>
    <row r="9253" spans="5:6" x14ac:dyDescent="0.25">
      <c r="E9253" s="24">
        <f t="shared" ca="1" si="288"/>
        <v>0.72533408723354098</v>
      </c>
      <c r="F9253" s="24">
        <f t="shared" ca="1" si="289"/>
        <v>6.4224584058095235</v>
      </c>
    </row>
    <row r="9254" spans="5:6" x14ac:dyDescent="0.25">
      <c r="E9254" s="24">
        <f t="shared" ca="1" si="288"/>
        <v>0.84748091933485059</v>
      </c>
      <c r="F9254" s="24">
        <f t="shared" ca="1" si="289"/>
        <v>3.3097390808030056</v>
      </c>
    </row>
    <row r="9255" spans="5:6" x14ac:dyDescent="0.25">
      <c r="E9255" s="24">
        <f t="shared" ca="1" si="288"/>
        <v>0.7760535173225751</v>
      </c>
      <c r="F9255" s="24">
        <f t="shared" ca="1" si="289"/>
        <v>5.0706759111012465</v>
      </c>
    </row>
    <row r="9256" spans="5:6" x14ac:dyDescent="0.25">
      <c r="E9256" s="24">
        <f t="shared" ca="1" si="288"/>
        <v>0.8418401977679596</v>
      </c>
      <c r="F9256" s="24">
        <f t="shared" ca="1" si="289"/>
        <v>3.4433014325230995</v>
      </c>
    </row>
    <row r="9257" spans="5:6" x14ac:dyDescent="0.25">
      <c r="E9257" s="24">
        <f t="shared" ca="1" si="288"/>
        <v>0.99076814873383223</v>
      </c>
      <c r="F9257" s="24">
        <f t="shared" ca="1" si="289"/>
        <v>0.18549457804798433</v>
      </c>
    </row>
    <row r="9258" spans="5:6" x14ac:dyDescent="0.25">
      <c r="E9258" s="24">
        <f t="shared" ca="1" si="288"/>
        <v>0.88968838764103897</v>
      </c>
      <c r="F9258" s="24">
        <f t="shared" ca="1" si="289"/>
        <v>2.3376800762096024</v>
      </c>
    </row>
    <row r="9259" spans="5:6" x14ac:dyDescent="0.25">
      <c r="E9259" s="24">
        <f t="shared" ca="1" si="288"/>
        <v>0.20729930285479592</v>
      </c>
      <c r="F9259" s="24">
        <f t="shared" ca="1" si="289"/>
        <v>31.471832450468103</v>
      </c>
    </row>
    <row r="9260" spans="5:6" x14ac:dyDescent="0.25">
      <c r="E9260" s="24">
        <f t="shared" ca="1" si="288"/>
        <v>0.7595813402934255</v>
      </c>
      <c r="F9260" s="24">
        <f t="shared" ca="1" si="289"/>
        <v>5.4997573104053403</v>
      </c>
    </row>
    <row r="9261" spans="5:6" x14ac:dyDescent="0.25">
      <c r="E9261" s="24">
        <f t="shared" ca="1" si="288"/>
        <v>0.30452559015685909</v>
      </c>
      <c r="F9261" s="24">
        <f t="shared" ca="1" si="289"/>
        <v>23.780003108786765</v>
      </c>
    </row>
    <row r="9262" spans="5:6" x14ac:dyDescent="0.25">
      <c r="E9262" s="24">
        <f t="shared" ca="1" si="288"/>
        <v>0.7281281873036336</v>
      </c>
      <c r="F9262" s="24">
        <f t="shared" ca="1" si="289"/>
        <v>6.3455632964987361</v>
      </c>
    </row>
    <row r="9263" spans="5:6" x14ac:dyDescent="0.25">
      <c r="E9263" s="24">
        <f t="shared" ca="1" si="288"/>
        <v>0.5670548497518092</v>
      </c>
      <c r="F9263" s="24">
        <f t="shared" ca="1" si="289"/>
        <v>11.34598486314815</v>
      </c>
    </row>
    <row r="9264" spans="5:6" x14ac:dyDescent="0.25">
      <c r="E9264" s="24">
        <f t="shared" ca="1" si="288"/>
        <v>0.89932044052711724</v>
      </c>
      <c r="F9264" s="24">
        <f t="shared" ca="1" si="289"/>
        <v>2.122317338895515</v>
      </c>
    </row>
    <row r="9265" spans="5:6" x14ac:dyDescent="0.25">
      <c r="E9265" s="24">
        <f t="shared" ca="1" si="288"/>
        <v>0.91997852861492768</v>
      </c>
      <c r="F9265" s="24">
        <f t="shared" ca="1" si="289"/>
        <v>1.6680989534686466</v>
      </c>
    </row>
    <row r="9266" spans="5:6" x14ac:dyDescent="0.25">
      <c r="E9266" s="24">
        <f t="shared" ca="1" si="288"/>
        <v>0.3018118883034786</v>
      </c>
      <c r="F9266" s="24">
        <f t="shared" ca="1" si="289"/>
        <v>23.959026841878526</v>
      </c>
    </row>
    <row r="9267" spans="5:6" x14ac:dyDescent="0.25">
      <c r="E9267" s="24">
        <f t="shared" ca="1" si="288"/>
        <v>0.47611072925976927</v>
      </c>
      <c r="F9267" s="24">
        <f t="shared" ca="1" si="289"/>
        <v>14.842096546165719</v>
      </c>
    </row>
    <row r="9268" spans="5:6" x14ac:dyDescent="0.25">
      <c r="E9268" s="24">
        <f t="shared" ca="1" si="288"/>
        <v>0.14331005294929489</v>
      </c>
      <c r="F9268" s="24">
        <f t="shared" ca="1" si="289"/>
        <v>38.854895868767855</v>
      </c>
    </row>
    <row r="9269" spans="5:6" x14ac:dyDescent="0.25">
      <c r="E9269" s="24">
        <f t="shared" ca="1" si="288"/>
        <v>0.36692617854628673</v>
      </c>
      <c r="F9269" s="24">
        <f t="shared" ca="1" si="289"/>
        <v>20.051891990717099</v>
      </c>
    </row>
    <row r="9270" spans="5:6" x14ac:dyDescent="0.25">
      <c r="E9270" s="24">
        <f t="shared" ca="1" si="288"/>
        <v>0.15306006285492135</v>
      </c>
      <c r="F9270" s="24">
        <f t="shared" ca="1" si="289"/>
        <v>37.538497338900164</v>
      </c>
    </row>
    <row r="9271" spans="5:6" x14ac:dyDescent="0.25">
      <c r="E9271" s="24">
        <f t="shared" ca="1" si="288"/>
        <v>0.79124813125801574</v>
      </c>
      <c r="F9271" s="24">
        <f t="shared" ca="1" si="289"/>
        <v>4.6828733457152376</v>
      </c>
    </row>
    <row r="9272" spans="5:6" x14ac:dyDescent="0.25">
      <c r="E9272" s="24">
        <f t="shared" ca="1" si="288"/>
        <v>0.17518721621425359</v>
      </c>
      <c r="F9272" s="24">
        <f t="shared" ca="1" si="289"/>
        <v>34.838001399113487</v>
      </c>
    </row>
    <row r="9273" spans="5:6" x14ac:dyDescent="0.25">
      <c r="E9273" s="24">
        <f t="shared" ca="1" si="288"/>
        <v>0.7855819044525274</v>
      </c>
      <c r="F9273" s="24">
        <f t="shared" ca="1" si="289"/>
        <v>4.8266111250871768</v>
      </c>
    </row>
    <row r="9274" spans="5:6" x14ac:dyDescent="0.25">
      <c r="E9274" s="24">
        <f t="shared" ca="1" si="288"/>
        <v>0.54558107950868928</v>
      </c>
      <c r="F9274" s="24">
        <f t="shared" ca="1" si="289"/>
        <v>12.118077027480851</v>
      </c>
    </row>
    <row r="9275" spans="5:6" x14ac:dyDescent="0.25">
      <c r="E9275" s="24">
        <f t="shared" ca="1" si="288"/>
        <v>1.912352403338391E-2</v>
      </c>
      <c r="F9275" s="24">
        <f t="shared" ca="1" si="289"/>
        <v>79.136721539453674</v>
      </c>
    </row>
    <row r="9276" spans="5:6" x14ac:dyDescent="0.25">
      <c r="E9276" s="24">
        <f t="shared" ca="1" si="288"/>
        <v>0.60222176787530524</v>
      </c>
      <c r="F9276" s="24">
        <f t="shared" ca="1" si="289"/>
        <v>10.142590326710984</v>
      </c>
    </row>
    <row r="9277" spans="5:6" x14ac:dyDescent="0.25">
      <c r="E9277" s="24">
        <f t="shared" ca="1" si="288"/>
        <v>0.48325827333027649</v>
      </c>
      <c r="F9277" s="24">
        <f t="shared" ca="1" si="289"/>
        <v>14.544080817068687</v>
      </c>
    </row>
    <row r="9278" spans="5:6" x14ac:dyDescent="0.25">
      <c r="E9278" s="24">
        <f t="shared" ca="1" si="288"/>
        <v>0.65708318546245448</v>
      </c>
      <c r="F9278" s="24">
        <f t="shared" ca="1" si="289"/>
        <v>8.3988930882862132</v>
      </c>
    </row>
    <row r="9279" spans="5:6" x14ac:dyDescent="0.25">
      <c r="E9279" s="24">
        <f t="shared" ca="1" si="288"/>
        <v>0.43113867548231721</v>
      </c>
      <c r="F9279" s="24">
        <f t="shared" ca="1" si="289"/>
        <v>16.826509755410704</v>
      </c>
    </row>
    <row r="9280" spans="5:6" x14ac:dyDescent="0.25">
      <c r="E9280" s="24">
        <f t="shared" ca="1" si="288"/>
        <v>0.69796412095277593</v>
      </c>
      <c r="F9280" s="24">
        <f t="shared" ca="1" si="289"/>
        <v>7.1917516037475737</v>
      </c>
    </row>
    <row r="9281" spans="5:6" x14ac:dyDescent="0.25">
      <c r="E9281" s="24">
        <f t="shared" ca="1" si="288"/>
        <v>3.2410722646048051E-2</v>
      </c>
      <c r="F9281" s="24">
        <f t="shared" ca="1" si="289"/>
        <v>68.585319301373531</v>
      </c>
    </row>
    <row r="9282" spans="5:6" x14ac:dyDescent="0.25">
      <c r="E9282" s="24">
        <f t="shared" ca="1" si="288"/>
        <v>0.59518964628837778</v>
      </c>
      <c r="F9282" s="24">
        <f t="shared" ca="1" si="289"/>
        <v>10.377503819267668</v>
      </c>
    </row>
    <row r="9283" spans="5:6" x14ac:dyDescent="0.25">
      <c r="E9283" s="24">
        <f t="shared" ca="1" si="288"/>
        <v>0.96482404365206142</v>
      </c>
      <c r="F9283" s="24">
        <f t="shared" ca="1" si="289"/>
        <v>0.716190649063424</v>
      </c>
    </row>
    <row r="9284" spans="5:6" x14ac:dyDescent="0.25">
      <c r="E9284" s="24">
        <f t="shared" ref="E9284:E9316" ca="1" si="290">RAND()</f>
        <v>0.74507775174149127</v>
      </c>
      <c r="F9284" s="24">
        <f t="shared" ref="F9284:F9316" ca="1" si="291">-LOG(E9284,EXP(1))/$C$3</f>
        <v>5.8853340258903994</v>
      </c>
    </row>
    <row r="9285" spans="5:6" x14ac:dyDescent="0.25">
      <c r="E9285" s="24">
        <f t="shared" ca="1" si="290"/>
        <v>0.78945569380160208</v>
      </c>
      <c r="F9285" s="24">
        <f t="shared" ca="1" si="291"/>
        <v>4.7282313235036293</v>
      </c>
    </row>
    <row r="9286" spans="5:6" x14ac:dyDescent="0.25">
      <c r="E9286" s="24">
        <f t="shared" ca="1" si="290"/>
        <v>0.20333399983585676</v>
      </c>
      <c r="F9286" s="24">
        <f t="shared" ca="1" si="291"/>
        <v>31.858106652139984</v>
      </c>
    </row>
    <row r="9287" spans="5:6" x14ac:dyDescent="0.25">
      <c r="E9287" s="24">
        <f t="shared" ca="1" si="290"/>
        <v>0.67357078329064535</v>
      </c>
      <c r="F9287" s="24">
        <f t="shared" ca="1" si="291"/>
        <v>7.9032438193878649</v>
      </c>
    </row>
    <row r="9288" spans="5:6" x14ac:dyDescent="0.25">
      <c r="E9288" s="24">
        <f t="shared" ca="1" si="290"/>
        <v>0.24383766700362164</v>
      </c>
      <c r="F9288" s="24">
        <f t="shared" ca="1" si="291"/>
        <v>28.225051485282357</v>
      </c>
    </row>
    <row r="9289" spans="5:6" x14ac:dyDescent="0.25">
      <c r="E9289" s="24">
        <f t="shared" ca="1" si="290"/>
        <v>0.31768208649304375</v>
      </c>
      <c r="F9289" s="24">
        <f t="shared" ca="1" si="291"/>
        <v>22.934082485452283</v>
      </c>
    </row>
    <row r="9290" spans="5:6" x14ac:dyDescent="0.25">
      <c r="E9290" s="24">
        <f t="shared" ca="1" si="290"/>
        <v>0.9095086882868485</v>
      </c>
      <c r="F9290" s="24">
        <f t="shared" ca="1" si="291"/>
        <v>1.8970145650564432</v>
      </c>
    </row>
    <row r="9291" spans="5:6" x14ac:dyDescent="0.25">
      <c r="E9291" s="24">
        <f t="shared" ca="1" si="290"/>
        <v>0.66127760511827816</v>
      </c>
      <c r="F9291" s="24">
        <f t="shared" ca="1" si="291"/>
        <v>8.2716309962052446</v>
      </c>
    </row>
    <row r="9292" spans="5:6" x14ac:dyDescent="0.25">
      <c r="E9292" s="24">
        <f t="shared" ca="1" si="290"/>
        <v>0.22461563725094236</v>
      </c>
      <c r="F9292" s="24">
        <f t="shared" ca="1" si="291"/>
        <v>29.867292328692656</v>
      </c>
    </row>
    <row r="9293" spans="5:6" x14ac:dyDescent="0.25">
      <c r="E9293" s="24">
        <f t="shared" ca="1" si="290"/>
        <v>0.90653428121565305</v>
      </c>
      <c r="F9293" s="24">
        <f t="shared" ca="1" si="291"/>
        <v>1.9625286477256292</v>
      </c>
    </row>
    <row r="9294" spans="5:6" x14ac:dyDescent="0.25">
      <c r="E9294" s="24">
        <f t="shared" ca="1" si="290"/>
        <v>0.2089066310204416</v>
      </c>
      <c r="F9294" s="24">
        <f t="shared" ca="1" si="291"/>
        <v>31.317357367300808</v>
      </c>
    </row>
    <row r="9295" spans="5:6" x14ac:dyDescent="0.25">
      <c r="E9295" s="24">
        <f t="shared" ca="1" si="290"/>
        <v>0.36240493898137049</v>
      </c>
      <c r="F9295" s="24">
        <f t="shared" ca="1" si="291"/>
        <v>20.299861527407796</v>
      </c>
    </row>
    <row r="9296" spans="5:6" x14ac:dyDescent="0.25">
      <c r="E9296" s="24">
        <f t="shared" ca="1" si="290"/>
        <v>0.71167111666716587</v>
      </c>
      <c r="F9296" s="24">
        <f t="shared" ca="1" si="291"/>
        <v>6.8027877815793865</v>
      </c>
    </row>
    <row r="9297" spans="5:6" x14ac:dyDescent="0.25">
      <c r="E9297" s="24">
        <f t="shared" ca="1" si="290"/>
        <v>0.50382939691090733</v>
      </c>
      <c r="F9297" s="24">
        <f t="shared" ca="1" si="291"/>
        <v>13.710351328137151</v>
      </c>
    </row>
    <row r="9298" spans="5:6" x14ac:dyDescent="0.25">
      <c r="E9298" s="24">
        <f t="shared" ca="1" si="290"/>
        <v>5.386179797281565E-2</v>
      </c>
      <c r="F9298" s="24">
        <f t="shared" ca="1" si="291"/>
        <v>58.426676196323456</v>
      </c>
    </row>
    <row r="9299" spans="5:6" x14ac:dyDescent="0.25">
      <c r="E9299" s="24">
        <f t="shared" ca="1" si="290"/>
        <v>0.47844326754643485</v>
      </c>
      <c r="F9299" s="24">
        <f t="shared" ca="1" si="291"/>
        <v>14.744352764792776</v>
      </c>
    </row>
    <row r="9300" spans="5:6" x14ac:dyDescent="0.25">
      <c r="E9300" s="24">
        <f t="shared" ca="1" si="290"/>
        <v>0.64891985735168189</v>
      </c>
      <c r="F9300" s="24">
        <f t="shared" ca="1" si="291"/>
        <v>8.6489211252832057</v>
      </c>
    </row>
    <row r="9301" spans="5:6" x14ac:dyDescent="0.25">
      <c r="E9301" s="24">
        <f t="shared" ca="1" si="290"/>
        <v>0.31879272010826676</v>
      </c>
      <c r="F9301" s="24">
        <f t="shared" ca="1" si="291"/>
        <v>22.864283352416507</v>
      </c>
    </row>
    <row r="9302" spans="5:6" x14ac:dyDescent="0.25">
      <c r="E9302" s="24">
        <f t="shared" ca="1" si="290"/>
        <v>0.88171853021209512</v>
      </c>
      <c r="F9302" s="24">
        <f t="shared" ca="1" si="291"/>
        <v>2.5176480130155481</v>
      </c>
    </row>
    <row r="9303" spans="5:6" x14ac:dyDescent="0.25">
      <c r="E9303" s="24">
        <f t="shared" ca="1" si="290"/>
        <v>0.82367080122646741</v>
      </c>
      <c r="F9303" s="24">
        <f t="shared" ca="1" si="291"/>
        <v>3.8796868394790227</v>
      </c>
    </row>
    <row r="9304" spans="5:6" x14ac:dyDescent="0.25">
      <c r="E9304" s="24">
        <f t="shared" ca="1" si="290"/>
        <v>7.822787539949716E-2</v>
      </c>
      <c r="F9304" s="24">
        <f t="shared" ca="1" si="291"/>
        <v>50.96258464079019</v>
      </c>
    </row>
    <row r="9305" spans="5:6" x14ac:dyDescent="0.25">
      <c r="E9305" s="24">
        <f t="shared" ca="1" si="290"/>
        <v>0.52494898320771</v>
      </c>
      <c r="F9305" s="24">
        <f t="shared" ca="1" si="291"/>
        <v>12.889083919095027</v>
      </c>
    </row>
    <row r="9306" spans="5:6" x14ac:dyDescent="0.25">
      <c r="E9306" s="24">
        <f t="shared" ca="1" si="290"/>
        <v>0.86505354002785229</v>
      </c>
      <c r="F9306" s="24">
        <f t="shared" ca="1" si="291"/>
        <v>2.8992775595955766</v>
      </c>
    </row>
    <row r="9307" spans="5:6" x14ac:dyDescent="0.25">
      <c r="E9307" s="24">
        <f t="shared" ca="1" si="290"/>
        <v>0.4366368809546306</v>
      </c>
      <c r="F9307" s="24">
        <f t="shared" ca="1" si="291"/>
        <v>16.573067306716887</v>
      </c>
    </row>
    <row r="9308" spans="5:6" x14ac:dyDescent="0.25">
      <c r="E9308" s="24">
        <f t="shared" ca="1" si="290"/>
        <v>0.27335967336219746</v>
      </c>
      <c r="F9308" s="24">
        <f t="shared" ca="1" si="291"/>
        <v>25.939337321511793</v>
      </c>
    </row>
    <row r="9309" spans="5:6" x14ac:dyDescent="0.25">
      <c r="E9309" s="24">
        <f t="shared" ca="1" si="290"/>
        <v>0.23388072539886229</v>
      </c>
      <c r="F9309" s="24">
        <f t="shared" ca="1" si="291"/>
        <v>29.058880281875645</v>
      </c>
    </row>
    <row r="9310" spans="5:6" x14ac:dyDescent="0.25">
      <c r="E9310" s="24">
        <f t="shared" ca="1" si="290"/>
        <v>0.45254369631890445</v>
      </c>
      <c r="F9310" s="24">
        <f t="shared" ca="1" si="291"/>
        <v>15.857419081075562</v>
      </c>
    </row>
    <row r="9311" spans="5:6" x14ac:dyDescent="0.25">
      <c r="E9311" s="24">
        <f t="shared" ca="1" si="290"/>
        <v>0.74593784792984807</v>
      </c>
      <c r="F9311" s="24">
        <f t="shared" ca="1" si="291"/>
        <v>5.8622599203224111</v>
      </c>
    </row>
    <row r="9312" spans="5:6" x14ac:dyDescent="0.25">
      <c r="E9312" s="24">
        <f t="shared" ca="1" si="290"/>
        <v>0.62113127364722764</v>
      </c>
      <c r="F9312" s="24">
        <f t="shared" ca="1" si="291"/>
        <v>9.5242565730451059</v>
      </c>
    </row>
    <row r="9313" spans="5:6" x14ac:dyDescent="0.25">
      <c r="E9313" s="24">
        <f t="shared" ca="1" si="290"/>
        <v>0.25837672069331197</v>
      </c>
      <c r="F9313" s="24">
        <f t="shared" ca="1" si="291"/>
        <v>27.066732026564335</v>
      </c>
    </row>
    <row r="9314" spans="5:6" x14ac:dyDescent="0.25">
      <c r="E9314" s="24">
        <f t="shared" ca="1" si="290"/>
        <v>0.63734052071907987</v>
      </c>
      <c r="F9314" s="24">
        <f t="shared" ca="1" si="291"/>
        <v>9.0090239364719427</v>
      </c>
    </row>
    <row r="9315" spans="5:6" x14ac:dyDescent="0.25">
      <c r="E9315" s="24">
        <f t="shared" ca="1" si="290"/>
        <v>0.88430514624783174</v>
      </c>
      <c r="F9315" s="24">
        <f t="shared" ca="1" si="291"/>
        <v>2.4590617569005655</v>
      </c>
    </row>
    <row r="9316" spans="5:6" x14ac:dyDescent="0.25">
      <c r="E9316" s="24">
        <f t="shared" ca="1" si="290"/>
        <v>0.84960891075331113</v>
      </c>
      <c r="F9316" s="24">
        <f t="shared" ca="1" si="291"/>
        <v>3.2595828074932389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04A5-1870-4B58-8F8C-25B5139CCADE}">
  <sheetPr>
    <tabColor theme="8" tint="-0.249977111117893"/>
  </sheetPr>
  <dimension ref="B2:J2160"/>
  <sheetViews>
    <sheetView zoomScale="90" zoomScaleNormal="90" workbookViewId="0">
      <selection activeCell="H9" sqref="H9:I19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0.23502512732121739</v>
      </c>
      <c r="F3" s="20">
        <f ca="1">$C$4*POWER(-LN(1-E3),(1/$C$3))</f>
        <v>8.2848502483433499</v>
      </c>
      <c r="H3" s="16" t="s">
        <v>19</v>
      </c>
      <c r="I3" s="16">
        <f ca="1">AVERAGE(F3:F2160)</f>
        <v>9.3599996672589363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0.93636544052281256</v>
      </c>
      <c r="F4" s="20">
        <f t="shared" ref="F4:F67" ca="1" si="1">$C$4*POWER(-LN(1-E4),(1/$C$3))</f>
        <v>11.557541829172475</v>
      </c>
      <c r="H4" s="16" t="s">
        <v>21</v>
      </c>
      <c r="I4" s="16">
        <f ca="1">_xlfn.VAR.S(F3:F2160)</f>
        <v>2.3726987689121475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0.85234780274157118</v>
      </c>
      <c r="F5" s="20">
        <f t="shared" ca="1" si="1"/>
        <v>10.97088381789499</v>
      </c>
      <c r="H5" s="16" t="s">
        <v>22</v>
      </c>
      <c r="I5" s="16">
        <f ca="1">_xlfn.STDEV.S(F3:F2160)</f>
        <v>1.5403567018428386</v>
      </c>
      <c r="J5" s="16">
        <f>SQRT(J4)</f>
        <v>1.571742422679117</v>
      </c>
    </row>
    <row r="6" spans="2:10" x14ac:dyDescent="0.25">
      <c r="E6" s="16">
        <f t="shared" ca="1" si="0"/>
        <v>0.63917321761966261</v>
      </c>
      <c r="F6" s="20">
        <f t="shared" ca="1" si="1"/>
        <v>10.027426534066233</v>
      </c>
      <c r="H6" s="16" t="s">
        <v>23</v>
      </c>
      <c r="I6" s="16">
        <f ca="1">SKEW(F3:F2160)</f>
        <v>-0.43913483592669461</v>
      </c>
      <c r="J6" s="16"/>
    </row>
    <row r="7" spans="2:10" x14ac:dyDescent="0.25">
      <c r="E7" s="16">
        <f t="shared" ca="1" si="0"/>
        <v>0.86061658169389577</v>
      </c>
      <c r="F7" s="20">
        <f t="shared" ca="1" si="1"/>
        <v>11.017503326690667</v>
      </c>
      <c r="H7" s="16" t="s">
        <v>24</v>
      </c>
      <c r="I7" s="16">
        <f ca="1">I19/(I5^4)</f>
        <v>3.2259087598668232</v>
      </c>
      <c r="J7" s="16"/>
    </row>
    <row r="8" spans="2:10" x14ac:dyDescent="0.25">
      <c r="E8" s="16">
        <f t="shared" ca="1" si="0"/>
        <v>0.94245439309160928</v>
      </c>
      <c r="F8" s="20">
        <f t="shared" ca="1" si="1"/>
        <v>11.616905172008709</v>
      </c>
    </row>
    <row r="9" spans="2:10" x14ac:dyDescent="0.25">
      <c r="E9" s="16">
        <f t="shared" ca="1" si="0"/>
        <v>5.1707693845680858E-2</v>
      </c>
      <c r="F9" s="20">
        <f t="shared" ca="1" si="1"/>
        <v>6.574486895356153</v>
      </c>
      <c r="H9" s="57" t="s">
        <v>26</v>
      </c>
      <c r="I9" s="57"/>
    </row>
    <row r="10" spans="2:10" x14ac:dyDescent="0.25">
      <c r="E10" s="16">
        <f t="shared" ca="1" si="0"/>
        <v>0.49197225848808679</v>
      </c>
      <c r="F10" s="20">
        <f t="shared" ca="1" si="1"/>
        <v>9.4584172410311655</v>
      </c>
      <c r="H10" s="16"/>
      <c r="I10" s="16">
        <f ca="1">SUMPRODUCT(F3:F2160)/COUNT(F3:F2160)</f>
        <v>9.3599996672589363</v>
      </c>
    </row>
    <row r="11" spans="2:10" x14ac:dyDescent="0.25">
      <c r="E11" s="16">
        <f t="shared" ca="1" si="0"/>
        <v>0.63421198836465942</v>
      </c>
      <c r="F11" s="20">
        <f t="shared" ca="1" si="1"/>
        <v>10.008124906877974</v>
      </c>
      <c r="H11" s="16"/>
      <c r="I11" s="16">
        <f ca="1">SUMPRODUCT(F3:F2160,F3:F2160)/COUNT(F3:F2160)</f>
        <v>89.981193050301258</v>
      </c>
    </row>
    <row r="12" spans="2:10" x14ac:dyDescent="0.25">
      <c r="E12" s="16">
        <f t="shared" ca="1" si="0"/>
        <v>0.86377702776497178</v>
      </c>
      <c r="F12" s="20">
        <f t="shared" ca="1" si="1"/>
        <v>11.035731985449356</v>
      </c>
      <c r="H12" s="16"/>
      <c r="I12" s="16">
        <f ca="1">SUMPRODUCT(F3:F2160,F3:F2160,F3:F2160)/COUNT(F3:F2160)</f>
        <v>885.01755334005452</v>
      </c>
    </row>
    <row r="13" spans="2:10" x14ac:dyDescent="0.25">
      <c r="E13" s="16">
        <f t="shared" ca="1" si="0"/>
        <v>2.7689365524499521E-2</v>
      </c>
      <c r="F13" s="20">
        <f t="shared" ca="1" si="1"/>
        <v>6.0026402626740651</v>
      </c>
      <c r="H13" s="16"/>
      <c r="I13" s="16">
        <f ca="1">SUMPRODUCT(F3:F2160,F3:F2160,F3:F2160,F3:F2160)/COUNT(F3:F2160)</f>
        <v>8880.2450570463752</v>
      </c>
    </row>
    <row r="14" spans="2:10" x14ac:dyDescent="0.25">
      <c r="E14" s="16">
        <f t="shared" ca="1" si="0"/>
        <v>4.7084196211270579E-2</v>
      </c>
      <c r="F14" s="20">
        <f t="shared" ca="1" si="1"/>
        <v>6.4848633570230509</v>
      </c>
    </row>
    <row r="15" spans="2:10" x14ac:dyDescent="0.25">
      <c r="E15" s="16">
        <f t="shared" ca="1" si="0"/>
        <v>3.5506115723595411E-2</v>
      </c>
      <c r="F15" s="20">
        <f t="shared" ca="1" si="1"/>
        <v>6.223268507284323</v>
      </c>
      <c r="H15" s="57" t="s">
        <v>27</v>
      </c>
      <c r="I15" s="57"/>
    </row>
    <row r="16" spans="2:10" x14ac:dyDescent="0.25">
      <c r="E16" s="16">
        <f t="shared" ca="1" si="0"/>
        <v>0.93607896829535209</v>
      </c>
      <c r="F16" s="20">
        <f t="shared" ca="1" si="1"/>
        <v>11.554847649402259</v>
      </c>
      <c r="H16" s="16"/>
      <c r="I16" s="16">
        <v>0</v>
      </c>
    </row>
    <row r="17" spans="5:9" x14ac:dyDescent="0.25">
      <c r="E17" s="16">
        <f t="shared" ca="1" si="0"/>
        <v>0.18854595551816955</v>
      </c>
      <c r="F17" s="20">
        <f t="shared" ca="1" si="1"/>
        <v>7.9957005806040709</v>
      </c>
      <c r="H17" s="16"/>
      <c r="I17" s="16">
        <f ca="1">I11-I10^2</f>
        <v>2.3715992792138536</v>
      </c>
    </row>
    <row r="18" spans="5:9" x14ac:dyDescent="0.25">
      <c r="E18" s="16">
        <f t="shared" ca="1" si="0"/>
        <v>0.42154123341187166</v>
      </c>
      <c r="F18" s="20">
        <f t="shared" ca="1" si="1"/>
        <v>9.1751592657697074</v>
      </c>
      <c r="H18" s="16"/>
      <c r="I18" s="16">
        <f ca="1">I12-3*I10*I11+2*I10^3</f>
        <v>-1.6027205989539652</v>
      </c>
    </row>
    <row r="19" spans="5:9" x14ac:dyDescent="0.25">
      <c r="E19" s="16">
        <f t="shared" ca="1" si="0"/>
        <v>0.31458673319015473</v>
      </c>
      <c r="F19" s="20">
        <f t="shared" ca="1" si="1"/>
        <v>8.7015756119114442</v>
      </c>
      <c r="H19" s="16"/>
      <c r="I19" s="16">
        <f ca="1">I13-4*I10*I12+6*(I10^2)*I11-3*(I10^4)</f>
        <v>18.160896764711651</v>
      </c>
    </row>
    <row r="20" spans="5:9" x14ac:dyDescent="0.25">
      <c r="E20" s="16">
        <f t="shared" ca="1" si="0"/>
        <v>0.67706492168453669</v>
      </c>
      <c r="F20" s="20">
        <f t="shared" ca="1" si="1"/>
        <v>10.17652073813538</v>
      </c>
    </row>
    <row r="21" spans="5:9" x14ac:dyDescent="0.25">
      <c r="E21" s="16">
        <f t="shared" ca="1" si="0"/>
        <v>0.70869244501608286</v>
      </c>
      <c r="F21" s="20">
        <f t="shared" ca="1" si="1"/>
        <v>10.304184488749282</v>
      </c>
    </row>
    <row r="22" spans="5:9" x14ac:dyDescent="0.25">
      <c r="E22" s="16">
        <f t="shared" ca="1" si="0"/>
        <v>0.14461276926743571</v>
      </c>
      <c r="F22" s="20">
        <f t="shared" ca="1" si="1"/>
        <v>7.6702934105347333</v>
      </c>
    </row>
    <row r="23" spans="5:9" x14ac:dyDescent="0.25">
      <c r="E23" s="16">
        <f t="shared" ca="1" si="0"/>
        <v>0.84899521077951179</v>
      </c>
      <c r="F23" s="20">
        <f t="shared" ca="1" si="1"/>
        <v>10.952395236995287</v>
      </c>
    </row>
    <row r="24" spans="5:9" x14ac:dyDescent="0.25">
      <c r="E24" s="16">
        <f t="shared" ca="1" si="0"/>
        <v>0.81206880938261927</v>
      </c>
      <c r="F24" s="20">
        <f t="shared" ca="1" si="1"/>
        <v>10.761653342610288</v>
      </c>
    </row>
    <row r="25" spans="5:9" x14ac:dyDescent="0.25">
      <c r="E25" s="16">
        <f t="shared" ca="1" si="0"/>
        <v>0.36651371082483475</v>
      </c>
      <c r="F25" s="20">
        <f t="shared" ca="1" si="1"/>
        <v>8.9402771659724962</v>
      </c>
    </row>
    <row r="26" spans="5:9" x14ac:dyDescent="0.25">
      <c r="E26" s="16">
        <f t="shared" ca="1" si="0"/>
        <v>0.72470732504438906</v>
      </c>
      <c r="F26" s="20">
        <f t="shared" ca="1" si="1"/>
        <v>10.370380829260284</v>
      </c>
    </row>
    <row r="27" spans="5:9" x14ac:dyDescent="0.25">
      <c r="E27" s="16">
        <f t="shared" ca="1" si="0"/>
        <v>0.13110255611424015</v>
      </c>
      <c r="F27" s="20">
        <f t="shared" ca="1" si="1"/>
        <v>7.5553188816784083</v>
      </c>
    </row>
    <row r="28" spans="5:9" x14ac:dyDescent="0.25">
      <c r="E28" s="16">
        <f t="shared" ca="1" si="0"/>
        <v>0.6331131647415853</v>
      </c>
      <c r="F28" s="20">
        <f t="shared" ca="1" si="1"/>
        <v>10.003855294248451</v>
      </c>
    </row>
    <row r="29" spans="5:9" x14ac:dyDescent="0.25">
      <c r="E29" s="16">
        <f t="shared" ca="1" si="0"/>
        <v>0.535347761843607</v>
      </c>
      <c r="F29" s="20">
        <f t="shared" ca="1" si="1"/>
        <v>9.6271776788706713</v>
      </c>
    </row>
    <row r="30" spans="5:9" x14ac:dyDescent="0.25">
      <c r="E30" s="16">
        <f t="shared" ca="1" si="0"/>
        <v>0.95781163195088992</v>
      </c>
      <c r="F30" s="20">
        <f t="shared" ca="1" si="1"/>
        <v>11.789460453450353</v>
      </c>
    </row>
    <row r="31" spans="5:9" x14ac:dyDescent="0.25">
      <c r="E31" s="16">
        <f t="shared" ca="1" si="0"/>
        <v>0.25852530449306865</v>
      </c>
      <c r="F31" s="20">
        <f t="shared" ca="1" si="1"/>
        <v>8.4162685559867576</v>
      </c>
    </row>
    <row r="32" spans="5:9" x14ac:dyDescent="0.25">
      <c r="E32" s="16">
        <f t="shared" ca="1" si="0"/>
        <v>0.33288711732503551</v>
      </c>
      <c r="F32" s="20">
        <f t="shared" ca="1" si="1"/>
        <v>8.7880170067639938</v>
      </c>
    </row>
    <row r="33" spans="5:6" x14ac:dyDescent="0.25">
      <c r="E33" s="16">
        <f t="shared" ca="1" si="0"/>
        <v>3.0454358600229048E-2</v>
      </c>
      <c r="F33" s="20">
        <f t="shared" ca="1" si="1"/>
        <v>6.0860488137039583</v>
      </c>
    </row>
    <row r="34" spans="5:6" x14ac:dyDescent="0.25">
      <c r="E34" s="16">
        <f t="shared" ca="1" si="0"/>
        <v>0.29017895315795517</v>
      </c>
      <c r="F34" s="20">
        <f t="shared" ca="1" si="1"/>
        <v>8.5815716142684231</v>
      </c>
    </row>
    <row r="35" spans="5:6" x14ac:dyDescent="0.25">
      <c r="E35" s="16">
        <f t="shared" ca="1" si="0"/>
        <v>0.29831632133081598</v>
      </c>
      <c r="F35" s="20">
        <f t="shared" ca="1" si="1"/>
        <v>8.6222308820269085</v>
      </c>
    </row>
    <row r="36" spans="5:6" x14ac:dyDescent="0.25">
      <c r="E36" s="16">
        <f t="shared" ca="1" si="0"/>
        <v>0.88440292190687575</v>
      </c>
      <c r="F36" s="20">
        <f t="shared" ca="1" si="1"/>
        <v>11.161213501704006</v>
      </c>
    </row>
    <row r="37" spans="5:6" x14ac:dyDescent="0.25">
      <c r="E37" s="16">
        <f t="shared" ca="1" si="0"/>
        <v>0.99783503778660465</v>
      </c>
      <c r="F37" s="20">
        <f t="shared" ca="1" si="1"/>
        <v>12.958314064030462</v>
      </c>
    </row>
    <row r="38" spans="5:6" x14ac:dyDescent="0.25">
      <c r="E38" s="16">
        <f t="shared" ca="1" si="0"/>
        <v>0.59972261221700696</v>
      </c>
      <c r="F38" s="20">
        <f t="shared" ca="1" si="1"/>
        <v>9.8748209214614313</v>
      </c>
    </row>
    <row r="39" spans="5:6" x14ac:dyDescent="0.25">
      <c r="E39" s="16">
        <f t="shared" ca="1" si="0"/>
        <v>0.71906291139687672</v>
      </c>
      <c r="F39" s="20">
        <f t="shared" ca="1" si="1"/>
        <v>10.346912043156387</v>
      </c>
    </row>
    <row r="40" spans="5:6" x14ac:dyDescent="0.25">
      <c r="E40" s="16">
        <f t="shared" ca="1" si="0"/>
        <v>0.30624356370703787</v>
      </c>
      <c r="F40" s="20">
        <f t="shared" ca="1" si="1"/>
        <v>8.661201432104793</v>
      </c>
    </row>
    <row r="41" spans="5:6" x14ac:dyDescent="0.25">
      <c r="E41" s="16">
        <f t="shared" ca="1" si="0"/>
        <v>0.2272791553047846</v>
      </c>
      <c r="F41" s="20">
        <f t="shared" ca="1" si="1"/>
        <v>8.2396082875686876</v>
      </c>
    </row>
    <row r="42" spans="5:6" x14ac:dyDescent="0.25">
      <c r="E42" s="16">
        <f t="shared" ca="1" si="0"/>
        <v>0.49936546122112935</v>
      </c>
      <c r="F42" s="20">
        <f t="shared" ca="1" si="1"/>
        <v>9.4873987881779911</v>
      </c>
    </row>
    <row r="43" spans="5:6" x14ac:dyDescent="0.25">
      <c r="E43" s="16">
        <f t="shared" ca="1" si="0"/>
        <v>0.98877286009850995</v>
      </c>
      <c r="F43" s="20">
        <f t="shared" ca="1" si="1"/>
        <v>12.392817402923264</v>
      </c>
    </row>
    <row r="44" spans="5:6" x14ac:dyDescent="0.25">
      <c r="E44" s="16">
        <f t="shared" ca="1" si="0"/>
        <v>0.48283252980518854</v>
      </c>
      <c r="F44" s="20">
        <f t="shared" ca="1" si="1"/>
        <v>9.4224329454540268</v>
      </c>
    </row>
    <row r="45" spans="5:6" x14ac:dyDescent="0.25">
      <c r="E45" s="16">
        <f t="shared" ca="1" si="0"/>
        <v>0.12179888235459124</v>
      </c>
      <c r="F45" s="20">
        <f t="shared" ca="1" si="1"/>
        <v>7.470729552135583</v>
      </c>
    </row>
    <row r="46" spans="5:6" x14ac:dyDescent="0.25">
      <c r="E46" s="16">
        <f t="shared" ca="1" si="0"/>
        <v>0.264897038091918</v>
      </c>
      <c r="F46" s="20">
        <f t="shared" ca="1" si="1"/>
        <v>8.450538213244883</v>
      </c>
    </row>
    <row r="47" spans="5:6" x14ac:dyDescent="0.25">
      <c r="E47" s="16">
        <f t="shared" ca="1" si="0"/>
        <v>0.39272424975403741</v>
      </c>
      <c r="F47" s="20">
        <f t="shared" ca="1" si="1"/>
        <v>9.0540562934514686</v>
      </c>
    </row>
    <row r="48" spans="5:6" x14ac:dyDescent="0.25">
      <c r="E48" s="16">
        <f t="shared" ca="1" si="0"/>
        <v>0.40390149470301762</v>
      </c>
      <c r="F48" s="20">
        <f t="shared" ca="1" si="1"/>
        <v>9.1014793194324852</v>
      </c>
    </row>
    <row r="49" spans="5:6" x14ac:dyDescent="0.25">
      <c r="E49" s="16">
        <f t="shared" ca="1" si="0"/>
        <v>0.12944662205404267</v>
      </c>
      <c r="F49" s="20">
        <f t="shared" ca="1" si="1"/>
        <v>7.5406099256588135</v>
      </c>
    </row>
    <row r="50" spans="5:6" x14ac:dyDescent="0.25">
      <c r="E50" s="16">
        <f t="shared" ca="1" si="0"/>
        <v>0.17586290839373631</v>
      </c>
      <c r="F50" s="20">
        <f t="shared" ca="1" si="1"/>
        <v>7.9080809999827659</v>
      </c>
    </row>
    <row r="51" spans="5:6" x14ac:dyDescent="0.25">
      <c r="E51" s="16">
        <f t="shared" ca="1" si="0"/>
        <v>2.0887575894469435E-2</v>
      </c>
      <c r="F51" s="20">
        <f t="shared" ca="1" si="1"/>
        <v>5.7628547166464186</v>
      </c>
    </row>
    <row r="52" spans="5:6" x14ac:dyDescent="0.25">
      <c r="E52" s="16">
        <f t="shared" ca="1" si="0"/>
        <v>0.88717267580211645</v>
      </c>
      <c r="F52" s="20">
        <f t="shared" ca="1" si="1"/>
        <v>11.179049639144335</v>
      </c>
    </row>
    <row r="53" spans="5:6" x14ac:dyDescent="0.25">
      <c r="E53" s="16">
        <f t="shared" ca="1" si="0"/>
        <v>0.4496066598953905</v>
      </c>
      <c r="F53" s="20">
        <f t="shared" ca="1" si="1"/>
        <v>9.2898568087478477</v>
      </c>
    </row>
    <row r="54" spans="5:6" x14ac:dyDescent="0.25">
      <c r="E54" s="16">
        <f t="shared" ca="1" si="0"/>
        <v>0.42299027745850359</v>
      </c>
      <c r="F54" s="20">
        <f t="shared" ca="1" si="1"/>
        <v>9.1811533485276247</v>
      </c>
    </row>
    <row r="55" spans="5:6" x14ac:dyDescent="0.25">
      <c r="E55" s="16">
        <f t="shared" ca="1" si="0"/>
        <v>0.74057448222372058</v>
      </c>
      <c r="F55" s="20">
        <f t="shared" ca="1" si="1"/>
        <v>10.437254447712352</v>
      </c>
    </row>
    <row r="56" spans="5:6" x14ac:dyDescent="0.25">
      <c r="E56" s="16">
        <f t="shared" ca="1" si="0"/>
        <v>4.8164152051891285E-2</v>
      </c>
      <c r="F56" s="20">
        <f t="shared" ca="1" si="1"/>
        <v>6.5064288565530326</v>
      </c>
    </row>
    <row r="57" spans="5:6" x14ac:dyDescent="0.25">
      <c r="E57" s="16">
        <f t="shared" ca="1" si="0"/>
        <v>0.46589072005921672</v>
      </c>
      <c r="F57" s="20">
        <f t="shared" ca="1" si="1"/>
        <v>9.3552099297762794</v>
      </c>
    </row>
    <row r="58" spans="5:6" x14ac:dyDescent="0.25">
      <c r="E58" s="16">
        <f t="shared" ca="1" si="0"/>
        <v>0.31658181019644338</v>
      </c>
      <c r="F58" s="20">
        <f t="shared" ca="1" si="1"/>
        <v>8.7111370379390554</v>
      </c>
    </row>
    <row r="59" spans="5:6" x14ac:dyDescent="0.25">
      <c r="E59" s="16">
        <f t="shared" ca="1" si="0"/>
        <v>0.92871469619163094</v>
      </c>
      <c r="F59" s="20">
        <f t="shared" ca="1" si="1"/>
        <v>11.488257406270964</v>
      </c>
    </row>
    <row r="60" spans="5:6" x14ac:dyDescent="0.25">
      <c r="E60" s="16">
        <f t="shared" ca="1" si="0"/>
        <v>1.8347062011283222E-2</v>
      </c>
      <c r="F60" s="20">
        <f t="shared" ca="1" si="1"/>
        <v>5.6560288991527976</v>
      </c>
    </row>
    <row r="61" spans="5:6" x14ac:dyDescent="0.25">
      <c r="E61" s="16">
        <f t="shared" ca="1" si="0"/>
        <v>0.59421100892472845</v>
      </c>
      <c r="F61" s="20">
        <f t="shared" ca="1" si="1"/>
        <v>9.853614496213476</v>
      </c>
    </row>
    <row r="62" spans="5:6" x14ac:dyDescent="0.25">
      <c r="E62" s="16">
        <f t="shared" ca="1" si="0"/>
        <v>0.66109118267270983</v>
      </c>
      <c r="F62" s="20">
        <f t="shared" ca="1" si="1"/>
        <v>10.113255872497176</v>
      </c>
    </row>
    <row r="63" spans="5:6" x14ac:dyDescent="0.25">
      <c r="E63" s="16">
        <f t="shared" ca="1" si="0"/>
        <v>0.62017455607286465</v>
      </c>
      <c r="F63" s="20">
        <f t="shared" ca="1" si="1"/>
        <v>9.9537099485859137</v>
      </c>
    </row>
    <row r="64" spans="5:6" x14ac:dyDescent="0.25">
      <c r="E64" s="16">
        <f t="shared" ca="1" si="0"/>
        <v>0.55141429003702802</v>
      </c>
      <c r="F64" s="20">
        <f t="shared" ca="1" si="1"/>
        <v>9.6891118418336859</v>
      </c>
    </row>
    <row r="65" spans="5:6" x14ac:dyDescent="0.25">
      <c r="E65" s="16">
        <f t="shared" ca="1" si="0"/>
        <v>0.67354913524715665</v>
      </c>
      <c r="F65" s="20">
        <f t="shared" ca="1" si="1"/>
        <v>10.162536143441084</v>
      </c>
    </row>
    <row r="66" spans="5:6" x14ac:dyDescent="0.25">
      <c r="E66" s="16">
        <f t="shared" ca="1" si="0"/>
        <v>0.80104513526020715</v>
      </c>
      <c r="F66" s="20">
        <f t="shared" ca="1" si="1"/>
        <v>10.708448044076999</v>
      </c>
    </row>
    <row r="67" spans="5:6" x14ac:dyDescent="0.25">
      <c r="E67" s="16">
        <f t="shared" ca="1" si="0"/>
        <v>0.28110641307426476</v>
      </c>
      <c r="F67" s="20">
        <f t="shared" ca="1" si="1"/>
        <v>8.535405539774489</v>
      </c>
    </row>
    <row r="68" spans="5:6" x14ac:dyDescent="0.25">
      <c r="E68" s="16">
        <f t="shared" ref="E68:E131" ca="1" si="2">RAND()</f>
        <v>0.13124545935198073</v>
      </c>
      <c r="F68" s="20">
        <f t="shared" ref="F68:F131" ca="1" si="3">$C$4*POWER(-LN(1-E68),(1/$C$3))</f>
        <v>7.556581513379145</v>
      </c>
    </row>
    <row r="69" spans="5:6" x14ac:dyDescent="0.25">
      <c r="E69" s="16">
        <f t="shared" ca="1" si="2"/>
        <v>2.5768595039828757E-2</v>
      </c>
      <c r="F69" s="20">
        <f t="shared" ca="1" si="3"/>
        <v>5.9404733142308856</v>
      </c>
    </row>
    <row r="70" spans="5:6" x14ac:dyDescent="0.25">
      <c r="E70" s="16">
        <f t="shared" ca="1" si="2"/>
        <v>0.37735082589023317</v>
      </c>
      <c r="F70" s="20">
        <f t="shared" ca="1" si="3"/>
        <v>8.9877870821411641</v>
      </c>
    </row>
    <row r="71" spans="5:6" x14ac:dyDescent="0.25">
      <c r="E71" s="16">
        <f t="shared" ca="1" si="2"/>
        <v>0.40297327154513762</v>
      </c>
      <c r="F71" s="20">
        <f t="shared" ca="1" si="3"/>
        <v>9.0975638218680324</v>
      </c>
    </row>
    <row r="72" spans="5:6" x14ac:dyDescent="0.25">
      <c r="E72" s="16">
        <f t="shared" ca="1" si="2"/>
        <v>0.11703159486238646</v>
      </c>
      <c r="F72" s="20">
        <f t="shared" ca="1" si="3"/>
        <v>7.4254275256837516</v>
      </c>
    </row>
    <row r="73" spans="5:6" x14ac:dyDescent="0.25">
      <c r="E73" s="16">
        <f t="shared" ca="1" si="2"/>
        <v>0.95891731154164028</v>
      </c>
      <c r="F73" s="20">
        <f t="shared" ca="1" si="3"/>
        <v>11.803539488819361</v>
      </c>
    </row>
    <row r="74" spans="5:6" x14ac:dyDescent="0.25">
      <c r="E74" s="16">
        <f t="shared" ca="1" si="2"/>
        <v>0.86185138215324875</v>
      </c>
      <c r="F74" s="20">
        <f t="shared" ca="1" si="3"/>
        <v>11.024597149957348</v>
      </c>
    </row>
    <row r="75" spans="5:6" x14ac:dyDescent="0.25">
      <c r="E75" s="16">
        <f t="shared" ca="1" si="2"/>
        <v>0.74537674183291402</v>
      </c>
      <c r="F75" s="20">
        <f t="shared" ca="1" si="3"/>
        <v>10.457780487392743</v>
      </c>
    </row>
    <row r="76" spans="5:6" x14ac:dyDescent="0.25">
      <c r="E76" s="16">
        <f t="shared" ca="1" si="2"/>
        <v>0.17355791826968114</v>
      </c>
      <c r="F76" s="20">
        <f t="shared" ca="1" si="3"/>
        <v>7.8916659660242727</v>
      </c>
    </row>
    <row r="77" spans="5:6" x14ac:dyDescent="0.25">
      <c r="E77" s="16">
        <f t="shared" ca="1" si="2"/>
        <v>4.1899722825894603E-2</v>
      </c>
      <c r="F77" s="20">
        <f t="shared" ca="1" si="3"/>
        <v>6.3752331720256992</v>
      </c>
    </row>
    <row r="78" spans="5:6" x14ac:dyDescent="0.25">
      <c r="E78" s="16">
        <f t="shared" ca="1" si="2"/>
        <v>0.56198698576132811</v>
      </c>
      <c r="F78" s="20">
        <f t="shared" ca="1" si="3"/>
        <v>9.7297781934459486</v>
      </c>
    </row>
    <row r="79" spans="5:6" x14ac:dyDescent="0.25">
      <c r="E79" s="16">
        <f t="shared" ca="1" si="2"/>
        <v>0.41768425668514442</v>
      </c>
      <c r="F79" s="20">
        <f t="shared" ca="1" si="3"/>
        <v>9.1591628794768774</v>
      </c>
    </row>
    <row r="80" spans="5:6" x14ac:dyDescent="0.25">
      <c r="E80" s="16">
        <f t="shared" ca="1" si="2"/>
        <v>0.25117254720916593</v>
      </c>
      <c r="F80" s="20">
        <f t="shared" ca="1" si="3"/>
        <v>8.3760322918314944</v>
      </c>
    </row>
    <row r="81" spans="5:6" x14ac:dyDescent="0.25">
      <c r="E81" s="16">
        <f t="shared" ca="1" si="2"/>
        <v>0.84672269725722238</v>
      </c>
      <c r="F81" s="20">
        <f t="shared" ca="1" si="3"/>
        <v>10.93999040601773</v>
      </c>
    </row>
    <row r="82" spans="5:6" x14ac:dyDescent="0.25">
      <c r="E82" s="16">
        <f t="shared" ca="1" si="2"/>
        <v>8.5643046279865187E-2</v>
      </c>
      <c r="F82" s="20">
        <f t="shared" ca="1" si="3"/>
        <v>7.0840915811498153</v>
      </c>
    </row>
    <row r="83" spans="5:6" x14ac:dyDescent="0.25">
      <c r="E83" s="16">
        <f t="shared" ca="1" si="2"/>
        <v>0.20559469961283383</v>
      </c>
      <c r="F83" s="20">
        <f t="shared" ca="1" si="3"/>
        <v>8.1070305526324091</v>
      </c>
    </row>
    <row r="84" spans="5:6" x14ac:dyDescent="0.25">
      <c r="E84" s="16">
        <f t="shared" ca="1" si="2"/>
        <v>7.4461436075158982E-2</v>
      </c>
      <c r="F84" s="20">
        <f t="shared" ca="1" si="3"/>
        <v>6.9379674475105233</v>
      </c>
    </row>
    <row r="85" spans="5:6" x14ac:dyDescent="0.25">
      <c r="E85" s="16">
        <f t="shared" ca="1" si="2"/>
        <v>0.70862089969472231</v>
      </c>
      <c r="F85" s="20">
        <f t="shared" ca="1" si="3"/>
        <v>10.303891376862339</v>
      </c>
    </row>
    <row r="86" spans="5:6" x14ac:dyDescent="0.25">
      <c r="E86" s="16">
        <f t="shared" ca="1" si="2"/>
        <v>6.772043074856815E-2</v>
      </c>
      <c r="F86" s="20">
        <f t="shared" ca="1" si="3"/>
        <v>6.8410461758358307</v>
      </c>
    </row>
    <row r="87" spans="5:6" x14ac:dyDescent="0.25">
      <c r="E87" s="16">
        <f t="shared" ca="1" si="2"/>
        <v>0.41700106337990606</v>
      </c>
      <c r="F87" s="20">
        <f t="shared" ca="1" si="3"/>
        <v>9.1563229886317927</v>
      </c>
    </row>
    <row r="88" spans="5:6" x14ac:dyDescent="0.25">
      <c r="E88" s="16">
        <f t="shared" ca="1" si="2"/>
        <v>0.87018378853096867</v>
      </c>
      <c r="F88" s="20">
        <f t="shared" ca="1" si="3"/>
        <v>11.073441199471315</v>
      </c>
    </row>
    <row r="89" spans="5:6" x14ac:dyDescent="0.25">
      <c r="E89" s="16">
        <f t="shared" ca="1" si="2"/>
        <v>2.9881496949228925E-3</v>
      </c>
      <c r="F89" s="20">
        <f t="shared" ca="1" si="3"/>
        <v>4.3594931941408301</v>
      </c>
    </row>
    <row r="90" spans="5:6" x14ac:dyDescent="0.25">
      <c r="E90" s="16">
        <f t="shared" ca="1" si="2"/>
        <v>0.54197058027874678</v>
      </c>
      <c r="F90" s="20">
        <f t="shared" ca="1" si="3"/>
        <v>9.6527327131811589</v>
      </c>
    </row>
    <row r="91" spans="5:6" x14ac:dyDescent="0.25">
      <c r="E91" s="16">
        <f t="shared" ca="1" si="2"/>
        <v>0.12724884697762651</v>
      </c>
      <c r="F91" s="20">
        <f t="shared" ca="1" si="3"/>
        <v>7.5208623470092864</v>
      </c>
    </row>
    <row r="92" spans="5:6" x14ac:dyDescent="0.25">
      <c r="E92" s="16">
        <f t="shared" ca="1" si="2"/>
        <v>0.24088879754435222</v>
      </c>
      <c r="F92" s="20">
        <f t="shared" ca="1" si="3"/>
        <v>8.3184318610474026</v>
      </c>
    </row>
    <row r="93" spans="5:6" x14ac:dyDescent="0.25">
      <c r="E93" s="16">
        <f t="shared" ca="1" si="2"/>
        <v>0.13594387825712573</v>
      </c>
      <c r="F93" s="20">
        <f t="shared" ca="1" si="3"/>
        <v>7.5975185932774831</v>
      </c>
    </row>
    <row r="94" spans="5:6" x14ac:dyDescent="0.25">
      <c r="E94" s="16">
        <f t="shared" ca="1" si="2"/>
        <v>0.80118120304375373</v>
      </c>
      <c r="F94" s="20">
        <f t="shared" ca="1" si="3"/>
        <v>10.709096101079147</v>
      </c>
    </row>
    <row r="95" spans="5:6" x14ac:dyDescent="0.25">
      <c r="E95" s="16">
        <f t="shared" ca="1" si="2"/>
        <v>0.47328595900025927</v>
      </c>
      <c r="F95" s="20">
        <f t="shared" ca="1" si="3"/>
        <v>9.3846423369900105</v>
      </c>
    </row>
    <row r="96" spans="5:6" x14ac:dyDescent="0.25">
      <c r="E96" s="16">
        <f t="shared" ca="1" si="2"/>
        <v>0.61943172421490778</v>
      </c>
      <c r="F96" s="20">
        <f t="shared" ca="1" si="3"/>
        <v>9.950837513827393</v>
      </c>
    </row>
    <row r="97" spans="5:6" x14ac:dyDescent="0.25">
      <c r="E97" s="16">
        <f t="shared" ca="1" si="2"/>
        <v>0.54943197569809121</v>
      </c>
      <c r="F97" s="20">
        <f t="shared" ca="1" si="3"/>
        <v>9.6814806312112882</v>
      </c>
    </row>
    <row r="98" spans="5:6" x14ac:dyDescent="0.25">
      <c r="E98" s="16">
        <f t="shared" ca="1" si="2"/>
        <v>0.80619263484058734</v>
      </c>
      <c r="F98" s="20">
        <f t="shared" ca="1" si="3"/>
        <v>10.733111972232315</v>
      </c>
    </row>
    <row r="99" spans="5:6" x14ac:dyDescent="0.25">
      <c r="E99" s="16">
        <f t="shared" ca="1" si="2"/>
        <v>0.62381482279390421</v>
      </c>
      <c r="F99" s="20">
        <f t="shared" ca="1" si="3"/>
        <v>9.9677959110888121</v>
      </c>
    </row>
    <row r="100" spans="5:6" x14ac:dyDescent="0.25">
      <c r="E100" s="16">
        <f t="shared" ca="1" si="2"/>
        <v>0.54069671124455398</v>
      </c>
      <c r="F100" s="20">
        <f t="shared" ca="1" si="3"/>
        <v>9.6478203389201482</v>
      </c>
    </row>
    <row r="101" spans="5:6" x14ac:dyDescent="0.25">
      <c r="E101" s="16">
        <f t="shared" ca="1" si="2"/>
        <v>0.95379191691243392</v>
      </c>
      <c r="F101" s="20">
        <f t="shared" ca="1" si="3"/>
        <v>11.740432604336583</v>
      </c>
    </row>
    <row r="102" spans="5:6" x14ac:dyDescent="0.25">
      <c r="E102" s="16">
        <f t="shared" ca="1" si="2"/>
        <v>4.2805739306115531E-2</v>
      </c>
      <c r="F102" s="20">
        <f t="shared" ca="1" si="3"/>
        <v>6.3951756167430123</v>
      </c>
    </row>
    <row r="103" spans="5:6" x14ac:dyDescent="0.25">
      <c r="E103" s="16">
        <f t="shared" ca="1" si="2"/>
        <v>0.6043897646213745</v>
      </c>
      <c r="F103" s="20">
        <f t="shared" ca="1" si="3"/>
        <v>9.8927926516029601</v>
      </c>
    </row>
    <row r="104" spans="5:6" x14ac:dyDescent="0.25">
      <c r="E104" s="16">
        <f t="shared" ca="1" si="2"/>
        <v>0.50581433688582955</v>
      </c>
      <c r="F104" s="20">
        <f t="shared" ca="1" si="3"/>
        <v>9.5125948617262335</v>
      </c>
    </row>
    <row r="105" spans="5:6" x14ac:dyDescent="0.25">
      <c r="E105" s="16">
        <f t="shared" ca="1" si="2"/>
        <v>0.74333692170208954</v>
      </c>
      <c r="F105" s="20">
        <f t="shared" ca="1" si="3"/>
        <v>10.449044479022421</v>
      </c>
    </row>
    <row r="106" spans="5:6" x14ac:dyDescent="0.25">
      <c r="E106" s="16">
        <f t="shared" ca="1" si="2"/>
        <v>0.88514857770554123</v>
      </c>
      <c r="F106" s="20">
        <f t="shared" ca="1" si="3"/>
        <v>11.165989585334422</v>
      </c>
    </row>
    <row r="107" spans="5:6" x14ac:dyDescent="0.25">
      <c r="E107" s="16">
        <f t="shared" ca="1" si="2"/>
        <v>0.58786288781414298</v>
      </c>
      <c r="F107" s="20">
        <f t="shared" ca="1" si="3"/>
        <v>9.8292069381488361</v>
      </c>
    </row>
    <row r="108" spans="5:6" x14ac:dyDescent="0.25">
      <c r="E108" s="16">
        <f t="shared" ca="1" si="2"/>
        <v>0.37761153622224997</v>
      </c>
      <c r="F108" s="20">
        <f t="shared" ca="1" si="3"/>
        <v>8.988921639873789</v>
      </c>
    </row>
    <row r="109" spans="5:6" x14ac:dyDescent="0.25">
      <c r="E109" s="16">
        <f t="shared" ca="1" si="2"/>
        <v>0.19760882810434188</v>
      </c>
      <c r="F109" s="20">
        <f t="shared" ca="1" si="3"/>
        <v>8.0557358813019881</v>
      </c>
    </row>
    <row r="110" spans="5:6" x14ac:dyDescent="0.25">
      <c r="E110" s="16">
        <f t="shared" ca="1" si="2"/>
        <v>0.18226250893961671</v>
      </c>
      <c r="F110" s="20">
        <f t="shared" ca="1" si="3"/>
        <v>7.952845972879576</v>
      </c>
    </row>
    <row r="111" spans="5:6" x14ac:dyDescent="0.25">
      <c r="E111" s="16">
        <f t="shared" ca="1" si="2"/>
        <v>0.6784132185419699</v>
      </c>
      <c r="F111" s="20">
        <f t="shared" ca="1" si="3"/>
        <v>10.181893487769047</v>
      </c>
    </row>
    <row r="112" spans="5:6" x14ac:dyDescent="0.25">
      <c r="E112" s="16">
        <f t="shared" ca="1" si="2"/>
        <v>0.44048639576925386</v>
      </c>
      <c r="F112" s="20">
        <f t="shared" ca="1" si="3"/>
        <v>9.2528919338352971</v>
      </c>
    </row>
    <row r="113" spans="5:6" x14ac:dyDescent="0.25">
      <c r="E113" s="16">
        <f t="shared" ca="1" si="2"/>
        <v>0.76240326711446316</v>
      </c>
      <c r="F113" s="20">
        <f t="shared" ca="1" si="3"/>
        <v>10.531776012812955</v>
      </c>
    </row>
    <row r="114" spans="5:6" x14ac:dyDescent="0.25">
      <c r="E114" s="16">
        <f t="shared" ca="1" si="2"/>
        <v>0.61210034261233626</v>
      </c>
      <c r="F114" s="20">
        <f t="shared" ca="1" si="3"/>
        <v>9.9225201197419679</v>
      </c>
    </row>
    <row r="115" spans="5:6" x14ac:dyDescent="0.25">
      <c r="E115" s="16">
        <f t="shared" ca="1" si="2"/>
        <v>2.1907433040811553E-2</v>
      </c>
      <c r="F115" s="20">
        <f t="shared" ca="1" si="3"/>
        <v>5.8026652766981366</v>
      </c>
    </row>
    <row r="116" spans="5:6" x14ac:dyDescent="0.25">
      <c r="E116" s="16">
        <f t="shared" ca="1" si="2"/>
        <v>0.79254243245606504</v>
      </c>
      <c r="F116" s="20">
        <f t="shared" ca="1" si="3"/>
        <v>10.668352001437105</v>
      </c>
    </row>
    <row r="117" spans="5:6" x14ac:dyDescent="0.25">
      <c r="E117" s="16">
        <f t="shared" ca="1" si="2"/>
        <v>0.23743776132543182</v>
      </c>
      <c r="F117" s="20">
        <f t="shared" ca="1" si="3"/>
        <v>8.2987350560160635</v>
      </c>
    </row>
    <row r="118" spans="5:6" x14ac:dyDescent="0.25">
      <c r="E118" s="16">
        <f t="shared" ca="1" si="2"/>
        <v>3.6574859905068702E-2</v>
      </c>
      <c r="F118" s="20">
        <f t="shared" ca="1" si="3"/>
        <v>6.250181824307357</v>
      </c>
    </row>
    <row r="119" spans="5:6" x14ac:dyDescent="0.25">
      <c r="E119" s="16">
        <f t="shared" ca="1" si="2"/>
        <v>0.49267219106167814</v>
      </c>
      <c r="F119" s="20">
        <f t="shared" ca="1" si="3"/>
        <v>9.4611656456265631</v>
      </c>
    </row>
    <row r="120" spans="5:6" x14ac:dyDescent="0.25">
      <c r="E120" s="16">
        <f t="shared" ca="1" si="2"/>
        <v>0.26672920598038374</v>
      </c>
      <c r="F120" s="20">
        <f t="shared" ca="1" si="3"/>
        <v>8.4602937292136655</v>
      </c>
    </row>
    <row r="121" spans="5:6" x14ac:dyDescent="0.25">
      <c r="E121" s="16">
        <f t="shared" ca="1" si="2"/>
        <v>0.33047917643825286</v>
      </c>
      <c r="F121" s="20">
        <f t="shared" ca="1" si="3"/>
        <v>8.7767998401049692</v>
      </c>
    </row>
    <row r="122" spans="5:6" x14ac:dyDescent="0.25">
      <c r="E122" s="16">
        <f t="shared" ca="1" si="2"/>
        <v>0.60037024269149286</v>
      </c>
      <c r="F122" s="20">
        <f t="shared" ca="1" si="3"/>
        <v>9.8773138822346809</v>
      </c>
    </row>
    <row r="123" spans="5:6" x14ac:dyDescent="0.25">
      <c r="E123" s="16">
        <f t="shared" ca="1" si="2"/>
        <v>0.1478661802692921</v>
      </c>
      <c r="F123" s="20">
        <f t="shared" ca="1" si="3"/>
        <v>7.6967501879001246</v>
      </c>
    </row>
    <row r="124" spans="5:6" x14ac:dyDescent="0.25">
      <c r="E124" s="16">
        <f t="shared" ca="1" si="2"/>
        <v>0.1163004257241631</v>
      </c>
      <c r="F124" s="20">
        <f t="shared" ca="1" si="3"/>
        <v>7.4183528382427149</v>
      </c>
    </row>
    <row r="125" spans="5:6" x14ac:dyDescent="0.25">
      <c r="E125" s="16">
        <f t="shared" ca="1" si="2"/>
        <v>0.98053573436186447</v>
      </c>
      <c r="F125" s="20">
        <f t="shared" ca="1" si="3"/>
        <v>12.16348144123841</v>
      </c>
    </row>
    <row r="126" spans="5:6" x14ac:dyDescent="0.25">
      <c r="E126" s="16">
        <f t="shared" ca="1" si="2"/>
        <v>0.20989344243834929</v>
      </c>
      <c r="F126" s="20">
        <f t="shared" ca="1" si="3"/>
        <v>8.1340615194808183</v>
      </c>
    </row>
    <row r="127" spans="5:6" x14ac:dyDescent="0.25">
      <c r="E127" s="16">
        <f t="shared" ca="1" si="2"/>
        <v>0.43535080680484561</v>
      </c>
      <c r="F127" s="20">
        <f t="shared" ca="1" si="3"/>
        <v>9.2319518457177558</v>
      </c>
    </row>
    <row r="128" spans="5:6" x14ac:dyDescent="0.25">
      <c r="E128" s="16">
        <f t="shared" ca="1" si="2"/>
        <v>0.19548545105653481</v>
      </c>
      <c r="F128" s="20">
        <f t="shared" ca="1" si="3"/>
        <v>8.0418496999638798</v>
      </c>
    </row>
    <row r="129" spans="5:6" x14ac:dyDescent="0.25">
      <c r="E129" s="16">
        <f t="shared" ca="1" si="2"/>
        <v>0.27721948074564307</v>
      </c>
      <c r="F129" s="20">
        <f t="shared" ca="1" si="3"/>
        <v>8.5153428488520326</v>
      </c>
    </row>
    <row r="130" spans="5:6" x14ac:dyDescent="0.25">
      <c r="E130" s="16">
        <f t="shared" ca="1" si="2"/>
        <v>0.58068741231426979</v>
      </c>
      <c r="F130" s="20">
        <f t="shared" ca="1" si="3"/>
        <v>9.8016329331868555</v>
      </c>
    </row>
    <row r="131" spans="5:6" x14ac:dyDescent="0.25">
      <c r="E131" s="16">
        <f t="shared" ca="1" si="2"/>
        <v>0.53147650176897232</v>
      </c>
      <c r="F131" s="20">
        <f t="shared" ca="1" si="3"/>
        <v>9.6122203811659208</v>
      </c>
    </row>
    <row r="132" spans="5:6" x14ac:dyDescent="0.25">
      <c r="E132" s="16">
        <f t="shared" ref="E132:E195" ca="1" si="4">RAND()</f>
        <v>0.1392229802189382</v>
      </c>
      <c r="F132" s="20">
        <f t="shared" ref="F132:F195" ca="1" si="5">$C$4*POWER(-LN(1-E132),(1/$C$3))</f>
        <v>7.6254515304273953</v>
      </c>
    </row>
    <row r="133" spans="5:6" x14ac:dyDescent="0.25">
      <c r="E133" s="16">
        <f t="shared" ca="1" si="4"/>
        <v>6.8950315881196822E-2</v>
      </c>
      <c r="F133" s="20">
        <f t="shared" ca="1" si="5"/>
        <v>6.8592974974861516</v>
      </c>
    </row>
    <row r="134" spans="5:6" x14ac:dyDescent="0.25">
      <c r="E134" s="16">
        <f t="shared" ca="1" si="4"/>
        <v>0.62999586049549738</v>
      </c>
      <c r="F134" s="20">
        <f t="shared" ca="1" si="5"/>
        <v>9.9917526015179394</v>
      </c>
    </row>
    <row r="135" spans="5:6" x14ac:dyDescent="0.25">
      <c r="E135" s="16">
        <f t="shared" ca="1" si="4"/>
        <v>0.59779089126083207</v>
      </c>
      <c r="F135" s="20">
        <f t="shared" ca="1" si="5"/>
        <v>9.8673865398449188</v>
      </c>
    </row>
    <row r="136" spans="5:6" x14ac:dyDescent="0.25">
      <c r="E136" s="16">
        <f t="shared" ca="1" si="4"/>
        <v>0.50883931770325386</v>
      </c>
      <c r="F136" s="20">
        <f t="shared" ca="1" si="5"/>
        <v>9.5243887594662127</v>
      </c>
    </row>
    <row r="137" spans="5:6" x14ac:dyDescent="0.25">
      <c r="E137" s="16">
        <f t="shared" ca="1" si="4"/>
        <v>0.458236510376824</v>
      </c>
      <c r="F137" s="20">
        <f t="shared" ca="1" si="5"/>
        <v>9.3245889070592423</v>
      </c>
    </row>
    <row r="138" spans="5:6" x14ac:dyDescent="0.25">
      <c r="E138" s="16">
        <f t="shared" ca="1" si="4"/>
        <v>0.28428528684568366</v>
      </c>
      <c r="F138" s="20">
        <f t="shared" ca="1" si="5"/>
        <v>8.5516850703836713</v>
      </c>
    </row>
    <row r="139" spans="5:6" x14ac:dyDescent="0.25">
      <c r="E139" s="16">
        <f t="shared" ca="1" si="4"/>
        <v>0.37331054394751984</v>
      </c>
      <c r="F139" s="20">
        <f t="shared" ca="1" si="5"/>
        <v>8.9701550059482091</v>
      </c>
    </row>
    <row r="140" spans="5:6" x14ac:dyDescent="0.25">
      <c r="E140" s="16">
        <f t="shared" ca="1" si="4"/>
        <v>0.40790784321704332</v>
      </c>
      <c r="F140" s="20">
        <f t="shared" ca="1" si="5"/>
        <v>9.1183336235117807</v>
      </c>
    </row>
    <row r="141" spans="5:6" x14ac:dyDescent="0.25">
      <c r="E141" s="16">
        <f t="shared" ca="1" si="4"/>
        <v>0.83927766259204861</v>
      </c>
      <c r="F141" s="20">
        <f t="shared" ca="1" si="5"/>
        <v>10.900032278568245</v>
      </c>
    </row>
    <row r="142" spans="5:6" x14ac:dyDescent="0.25">
      <c r="E142" s="16">
        <f t="shared" ca="1" si="4"/>
        <v>0.46197115185801019</v>
      </c>
      <c r="F142" s="20">
        <f t="shared" ca="1" si="5"/>
        <v>9.3395503384706675</v>
      </c>
    </row>
    <row r="143" spans="5:6" x14ac:dyDescent="0.25">
      <c r="E143" s="16">
        <f t="shared" ca="1" si="4"/>
        <v>0.60659651408019999</v>
      </c>
      <c r="F143" s="20">
        <f t="shared" ca="1" si="5"/>
        <v>9.9012955722199258</v>
      </c>
    </row>
    <row r="144" spans="5:6" x14ac:dyDescent="0.25">
      <c r="E144" s="16">
        <f t="shared" ca="1" si="4"/>
        <v>0.7970801391026</v>
      </c>
      <c r="F144" s="20">
        <f t="shared" ca="1" si="5"/>
        <v>10.689653797388912</v>
      </c>
    </row>
    <row r="145" spans="5:6" x14ac:dyDescent="0.25">
      <c r="E145" s="16">
        <f t="shared" ca="1" si="4"/>
        <v>0.90168788445295456</v>
      </c>
      <c r="F145" s="20">
        <f t="shared" ca="1" si="5"/>
        <v>11.277220850670627</v>
      </c>
    </row>
    <row r="146" spans="5:6" x14ac:dyDescent="0.25">
      <c r="E146" s="16">
        <f t="shared" ca="1" si="4"/>
        <v>0.4907873543642679</v>
      </c>
      <c r="F146" s="20">
        <f t="shared" ca="1" si="5"/>
        <v>9.4537622148302596</v>
      </c>
    </row>
    <row r="147" spans="5:6" x14ac:dyDescent="0.25">
      <c r="E147" s="16">
        <f t="shared" ca="1" si="4"/>
        <v>0.52208651659572891</v>
      </c>
      <c r="F147" s="20">
        <f t="shared" ca="1" si="5"/>
        <v>9.575870669657041</v>
      </c>
    </row>
    <row r="148" spans="5:6" x14ac:dyDescent="0.25">
      <c r="E148" s="16">
        <f t="shared" ca="1" si="4"/>
        <v>0.17006351164494782</v>
      </c>
      <c r="F148" s="20">
        <f t="shared" ca="1" si="5"/>
        <v>7.8664722969563226</v>
      </c>
    </row>
    <row r="149" spans="5:6" x14ac:dyDescent="0.25">
      <c r="E149" s="16">
        <f t="shared" ca="1" si="4"/>
        <v>0.21724680067144997</v>
      </c>
      <c r="F149" s="20">
        <f t="shared" ca="1" si="5"/>
        <v>8.1794154395279204</v>
      </c>
    </row>
    <row r="150" spans="5:6" x14ac:dyDescent="0.25">
      <c r="E150" s="16">
        <f t="shared" ca="1" si="4"/>
        <v>0.36639177423536073</v>
      </c>
      <c r="F150" s="20">
        <f t="shared" ca="1" si="5"/>
        <v>8.939738611575839</v>
      </c>
    </row>
    <row r="151" spans="5:6" x14ac:dyDescent="0.25">
      <c r="E151" s="16">
        <f t="shared" ca="1" si="4"/>
        <v>0.38117034907335268</v>
      </c>
      <c r="F151" s="20">
        <f t="shared" ca="1" si="5"/>
        <v>9.0043707949913934</v>
      </c>
    </row>
    <row r="152" spans="5:6" x14ac:dyDescent="0.25">
      <c r="E152" s="16">
        <f t="shared" ca="1" si="4"/>
        <v>0.21791093334816469</v>
      </c>
      <c r="F152" s="20">
        <f t="shared" ca="1" si="5"/>
        <v>8.1834587636324976</v>
      </c>
    </row>
    <row r="153" spans="5:6" x14ac:dyDescent="0.25">
      <c r="E153" s="16">
        <f t="shared" ca="1" si="4"/>
        <v>0.66577165457641896</v>
      </c>
      <c r="F153" s="20">
        <f t="shared" ca="1" si="5"/>
        <v>10.131722994995334</v>
      </c>
    </row>
    <row r="154" spans="5:6" x14ac:dyDescent="0.25">
      <c r="E154" s="16">
        <f t="shared" ca="1" si="4"/>
        <v>5.9422187710860497E-2</v>
      </c>
      <c r="F154" s="20">
        <f t="shared" ca="1" si="5"/>
        <v>6.7102774984331113</v>
      </c>
    </row>
    <row r="155" spans="5:6" x14ac:dyDescent="0.25">
      <c r="E155" s="16">
        <f t="shared" ca="1" si="4"/>
        <v>0.38343973232391215</v>
      </c>
      <c r="F155" s="20">
        <f t="shared" ca="1" si="5"/>
        <v>9.0141859137885891</v>
      </c>
    </row>
    <row r="156" spans="5:6" x14ac:dyDescent="0.25">
      <c r="E156" s="16">
        <f t="shared" ca="1" si="4"/>
        <v>0.99949364958698772</v>
      </c>
      <c r="F156" s="20">
        <f t="shared" ca="1" si="5"/>
        <v>13.357795091944322</v>
      </c>
    </row>
    <row r="157" spans="5:6" x14ac:dyDescent="0.25">
      <c r="E157" s="16">
        <f t="shared" ca="1" si="4"/>
        <v>0.68467200649075644</v>
      </c>
      <c r="F157" s="20">
        <f t="shared" ca="1" si="5"/>
        <v>10.206907390012621</v>
      </c>
    </row>
    <row r="158" spans="5:6" x14ac:dyDescent="0.25">
      <c r="E158" s="16">
        <f t="shared" ca="1" si="4"/>
        <v>0.6283521775192431</v>
      </c>
      <c r="F158" s="20">
        <f t="shared" ca="1" si="5"/>
        <v>9.9853768435181696</v>
      </c>
    </row>
    <row r="159" spans="5:6" x14ac:dyDescent="0.25">
      <c r="E159" s="16">
        <f t="shared" ca="1" si="4"/>
        <v>0.94665716246396669</v>
      </c>
      <c r="F159" s="20">
        <f t="shared" ca="1" si="5"/>
        <v>11.660491989950037</v>
      </c>
    </row>
    <row r="160" spans="5:6" x14ac:dyDescent="0.25">
      <c r="E160" s="16">
        <f t="shared" ca="1" si="4"/>
        <v>0.19173186458720948</v>
      </c>
      <c r="F160" s="20">
        <f t="shared" ca="1" si="5"/>
        <v>8.0170363383044627</v>
      </c>
    </row>
    <row r="161" spans="5:6" x14ac:dyDescent="0.25">
      <c r="E161" s="16">
        <f t="shared" ca="1" si="4"/>
        <v>0.70237967742512897</v>
      </c>
      <c r="F161" s="20">
        <f t="shared" ca="1" si="5"/>
        <v>10.278404493343974</v>
      </c>
    </row>
    <row r="162" spans="5:6" x14ac:dyDescent="0.25">
      <c r="E162" s="16">
        <f t="shared" ca="1" si="4"/>
        <v>0.72674966035608901</v>
      </c>
      <c r="F162" s="20">
        <f t="shared" ca="1" si="5"/>
        <v>10.378912029274785</v>
      </c>
    </row>
    <row r="163" spans="5:6" x14ac:dyDescent="0.25">
      <c r="E163" s="16">
        <f t="shared" ca="1" si="4"/>
        <v>0.18191557352282872</v>
      </c>
      <c r="F163" s="20">
        <f t="shared" ca="1" si="5"/>
        <v>7.9504487862302469</v>
      </c>
    </row>
    <row r="164" spans="5:6" x14ac:dyDescent="0.25">
      <c r="E164" s="16">
        <f t="shared" ca="1" si="4"/>
        <v>0.40502670846644506</v>
      </c>
      <c r="F164" s="20">
        <f t="shared" ca="1" si="5"/>
        <v>9.1062204128196278</v>
      </c>
    </row>
    <row r="165" spans="5:6" x14ac:dyDescent="0.25">
      <c r="E165" s="16">
        <f t="shared" ca="1" si="4"/>
        <v>7.8074248606398999E-3</v>
      </c>
      <c r="F165" s="20">
        <f t="shared" ca="1" si="5"/>
        <v>5.0023338605608805</v>
      </c>
    </row>
    <row r="166" spans="5:6" x14ac:dyDescent="0.25">
      <c r="E166" s="16">
        <f t="shared" ca="1" si="4"/>
        <v>0.39523535815692168</v>
      </c>
      <c r="F166" s="20">
        <f t="shared" ca="1" si="5"/>
        <v>9.0647636116981669</v>
      </c>
    </row>
    <row r="167" spans="5:6" x14ac:dyDescent="0.25">
      <c r="E167" s="16">
        <f t="shared" ca="1" si="4"/>
        <v>0.27772767006545196</v>
      </c>
      <c r="F167" s="20">
        <f t="shared" ca="1" si="5"/>
        <v>8.517975892499825</v>
      </c>
    </row>
    <row r="168" spans="5:6" x14ac:dyDescent="0.25">
      <c r="E168" s="16">
        <f t="shared" ca="1" si="4"/>
        <v>1.8778838432576439E-2</v>
      </c>
      <c r="F168" s="20">
        <f t="shared" ca="1" si="5"/>
        <v>5.675033056667214</v>
      </c>
    </row>
    <row r="169" spans="5:6" x14ac:dyDescent="0.25">
      <c r="E169" s="16">
        <f t="shared" ca="1" si="4"/>
        <v>0.91723556602097178</v>
      </c>
      <c r="F169" s="20">
        <f t="shared" ca="1" si="5"/>
        <v>11.393146080934599</v>
      </c>
    </row>
    <row r="170" spans="5:6" x14ac:dyDescent="0.25">
      <c r="E170" s="16">
        <f t="shared" ca="1" si="4"/>
        <v>2.5240363085106798E-2</v>
      </c>
      <c r="F170" s="20">
        <f t="shared" ca="1" si="5"/>
        <v>5.9226938781189764</v>
      </c>
    </row>
    <row r="171" spans="5:6" x14ac:dyDescent="0.25">
      <c r="E171" s="16">
        <f t="shared" ca="1" si="4"/>
        <v>0.93590684268532287</v>
      </c>
      <c r="F171" s="20">
        <f t="shared" ca="1" si="5"/>
        <v>11.553232858357333</v>
      </c>
    </row>
    <row r="172" spans="5:6" x14ac:dyDescent="0.25">
      <c r="E172" s="16">
        <f t="shared" ca="1" si="4"/>
        <v>0.88721141046886287</v>
      </c>
      <c r="F172" s="20">
        <f t="shared" ca="1" si="5"/>
        <v>11.17930094549175</v>
      </c>
    </row>
    <row r="173" spans="5:6" x14ac:dyDescent="0.25">
      <c r="E173" s="16">
        <f t="shared" ca="1" si="4"/>
        <v>0.42691471666482683</v>
      </c>
      <c r="F173" s="20">
        <f t="shared" ca="1" si="5"/>
        <v>9.1973451679759268</v>
      </c>
    </row>
    <row r="174" spans="5:6" x14ac:dyDescent="0.25">
      <c r="E174" s="16">
        <f t="shared" ca="1" si="4"/>
        <v>0.95065715750327906</v>
      </c>
      <c r="F174" s="20">
        <f t="shared" ca="1" si="5"/>
        <v>11.704294876880789</v>
      </c>
    </row>
    <row r="175" spans="5:6" x14ac:dyDescent="0.25">
      <c r="E175" s="16">
        <f t="shared" ca="1" si="4"/>
        <v>0.91690620396312095</v>
      </c>
      <c r="F175" s="20">
        <f t="shared" ca="1" si="5"/>
        <v>11.390550085461708</v>
      </c>
    </row>
    <row r="176" spans="5:6" x14ac:dyDescent="0.25">
      <c r="E176" s="16">
        <f t="shared" ca="1" si="4"/>
        <v>0.79335991218872981</v>
      </c>
      <c r="F176" s="20">
        <f t="shared" ca="1" si="5"/>
        <v>10.672173695923231</v>
      </c>
    </row>
    <row r="177" spans="5:6" x14ac:dyDescent="0.25">
      <c r="E177" s="16">
        <f t="shared" ca="1" si="4"/>
        <v>0.71811716780111612</v>
      </c>
      <c r="F177" s="20">
        <f t="shared" ca="1" si="5"/>
        <v>10.342994940261699</v>
      </c>
    </row>
    <row r="178" spans="5:6" x14ac:dyDescent="0.25">
      <c r="E178" s="16">
        <f t="shared" ca="1" si="4"/>
        <v>0.56569255233484073</v>
      </c>
      <c r="F178" s="20">
        <f t="shared" ca="1" si="5"/>
        <v>9.7440207466409703</v>
      </c>
    </row>
    <row r="179" spans="5:6" x14ac:dyDescent="0.25">
      <c r="E179" s="16">
        <f t="shared" ca="1" si="4"/>
        <v>0.19337094995127702</v>
      </c>
      <c r="F179" s="20">
        <f t="shared" ca="1" si="5"/>
        <v>8.0279140490012519</v>
      </c>
    </row>
    <row r="180" spans="5:6" x14ac:dyDescent="0.25">
      <c r="E180" s="16">
        <f t="shared" ca="1" si="4"/>
        <v>0.48886051993605051</v>
      </c>
      <c r="F180" s="20">
        <f t="shared" ca="1" si="5"/>
        <v>9.446186166917224</v>
      </c>
    </row>
    <row r="181" spans="5:6" x14ac:dyDescent="0.25">
      <c r="E181" s="16">
        <f t="shared" ca="1" si="4"/>
        <v>0.32238302110698314</v>
      </c>
      <c r="F181" s="20">
        <f t="shared" ca="1" si="5"/>
        <v>8.7387430548989755</v>
      </c>
    </row>
    <row r="182" spans="5:6" x14ac:dyDescent="0.25">
      <c r="E182" s="16">
        <f t="shared" ca="1" si="4"/>
        <v>0.63397374475107382</v>
      </c>
      <c r="F182" s="20">
        <f t="shared" ca="1" si="5"/>
        <v>10.00719902283973</v>
      </c>
    </row>
    <row r="183" spans="5:6" x14ac:dyDescent="0.25">
      <c r="E183" s="16">
        <f t="shared" ca="1" si="4"/>
        <v>0.76276518266741389</v>
      </c>
      <c r="F183" s="20">
        <f t="shared" ca="1" si="5"/>
        <v>10.533371130378981</v>
      </c>
    </row>
    <row r="184" spans="5:6" x14ac:dyDescent="0.25">
      <c r="E184" s="16">
        <f t="shared" ca="1" si="4"/>
        <v>0.65608593733595622</v>
      </c>
      <c r="F184" s="20">
        <f t="shared" ca="1" si="5"/>
        <v>10.093565819001881</v>
      </c>
    </row>
    <row r="185" spans="5:6" x14ac:dyDescent="0.25">
      <c r="E185" s="16">
        <f t="shared" ca="1" si="4"/>
        <v>0.87722255680429728</v>
      </c>
      <c r="F185" s="20">
        <f t="shared" ca="1" si="5"/>
        <v>11.116138081611101</v>
      </c>
    </row>
    <row r="186" spans="5:6" x14ac:dyDescent="0.25">
      <c r="E186" s="16">
        <f t="shared" ca="1" si="4"/>
        <v>0.7369694800126998</v>
      </c>
      <c r="F186" s="20">
        <f t="shared" ca="1" si="5"/>
        <v>10.42193692181425</v>
      </c>
    </row>
    <row r="187" spans="5:6" x14ac:dyDescent="0.25">
      <c r="E187" s="16">
        <f t="shared" ca="1" si="4"/>
        <v>6.8502355156872863E-2</v>
      </c>
      <c r="F187" s="20">
        <f t="shared" ca="1" si="5"/>
        <v>6.8526807683597575</v>
      </c>
    </row>
    <row r="188" spans="5:6" x14ac:dyDescent="0.25">
      <c r="E188" s="16">
        <f t="shared" ca="1" si="4"/>
        <v>0.71037751077599987</v>
      </c>
      <c r="F188" s="20">
        <f t="shared" ca="1" si="5"/>
        <v>10.31109437084667</v>
      </c>
    </row>
    <row r="189" spans="5:6" x14ac:dyDescent="0.25">
      <c r="E189" s="16">
        <f t="shared" ca="1" si="4"/>
        <v>0.90857202719652774</v>
      </c>
      <c r="F189" s="20">
        <f t="shared" ca="1" si="5"/>
        <v>11.326977168363968</v>
      </c>
    </row>
    <row r="190" spans="5:6" x14ac:dyDescent="0.25">
      <c r="E190" s="16">
        <f t="shared" ca="1" si="4"/>
        <v>2.9416421890669953E-2</v>
      </c>
      <c r="F190" s="20">
        <f t="shared" ca="1" si="5"/>
        <v>6.0555143117609624</v>
      </c>
    </row>
    <row r="191" spans="5:6" x14ac:dyDescent="0.25">
      <c r="E191" s="16">
        <f t="shared" ca="1" si="4"/>
        <v>0.77876827804586235</v>
      </c>
      <c r="F191" s="20">
        <f t="shared" ca="1" si="5"/>
        <v>10.604942259268814</v>
      </c>
    </row>
    <row r="192" spans="5:6" x14ac:dyDescent="0.25">
      <c r="E192" s="16">
        <f t="shared" ca="1" si="4"/>
        <v>0.69893334711366917</v>
      </c>
      <c r="F192" s="20">
        <f t="shared" ca="1" si="5"/>
        <v>10.264398477853781</v>
      </c>
    </row>
    <row r="193" spans="5:6" x14ac:dyDescent="0.25">
      <c r="E193" s="16">
        <f t="shared" ca="1" si="4"/>
        <v>0.36704237880748392</v>
      </c>
      <c r="F193" s="20">
        <f t="shared" ca="1" si="5"/>
        <v>8.942611069998998</v>
      </c>
    </row>
    <row r="194" spans="5:6" x14ac:dyDescent="0.25">
      <c r="E194" s="16">
        <f t="shared" ca="1" si="4"/>
        <v>0.5286704645656779</v>
      </c>
      <c r="F194" s="20">
        <f t="shared" ca="1" si="5"/>
        <v>9.6013687504005247</v>
      </c>
    </row>
    <row r="195" spans="5:6" x14ac:dyDescent="0.25">
      <c r="E195" s="16">
        <f t="shared" ca="1" si="4"/>
        <v>0.99029564824104832</v>
      </c>
      <c r="F195" s="20">
        <f t="shared" ca="1" si="5"/>
        <v>12.449513586489759</v>
      </c>
    </row>
    <row r="196" spans="5:6" x14ac:dyDescent="0.25">
      <c r="E196" s="16">
        <f t="shared" ref="E196:E259" ca="1" si="6">RAND()</f>
        <v>0.20427177606997571</v>
      </c>
      <c r="F196" s="20">
        <f t="shared" ref="F196:F259" ca="1" si="7">$C$4*POWER(-LN(1-E196),(1/$C$3))</f>
        <v>8.0986318564240136</v>
      </c>
    </row>
    <row r="197" spans="5:6" x14ac:dyDescent="0.25">
      <c r="E197" s="16">
        <f t="shared" ca="1" si="6"/>
        <v>0.36449064669765141</v>
      </c>
      <c r="F197" s="20">
        <f t="shared" ca="1" si="7"/>
        <v>8.9313301215028194</v>
      </c>
    </row>
    <row r="198" spans="5:6" x14ac:dyDescent="0.25">
      <c r="E198" s="16">
        <f t="shared" ca="1" si="6"/>
        <v>0.89068056698609721</v>
      </c>
      <c r="F198" s="20">
        <f t="shared" ca="1" si="7"/>
        <v>11.202025206256867</v>
      </c>
    </row>
    <row r="199" spans="5:6" x14ac:dyDescent="0.25">
      <c r="E199" s="16">
        <f t="shared" ca="1" si="6"/>
        <v>0.2360729342059652</v>
      </c>
      <c r="F199" s="20">
        <f t="shared" ca="1" si="7"/>
        <v>8.2908921741639379</v>
      </c>
    </row>
    <row r="200" spans="5:6" x14ac:dyDescent="0.25">
      <c r="E200" s="16">
        <f t="shared" ca="1" si="6"/>
        <v>0.95143946154208192</v>
      </c>
      <c r="F200" s="20">
        <f t="shared" ca="1" si="7"/>
        <v>11.713155435442069</v>
      </c>
    </row>
    <row r="201" spans="5:6" x14ac:dyDescent="0.25">
      <c r="E201" s="16">
        <f t="shared" ca="1" si="6"/>
        <v>0.19039661882291392</v>
      </c>
      <c r="F201" s="20">
        <f t="shared" ca="1" si="7"/>
        <v>8.008125594107474</v>
      </c>
    </row>
    <row r="202" spans="5:6" x14ac:dyDescent="0.25">
      <c r="E202" s="16">
        <f t="shared" ca="1" si="6"/>
        <v>0.22505571480362019</v>
      </c>
      <c r="F202" s="20">
        <f t="shared" ca="1" si="7"/>
        <v>8.226427998266038</v>
      </c>
    </row>
    <row r="203" spans="5:6" x14ac:dyDescent="0.25">
      <c r="E203" s="16">
        <f t="shared" ca="1" si="6"/>
        <v>0.99658378085589794</v>
      </c>
      <c r="F203" s="20">
        <f t="shared" ca="1" si="7"/>
        <v>12.816089654106431</v>
      </c>
    </row>
    <row r="204" spans="5:6" x14ac:dyDescent="0.25">
      <c r="E204" s="16">
        <f t="shared" ca="1" si="6"/>
        <v>0.79074289716782598</v>
      </c>
      <c r="F204" s="20">
        <f t="shared" ca="1" si="7"/>
        <v>10.659963264785668</v>
      </c>
    </row>
    <row r="205" spans="5:6" x14ac:dyDescent="0.25">
      <c r="E205" s="16">
        <f t="shared" ca="1" si="6"/>
        <v>0.85842845397323442</v>
      </c>
      <c r="F205" s="20">
        <f t="shared" ca="1" si="7"/>
        <v>11.00501933192956</v>
      </c>
    </row>
    <row r="206" spans="5:6" x14ac:dyDescent="0.25">
      <c r="E206" s="16">
        <f t="shared" ca="1" si="6"/>
        <v>0.68141379045566619</v>
      </c>
      <c r="F206" s="20">
        <f t="shared" ca="1" si="7"/>
        <v>10.193870201831828</v>
      </c>
    </row>
    <row r="207" spans="5:6" x14ac:dyDescent="0.25">
      <c r="E207" s="16">
        <f t="shared" ca="1" si="6"/>
        <v>0.30236284295689742</v>
      </c>
      <c r="F207" s="20">
        <f t="shared" ca="1" si="7"/>
        <v>8.6422001058628659</v>
      </c>
    </row>
    <row r="208" spans="5:6" x14ac:dyDescent="0.25">
      <c r="E208" s="16">
        <f t="shared" ca="1" si="6"/>
        <v>0.86289127707278201</v>
      </c>
      <c r="F208" s="20">
        <f t="shared" ca="1" si="7"/>
        <v>11.030599188939892</v>
      </c>
    </row>
    <row r="209" spans="5:6" x14ac:dyDescent="0.25">
      <c r="E209" s="16">
        <f t="shared" ca="1" si="6"/>
        <v>3.7251478643027136E-2</v>
      </c>
      <c r="F209" s="20">
        <f t="shared" ca="1" si="7"/>
        <v>6.2668827943483763</v>
      </c>
    </row>
    <row r="210" spans="5:6" x14ac:dyDescent="0.25">
      <c r="E210" s="16">
        <f t="shared" ca="1" si="6"/>
        <v>0.9140389196690788</v>
      </c>
      <c r="F210" s="20">
        <f t="shared" ca="1" si="7"/>
        <v>11.368229751115642</v>
      </c>
    </row>
    <row r="211" spans="5:6" x14ac:dyDescent="0.25">
      <c r="E211" s="16">
        <f t="shared" ca="1" si="6"/>
        <v>0.89024256264395596</v>
      </c>
      <c r="F211" s="20">
        <f t="shared" ca="1" si="7"/>
        <v>11.199132051728105</v>
      </c>
    </row>
    <row r="212" spans="5:6" x14ac:dyDescent="0.25">
      <c r="E212" s="16">
        <f t="shared" ca="1" si="6"/>
        <v>0.74156360203070515</v>
      </c>
      <c r="F212" s="20">
        <f t="shared" ca="1" si="7"/>
        <v>10.441470669372258</v>
      </c>
    </row>
    <row r="213" spans="5:6" x14ac:dyDescent="0.25">
      <c r="E213" s="16">
        <f t="shared" ca="1" si="6"/>
        <v>0.35255790214931215</v>
      </c>
      <c r="F213" s="20">
        <f t="shared" ca="1" si="7"/>
        <v>8.8780278717157053</v>
      </c>
    </row>
    <row r="214" spans="5:6" x14ac:dyDescent="0.25">
      <c r="E214" s="16">
        <f t="shared" ca="1" si="6"/>
        <v>0.1180987761639587</v>
      </c>
      <c r="F214" s="20">
        <f t="shared" ca="1" si="7"/>
        <v>7.4356917799066879</v>
      </c>
    </row>
    <row r="215" spans="5:6" x14ac:dyDescent="0.25">
      <c r="E215" s="16">
        <f t="shared" ca="1" si="6"/>
        <v>0.32187505169995345</v>
      </c>
      <c r="F215" s="20">
        <f t="shared" ca="1" si="7"/>
        <v>8.7363372668930719</v>
      </c>
    </row>
    <row r="216" spans="5:6" x14ac:dyDescent="0.25">
      <c r="E216" s="16">
        <f t="shared" ca="1" si="6"/>
        <v>5.0424558315033119E-2</v>
      </c>
      <c r="F216" s="20">
        <f t="shared" ca="1" si="7"/>
        <v>6.5503012660131565</v>
      </c>
    </row>
    <row r="217" spans="5:6" x14ac:dyDescent="0.25">
      <c r="E217" s="16">
        <f t="shared" ca="1" si="6"/>
        <v>0.60258190959780678</v>
      </c>
      <c r="F217" s="20">
        <f t="shared" ca="1" si="7"/>
        <v>9.8858294154950173</v>
      </c>
    </row>
    <row r="218" spans="5:6" x14ac:dyDescent="0.25">
      <c r="E218" s="16">
        <f t="shared" ca="1" si="6"/>
        <v>0.25615846715323298</v>
      </c>
      <c r="F218" s="20">
        <f t="shared" ca="1" si="7"/>
        <v>8.4033992231914212</v>
      </c>
    </row>
    <row r="219" spans="5:6" x14ac:dyDescent="0.25">
      <c r="E219" s="16">
        <f t="shared" ca="1" si="6"/>
        <v>0.14841519237225675</v>
      </c>
      <c r="F219" s="20">
        <f t="shared" ca="1" si="7"/>
        <v>7.7011712154526437</v>
      </c>
    </row>
    <row r="220" spans="5:6" x14ac:dyDescent="0.25">
      <c r="E220" s="16">
        <f t="shared" ca="1" si="6"/>
        <v>6.3102613087806958E-2</v>
      </c>
      <c r="F220" s="20">
        <f t="shared" ca="1" si="7"/>
        <v>6.7700083963743474</v>
      </c>
    </row>
    <row r="221" spans="5:6" x14ac:dyDescent="0.25">
      <c r="E221" s="16">
        <f t="shared" ca="1" si="6"/>
        <v>0.26694812343208663</v>
      </c>
      <c r="F221" s="20">
        <f t="shared" ca="1" si="7"/>
        <v>8.4614564918722746</v>
      </c>
    </row>
    <row r="222" spans="5:6" x14ac:dyDescent="0.25">
      <c r="E222" s="16">
        <f t="shared" ca="1" si="6"/>
        <v>0.793296013180111</v>
      </c>
      <c r="F222" s="20">
        <f t="shared" ca="1" si="7"/>
        <v>10.671874721833623</v>
      </c>
    </row>
    <row r="223" spans="5:6" x14ac:dyDescent="0.25">
      <c r="E223" s="16">
        <f t="shared" ca="1" si="6"/>
        <v>0.16909590910928374</v>
      </c>
      <c r="F223" s="20">
        <f t="shared" ca="1" si="7"/>
        <v>7.8594288158978198</v>
      </c>
    </row>
    <row r="224" spans="5:6" x14ac:dyDescent="0.25">
      <c r="E224" s="16">
        <f t="shared" ca="1" si="6"/>
        <v>0.86885768083005499</v>
      </c>
      <c r="F224" s="20">
        <f t="shared" ca="1" si="7"/>
        <v>11.065549404475512</v>
      </c>
    </row>
    <row r="225" spans="5:6" x14ac:dyDescent="0.25">
      <c r="E225" s="16">
        <f t="shared" ca="1" si="6"/>
        <v>0.42450974057358015</v>
      </c>
      <c r="F225" s="20">
        <f t="shared" ca="1" si="7"/>
        <v>9.1874296995644293</v>
      </c>
    </row>
    <row r="226" spans="5:6" x14ac:dyDescent="0.25">
      <c r="E226" s="16">
        <f t="shared" ca="1" si="6"/>
        <v>0.20800609747331067</v>
      </c>
      <c r="F226" s="20">
        <f t="shared" ca="1" si="7"/>
        <v>8.1222420655767475</v>
      </c>
    </row>
    <row r="227" spans="5:6" x14ac:dyDescent="0.25">
      <c r="E227" s="16">
        <f t="shared" ca="1" si="6"/>
        <v>0.40366331466532157</v>
      </c>
      <c r="F227" s="20">
        <f t="shared" ca="1" si="7"/>
        <v>9.1004749941758671</v>
      </c>
    </row>
    <row r="228" spans="5:6" x14ac:dyDescent="0.25">
      <c r="E228" s="16">
        <f t="shared" ca="1" si="6"/>
        <v>0.21337278169799512</v>
      </c>
      <c r="F228" s="20">
        <f t="shared" ca="1" si="7"/>
        <v>8.1556571417476977</v>
      </c>
    </row>
    <row r="229" spans="5:6" x14ac:dyDescent="0.25">
      <c r="E229" s="16">
        <f t="shared" ca="1" si="6"/>
        <v>0.79358203029064323</v>
      </c>
      <c r="F229" s="20">
        <f t="shared" ca="1" si="7"/>
        <v>10.673213282409506</v>
      </c>
    </row>
    <row r="230" spans="5:6" x14ac:dyDescent="0.25">
      <c r="E230" s="16">
        <f t="shared" ca="1" si="6"/>
        <v>0.74022642813102679</v>
      </c>
      <c r="F230" s="20">
        <f t="shared" ca="1" si="7"/>
        <v>10.435772229185609</v>
      </c>
    </row>
    <row r="231" spans="5:6" x14ac:dyDescent="0.25">
      <c r="E231" s="16">
        <f t="shared" ca="1" si="6"/>
        <v>0.18160109782138179</v>
      </c>
      <c r="F231" s="20">
        <f t="shared" ca="1" si="7"/>
        <v>7.9482730104207358</v>
      </c>
    </row>
    <row r="232" spans="5:6" x14ac:dyDescent="0.25">
      <c r="E232" s="16">
        <f t="shared" ca="1" si="6"/>
        <v>0.87695221349946184</v>
      </c>
      <c r="F232" s="20">
        <f t="shared" ca="1" si="7"/>
        <v>11.114472012671632</v>
      </c>
    </row>
    <row r="233" spans="5:6" x14ac:dyDescent="0.25">
      <c r="E233" s="16">
        <f t="shared" ca="1" si="6"/>
        <v>0.10541488987975567</v>
      </c>
      <c r="F233" s="20">
        <f t="shared" ca="1" si="7"/>
        <v>7.3086655081584695</v>
      </c>
    </row>
    <row r="234" spans="5:6" x14ac:dyDescent="0.25">
      <c r="E234" s="16">
        <f t="shared" ca="1" si="6"/>
        <v>0.57104468825375099</v>
      </c>
      <c r="F234" s="20">
        <f t="shared" ca="1" si="7"/>
        <v>9.7645863585034007</v>
      </c>
    </row>
    <row r="235" spans="5:6" x14ac:dyDescent="0.25">
      <c r="E235" s="16">
        <f t="shared" ca="1" si="6"/>
        <v>2.1102171568853634E-2</v>
      </c>
      <c r="F235" s="20">
        <f t="shared" ca="1" si="7"/>
        <v>5.7713658469455691</v>
      </c>
    </row>
    <row r="236" spans="5:6" x14ac:dyDescent="0.25">
      <c r="E236" s="16">
        <f t="shared" ca="1" si="6"/>
        <v>0.13688802122056232</v>
      </c>
      <c r="F236" s="20">
        <f t="shared" ca="1" si="7"/>
        <v>7.6056135789179047</v>
      </c>
    </row>
    <row r="237" spans="5:6" x14ac:dyDescent="0.25">
      <c r="E237" s="16">
        <f t="shared" ca="1" si="6"/>
        <v>0.88632057170444112</v>
      </c>
      <c r="F237" s="20">
        <f t="shared" ca="1" si="7"/>
        <v>11.173534468934896</v>
      </c>
    </row>
    <row r="238" spans="5:6" x14ac:dyDescent="0.25">
      <c r="E238" s="16">
        <f t="shared" ca="1" si="6"/>
        <v>0.71096326786767527</v>
      </c>
      <c r="F238" s="20">
        <f t="shared" ca="1" si="7"/>
        <v>10.313499255903697</v>
      </c>
    </row>
    <row r="239" spans="5:6" x14ac:dyDescent="0.25">
      <c r="E239" s="16">
        <f t="shared" ca="1" si="6"/>
        <v>0.7009401846543456</v>
      </c>
      <c r="F239" s="20">
        <f t="shared" ca="1" si="7"/>
        <v>10.272548660286729</v>
      </c>
    </row>
    <row r="240" spans="5:6" x14ac:dyDescent="0.25">
      <c r="E240" s="16">
        <f t="shared" ca="1" si="6"/>
        <v>0.12107784674226063</v>
      </c>
      <c r="F240" s="20">
        <f t="shared" ca="1" si="7"/>
        <v>7.4639673598886001</v>
      </c>
    </row>
    <row r="241" spans="5:6" x14ac:dyDescent="0.25">
      <c r="E241" s="16">
        <f t="shared" ca="1" si="6"/>
        <v>0.83889916977296997</v>
      </c>
      <c r="F241" s="20">
        <f t="shared" ca="1" si="7"/>
        <v>10.898027596971398</v>
      </c>
    </row>
    <row r="242" spans="5:6" x14ac:dyDescent="0.25">
      <c r="E242" s="16">
        <f t="shared" ca="1" si="6"/>
        <v>0.98125588970528932</v>
      </c>
      <c r="F242" s="20">
        <f t="shared" ca="1" si="7"/>
        <v>12.180044064502235</v>
      </c>
    </row>
    <row r="243" spans="5:6" x14ac:dyDescent="0.25">
      <c r="E243" s="16">
        <f t="shared" ca="1" si="6"/>
        <v>2.9153120878569694E-2</v>
      </c>
      <c r="F243" s="20">
        <f t="shared" ca="1" si="7"/>
        <v>6.0476247376020247</v>
      </c>
    </row>
    <row r="244" spans="5:6" x14ac:dyDescent="0.25">
      <c r="E244" s="16">
        <f t="shared" ca="1" si="6"/>
        <v>0.39238035325236087</v>
      </c>
      <c r="F244" s="20">
        <f t="shared" ca="1" si="7"/>
        <v>9.0525874583020958</v>
      </c>
    </row>
    <row r="245" spans="5:6" x14ac:dyDescent="0.25">
      <c r="E245" s="16">
        <f t="shared" ca="1" si="6"/>
        <v>0.73864206827330559</v>
      </c>
      <c r="F245" s="20">
        <f t="shared" ca="1" si="7"/>
        <v>10.429034192289262</v>
      </c>
    </row>
    <row r="246" spans="5:6" x14ac:dyDescent="0.25">
      <c r="E246" s="16">
        <f t="shared" ca="1" si="6"/>
        <v>0.95549779666129564</v>
      </c>
      <c r="F246" s="20">
        <f t="shared" ca="1" si="7"/>
        <v>11.76084549370235</v>
      </c>
    </row>
    <row r="247" spans="5:6" x14ac:dyDescent="0.25">
      <c r="E247" s="16">
        <f t="shared" ca="1" si="6"/>
        <v>0.98606281862505085</v>
      </c>
      <c r="F247" s="20">
        <f t="shared" ca="1" si="7"/>
        <v>12.305734237280399</v>
      </c>
    </row>
    <row r="248" spans="5:6" x14ac:dyDescent="0.25">
      <c r="E248" s="16">
        <f t="shared" ca="1" si="6"/>
        <v>0.15885088423419758</v>
      </c>
      <c r="F248" s="20">
        <f t="shared" ca="1" si="7"/>
        <v>7.7829553624526753</v>
      </c>
    </row>
    <row r="249" spans="5:6" x14ac:dyDescent="0.25">
      <c r="E249" s="16">
        <f t="shared" ca="1" si="6"/>
        <v>0.8450236015441327</v>
      </c>
      <c r="F249" s="20">
        <f t="shared" ca="1" si="7"/>
        <v>10.930780803162728</v>
      </c>
    </row>
    <row r="250" spans="5:6" x14ac:dyDescent="0.25">
      <c r="E250" s="16">
        <f t="shared" ca="1" si="6"/>
        <v>0.73617855450245484</v>
      </c>
      <c r="F250" s="20">
        <f t="shared" ca="1" si="7"/>
        <v>10.418586438555188</v>
      </c>
    </row>
    <row r="251" spans="5:6" x14ac:dyDescent="0.25">
      <c r="E251" s="16">
        <f t="shared" ca="1" si="6"/>
        <v>0.24539691894128868</v>
      </c>
      <c r="F251" s="20">
        <f t="shared" ca="1" si="7"/>
        <v>8.343879550725589</v>
      </c>
    </row>
    <row r="252" spans="5:6" x14ac:dyDescent="0.25">
      <c r="E252" s="16">
        <f t="shared" ca="1" si="6"/>
        <v>0.67861584018984367</v>
      </c>
      <c r="F252" s="20">
        <f t="shared" ca="1" si="7"/>
        <v>10.182701376946488</v>
      </c>
    </row>
    <row r="253" spans="5:6" x14ac:dyDescent="0.25">
      <c r="E253" s="16">
        <f t="shared" ca="1" si="6"/>
        <v>0.34741078418875038</v>
      </c>
      <c r="F253" s="20">
        <f t="shared" ca="1" si="7"/>
        <v>8.8547436863887974</v>
      </c>
    </row>
    <row r="254" spans="5:6" x14ac:dyDescent="0.25">
      <c r="E254" s="16">
        <f t="shared" ca="1" si="6"/>
        <v>0.64212570929109947</v>
      </c>
      <c r="F254" s="20">
        <f t="shared" ca="1" si="7"/>
        <v>10.038933014642769</v>
      </c>
    </row>
    <row r="255" spans="5:6" x14ac:dyDescent="0.25">
      <c r="E255" s="16">
        <f t="shared" ca="1" si="6"/>
        <v>0.20839166005154119</v>
      </c>
      <c r="F255" s="20">
        <f t="shared" ca="1" si="7"/>
        <v>8.1246627425678462</v>
      </c>
    </row>
    <row r="256" spans="5:6" x14ac:dyDescent="0.25">
      <c r="E256" s="16">
        <f t="shared" ca="1" si="6"/>
        <v>0.77408264353083411</v>
      </c>
      <c r="F256" s="20">
        <f t="shared" ca="1" si="7"/>
        <v>10.583767687667176</v>
      </c>
    </row>
    <row r="257" spans="5:6" x14ac:dyDescent="0.25">
      <c r="E257" s="16">
        <f t="shared" ca="1" si="6"/>
        <v>0.86278805362856015</v>
      </c>
      <c r="F257" s="20">
        <f t="shared" ca="1" si="7"/>
        <v>11.030002253076535</v>
      </c>
    </row>
    <row r="258" spans="5:6" x14ac:dyDescent="0.25">
      <c r="E258" s="16">
        <f t="shared" ca="1" si="6"/>
        <v>0.34236699315173169</v>
      </c>
      <c r="F258" s="20">
        <f t="shared" ca="1" si="7"/>
        <v>8.8317466132377707</v>
      </c>
    </row>
    <row r="259" spans="5:6" x14ac:dyDescent="0.25">
      <c r="E259" s="16">
        <f t="shared" ca="1" si="6"/>
        <v>0.29640600690056618</v>
      </c>
      <c r="F259" s="20">
        <f t="shared" ca="1" si="7"/>
        <v>8.6127469183945689</v>
      </c>
    </row>
    <row r="260" spans="5:6" x14ac:dyDescent="0.25">
      <c r="E260" s="16">
        <f t="shared" ref="E260:E323" ca="1" si="8">RAND()</f>
        <v>0.62918386021545536</v>
      </c>
      <c r="F260" s="20">
        <f t="shared" ref="F260:F323" ca="1" si="9">$C$4*POWER(-LN(1-E260),(1/$C$3))</f>
        <v>9.9886024157688649</v>
      </c>
    </row>
    <row r="261" spans="5:6" x14ac:dyDescent="0.25">
      <c r="E261" s="16">
        <f t="shared" ca="1" si="8"/>
        <v>0.52069734835678205</v>
      </c>
      <c r="F261" s="20">
        <f t="shared" ca="1" si="9"/>
        <v>9.5704837520426782</v>
      </c>
    </row>
    <row r="262" spans="5:6" x14ac:dyDescent="0.25">
      <c r="E262" s="16">
        <f t="shared" ca="1" si="8"/>
        <v>0.39295130222128938</v>
      </c>
      <c r="F262" s="20">
        <f t="shared" ca="1" si="9"/>
        <v>9.0550257420752693</v>
      </c>
    </row>
    <row r="263" spans="5:6" x14ac:dyDescent="0.25">
      <c r="E263" s="16">
        <f t="shared" ca="1" si="8"/>
        <v>0.91298450703434841</v>
      </c>
      <c r="F263" s="20">
        <f t="shared" ca="1" si="9"/>
        <v>11.36014381711229</v>
      </c>
    </row>
    <row r="264" spans="5:6" x14ac:dyDescent="0.25">
      <c r="E264" s="16">
        <f t="shared" ca="1" si="8"/>
        <v>5.7553000922940911E-2</v>
      </c>
      <c r="F264" s="20">
        <f t="shared" ca="1" si="9"/>
        <v>6.6787711264852376</v>
      </c>
    </row>
    <row r="265" spans="5:6" x14ac:dyDescent="0.25">
      <c r="E265" s="16">
        <f t="shared" ca="1" si="8"/>
        <v>4.4814086057306524E-3</v>
      </c>
      <c r="F265" s="20">
        <f t="shared" ca="1" si="9"/>
        <v>4.6198414402296155</v>
      </c>
    </row>
    <row r="266" spans="5:6" x14ac:dyDescent="0.25">
      <c r="E266" s="16">
        <f t="shared" ca="1" si="8"/>
        <v>0.52686009148851476</v>
      </c>
      <c r="F266" s="20">
        <f t="shared" ca="1" si="9"/>
        <v>9.5943628440089146</v>
      </c>
    </row>
    <row r="267" spans="5:6" x14ac:dyDescent="0.25">
      <c r="E267" s="16">
        <f t="shared" ca="1" si="8"/>
        <v>0.62739859454271663</v>
      </c>
      <c r="F267" s="20">
        <f t="shared" ca="1" si="9"/>
        <v>9.9816796864231225</v>
      </c>
    </row>
    <row r="268" spans="5:6" x14ac:dyDescent="0.25">
      <c r="E268" s="16">
        <f t="shared" ca="1" si="8"/>
        <v>0.94833974835020718</v>
      </c>
      <c r="F268" s="20">
        <f t="shared" ca="1" si="9"/>
        <v>11.678622778079406</v>
      </c>
    </row>
    <row r="269" spans="5:6" x14ac:dyDescent="0.25">
      <c r="E269" s="16">
        <f t="shared" ca="1" si="8"/>
        <v>0.67665189657667713</v>
      </c>
      <c r="F269" s="20">
        <f t="shared" ca="1" si="9"/>
        <v>10.174875986787111</v>
      </c>
    </row>
    <row r="270" spans="5:6" x14ac:dyDescent="0.25">
      <c r="E270" s="16">
        <f t="shared" ca="1" si="8"/>
        <v>0.48785481991171631</v>
      </c>
      <c r="F270" s="20">
        <f t="shared" ca="1" si="9"/>
        <v>9.442228758395693</v>
      </c>
    </row>
    <row r="271" spans="5:6" x14ac:dyDescent="0.25">
      <c r="E271" s="16">
        <f t="shared" ca="1" si="8"/>
        <v>0.10178052488688383</v>
      </c>
      <c r="F271" s="20">
        <f t="shared" ca="1" si="9"/>
        <v>7.2700576284060396</v>
      </c>
    </row>
    <row r="272" spans="5:6" x14ac:dyDescent="0.25">
      <c r="E272" s="16">
        <f t="shared" ca="1" si="8"/>
        <v>0.67854946763520818</v>
      </c>
      <c r="F272" s="20">
        <f t="shared" ca="1" si="9"/>
        <v>10.18243672383697</v>
      </c>
    </row>
    <row r="273" spans="5:6" x14ac:dyDescent="0.25">
      <c r="E273" s="16">
        <f t="shared" ca="1" si="8"/>
        <v>0.52079430155344275</v>
      </c>
      <c r="F273" s="20">
        <f t="shared" ca="1" si="9"/>
        <v>9.5708598003634968</v>
      </c>
    </row>
    <row r="274" spans="5:6" x14ac:dyDescent="0.25">
      <c r="E274" s="16">
        <f t="shared" ca="1" si="8"/>
        <v>0.94894742329539394</v>
      </c>
      <c r="F274" s="20">
        <f t="shared" ca="1" si="9"/>
        <v>11.685273852484247</v>
      </c>
    </row>
    <row r="275" spans="5:6" x14ac:dyDescent="0.25">
      <c r="E275" s="16">
        <f t="shared" ca="1" si="8"/>
        <v>0.84988368575949147</v>
      </c>
      <c r="F275" s="20">
        <f t="shared" ca="1" si="9"/>
        <v>10.957272793481827</v>
      </c>
    </row>
    <row r="276" spans="5:6" x14ac:dyDescent="0.25">
      <c r="E276" s="16">
        <f t="shared" ca="1" si="8"/>
        <v>0.87751182823382301</v>
      </c>
      <c r="F276" s="20">
        <f t="shared" ca="1" si="9"/>
        <v>11.117923204841897</v>
      </c>
    </row>
    <row r="277" spans="5:6" x14ac:dyDescent="0.25">
      <c r="E277" s="16">
        <f t="shared" ca="1" si="8"/>
        <v>0.55170330861480388</v>
      </c>
      <c r="F277" s="20">
        <f t="shared" ca="1" si="9"/>
        <v>9.6902242619279058</v>
      </c>
    </row>
    <row r="278" spans="5:6" x14ac:dyDescent="0.25">
      <c r="E278" s="16">
        <f t="shared" ca="1" si="8"/>
        <v>8.8228437848480779E-2</v>
      </c>
      <c r="F278" s="20">
        <f t="shared" ca="1" si="9"/>
        <v>7.1156714188957455</v>
      </c>
    </row>
    <row r="279" spans="5:6" x14ac:dyDescent="0.25">
      <c r="E279" s="16">
        <f t="shared" ca="1" si="8"/>
        <v>4.8532668358147957E-2</v>
      </c>
      <c r="F279" s="20">
        <f t="shared" ca="1" si="9"/>
        <v>6.5136960895332061</v>
      </c>
    </row>
    <row r="280" spans="5:6" x14ac:dyDescent="0.25">
      <c r="E280" s="16">
        <f t="shared" ca="1" si="8"/>
        <v>0.1064158827765338</v>
      </c>
      <c r="F280" s="20">
        <f t="shared" ca="1" si="9"/>
        <v>7.3191142205322377</v>
      </c>
    </row>
    <row r="281" spans="5:6" x14ac:dyDescent="0.25">
      <c r="E281" s="16">
        <f t="shared" ca="1" si="8"/>
        <v>0.85717907253432091</v>
      </c>
      <c r="F281" s="20">
        <f t="shared" ca="1" si="9"/>
        <v>10.997939794242576</v>
      </c>
    </row>
    <row r="282" spans="5:6" x14ac:dyDescent="0.25">
      <c r="E282" s="16">
        <f t="shared" ca="1" si="8"/>
        <v>4.9936907220508031E-3</v>
      </c>
      <c r="F282" s="20">
        <f t="shared" ca="1" si="9"/>
        <v>4.6920034671549153</v>
      </c>
    </row>
    <row r="283" spans="5:6" x14ac:dyDescent="0.25">
      <c r="E283" s="16">
        <f t="shared" ca="1" si="8"/>
        <v>0.7685469575570083</v>
      </c>
      <c r="F283" s="20">
        <f t="shared" ca="1" si="9"/>
        <v>10.558989828878245</v>
      </c>
    </row>
    <row r="284" spans="5:6" x14ac:dyDescent="0.25">
      <c r="E284" s="16">
        <f t="shared" ca="1" si="8"/>
        <v>0.99247504252778462</v>
      </c>
      <c r="F284" s="20">
        <f t="shared" ca="1" si="9"/>
        <v>12.544886380626309</v>
      </c>
    </row>
    <row r="285" spans="5:6" x14ac:dyDescent="0.25">
      <c r="E285" s="16">
        <f t="shared" ca="1" si="8"/>
        <v>0.24760963553220583</v>
      </c>
      <c r="F285" s="20">
        <f t="shared" ca="1" si="9"/>
        <v>8.35625626767062</v>
      </c>
    </row>
    <row r="286" spans="5:6" x14ac:dyDescent="0.25">
      <c r="E286" s="16">
        <f t="shared" ca="1" si="8"/>
        <v>0.40581985742901949</v>
      </c>
      <c r="F286" s="20">
        <f t="shared" ca="1" si="9"/>
        <v>9.1095588427003662</v>
      </c>
    </row>
    <row r="287" spans="5:6" x14ac:dyDescent="0.25">
      <c r="E287" s="16">
        <f t="shared" ca="1" si="8"/>
        <v>0.17999827928343015</v>
      </c>
      <c r="F287" s="20">
        <f t="shared" ca="1" si="9"/>
        <v>7.9371407317335043</v>
      </c>
    </row>
    <row r="288" spans="5:6" x14ac:dyDescent="0.25">
      <c r="E288" s="16">
        <f t="shared" ca="1" si="8"/>
        <v>4.4696123367853002E-2</v>
      </c>
      <c r="F288" s="20">
        <f t="shared" ca="1" si="9"/>
        <v>6.4356803410673411</v>
      </c>
    </row>
    <row r="289" spans="5:6" x14ac:dyDescent="0.25">
      <c r="E289" s="16">
        <f t="shared" ca="1" si="8"/>
        <v>0.22544898805423952</v>
      </c>
      <c r="F289" s="20">
        <f t="shared" ca="1" si="9"/>
        <v>8.2287657481269534</v>
      </c>
    </row>
    <row r="290" spans="5:6" x14ac:dyDescent="0.25">
      <c r="E290" s="16">
        <f t="shared" ca="1" si="8"/>
        <v>8.8229117623899289E-2</v>
      </c>
      <c r="F290" s="20">
        <f t="shared" ca="1" si="9"/>
        <v>7.115679624011654</v>
      </c>
    </row>
    <row r="291" spans="5:6" x14ac:dyDescent="0.25">
      <c r="E291" s="16">
        <f t="shared" ca="1" si="8"/>
        <v>0.68845825859888032</v>
      </c>
      <c r="F291" s="20">
        <f t="shared" ca="1" si="9"/>
        <v>10.222101123307167</v>
      </c>
    </row>
    <row r="292" spans="5:6" x14ac:dyDescent="0.25">
      <c r="E292" s="16">
        <f t="shared" ca="1" si="8"/>
        <v>0.12918278083903012</v>
      </c>
      <c r="F292" s="20">
        <f t="shared" ca="1" si="9"/>
        <v>7.5382529681297932</v>
      </c>
    </row>
    <row r="293" spans="5:6" x14ac:dyDescent="0.25">
      <c r="E293" s="16">
        <f t="shared" ca="1" si="8"/>
        <v>0.50648209712139702</v>
      </c>
      <c r="F293" s="20">
        <f t="shared" ca="1" si="9"/>
        <v>9.5151996664381997</v>
      </c>
    </row>
    <row r="294" spans="5:6" x14ac:dyDescent="0.25">
      <c r="E294" s="16">
        <f t="shared" ca="1" si="8"/>
        <v>0.40093727126019507</v>
      </c>
      <c r="F294" s="20">
        <f t="shared" ca="1" si="9"/>
        <v>9.0889612624773672</v>
      </c>
    </row>
    <row r="295" spans="5:6" x14ac:dyDescent="0.25">
      <c r="E295" s="16">
        <f t="shared" ca="1" si="8"/>
        <v>0.12332314322995475</v>
      </c>
      <c r="F295" s="20">
        <f t="shared" ca="1" si="9"/>
        <v>7.4849230764531232</v>
      </c>
    </row>
    <row r="296" spans="5:6" x14ac:dyDescent="0.25">
      <c r="E296" s="16">
        <f t="shared" ca="1" si="8"/>
        <v>0.63226016550525255</v>
      </c>
      <c r="F296" s="20">
        <f t="shared" ca="1" si="9"/>
        <v>10.000542143697601</v>
      </c>
    </row>
    <row r="297" spans="5:6" x14ac:dyDescent="0.25">
      <c r="E297" s="16">
        <f t="shared" ca="1" si="8"/>
        <v>0.62413940838786264</v>
      </c>
      <c r="F297" s="20">
        <f t="shared" ca="1" si="9"/>
        <v>9.9690526870106364</v>
      </c>
    </row>
    <row r="298" spans="5:6" x14ac:dyDescent="0.25">
      <c r="E298" s="16">
        <f t="shared" ca="1" si="8"/>
        <v>0.87010401119702996</v>
      </c>
      <c r="F298" s="20">
        <f t="shared" ca="1" si="9"/>
        <v>11.072965119920495</v>
      </c>
    </row>
    <row r="299" spans="5:6" x14ac:dyDescent="0.25">
      <c r="E299" s="16">
        <f t="shared" ca="1" si="8"/>
        <v>0.52666077381894161</v>
      </c>
      <c r="F299" s="20">
        <f t="shared" ca="1" si="9"/>
        <v>9.5935912752032131</v>
      </c>
    </row>
    <row r="300" spans="5:6" x14ac:dyDescent="0.25">
      <c r="E300" s="16">
        <f t="shared" ca="1" si="8"/>
        <v>0.82686987117904831</v>
      </c>
      <c r="F300" s="20">
        <f t="shared" ca="1" si="9"/>
        <v>10.835555328912928</v>
      </c>
    </row>
    <row r="301" spans="5:6" x14ac:dyDescent="0.25">
      <c r="E301" s="16">
        <f t="shared" ca="1" si="8"/>
        <v>0.58664338302903762</v>
      </c>
      <c r="F301" s="20">
        <f t="shared" ca="1" si="9"/>
        <v>9.8245197500910866</v>
      </c>
    </row>
    <row r="302" spans="5:6" x14ac:dyDescent="0.25">
      <c r="E302" s="16">
        <f t="shared" ca="1" si="8"/>
        <v>0.89507710180337474</v>
      </c>
      <c r="F302" s="20">
        <f t="shared" ca="1" si="9"/>
        <v>11.231468938483879</v>
      </c>
    </row>
    <row r="303" spans="5:6" x14ac:dyDescent="0.25">
      <c r="E303" s="16">
        <f t="shared" ca="1" si="8"/>
        <v>0.68332026622194886</v>
      </c>
      <c r="F303" s="20">
        <f t="shared" ca="1" si="9"/>
        <v>10.201494498598905</v>
      </c>
    </row>
    <row r="304" spans="5:6" x14ac:dyDescent="0.25">
      <c r="E304" s="16">
        <f t="shared" ca="1" si="8"/>
        <v>0.10921245249640965</v>
      </c>
      <c r="F304" s="20">
        <f t="shared" ca="1" si="9"/>
        <v>7.3479010469399375</v>
      </c>
    </row>
    <row r="305" spans="5:6" x14ac:dyDescent="0.25">
      <c r="E305" s="16">
        <f t="shared" ca="1" si="8"/>
        <v>0.1582041380872854</v>
      </c>
      <c r="F305" s="20">
        <f t="shared" ca="1" si="9"/>
        <v>7.7780059102703341</v>
      </c>
    </row>
    <row r="306" spans="5:6" x14ac:dyDescent="0.25">
      <c r="E306" s="16">
        <f t="shared" ca="1" si="8"/>
        <v>0.71635877547425308</v>
      </c>
      <c r="F306" s="20">
        <f t="shared" ca="1" si="9"/>
        <v>10.335723238310212</v>
      </c>
    </row>
    <row r="307" spans="5:6" x14ac:dyDescent="0.25">
      <c r="E307" s="16">
        <f t="shared" ca="1" si="8"/>
        <v>0.13733734982415624</v>
      </c>
      <c r="F307" s="20">
        <f t="shared" ca="1" si="9"/>
        <v>7.6094510840808223</v>
      </c>
    </row>
    <row r="308" spans="5:6" x14ac:dyDescent="0.25">
      <c r="E308" s="16">
        <f t="shared" ca="1" si="8"/>
        <v>0.8356201608410081</v>
      </c>
      <c r="F308" s="20">
        <f t="shared" ca="1" si="9"/>
        <v>10.880763652742091</v>
      </c>
    </row>
    <row r="309" spans="5:6" x14ac:dyDescent="0.25">
      <c r="E309" s="16">
        <f t="shared" ca="1" si="8"/>
        <v>5.9782238032497825E-2</v>
      </c>
      <c r="F309" s="20">
        <f t="shared" ca="1" si="9"/>
        <v>6.7162526697533265</v>
      </c>
    </row>
    <row r="310" spans="5:6" x14ac:dyDescent="0.25">
      <c r="E310" s="16">
        <f t="shared" ca="1" si="8"/>
        <v>0.48748941571600324</v>
      </c>
      <c r="F310" s="20">
        <f t="shared" ca="1" si="9"/>
        <v>9.4407903610253445</v>
      </c>
    </row>
    <row r="311" spans="5:6" x14ac:dyDescent="0.25">
      <c r="E311" s="16">
        <f t="shared" ca="1" si="8"/>
        <v>5.977623543969135E-3</v>
      </c>
      <c r="F311" s="20">
        <f t="shared" ca="1" si="9"/>
        <v>4.8144548533649747</v>
      </c>
    </row>
    <row r="312" spans="5:6" x14ac:dyDescent="0.25">
      <c r="E312" s="16">
        <f t="shared" ca="1" si="8"/>
        <v>0.93995325242123329</v>
      </c>
      <c r="F312" s="20">
        <f t="shared" ca="1" si="9"/>
        <v>11.592016357709644</v>
      </c>
    </row>
    <row r="313" spans="5:6" x14ac:dyDescent="0.25">
      <c r="E313" s="16">
        <f t="shared" ca="1" si="8"/>
        <v>0.33822280616386269</v>
      </c>
      <c r="F313" s="20">
        <f t="shared" ca="1" si="9"/>
        <v>8.8127130474613047</v>
      </c>
    </row>
    <row r="314" spans="5:6" x14ac:dyDescent="0.25">
      <c r="E314" s="16">
        <f t="shared" ca="1" si="8"/>
        <v>0.20670771836204238</v>
      </c>
      <c r="F314" s="20">
        <f t="shared" ca="1" si="9"/>
        <v>8.114067184691093</v>
      </c>
    </row>
    <row r="315" spans="5:6" x14ac:dyDescent="0.25">
      <c r="E315" s="16">
        <f t="shared" ca="1" si="8"/>
        <v>0.94459883505429199</v>
      </c>
      <c r="F315" s="20">
        <f t="shared" ca="1" si="9"/>
        <v>11.638854412040553</v>
      </c>
    </row>
    <row r="316" spans="5:6" x14ac:dyDescent="0.25">
      <c r="E316" s="16">
        <f t="shared" ca="1" si="8"/>
        <v>0.49904166159393926</v>
      </c>
      <c r="F316" s="20">
        <f t="shared" ca="1" si="9"/>
        <v>9.486131696158381</v>
      </c>
    </row>
    <row r="317" spans="5:6" x14ac:dyDescent="0.25">
      <c r="E317" s="16">
        <f t="shared" ca="1" si="8"/>
        <v>0.9056648580351091</v>
      </c>
      <c r="F317" s="20">
        <f t="shared" ca="1" si="9"/>
        <v>11.305683888200209</v>
      </c>
    </row>
    <row r="318" spans="5:6" x14ac:dyDescent="0.25">
      <c r="E318" s="16">
        <f t="shared" ca="1" si="8"/>
        <v>0.43574639962166373</v>
      </c>
      <c r="F318" s="20">
        <f t="shared" ca="1" si="9"/>
        <v>9.2335681924212309</v>
      </c>
    </row>
    <row r="319" spans="5:6" x14ac:dyDescent="0.25">
      <c r="E319" s="16">
        <f t="shared" ca="1" si="8"/>
        <v>0.85279181436996998</v>
      </c>
      <c r="F319" s="20">
        <f t="shared" ca="1" si="9"/>
        <v>10.973349673580351</v>
      </c>
    </row>
    <row r="320" spans="5:6" x14ac:dyDescent="0.25">
      <c r="E320" s="16">
        <f t="shared" ca="1" si="8"/>
        <v>2.0798982077044115E-2</v>
      </c>
      <c r="F320" s="20">
        <f t="shared" ca="1" si="9"/>
        <v>5.7593194161861438</v>
      </c>
    </row>
    <row r="321" spans="5:6" x14ac:dyDescent="0.25">
      <c r="E321" s="16">
        <f t="shared" ca="1" si="8"/>
        <v>0.4077074510103369</v>
      </c>
      <c r="F321" s="20">
        <f t="shared" ca="1" si="9"/>
        <v>9.1174923303964839</v>
      </c>
    </row>
    <row r="322" spans="5:6" x14ac:dyDescent="0.25">
      <c r="E322" s="16">
        <f t="shared" ca="1" si="8"/>
        <v>4.9632112196387079E-2</v>
      </c>
      <c r="F322" s="20">
        <f t="shared" ca="1" si="9"/>
        <v>6.5351092992310988</v>
      </c>
    </row>
    <row r="323" spans="5:6" x14ac:dyDescent="0.25">
      <c r="E323" s="16">
        <f t="shared" ca="1" si="8"/>
        <v>0.61452517590914502</v>
      </c>
      <c r="F323" s="20">
        <f t="shared" ca="1" si="9"/>
        <v>9.9318798712148606</v>
      </c>
    </row>
    <row r="324" spans="5:6" x14ac:dyDescent="0.25">
      <c r="E324" s="16">
        <f t="shared" ref="E324:E387" ca="1" si="10">RAND()</f>
        <v>0.18822081023199499</v>
      </c>
      <c r="F324" s="20">
        <f t="shared" ref="F324:F387" ca="1" si="11">$C$4*POWER(-LN(1-E324),(1/$C$3))</f>
        <v>7.9935085504030461</v>
      </c>
    </row>
    <row r="325" spans="5:6" x14ac:dyDescent="0.25">
      <c r="E325" s="16">
        <f t="shared" ca="1" si="10"/>
        <v>0.84954968150405019</v>
      </c>
      <c r="F325" s="20">
        <f t="shared" ca="1" si="11"/>
        <v>10.955437325698368</v>
      </c>
    </row>
    <row r="326" spans="5:6" x14ac:dyDescent="0.25">
      <c r="E326" s="16">
        <f t="shared" ca="1" si="10"/>
        <v>0.54279655320319475</v>
      </c>
      <c r="F326" s="20">
        <f t="shared" ca="1" si="11"/>
        <v>9.6559171654714255</v>
      </c>
    </row>
    <row r="327" spans="5:6" x14ac:dyDescent="0.25">
      <c r="E327" s="16">
        <f t="shared" ca="1" si="10"/>
        <v>0.76082647194888131</v>
      </c>
      <c r="F327" s="20">
        <f t="shared" ca="1" si="11"/>
        <v>10.524837790555031</v>
      </c>
    </row>
    <row r="328" spans="5:6" x14ac:dyDescent="0.25">
      <c r="E328" s="16">
        <f t="shared" ca="1" si="10"/>
        <v>0.50354984560360794</v>
      </c>
      <c r="F328" s="20">
        <f t="shared" ca="1" si="11"/>
        <v>9.5037558078816957</v>
      </c>
    </row>
    <row r="329" spans="5:6" x14ac:dyDescent="0.25">
      <c r="E329" s="16">
        <f t="shared" ca="1" si="10"/>
        <v>0.62915387114670673</v>
      </c>
      <c r="F329" s="20">
        <f t="shared" ca="1" si="11"/>
        <v>9.9884860900989914</v>
      </c>
    </row>
    <row r="330" spans="5:6" x14ac:dyDescent="0.25">
      <c r="E330" s="16">
        <f t="shared" ca="1" si="10"/>
        <v>0.63210020285285329</v>
      </c>
      <c r="F330" s="20">
        <f t="shared" ca="1" si="11"/>
        <v>9.9999209527711592</v>
      </c>
    </row>
    <row r="331" spans="5:6" x14ac:dyDescent="0.25">
      <c r="E331" s="16">
        <f t="shared" ca="1" si="10"/>
        <v>0.84473579355151285</v>
      </c>
      <c r="F331" s="20">
        <f t="shared" ca="1" si="11"/>
        <v>10.929226218164311</v>
      </c>
    </row>
    <row r="332" spans="5:6" x14ac:dyDescent="0.25">
      <c r="E332" s="16">
        <f t="shared" ca="1" si="10"/>
        <v>0.36568673309953292</v>
      </c>
      <c r="F332" s="20">
        <f t="shared" ca="1" si="11"/>
        <v>8.9366228857722874</v>
      </c>
    </row>
    <row r="333" spans="5:6" x14ac:dyDescent="0.25">
      <c r="E333" s="16">
        <f t="shared" ca="1" si="10"/>
        <v>0.60106517974355156</v>
      </c>
      <c r="F333" s="20">
        <f t="shared" ca="1" si="11"/>
        <v>9.8799892374177354</v>
      </c>
    </row>
    <row r="334" spans="5:6" x14ac:dyDescent="0.25">
      <c r="E334" s="16">
        <f t="shared" ca="1" si="10"/>
        <v>0.39597341966662847</v>
      </c>
      <c r="F334" s="20">
        <f t="shared" ca="1" si="11"/>
        <v>9.0679047197128817</v>
      </c>
    </row>
    <row r="335" spans="5:6" x14ac:dyDescent="0.25">
      <c r="E335" s="16">
        <f t="shared" ca="1" si="10"/>
        <v>0.70008507661585229</v>
      </c>
      <c r="F335" s="20">
        <f t="shared" ca="1" si="11"/>
        <v>10.269073969476381</v>
      </c>
    </row>
    <row r="336" spans="5:6" x14ac:dyDescent="0.25">
      <c r="E336" s="16">
        <f t="shared" ca="1" si="10"/>
        <v>0.54512548408670447</v>
      </c>
      <c r="F336" s="20">
        <f t="shared" ca="1" si="11"/>
        <v>9.6648932103104741</v>
      </c>
    </row>
    <row r="337" spans="5:6" x14ac:dyDescent="0.25">
      <c r="E337" s="16">
        <f t="shared" ca="1" si="10"/>
        <v>0.21813434874872495</v>
      </c>
      <c r="F337" s="20">
        <f t="shared" ca="1" si="11"/>
        <v>8.1848170246824417</v>
      </c>
    </row>
    <row r="338" spans="5:6" x14ac:dyDescent="0.25">
      <c r="E338" s="16">
        <f t="shared" ca="1" si="10"/>
        <v>0.76785239534323813</v>
      </c>
      <c r="F338" s="20">
        <f t="shared" ca="1" si="11"/>
        <v>10.555898490147634</v>
      </c>
    </row>
    <row r="339" spans="5:6" x14ac:dyDescent="0.25">
      <c r="E339" s="16">
        <f t="shared" ca="1" si="10"/>
        <v>0.11618841213185316</v>
      </c>
      <c r="F339" s="20">
        <f t="shared" ca="1" si="11"/>
        <v>7.4172659460034307</v>
      </c>
    </row>
    <row r="340" spans="5:6" x14ac:dyDescent="0.25">
      <c r="E340" s="16">
        <f t="shared" ca="1" si="10"/>
        <v>0.1774122831669922</v>
      </c>
      <c r="F340" s="20">
        <f t="shared" ca="1" si="11"/>
        <v>7.9190265389661967</v>
      </c>
    </row>
    <row r="341" spans="5:6" x14ac:dyDescent="0.25">
      <c r="E341" s="16">
        <f t="shared" ca="1" si="10"/>
        <v>0.55826309412527664</v>
      </c>
      <c r="F341" s="20">
        <f t="shared" ca="1" si="11"/>
        <v>9.7154605525205326</v>
      </c>
    </row>
    <row r="342" spans="5:6" x14ac:dyDescent="0.25">
      <c r="E342" s="16">
        <f t="shared" ca="1" si="10"/>
        <v>0.40712706411468935</v>
      </c>
      <c r="F342" s="20">
        <f t="shared" ca="1" si="11"/>
        <v>9.1150547077702662</v>
      </c>
    </row>
    <row r="343" spans="5:6" x14ac:dyDescent="0.25">
      <c r="E343" s="16">
        <f t="shared" ca="1" si="10"/>
        <v>0.45268897299633648</v>
      </c>
      <c r="F343" s="20">
        <f t="shared" ca="1" si="11"/>
        <v>9.302288392081655</v>
      </c>
    </row>
    <row r="344" spans="5:6" x14ac:dyDescent="0.25">
      <c r="E344" s="16">
        <f t="shared" ca="1" si="10"/>
        <v>0.8370803153517522</v>
      </c>
      <c r="F344" s="20">
        <f t="shared" ca="1" si="11"/>
        <v>10.888428686701822</v>
      </c>
    </row>
    <row r="345" spans="5:6" x14ac:dyDescent="0.25">
      <c r="E345" s="16">
        <f t="shared" ca="1" si="10"/>
        <v>2.6185797437075387E-2</v>
      </c>
      <c r="F345" s="20">
        <f t="shared" ca="1" si="11"/>
        <v>5.9543000494786158</v>
      </c>
    </row>
    <row r="346" spans="5:6" x14ac:dyDescent="0.25">
      <c r="E346" s="16">
        <f t="shared" ca="1" si="10"/>
        <v>0.61430674456477308</v>
      </c>
      <c r="F346" s="20">
        <f t="shared" ca="1" si="11"/>
        <v>9.9310364980717942</v>
      </c>
    </row>
    <row r="347" spans="5:6" x14ac:dyDescent="0.25">
      <c r="E347" s="16">
        <f t="shared" ca="1" si="10"/>
        <v>0.85427668971671644</v>
      </c>
      <c r="F347" s="20">
        <f t="shared" ca="1" si="11"/>
        <v>10.981626074074187</v>
      </c>
    </row>
    <row r="348" spans="5:6" x14ac:dyDescent="0.25">
      <c r="E348" s="16">
        <f t="shared" ca="1" si="10"/>
        <v>0.74829824014445601</v>
      </c>
      <c r="F348" s="20">
        <f t="shared" ca="1" si="11"/>
        <v>10.470338215642791</v>
      </c>
    </row>
    <row r="349" spans="5:6" x14ac:dyDescent="0.25">
      <c r="E349" s="16">
        <f t="shared" ca="1" si="10"/>
        <v>0.76442174896713933</v>
      </c>
      <c r="F349" s="20">
        <f t="shared" ca="1" si="11"/>
        <v>10.540684945995045</v>
      </c>
    </row>
    <row r="350" spans="5:6" x14ac:dyDescent="0.25">
      <c r="E350" s="16">
        <f t="shared" ca="1" si="10"/>
        <v>0.67322371950798665</v>
      </c>
      <c r="F350" s="20">
        <f t="shared" ca="1" si="11"/>
        <v>10.161243557539006</v>
      </c>
    </row>
    <row r="351" spans="5:6" x14ac:dyDescent="0.25">
      <c r="E351" s="16">
        <f t="shared" ca="1" si="10"/>
        <v>0.82257301356461232</v>
      </c>
      <c r="F351" s="20">
        <f t="shared" ca="1" si="11"/>
        <v>10.813785470796125</v>
      </c>
    </row>
    <row r="352" spans="5:6" x14ac:dyDescent="0.25">
      <c r="E352" s="16">
        <f t="shared" ca="1" si="10"/>
        <v>0.39141135213708056</v>
      </c>
      <c r="F352" s="20">
        <f t="shared" ca="1" si="11"/>
        <v>9.0484454775906151</v>
      </c>
    </row>
    <row r="353" spans="5:6" x14ac:dyDescent="0.25">
      <c r="E353" s="16">
        <f t="shared" ca="1" si="10"/>
        <v>0.96342239141437347</v>
      </c>
      <c r="F353" s="20">
        <f t="shared" ca="1" si="11"/>
        <v>11.863958690406777</v>
      </c>
    </row>
    <row r="354" spans="5:6" x14ac:dyDescent="0.25">
      <c r="E354" s="16">
        <f t="shared" ca="1" si="10"/>
        <v>0.38812341654071791</v>
      </c>
      <c r="F354" s="20">
        <f t="shared" ca="1" si="11"/>
        <v>9.0343553358671649</v>
      </c>
    </row>
    <row r="355" spans="5:6" x14ac:dyDescent="0.25">
      <c r="E355" s="16">
        <f t="shared" ca="1" si="10"/>
        <v>7.0300415429430552E-2</v>
      </c>
      <c r="F355" s="20">
        <f t="shared" ca="1" si="11"/>
        <v>6.8790300047044202</v>
      </c>
    </row>
    <row r="356" spans="5:6" x14ac:dyDescent="0.25">
      <c r="E356" s="16">
        <f t="shared" ca="1" si="10"/>
        <v>0.21191945193025519</v>
      </c>
      <c r="F356" s="20">
        <f t="shared" ca="1" si="11"/>
        <v>8.1466667526623073</v>
      </c>
    </row>
    <row r="357" spans="5:6" x14ac:dyDescent="0.25">
      <c r="E357" s="16">
        <f t="shared" ca="1" si="10"/>
        <v>0.81341513748001637</v>
      </c>
      <c r="F357" s="20">
        <f t="shared" ca="1" si="11"/>
        <v>10.768253300854695</v>
      </c>
    </row>
    <row r="358" spans="5:6" x14ac:dyDescent="0.25">
      <c r="E358" s="16">
        <f t="shared" ca="1" si="10"/>
        <v>0.65500183760744013</v>
      </c>
      <c r="F358" s="20">
        <f t="shared" ca="1" si="11"/>
        <v>10.089308664426685</v>
      </c>
    </row>
    <row r="359" spans="5:6" x14ac:dyDescent="0.25">
      <c r="E359" s="16">
        <f t="shared" ca="1" si="10"/>
        <v>0.17121324207307487</v>
      </c>
      <c r="F359" s="20">
        <f t="shared" ca="1" si="11"/>
        <v>7.8748032360659694</v>
      </c>
    </row>
    <row r="360" spans="5:6" x14ac:dyDescent="0.25">
      <c r="E360" s="16">
        <f t="shared" ca="1" si="10"/>
        <v>0.17219470127803571</v>
      </c>
      <c r="F360" s="20">
        <f t="shared" ca="1" si="11"/>
        <v>7.8818823516859755</v>
      </c>
    </row>
    <row r="361" spans="5:6" x14ac:dyDescent="0.25">
      <c r="E361" s="16">
        <f t="shared" ca="1" si="10"/>
        <v>0.12340230544913211</v>
      </c>
      <c r="F361" s="20">
        <f t="shared" ca="1" si="11"/>
        <v>7.48565648889522</v>
      </c>
    </row>
    <row r="362" spans="5:6" x14ac:dyDescent="0.25">
      <c r="E362" s="16">
        <f t="shared" ca="1" si="10"/>
        <v>0.3806741076019966</v>
      </c>
      <c r="F362" s="20">
        <f t="shared" ca="1" si="11"/>
        <v>9.0022207839676849</v>
      </c>
    </row>
    <row r="363" spans="5:6" x14ac:dyDescent="0.25">
      <c r="E363" s="16">
        <f t="shared" ca="1" si="10"/>
        <v>4.3681998392452792E-2</v>
      </c>
      <c r="F363" s="20">
        <f t="shared" ca="1" si="11"/>
        <v>6.4141319600270927</v>
      </c>
    </row>
    <row r="364" spans="5:6" x14ac:dyDescent="0.25">
      <c r="E364" s="16">
        <f t="shared" ca="1" si="10"/>
        <v>4.0225890700796518E-2</v>
      </c>
      <c r="F364" s="20">
        <f t="shared" ca="1" si="11"/>
        <v>6.3374267126570558</v>
      </c>
    </row>
    <row r="365" spans="5:6" x14ac:dyDescent="0.25">
      <c r="E365" s="16">
        <f t="shared" ca="1" si="10"/>
        <v>0.26451074366620531</v>
      </c>
      <c r="F365" s="20">
        <f t="shared" ca="1" si="11"/>
        <v>8.4484758275663481</v>
      </c>
    </row>
    <row r="366" spans="5:6" x14ac:dyDescent="0.25">
      <c r="E366" s="16">
        <f t="shared" ca="1" si="10"/>
        <v>0.44118039406430021</v>
      </c>
      <c r="F366" s="20">
        <f t="shared" ca="1" si="11"/>
        <v>9.2557145822127325</v>
      </c>
    </row>
    <row r="367" spans="5:6" x14ac:dyDescent="0.25">
      <c r="E367" s="16">
        <f t="shared" ca="1" si="10"/>
        <v>0.56366492260858647</v>
      </c>
      <c r="F367" s="20">
        <f t="shared" ca="1" si="11"/>
        <v>9.7362279353264967</v>
      </c>
    </row>
    <row r="368" spans="5:6" x14ac:dyDescent="0.25">
      <c r="E368" s="16">
        <f t="shared" ca="1" si="10"/>
        <v>0.71786308195127668</v>
      </c>
      <c r="F368" s="20">
        <f t="shared" ca="1" si="11"/>
        <v>10.341943286567922</v>
      </c>
    </row>
    <row r="369" spans="5:6" x14ac:dyDescent="0.25">
      <c r="E369" s="16">
        <f t="shared" ca="1" si="10"/>
        <v>0.35031541763764829</v>
      </c>
      <c r="F369" s="20">
        <f t="shared" ca="1" si="11"/>
        <v>8.8679058892896574</v>
      </c>
    </row>
    <row r="370" spans="5:6" x14ac:dyDescent="0.25">
      <c r="E370" s="16">
        <f t="shared" ca="1" si="10"/>
        <v>0.4313936577032127</v>
      </c>
      <c r="F370" s="20">
        <f t="shared" ca="1" si="11"/>
        <v>9.215751932529729</v>
      </c>
    </row>
    <row r="371" spans="5:6" x14ac:dyDescent="0.25">
      <c r="E371" s="16">
        <f t="shared" ca="1" si="10"/>
        <v>0.84790510229882521</v>
      </c>
      <c r="F371" s="20">
        <f t="shared" ca="1" si="11"/>
        <v>10.946432128487132</v>
      </c>
    </row>
    <row r="372" spans="5:6" x14ac:dyDescent="0.25">
      <c r="E372" s="16">
        <f t="shared" ca="1" si="10"/>
        <v>6.8715578079951212E-2</v>
      </c>
      <c r="F372" s="20">
        <f t="shared" ca="1" si="11"/>
        <v>6.855834618969129</v>
      </c>
    </row>
    <row r="373" spans="5:6" x14ac:dyDescent="0.25">
      <c r="E373" s="16">
        <f t="shared" ca="1" si="10"/>
        <v>0.21609567186952017</v>
      </c>
      <c r="F373" s="20">
        <f t="shared" ca="1" si="11"/>
        <v>8.1723868579238328</v>
      </c>
    </row>
    <row r="374" spans="5:6" x14ac:dyDescent="0.25">
      <c r="E374" s="16">
        <f t="shared" ca="1" si="10"/>
        <v>0.76714746439095383</v>
      </c>
      <c r="F374" s="20">
        <f t="shared" ca="1" si="11"/>
        <v>10.552764906421263</v>
      </c>
    </row>
    <row r="375" spans="5:6" x14ac:dyDescent="0.25">
      <c r="E375" s="16">
        <f t="shared" ca="1" si="10"/>
        <v>0.33662803633745886</v>
      </c>
      <c r="F375" s="20">
        <f t="shared" ca="1" si="11"/>
        <v>8.8053544441826368</v>
      </c>
    </row>
    <row r="376" spans="5:6" x14ac:dyDescent="0.25">
      <c r="E376" s="16">
        <f t="shared" ca="1" si="10"/>
        <v>0.40051704158654833</v>
      </c>
      <c r="F376" s="20">
        <f t="shared" ca="1" si="11"/>
        <v>9.087183255559145</v>
      </c>
    </row>
    <row r="377" spans="5:6" x14ac:dyDescent="0.25">
      <c r="E377" s="16">
        <f t="shared" ca="1" si="10"/>
        <v>0.73780199503826671</v>
      </c>
      <c r="F377" s="20">
        <f t="shared" ca="1" si="11"/>
        <v>10.425467485586186</v>
      </c>
    </row>
    <row r="378" spans="5:6" x14ac:dyDescent="0.25">
      <c r="E378" s="16">
        <f t="shared" ca="1" si="10"/>
        <v>0.49117890149442578</v>
      </c>
      <c r="F378" s="20">
        <f t="shared" ca="1" si="11"/>
        <v>9.4553007724209852</v>
      </c>
    </row>
    <row r="379" spans="5:6" x14ac:dyDescent="0.25">
      <c r="E379" s="16">
        <f t="shared" ca="1" si="10"/>
        <v>0.88675603880907428</v>
      </c>
      <c r="F379" s="20">
        <f t="shared" ca="1" si="11"/>
        <v>11.176349847779205</v>
      </c>
    </row>
    <row r="380" spans="5:6" x14ac:dyDescent="0.25">
      <c r="E380" s="16">
        <f t="shared" ca="1" si="10"/>
        <v>0.84429783430109329</v>
      </c>
      <c r="F380" s="20">
        <f t="shared" ca="1" si="11"/>
        <v>10.926863577522601</v>
      </c>
    </row>
    <row r="381" spans="5:6" x14ac:dyDescent="0.25">
      <c r="E381" s="16">
        <f t="shared" ca="1" si="10"/>
        <v>0.2953826445020078</v>
      </c>
      <c r="F381" s="20">
        <f t="shared" ca="1" si="11"/>
        <v>8.6076510955510823</v>
      </c>
    </row>
    <row r="382" spans="5:6" x14ac:dyDescent="0.25">
      <c r="E382" s="16">
        <f t="shared" ca="1" si="10"/>
        <v>0.39664127998450172</v>
      </c>
      <c r="F382" s="20">
        <f t="shared" ca="1" si="11"/>
        <v>9.0707447435722308</v>
      </c>
    </row>
    <row r="383" spans="5:6" x14ac:dyDescent="0.25">
      <c r="E383" s="16">
        <f t="shared" ca="1" si="10"/>
        <v>0.95031870952737962</v>
      </c>
      <c r="F383" s="20">
        <f t="shared" ca="1" si="11"/>
        <v>11.700492665853897</v>
      </c>
    </row>
    <row r="384" spans="5:6" x14ac:dyDescent="0.25">
      <c r="E384" s="16">
        <f t="shared" ca="1" si="10"/>
        <v>0.84838537029446581</v>
      </c>
      <c r="F384" s="20">
        <f t="shared" ca="1" si="11"/>
        <v>10.949056405361699</v>
      </c>
    </row>
    <row r="385" spans="5:6" x14ac:dyDescent="0.25">
      <c r="E385" s="16">
        <f t="shared" ca="1" si="10"/>
        <v>0.18373353634193235</v>
      </c>
      <c r="F385" s="20">
        <f t="shared" ca="1" si="11"/>
        <v>7.9629735321893316</v>
      </c>
    </row>
    <row r="386" spans="5:6" x14ac:dyDescent="0.25">
      <c r="E386" s="16">
        <f t="shared" ca="1" si="10"/>
        <v>0.247470042601731</v>
      </c>
      <c r="F386" s="20">
        <f t="shared" ca="1" si="11"/>
        <v>8.3554776347301569</v>
      </c>
    </row>
    <row r="387" spans="5:6" x14ac:dyDescent="0.25">
      <c r="E387" s="16">
        <f t="shared" ca="1" si="10"/>
        <v>0.54736557261663998</v>
      </c>
      <c r="F387" s="20">
        <f t="shared" ca="1" si="11"/>
        <v>9.6735230201646125</v>
      </c>
    </row>
    <row r="388" spans="5:6" x14ac:dyDescent="0.25">
      <c r="E388" s="16">
        <f t="shared" ref="E388:E451" ca="1" si="12">RAND()</f>
        <v>0.11616082171313591</v>
      </c>
      <c r="F388" s="20">
        <f t="shared" ref="F388:F451" ca="1" si="13">$C$4*POWER(-LN(1-E388),(1/$C$3))</f>
        <v>7.4169981045929454</v>
      </c>
    </row>
    <row r="389" spans="5:6" x14ac:dyDescent="0.25">
      <c r="E389" s="16">
        <f t="shared" ca="1" si="12"/>
        <v>0.31992500429809034</v>
      </c>
      <c r="F389" s="20">
        <f t="shared" ca="1" si="13"/>
        <v>8.7270813918235532</v>
      </c>
    </row>
    <row r="390" spans="5:6" x14ac:dyDescent="0.25">
      <c r="E390" s="16">
        <f t="shared" ca="1" si="12"/>
        <v>0.94926514303821563</v>
      </c>
      <c r="F390" s="20">
        <f t="shared" ca="1" si="13"/>
        <v>11.688773785881848</v>
      </c>
    </row>
    <row r="391" spans="5:6" x14ac:dyDescent="0.25">
      <c r="E391" s="16">
        <f t="shared" ca="1" si="12"/>
        <v>0.11407577007436975</v>
      </c>
      <c r="F391" s="20">
        <f t="shared" ca="1" si="13"/>
        <v>7.3966115307030131</v>
      </c>
    </row>
    <row r="392" spans="5:6" x14ac:dyDescent="0.25">
      <c r="E392" s="16">
        <f t="shared" ca="1" si="12"/>
        <v>0.3364209294888677</v>
      </c>
      <c r="F392" s="20">
        <f t="shared" ca="1" si="13"/>
        <v>8.8043973998096305</v>
      </c>
    </row>
    <row r="393" spans="5:6" x14ac:dyDescent="0.25">
      <c r="E393" s="16">
        <f t="shared" ca="1" si="12"/>
        <v>0.57969143196530681</v>
      </c>
      <c r="F393" s="20">
        <f t="shared" ca="1" si="13"/>
        <v>9.7978062934796757</v>
      </c>
    </row>
    <row r="394" spans="5:6" x14ac:dyDescent="0.25">
      <c r="E394" s="16">
        <f t="shared" ca="1" si="12"/>
        <v>0.36366764828217302</v>
      </c>
      <c r="F394" s="20">
        <f t="shared" ca="1" si="13"/>
        <v>8.9276831440549778</v>
      </c>
    </row>
    <row r="395" spans="5:6" x14ac:dyDescent="0.25">
      <c r="E395" s="16">
        <f t="shared" ca="1" si="12"/>
        <v>0.27836952493078582</v>
      </c>
      <c r="F395" s="20">
        <f t="shared" ca="1" si="13"/>
        <v>8.5212971639908783</v>
      </c>
    </row>
    <row r="396" spans="5:6" x14ac:dyDescent="0.25">
      <c r="E396" s="16">
        <f t="shared" ca="1" si="12"/>
        <v>5.2754400425167547E-2</v>
      </c>
      <c r="F396" s="20">
        <f t="shared" ca="1" si="13"/>
        <v>6.5938517322024657</v>
      </c>
    </row>
    <row r="397" spans="5:6" x14ac:dyDescent="0.25">
      <c r="E397" s="16">
        <f t="shared" ca="1" si="12"/>
        <v>0.77471837264235643</v>
      </c>
      <c r="F397" s="20">
        <f t="shared" ca="1" si="13"/>
        <v>10.586629506427649</v>
      </c>
    </row>
    <row r="398" spans="5:6" x14ac:dyDescent="0.25">
      <c r="E398" s="16">
        <f t="shared" ca="1" si="12"/>
        <v>3.9873235590535461E-2</v>
      </c>
      <c r="F398" s="20">
        <f t="shared" ca="1" si="13"/>
        <v>6.3292947177586374</v>
      </c>
    </row>
    <row r="399" spans="5:6" x14ac:dyDescent="0.25">
      <c r="E399" s="16">
        <f t="shared" ca="1" si="12"/>
        <v>3.5597643104171128E-2</v>
      </c>
      <c r="F399" s="20">
        <f t="shared" ca="1" si="13"/>
        <v>6.2255996819194737</v>
      </c>
    </row>
    <row r="400" spans="5:6" x14ac:dyDescent="0.25">
      <c r="E400" s="16">
        <f t="shared" ca="1" si="12"/>
        <v>0.48702604941357153</v>
      </c>
      <c r="F400" s="20">
        <f t="shared" ca="1" si="13"/>
        <v>9.4389659236176975</v>
      </c>
    </row>
    <row r="401" spans="5:6" x14ac:dyDescent="0.25">
      <c r="E401" s="16">
        <f t="shared" ca="1" si="12"/>
        <v>0.69401227453438652</v>
      </c>
      <c r="F401" s="20">
        <f t="shared" ca="1" si="13"/>
        <v>10.244477972292499</v>
      </c>
    </row>
    <row r="402" spans="5:6" x14ac:dyDescent="0.25">
      <c r="E402" s="16">
        <f t="shared" ca="1" si="12"/>
        <v>0.63353877284353066</v>
      </c>
      <c r="F402" s="20">
        <f t="shared" ca="1" si="13"/>
        <v>10.005508823862874</v>
      </c>
    </row>
    <row r="403" spans="5:6" x14ac:dyDescent="0.25">
      <c r="E403" s="16">
        <f t="shared" ca="1" si="12"/>
        <v>0.36301750750951356</v>
      </c>
      <c r="F403" s="20">
        <f t="shared" ca="1" si="13"/>
        <v>8.9247991667188327</v>
      </c>
    </row>
    <row r="404" spans="5:6" x14ac:dyDescent="0.25">
      <c r="E404" s="16">
        <f t="shared" ca="1" si="12"/>
        <v>0.67550012944931437</v>
      </c>
      <c r="F404" s="20">
        <f t="shared" ca="1" si="13"/>
        <v>10.170292075956642</v>
      </c>
    </row>
    <row r="405" spans="5:6" x14ac:dyDescent="0.25">
      <c r="E405" s="16">
        <f t="shared" ca="1" si="12"/>
        <v>0.38910482263682045</v>
      </c>
      <c r="F405" s="20">
        <f t="shared" ca="1" si="13"/>
        <v>9.0385669150872676</v>
      </c>
    </row>
    <row r="406" spans="5:6" x14ac:dyDescent="0.25">
      <c r="E406" s="16">
        <f t="shared" ca="1" si="12"/>
        <v>0.69380341169931914</v>
      </c>
      <c r="F406" s="20">
        <f t="shared" ca="1" si="13"/>
        <v>10.243634483689675</v>
      </c>
    </row>
    <row r="407" spans="5:6" x14ac:dyDescent="0.25">
      <c r="E407" s="16">
        <f t="shared" ca="1" si="12"/>
        <v>0.77849552581305004</v>
      </c>
      <c r="F407" s="20">
        <f t="shared" ca="1" si="13"/>
        <v>10.603704439207178</v>
      </c>
    </row>
    <row r="408" spans="5:6" x14ac:dyDescent="0.25">
      <c r="E408" s="16">
        <f t="shared" ca="1" si="12"/>
        <v>0.15633950041494626</v>
      </c>
      <c r="F408" s="20">
        <f t="shared" ca="1" si="13"/>
        <v>7.7636509066347248</v>
      </c>
    </row>
    <row r="409" spans="5:6" x14ac:dyDescent="0.25">
      <c r="E409" s="16">
        <f t="shared" ca="1" si="12"/>
        <v>0.35032231222751586</v>
      </c>
      <c r="F409" s="20">
        <f t="shared" ca="1" si="13"/>
        <v>8.8679370623261136</v>
      </c>
    </row>
    <row r="410" spans="5:6" x14ac:dyDescent="0.25">
      <c r="E410" s="16">
        <f t="shared" ca="1" si="12"/>
        <v>0.76075699332105517</v>
      </c>
      <c r="F410" s="20">
        <f t="shared" ca="1" si="13"/>
        <v>10.524532493696013</v>
      </c>
    </row>
    <row r="411" spans="5:6" x14ac:dyDescent="0.25">
      <c r="E411" s="16">
        <f t="shared" ca="1" si="12"/>
        <v>0.15640381243864765</v>
      </c>
      <c r="F411" s="20">
        <f t="shared" ca="1" si="13"/>
        <v>7.7641481437436966</v>
      </c>
    </row>
    <row r="412" spans="5:6" x14ac:dyDescent="0.25">
      <c r="E412" s="16">
        <f t="shared" ca="1" si="12"/>
        <v>0.55835984944470174</v>
      </c>
      <c r="F412" s="20">
        <f t="shared" ca="1" si="13"/>
        <v>9.7158326274768587</v>
      </c>
    </row>
    <row r="413" spans="5:6" x14ac:dyDescent="0.25">
      <c r="E413" s="16">
        <f t="shared" ca="1" si="12"/>
        <v>0.46543273106603544</v>
      </c>
      <c r="F413" s="20">
        <f t="shared" ca="1" si="13"/>
        <v>9.3533823597229375</v>
      </c>
    </row>
    <row r="414" spans="5:6" x14ac:dyDescent="0.25">
      <c r="E414" s="16">
        <f t="shared" ca="1" si="12"/>
        <v>0.92054595502063363</v>
      </c>
      <c r="F414" s="20">
        <f t="shared" ca="1" si="13"/>
        <v>11.419623758789308</v>
      </c>
    </row>
    <row r="415" spans="5:6" x14ac:dyDescent="0.25">
      <c r="E415" s="16">
        <f t="shared" ca="1" si="12"/>
        <v>0.77780632060856658</v>
      </c>
      <c r="F415" s="20">
        <f t="shared" ca="1" si="13"/>
        <v>10.600579572598971</v>
      </c>
    </row>
    <row r="416" spans="5:6" x14ac:dyDescent="0.25">
      <c r="E416" s="16">
        <f t="shared" ca="1" si="12"/>
        <v>0.23376693173995622</v>
      </c>
      <c r="F416" s="20">
        <f t="shared" ca="1" si="13"/>
        <v>8.2775710655938823</v>
      </c>
    </row>
    <row r="417" spans="5:6" x14ac:dyDescent="0.25">
      <c r="E417" s="16">
        <f t="shared" ca="1" si="12"/>
        <v>0.92328478927098012</v>
      </c>
      <c r="F417" s="20">
        <f t="shared" ca="1" si="13"/>
        <v>11.442086989621416</v>
      </c>
    </row>
    <row r="418" spans="5:6" x14ac:dyDescent="0.25">
      <c r="E418" s="16">
        <f t="shared" ca="1" si="12"/>
        <v>0.66580175837667466</v>
      </c>
      <c r="F418" s="20">
        <f t="shared" ca="1" si="13"/>
        <v>10.131841950466541</v>
      </c>
    </row>
    <row r="419" spans="5:6" x14ac:dyDescent="0.25">
      <c r="E419" s="16">
        <f t="shared" ca="1" si="12"/>
        <v>0.26666949212556301</v>
      </c>
      <c r="F419" s="20">
        <f t="shared" ca="1" si="13"/>
        <v>8.4599764576063201</v>
      </c>
    </row>
    <row r="420" spans="5:6" x14ac:dyDescent="0.25">
      <c r="E420" s="16">
        <f t="shared" ca="1" si="12"/>
        <v>0.90398681507433087</v>
      </c>
      <c r="F420" s="20">
        <f t="shared" ca="1" si="13"/>
        <v>11.293583189667878</v>
      </c>
    </row>
    <row r="421" spans="5:6" x14ac:dyDescent="0.25">
      <c r="E421" s="16">
        <f t="shared" ca="1" si="12"/>
        <v>0.53840912225852822</v>
      </c>
      <c r="F421" s="20">
        <f t="shared" ca="1" si="13"/>
        <v>9.6389952828997245</v>
      </c>
    </row>
    <row r="422" spans="5:6" x14ac:dyDescent="0.25">
      <c r="E422" s="16">
        <f t="shared" ca="1" si="12"/>
        <v>0.65313633164229323</v>
      </c>
      <c r="F422" s="20">
        <f t="shared" ca="1" si="13"/>
        <v>10.081989071515476</v>
      </c>
    </row>
    <row r="423" spans="5:6" x14ac:dyDescent="0.25">
      <c r="E423" s="16">
        <f t="shared" ca="1" si="12"/>
        <v>0.67070152050436083</v>
      </c>
      <c r="F423" s="20">
        <f t="shared" ca="1" si="13"/>
        <v>10.15123521837606</v>
      </c>
    </row>
    <row r="424" spans="5:6" x14ac:dyDescent="0.25">
      <c r="E424" s="16">
        <f t="shared" ca="1" si="12"/>
        <v>0.57322275221903751</v>
      </c>
      <c r="F424" s="20">
        <f t="shared" ca="1" si="13"/>
        <v>9.7729544352669926</v>
      </c>
    </row>
    <row r="425" spans="5:6" x14ac:dyDescent="0.25">
      <c r="E425" s="16">
        <f t="shared" ca="1" si="12"/>
        <v>0.68853321032076398</v>
      </c>
      <c r="F425" s="20">
        <f t="shared" ca="1" si="13"/>
        <v>10.222402382385397</v>
      </c>
    </row>
    <row r="426" spans="5:6" x14ac:dyDescent="0.25">
      <c r="E426" s="16">
        <f t="shared" ca="1" si="12"/>
        <v>0.57802341852852346</v>
      </c>
      <c r="F426" s="20">
        <f t="shared" ca="1" si="13"/>
        <v>9.7913978595367652</v>
      </c>
    </row>
    <row r="427" spans="5:6" x14ac:dyDescent="0.25">
      <c r="E427" s="16">
        <f t="shared" ca="1" si="12"/>
        <v>0.26095022834063464</v>
      </c>
      <c r="F427" s="20">
        <f t="shared" ca="1" si="13"/>
        <v>8.4293744893665163</v>
      </c>
    </row>
    <row r="428" spans="5:6" x14ac:dyDescent="0.25">
      <c r="E428" s="16">
        <f t="shared" ca="1" si="12"/>
        <v>0.93464180404852815</v>
      </c>
      <c r="F428" s="20">
        <f t="shared" ca="1" si="13"/>
        <v>11.541455449453446</v>
      </c>
    </row>
    <row r="429" spans="5:6" x14ac:dyDescent="0.25">
      <c r="E429" s="16">
        <f t="shared" ca="1" si="12"/>
        <v>0.87693848731627377</v>
      </c>
      <c r="F429" s="20">
        <f t="shared" ca="1" si="13"/>
        <v>11.114387478828643</v>
      </c>
    </row>
    <row r="430" spans="5:6" x14ac:dyDescent="0.25">
      <c r="E430" s="16">
        <f t="shared" ca="1" si="12"/>
        <v>0.26991916684009587</v>
      </c>
      <c r="F430" s="20">
        <f t="shared" ca="1" si="13"/>
        <v>8.4771769685958063</v>
      </c>
    </row>
    <row r="431" spans="5:6" x14ac:dyDescent="0.25">
      <c r="E431" s="16">
        <f t="shared" ca="1" si="12"/>
        <v>0.31686275201804759</v>
      </c>
      <c r="F431" s="20">
        <f t="shared" ca="1" si="13"/>
        <v>8.7124806412476925</v>
      </c>
    </row>
    <row r="432" spans="5:6" x14ac:dyDescent="0.25">
      <c r="E432" s="16">
        <f t="shared" ca="1" si="12"/>
        <v>0.28661558224787842</v>
      </c>
      <c r="F432" s="20">
        <f t="shared" ca="1" si="13"/>
        <v>8.5635472121191221</v>
      </c>
    </row>
    <row r="433" spans="5:6" x14ac:dyDescent="0.25">
      <c r="E433" s="16">
        <f t="shared" ca="1" si="12"/>
        <v>0.42473318688969797</v>
      </c>
      <c r="F433" s="20">
        <f t="shared" ca="1" si="13"/>
        <v>9.1883519026104281</v>
      </c>
    </row>
    <row r="434" spans="5:6" x14ac:dyDescent="0.25">
      <c r="E434" s="16">
        <f t="shared" ca="1" si="12"/>
        <v>0.67230976069713766</v>
      </c>
      <c r="F434" s="20">
        <f t="shared" ca="1" si="13"/>
        <v>10.157614820377683</v>
      </c>
    </row>
    <row r="435" spans="5:6" x14ac:dyDescent="0.25">
      <c r="E435" s="16">
        <f t="shared" ca="1" si="12"/>
        <v>0.57279643140276493</v>
      </c>
      <c r="F435" s="20">
        <f t="shared" ca="1" si="13"/>
        <v>9.7713165498324344</v>
      </c>
    </row>
    <row r="436" spans="5:6" x14ac:dyDescent="0.25">
      <c r="E436" s="16">
        <f t="shared" ca="1" si="12"/>
        <v>0.66429023980758506</v>
      </c>
      <c r="F436" s="20">
        <f t="shared" ca="1" si="13"/>
        <v>10.125872034900263</v>
      </c>
    </row>
    <row r="437" spans="5:6" x14ac:dyDescent="0.25">
      <c r="E437" s="16">
        <f t="shared" ca="1" si="12"/>
        <v>0.84311647737549111</v>
      </c>
      <c r="F437" s="20">
        <f t="shared" ca="1" si="13"/>
        <v>10.920508356755697</v>
      </c>
    </row>
    <row r="438" spans="5:6" x14ac:dyDescent="0.25">
      <c r="E438" s="16">
        <f t="shared" ca="1" si="12"/>
        <v>0.61015813358741555</v>
      </c>
      <c r="F438" s="20">
        <f t="shared" ca="1" si="13"/>
        <v>9.9150272991063133</v>
      </c>
    </row>
    <row r="439" spans="5:6" x14ac:dyDescent="0.25">
      <c r="E439" s="16">
        <f t="shared" ca="1" si="12"/>
        <v>0.86628647913583667</v>
      </c>
      <c r="F439" s="20">
        <f t="shared" ca="1" si="13"/>
        <v>11.050378195646278</v>
      </c>
    </row>
    <row r="440" spans="5:6" x14ac:dyDescent="0.25">
      <c r="E440" s="16">
        <f t="shared" ca="1" si="12"/>
        <v>0.54771567305630753</v>
      </c>
      <c r="F440" s="20">
        <f t="shared" ca="1" si="13"/>
        <v>9.6748714408637131</v>
      </c>
    </row>
    <row r="441" spans="5:6" x14ac:dyDescent="0.25">
      <c r="E441" s="16">
        <f t="shared" ca="1" si="12"/>
        <v>0.66429167999249461</v>
      </c>
      <c r="F441" s="20">
        <f t="shared" ca="1" si="13"/>
        <v>10.12587772031093</v>
      </c>
    </row>
    <row r="442" spans="5:6" x14ac:dyDescent="0.25">
      <c r="E442" s="16">
        <f t="shared" ca="1" si="12"/>
        <v>6.5153771775389502E-2</v>
      </c>
      <c r="F442" s="20">
        <f t="shared" ca="1" si="13"/>
        <v>6.8020692348374334</v>
      </c>
    </row>
    <row r="443" spans="5:6" x14ac:dyDescent="0.25">
      <c r="E443" s="16">
        <f t="shared" ca="1" si="12"/>
        <v>0.94378358752318237</v>
      </c>
      <c r="F443" s="20">
        <f t="shared" ca="1" si="13"/>
        <v>11.630440908534709</v>
      </c>
    </row>
    <row r="444" spans="5:6" x14ac:dyDescent="0.25">
      <c r="E444" s="16">
        <f t="shared" ca="1" si="12"/>
        <v>0.13332413290016587</v>
      </c>
      <c r="F444" s="20">
        <f t="shared" ca="1" si="13"/>
        <v>7.5748293558050879</v>
      </c>
    </row>
    <row r="445" spans="5:6" x14ac:dyDescent="0.25">
      <c r="E445" s="16">
        <f t="shared" ca="1" si="12"/>
        <v>0.87953871579856047</v>
      </c>
      <c r="F445" s="20">
        <f t="shared" ca="1" si="13"/>
        <v>11.130502009761916</v>
      </c>
    </row>
    <row r="446" spans="5:6" x14ac:dyDescent="0.25">
      <c r="E446" s="16">
        <f t="shared" ca="1" si="12"/>
        <v>0.24225880758410601</v>
      </c>
      <c r="F446" s="20">
        <f t="shared" ca="1" si="13"/>
        <v>8.3261987489048845</v>
      </c>
    </row>
    <row r="447" spans="5:6" x14ac:dyDescent="0.25">
      <c r="E447" s="16">
        <f t="shared" ca="1" si="12"/>
        <v>0.85549200001578718</v>
      </c>
      <c r="F447" s="20">
        <f t="shared" ca="1" si="13"/>
        <v>10.988434858854902</v>
      </c>
    </row>
    <row r="448" spans="5:6" x14ac:dyDescent="0.25">
      <c r="E448" s="16">
        <f t="shared" ca="1" si="12"/>
        <v>2.7606934762651303E-2</v>
      </c>
      <c r="F448" s="20">
        <f t="shared" ca="1" si="13"/>
        <v>6.000048014728339</v>
      </c>
    </row>
    <row r="449" spans="5:6" x14ac:dyDescent="0.25">
      <c r="E449" s="16">
        <f t="shared" ca="1" si="12"/>
        <v>0.66549647415307223</v>
      </c>
      <c r="F449" s="20">
        <f t="shared" ca="1" si="13"/>
        <v>10.130635724852667</v>
      </c>
    </row>
    <row r="450" spans="5:6" x14ac:dyDescent="0.25">
      <c r="E450" s="16">
        <f t="shared" ca="1" si="12"/>
        <v>0.25668189847702383</v>
      </c>
      <c r="F450" s="20">
        <f t="shared" ca="1" si="13"/>
        <v>8.4062519605900299</v>
      </c>
    </row>
    <row r="451" spans="5:6" x14ac:dyDescent="0.25">
      <c r="E451" s="16">
        <f t="shared" ca="1" si="12"/>
        <v>0.83187753553402943</v>
      </c>
      <c r="F451" s="20">
        <f t="shared" ca="1" si="13"/>
        <v>10.861278301334266</v>
      </c>
    </row>
    <row r="452" spans="5:6" x14ac:dyDescent="0.25">
      <c r="E452" s="16">
        <f t="shared" ref="E452:E515" ca="1" si="14">RAND()</f>
        <v>0.61153858615696277</v>
      </c>
      <c r="F452" s="20">
        <f t="shared" ref="F452:F515" ca="1" si="15">$C$4*POWER(-LN(1-E452),(1/$C$3))</f>
        <v>9.9203525702393787</v>
      </c>
    </row>
    <row r="453" spans="5:6" x14ac:dyDescent="0.25">
      <c r="E453" s="16">
        <f t="shared" ca="1" si="14"/>
        <v>2.3514724254803054E-2</v>
      </c>
      <c r="F453" s="20">
        <f t="shared" ca="1" si="15"/>
        <v>5.8623395668350362</v>
      </c>
    </row>
    <row r="454" spans="5:6" x14ac:dyDescent="0.25">
      <c r="E454" s="16">
        <f t="shared" ca="1" si="14"/>
        <v>0.53695751698933725</v>
      </c>
      <c r="F454" s="20">
        <f t="shared" ca="1" si="15"/>
        <v>9.6333928342908219</v>
      </c>
    </row>
    <row r="455" spans="5:6" x14ac:dyDescent="0.25">
      <c r="E455" s="16">
        <f t="shared" ca="1" si="14"/>
        <v>0.27552925199347844</v>
      </c>
      <c r="F455" s="20">
        <f t="shared" ca="1" si="15"/>
        <v>8.5065634673715422</v>
      </c>
    </row>
    <row r="456" spans="5:6" x14ac:dyDescent="0.25">
      <c r="E456" s="16">
        <f t="shared" ca="1" si="14"/>
        <v>0.61527306709087082</v>
      </c>
      <c r="F456" s="20">
        <f t="shared" ca="1" si="15"/>
        <v>9.9347678791274454</v>
      </c>
    </row>
    <row r="457" spans="5:6" x14ac:dyDescent="0.25">
      <c r="E457" s="16">
        <f t="shared" ca="1" si="14"/>
        <v>0.10096404380762358</v>
      </c>
      <c r="F457" s="20">
        <f t="shared" ca="1" si="15"/>
        <v>7.2612345106510627</v>
      </c>
    </row>
    <row r="458" spans="5:6" x14ac:dyDescent="0.25">
      <c r="E458" s="16">
        <f t="shared" ca="1" si="14"/>
        <v>0.55420824806795588</v>
      </c>
      <c r="F458" s="20">
        <f t="shared" ca="1" si="15"/>
        <v>9.6998636753905494</v>
      </c>
    </row>
    <row r="459" spans="5:6" x14ac:dyDescent="0.25">
      <c r="E459" s="16">
        <f t="shared" ca="1" si="14"/>
        <v>0.66915216656681098</v>
      </c>
      <c r="F459" s="20">
        <f t="shared" ca="1" si="15"/>
        <v>10.145095934355284</v>
      </c>
    </row>
    <row r="460" spans="5:6" x14ac:dyDescent="0.25">
      <c r="E460" s="16">
        <f t="shared" ca="1" si="14"/>
        <v>0.26544454943515339</v>
      </c>
      <c r="F460" s="20">
        <f t="shared" ca="1" si="15"/>
        <v>8.453458007700231</v>
      </c>
    </row>
    <row r="461" spans="5:6" x14ac:dyDescent="0.25">
      <c r="E461" s="16">
        <f t="shared" ca="1" si="14"/>
        <v>0.94683384863645847</v>
      </c>
      <c r="F461" s="20">
        <f t="shared" ca="1" si="15"/>
        <v>11.662376666450584</v>
      </c>
    </row>
    <row r="462" spans="5:6" x14ac:dyDescent="0.25">
      <c r="E462" s="16">
        <f t="shared" ca="1" si="14"/>
        <v>0.67177400668346443</v>
      </c>
      <c r="F462" s="20">
        <f t="shared" ca="1" si="15"/>
        <v>10.155488780747513</v>
      </c>
    </row>
    <row r="463" spans="5:6" x14ac:dyDescent="0.25">
      <c r="E463" s="16">
        <f t="shared" ca="1" si="14"/>
        <v>0.49629018493786203</v>
      </c>
      <c r="F463" s="20">
        <f t="shared" ca="1" si="15"/>
        <v>9.4753566044230393</v>
      </c>
    </row>
    <row r="464" spans="5:6" x14ac:dyDescent="0.25">
      <c r="E464" s="16">
        <f t="shared" ca="1" si="14"/>
        <v>0.59939095708665913</v>
      </c>
      <c r="F464" s="20">
        <f t="shared" ca="1" si="15"/>
        <v>9.8735443626749504</v>
      </c>
    </row>
    <row r="465" spans="5:6" x14ac:dyDescent="0.25">
      <c r="E465" s="16">
        <f t="shared" ca="1" si="14"/>
        <v>0.8303718451067934</v>
      </c>
      <c r="F465" s="20">
        <f t="shared" ca="1" si="15"/>
        <v>10.853502926874842</v>
      </c>
    </row>
    <row r="466" spans="5:6" x14ac:dyDescent="0.25">
      <c r="E466" s="16">
        <f t="shared" ca="1" si="14"/>
        <v>0.12665765375368676</v>
      </c>
      <c r="F466" s="20">
        <f t="shared" ca="1" si="15"/>
        <v>7.5155054168143662</v>
      </c>
    </row>
    <row r="467" spans="5:6" x14ac:dyDescent="0.25">
      <c r="E467" s="16">
        <f t="shared" ca="1" si="14"/>
        <v>0.92108034544088979</v>
      </c>
      <c r="F467" s="20">
        <f t="shared" ca="1" si="15"/>
        <v>11.423965890582394</v>
      </c>
    </row>
    <row r="468" spans="5:6" x14ac:dyDescent="0.25">
      <c r="E468" s="16">
        <f t="shared" ca="1" si="14"/>
        <v>0.98448172398027611</v>
      </c>
      <c r="F468" s="20">
        <f t="shared" ca="1" si="15"/>
        <v>12.261042691699078</v>
      </c>
    </row>
    <row r="469" spans="5:6" x14ac:dyDescent="0.25">
      <c r="E469" s="16">
        <f t="shared" ca="1" si="14"/>
        <v>0.38379437788783677</v>
      </c>
      <c r="F469" s="20">
        <f t="shared" ca="1" si="15"/>
        <v>9.015717232136419</v>
      </c>
    </row>
    <row r="470" spans="5:6" x14ac:dyDescent="0.25">
      <c r="E470" s="16">
        <f t="shared" ca="1" si="14"/>
        <v>0.85872976966429226</v>
      </c>
      <c r="F470" s="20">
        <f t="shared" ca="1" si="15"/>
        <v>11.006731958550082</v>
      </c>
    </row>
    <row r="471" spans="5:6" x14ac:dyDescent="0.25">
      <c r="E471" s="16">
        <f t="shared" ca="1" si="14"/>
        <v>0.68827304289191549</v>
      </c>
      <c r="F471" s="20">
        <f t="shared" ca="1" si="15"/>
        <v>10.221356754266127</v>
      </c>
    </row>
    <row r="472" spans="5:6" x14ac:dyDescent="0.25">
      <c r="E472" s="16">
        <f t="shared" ca="1" si="14"/>
        <v>0.3953256487361072</v>
      </c>
      <c r="F472" s="20">
        <f t="shared" ca="1" si="15"/>
        <v>9.0651480231152668</v>
      </c>
    </row>
    <row r="473" spans="5:6" x14ac:dyDescent="0.25">
      <c r="E473" s="16">
        <f t="shared" ca="1" si="14"/>
        <v>0.9885662263437307</v>
      </c>
      <c r="F473" s="20">
        <f t="shared" ca="1" si="15"/>
        <v>12.38561288552946</v>
      </c>
    </row>
    <row r="474" spans="5:6" x14ac:dyDescent="0.25">
      <c r="E474" s="16">
        <f t="shared" ca="1" si="14"/>
        <v>0.40448780778265347</v>
      </c>
      <c r="F474" s="20">
        <f t="shared" ca="1" si="15"/>
        <v>9.1039504830165239</v>
      </c>
    </row>
    <row r="475" spans="5:6" x14ac:dyDescent="0.25">
      <c r="E475" s="16">
        <f t="shared" ca="1" si="14"/>
        <v>0.87762911734727866</v>
      </c>
      <c r="F475" s="20">
        <f t="shared" ca="1" si="15"/>
        <v>11.118647718538606</v>
      </c>
    </row>
    <row r="476" spans="5:6" x14ac:dyDescent="0.25">
      <c r="E476" s="16">
        <f t="shared" ca="1" si="14"/>
        <v>0.39009048860253726</v>
      </c>
      <c r="F476" s="20">
        <f t="shared" ca="1" si="15"/>
        <v>9.0427917438636598</v>
      </c>
    </row>
    <row r="477" spans="5:6" x14ac:dyDescent="0.25">
      <c r="E477" s="16">
        <f t="shared" ca="1" si="14"/>
        <v>0.4499653360792788</v>
      </c>
      <c r="F477" s="20">
        <f t="shared" ca="1" si="15"/>
        <v>9.291304965760057</v>
      </c>
    </row>
    <row r="478" spans="5:6" x14ac:dyDescent="0.25">
      <c r="E478" s="16">
        <f t="shared" ca="1" si="14"/>
        <v>0.52181254427090795</v>
      </c>
      <c r="F478" s="20">
        <f t="shared" ca="1" si="15"/>
        <v>9.5748084610733883</v>
      </c>
    </row>
    <row r="479" spans="5:6" x14ac:dyDescent="0.25">
      <c r="E479" s="16">
        <f t="shared" ca="1" si="14"/>
        <v>0.25201734021398992</v>
      </c>
      <c r="F479" s="20">
        <f t="shared" ca="1" si="15"/>
        <v>8.3806941636441898</v>
      </c>
    </row>
    <row r="480" spans="5:6" x14ac:dyDescent="0.25">
      <c r="E480" s="16">
        <f t="shared" ca="1" si="14"/>
        <v>9.7275534323276958E-2</v>
      </c>
      <c r="F480" s="20">
        <f t="shared" ca="1" si="15"/>
        <v>7.2206558395919309</v>
      </c>
    </row>
    <row r="481" spans="5:6" x14ac:dyDescent="0.25">
      <c r="E481" s="16">
        <f t="shared" ca="1" si="14"/>
        <v>0.46850403231415805</v>
      </c>
      <c r="F481" s="20">
        <f t="shared" ca="1" si="15"/>
        <v>9.3656272373624265</v>
      </c>
    </row>
    <row r="482" spans="5:6" x14ac:dyDescent="0.25">
      <c r="E482" s="16">
        <f t="shared" ca="1" si="14"/>
        <v>0.17668314822437303</v>
      </c>
      <c r="F482" s="20">
        <f t="shared" ca="1" si="15"/>
        <v>7.9138843220864663</v>
      </c>
    </row>
    <row r="483" spans="5:6" x14ac:dyDescent="0.25">
      <c r="E483" s="16">
        <f t="shared" ca="1" si="14"/>
        <v>0.71215895895325787</v>
      </c>
      <c r="F483" s="20">
        <f t="shared" ca="1" si="15"/>
        <v>10.31841297950187</v>
      </c>
    </row>
    <row r="484" spans="5:6" x14ac:dyDescent="0.25">
      <c r="E484" s="16">
        <f t="shared" ca="1" si="14"/>
        <v>0.78447686479010359</v>
      </c>
      <c r="F484" s="20">
        <f t="shared" ca="1" si="15"/>
        <v>10.631003471478838</v>
      </c>
    </row>
    <row r="485" spans="5:6" x14ac:dyDescent="0.25">
      <c r="E485" s="16">
        <f t="shared" ca="1" si="14"/>
        <v>0.32296904121261905</v>
      </c>
      <c r="F485" s="20">
        <f t="shared" ca="1" si="15"/>
        <v>8.7415158055768121</v>
      </c>
    </row>
    <row r="486" spans="5:6" x14ac:dyDescent="0.25">
      <c r="E486" s="16">
        <f t="shared" ca="1" si="14"/>
        <v>0.27142048122653195</v>
      </c>
      <c r="F486" s="20">
        <f t="shared" ca="1" si="15"/>
        <v>8.4850787941074781</v>
      </c>
    </row>
    <row r="487" spans="5:6" x14ac:dyDescent="0.25">
      <c r="E487" s="16">
        <f t="shared" ca="1" si="14"/>
        <v>0.246599839946258</v>
      </c>
      <c r="F487" s="20">
        <f t="shared" ca="1" si="15"/>
        <v>8.3506171707442949</v>
      </c>
    </row>
    <row r="488" spans="5:6" x14ac:dyDescent="0.25">
      <c r="E488" s="16">
        <f t="shared" ca="1" si="14"/>
        <v>0.22149594446951792</v>
      </c>
      <c r="F488" s="20">
        <f t="shared" ca="1" si="15"/>
        <v>8.2051387485200191</v>
      </c>
    </row>
    <row r="489" spans="5:6" x14ac:dyDescent="0.25">
      <c r="E489" s="16">
        <f t="shared" ca="1" si="14"/>
        <v>0.87220515266870735</v>
      </c>
      <c r="F489" s="20">
        <f t="shared" ca="1" si="15"/>
        <v>11.085561099337674</v>
      </c>
    </row>
    <row r="490" spans="5:6" x14ac:dyDescent="0.25">
      <c r="E490" s="16">
        <f t="shared" ca="1" si="14"/>
        <v>2.2136267575414648E-2</v>
      </c>
      <c r="F490" s="20">
        <f t="shared" ca="1" si="15"/>
        <v>5.8113823662598616</v>
      </c>
    </row>
    <row r="491" spans="5:6" x14ac:dyDescent="0.25">
      <c r="E491" s="16">
        <f t="shared" ca="1" si="14"/>
        <v>0.56230435872369688</v>
      </c>
      <c r="F491" s="20">
        <f t="shared" ca="1" si="15"/>
        <v>9.7309981974280984</v>
      </c>
    </row>
    <row r="492" spans="5:6" x14ac:dyDescent="0.25">
      <c r="E492" s="16">
        <f t="shared" ca="1" si="14"/>
        <v>0.76951681347609835</v>
      </c>
      <c r="F492" s="20">
        <f t="shared" ca="1" si="15"/>
        <v>10.563312877292788</v>
      </c>
    </row>
    <row r="493" spans="5:6" x14ac:dyDescent="0.25">
      <c r="E493" s="16">
        <f t="shared" ca="1" si="14"/>
        <v>0.88805364904142381</v>
      </c>
      <c r="F493" s="20">
        <f t="shared" ca="1" si="15"/>
        <v>11.184778317319161</v>
      </c>
    </row>
    <row r="494" spans="5:6" x14ac:dyDescent="0.25">
      <c r="E494" s="16">
        <f t="shared" ca="1" si="14"/>
        <v>0.30037814367796756</v>
      </c>
      <c r="F494" s="20">
        <f t="shared" ca="1" si="15"/>
        <v>8.6324259922601225</v>
      </c>
    </row>
    <row r="495" spans="5:6" x14ac:dyDescent="0.25">
      <c r="E495" s="16">
        <f t="shared" ca="1" si="14"/>
        <v>0.43764095038185213</v>
      </c>
      <c r="F495" s="20">
        <f t="shared" ca="1" si="15"/>
        <v>9.2413013222705978</v>
      </c>
    </row>
    <row r="496" spans="5:6" x14ac:dyDescent="0.25">
      <c r="E496" s="16">
        <f t="shared" ca="1" si="14"/>
        <v>0.95248689061128711</v>
      </c>
      <c r="F496" s="20">
        <f t="shared" ca="1" si="15"/>
        <v>11.725180523284243</v>
      </c>
    </row>
    <row r="497" spans="5:6" x14ac:dyDescent="0.25">
      <c r="E497" s="16">
        <f t="shared" ca="1" si="14"/>
        <v>8.6926542393103379E-2</v>
      </c>
      <c r="F497" s="20">
        <f t="shared" ca="1" si="15"/>
        <v>7.0998632982956211</v>
      </c>
    </row>
    <row r="498" spans="5:6" x14ac:dyDescent="0.25">
      <c r="E498" s="16">
        <f t="shared" ca="1" si="14"/>
        <v>0.28885410798633482</v>
      </c>
      <c r="F498" s="20">
        <f t="shared" ca="1" si="15"/>
        <v>8.5748862185879737</v>
      </c>
    </row>
    <row r="499" spans="5:6" x14ac:dyDescent="0.25">
      <c r="E499" s="16">
        <f t="shared" ca="1" si="14"/>
        <v>0.38220109656088264</v>
      </c>
      <c r="F499" s="20">
        <f t="shared" ca="1" si="15"/>
        <v>9.0088322779757153</v>
      </c>
    </row>
    <row r="500" spans="5:6" x14ac:dyDescent="0.25">
      <c r="E500" s="16">
        <f t="shared" ca="1" si="14"/>
        <v>0.92937809738827259</v>
      </c>
      <c r="F500" s="20">
        <f t="shared" ca="1" si="15"/>
        <v>11.494058688492997</v>
      </c>
    </row>
    <row r="501" spans="5:6" x14ac:dyDescent="0.25">
      <c r="E501" s="16">
        <f t="shared" ca="1" si="14"/>
        <v>0.91608708615504597</v>
      </c>
      <c r="F501" s="20">
        <f t="shared" ca="1" si="15"/>
        <v>11.384122989596857</v>
      </c>
    </row>
    <row r="502" spans="5:6" x14ac:dyDescent="0.25">
      <c r="E502" s="16">
        <f t="shared" ca="1" si="14"/>
        <v>0.17857036840020724</v>
      </c>
      <c r="F502" s="20">
        <f t="shared" ca="1" si="15"/>
        <v>7.9271622703131612</v>
      </c>
    </row>
    <row r="503" spans="5:6" x14ac:dyDescent="0.25">
      <c r="E503" s="16">
        <f t="shared" ca="1" si="14"/>
        <v>0.17186680255963793</v>
      </c>
      <c r="F503" s="20">
        <f t="shared" ca="1" si="15"/>
        <v>7.8795205785768125</v>
      </c>
    </row>
    <row r="504" spans="5:6" x14ac:dyDescent="0.25">
      <c r="E504" s="16">
        <f t="shared" ca="1" si="14"/>
        <v>0.82384035164548874</v>
      </c>
      <c r="F504" s="20">
        <f t="shared" ca="1" si="15"/>
        <v>10.820178308134823</v>
      </c>
    </row>
    <row r="505" spans="5:6" x14ac:dyDescent="0.25">
      <c r="E505" s="16">
        <f t="shared" ca="1" si="14"/>
        <v>0.1637555981880624</v>
      </c>
      <c r="F505" s="20">
        <f t="shared" ca="1" si="15"/>
        <v>7.8200095128352007</v>
      </c>
    </row>
    <row r="506" spans="5:6" x14ac:dyDescent="0.25">
      <c r="E506" s="16">
        <f t="shared" ca="1" si="14"/>
        <v>0.99775719672983776</v>
      </c>
      <c r="F506" s="20">
        <f t="shared" ca="1" si="15"/>
        <v>12.947629656315872</v>
      </c>
    </row>
    <row r="507" spans="5:6" x14ac:dyDescent="0.25">
      <c r="E507" s="16">
        <f t="shared" ca="1" si="14"/>
        <v>0.44205705561728759</v>
      </c>
      <c r="F507" s="20">
        <f t="shared" ca="1" si="15"/>
        <v>9.2592777956009904</v>
      </c>
    </row>
    <row r="508" spans="5:6" x14ac:dyDescent="0.25">
      <c r="E508" s="16">
        <f t="shared" ca="1" si="14"/>
        <v>0.31284162432946816</v>
      </c>
      <c r="F508" s="20">
        <f t="shared" ca="1" si="15"/>
        <v>8.6931831631789542</v>
      </c>
    </row>
    <row r="509" spans="5:6" x14ac:dyDescent="0.25">
      <c r="E509" s="16">
        <f t="shared" ca="1" si="14"/>
        <v>0.42880528621142278</v>
      </c>
      <c r="F509" s="20">
        <f t="shared" ca="1" si="15"/>
        <v>9.205124023270109</v>
      </c>
    </row>
    <row r="510" spans="5:6" x14ac:dyDescent="0.25">
      <c r="E510" s="16">
        <f t="shared" ca="1" si="14"/>
        <v>0.38063321612776024</v>
      </c>
      <c r="F510" s="20">
        <f t="shared" ca="1" si="15"/>
        <v>9.0020435573930122</v>
      </c>
    </row>
    <row r="511" spans="5:6" x14ac:dyDescent="0.25">
      <c r="E511" s="16">
        <f t="shared" ca="1" si="14"/>
        <v>0.14551122620247259</v>
      </c>
      <c r="F511" s="20">
        <f t="shared" ca="1" si="15"/>
        <v>7.6776443685064031</v>
      </c>
    </row>
    <row r="512" spans="5:6" x14ac:dyDescent="0.25">
      <c r="E512" s="16">
        <f t="shared" ca="1" si="14"/>
        <v>0.92257071423813997</v>
      </c>
      <c r="F512" s="20">
        <f t="shared" ca="1" si="15"/>
        <v>11.436179649002378</v>
      </c>
    </row>
    <row r="513" spans="5:6" x14ac:dyDescent="0.25">
      <c r="E513" s="16">
        <f t="shared" ca="1" si="14"/>
        <v>0.42303564342039035</v>
      </c>
      <c r="F513" s="20">
        <f t="shared" ca="1" si="15"/>
        <v>9.1813408721427532</v>
      </c>
    </row>
    <row r="514" spans="5:6" x14ac:dyDescent="0.25">
      <c r="E514" s="16">
        <f t="shared" ca="1" si="14"/>
        <v>0.65368213914147344</v>
      </c>
      <c r="F514" s="20">
        <f t="shared" ca="1" si="15"/>
        <v>10.084129844268745</v>
      </c>
    </row>
    <row r="515" spans="5:6" x14ac:dyDescent="0.25">
      <c r="E515" s="16">
        <f t="shared" ca="1" si="14"/>
        <v>0.65009284439810022</v>
      </c>
      <c r="F515" s="20">
        <f t="shared" ca="1" si="15"/>
        <v>10.070063485279583</v>
      </c>
    </row>
    <row r="516" spans="5:6" x14ac:dyDescent="0.25">
      <c r="E516" s="16">
        <f t="shared" ref="E516:E579" ca="1" si="16">RAND()</f>
        <v>0.28748066340558753</v>
      </c>
      <c r="F516" s="20">
        <f t="shared" ref="F516:F579" ca="1" si="17">$C$4*POWER(-LN(1-E516),(1/$C$3))</f>
        <v>8.5679356377787776</v>
      </c>
    </row>
    <row r="517" spans="5:6" x14ac:dyDescent="0.25">
      <c r="E517" s="16">
        <f t="shared" ca="1" si="16"/>
        <v>0.38661259329897257</v>
      </c>
      <c r="F517" s="20">
        <f t="shared" ca="1" si="17"/>
        <v>9.0278619759224181</v>
      </c>
    </row>
    <row r="518" spans="5:6" x14ac:dyDescent="0.25">
      <c r="E518" s="16">
        <f t="shared" ca="1" si="16"/>
        <v>0.19284687141795331</v>
      </c>
      <c r="F518" s="20">
        <f t="shared" ca="1" si="17"/>
        <v>8.0244432425710759</v>
      </c>
    </row>
    <row r="519" spans="5:6" x14ac:dyDescent="0.25">
      <c r="E519" s="16">
        <f t="shared" ca="1" si="16"/>
        <v>0.82880065249824131</v>
      </c>
      <c r="F519" s="20">
        <f t="shared" ca="1" si="17"/>
        <v>10.845427238201349</v>
      </c>
    </row>
    <row r="520" spans="5:6" x14ac:dyDescent="0.25">
      <c r="E520" s="16">
        <f t="shared" ca="1" si="16"/>
        <v>0.32986899982840123</v>
      </c>
      <c r="F520" s="20">
        <f t="shared" ca="1" si="17"/>
        <v>8.7739501250051841</v>
      </c>
    </row>
    <row r="521" spans="5:6" x14ac:dyDescent="0.25">
      <c r="E521" s="16">
        <f t="shared" ca="1" si="16"/>
        <v>0.18766086423831818</v>
      </c>
      <c r="F521" s="20">
        <f t="shared" ca="1" si="17"/>
        <v>7.9897271551392768</v>
      </c>
    </row>
    <row r="522" spans="5:6" x14ac:dyDescent="0.25">
      <c r="E522" s="16">
        <f t="shared" ca="1" si="16"/>
        <v>0.47610553570191028</v>
      </c>
      <c r="F522" s="20">
        <f t="shared" ca="1" si="17"/>
        <v>9.3958268370814544</v>
      </c>
    </row>
    <row r="523" spans="5:6" x14ac:dyDescent="0.25">
      <c r="E523" s="16">
        <f t="shared" ca="1" si="16"/>
        <v>0.35037644945790891</v>
      </c>
      <c r="F523" s="20">
        <f t="shared" ca="1" si="17"/>
        <v>8.8681818257746556</v>
      </c>
    </row>
    <row r="524" spans="5:6" x14ac:dyDescent="0.25">
      <c r="E524" s="16">
        <f t="shared" ca="1" si="16"/>
        <v>0.3278648016403849</v>
      </c>
      <c r="F524" s="20">
        <f t="shared" ca="1" si="17"/>
        <v>8.7645689740946491</v>
      </c>
    </row>
    <row r="525" spans="5:6" x14ac:dyDescent="0.25">
      <c r="E525" s="16">
        <f t="shared" ca="1" si="16"/>
        <v>0.38357881620504097</v>
      </c>
      <c r="F525" s="20">
        <f t="shared" ca="1" si="17"/>
        <v>9.0147865428413905</v>
      </c>
    </row>
    <row r="526" spans="5:6" x14ac:dyDescent="0.25">
      <c r="E526" s="16">
        <f t="shared" ca="1" si="16"/>
        <v>0.65006204138100132</v>
      </c>
      <c r="F526" s="20">
        <f t="shared" ca="1" si="17"/>
        <v>10.069942885745462</v>
      </c>
    </row>
    <row r="527" spans="5:6" x14ac:dyDescent="0.25">
      <c r="E527" s="16">
        <f t="shared" ca="1" si="16"/>
        <v>0.56569839140433453</v>
      </c>
      <c r="F527" s="20">
        <f t="shared" ca="1" si="17"/>
        <v>9.7440431864443013</v>
      </c>
    </row>
    <row r="528" spans="5:6" x14ac:dyDescent="0.25">
      <c r="E528" s="16">
        <f t="shared" ca="1" si="16"/>
        <v>0.74175273280868892</v>
      </c>
      <c r="F528" s="20">
        <f t="shared" ca="1" si="17"/>
        <v>10.442277530390722</v>
      </c>
    </row>
    <row r="529" spans="5:6" x14ac:dyDescent="0.25">
      <c r="E529" s="16">
        <f t="shared" ca="1" si="16"/>
        <v>0.40905083806996378</v>
      </c>
      <c r="F529" s="20">
        <f t="shared" ca="1" si="17"/>
        <v>9.1231287312423355</v>
      </c>
    </row>
    <row r="530" spans="5:6" x14ac:dyDescent="0.25">
      <c r="E530" s="16">
        <f t="shared" ca="1" si="16"/>
        <v>0.22053382717707215</v>
      </c>
      <c r="F530" s="20">
        <f t="shared" ca="1" si="17"/>
        <v>8.199344391231536</v>
      </c>
    </row>
    <row r="531" spans="5:6" x14ac:dyDescent="0.25">
      <c r="E531" s="16">
        <f t="shared" ca="1" si="16"/>
        <v>0.11800429134099655</v>
      </c>
      <c r="F531" s="20">
        <f t="shared" ca="1" si="17"/>
        <v>7.4347859404228203</v>
      </c>
    </row>
    <row r="532" spans="5:6" x14ac:dyDescent="0.25">
      <c r="E532" s="16">
        <f t="shared" ca="1" si="16"/>
        <v>0.6800805919022892</v>
      </c>
      <c r="F532" s="20">
        <f t="shared" ca="1" si="17"/>
        <v>10.18854533666109</v>
      </c>
    </row>
    <row r="533" spans="5:6" x14ac:dyDescent="0.25">
      <c r="E533" s="16">
        <f t="shared" ca="1" si="16"/>
        <v>6.831733174534238E-2</v>
      </c>
      <c r="F533" s="20">
        <f t="shared" ca="1" si="17"/>
        <v>6.8499375379947178</v>
      </c>
    </row>
    <row r="534" spans="5:6" x14ac:dyDescent="0.25">
      <c r="E534" s="16">
        <f t="shared" ca="1" si="16"/>
        <v>0.18857933041394426</v>
      </c>
      <c r="F534" s="20">
        <f t="shared" ca="1" si="17"/>
        <v>7.9959254296796818</v>
      </c>
    </row>
    <row r="535" spans="5:6" x14ac:dyDescent="0.25">
      <c r="E535" s="16">
        <f t="shared" ca="1" si="16"/>
        <v>5.6620631658530041E-2</v>
      </c>
      <c r="F535" s="20">
        <f t="shared" ca="1" si="17"/>
        <v>6.6627399666307188</v>
      </c>
    </row>
    <row r="536" spans="5:6" x14ac:dyDescent="0.25">
      <c r="E536" s="16">
        <f t="shared" ca="1" si="16"/>
        <v>0.88306416580499469</v>
      </c>
      <c r="F536" s="20">
        <f t="shared" ca="1" si="17"/>
        <v>11.152684842870208</v>
      </c>
    </row>
    <row r="537" spans="5:6" x14ac:dyDescent="0.25">
      <c r="E537" s="16">
        <f t="shared" ca="1" si="16"/>
        <v>0.56560929630836165</v>
      </c>
      <c r="F537" s="20">
        <f t="shared" ca="1" si="17"/>
        <v>9.7437007891215401</v>
      </c>
    </row>
    <row r="538" spans="5:6" x14ac:dyDescent="0.25">
      <c r="E538" s="16">
        <f t="shared" ca="1" si="16"/>
        <v>0.64668990751622724</v>
      </c>
      <c r="F538" s="20">
        <f t="shared" ca="1" si="17"/>
        <v>10.0567519433167</v>
      </c>
    </row>
    <row r="539" spans="5:6" x14ac:dyDescent="0.25">
      <c r="E539" s="16">
        <f t="shared" ca="1" si="16"/>
        <v>0.46167947466248604</v>
      </c>
      <c r="F539" s="20">
        <f t="shared" ca="1" si="17"/>
        <v>9.3383832919240053</v>
      </c>
    </row>
    <row r="540" spans="5:6" x14ac:dyDescent="0.25">
      <c r="E540" s="16">
        <f t="shared" ca="1" si="16"/>
        <v>0.97355215679897844</v>
      </c>
      <c r="F540" s="20">
        <f t="shared" ca="1" si="17"/>
        <v>12.023495701515072</v>
      </c>
    </row>
    <row r="541" spans="5:6" x14ac:dyDescent="0.25">
      <c r="E541" s="16">
        <f t="shared" ca="1" si="16"/>
        <v>9.89137166286016E-2</v>
      </c>
      <c r="F541" s="20">
        <f t="shared" ca="1" si="17"/>
        <v>7.2388261967396463</v>
      </c>
    </row>
    <row r="542" spans="5:6" x14ac:dyDescent="0.25">
      <c r="E542" s="16">
        <f t="shared" ca="1" si="16"/>
        <v>0.51836002477838217</v>
      </c>
      <c r="F542" s="20">
        <f t="shared" ca="1" si="17"/>
        <v>9.5614142103060082</v>
      </c>
    </row>
    <row r="543" spans="5:6" x14ac:dyDescent="0.25">
      <c r="E543" s="16">
        <f t="shared" ca="1" si="16"/>
        <v>3.7771427617820597E-2</v>
      </c>
      <c r="F543" s="20">
        <f t="shared" ca="1" si="17"/>
        <v>6.2795454340300321</v>
      </c>
    </row>
    <row r="544" spans="5:6" x14ac:dyDescent="0.25">
      <c r="E544" s="16">
        <f t="shared" ca="1" si="16"/>
        <v>0.61383187936304195</v>
      </c>
      <c r="F544" s="20">
        <f t="shared" ca="1" si="17"/>
        <v>9.9292031873052817</v>
      </c>
    </row>
    <row r="545" spans="5:6" x14ac:dyDescent="0.25">
      <c r="E545" s="16">
        <f t="shared" ca="1" si="16"/>
        <v>0.44254967503545939</v>
      </c>
      <c r="F545" s="20">
        <f t="shared" ca="1" si="17"/>
        <v>9.2612789067839412</v>
      </c>
    </row>
    <row r="546" spans="5:6" x14ac:dyDescent="0.25">
      <c r="E546" s="16">
        <f t="shared" ca="1" si="16"/>
        <v>0.26408046589902046</v>
      </c>
      <c r="F546" s="20">
        <f t="shared" ca="1" si="17"/>
        <v>8.4461763354039103</v>
      </c>
    </row>
    <row r="547" spans="5:6" x14ac:dyDescent="0.25">
      <c r="E547" s="16">
        <f t="shared" ca="1" si="16"/>
        <v>0.68274463340393221</v>
      </c>
      <c r="F547" s="20">
        <f t="shared" ca="1" si="17"/>
        <v>10.199191232186962</v>
      </c>
    </row>
    <row r="548" spans="5:6" x14ac:dyDescent="0.25">
      <c r="E548" s="16">
        <f t="shared" ca="1" si="16"/>
        <v>0.25212497505780396</v>
      </c>
      <c r="F548" s="20">
        <f t="shared" ca="1" si="17"/>
        <v>8.3812873926600968</v>
      </c>
    </row>
    <row r="549" spans="5:6" x14ac:dyDescent="0.25">
      <c r="E549" s="16">
        <f t="shared" ca="1" si="16"/>
        <v>0.53640180485161981</v>
      </c>
      <c r="F549" s="20">
        <f t="shared" ca="1" si="17"/>
        <v>9.631247549084005</v>
      </c>
    </row>
    <row r="550" spans="5:6" x14ac:dyDescent="0.25">
      <c r="E550" s="16">
        <f t="shared" ca="1" si="16"/>
        <v>0.63030380987122714</v>
      </c>
      <c r="F550" s="20">
        <f t="shared" ca="1" si="17"/>
        <v>9.9929475512697685</v>
      </c>
    </row>
    <row r="551" spans="5:6" x14ac:dyDescent="0.25">
      <c r="E551" s="16">
        <f t="shared" ca="1" si="16"/>
        <v>8.6454597748664375E-2</v>
      </c>
      <c r="F551" s="20">
        <f t="shared" ca="1" si="17"/>
        <v>7.0940858611104582</v>
      </c>
    </row>
    <row r="552" spans="5:6" x14ac:dyDescent="0.25">
      <c r="E552" s="16">
        <f t="shared" ca="1" si="16"/>
        <v>0.80637617730725597</v>
      </c>
      <c r="F552" s="20">
        <f t="shared" ca="1" si="17"/>
        <v>10.73399711345122</v>
      </c>
    </row>
    <row r="553" spans="5:6" x14ac:dyDescent="0.25">
      <c r="E553" s="16">
        <f t="shared" ca="1" si="16"/>
        <v>0.71399861082188931</v>
      </c>
      <c r="F553" s="20">
        <f t="shared" ca="1" si="17"/>
        <v>10.325985539267318</v>
      </c>
    </row>
    <row r="554" spans="5:6" x14ac:dyDescent="0.25">
      <c r="E554" s="16">
        <f t="shared" ca="1" si="16"/>
        <v>0.28181142684467297</v>
      </c>
      <c r="F554" s="20">
        <f t="shared" ca="1" si="17"/>
        <v>8.5390258881547627</v>
      </c>
    </row>
    <row r="555" spans="5:6" x14ac:dyDescent="0.25">
      <c r="E555" s="16">
        <f t="shared" ca="1" si="16"/>
        <v>0.47982575291094776</v>
      </c>
      <c r="F555" s="20">
        <f t="shared" ca="1" si="17"/>
        <v>9.4105540405733663</v>
      </c>
    </row>
    <row r="556" spans="5:6" x14ac:dyDescent="0.25">
      <c r="E556" s="16">
        <f t="shared" ca="1" si="16"/>
        <v>5.7357814398940388E-2</v>
      </c>
      <c r="F556" s="20">
        <f t="shared" ca="1" si="17"/>
        <v>6.6754328547161297</v>
      </c>
    </row>
    <row r="557" spans="5:6" x14ac:dyDescent="0.25">
      <c r="E557" s="16">
        <f t="shared" ca="1" si="16"/>
        <v>0.79303674727065254</v>
      </c>
      <c r="F557" s="20">
        <f t="shared" ca="1" si="17"/>
        <v>10.67066208701991</v>
      </c>
    </row>
    <row r="558" spans="5:6" x14ac:dyDescent="0.25">
      <c r="E558" s="16">
        <f t="shared" ca="1" si="16"/>
        <v>0.55314393756838953</v>
      </c>
      <c r="F558" s="20">
        <f t="shared" ca="1" si="17"/>
        <v>9.6957684613283774</v>
      </c>
    </row>
    <row r="559" spans="5:6" x14ac:dyDescent="0.25">
      <c r="E559" s="16">
        <f t="shared" ca="1" si="16"/>
        <v>0.54359885074267167</v>
      </c>
      <c r="F559" s="20">
        <f t="shared" ca="1" si="17"/>
        <v>9.6590098152810739</v>
      </c>
    </row>
    <row r="560" spans="5:6" x14ac:dyDescent="0.25">
      <c r="E560" s="16">
        <f t="shared" ca="1" si="16"/>
        <v>0.65537308890750945</v>
      </c>
      <c r="F560" s="20">
        <f t="shared" ca="1" si="17"/>
        <v>10.090766237232598</v>
      </c>
    </row>
    <row r="561" spans="5:6" x14ac:dyDescent="0.25">
      <c r="E561" s="16">
        <f t="shared" ca="1" si="16"/>
        <v>0.90462029648166509</v>
      </c>
      <c r="F561" s="20">
        <f t="shared" ca="1" si="17"/>
        <v>11.29813543732573</v>
      </c>
    </row>
    <row r="562" spans="5:6" x14ac:dyDescent="0.25">
      <c r="E562" s="16">
        <f t="shared" ca="1" si="16"/>
        <v>0.41563386509202749</v>
      </c>
      <c r="F562" s="20">
        <f t="shared" ca="1" si="17"/>
        <v>9.1506339383624198</v>
      </c>
    </row>
    <row r="563" spans="5:6" x14ac:dyDescent="0.25">
      <c r="E563" s="16">
        <f t="shared" ca="1" si="16"/>
        <v>0.30726050297826735</v>
      </c>
      <c r="F563" s="20">
        <f t="shared" ca="1" si="17"/>
        <v>8.6661570075451131</v>
      </c>
    </row>
    <row r="564" spans="5:6" x14ac:dyDescent="0.25">
      <c r="E564" s="16">
        <f t="shared" ca="1" si="16"/>
        <v>0.45587195914982281</v>
      </c>
      <c r="F564" s="20">
        <f t="shared" ca="1" si="17"/>
        <v>9.3150950416935281</v>
      </c>
    </row>
    <row r="565" spans="5:6" x14ac:dyDescent="0.25">
      <c r="E565" s="16">
        <f t="shared" ca="1" si="16"/>
        <v>0.28782544145647693</v>
      </c>
      <c r="F565" s="20">
        <f t="shared" ca="1" si="17"/>
        <v>8.5696823735409744</v>
      </c>
    </row>
    <row r="566" spans="5:6" x14ac:dyDescent="0.25">
      <c r="E566" s="16">
        <f t="shared" ca="1" si="16"/>
        <v>0.4779068591534571</v>
      </c>
      <c r="F566" s="20">
        <f t="shared" ca="1" si="17"/>
        <v>9.4029619032848082</v>
      </c>
    </row>
    <row r="567" spans="5:6" x14ac:dyDescent="0.25">
      <c r="E567" s="16">
        <f t="shared" ca="1" si="16"/>
        <v>0.45964975602023794</v>
      </c>
      <c r="F567" s="20">
        <f t="shared" ca="1" si="17"/>
        <v>9.3302553035970224</v>
      </c>
    </row>
    <row r="568" spans="5:6" x14ac:dyDescent="0.25">
      <c r="E568" s="16">
        <f t="shared" ca="1" si="16"/>
        <v>0.68207572271827566</v>
      </c>
      <c r="F568" s="20">
        <f t="shared" ca="1" si="17"/>
        <v>10.196516064617065</v>
      </c>
    </row>
    <row r="569" spans="5:6" x14ac:dyDescent="0.25">
      <c r="E569" s="16">
        <f t="shared" ca="1" si="16"/>
        <v>0.11769601446198796</v>
      </c>
      <c r="F569" s="20">
        <f t="shared" ca="1" si="17"/>
        <v>7.4318265087205244</v>
      </c>
    </row>
    <row r="570" spans="5:6" x14ac:dyDescent="0.25">
      <c r="E570" s="16">
        <f t="shared" ca="1" si="16"/>
        <v>0.6300223513985278</v>
      </c>
      <c r="F570" s="20">
        <f t="shared" ca="1" si="17"/>
        <v>9.9918553899522138</v>
      </c>
    </row>
    <row r="571" spans="5:6" x14ac:dyDescent="0.25">
      <c r="E571" s="16">
        <f t="shared" ca="1" si="16"/>
        <v>0.95004693605762092</v>
      </c>
      <c r="F571" s="20">
        <f t="shared" ca="1" si="17"/>
        <v>11.69745286898112</v>
      </c>
    </row>
    <row r="572" spans="5:6" x14ac:dyDescent="0.25">
      <c r="E572" s="16">
        <f t="shared" ca="1" si="16"/>
        <v>0.33392239632187615</v>
      </c>
      <c r="F572" s="20">
        <f t="shared" ca="1" si="17"/>
        <v>8.7928258309835812</v>
      </c>
    </row>
    <row r="573" spans="5:6" x14ac:dyDescent="0.25">
      <c r="E573" s="16">
        <f t="shared" ca="1" si="16"/>
        <v>0.44730635700256249</v>
      </c>
      <c r="F573" s="20">
        <f t="shared" ca="1" si="17"/>
        <v>9.2805594959513176</v>
      </c>
    </row>
    <row r="574" spans="5:6" x14ac:dyDescent="0.25">
      <c r="E574" s="16">
        <f t="shared" ca="1" si="16"/>
        <v>0.38798458163402427</v>
      </c>
      <c r="F574" s="20">
        <f t="shared" ca="1" si="17"/>
        <v>9.0337591378813098</v>
      </c>
    </row>
    <row r="575" spans="5:6" x14ac:dyDescent="0.25">
      <c r="E575" s="16">
        <f t="shared" ca="1" si="16"/>
        <v>0.65322479134457967</v>
      </c>
      <c r="F575" s="20">
        <f t="shared" ca="1" si="17"/>
        <v>10.082335985525736</v>
      </c>
    </row>
    <row r="576" spans="5:6" x14ac:dyDescent="0.25">
      <c r="E576" s="16">
        <f t="shared" ca="1" si="16"/>
        <v>0.99344206494065823</v>
      </c>
      <c r="F576" s="20">
        <f t="shared" ca="1" si="17"/>
        <v>12.594703988830972</v>
      </c>
    </row>
    <row r="577" spans="5:6" x14ac:dyDescent="0.25">
      <c r="E577" s="16">
        <f t="shared" ca="1" si="16"/>
        <v>6.8482001483562205E-2</v>
      </c>
      <c r="F577" s="20">
        <f t="shared" ca="1" si="17"/>
        <v>6.8523792924823503</v>
      </c>
    </row>
    <row r="578" spans="5:6" x14ac:dyDescent="0.25">
      <c r="E578" s="16">
        <f t="shared" ca="1" si="16"/>
        <v>0.812571981611933</v>
      </c>
      <c r="F578" s="20">
        <f t="shared" ca="1" si="17"/>
        <v>10.764117279053917</v>
      </c>
    </row>
    <row r="579" spans="5:6" x14ac:dyDescent="0.25">
      <c r="E579" s="16">
        <f t="shared" ca="1" si="16"/>
        <v>0.3720734713707422</v>
      </c>
      <c r="F579" s="20">
        <f t="shared" ca="1" si="17"/>
        <v>8.9647374478835058</v>
      </c>
    </row>
    <row r="580" spans="5:6" x14ac:dyDescent="0.25">
      <c r="E580" s="16">
        <f t="shared" ref="E580:E643" ca="1" si="18">RAND()</f>
        <v>0.31805001441634217</v>
      </c>
      <c r="F580" s="20">
        <f t="shared" ref="F580:F643" ca="1" si="19">$C$4*POWER(-LN(1-E580),(1/$C$3))</f>
        <v>8.718151115070043</v>
      </c>
    </row>
    <row r="581" spans="5:6" x14ac:dyDescent="0.25">
      <c r="E581" s="16">
        <f t="shared" ca="1" si="18"/>
        <v>0.2098485950418103</v>
      </c>
      <c r="F581" s="20">
        <f t="shared" ca="1" si="19"/>
        <v>8.1337815302444536</v>
      </c>
    </row>
    <row r="582" spans="5:6" x14ac:dyDescent="0.25">
      <c r="E582" s="16">
        <f t="shared" ca="1" si="18"/>
        <v>0.40551314257681914</v>
      </c>
      <c r="F582" s="20">
        <f t="shared" ca="1" si="19"/>
        <v>9.1082681968730377</v>
      </c>
    </row>
    <row r="583" spans="5:6" x14ac:dyDescent="0.25">
      <c r="E583" s="16">
        <f t="shared" ca="1" si="18"/>
        <v>0.80217847643125528</v>
      </c>
      <c r="F583" s="20">
        <f t="shared" ca="1" si="19"/>
        <v>10.713852241451562</v>
      </c>
    </row>
    <row r="584" spans="5:6" x14ac:dyDescent="0.25">
      <c r="E584" s="16">
        <f t="shared" ca="1" si="18"/>
        <v>0.26311944896380579</v>
      </c>
      <c r="F584" s="20">
        <f t="shared" ca="1" si="19"/>
        <v>8.441031731962056</v>
      </c>
    </row>
    <row r="585" spans="5:6" x14ac:dyDescent="0.25">
      <c r="E585" s="16">
        <f t="shared" ca="1" si="18"/>
        <v>0.47911309330199592</v>
      </c>
      <c r="F585" s="20">
        <f t="shared" ca="1" si="19"/>
        <v>9.4077354176104979</v>
      </c>
    </row>
    <row r="586" spans="5:6" x14ac:dyDescent="0.25">
      <c r="E586" s="16">
        <f t="shared" ca="1" si="18"/>
        <v>0.95533182963807217</v>
      </c>
      <c r="F586" s="20">
        <f t="shared" ca="1" si="19"/>
        <v>11.758834896201702</v>
      </c>
    </row>
    <row r="587" spans="5:6" x14ac:dyDescent="0.25">
      <c r="E587" s="16">
        <f t="shared" ca="1" si="18"/>
        <v>0.99270156985364466</v>
      </c>
      <c r="F587" s="20">
        <f t="shared" ca="1" si="19"/>
        <v>12.556059589297387</v>
      </c>
    </row>
    <row r="588" spans="5:6" x14ac:dyDescent="0.25">
      <c r="E588" s="16">
        <f t="shared" ca="1" si="18"/>
        <v>0.95528222886723635</v>
      </c>
      <c r="F588" s="20">
        <f t="shared" ca="1" si="19"/>
        <v>11.758235061049419</v>
      </c>
    </row>
    <row r="589" spans="5:6" x14ac:dyDescent="0.25">
      <c r="E589" s="16">
        <f t="shared" ca="1" si="18"/>
        <v>0.55533451748632134</v>
      </c>
      <c r="F589" s="20">
        <f t="shared" ca="1" si="19"/>
        <v>9.7041966443923418</v>
      </c>
    </row>
    <row r="590" spans="5:6" x14ac:dyDescent="0.25">
      <c r="E590" s="16">
        <f t="shared" ca="1" si="18"/>
        <v>0.35188022676092379</v>
      </c>
      <c r="F590" s="20">
        <f t="shared" ca="1" si="19"/>
        <v>8.8749726349791853</v>
      </c>
    </row>
    <row r="591" spans="5:6" x14ac:dyDescent="0.25">
      <c r="E591" s="16">
        <f t="shared" ca="1" si="18"/>
        <v>0.12210195349079966</v>
      </c>
      <c r="F591" s="20">
        <f t="shared" ca="1" si="19"/>
        <v>7.4735626090560459</v>
      </c>
    </row>
    <row r="592" spans="5:6" x14ac:dyDescent="0.25">
      <c r="E592" s="16">
        <f t="shared" ca="1" si="18"/>
        <v>0.46442886492730284</v>
      </c>
      <c r="F592" s="20">
        <f t="shared" ca="1" si="19"/>
        <v>9.3493744858399292</v>
      </c>
    </row>
    <row r="593" spans="5:6" x14ac:dyDescent="0.25">
      <c r="E593" s="16">
        <f t="shared" ca="1" si="18"/>
        <v>0.61322164302309379</v>
      </c>
      <c r="F593" s="20">
        <f t="shared" ca="1" si="19"/>
        <v>9.9268475773202312</v>
      </c>
    </row>
    <row r="594" spans="5:6" x14ac:dyDescent="0.25">
      <c r="E594" s="16">
        <f t="shared" ca="1" si="18"/>
        <v>0.67996534503483197</v>
      </c>
      <c r="F594" s="20">
        <f t="shared" ca="1" si="19"/>
        <v>10.188085294087927</v>
      </c>
    </row>
    <row r="595" spans="5:6" x14ac:dyDescent="0.25">
      <c r="E595" s="16">
        <f t="shared" ca="1" si="18"/>
        <v>0.80433391046270686</v>
      </c>
      <c r="F595" s="20">
        <f t="shared" ca="1" si="19"/>
        <v>10.724170610654655</v>
      </c>
    </row>
    <row r="596" spans="5:6" x14ac:dyDescent="0.25">
      <c r="E596" s="16">
        <f t="shared" ca="1" si="18"/>
        <v>9.3412072022877379E-2</v>
      </c>
      <c r="F596" s="20">
        <f t="shared" ca="1" si="19"/>
        <v>7.1768191671368537</v>
      </c>
    </row>
    <row r="597" spans="5:6" x14ac:dyDescent="0.25">
      <c r="E597" s="16">
        <f t="shared" ca="1" si="18"/>
        <v>0.39428605714177056</v>
      </c>
      <c r="F597" s="20">
        <f t="shared" ca="1" si="19"/>
        <v>9.0607195181142934</v>
      </c>
    </row>
    <row r="598" spans="5:6" x14ac:dyDescent="0.25">
      <c r="E598" s="16">
        <f t="shared" ca="1" si="18"/>
        <v>0.82032167016214996</v>
      </c>
      <c r="F598" s="20">
        <f t="shared" ca="1" si="19"/>
        <v>10.802485485840347</v>
      </c>
    </row>
    <row r="599" spans="5:6" x14ac:dyDescent="0.25">
      <c r="E599" s="16">
        <f t="shared" ca="1" si="18"/>
        <v>0.959638183575384</v>
      </c>
      <c r="F599" s="20">
        <f t="shared" ca="1" si="19"/>
        <v>11.81286851395212</v>
      </c>
    </row>
    <row r="600" spans="5:6" x14ac:dyDescent="0.25">
      <c r="E600" s="16">
        <f t="shared" ca="1" si="18"/>
        <v>0.10954239831358592</v>
      </c>
      <c r="F600" s="20">
        <f t="shared" ca="1" si="19"/>
        <v>7.3512590078845186</v>
      </c>
    </row>
    <row r="601" spans="5:6" x14ac:dyDescent="0.25">
      <c r="E601" s="16">
        <f t="shared" ca="1" si="18"/>
        <v>3.3449565788350233E-2</v>
      </c>
      <c r="F601" s="20">
        <f t="shared" ca="1" si="19"/>
        <v>6.1695152190792779</v>
      </c>
    </row>
    <row r="602" spans="5:6" x14ac:dyDescent="0.25">
      <c r="E602" s="16">
        <f t="shared" ca="1" si="18"/>
        <v>0.31147962657125361</v>
      </c>
      <c r="F602" s="20">
        <f t="shared" ca="1" si="19"/>
        <v>8.6866141083322397</v>
      </c>
    </row>
    <row r="603" spans="5:6" x14ac:dyDescent="0.25">
      <c r="E603" s="16">
        <f t="shared" ca="1" si="18"/>
        <v>0.97519205322829894</v>
      </c>
      <c r="F603" s="20">
        <f t="shared" ca="1" si="19"/>
        <v>12.053536575326804</v>
      </c>
    </row>
    <row r="604" spans="5:6" x14ac:dyDescent="0.25">
      <c r="E604" s="16">
        <f t="shared" ca="1" si="18"/>
        <v>0.61597717151482645</v>
      </c>
      <c r="F604" s="20">
        <f t="shared" ca="1" si="19"/>
        <v>9.9374873296005006</v>
      </c>
    </row>
    <row r="605" spans="5:6" x14ac:dyDescent="0.25">
      <c r="E605" s="16">
        <f t="shared" ca="1" si="18"/>
        <v>0.61069304484739162</v>
      </c>
      <c r="F605" s="20">
        <f t="shared" ca="1" si="19"/>
        <v>9.9170905817507027</v>
      </c>
    </row>
    <row r="606" spans="5:6" x14ac:dyDescent="0.25">
      <c r="E606" s="16">
        <f t="shared" ca="1" si="18"/>
        <v>0.60385894290213749</v>
      </c>
      <c r="F606" s="20">
        <f t="shared" ca="1" si="19"/>
        <v>9.8907478660213393</v>
      </c>
    </row>
    <row r="607" spans="5:6" x14ac:dyDescent="0.25">
      <c r="E607" s="16">
        <f t="shared" ca="1" si="18"/>
        <v>0.60318036283705401</v>
      </c>
      <c r="F607" s="20">
        <f t="shared" ca="1" si="19"/>
        <v>9.8881341945994894</v>
      </c>
    </row>
    <row r="608" spans="5:6" x14ac:dyDescent="0.25">
      <c r="E608" s="16">
        <f t="shared" ca="1" si="18"/>
        <v>0.93678307526617011</v>
      </c>
      <c r="F608" s="20">
        <f t="shared" ca="1" si="19"/>
        <v>11.561484561184919</v>
      </c>
    </row>
    <row r="609" spans="5:6" x14ac:dyDescent="0.25">
      <c r="E609" s="16">
        <f t="shared" ca="1" si="18"/>
        <v>0.92926545134386551</v>
      </c>
      <c r="F609" s="20">
        <f t="shared" ca="1" si="19"/>
        <v>11.493071036716014</v>
      </c>
    </row>
    <row r="610" spans="5:6" x14ac:dyDescent="0.25">
      <c r="E610" s="16">
        <f t="shared" ca="1" si="18"/>
        <v>0.88903220408418437</v>
      </c>
      <c r="F610" s="20">
        <f t="shared" ca="1" si="19"/>
        <v>11.191173795573642</v>
      </c>
    </row>
    <row r="611" spans="5:6" x14ac:dyDescent="0.25">
      <c r="E611" s="16">
        <f t="shared" ca="1" si="18"/>
        <v>0.77860730217957841</v>
      </c>
      <c r="F611" s="20">
        <f t="shared" ca="1" si="19"/>
        <v>10.604211629627953</v>
      </c>
    </row>
    <row r="612" spans="5:6" x14ac:dyDescent="0.25">
      <c r="E612" s="16">
        <f t="shared" ca="1" si="18"/>
        <v>0.20607357774670032</v>
      </c>
      <c r="F612" s="20">
        <f t="shared" ca="1" si="19"/>
        <v>8.1100613562430794</v>
      </c>
    </row>
    <row r="613" spans="5:6" x14ac:dyDescent="0.25">
      <c r="E613" s="16">
        <f t="shared" ca="1" si="18"/>
        <v>0.5145470006722116</v>
      </c>
      <c r="F613" s="20">
        <f t="shared" ca="1" si="19"/>
        <v>9.5466019752636235</v>
      </c>
    </row>
    <row r="614" spans="5:6" x14ac:dyDescent="0.25">
      <c r="E614" s="16">
        <f t="shared" ca="1" si="18"/>
        <v>0.7361047820534844</v>
      </c>
      <c r="F614" s="20">
        <f t="shared" ca="1" si="19"/>
        <v>10.418274110056586</v>
      </c>
    </row>
    <row r="615" spans="5:6" x14ac:dyDescent="0.25">
      <c r="E615" s="16">
        <f t="shared" ca="1" si="18"/>
        <v>0.38797879041633054</v>
      </c>
      <c r="F615" s="20">
        <f t="shared" ca="1" si="19"/>
        <v>9.0337342664959106</v>
      </c>
    </row>
    <row r="616" spans="5:6" x14ac:dyDescent="0.25">
      <c r="E616" s="16">
        <f t="shared" ca="1" si="18"/>
        <v>0.31360206469512997</v>
      </c>
      <c r="F616" s="20">
        <f t="shared" ca="1" si="19"/>
        <v>8.6968435676209204</v>
      </c>
    </row>
    <row r="617" spans="5:6" x14ac:dyDescent="0.25">
      <c r="E617" s="16">
        <f t="shared" ca="1" si="18"/>
        <v>0.65187703454974222</v>
      </c>
      <c r="F617" s="20">
        <f t="shared" ca="1" si="19"/>
        <v>10.077052280205791</v>
      </c>
    </row>
    <row r="618" spans="5:6" x14ac:dyDescent="0.25">
      <c r="E618" s="16">
        <f t="shared" ca="1" si="18"/>
        <v>0.95803297094602624</v>
      </c>
      <c r="F618" s="20">
        <f t="shared" ca="1" si="19"/>
        <v>11.792257091496376</v>
      </c>
    </row>
    <row r="619" spans="5:6" x14ac:dyDescent="0.25">
      <c r="E619" s="16">
        <f t="shared" ca="1" si="18"/>
        <v>0.56954002953350091</v>
      </c>
      <c r="F619" s="20">
        <f t="shared" ca="1" si="19"/>
        <v>9.7588051912852585</v>
      </c>
    </row>
    <row r="620" spans="5:6" x14ac:dyDescent="0.25">
      <c r="E620" s="16">
        <f t="shared" ca="1" si="18"/>
        <v>0.24378937931694622</v>
      </c>
      <c r="F620" s="20">
        <f t="shared" ca="1" si="19"/>
        <v>8.3348412707092763</v>
      </c>
    </row>
    <row r="621" spans="5:6" x14ac:dyDescent="0.25">
      <c r="E621" s="16">
        <f t="shared" ca="1" si="18"/>
        <v>0.91768432302959058</v>
      </c>
      <c r="F621" s="20">
        <f t="shared" ca="1" si="19"/>
        <v>11.396694065855469</v>
      </c>
    </row>
    <row r="622" spans="5:6" x14ac:dyDescent="0.25">
      <c r="E622" s="16">
        <f t="shared" ca="1" si="18"/>
        <v>0.31189268308228524</v>
      </c>
      <c r="F622" s="20">
        <f t="shared" ca="1" si="19"/>
        <v>8.6886080969801398</v>
      </c>
    </row>
    <row r="623" spans="5:6" x14ac:dyDescent="0.25">
      <c r="E623" s="16">
        <f t="shared" ca="1" si="18"/>
        <v>0.87345104446347255</v>
      </c>
      <c r="F623" s="20">
        <f t="shared" ca="1" si="19"/>
        <v>11.093087093660719</v>
      </c>
    </row>
    <row r="624" spans="5:6" x14ac:dyDescent="0.25">
      <c r="E624" s="16">
        <f t="shared" ca="1" si="18"/>
        <v>0.50879478569722036</v>
      </c>
      <c r="F624" s="20">
        <f t="shared" ca="1" si="19"/>
        <v>9.5242152464774357</v>
      </c>
    </row>
    <row r="625" spans="5:6" x14ac:dyDescent="0.25">
      <c r="E625" s="16">
        <f t="shared" ca="1" si="18"/>
        <v>0.55739583825489003</v>
      </c>
      <c r="F625" s="20">
        <f t="shared" ca="1" si="19"/>
        <v>9.7121253175467306</v>
      </c>
    </row>
    <row r="626" spans="5:6" x14ac:dyDescent="0.25">
      <c r="E626" s="16">
        <f t="shared" ca="1" si="18"/>
        <v>0.31712472344642095</v>
      </c>
      <c r="F626" s="20">
        <f t="shared" ca="1" si="19"/>
        <v>8.7137328968447498</v>
      </c>
    </row>
    <row r="627" spans="5:6" x14ac:dyDescent="0.25">
      <c r="E627" s="16">
        <f t="shared" ca="1" si="18"/>
        <v>0.62066551004033343</v>
      </c>
      <c r="F627" s="20">
        <f t="shared" ca="1" si="19"/>
        <v>9.9556087566718769</v>
      </c>
    </row>
    <row r="628" spans="5:6" x14ac:dyDescent="0.25">
      <c r="E628" s="16">
        <f t="shared" ca="1" si="18"/>
        <v>0.84334071812308831</v>
      </c>
      <c r="F628" s="20">
        <f t="shared" ca="1" si="19"/>
        <v>10.921712696178798</v>
      </c>
    </row>
    <row r="629" spans="5:6" x14ac:dyDescent="0.25">
      <c r="E629" s="16">
        <f t="shared" ca="1" si="18"/>
        <v>6.5701394355762721E-3</v>
      </c>
      <c r="F629" s="20">
        <f t="shared" ca="1" si="19"/>
        <v>4.8801066547260206</v>
      </c>
    </row>
    <row r="630" spans="5:6" x14ac:dyDescent="0.25">
      <c r="E630" s="16">
        <f t="shared" ca="1" si="18"/>
        <v>0.20425395587651596</v>
      </c>
      <c r="F630" s="20">
        <f t="shared" ca="1" si="19"/>
        <v>8.0985184616481689</v>
      </c>
    </row>
    <row r="631" spans="5:6" x14ac:dyDescent="0.25">
      <c r="E631" s="16">
        <f t="shared" ca="1" si="18"/>
        <v>0.89793977957879811</v>
      </c>
      <c r="F631" s="20">
        <f t="shared" ca="1" si="19"/>
        <v>11.251053116433594</v>
      </c>
    </row>
    <row r="632" spans="5:6" x14ac:dyDescent="0.25">
      <c r="E632" s="16">
        <f t="shared" ca="1" si="18"/>
        <v>0.31207914239908918</v>
      </c>
      <c r="F632" s="20">
        <f t="shared" ca="1" si="19"/>
        <v>8.6895077034448818</v>
      </c>
    </row>
    <row r="633" spans="5:6" x14ac:dyDescent="0.25">
      <c r="E633" s="16">
        <f t="shared" ca="1" si="18"/>
        <v>0.28024659840117272</v>
      </c>
      <c r="F633" s="20">
        <f t="shared" ca="1" si="19"/>
        <v>8.530982582560183</v>
      </c>
    </row>
    <row r="634" spans="5:6" x14ac:dyDescent="0.25">
      <c r="E634" s="16">
        <f t="shared" ca="1" si="18"/>
        <v>0.5274540849671856</v>
      </c>
      <c r="F634" s="20">
        <f t="shared" ca="1" si="19"/>
        <v>9.5966619434483889</v>
      </c>
    </row>
    <row r="635" spans="5:6" x14ac:dyDescent="0.25">
      <c r="E635" s="16">
        <f t="shared" ca="1" si="18"/>
        <v>0.49396830117565249</v>
      </c>
      <c r="F635" s="20">
        <f t="shared" ca="1" si="19"/>
        <v>9.4662524157759229</v>
      </c>
    </row>
    <row r="636" spans="5:6" x14ac:dyDescent="0.25">
      <c r="E636" s="16">
        <f t="shared" ca="1" si="18"/>
        <v>0.17158117486296809</v>
      </c>
      <c r="F636" s="20">
        <f t="shared" ca="1" si="19"/>
        <v>7.8774605699320865</v>
      </c>
    </row>
    <row r="637" spans="5:6" x14ac:dyDescent="0.25">
      <c r="E637" s="16">
        <f t="shared" ca="1" si="18"/>
        <v>0.20797971325100573</v>
      </c>
      <c r="F637" s="20">
        <f t="shared" ca="1" si="19"/>
        <v>8.122076302345361</v>
      </c>
    </row>
    <row r="638" spans="5:6" x14ac:dyDescent="0.25">
      <c r="E638" s="16">
        <f t="shared" ca="1" si="18"/>
        <v>0.34988729168674593</v>
      </c>
      <c r="F638" s="20">
        <f t="shared" ca="1" si="19"/>
        <v>8.8659695300765744</v>
      </c>
    </row>
    <row r="639" spans="5:6" x14ac:dyDescent="0.25">
      <c r="E639" s="16">
        <f t="shared" ca="1" si="18"/>
        <v>0.445560439099985</v>
      </c>
      <c r="F639" s="20">
        <f t="shared" ca="1" si="19"/>
        <v>9.2734913833799446</v>
      </c>
    </row>
    <row r="640" spans="5:6" x14ac:dyDescent="0.25">
      <c r="E640" s="16">
        <f t="shared" ca="1" si="18"/>
        <v>0.5967098011320342</v>
      </c>
      <c r="F640" s="20">
        <f t="shared" ca="1" si="19"/>
        <v>9.8632268082540886</v>
      </c>
    </row>
    <row r="641" spans="5:6" x14ac:dyDescent="0.25">
      <c r="E641" s="16">
        <f t="shared" ca="1" si="18"/>
        <v>0.55642790712981294</v>
      </c>
      <c r="F641" s="20">
        <f t="shared" ca="1" si="19"/>
        <v>9.7084025133694158</v>
      </c>
    </row>
    <row r="642" spans="5:6" x14ac:dyDescent="0.25">
      <c r="E642" s="16">
        <f t="shared" ca="1" si="18"/>
        <v>0.73199867864373036</v>
      </c>
      <c r="F642" s="20">
        <f t="shared" ca="1" si="19"/>
        <v>10.400938626848342</v>
      </c>
    </row>
    <row r="643" spans="5:6" x14ac:dyDescent="0.25">
      <c r="E643" s="16">
        <f t="shared" ca="1" si="18"/>
        <v>0.4245363032517655</v>
      </c>
      <c r="F643" s="20">
        <f t="shared" ca="1" si="19"/>
        <v>9.1875393388367428</v>
      </c>
    </row>
    <row r="644" spans="5:6" x14ac:dyDescent="0.25">
      <c r="E644" s="16">
        <f t="shared" ref="E644:E707" ca="1" si="20">RAND()</f>
        <v>0.6342924047066657</v>
      </c>
      <c r="F644" s="20">
        <f t="shared" ref="F644:F707" ca="1" si="21">$C$4*POWER(-LN(1-E644),(1/$C$3))</f>
        <v>10.008437448282654</v>
      </c>
    </row>
    <row r="645" spans="5:6" x14ac:dyDescent="0.25">
      <c r="E645" s="16">
        <f t="shared" ca="1" si="20"/>
        <v>5.4584761717898056E-2</v>
      </c>
      <c r="F645" s="20">
        <f t="shared" ca="1" si="21"/>
        <v>6.6269658051031586</v>
      </c>
    </row>
    <row r="646" spans="5:6" x14ac:dyDescent="0.25">
      <c r="E646" s="16">
        <f t="shared" ca="1" si="20"/>
        <v>0.95028872002856879</v>
      </c>
      <c r="F646" s="20">
        <f t="shared" ca="1" si="21"/>
        <v>11.70015664999266</v>
      </c>
    </row>
    <row r="647" spans="5:6" x14ac:dyDescent="0.25">
      <c r="E647" s="16">
        <f t="shared" ca="1" si="20"/>
        <v>0.47184159378231938</v>
      </c>
      <c r="F647" s="20">
        <f t="shared" ca="1" si="21"/>
        <v>9.3789051452145102</v>
      </c>
    </row>
    <row r="648" spans="5:6" x14ac:dyDescent="0.25">
      <c r="E648" s="16">
        <f t="shared" ca="1" si="20"/>
        <v>0.85551039061447021</v>
      </c>
      <c r="F648" s="20">
        <f t="shared" ca="1" si="21"/>
        <v>10.988538136493673</v>
      </c>
    </row>
    <row r="649" spans="5:6" x14ac:dyDescent="0.25">
      <c r="E649" s="16">
        <f t="shared" ca="1" si="20"/>
        <v>0.28919908097474578</v>
      </c>
      <c r="F649" s="20">
        <f t="shared" ca="1" si="21"/>
        <v>8.5766288226575469</v>
      </c>
    </row>
    <row r="650" spans="5:6" x14ac:dyDescent="0.25">
      <c r="E650" s="16">
        <f t="shared" ca="1" si="20"/>
        <v>0.4564948603993868</v>
      </c>
      <c r="F650" s="20">
        <f t="shared" ca="1" si="21"/>
        <v>9.3175976619926679</v>
      </c>
    </row>
    <row r="651" spans="5:6" x14ac:dyDescent="0.25">
      <c r="E651" s="16">
        <f t="shared" ca="1" si="20"/>
        <v>0.32660693203835423</v>
      </c>
      <c r="F651" s="20">
        <f t="shared" ca="1" si="21"/>
        <v>8.758664664837104</v>
      </c>
    </row>
    <row r="652" spans="5:6" x14ac:dyDescent="0.25">
      <c r="E652" s="16">
        <f t="shared" ca="1" si="20"/>
        <v>0.41870737249137191</v>
      </c>
      <c r="F652" s="20">
        <f t="shared" ca="1" si="21"/>
        <v>9.1634121153028154</v>
      </c>
    </row>
    <row r="653" spans="5:6" x14ac:dyDescent="0.25">
      <c r="E653" s="16">
        <f t="shared" ca="1" si="20"/>
        <v>0.53266013500611153</v>
      </c>
      <c r="F653" s="20">
        <f t="shared" ca="1" si="21"/>
        <v>9.6167952056352703</v>
      </c>
    </row>
    <row r="654" spans="5:6" x14ac:dyDescent="0.25">
      <c r="E654" s="16">
        <f t="shared" ca="1" si="20"/>
        <v>0.87181467353336317</v>
      </c>
      <c r="F654" s="20">
        <f t="shared" ca="1" si="21"/>
        <v>11.08321117492846</v>
      </c>
    </row>
    <row r="655" spans="5:6" x14ac:dyDescent="0.25">
      <c r="E655" s="16">
        <f t="shared" ca="1" si="20"/>
        <v>0.1490551299443087</v>
      </c>
      <c r="F655" s="20">
        <f t="shared" ca="1" si="21"/>
        <v>7.7063088704390692</v>
      </c>
    </row>
    <row r="656" spans="5:6" x14ac:dyDescent="0.25">
      <c r="E656" s="16">
        <f t="shared" ca="1" si="20"/>
        <v>0.58502583468000868</v>
      </c>
      <c r="F656" s="20">
        <f t="shared" ca="1" si="21"/>
        <v>9.8183033020569397</v>
      </c>
    </row>
    <row r="657" spans="5:6" x14ac:dyDescent="0.25">
      <c r="E657" s="16">
        <f t="shared" ca="1" si="20"/>
        <v>0.45935732258593753</v>
      </c>
      <c r="F657" s="20">
        <f t="shared" ca="1" si="21"/>
        <v>9.3290832738478073</v>
      </c>
    </row>
    <row r="658" spans="5:6" x14ac:dyDescent="0.25">
      <c r="E658" s="16">
        <f t="shared" ca="1" si="20"/>
        <v>0.83265665251761112</v>
      </c>
      <c r="F658" s="20">
        <f t="shared" ca="1" si="21"/>
        <v>10.865315844043934</v>
      </c>
    </row>
    <row r="659" spans="5:6" x14ac:dyDescent="0.25">
      <c r="E659" s="16">
        <f t="shared" ca="1" si="20"/>
        <v>8.3832761072919482E-2</v>
      </c>
      <c r="F659" s="20">
        <f t="shared" ca="1" si="21"/>
        <v>7.0615207494992926</v>
      </c>
    </row>
    <row r="660" spans="5:6" x14ac:dyDescent="0.25">
      <c r="E660" s="16">
        <f t="shared" ca="1" si="20"/>
        <v>0.97425693078820752</v>
      </c>
      <c r="F660" s="20">
        <f t="shared" ca="1" si="21"/>
        <v>12.03622630727963</v>
      </c>
    </row>
    <row r="661" spans="5:6" x14ac:dyDescent="0.25">
      <c r="E661" s="16">
        <f t="shared" ca="1" si="20"/>
        <v>0.1377728495621493</v>
      </c>
      <c r="F661" s="20">
        <f t="shared" ca="1" si="21"/>
        <v>7.6131613344229869</v>
      </c>
    </row>
    <row r="662" spans="5:6" x14ac:dyDescent="0.25">
      <c r="E662" s="16">
        <f t="shared" ca="1" si="20"/>
        <v>0.17204189481094478</v>
      </c>
      <c r="F662" s="20">
        <f t="shared" ca="1" si="21"/>
        <v>7.8807821366242123</v>
      </c>
    </row>
    <row r="663" spans="5:6" x14ac:dyDescent="0.25">
      <c r="E663" s="16">
        <f t="shared" ca="1" si="20"/>
        <v>0.2115350499804205</v>
      </c>
      <c r="F663" s="20">
        <f t="shared" ca="1" si="21"/>
        <v>8.1442816187855005</v>
      </c>
    </row>
    <row r="664" spans="5:6" x14ac:dyDescent="0.25">
      <c r="E664" s="16">
        <f t="shared" ca="1" si="20"/>
        <v>6.4690378706301344E-3</v>
      </c>
      <c r="F664" s="20">
        <f t="shared" ca="1" si="21"/>
        <v>4.869271971950571</v>
      </c>
    </row>
    <row r="665" spans="5:6" x14ac:dyDescent="0.25">
      <c r="E665" s="16">
        <f t="shared" ca="1" si="20"/>
        <v>0.43248862839833446</v>
      </c>
      <c r="F665" s="20">
        <f t="shared" ca="1" si="21"/>
        <v>9.2202403371039665</v>
      </c>
    </row>
    <row r="666" spans="5:6" x14ac:dyDescent="0.25">
      <c r="E666" s="16">
        <f t="shared" ca="1" si="20"/>
        <v>0.13448053032294116</v>
      </c>
      <c r="F666" s="20">
        <f t="shared" ca="1" si="21"/>
        <v>7.5848865056320536</v>
      </c>
    </row>
    <row r="667" spans="5:6" x14ac:dyDescent="0.25">
      <c r="E667" s="16">
        <f t="shared" ca="1" si="20"/>
        <v>0.5005871278721794</v>
      </c>
      <c r="F667" s="20">
        <f t="shared" ca="1" si="21"/>
        <v>9.4921776562245892</v>
      </c>
    </row>
    <row r="668" spans="5:6" x14ac:dyDescent="0.25">
      <c r="E668" s="16">
        <f t="shared" ca="1" si="20"/>
        <v>0.53545229566758301</v>
      </c>
      <c r="F668" s="20">
        <f t="shared" ca="1" si="21"/>
        <v>9.6275813531387158</v>
      </c>
    </row>
    <row r="669" spans="5:6" x14ac:dyDescent="0.25">
      <c r="E669" s="16">
        <f t="shared" ca="1" si="20"/>
        <v>0.12392960118065111</v>
      </c>
      <c r="F669" s="20">
        <f t="shared" ca="1" si="21"/>
        <v>7.490532429743654</v>
      </c>
    </row>
    <row r="670" spans="5:6" x14ac:dyDescent="0.25">
      <c r="E670" s="16">
        <f t="shared" ca="1" si="20"/>
        <v>0.30070931139358292</v>
      </c>
      <c r="F670" s="20">
        <f t="shared" ca="1" si="21"/>
        <v>8.634059591954756</v>
      </c>
    </row>
    <row r="671" spans="5:6" x14ac:dyDescent="0.25">
      <c r="E671" s="16">
        <f t="shared" ca="1" si="20"/>
        <v>0.64509203164557583</v>
      </c>
      <c r="F671" s="20">
        <f t="shared" ca="1" si="21"/>
        <v>10.050509264670527</v>
      </c>
    </row>
    <row r="672" spans="5:6" x14ac:dyDescent="0.25">
      <c r="E672" s="16">
        <f t="shared" ca="1" si="20"/>
        <v>0.8881927366128024</v>
      </c>
      <c r="F672" s="20">
        <f t="shared" ca="1" si="21"/>
        <v>11.185685261049169</v>
      </c>
    </row>
    <row r="673" spans="5:6" x14ac:dyDescent="0.25">
      <c r="E673" s="16">
        <f t="shared" ca="1" si="20"/>
        <v>0.40853094853713778</v>
      </c>
      <c r="F673" s="20">
        <f t="shared" ca="1" si="21"/>
        <v>9.120948409979361</v>
      </c>
    </row>
    <row r="674" spans="5:6" x14ac:dyDescent="0.25">
      <c r="E674" s="16">
        <f t="shared" ca="1" si="20"/>
        <v>0.4144681514655314</v>
      </c>
      <c r="F674" s="20">
        <f t="shared" ca="1" si="21"/>
        <v>9.1457770249435733</v>
      </c>
    </row>
    <row r="675" spans="5:6" x14ac:dyDescent="0.25">
      <c r="E675" s="16">
        <f t="shared" ca="1" si="20"/>
        <v>0.14498750565031671</v>
      </c>
      <c r="F675" s="20">
        <f t="shared" ca="1" si="21"/>
        <v>7.6733636114679324</v>
      </c>
    </row>
    <row r="676" spans="5:6" x14ac:dyDescent="0.25">
      <c r="E676" s="16">
        <f t="shared" ca="1" si="20"/>
        <v>0.99808075235436089</v>
      </c>
      <c r="F676" s="20">
        <f t="shared" ca="1" si="21"/>
        <v>12.994360527715818</v>
      </c>
    </row>
    <row r="677" spans="5:6" x14ac:dyDescent="0.25">
      <c r="E677" s="16">
        <f t="shared" ca="1" si="20"/>
        <v>0.27559351943824306</v>
      </c>
      <c r="F677" s="20">
        <f t="shared" ca="1" si="21"/>
        <v>8.5068979051260367</v>
      </c>
    </row>
    <row r="678" spans="5:6" x14ac:dyDescent="0.25">
      <c r="E678" s="16">
        <f t="shared" ca="1" si="20"/>
        <v>0.16178461224243235</v>
      </c>
      <c r="F678" s="20">
        <f t="shared" ca="1" si="21"/>
        <v>7.8052197708989679</v>
      </c>
    </row>
    <row r="679" spans="5:6" x14ac:dyDescent="0.25">
      <c r="E679" s="16">
        <f t="shared" ca="1" si="20"/>
        <v>0.46143865262483197</v>
      </c>
      <c r="F679" s="20">
        <f t="shared" ca="1" si="21"/>
        <v>9.3374195418830137</v>
      </c>
    </row>
    <row r="680" spans="5:6" x14ac:dyDescent="0.25">
      <c r="E680" s="16">
        <f t="shared" ca="1" si="20"/>
        <v>0.3636467450457781</v>
      </c>
      <c r="F680" s="20">
        <f t="shared" ca="1" si="21"/>
        <v>8.9275904599474583</v>
      </c>
    </row>
    <row r="681" spans="5:6" x14ac:dyDescent="0.25">
      <c r="E681" s="16">
        <f t="shared" ca="1" si="20"/>
        <v>0.47279766886473817</v>
      </c>
      <c r="F681" s="20">
        <f t="shared" ca="1" si="21"/>
        <v>9.3827033869884033</v>
      </c>
    </row>
    <row r="682" spans="5:6" x14ac:dyDescent="0.25">
      <c r="E682" s="16">
        <f t="shared" ca="1" si="20"/>
        <v>0.35389346762272</v>
      </c>
      <c r="F682" s="20">
        <f t="shared" ca="1" si="21"/>
        <v>8.8840400672510071</v>
      </c>
    </row>
    <row r="683" spans="5:6" x14ac:dyDescent="0.25">
      <c r="E683" s="16">
        <f t="shared" ca="1" si="20"/>
        <v>0.22639658205812896</v>
      </c>
      <c r="F683" s="20">
        <f t="shared" ca="1" si="21"/>
        <v>8.2343871119079708</v>
      </c>
    </row>
    <row r="684" spans="5:6" x14ac:dyDescent="0.25">
      <c r="E684" s="16">
        <f t="shared" ca="1" si="20"/>
        <v>4.967515341800699E-2</v>
      </c>
      <c r="F684" s="20">
        <f t="shared" ca="1" si="21"/>
        <v>6.5359395742372515</v>
      </c>
    </row>
    <row r="685" spans="5:6" x14ac:dyDescent="0.25">
      <c r="E685" s="16">
        <f t="shared" ca="1" si="20"/>
        <v>0.82208537089339884</v>
      </c>
      <c r="F685" s="20">
        <f t="shared" ca="1" si="21"/>
        <v>10.811331796145353</v>
      </c>
    </row>
    <row r="686" spans="5:6" x14ac:dyDescent="0.25">
      <c r="E686" s="16">
        <f t="shared" ca="1" si="20"/>
        <v>0.58982547979269218</v>
      </c>
      <c r="F686" s="20">
        <f t="shared" ca="1" si="21"/>
        <v>9.8367511758117825</v>
      </c>
    </row>
    <row r="687" spans="5:6" x14ac:dyDescent="0.25">
      <c r="E687" s="16">
        <f t="shared" ca="1" si="20"/>
        <v>0.81630787161408191</v>
      </c>
      <c r="F687" s="20">
        <f t="shared" ca="1" si="21"/>
        <v>10.782513488674571</v>
      </c>
    </row>
    <row r="688" spans="5:6" x14ac:dyDescent="0.25">
      <c r="E688" s="16">
        <f t="shared" ca="1" si="20"/>
        <v>0.83044972546483464</v>
      </c>
      <c r="F688" s="20">
        <f t="shared" ca="1" si="21"/>
        <v>10.853904222050605</v>
      </c>
    </row>
    <row r="689" spans="5:6" x14ac:dyDescent="0.25">
      <c r="E689" s="16">
        <f t="shared" ca="1" si="20"/>
        <v>0.71541650072728125</v>
      </c>
      <c r="F689" s="20">
        <f t="shared" ca="1" si="21"/>
        <v>10.331832473540567</v>
      </c>
    </row>
    <row r="690" spans="5:6" x14ac:dyDescent="0.25">
      <c r="E690" s="16">
        <f t="shared" ca="1" si="20"/>
        <v>0.27264312638835264</v>
      </c>
      <c r="F690" s="20">
        <f t="shared" ca="1" si="21"/>
        <v>8.4914933962674013</v>
      </c>
    </row>
    <row r="691" spans="5:6" x14ac:dyDescent="0.25">
      <c r="E691" s="16">
        <f t="shared" ca="1" si="20"/>
        <v>0.65292649455313667</v>
      </c>
      <c r="F691" s="20">
        <f t="shared" ca="1" si="21"/>
        <v>10.081166216974808</v>
      </c>
    </row>
    <row r="692" spans="5:6" x14ac:dyDescent="0.25">
      <c r="E692" s="16">
        <f t="shared" ca="1" si="20"/>
        <v>0.74544033555087652</v>
      </c>
      <c r="F692" s="20">
        <f t="shared" ca="1" si="21"/>
        <v>10.45805326029951</v>
      </c>
    </row>
    <row r="693" spans="5:6" x14ac:dyDescent="0.25">
      <c r="E693" s="16">
        <f t="shared" ca="1" si="20"/>
        <v>0.75619871835318919</v>
      </c>
      <c r="F693" s="20">
        <f t="shared" ca="1" si="21"/>
        <v>10.50457937220505</v>
      </c>
    </row>
    <row r="694" spans="5:6" x14ac:dyDescent="0.25">
      <c r="E694" s="16">
        <f t="shared" ca="1" si="20"/>
        <v>0.91278497389059043</v>
      </c>
      <c r="F694" s="20">
        <f t="shared" ca="1" si="21"/>
        <v>11.358620835539806</v>
      </c>
    </row>
    <row r="695" spans="5:6" x14ac:dyDescent="0.25">
      <c r="E695" s="16">
        <f t="shared" ca="1" si="20"/>
        <v>0.65093114587519196</v>
      </c>
      <c r="F695" s="20">
        <f t="shared" ca="1" si="21"/>
        <v>10.07334634336293</v>
      </c>
    </row>
    <row r="696" spans="5:6" x14ac:dyDescent="0.25">
      <c r="E696" s="16">
        <f t="shared" ca="1" si="20"/>
        <v>0.81853325894993723</v>
      </c>
      <c r="F696" s="20">
        <f t="shared" ca="1" si="21"/>
        <v>10.793559515109809</v>
      </c>
    </row>
    <row r="697" spans="5:6" x14ac:dyDescent="0.25">
      <c r="E697" s="16">
        <f t="shared" ca="1" si="20"/>
        <v>0.82052002547928626</v>
      </c>
      <c r="F697" s="20">
        <f t="shared" ca="1" si="21"/>
        <v>10.80347820876595</v>
      </c>
    </row>
    <row r="698" spans="5:6" x14ac:dyDescent="0.25">
      <c r="E698" s="16">
        <f t="shared" ca="1" si="20"/>
        <v>0.75502957275298654</v>
      </c>
      <c r="F698" s="20">
        <f t="shared" ca="1" si="21"/>
        <v>10.499485417555412</v>
      </c>
    </row>
    <row r="699" spans="5:6" x14ac:dyDescent="0.25">
      <c r="E699" s="16">
        <f t="shared" ca="1" si="20"/>
        <v>0.39505892238070539</v>
      </c>
      <c r="F699" s="20">
        <f t="shared" ca="1" si="21"/>
        <v>9.0640123210895176</v>
      </c>
    </row>
    <row r="700" spans="5:6" x14ac:dyDescent="0.25">
      <c r="E700" s="16">
        <f t="shared" ca="1" si="20"/>
        <v>0.87572634873332778</v>
      </c>
      <c r="F700" s="20">
        <f t="shared" ca="1" si="21"/>
        <v>11.106944255048232</v>
      </c>
    </row>
    <row r="701" spans="5:6" x14ac:dyDescent="0.25">
      <c r="E701" s="16">
        <f t="shared" ca="1" si="20"/>
        <v>1.7405321272218166E-2</v>
      </c>
      <c r="F701" s="20">
        <f t="shared" ca="1" si="21"/>
        <v>5.6132288878914451</v>
      </c>
    </row>
    <row r="702" spans="5:6" x14ac:dyDescent="0.25">
      <c r="E702" s="16">
        <f t="shared" ca="1" si="20"/>
        <v>0.30167952586384739</v>
      </c>
      <c r="F702" s="20">
        <f t="shared" ca="1" si="21"/>
        <v>8.6388393051102845</v>
      </c>
    </row>
    <row r="703" spans="5:6" x14ac:dyDescent="0.25">
      <c r="E703" s="16">
        <f t="shared" ca="1" si="20"/>
        <v>2.4954658596091361E-3</v>
      </c>
      <c r="F703" s="20">
        <f t="shared" ca="1" si="21"/>
        <v>4.248562500166539</v>
      </c>
    </row>
    <row r="704" spans="5:6" x14ac:dyDescent="0.25">
      <c r="E704" s="16">
        <f t="shared" ca="1" si="20"/>
        <v>0.7720402963133528</v>
      </c>
      <c r="F704" s="20">
        <f t="shared" ca="1" si="21"/>
        <v>10.574596760661288</v>
      </c>
    </row>
    <row r="705" spans="5:6" x14ac:dyDescent="0.25">
      <c r="E705" s="16">
        <f t="shared" ca="1" si="20"/>
        <v>0.72693706071950936</v>
      </c>
      <c r="F705" s="20">
        <f t="shared" ca="1" si="21"/>
        <v>10.379695912292078</v>
      </c>
    </row>
    <row r="706" spans="5:6" x14ac:dyDescent="0.25">
      <c r="E706" s="16">
        <f t="shared" ca="1" si="20"/>
        <v>0.57119942930739098</v>
      </c>
      <c r="F706" s="20">
        <f t="shared" ca="1" si="21"/>
        <v>9.7651808852159458</v>
      </c>
    </row>
    <row r="707" spans="5:6" x14ac:dyDescent="0.25">
      <c r="E707" s="16">
        <f t="shared" ca="1" si="20"/>
        <v>0.65825643635101772</v>
      </c>
      <c r="F707" s="20">
        <f t="shared" ca="1" si="21"/>
        <v>10.102097146008642</v>
      </c>
    </row>
    <row r="708" spans="5:6" x14ac:dyDescent="0.25">
      <c r="E708" s="16">
        <f t="shared" ref="E708:E771" ca="1" si="22">RAND()</f>
        <v>0.75256309475556404</v>
      </c>
      <c r="F708" s="20">
        <f t="shared" ref="F708:F771" ca="1" si="23">$C$4*POWER(-LN(1-E708),(1/$C$3))</f>
        <v>10.488769985484121</v>
      </c>
    </row>
    <row r="709" spans="5:6" x14ac:dyDescent="0.25">
      <c r="E709" s="16">
        <f t="shared" ca="1" si="22"/>
        <v>0.16916729849594025</v>
      </c>
      <c r="F709" s="20">
        <f t="shared" ca="1" si="23"/>
        <v>7.8599494961975394</v>
      </c>
    </row>
    <row r="710" spans="5:6" x14ac:dyDescent="0.25">
      <c r="E710" s="16">
        <f t="shared" ca="1" si="22"/>
        <v>0.62119367843544948</v>
      </c>
      <c r="F710" s="20">
        <f t="shared" ca="1" si="23"/>
        <v>9.9576518125816165</v>
      </c>
    </row>
    <row r="711" spans="5:6" x14ac:dyDescent="0.25">
      <c r="E711" s="16">
        <f t="shared" ca="1" si="22"/>
        <v>0.47530233482123074</v>
      </c>
      <c r="F711" s="20">
        <f t="shared" ca="1" si="23"/>
        <v>9.3926427781743591</v>
      </c>
    </row>
    <row r="712" spans="5:6" x14ac:dyDescent="0.25">
      <c r="E712" s="16">
        <f t="shared" ca="1" si="22"/>
        <v>0.27194692139447973</v>
      </c>
      <c r="F712" s="20">
        <f t="shared" ca="1" si="23"/>
        <v>8.487843005316396</v>
      </c>
    </row>
    <row r="713" spans="5:6" x14ac:dyDescent="0.25">
      <c r="E713" s="16">
        <f t="shared" ca="1" si="22"/>
        <v>0.14221192203274324</v>
      </c>
      <c r="F713" s="20">
        <f t="shared" ca="1" si="23"/>
        <v>7.6504787159204843</v>
      </c>
    </row>
    <row r="714" spans="5:6" x14ac:dyDescent="0.25">
      <c r="E714" s="16">
        <f t="shared" ca="1" si="22"/>
        <v>0.72022917675676867</v>
      </c>
      <c r="F714" s="20">
        <f t="shared" ca="1" si="23"/>
        <v>10.351748415034168</v>
      </c>
    </row>
    <row r="715" spans="5:6" x14ac:dyDescent="0.25">
      <c r="E715" s="16">
        <f t="shared" ca="1" si="22"/>
        <v>0.32233629295507193</v>
      </c>
      <c r="F715" s="20">
        <f t="shared" ca="1" si="23"/>
        <v>8.738521836892847</v>
      </c>
    </row>
    <row r="716" spans="5:6" x14ac:dyDescent="0.25">
      <c r="E716" s="16">
        <f t="shared" ca="1" si="22"/>
        <v>0.66367411818379352</v>
      </c>
      <c r="F716" s="20">
        <f t="shared" ca="1" si="23"/>
        <v>10.123440253707894</v>
      </c>
    </row>
    <row r="717" spans="5:6" x14ac:dyDescent="0.25">
      <c r="E717" s="16">
        <f t="shared" ca="1" si="22"/>
        <v>0.33469010439654379</v>
      </c>
      <c r="F717" s="20">
        <f t="shared" ca="1" si="23"/>
        <v>8.796386447324112</v>
      </c>
    </row>
    <row r="718" spans="5:6" x14ac:dyDescent="0.25">
      <c r="E718" s="16">
        <f t="shared" ca="1" si="22"/>
        <v>0.72259764712479424</v>
      </c>
      <c r="F718" s="20">
        <f t="shared" ca="1" si="23"/>
        <v>10.361590591148239</v>
      </c>
    </row>
    <row r="719" spans="5:6" x14ac:dyDescent="0.25">
      <c r="E719" s="16">
        <f t="shared" ca="1" si="22"/>
        <v>0.48859016682211498</v>
      </c>
      <c r="F719" s="20">
        <f t="shared" ca="1" si="23"/>
        <v>9.445122546226985</v>
      </c>
    </row>
    <row r="720" spans="5:6" x14ac:dyDescent="0.25">
      <c r="E720" s="16">
        <f t="shared" ca="1" si="22"/>
        <v>0.84320569662849654</v>
      </c>
      <c r="F720" s="20">
        <f t="shared" ca="1" si="23"/>
        <v>10.920987419548593</v>
      </c>
    </row>
    <row r="721" spans="5:6" x14ac:dyDescent="0.25">
      <c r="E721" s="16">
        <f t="shared" ca="1" si="22"/>
        <v>0.65835496108439018</v>
      </c>
      <c r="F721" s="20">
        <f t="shared" ca="1" si="23"/>
        <v>10.102484662574865</v>
      </c>
    </row>
    <row r="722" spans="5:6" x14ac:dyDescent="0.25">
      <c r="E722" s="16">
        <f t="shared" ca="1" si="22"/>
        <v>0.48715409670143883</v>
      </c>
      <c r="F722" s="20">
        <f t="shared" ca="1" si="23"/>
        <v>9.439470137889364</v>
      </c>
    </row>
    <row r="723" spans="5:6" x14ac:dyDescent="0.25">
      <c r="E723" s="16">
        <f t="shared" ca="1" si="22"/>
        <v>0.81876230368388492</v>
      </c>
      <c r="F723" s="20">
        <f t="shared" ca="1" si="23"/>
        <v>10.794700220821777</v>
      </c>
    </row>
    <row r="724" spans="5:6" x14ac:dyDescent="0.25">
      <c r="E724" s="16">
        <f t="shared" ca="1" si="22"/>
        <v>0.22687155216101207</v>
      </c>
      <c r="F724" s="20">
        <f t="shared" ca="1" si="23"/>
        <v>8.2371986931874037</v>
      </c>
    </row>
    <row r="725" spans="5:6" x14ac:dyDescent="0.25">
      <c r="E725" s="16">
        <f t="shared" ca="1" si="22"/>
        <v>0.8334266704551323</v>
      </c>
      <c r="F725" s="20">
        <f t="shared" ca="1" si="23"/>
        <v>10.869315859282073</v>
      </c>
    </row>
    <row r="726" spans="5:6" x14ac:dyDescent="0.25">
      <c r="E726" s="16">
        <f t="shared" ca="1" si="22"/>
        <v>5.2829138792383268E-2</v>
      </c>
      <c r="F726" s="20">
        <f t="shared" ca="1" si="23"/>
        <v>6.5952222801110461</v>
      </c>
    </row>
    <row r="727" spans="5:6" x14ac:dyDescent="0.25">
      <c r="E727" s="16">
        <f t="shared" ca="1" si="22"/>
        <v>0.28695005657494022</v>
      </c>
      <c r="F727" s="20">
        <f t="shared" ca="1" si="23"/>
        <v>8.5652449181027777</v>
      </c>
    </row>
    <row r="728" spans="5:6" x14ac:dyDescent="0.25">
      <c r="E728" s="16">
        <f t="shared" ca="1" si="22"/>
        <v>0.34505281149832456</v>
      </c>
      <c r="F728" s="20">
        <f t="shared" ca="1" si="23"/>
        <v>8.8440151689427147</v>
      </c>
    </row>
    <row r="729" spans="5:6" x14ac:dyDescent="0.25">
      <c r="E729" s="16">
        <f t="shared" ca="1" si="22"/>
        <v>0.11962948152219821</v>
      </c>
      <c r="F729" s="20">
        <f t="shared" ca="1" si="23"/>
        <v>7.4502887927005155</v>
      </c>
    </row>
    <row r="730" spans="5:6" x14ac:dyDescent="0.25">
      <c r="E730" s="16">
        <f t="shared" ca="1" si="22"/>
        <v>0.65730709547249599</v>
      </c>
      <c r="F730" s="20">
        <f t="shared" ca="1" si="23"/>
        <v>10.098364357149896</v>
      </c>
    </row>
    <row r="731" spans="5:6" x14ac:dyDescent="0.25">
      <c r="E731" s="16">
        <f t="shared" ca="1" si="22"/>
        <v>0.41172683385262621</v>
      </c>
      <c r="F731" s="20">
        <f t="shared" ca="1" si="23"/>
        <v>9.1343323748037406</v>
      </c>
    </row>
    <row r="732" spans="5:6" x14ac:dyDescent="0.25">
      <c r="E732" s="16">
        <f t="shared" ca="1" si="22"/>
        <v>0.85125153028422829</v>
      </c>
      <c r="F732" s="20">
        <f t="shared" ca="1" si="23"/>
        <v>10.96481303843534</v>
      </c>
    </row>
    <row r="733" spans="5:6" x14ac:dyDescent="0.25">
      <c r="E733" s="16">
        <f t="shared" ca="1" si="22"/>
        <v>0.14948855486059798</v>
      </c>
      <c r="F733" s="20">
        <f t="shared" ca="1" si="23"/>
        <v>7.709779112890641</v>
      </c>
    </row>
    <row r="734" spans="5:6" x14ac:dyDescent="0.25">
      <c r="E734" s="16">
        <f t="shared" ca="1" si="22"/>
        <v>0.82831131442218142</v>
      </c>
      <c r="F734" s="20">
        <f t="shared" ca="1" si="23"/>
        <v>10.842919916034131</v>
      </c>
    </row>
    <row r="735" spans="5:6" x14ac:dyDescent="0.25">
      <c r="E735" s="16">
        <f t="shared" ca="1" si="22"/>
        <v>0.72518750041861413</v>
      </c>
      <c r="F735" s="20">
        <f t="shared" ca="1" si="23"/>
        <v>10.372384683951834</v>
      </c>
    </row>
    <row r="736" spans="5:6" x14ac:dyDescent="0.25">
      <c r="E736" s="16">
        <f t="shared" ca="1" si="22"/>
        <v>0.58382084991271199</v>
      </c>
      <c r="F736" s="20">
        <f t="shared" ca="1" si="23"/>
        <v>9.8136727962992421</v>
      </c>
    </row>
    <row r="737" spans="5:6" x14ac:dyDescent="0.25">
      <c r="E737" s="16">
        <f t="shared" ca="1" si="22"/>
        <v>0.20478442609145697</v>
      </c>
      <c r="F737" s="20">
        <f t="shared" ca="1" si="23"/>
        <v>8.1018910023876671</v>
      </c>
    </row>
    <row r="738" spans="5:6" x14ac:dyDescent="0.25">
      <c r="E738" s="16">
        <f t="shared" ca="1" si="22"/>
        <v>0.18587831667590271</v>
      </c>
      <c r="F738" s="20">
        <f t="shared" ca="1" si="23"/>
        <v>7.9776348429487784</v>
      </c>
    </row>
    <row r="739" spans="5:6" x14ac:dyDescent="0.25">
      <c r="E739" s="16">
        <f t="shared" ca="1" si="22"/>
        <v>0.88596309314622201</v>
      </c>
      <c r="F739" s="20">
        <f t="shared" ca="1" si="23"/>
        <v>11.171228180612109</v>
      </c>
    </row>
    <row r="740" spans="5:6" x14ac:dyDescent="0.25">
      <c r="E740" s="16">
        <f t="shared" ca="1" si="22"/>
        <v>0.32509503170152587</v>
      </c>
      <c r="F740" s="20">
        <f t="shared" ca="1" si="23"/>
        <v>8.7515508908892485</v>
      </c>
    </row>
    <row r="741" spans="5:6" x14ac:dyDescent="0.25">
      <c r="E741" s="16">
        <f t="shared" ca="1" si="22"/>
        <v>0.57233356213910846</v>
      </c>
      <c r="F741" s="20">
        <f t="shared" ca="1" si="23"/>
        <v>9.7695382340898931</v>
      </c>
    </row>
    <row r="742" spans="5:6" x14ac:dyDescent="0.25">
      <c r="E742" s="16">
        <f t="shared" ca="1" si="22"/>
        <v>0.79106439057714961</v>
      </c>
      <c r="F742" s="20">
        <f t="shared" ca="1" si="23"/>
        <v>10.661459536702928</v>
      </c>
    </row>
    <row r="743" spans="5:6" x14ac:dyDescent="0.25">
      <c r="E743" s="16">
        <f t="shared" ca="1" si="22"/>
        <v>9.7705636205913771E-2</v>
      </c>
      <c r="F743" s="20">
        <f t="shared" ca="1" si="23"/>
        <v>7.2254498236220908</v>
      </c>
    </row>
    <row r="744" spans="5:6" x14ac:dyDescent="0.25">
      <c r="E744" s="16">
        <f t="shared" ca="1" si="22"/>
        <v>0.86637231525153835</v>
      </c>
      <c r="F744" s="20">
        <f t="shared" ca="1" si="23"/>
        <v>11.050881944277663</v>
      </c>
    </row>
    <row r="745" spans="5:6" x14ac:dyDescent="0.25">
      <c r="E745" s="16">
        <f t="shared" ca="1" si="22"/>
        <v>0.54831153370929386</v>
      </c>
      <c r="F745" s="20">
        <f t="shared" ca="1" si="23"/>
        <v>9.6771662211328522</v>
      </c>
    </row>
    <row r="746" spans="5:6" x14ac:dyDescent="0.25">
      <c r="E746" s="16">
        <f t="shared" ca="1" si="22"/>
        <v>0.59322747612546911</v>
      </c>
      <c r="F746" s="20">
        <f t="shared" ca="1" si="23"/>
        <v>9.8498318869525754</v>
      </c>
    </row>
    <row r="747" spans="5:6" x14ac:dyDescent="0.25">
      <c r="E747" s="16">
        <f t="shared" ca="1" si="22"/>
        <v>0.9722710929874715</v>
      </c>
      <c r="F747" s="20">
        <f t="shared" ca="1" si="23"/>
        <v>12.001003980447003</v>
      </c>
    </row>
    <row r="748" spans="5:6" x14ac:dyDescent="0.25">
      <c r="E748" s="16">
        <f t="shared" ca="1" si="22"/>
        <v>0.63391266826005421</v>
      </c>
      <c r="F748" s="20">
        <f t="shared" ca="1" si="23"/>
        <v>10.006961676113235</v>
      </c>
    </row>
    <row r="749" spans="5:6" x14ac:dyDescent="0.25">
      <c r="E749" s="16">
        <f t="shared" ca="1" si="22"/>
        <v>0.22609824447266247</v>
      </c>
      <c r="F749" s="20">
        <f t="shared" ca="1" si="23"/>
        <v>8.2326190401608308</v>
      </c>
    </row>
    <row r="750" spans="5:6" x14ac:dyDescent="0.25">
      <c r="E750" s="16">
        <f t="shared" ca="1" si="22"/>
        <v>1.8742420756567624E-2</v>
      </c>
      <c r="F750" s="20">
        <f t="shared" ca="1" si="23"/>
        <v>5.6734445335920478</v>
      </c>
    </row>
    <row r="751" spans="5:6" x14ac:dyDescent="0.25">
      <c r="E751" s="16">
        <f t="shared" ca="1" si="22"/>
        <v>0.44483797648200329</v>
      </c>
      <c r="F751" s="20">
        <f t="shared" ca="1" si="23"/>
        <v>9.2705636467607508</v>
      </c>
    </row>
    <row r="752" spans="5:6" x14ac:dyDescent="0.25">
      <c r="E752" s="16">
        <f t="shared" ca="1" si="22"/>
        <v>0.26538710064807747</v>
      </c>
      <c r="F752" s="20">
        <f t="shared" ca="1" si="23"/>
        <v>8.4531518240135455</v>
      </c>
    </row>
    <row r="753" spans="5:6" x14ac:dyDescent="0.25">
      <c r="E753" s="16">
        <f t="shared" ca="1" si="22"/>
        <v>0.6632534735986535</v>
      </c>
      <c r="F753" s="20">
        <f t="shared" ca="1" si="23"/>
        <v>10.12178055070339</v>
      </c>
    </row>
    <row r="754" spans="5:6" x14ac:dyDescent="0.25">
      <c r="E754" s="16">
        <f t="shared" ca="1" si="22"/>
        <v>0.83118266570148236</v>
      </c>
      <c r="F754" s="20">
        <f t="shared" ca="1" si="23"/>
        <v>10.857685534623172</v>
      </c>
    </row>
    <row r="755" spans="5:6" x14ac:dyDescent="0.25">
      <c r="E755" s="16">
        <f t="shared" ca="1" si="22"/>
        <v>0.89253814549331423</v>
      </c>
      <c r="F755" s="20">
        <f t="shared" ca="1" si="23"/>
        <v>11.21437478325438</v>
      </c>
    </row>
    <row r="756" spans="5:6" x14ac:dyDescent="0.25">
      <c r="E756" s="16">
        <f t="shared" ca="1" si="22"/>
        <v>0.74069496368232191</v>
      </c>
      <c r="F756" s="20">
        <f t="shared" ca="1" si="23"/>
        <v>10.437767697353181</v>
      </c>
    </row>
    <row r="757" spans="5:6" x14ac:dyDescent="0.25">
      <c r="E757" s="16">
        <f t="shared" ca="1" si="22"/>
        <v>0.47375681466864494</v>
      </c>
      <c r="F757" s="20">
        <f t="shared" ca="1" si="23"/>
        <v>9.3865114828771326</v>
      </c>
    </row>
    <row r="758" spans="5:6" x14ac:dyDescent="0.25">
      <c r="E758" s="16">
        <f t="shared" ca="1" si="22"/>
        <v>0.39636359713085179</v>
      </c>
      <c r="F758" s="20">
        <f t="shared" ca="1" si="23"/>
        <v>9.0695641853676747</v>
      </c>
    </row>
    <row r="759" spans="5:6" x14ac:dyDescent="0.25">
      <c r="E759" s="16">
        <f t="shared" ca="1" si="22"/>
        <v>8.1886542047787003E-2</v>
      </c>
      <c r="F759" s="20">
        <f t="shared" ca="1" si="23"/>
        <v>7.0368134928832617</v>
      </c>
    </row>
    <row r="760" spans="5:6" x14ac:dyDescent="0.25">
      <c r="E760" s="16">
        <f t="shared" ca="1" si="22"/>
        <v>0.84963999285180603</v>
      </c>
      <c r="F760" s="20">
        <f t="shared" ca="1" si="23"/>
        <v>10.955933397161047</v>
      </c>
    </row>
    <row r="761" spans="5:6" x14ac:dyDescent="0.25">
      <c r="E761" s="16">
        <f t="shared" ca="1" si="22"/>
        <v>0.3677052743719964</v>
      </c>
      <c r="F761" s="20">
        <f t="shared" ca="1" si="23"/>
        <v>8.9455351406186665</v>
      </c>
    </row>
    <row r="762" spans="5:6" x14ac:dyDescent="0.25">
      <c r="E762" s="16">
        <f t="shared" ca="1" si="22"/>
        <v>0.32120772685759469</v>
      </c>
      <c r="F762" s="20">
        <f t="shared" ca="1" si="23"/>
        <v>8.7331734496943234</v>
      </c>
    </row>
    <row r="763" spans="5:6" x14ac:dyDescent="0.25">
      <c r="E763" s="16">
        <f t="shared" ca="1" si="22"/>
        <v>0.21194858567026709</v>
      </c>
      <c r="F763" s="20">
        <f t="shared" ca="1" si="23"/>
        <v>8.1468473981095908</v>
      </c>
    </row>
    <row r="764" spans="5:6" x14ac:dyDescent="0.25">
      <c r="E764" s="16">
        <f t="shared" ca="1" si="22"/>
        <v>0.19424894134302273</v>
      </c>
      <c r="F764" s="20">
        <f t="shared" ca="1" si="23"/>
        <v>8.0337136376061302</v>
      </c>
    </row>
    <row r="765" spans="5:6" x14ac:dyDescent="0.25">
      <c r="E765" s="16">
        <f t="shared" ca="1" si="22"/>
        <v>4.1053085070964945E-2</v>
      </c>
      <c r="F765" s="20">
        <f t="shared" ca="1" si="23"/>
        <v>6.3562707539090955</v>
      </c>
    </row>
    <row r="766" spans="5:6" x14ac:dyDescent="0.25">
      <c r="E766" s="16">
        <f t="shared" ca="1" si="22"/>
        <v>0.1904313752666662</v>
      </c>
      <c r="F766" s="20">
        <f t="shared" ca="1" si="23"/>
        <v>8.0083581092379195</v>
      </c>
    </row>
    <row r="767" spans="5:6" x14ac:dyDescent="0.25">
      <c r="E767" s="16">
        <f t="shared" ca="1" si="22"/>
        <v>0.74247563140160777</v>
      </c>
      <c r="F767" s="20">
        <f t="shared" ca="1" si="23"/>
        <v>10.445363528930354</v>
      </c>
    </row>
    <row r="768" spans="5:6" x14ac:dyDescent="0.25">
      <c r="E768" s="16">
        <f t="shared" ca="1" si="22"/>
        <v>0.16554230177424911</v>
      </c>
      <c r="F768" s="20">
        <f t="shared" ca="1" si="23"/>
        <v>7.8333026212773831</v>
      </c>
    </row>
    <row r="769" spans="5:6" x14ac:dyDescent="0.25">
      <c r="E769" s="16">
        <f t="shared" ca="1" si="22"/>
        <v>0.44322151029135859</v>
      </c>
      <c r="F769" s="20">
        <f t="shared" ca="1" si="23"/>
        <v>9.2640066963710126</v>
      </c>
    </row>
    <row r="770" spans="5:6" x14ac:dyDescent="0.25">
      <c r="E770" s="16">
        <f t="shared" ca="1" si="22"/>
        <v>0.61018629448057982</v>
      </c>
      <c r="F770" s="20">
        <f t="shared" ca="1" si="23"/>
        <v>9.9151359161142789</v>
      </c>
    </row>
    <row r="771" spans="5:6" x14ac:dyDescent="0.25">
      <c r="E771" s="16">
        <f t="shared" ca="1" si="22"/>
        <v>0.51245761915783972</v>
      </c>
      <c r="F771" s="20">
        <f t="shared" ca="1" si="23"/>
        <v>9.5384763743139516</v>
      </c>
    </row>
    <row r="772" spans="5:6" x14ac:dyDescent="0.25">
      <c r="E772" s="16">
        <f t="shared" ref="E772:E835" ca="1" si="24">RAND()</f>
        <v>0.55871745248677041</v>
      </c>
      <c r="F772" s="20">
        <f t="shared" ref="F772:F835" ca="1" si="25">$C$4*POWER(-LN(1-E772),(1/$C$3))</f>
        <v>9.7172077644061723</v>
      </c>
    </row>
    <row r="773" spans="5:6" x14ac:dyDescent="0.25">
      <c r="E773" s="16">
        <f t="shared" ca="1" si="24"/>
        <v>0.98103115700666221</v>
      </c>
      <c r="F773" s="20">
        <f t="shared" ca="1" si="25"/>
        <v>12.174822770620343</v>
      </c>
    </row>
    <row r="774" spans="5:6" x14ac:dyDescent="0.25">
      <c r="E774" s="16">
        <f t="shared" ca="1" si="24"/>
        <v>0.86747217641150021</v>
      </c>
      <c r="F774" s="20">
        <f t="shared" ca="1" si="25"/>
        <v>11.05735325369877</v>
      </c>
    </row>
    <row r="775" spans="5:6" x14ac:dyDescent="0.25">
      <c r="E775" s="16">
        <f t="shared" ca="1" si="24"/>
        <v>0.25424035045484461</v>
      </c>
      <c r="F775" s="20">
        <f t="shared" ca="1" si="25"/>
        <v>8.3929126701495722</v>
      </c>
    </row>
    <row r="776" spans="5:6" x14ac:dyDescent="0.25">
      <c r="E776" s="16">
        <f t="shared" ca="1" si="24"/>
        <v>0.4028632177907876</v>
      </c>
      <c r="F776" s="20">
        <f t="shared" ca="1" si="25"/>
        <v>9.0970993184873556</v>
      </c>
    </row>
    <row r="777" spans="5:6" x14ac:dyDescent="0.25">
      <c r="E777" s="16">
        <f t="shared" ca="1" si="24"/>
        <v>0.78188257476378353</v>
      </c>
      <c r="F777" s="20">
        <f t="shared" ca="1" si="25"/>
        <v>10.619122937680112</v>
      </c>
    </row>
    <row r="778" spans="5:6" x14ac:dyDescent="0.25">
      <c r="E778" s="16">
        <f t="shared" ca="1" si="24"/>
        <v>0.24674649205536126</v>
      </c>
      <c r="F778" s="20">
        <f t="shared" ca="1" si="25"/>
        <v>8.3514370831645497</v>
      </c>
    </row>
    <row r="779" spans="5:6" x14ac:dyDescent="0.25">
      <c r="E779" s="16">
        <f t="shared" ca="1" si="24"/>
        <v>0.13890166129175574</v>
      </c>
      <c r="F779" s="20">
        <f t="shared" ca="1" si="25"/>
        <v>7.6227367357418672</v>
      </c>
    </row>
    <row r="780" spans="5:6" x14ac:dyDescent="0.25">
      <c r="E780" s="16">
        <f t="shared" ca="1" si="24"/>
        <v>0.22694949499192607</v>
      </c>
      <c r="F780" s="20">
        <f t="shared" ca="1" si="25"/>
        <v>8.2376596903006476</v>
      </c>
    </row>
    <row r="781" spans="5:6" x14ac:dyDescent="0.25">
      <c r="E781" s="16">
        <f t="shared" ca="1" si="24"/>
        <v>0.63162877977064091</v>
      </c>
      <c r="F781" s="20">
        <f t="shared" ca="1" si="25"/>
        <v>9.9980904759447959</v>
      </c>
    </row>
    <row r="782" spans="5:6" x14ac:dyDescent="0.25">
      <c r="E782" s="16">
        <f t="shared" ca="1" si="24"/>
        <v>0.69285536010354809</v>
      </c>
      <c r="F782" s="20">
        <f t="shared" ca="1" si="25"/>
        <v>10.239807784170594</v>
      </c>
    </row>
    <row r="783" spans="5:6" x14ac:dyDescent="0.25">
      <c r="E783" s="16">
        <f t="shared" ca="1" si="24"/>
        <v>0.23094685938693738</v>
      </c>
      <c r="F783" s="20">
        <f t="shared" ca="1" si="25"/>
        <v>8.2611588105289684</v>
      </c>
    </row>
    <row r="784" spans="5:6" x14ac:dyDescent="0.25">
      <c r="E784" s="16">
        <f t="shared" ca="1" si="24"/>
        <v>1.5877392110725586E-2</v>
      </c>
      <c r="F784" s="20">
        <f t="shared" ca="1" si="25"/>
        <v>5.5394197591458472</v>
      </c>
    </row>
    <row r="785" spans="5:6" x14ac:dyDescent="0.25">
      <c r="E785" s="16">
        <f t="shared" ca="1" si="24"/>
        <v>0.13200456366018409</v>
      </c>
      <c r="F785" s="20">
        <f t="shared" ca="1" si="25"/>
        <v>7.5632709626394226</v>
      </c>
    </row>
    <row r="786" spans="5:6" x14ac:dyDescent="0.25">
      <c r="E786" s="16">
        <f t="shared" ca="1" si="24"/>
        <v>0.99072643360273271</v>
      </c>
      <c r="F786" s="20">
        <f t="shared" ca="1" si="25"/>
        <v>12.466863148678867</v>
      </c>
    </row>
    <row r="787" spans="5:6" x14ac:dyDescent="0.25">
      <c r="E787" s="16">
        <f t="shared" ca="1" si="24"/>
        <v>0.93985692857944125</v>
      </c>
      <c r="F787" s="20">
        <f t="shared" ca="1" si="25"/>
        <v>11.591072404765344</v>
      </c>
    </row>
    <row r="788" spans="5:6" x14ac:dyDescent="0.25">
      <c r="E788" s="16">
        <f t="shared" ca="1" si="24"/>
        <v>3.5822073025696177E-2</v>
      </c>
      <c r="F788" s="20">
        <f t="shared" ca="1" si="25"/>
        <v>6.2312947093139179</v>
      </c>
    </row>
    <row r="789" spans="5:6" x14ac:dyDescent="0.25">
      <c r="E789" s="16">
        <f t="shared" ca="1" si="24"/>
        <v>0.8801434258934826</v>
      </c>
      <c r="F789" s="20">
        <f t="shared" ca="1" si="25"/>
        <v>11.134279152284734</v>
      </c>
    </row>
    <row r="790" spans="5:6" x14ac:dyDescent="0.25">
      <c r="E790" s="16">
        <f t="shared" ca="1" si="24"/>
        <v>0.37550953921125296</v>
      </c>
      <c r="F790" s="20">
        <f t="shared" ca="1" si="25"/>
        <v>8.9797631928232153</v>
      </c>
    </row>
    <row r="791" spans="5:6" x14ac:dyDescent="0.25">
      <c r="E791" s="16">
        <f t="shared" ca="1" si="24"/>
        <v>0.39292216665775437</v>
      </c>
      <c r="F791" s="20">
        <f t="shared" ca="1" si="25"/>
        <v>9.0549013561645229</v>
      </c>
    </row>
    <row r="792" spans="5:6" x14ac:dyDescent="0.25">
      <c r="E792" s="16">
        <f t="shared" ca="1" si="24"/>
        <v>0.53955018319797587</v>
      </c>
      <c r="F792" s="20">
        <f t="shared" ca="1" si="25"/>
        <v>9.6433978419570963</v>
      </c>
    </row>
    <row r="793" spans="5:6" x14ac:dyDescent="0.25">
      <c r="E793" s="16">
        <f t="shared" ca="1" si="24"/>
        <v>0.56547163322488059</v>
      </c>
      <c r="F793" s="20">
        <f t="shared" ca="1" si="25"/>
        <v>9.743171738498452</v>
      </c>
    </row>
    <row r="794" spans="5:6" x14ac:dyDescent="0.25">
      <c r="E794" s="16">
        <f t="shared" ca="1" si="24"/>
        <v>0.37941152830586999</v>
      </c>
      <c r="F794" s="20">
        <f t="shared" ca="1" si="25"/>
        <v>8.9967444032943433</v>
      </c>
    </row>
    <row r="795" spans="5:6" x14ac:dyDescent="0.25">
      <c r="E795" s="16">
        <f t="shared" ca="1" si="24"/>
        <v>0.62181819870168675</v>
      </c>
      <c r="F795" s="20">
        <f t="shared" ca="1" si="25"/>
        <v>9.9600680063148221</v>
      </c>
    </row>
    <row r="796" spans="5:6" x14ac:dyDescent="0.25">
      <c r="E796" s="16">
        <f t="shared" ca="1" si="24"/>
        <v>0.4647658513112749</v>
      </c>
      <c r="F796" s="20">
        <f t="shared" ca="1" si="25"/>
        <v>9.3507201941931513</v>
      </c>
    </row>
    <row r="797" spans="5:6" x14ac:dyDescent="0.25">
      <c r="E797" s="16">
        <f t="shared" ca="1" si="24"/>
        <v>0.73681668217526319</v>
      </c>
      <c r="F797" s="20">
        <f t="shared" ca="1" si="25"/>
        <v>10.421289365978376</v>
      </c>
    </row>
    <row r="798" spans="5:6" x14ac:dyDescent="0.25">
      <c r="E798" s="16">
        <f t="shared" ca="1" si="24"/>
        <v>0.92381960694170795</v>
      </c>
      <c r="F798" s="20">
        <f t="shared" ca="1" si="25"/>
        <v>11.446535416343348</v>
      </c>
    </row>
    <row r="799" spans="5:6" x14ac:dyDescent="0.25">
      <c r="E799" s="16">
        <f t="shared" ca="1" si="24"/>
        <v>0.5304968206388101</v>
      </c>
      <c r="F799" s="20">
        <f t="shared" ca="1" si="25"/>
        <v>9.6084327060997339</v>
      </c>
    </row>
    <row r="800" spans="5:6" x14ac:dyDescent="0.25">
      <c r="E800" s="16">
        <f t="shared" ca="1" si="24"/>
        <v>0.72107840975330673</v>
      </c>
      <c r="F800" s="20">
        <f t="shared" ca="1" si="25"/>
        <v>10.355274236647819</v>
      </c>
    </row>
    <row r="801" spans="5:6" x14ac:dyDescent="0.25">
      <c r="E801" s="16">
        <f t="shared" ca="1" si="24"/>
        <v>0.2162636477982508</v>
      </c>
      <c r="F801" s="20">
        <f t="shared" ca="1" si="25"/>
        <v>8.1734141057017098</v>
      </c>
    </row>
    <row r="802" spans="5:6" x14ac:dyDescent="0.25">
      <c r="E802" s="16">
        <f t="shared" ca="1" si="24"/>
        <v>0.62345351739057886</v>
      </c>
      <c r="F802" s="20">
        <f t="shared" ca="1" si="25"/>
        <v>9.9663971154480731</v>
      </c>
    </row>
    <row r="803" spans="5:6" x14ac:dyDescent="0.25">
      <c r="E803" s="16">
        <f t="shared" ca="1" si="24"/>
        <v>0.82082561006802779</v>
      </c>
      <c r="F803" s="20">
        <f t="shared" ca="1" si="25"/>
        <v>10.805008666047032</v>
      </c>
    </row>
    <row r="804" spans="5:6" x14ac:dyDescent="0.25">
      <c r="E804" s="16">
        <f t="shared" ca="1" si="24"/>
        <v>0.7338492017636864</v>
      </c>
      <c r="F804" s="20">
        <f t="shared" ca="1" si="25"/>
        <v>10.408739634923885</v>
      </c>
    </row>
    <row r="805" spans="5:6" x14ac:dyDescent="0.25">
      <c r="E805" s="16">
        <f t="shared" ca="1" si="24"/>
        <v>6.9016624495440215E-2</v>
      </c>
      <c r="F805" s="20">
        <f t="shared" ca="1" si="25"/>
        <v>6.8602739501824237</v>
      </c>
    </row>
    <row r="806" spans="5:6" x14ac:dyDescent="0.25">
      <c r="E806" s="16">
        <f t="shared" ca="1" si="24"/>
        <v>0.31971749305285246</v>
      </c>
      <c r="F806" s="20">
        <f t="shared" ca="1" si="25"/>
        <v>8.7260945360005113</v>
      </c>
    </row>
    <row r="807" spans="5:6" x14ac:dyDescent="0.25">
      <c r="E807" s="16">
        <f t="shared" ca="1" si="24"/>
        <v>0.36378305299983626</v>
      </c>
      <c r="F807" s="20">
        <f t="shared" ca="1" si="25"/>
        <v>8.9281947948167861</v>
      </c>
    </row>
    <row r="808" spans="5:6" x14ac:dyDescent="0.25">
      <c r="E808" s="16">
        <f t="shared" ca="1" si="24"/>
        <v>0.23889333047857075</v>
      </c>
      <c r="F808" s="20">
        <f t="shared" ca="1" si="25"/>
        <v>8.3070660106161291</v>
      </c>
    </row>
    <row r="809" spans="5:6" x14ac:dyDescent="0.25">
      <c r="E809" s="16">
        <f t="shared" ca="1" si="24"/>
        <v>3.3006799587335101E-2</v>
      </c>
      <c r="F809" s="20">
        <f t="shared" ca="1" si="25"/>
        <v>6.1575817831621995</v>
      </c>
    </row>
    <row r="810" spans="5:6" x14ac:dyDescent="0.25">
      <c r="E810" s="16">
        <f t="shared" ca="1" si="24"/>
        <v>0.51944466943730794</v>
      </c>
      <c r="F810" s="20">
        <f t="shared" ca="1" si="25"/>
        <v>9.565623898386276</v>
      </c>
    </row>
    <row r="811" spans="5:6" x14ac:dyDescent="0.25">
      <c r="E811" s="16">
        <f t="shared" ca="1" si="24"/>
        <v>0.50547858100810183</v>
      </c>
      <c r="F811" s="20">
        <f t="shared" ca="1" si="25"/>
        <v>9.5112848554782019</v>
      </c>
    </row>
    <row r="812" spans="5:6" x14ac:dyDescent="0.25">
      <c r="E812" s="16">
        <f t="shared" ca="1" si="24"/>
        <v>0.91409231365771326</v>
      </c>
      <c r="F812" s="20">
        <f t="shared" ca="1" si="25"/>
        <v>11.368640922798875</v>
      </c>
    </row>
    <row r="813" spans="5:6" x14ac:dyDescent="0.25">
      <c r="E813" s="16">
        <f t="shared" ca="1" si="24"/>
        <v>0.80110298947152947</v>
      </c>
      <c r="F813" s="20">
        <f t="shared" ca="1" si="25"/>
        <v>10.708723563868595</v>
      </c>
    </row>
    <row r="814" spans="5:6" x14ac:dyDescent="0.25">
      <c r="E814" s="16">
        <f t="shared" ca="1" si="24"/>
        <v>0.20126138950544048</v>
      </c>
      <c r="F814" s="20">
        <f t="shared" ca="1" si="25"/>
        <v>8.0793758635623156</v>
      </c>
    </row>
    <row r="815" spans="5:6" x14ac:dyDescent="0.25">
      <c r="E815" s="16">
        <f t="shared" ca="1" si="24"/>
        <v>0.12200825403111581</v>
      </c>
      <c r="F815" s="20">
        <f t="shared" ca="1" si="25"/>
        <v>7.4726873062590595</v>
      </c>
    </row>
    <row r="816" spans="5:6" x14ac:dyDescent="0.25">
      <c r="E816" s="16">
        <f t="shared" ca="1" si="24"/>
        <v>0.56170465114363455</v>
      </c>
      <c r="F816" s="20">
        <f t="shared" ca="1" si="25"/>
        <v>9.728692850874566</v>
      </c>
    </row>
    <row r="817" spans="5:6" x14ac:dyDescent="0.25">
      <c r="E817" s="16">
        <f t="shared" ca="1" si="24"/>
        <v>0.62870665334046449</v>
      </c>
      <c r="F817" s="20">
        <f t="shared" ca="1" si="25"/>
        <v>9.9867515122482615</v>
      </c>
    </row>
    <row r="818" spans="5:6" x14ac:dyDescent="0.25">
      <c r="E818" s="16">
        <f t="shared" ca="1" si="24"/>
        <v>0.74944774295713024</v>
      </c>
      <c r="F818" s="20">
        <f t="shared" ca="1" si="25"/>
        <v>10.475294295643353</v>
      </c>
    </row>
    <row r="819" spans="5:6" x14ac:dyDescent="0.25">
      <c r="E819" s="16">
        <f t="shared" ca="1" si="24"/>
        <v>0.22973042031480051</v>
      </c>
      <c r="F819" s="20">
        <f t="shared" ca="1" si="25"/>
        <v>8.2540373367180422</v>
      </c>
    </row>
    <row r="820" spans="5:6" x14ac:dyDescent="0.25">
      <c r="E820" s="16">
        <f t="shared" ca="1" si="24"/>
        <v>0.70651408209566702</v>
      </c>
      <c r="F820" s="20">
        <f t="shared" ca="1" si="25"/>
        <v>10.295269784071742</v>
      </c>
    </row>
    <row r="821" spans="5:6" x14ac:dyDescent="0.25">
      <c r="E821" s="16">
        <f t="shared" ca="1" si="24"/>
        <v>0.45417038743015503</v>
      </c>
      <c r="F821" s="20">
        <f t="shared" ca="1" si="25"/>
        <v>9.3082526787005797</v>
      </c>
    </row>
    <row r="822" spans="5:6" x14ac:dyDescent="0.25">
      <c r="E822" s="16">
        <f t="shared" ca="1" si="24"/>
        <v>0.53683867617114833</v>
      </c>
      <c r="F822" s="20">
        <f t="shared" ca="1" si="25"/>
        <v>9.6329340828400358</v>
      </c>
    </row>
    <row r="823" spans="5:6" x14ac:dyDescent="0.25">
      <c r="E823" s="16">
        <f t="shared" ca="1" si="24"/>
        <v>0.31060147664625093</v>
      </c>
      <c r="F823" s="20">
        <f t="shared" ca="1" si="25"/>
        <v>8.6823697660555048</v>
      </c>
    </row>
    <row r="824" spans="5:6" x14ac:dyDescent="0.25">
      <c r="E824" s="16">
        <f t="shared" ca="1" si="24"/>
        <v>0.9600911167556837</v>
      </c>
      <c r="F824" s="20">
        <f t="shared" ca="1" si="25"/>
        <v>11.818792690330955</v>
      </c>
    </row>
    <row r="825" spans="5:6" x14ac:dyDescent="0.25">
      <c r="E825" s="16">
        <f t="shared" ca="1" si="24"/>
        <v>0.7974804731274292</v>
      </c>
      <c r="F825" s="20">
        <f t="shared" ca="1" si="25"/>
        <v>10.691543600157178</v>
      </c>
    </row>
    <row r="826" spans="5:6" x14ac:dyDescent="0.25">
      <c r="E826" s="16">
        <f t="shared" ca="1" si="24"/>
        <v>0.62069908236674476</v>
      </c>
      <c r="F826" s="20">
        <f t="shared" ca="1" si="25"/>
        <v>9.9557386109804717</v>
      </c>
    </row>
    <row r="827" spans="5:6" x14ac:dyDescent="0.25">
      <c r="E827" s="16">
        <f t="shared" ca="1" si="24"/>
        <v>3.9412038130211768E-2</v>
      </c>
      <c r="F827" s="20">
        <f t="shared" ca="1" si="25"/>
        <v>6.318568876169584</v>
      </c>
    </row>
    <row r="828" spans="5:6" x14ac:dyDescent="0.25">
      <c r="E828" s="16">
        <f t="shared" ca="1" si="24"/>
        <v>0.96527892728673037</v>
      </c>
      <c r="F828" s="20">
        <f t="shared" ca="1" si="25"/>
        <v>11.890465788128633</v>
      </c>
    </row>
    <row r="829" spans="5:6" x14ac:dyDescent="0.25">
      <c r="E829" s="16">
        <f t="shared" ca="1" si="24"/>
        <v>8.2498014551383836E-2</v>
      </c>
      <c r="F829" s="20">
        <f t="shared" ca="1" si="25"/>
        <v>7.0446266053298672</v>
      </c>
    </row>
    <row r="830" spans="5:6" x14ac:dyDescent="0.25">
      <c r="E830" s="16">
        <f t="shared" ca="1" si="24"/>
        <v>0.68463626004207068</v>
      </c>
      <c r="F830" s="20">
        <f t="shared" ca="1" si="25"/>
        <v>10.206764170907672</v>
      </c>
    </row>
    <row r="831" spans="5:6" x14ac:dyDescent="0.25">
      <c r="E831" s="16">
        <f t="shared" ca="1" si="24"/>
        <v>0.20844706867455642</v>
      </c>
      <c r="F831" s="20">
        <f t="shared" ca="1" si="25"/>
        <v>8.1250103558465128</v>
      </c>
    </row>
    <row r="832" spans="5:6" x14ac:dyDescent="0.25">
      <c r="E832" s="16">
        <f t="shared" ca="1" si="24"/>
        <v>0.64032101095096139</v>
      </c>
      <c r="F832" s="20">
        <f t="shared" ca="1" si="25"/>
        <v>10.031897904041545</v>
      </c>
    </row>
    <row r="833" spans="5:6" x14ac:dyDescent="0.25">
      <c r="E833" s="16">
        <f t="shared" ca="1" si="24"/>
        <v>2.7352344636250803E-2</v>
      </c>
      <c r="F833" s="20">
        <f t="shared" ca="1" si="25"/>
        <v>5.9920004670346447</v>
      </c>
    </row>
    <row r="834" spans="5:6" x14ac:dyDescent="0.25">
      <c r="E834" s="16">
        <f t="shared" ca="1" si="24"/>
        <v>0.50245106105167914</v>
      </c>
      <c r="F834" s="20">
        <f t="shared" ca="1" si="25"/>
        <v>9.4994636523654581</v>
      </c>
    </row>
    <row r="835" spans="5:6" x14ac:dyDescent="0.25">
      <c r="E835" s="16">
        <f t="shared" ca="1" si="24"/>
        <v>0.53600706349930216</v>
      </c>
      <c r="F835" s="20">
        <f t="shared" ca="1" si="25"/>
        <v>9.6297235001615498</v>
      </c>
    </row>
    <row r="836" spans="5:6" x14ac:dyDescent="0.25">
      <c r="E836" s="16">
        <f t="shared" ref="E836:E899" ca="1" si="26">RAND()</f>
        <v>0.60919052668323559</v>
      </c>
      <c r="F836" s="20">
        <f t="shared" ref="F836:F899" ca="1" si="27">$C$4*POWER(-LN(1-E836),(1/$C$3))</f>
        <v>9.9112956494126365</v>
      </c>
    </row>
    <row r="837" spans="5:6" x14ac:dyDescent="0.25">
      <c r="E837" s="16">
        <f t="shared" ca="1" si="26"/>
        <v>0.64827488895904151</v>
      </c>
      <c r="F837" s="20">
        <f t="shared" ca="1" si="27"/>
        <v>10.062949160080096</v>
      </c>
    </row>
    <row r="838" spans="5:6" x14ac:dyDescent="0.25">
      <c r="E838" s="16">
        <f t="shared" ca="1" si="26"/>
        <v>0.90031118531990051</v>
      </c>
      <c r="F838" s="20">
        <f t="shared" ca="1" si="27"/>
        <v>11.267537697415051</v>
      </c>
    </row>
    <row r="839" spans="5:6" x14ac:dyDescent="0.25">
      <c r="E839" s="16">
        <f t="shared" ca="1" si="26"/>
        <v>0.93493106757836875</v>
      </c>
      <c r="F839" s="20">
        <f t="shared" ca="1" si="27"/>
        <v>11.544134571444458</v>
      </c>
    </row>
    <row r="840" spans="5:6" x14ac:dyDescent="0.25">
      <c r="E840" s="16">
        <f t="shared" ca="1" si="26"/>
        <v>0.25598466048511248</v>
      </c>
      <c r="F840" s="20">
        <f t="shared" ca="1" si="27"/>
        <v>8.4024511229607217</v>
      </c>
    </row>
    <row r="841" spans="5:6" x14ac:dyDescent="0.25">
      <c r="E841" s="16">
        <f t="shared" ca="1" si="26"/>
        <v>0.47682837955473079</v>
      </c>
      <c r="F841" s="20">
        <f t="shared" ca="1" si="27"/>
        <v>9.398690983515479</v>
      </c>
    </row>
    <row r="842" spans="5:6" x14ac:dyDescent="0.25">
      <c r="E842" s="16">
        <f t="shared" ca="1" si="26"/>
        <v>0.15895694090821055</v>
      </c>
      <c r="F842" s="20">
        <f t="shared" ca="1" si="27"/>
        <v>7.783765561040549</v>
      </c>
    </row>
    <row r="843" spans="5:6" x14ac:dyDescent="0.25">
      <c r="E843" s="16">
        <f t="shared" ca="1" si="26"/>
        <v>0.98291646179606651</v>
      </c>
      <c r="F843" s="20">
        <f t="shared" ca="1" si="27"/>
        <v>12.220231322792507</v>
      </c>
    </row>
    <row r="844" spans="5:6" x14ac:dyDescent="0.25">
      <c r="E844" s="16">
        <f t="shared" ca="1" si="26"/>
        <v>6.9102843919603529E-2</v>
      </c>
      <c r="F844" s="20">
        <f t="shared" ca="1" si="27"/>
        <v>6.8615424651355736</v>
      </c>
    </row>
    <row r="845" spans="5:6" x14ac:dyDescent="0.25">
      <c r="E845" s="16">
        <f t="shared" ca="1" si="26"/>
        <v>0.36220790063255792</v>
      </c>
      <c r="F845" s="20">
        <f t="shared" ca="1" si="27"/>
        <v>8.9212041006122469</v>
      </c>
    </row>
    <row r="846" spans="5:6" x14ac:dyDescent="0.25">
      <c r="E846" s="16">
        <f t="shared" ca="1" si="26"/>
        <v>9.502916662073313E-2</v>
      </c>
      <c r="F846" s="20">
        <f t="shared" ca="1" si="27"/>
        <v>7.1953399499593242</v>
      </c>
    </row>
    <row r="847" spans="5:6" x14ac:dyDescent="0.25">
      <c r="E847" s="16">
        <f t="shared" ca="1" si="26"/>
        <v>0.83504468670087573</v>
      </c>
      <c r="F847" s="20">
        <f t="shared" ca="1" si="27"/>
        <v>10.877752558155404</v>
      </c>
    </row>
    <row r="848" spans="5:6" x14ac:dyDescent="0.25">
      <c r="E848" s="16">
        <f t="shared" ca="1" si="26"/>
        <v>4.2060875372060047E-2</v>
      </c>
      <c r="F848" s="20">
        <f t="shared" ca="1" si="27"/>
        <v>6.3788063770825527</v>
      </c>
    </row>
    <row r="849" spans="5:6" x14ac:dyDescent="0.25">
      <c r="E849" s="16">
        <f t="shared" ca="1" si="26"/>
        <v>0.55525112438621016</v>
      </c>
      <c r="F849" s="20">
        <f t="shared" ca="1" si="27"/>
        <v>9.7038758376550778</v>
      </c>
    </row>
    <row r="850" spans="5:6" x14ac:dyDescent="0.25">
      <c r="E850" s="16">
        <f t="shared" ca="1" si="26"/>
        <v>0.45040411224492305</v>
      </c>
      <c r="F850" s="20">
        <f t="shared" ca="1" si="27"/>
        <v>9.2930759698766074</v>
      </c>
    </row>
    <row r="851" spans="5:6" x14ac:dyDescent="0.25">
      <c r="E851" s="16">
        <f t="shared" ca="1" si="26"/>
        <v>0.85440996793856594</v>
      </c>
      <c r="F851" s="20">
        <f t="shared" ca="1" si="27"/>
        <v>10.982371221974178</v>
      </c>
    </row>
    <row r="852" spans="5:6" x14ac:dyDescent="0.25">
      <c r="E852" s="16">
        <f t="shared" ca="1" si="26"/>
        <v>1.0351829344076302E-3</v>
      </c>
      <c r="F852" s="20">
        <f t="shared" ca="1" si="27"/>
        <v>3.7463297256567012</v>
      </c>
    </row>
    <row r="853" spans="5:6" x14ac:dyDescent="0.25">
      <c r="E853" s="16">
        <f t="shared" ca="1" si="26"/>
        <v>0.3413886060069744</v>
      </c>
      <c r="F853" s="20">
        <f t="shared" ca="1" si="27"/>
        <v>8.8272644486597986</v>
      </c>
    </row>
    <row r="854" spans="5:6" x14ac:dyDescent="0.25">
      <c r="E854" s="16">
        <f t="shared" ca="1" si="26"/>
        <v>0.5536733407106359</v>
      </c>
      <c r="F854" s="20">
        <f t="shared" ca="1" si="27"/>
        <v>9.6978055552171245</v>
      </c>
    </row>
    <row r="855" spans="5:6" x14ac:dyDescent="0.25">
      <c r="E855" s="16">
        <f t="shared" ca="1" si="26"/>
        <v>0.23041973940029969</v>
      </c>
      <c r="F855" s="20">
        <f t="shared" ca="1" si="27"/>
        <v>8.2580760013768835</v>
      </c>
    </row>
    <row r="856" spans="5:6" x14ac:dyDescent="0.25">
      <c r="E856" s="16">
        <f t="shared" ca="1" si="26"/>
        <v>0.26463615760564663</v>
      </c>
      <c r="F856" s="20">
        <f t="shared" ca="1" si="27"/>
        <v>8.4491456118914456</v>
      </c>
    </row>
    <row r="857" spans="5:6" x14ac:dyDescent="0.25">
      <c r="E857" s="16">
        <f t="shared" ca="1" si="26"/>
        <v>0.12428117144411932</v>
      </c>
      <c r="F857" s="20">
        <f t="shared" ca="1" si="27"/>
        <v>7.4937744980117218</v>
      </c>
    </row>
    <row r="858" spans="5:6" x14ac:dyDescent="0.25">
      <c r="E858" s="16">
        <f t="shared" ca="1" si="26"/>
        <v>0.52725258545688702</v>
      </c>
      <c r="F858" s="20">
        <f t="shared" ca="1" si="27"/>
        <v>9.5958820701286669</v>
      </c>
    </row>
    <row r="859" spans="5:6" x14ac:dyDescent="0.25">
      <c r="E859" s="16">
        <f t="shared" ca="1" si="26"/>
        <v>6.9869844678282722E-2</v>
      </c>
      <c r="F859" s="20">
        <f t="shared" ca="1" si="27"/>
        <v>6.8727707099470514</v>
      </c>
    </row>
    <row r="860" spans="5:6" x14ac:dyDescent="0.25">
      <c r="E860" s="16">
        <f t="shared" ca="1" si="26"/>
        <v>0.203366715391051</v>
      </c>
      <c r="F860" s="20">
        <f t="shared" ca="1" si="27"/>
        <v>8.0928638476395314</v>
      </c>
    </row>
    <row r="861" spans="5:6" x14ac:dyDescent="0.25">
      <c r="E861" s="16">
        <f t="shared" ca="1" si="26"/>
        <v>0.36041164708457674</v>
      </c>
      <c r="F861" s="20">
        <f t="shared" ca="1" si="27"/>
        <v>8.9132130177548738</v>
      </c>
    </row>
    <row r="862" spans="5:6" x14ac:dyDescent="0.25">
      <c r="E862" s="16">
        <f t="shared" ca="1" si="26"/>
        <v>0.70273085563747029</v>
      </c>
      <c r="F862" s="20">
        <f t="shared" ca="1" si="27"/>
        <v>10.279834334560434</v>
      </c>
    </row>
    <row r="863" spans="5:6" x14ac:dyDescent="0.25">
      <c r="E863" s="16">
        <f t="shared" ca="1" si="26"/>
        <v>0.3875423420127968</v>
      </c>
      <c r="F863" s="20">
        <f t="shared" ca="1" si="27"/>
        <v>9.0318593578196218</v>
      </c>
    </row>
    <row r="864" spans="5:6" x14ac:dyDescent="0.25">
      <c r="E864" s="16">
        <f t="shared" ca="1" si="26"/>
        <v>0.29547653993522294</v>
      </c>
      <c r="F864" s="20">
        <f t="shared" ca="1" si="27"/>
        <v>8.6081190927614308</v>
      </c>
    </row>
    <row r="865" spans="5:6" x14ac:dyDescent="0.25">
      <c r="E865" s="16">
        <f t="shared" ca="1" si="26"/>
        <v>0.17404256324262302</v>
      </c>
      <c r="F865" s="20">
        <f t="shared" ca="1" si="27"/>
        <v>7.8951305924700463</v>
      </c>
    </row>
    <row r="866" spans="5:6" x14ac:dyDescent="0.25">
      <c r="E866" s="16">
        <f t="shared" ca="1" si="26"/>
        <v>0.8876964934292797</v>
      </c>
      <c r="F866" s="20">
        <f t="shared" ca="1" si="27"/>
        <v>11.182452560769978</v>
      </c>
    </row>
    <row r="867" spans="5:6" x14ac:dyDescent="0.25">
      <c r="E867" s="16">
        <f t="shared" ca="1" si="26"/>
        <v>0.35977552831904969</v>
      </c>
      <c r="F867" s="20">
        <f t="shared" ca="1" si="27"/>
        <v>8.9103781527132977</v>
      </c>
    </row>
    <row r="868" spans="5:6" x14ac:dyDescent="0.25">
      <c r="E868" s="16">
        <f t="shared" ca="1" si="26"/>
        <v>0.14942564000175707</v>
      </c>
      <c r="F868" s="20">
        <f t="shared" ca="1" si="27"/>
        <v>7.7092758529132137</v>
      </c>
    </row>
    <row r="869" spans="5:6" x14ac:dyDescent="0.25">
      <c r="E869" s="16">
        <f t="shared" ca="1" si="26"/>
        <v>0.90223933230672726</v>
      </c>
      <c r="F869" s="20">
        <f t="shared" ca="1" si="27"/>
        <v>11.28112347563836</v>
      </c>
    </row>
    <row r="870" spans="5:6" x14ac:dyDescent="0.25">
      <c r="E870" s="16">
        <f t="shared" ca="1" si="26"/>
        <v>0.21201704253456621</v>
      </c>
      <c r="F870" s="20">
        <f t="shared" ca="1" si="27"/>
        <v>8.1472718005881415</v>
      </c>
    </row>
    <row r="871" spans="5:6" x14ac:dyDescent="0.25">
      <c r="E871" s="16">
        <f t="shared" ca="1" si="26"/>
        <v>0.25971609284653518</v>
      </c>
      <c r="F871" s="20">
        <f t="shared" ca="1" si="27"/>
        <v>8.4227143095277839</v>
      </c>
    </row>
    <row r="872" spans="5:6" x14ac:dyDescent="0.25">
      <c r="E872" s="16">
        <f t="shared" ca="1" si="26"/>
        <v>0.87290489201730315</v>
      </c>
      <c r="F872" s="20">
        <f t="shared" ca="1" si="27"/>
        <v>11.08978267278982</v>
      </c>
    </row>
    <row r="873" spans="5:6" x14ac:dyDescent="0.25">
      <c r="E873" s="16">
        <f t="shared" ca="1" si="26"/>
        <v>6.9638098002574256E-2</v>
      </c>
      <c r="F873" s="20">
        <f t="shared" ca="1" si="27"/>
        <v>6.8693887567744758</v>
      </c>
    </row>
    <row r="874" spans="5:6" x14ac:dyDescent="0.25">
      <c r="E874" s="16">
        <f t="shared" ca="1" si="26"/>
        <v>0.39763909241771223</v>
      </c>
      <c r="F874" s="20">
        <f t="shared" ca="1" si="27"/>
        <v>9.0749837886467315</v>
      </c>
    </row>
    <row r="875" spans="5:6" x14ac:dyDescent="0.25">
      <c r="E875" s="16">
        <f t="shared" ca="1" si="26"/>
        <v>0.5933110381231268</v>
      </c>
      <c r="F875" s="20">
        <f t="shared" ca="1" si="27"/>
        <v>9.8501532443921853</v>
      </c>
    </row>
    <row r="876" spans="5:6" x14ac:dyDescent="0.25">
      <c r="E876" s="16">
        <f t="shared" ca="1" si="26"/>
        <v>0.47793245403818962</v>
      </c>
      <c r="F876" s="20">
        <f t="shared" ca="1" si="27"/>
        <v>9.4030632280712521</v>
      </c>
    </row>
    <row r="877" spans="5:6" x14ac:dyDescent="0.25">
      <c r="E877" s="16">
        <f t="shared" ca="1" si="26"/>
        <v>0.82328528670029322</v>
      </c>
      <c r="F877" s="20">
        <f t="shared" ca="1" si="27"/>
        <v>10.81737554125918</v>
      </c>
    </row>
    <row r="878" spans="5:6" x14ac:dyDescent="0.25">
      <c r="E878" s="16">
        <f t="shared" ca="1" si="26"/>
        <v>0.97492558422035813</v>
      </c>
      <c r="F878" s="20">
        <f t="shared" ca="1" si="27"/>
        <v>12.048553615166636</v>
      </c>
    </row>
    <row r="879" spans="5:6" x14ac:dyDescent="0.25">
      <c r="E879" s="16">
        <f t="shared" ca="1" si="26"/>
        <v>0.68894454410111339</v>
      </c>
      <c r="F879" s="20">
        <f t="shared" ca="1" si="27"/>
        <v>10.224056029811257</v>
      </c>
    </row>
    <row r="880" spans="5:6" x14ac:dyDescent="0.25">
      <c r="E880" s="16">
        <f t="shared" ca="1" si="26"/>
        <v>0.44815812349136797</v>
      </c>
      <c r="F880" s="20">
        <f t="shared" ca="1" si="27"/>
        <v>9.2840041398435158</v>
      </c>
    </row>
    <row r="881" spans="5:6" x14ac:dyDescent="0.25">
      <c r="E881" s="16">
        <f t="shared" ca="1" si="26"/>
        <v>0.19061431826675213</v>
      </c>
      <c r="F881" s="20">
        <f t="shared" ca="1" si="27"/>
        <v>8.0095814662567886</v>
      </c>
    </row>
    <row r="882" spans="5:6" x14ac:dyDescent="0.25">
      <c r="E882" s="16">
        <f t="shared" ca="1" si="26"/>
        <v>0.37288267737227132</v>
      </c>
      <c r="F882" s="20">
        <f t="shared" ca="1" si="27"/>
        <v>8.9682822463335725</v>
      </c>
    </row>
    <row r="883" spans="5:6" x14ac:dyDescent="0.25">
      <c r="E883" s="16">
        <f t="shared" ca="1" si="26"/>
        <v>0.39470182547592403</v>
      </c>
      <c r="F883" s="20">
        <f t="shared" ca="1" si="27"/>
        <v>9.0624912744558461</v>
      </c>
    </row>
    <row r="884" spans="5:6" x14ac:dyDescent="0.25">
      <c r="E884" s="16">
        <f t="shared" ca="1" si="26"/>
        <v>0.98721410023965162</v>
      </c>
      <c r="F884" s="20">
        <f t="shared" ca="1" si="27"/>
        <v>12.340900457098234</v>
      </c>
    </row>
    <row r="885" spans="5:6" x14ac:dyDescent="0.25">
      <c r="E885" s="16">
        <f t="shared" ca="1" si="26"/>
        <v>0.16319292090662396</v>
      </c>
      <c r="F885" s="20">
        <f t="shared" ca="1" si="27"/>
        <v>7.8158008950126661</v>
      </c>
    </row>
    <row r="886" spans="5:6" x14ac:dyDescent="0.25">
      <c r="E886" s="16">
        <f t="shared" ca="1" si="26"/>
        <v>0.16221114949322468</v>
      </c>
      <c r="F886" s="20">
        <f t="shared" ca="1" si="27"/>
        <v>7.8084317063897855</v>
      </c>
    </row>
    <row r="887" spans="5:6" x14ac:dyDescent="0.25">
      <c r="E887" s="16">
        <f t="shared" ca="1" si="26"/>
        <v>0.98966442972900714</v>
      </c>
      <c r="F887" s="20">
        <f t="shared" ca="1" si="27"/>
        <v>12.425192132683165</v>
      </c>
    </row>
    <row r="888" spans="5:6" x14ac:dyDescent="0.25">
      <c r="E888" s="16">
        <f t="shared" ca="1" si="26"/>
        <v>0.64160496863772543</v>
      </c>
      <c r="F888" s="20">
        <f t="shared" ca="1" si="27"/>
        <v>10.036902456872072</v>
      </c>
    </row>
    <row r="889" spans="5:6" x14ac:dyDescent="0.25">
      <c r="E889" s="16">
        <f t="shared" ca="1" si="26"/>
        <v>0.75710029595739403</v>
      </c>
      <c r="F889" s="20">
        <f t="shared" ca="1" si="27"/>
        <v>10.508514087257414</v>
      </c>
    </row>
    <row r="890" spans="5:6" x14ac:dyDescent="0.25">
      <c r="E890" s="16">
        <f t="shared" ca="1" si="26"/>
        <v>0.99918779114485878</v>
      </c>
      <c r="F890" s="20">
        <f t="shared" ca="1" si="27"/>
        <v>13.235667184717151</v>
      </c>
    </row>
    <row r="891" spans="5:6" x14ac:dyDescent="0.25">
      <c r="E891" s="16">
        <f t="shared" ca="1" si="26"/>
        <v>0.32128848218295747</v>
      </c>
      <c r="F891" s="20">
        <f t="shared" ca="1" si="27"/>
        <v>8.7335565146410392</v>
      </c>
    </row>
    <row r="892" spans="5:6" x14ac:dyDescent="0.25">
      <c r="E892" s="16">
        <f t="shared" ca="1" si="26"/>
        <v>0.2484942674020636</v>
      </c>
      <c r="F892" s="20">
        <f t="shared" ca="1" si="27"/>
        <v>8.3611838952324167</v>
      </c>
    </row>
    <row r="893" spans="5:6" x14ac:dyDescent="0.25">
      <c r="E893" s="16">
        <f t="shared" ca="1" si="26"/>
        <v>0.35618124586144129</v>
      </c>
      <c r="F893" s="20">
        <f t="shared" ca="1" si="27"/>
        <v>8.8943110536285008</v>
      </c>
    </row>
    <row r="894" spans="5:6" x14ac:dyDescent="0.25">
      <c r="E894" s="16">
        <f t="shared" ca="1" si="26"/>
        <v>0.58333971342813784</v>
      </c>
      <c r="F894" s="20">
        <f t="shared" ca="1" si="27"/>
        <v>9.8118239746594575</v>
      </c>
    </row>
    <row r="895" spans="5:6" x14ac:dyDescent="0.25">
      <c r="E895" s="16">
        <f t="shared" ca="1" si="26"/>
        <v>0.2630830022619256</v>
      </c>
      <c r="F895" s="20">
        <f t="shared" ca="1" si="27"/>
        <v>8.4408363838064986</v>
      </c>
    </row>
    <row r="896" spans="5:6" x14ac:dyDescent="0.25">
      <c r="E896" s="16">
        <f t="shared" ca="1" si="26"/>
        <v>0.85904168380484647</v>
      </c>
      <c r="F896" s="20">
        <f t="shared" ca="1" si="27"/>
        <v>11.008506988951757</v>
      </c>
    </row>
    <row r="897" spans="5:6" x14ac:dyDescent="0.25">
      <c r="E897" s="16">
        <f t="shared" ca="1" si="26"/>
        <v>6.9912770563128279E-2</v>
      </c>
      <c r="F897" s="20">
        <f t="shared" ca="1" si="27"/>
        <v>6.8733961386616551</v>
      </c>
    </row>
    <row r="898" spans="5:6" x14ac:dyDescent="0.25">
      <c r="E898" s="16">
        <f t="shared" ca="1" si="26"/>
        <v>0.4024841054233107</v>
      </c>
      <c r="F898" s="20">
        <f t="shared" ca="1" si="27"/>
        <v>9.0954987661915325</v>
      </c>
    </row>
    <row r="899" spans="5:6" x14ac:dyDescent="0.25">
      <c r="E899" s="16">
        <f t="shared" ca="1" si="26"/>
        <v>0.20360967660147078</v>
      </c>
      <c r="F899" s="20">
        <f t="shared" ca="1" si="27"/>
        <v>8.0944140332840746</v>
      </c>
    </row>
    <row r="900" spans="5:6" x14ac:dyDescent="0.25">
      <c r="E900" s="16">
        <f t="shared" ref="E900:E963" ca="1" si="28">RAND()</f>
        <v>0.15816802929018914</v>
      </c>
      <c r="F900" s="20">
        <f t="shared" ref="F900:F963" ca="1" si="29">$C$4*POWER(-LN(1-E900),(1/$C$3))</f>
        <v>7.7777291296808473</v>
      </c>
    </row>
    <row r="901" spans="5:6" x14ac:dyDescent="0.25">
      <c r="E901" s="16">
        <f t="shared" ca="1" si="28"/>
        <v>0.13155133443432621</v>
      </c>
      <c r="F901" s="20">
        <f t="shared" ca="1" si="29"/>
        <v>7.5592805440624309</v>
      </c>
    </row>
    <row r="902" spans="5:6" x14ac:dyDescent="0.25">
      <c r="E902" s="16">
        <f t="shared" ca="1" si="28"/>
        <v>0.6278228547504916</v>
      </c>
      <c r="F902" s="20">
        <f t="shared" ca="1" si="29"/>
        <v>9.9833244393801035</v>
      </c>
    </row>
    <row r="903" spans="5:6" x14ac:dyDescent="0.25">
      <c r="E903" s="16">
        <f t="shared" ca="1" si="28"/>
        <v>5.9141100292481652E-2</v>
      </c>
      <c r="F903" s="20">
        <f t="shared" ca="1" si="29"/>
        <v>6.7055920571552949</v>
      </c>
    </row>
    <row r="904" spans="5:6" x14ac:dyDescent="0.25">
      <c r="E904" s="16">
        <f t="shared" ca="1" si="28"/>
        <v>0.33998022818110929</v>
      </c>
      <c r="F904" s="20">
        <f t="shared" ca="1" si="29"/>
        <v>8.8208000944454206</v>
      </c>
    </row>
    <row r="905" spans="5:6" x14ac:dyDescent="0.25">
      <c r="E905" s="16">
        <f t="shared" ca="1" si="28"/>
        <v>0.59971952483352065</v>
      </c>
      <c r="F905" s="20">
        <f t="shared" ca="1" si="29"/>
        <v>9.8748090376431552</v>
      </c>
    </row>
    <row r="906" spans="5:6" x14ac:dyDescent="0.25">
      <c r="E906" s="16">
        <f t="shared" ca="1" si="28"/>
        <v>0.58225378392175009</v>
      </c>
      <c r="F906" s="20">
        <f t="shared" ca="1" si="29"/>
        <v>9.8076513271445549</v>
      </c>
    </row>
    <row r="907" spans="5:6" x14ac:dyDescent="0.25">
      <c r="E907" s="16">
        <f t="shared" ca="1" si="28"/>
        <v>0.65123824856437429</v>
      </c>
      <c r="F907" s="20">
        <f t="shared" ca="1" si="29"/>
        <v>10.074549348255823</v>
      </c>
    </row>
    <row r="908" spans="5:6" x14ac:dyDescent="0.25">
      <c r="E908" s="16">
        <f t="shared" ca="1" si="28"/>
        <v>0.23320983011304486</v>
      </c>
      <c r="F908" s="20">
        <f t="shared" ca="1" si="29"/>
        <v>8.2743395313429904</v>
      </c>
    </row>
    <row r="909" spans="5:6" x14ac:dyDescent="0.25">
      <c r="E909" s="16">
        <f t="shared" ca="1" si="28"/>
        <v>0.89786312988448003</v>
      </c>
      <c r="F909" s="20">
        <f t="shared" ca="1" si="29"/>
        <v>11.250524312059277</v>
      </c>
    </row>
    <row r="910" spans="5:6" x14ac:dyDescent="0.25">
      <c r="E910" s="16">
        <f t="shared" ca="1" si="28"/>
        <v>0.79950767194752126</v>
      </c>
      <c r="F910" s="20">
        <f t="shared" ca="1" si="29"/>
        <v>10.701139861964105</v>
      </c>
    </row>
    <row r="911" spans="5:6" x14ac:dyDescent="0.25">
      <c r="E911" s="16">
        <f t="shared" ca="1" si="28"/>
        <v>0.61255859805498203</v>
      </c>
      <c r="F911" s="20">
        <f t="shared" ca="1" si="29"/>
        <v>9.9242885287416858</v>
      </c>
    </row>
    <row r="912" spans="5:6" x14ac:dyDescent="0.25">
      <c r="E912" s="16">
        <f t="shared" ca="1" si="28"/>
        <v>0.13139839739454684</v>
      </c>
      <c r="F912" s="20">
        <f t="shared" ca="1" si="29"/>
        <v>7.5579316372310732</v>
      </c>
    </row>
    <row r="913" spans="5:6" x14ac:dyDescent="0.25">
      <c r="E913" s="16">
        <f t="shared" ca="1" si="28"/>
        <v>0.11845466320068199</v>
      </c>
      <c r="F913" s="20">
        <f t="shared" ca="1" si="29"/>
        <v>7.4390986576709519</v>
      </c>
    </row>
    <row r="914" spans="5:6" x14ac:dyDescent="0.25">
      <c r="E914" s="16">
        <f t="shared" ca="1" si="28"/>
        <v>0.81237127269465748</v>
      </c>
      <c r="F914" s="20">
        <f t="shared" ca="1" si="29"/>
        <v>10.763134060273835</v>
      </c>
    </row>
    <row r="915" spans="5:6" x14ac:dyDescent="0.25">
      <c r="E915" s="16">
        <f t="shared" ca="1" si="28"/>
        <v>0.94511796623048405</v>
      </c>
      <c r="F915" s="20">
        <f t="shared" ca="1" si="29"/>
        <v>11.644257432736737</v>
      </c>
    </row>
    <row r="916" spans="5:6" x14ac:dyDescent="0.25">
      <c r="E916" s="16">
        <f t="shared" ca="1" si="28"/>
        <v>0.78247271884831215</v>
      </c>
      <c r="F916" s="20">
        <f t="shared" ca="1" si="29"/>
        <v>10.62182002508418</v>
      </c>
    </row>
    <row r="917" spans="5:6" x14ac:dyDescent="0.25">
      <c r="E917" s="16">
        <f t="shared" ca="1" si="28"/>
        <v>0.65118019540658811</v>
      </c>
      <c r="F917" s="20">
        <f t="shared" ca="1" si="29"/>
        <v>10.074321923123698</v>
      </c>
    </row>
    <row r="918" spans="5:6" x14ac:dyDescent="0.25">
      <c r="E918" s="16">
        <f t="shared" ca="1" si="28"/>
        <v>0.97116139381293798</v>
      </c>
      <c r="F918" s="20">
        <f t="shared" ca="1" si="29"/>
        <v>11.982151585164464</v>
      </c>
    </row>
    <row r="919" spans="5:6" x14ac:dyDescent="0.25">
      <c r="E919" s="16">
        <f t="shared" ca="1" si="28"/>
        <v>0.91427459395954824</v>
      </c>
      <c r="F919" s="20">
        <f t="shared" ca="1" si="29"/>
        <v>11.370045865197431</v>
      </c>
    </row>
    <row r="920" spans="5:6" x14ac:dyDescent="0.25">
      <c r="E920" s="16">
        <f t="shared" ca="1" si="28"/>
        <v>0.76171949264678029</v>
      </c>
      <c r="F920" s="20">
        <f t="shared" ca="1" si="29"/>
        <v>10.528764997319948</v>
      </c>
    </row>
    <row r="921" spans="5:6" x14ac:dyDescent="0.25">
      <c r="E921" s="16">
        <f t="shared" ca="1" si="28"/>
        <v>0.5903569018572018</v>
      </c>
      <c r="F921" s="20">
        <f t="shared" ca="1" si="29"/>
        <v>9.8387942005570501</v>
      </c>
    </row>
    <row r="922" spans="5:6" x14ac:dyDescent="0.25">
      <c r="E922" s="16">
        <f t="shared" ca="1" si="28"/>
        <v>0.54797741180769699</v>
      </c>
      <c r="F922" s="20">
        <f t="shared" ca="1" si="29"/>
        <v>9.6758794794891987</v>
      </c>
    </row>
    <row r="923" spans="5:6" x14ac:dyDescent="0.25">
      <c r="E923" s="16">
        <f t="shared" ca="1" si="28"/>
        <v>0.50700522579598772</v>
      </c>
      <c r="F923" s="20">
        <f t="shared" ca="1" si="29"/>
        <v>9.5172397645911886</v>
      </c>
    </row>
    <row r="924" spans="5:6" x14ac:dyDescent="0.25">
      <c r="E924" s="16">
        <f t="shared" ca="1" si="28"/>
        <v>0.17759212374350397</v>
      </c>
      <c r="F924" s="20">
        <f t="shared" ca="1" si="29"/>
        <v>7.920292486851503</v>
      </c>
    </row>
    <row r="925" spans="5:6" x14ac:dyDescent="0.25">
      <c r="E925" s="16">
        <f t="shared" ca="1" si="28"/>
        <v>0.44112170361167591</v>
      </c>
      <c r="F925" s="20">
        <f t="shared" ca="1" si="29"/>
        <v>9.2554759391311077</v>
      </c>
    </row>
    <row r="926" spans="5:6" x14ac:dyDescent="0.25">
      <c r="E926" s="16">
        <f t="shared" ca="1" si="28"/>
        <v>0.80421527115863756</v>
      </c>
      <c r="F926" s="20">
        <f t="shared" ca="1" si="29"/>
        <v>10.723601272570944</v>
      </c>
    </row>
    <row r="927" spans="5:6" x14ac:dyDescent="0.25">
      <c r="E927" s="16">
        <f t="shared" ca="1" si="28"/>
        <v>0.75368554465245174</v>
      </c>
      <c r="F927" s="20">
        <f t="shared" ca="1" si="29"/>
        <v>10.493641217960386</v>
      </c>
    </row>
    <row r="928" spans="5:6" x14ac:dyDescent="0.25">
      <c r="E928" s="16">
        <f t="shared" ca="1" si="28"/>
        <v>3.4722146918186092E-2</v>
      </c>
      <c r="F928" s="20">
        <f t="shared" ca="1" si="29"/>
        <v>6.2030924978976651</v>
      </c>
    </row>
    <row r="929" spans="5:6" x14ac:dyDescent="0.25">
      <c r="E929" s="16">
        <f t="shared" ca="1" si="28"/>
        <v>0.61477771156762517</v>
      </c>
      <c r="F929" s="20">
        <f t="shared" ca="1" si="29"/>
        <v>9.9328549827233168</v>
      </c>
    </row>
    <row r="930" spans="5:6" x14ac:dyDescent="0.25">
      <c r="E930" s="16">
        <f t="shared" ca="1" si="28"/>
        <v>0.44903402993032959</v>
      </c>
      <c r="F930" s="20">
        <f t="shared" ca="1" si="29"/>
        <v>9.2875439597624911</v>
      </c>
    </row>
    <row r="931" spans="5:6" x14ac:dyDescent="0.25">
      <c r="E931" s="16">
        <f t="shared" ca="1" si="28"/>
        <v>0.75670142960135733</v>
      </c>
      <c r="F931" s="20">
        <f t="shared" ca="1" si="29"/>
        <v>10.506772624914802</v>
      </c>
    </row>
    <row r="932" spans="5:6" x14ac:dyDescent="0.25">
      <c r="E932" s="16">
        <f t="shared" ca="1" si="28"/>
        <v>0.40942732850255914</v>
      </c>
      <c r="F932" s="20">
        <f t="shared" ca="1" si="29"/>
        <v>9.1247069091430966</v>
      </c>
    </row>
    <row r="933" spans="5:6" x14ac:dyDescent="0.25">
      <c r="E933" s="16">
        <f t="shared" ca="1" si="28"/>
        <v>5.8878086516563122E-2</v>
      </c>
      <c r="F933" s="20">
        <f t="shared" ca="1" si="29"/>
        <v>6.7011912994931713</v>
      </c>
    </row>
    <row r="934" spans="5:6" x14ac:dyDescent="0.25">
      <c r="E934" s="16">
        <f t="shared" ca="1" si="28"/>
        <v>0.91205981698537197</v>
      </c>
      <c r="F934" s="20">
        <f t="shared" ca="1" si="29"/>
        <v>11.353104859051877</v>
      </c>
    </row>
    <row r="935" spans="5:6" x14ac:dyDescent="0.25">
      <c r="E935" s="16">
        <f t="shared" ca="1" si="28"/>
        <v>0.17357767580227856</v>
      </c>
      <c r="F935" s="20">
        <f t="shared" ca="1" si="29"/>
        <v>7.8918073473102233</v>
      </c>
    </row>
    <row r="936" spans="5:6" x14ac:dyDescent="0.25">
      <c r="E936" s="16">
        <f t="shared" ca="1" si="28"/>
        <v>0.59324205467112612</v>
      </c>
      <c r="F936" s="20">
        <f t="shared" ca="1" si="29"/>
        <v>9.8498879519760862</v>
      </c>
    </row>
    <row r="937" spans="5:6" x14ac:dyDescent="0.25">
      <c r="E937" s="16">
        <f t="shared" ca="1" si="28"/>
        <v>0.62992630123690352</v>
      </c>
      <c r="F937" s="20">
        <f t="shared" ca="1" si="29"/>
        <v>9.9914827066283021</v>
      </c>
    </row>
    <row r="938" spans="5:6" x14ac:dyDescent="0.25">
      <c r="E938" s="16">
        <f t="shared" ca="1" si="28"/>
        <v>0.53742286005335371</v>
      </c>
      <c r="F938" s="20">
        <f t="shared" ca="1" si="29"/>
        <v>9.635189031942744</v>
      </c>
    </row>
    <row r="939" spans="5:6" x14ac:dyDescent="0.25">
      <c r="E939" s="16">
        <f t="shared" ca="1" si="28"/>
        <v>0.16809417029841012</v>
      </c>
      <c r="F939" s="20">
        <f t="shared" ca="1" si="29"/>
        <v>7.8521054315889058</v>
      </c>
    </row>
    <row r="940" spans="5:6" x14ac:dyDescent="0.25">
      <c r="E940" s="16">
        <f t="shared" ca="1" si="28"/>
        <v>0.86221304060028081</v>
      </c>
      <c r="F940" s="20">
        <f t="shared" ca="1" si="29"/>
        <v>11.0266816427254</v>
      </c>
    </row>
    <row r="941" spans="5:6" x14ac:dyDescent="0.25">
      <c r="E941" s="16">
        <f t="shared" ca="1" si="28"/>
        <v>0.66116664725196561</v>
      </c>
      <c r="F941" s="20">
        <f t="shared" ca="1" si="29"/>
        <v>10.113553194005725</v>
      </c>
    </row>
    <row r="942" spans="5:6" x14ac:dyDescent="0.25">
      <c r="E942" s="16">
        <f t="shared" ca="1" si="28"/>
        <v>0.11601146542026941</v>
      </c>
      <c r="F942" s="20">
        <f t="shared" ca="1" si="29"/>
        <v>7.4155473252119188</v>
      </c>
    </row>
    <row r="943" spans="5:6" x14ac:dyDescent="0.25">
      <c r="E943" s="16">
        <f t="shared" ca="1" si="28"/>
        <v>0.65622386065604976</v>
      </c>
      <c r="F943" s="20">
        <f t="shared" ca="1" si="29"/>
        <v>10.09410761921945</v>
      </c>
    </row>
    <row r="944" spans="5:6" x14ac:dyDescent="0.25">
      <c r="E944" s="16">
        <f t="shared" ca="1" si="28"/>
        <v>0.33027198002963831</v>
      </c>
      <c r="F944" s="20">
        <f t="shared" ca="1" si="29"/>
        <v>8.775832499689125</v>
      </c>
    </row>
    <row r="945" spans="5:6" x14ac:dyDescent="0.25">
      <c r="E945" s="16">
        <f t="shared" ca="1" si="28"/>
        <v>0.34756360510415585</v>
      </c>
      <c r="F945" s="20">
        <f t="shared" ca="1" si="29"/>
        <v>8.8554376515082893</v>
      </c>
    </row>
    <row r="946" spans="5:6" x14ac:dyDescent="0.25">
      <c r="E946" s="16">
        <f t="shared" ca="1" si="28"/>
        <v>0.30120687654016021</v>
      </c>
      <c r="F946" s="20">
        <f t="shared" ca="1" si="29"/>
        <v>8.6365119754461119</v>
      </c>
    </row>
    <row r="947" spans="5:6" x14ac:dyDescent="0.25">
      <c r="E947" s="16">
        <f t="shared" ca="1" si="28"/>
        <v>9.874260543888902E-2</v>
      </c>
      <c r="F947" s="20">
        <f t="shared" ca="1" si="29"/>
        <v>7.2369394942254051</v>
      </c>
    </row>
    <row r="948" spans="5:6" x14ac:dyDescent="0.25">
      <c r="E948" s="16">
        <f t="shared" ca="1" si="28"/>
        <v>0.33797054278057359</v>
      </c>
      <c r="F948" s="20">
        <f t="shared" ca="1" si="29"/>
        <v>8.8115503258690175</v>
      </c>
    </row>
    <row r="949" spans="5:6" x14ac:dyDescent="0.25">
      <c r="E949" s="16">
        <f t="shared" ca="1" si="28"/>
        <v>0.19286182769738669</v>
      </c>
      <c r="F949" s="20">
        <f t="shared" ca="1" si="29"/>
        <v>8.024542386942727</v>
      </c>
    </row>
    <row r="950" spans="5:6" x14ac:dyDescent="0.25">
      <c r="E950" s="16">
        <f t="shared" ca="1" si="28"/>
        <v>0.90912990485671463</v>
      </c>
      <c r="F950" s="20">
        <f t="shared" ca="1" si="29"/>
        <v>11.331112690492462</v>
      </c>
    </row>
    <row r="951" spans="5:6" x14ac:dyDescent="0.25">
      <c r="E951" s="16">
        <f t="shared" ca="1" si="28"/>
        <v>3.8986065959485505E-2</v>
      </c>
      <c r="F951" s="20">
        <f t="shared" ca="1" si="29"/>
        <v>6.3085689022322136</v>
      </c>
    </row>
    <row r="952" spans="5:6" x14ac:dyDescent="0.25">
      <c r="E952" s="16">
        <f t="shared" ca="1" si="28"/>
        <v>0.93597546143768973</v>
      </c>
      <c r="F952" s="20">
        <f t="shared" ca="1" si="29"/>
        <v>11.553876244907418</v>
      </c>
    </row>
    <row r="953" spans="5:6" x14ac:dyDescent="0.25">
      <c r="E953" s="16">
        <f t="shared" ca="1" si="28"/>
        <v>0.57559126200213828</v>
      </c>
      <c r="F953" s="20">
        <f t="shared" ca="1" si="29"/>
        <v>9.7820538878829169</v>
      </c>
    </row>
    <row r="954" spans="5:6" x14ac:dyDescent="0.25">
      <c r="E954" s="16">
        <f t="shared" ca="1" si="28"/>
        <v>0.83963253959194983</v>
      </c>
      <c r="F954" s="20">
        <f t="shared" ca="1" si="29"/>
        <v>10.90191415813446</v>
      </c>
    </row>
    <row r="955" spans="5:6" x14ac:dyDescent="0.25">
      <c r="E955" s="16">
        <f t="shared" ca="1" si="28"/>
        <v>0.79242735323075453</v>
      </c>
      <c r="F955" s="20">
        <f t="shared" ca="1" si="29"/>
        <v>10.667814560435108</v>
      </c>
    </row>
    <row r="956" spans="5:6" x14ac:dyDescent="0.25">
      <c r="E956" s="16">
        <f t="shared" ca="1" si="28"/>
        <v>0.35895756070778717</v>
      </c>
      <c r="F956" s="20">
        <f t="shared" ca="1" si="29"/>
        <v>8.9067290571670554</v>
      </c>
    </row>
    <row r="957" spans="5:6" x14ac:dyDescent="0.25">
      <c r="E957" s="16">
        <f t="shared" ca="1" si="28"/>
        <v>0.56179000160745696</v>
      </c>
      <c r="F957" s="20">
        <f t="shared" ca="1" si="29"/>
        <v>9.7290209555192178</v>
      </c>
    </row>
    <row r="958" spans="5:6" x14ac:dyDescent="0.25">
      <c r="E958" s="16">
        <f t="shared" ca="1" si="28"/>
        <v>0.14579579848681479</v>
      </c>
      <c r="F958" s="20">
        <f t="shared" ca="1" si="29"/>
        <v>7.6799654942343318</v>
      </c>
    </row>
    <row r="959" spans="5:6" x14ac:dyDescent="0.25">
      <c r="E959" s="16">
        <f t="shared" ca="1" si="28"/>
        <v>0.42819957655187901</v>
      </c>
      <c r="F959" s="20">
        <f t="shared" ca="1" si="29"/>
        <v>9.2026332926082173</v>
      </c>
    </row>
    <row r="960" spans="5:6" x14ac:dyDescent="0.25">
      <c r="E960" s="16">
        <f t="shared" ca="1" si="28"/>
        <v>0.55886961387866696</v>
      </c>
      <c r="F960" s="20">
        <f t="shared" ca="1" si="29"/>
        <v>9.7177928739525417</v>
      </c>
    </row>
    <row r="961" spans="5:6" x14ac:dyDescent="0.25">
      <c r="E961" s="16">
        <f t="shared" ca="1" si="28"/>
        <v>0.30471992873174025</v>
      </c>
      <c r="F961" s="20">
        <f t="shared" ca="1" si="29"/>
        <v>8.6537583973705772</v>
      </c>
    </row>
    <row r="962" spans="5:6" x14ac:dyDescent="0.25">
      <c r="E962" s="16">
        <f t="shared" ca="1" si="28"/>
        <v>0.67546905908281585</v>
      </c>
      <c r="F962" s="20">
        <f t="shared" ca="1" si="29"/>
        <v>10.170168473159379</v>
      </c>
    </row>
    <row r="963" spans="5:6" x14ac:dyDescent="0.25">
      <c r="E963" s="16">
        <f t="shared" ca="1" si="28"/>
        <v>0.19732574838468075</v>
      </c>
      <c r="F963" s="20">
        <f t="shared" ca="1" si="29"/>
        <v>8.0538908018816038</v>
      </c>
    </row>
    <row r="964" spans="5:6" x14ac:dyDescent="0.25">
      <c r="E964" s="16">
        <f t="shared" ref="E964:E1027" ca="1" si="30">RAND()</f>
        <v>9.2222726588396808E-2</v>
      </c>
      <c r="F964" s="20">
        <f t="shared" ref="F964:F1027" ca="1" si="31">$C$4*POWER(-LN(1-E964),(1/$C$3))</f>
        <v>7.1630335841740944</v>
      </c>
    </row>
    <row r="965" spans="5:6" x14ac:dyDescent="0.25">
      <c r="E965" s="16">
        <f t="shared" ca="1" si="30"/>
        <v>0.47204813909774734</v>
      </c>
      <c r="F965" s="20">
        <f t="shared" ca="1" si="31"/>
        <v>9.3797258957353193</v>
      </c>
    </row>
    <row r="966" spans="5:6" x14ac:dyDescent="0.25">
      <c r="E966" s="16">
        <f t="shared" ca="1" si="30"/>
        <v>0.74497386665524101</v>
      </c>
      <c r="F966" s="20">
        <f t="shared" ca="1" si="31"/>
        <v>10.456053022909719</v>
      </c>
    </row>
    <row r="967" spans="5:6" x14ac:dyDescent="0.25">
      <c r="E967" s="16">
        <f t="shared" ca="1" si="30"/>
        <v>0.78220126847039051</v>
      </c>
      <c r="F967" s="20">
        <f t="shared" ca="1" si="31"/>
        <v>10.62057904037591</v>
      </c>
    </row>
    <row r="968" spans="5:6" x14ac:dyDescent="0.25">
      <c r="E968" s="16">
        <f t="shared" ca="1" si="30"/>
        <v>0.51490542217546276</v>
      </c>
      <c r="F968" s="20">
        <f t="shared" ca="1" si="31"/>
        <v>9.5479952159802135</v>
      </c>
    </row>
    <row r="969" spans="5:6" x14ac:dyDescent="0.25">
      <c r="E969" s="16">
        <f t="shared" ca="1" si="30"/>
        <v>0.96425727631677938</v>
      </c>
      <c r="F969" s="20">
        <f t="shared" ca="1" si="31"/>
        <v>11.875752234215096</v>
      </c>
    </row>
    <row r="970" spans="5:6" x14ac:dyDescent="0.25">
      <c r="E970" s="16">
        <f t="shared" ca="1" si="30"/>
        <v>0.33973446314020694</v>
      </c>
      <c r="F970" s="20">
        <f t="shared" ca="1" si="31"/>
        <v>8.8196705502342816</v>
      </c>
    </row>
    <row r="971" spans="5:6" x14ac:dyDescent="0.25">
      <c r="E971" s="16">
        <f t="shared" ca="1" si="30"/>
        <v>0.69877317619319756</v>
      </c>
      <c r="F971" s="20">
        <f t="shared" ca="1" si="31"/>
        <v>10.263748664042431</v>
      </c>
    </row>
    <row r="972" spans="5:6" x14ac:dyDescent="0.25">
      <c r="E972" s="16">
        <f t="shared" ca="1" si="30"/>
        <v>0.83281722421907001</v>
      </c>
      <c r="F972" s="20">
        <f t="shared" ca="1" si="31"/>
        <v>10.866149173821578</v>
      </c>
    </row>
    <row r="973" spans="5:6" x14ac:dyDescent="0.25">
      <c r="E973" s="16">
        <f t="shared" ca="1" si="30"/>
        <v>0.86386937498077121</v>
      </c>
      <c r="F973" s="20">
        <f t="shared" ca="1" si="31"/>
        <v>11.03626821715242</v>
      </c>
    </row>
    <row r="974" spans="5:6" x14ac:dyDescent="0.25">
      <c r="E974" s="16">
        <f t="shared" ca="1" si="30"/>
        <v>0.55776774742901725</v>
      </c>
      <c r="F974" s="20">
        <f t="shared" ca="1" si="31"/>
        <v>9.7135556215031951</v>
      </c>
    </row>
    <row r="975" spans="5:6" x14ac:dyDescent="0.25">
      <c r="E975" s="16">
        <f t="shared" ca="1" si="30"/>
        <v>0.26868598140435485</v>
      </c>
      <c r="F975" s="20">
        <f t="shared" ca="1" si="31"/>
        <v>8.4706653938362138</v>
      </c>
    </row>
    <row r="976" spans="5:6" x14ac:dyDescent="0.25">
      <c r="E976" s="16">
        <f t="shared" ca="1" si="30"/>
        <v>0.29653411162397869</v>
      </c>
      <c r="F976" s="20">
        <f t="shared" ca="1" si="31"/>
        <v>8.6133840630138589</v>
      </c>
    </row>
    <row r="977" spans="5:6" x14ac:dyDescent="0.25">
      <c r="E977" s="16">
        <f t="shared" ca="1" si="30"/>
        <v>0.96177149369608816</v>
      </c>
      <c r="F977" s="20">
        <f t="shared" ca="1" si="31"/>
        <v>11.841212696337157</v>
      </c>
    </row>
    <row r="978" spans="5:6" x14ac:dyDescent="0.25">
      <c r="E978" s="16">
        <f t="shared" ca="1" si="30"/>
        <v>0.99698685907845042</v>
      </c>
      <c r="F978" s="20">
        <f t="shared" ca="1" si="31"/>
        <v>12.856186656990452</v>
      </c>
    </row>
    <row r="979" spans="5:6" x14ac:dyDescent="0.25">
      <c r="E979" s="16">
        <f t="shared" ca="1" si="30"/>
        <v>0.84147621178384391</v>
      </c>
      <c r="F979" s="20">
        <f t="shared" ca="1" si="31"/>
        <v>10.911726856815555</v>
      </c>
    </row>
    <row r="980" spans="5:6" x14ac:dyDescent="0.25">
      <c r="E980" s="16">
        <f t="shared" ca="1" si="30"/>
        <v>0.88647356069306626</v>
      </c>
      <c r="F980" s="20">
        <f t="shared" ca="1" si="31"/>
        <v>11.174522826213874</v>
      </c>
    </row>
    <row r="981" spans="5:6" x14ac:dyDescent="0.25">
      <c r="E981" s="16">
        <f t="shared" ca="1" si="30"/>
        <v>0.56379607636052165</v>
      </c>
      <c r="F981" s="20">
        <f t="shared" ca="1" si="31"/>
        <v>9.7367320344887442</v>
      </c>
    </row>
    <row r="982" spans="5:6" x14ac:dyDescent="0.25">
      <c r="E982" s="16">
        <f t="shared" ca="1" si="30"/>
        <v>0.66919813263628725</v>
      </c>
      <c r="F982" s="20">
        <f t="shared" ca="1" si="31"/>
        <v>10.145277980244551</v>
      </c>
    </row>
    <row r="983" spans="5:6" x14ac:dyDescent="0.25">
      <c r="E983" s="16">
        <f t="shared" ca="1" si="30"/>
        <v>0.65116084216154513</v>
      </c>
      <c r="F983" s="20">
        <f t="shared" ca="1" si="31"/>
        <v>10.074246107723591</v>
      </c>
    </row>
    <row r="984" spans="5:6" x14ac:dyDescent="0.25">
      <c r="E984" s="16">
        <f t="shared" ca="1" si="30"/>
        <v>6.3426391254507886E-2</v>
      </c>
      <c r="F984" s="20">
        <f t="shared" ca="1" si="31"/>
        <v>6.7751253610829689</v>
      </c>
    </row>
    <row r="985" spans="5:6" x14ac:dyDescent="0.25">
      <c r="E985" s="16">
        <f t="shared" ca="1" si="30"/>
        <v>0.54873090094740895</v>
      </c>
      <c r="F985" s="20">
        <f t="shared" ca="1" si="31"/>
        <v>9.6787811466954548</v>
      </c>
    </row>
    <row r="986" spans="5:6" x14ac:dyDescent="0.25">
      <c r="E986" s="16">
        <f t="shared" ca="1" si="30"/>
        <v>0.3284176188589264</v>
      </c>
      <c r="F986" s="20">
        <f t="shared" ca="1" si="31"/>
        <v>8.7671597927218787</v>
      </c>
    </row>
    <row r="987" spans="5:6" x14ac:dyDescent="0.25">
      <c r="E987" s="16">
        <f t="shared" ca="1" si="30"/>
        <v>5.9253133930507795E-2</v>
      </c>
      <c r="F987" s="20">
        <f t="shared" ca="1" si="31"/>
        <v>6.7074617303202775</v>
      </c>
    </row>
    <row r="988" spans="5:6" x14ac:dyDescent="0.25">
      <c r="E988" s="16">
        <f t="shared" ca="1" si="30"/>
        <v>0.77814423429064083</v>
      </c>
      <c r="F988" s="20">
        <f t="shared" ca="1" si="31"/>
        <v>10.602111155734356</v>
      </c>
    </row>
    <row r="989" spans="5:6" x14ac:dyDescent="0.25">
      <c r="E989" s="16">
        <f t="shared" ca="1" si="30"/>
        <v>0.5279771953579967</v>
      </c>
      <c r="F989" s="20">
        <f t="shared" ca="1" si="31"/>
        <v>9.598686340790854</v>
      </c>
    </row>
    <row r="990" spans="5:6" x14ac:dyDescent="0.25">
      <c r="E990" s="16">
        <f t="shared" ca="1" si="30"/>
        <v>0.6698740343128412</v>
      </c>
      <c r="F990" s="20">
        <f t="shared" ca="1" si="31"/>
        <v>10.147955508188266</v>
      </c>
    </row>
    <row r="991" spans="5:6" x14ac:dyDescent="0.25">
      <c r="E991" s="16">
        <f t="shared" ca="1" si="30"/>
        <v>0.42424767833322385</v>
      </c>
      <c r="F991" s="20">
        <f t="shared" ca="1" si="31"/>
        <v>9.1863478700960695</v>
      </c>
    </row>
    <row r="992" spans="5:6" x14ac:dyDescent="0.25">
      <c r="E992" s="16">
        <f t="shared" ca="1" si="30"/>
        <v>0.34176034599236049</v>
      </c>
      <c r="F992" s="20">
        <f t="shared" ca="1" si="31"/>
        <v>8.8289682787231758</v>
      </c>
    </row>
    <row r="993" spans="5:6" x14ac:dyDescent="0.25">
      <c r="E993" s="16">
        <f t="shared" ca="1" si="30"/>
        <v>6.2287846798007029E-3</v>
      </c>
      <c r="F993" s="20">
        <f t="shared" ca="1" si="31"/>
        <v>4.8429332859695116</v>
      </c>
    </row>
    <row r="994" spans="5:6" x14ac:dyDescent="0.25">
      <c r="E994" s="16">
        <f t="shared" ca="1" si="30"/>
        <v>0.7661972249386223</v>
      </c>
      <c r="F994" s="20">
        <f t="shared" ca="1" si="31"/>
        <v>10.548547042726714</v>
      </c>
    </row>
    <row r="995" spans="5:6" x14ac:dyDescent="0.25">
      <c r="E995" s="16">
        <f t="shared" ca="1" si="30"/>
        <v>7.013986214950263E-2</v>
      </c>
      <c r="F995" s="20">
        <f t="shared" ca="1" si="31"/>
        <v>6.8766996655880579</v>
      </c>
    </row>
    <row r="996" spans="5:6" x14ac:dyDescent="0.25">
      <c r="E996" s="16">
        <f t="shared" ca="1" si="30"/>
        <v>0.78704724598863218</v>
      </c>
      <c r="F996" s="20">
        <f t="shared" ca="1" si="31"/>
        <v>10.642836944690373</v>
      </c>
    </row>
    <row r="997" spans="5:6" x14ac:dyDescent="0.25">
      <c r="E997" s="16">
        <f t="shared" ca="1" si="30"/>
        <v>0.54874507934807637</v>
      </c>
      <c r="F997" s="20">
        <f t="shared" ca="1" si="31"/>
        <v>9.6788357437310744</v>
      </c>
    </row>
    <row r="998" spans="5:6" x14ac:dyDescent="0.25">
      <c r="E998" s="16">
        <f t="shared" ca="1" si="30"/>
        <v>0.38455066534352156</v>
      </c>
      <c r="F998" s="20">
        <f t="shared" ca="1" si="31"/>
        <v>9.0189805286742537</v>
      </c>
    </row>
    <row r="999" spans="5:6" x14ac:dyDescent="0.25">
      <c r="E999" s="16">
        <f t="shared" ca="1" si="30"/>
        <v>0.86723795784472146</v>
      </c>
      <c r="F999" s="20">
        <f t="shared" ca="1" si="31"/>
        <v>11.055972588744769</v>
      </c>
    </row>
    <row r="1000" spans="5:6" x14ac:dyDescent="0.25">
      <c r="E1000" s="16">
        <f t="shared" ca="1" si="30"/>
        <v>0.4846193493968457</v>
      </c>
      <c r="F1000" s="20">
        <f t="shared" ca="1" si="31"/>
        <v>9.4294823038731259</v>
      </c>
    </row>
    <row r="1001" spans="5:6" x14ac:dyDescent="0.25">
      <c r="E1001" s="16">
        <f t="shared" ca="1" si="30"/>
        <v>0.19633772980307929</v>
      </c>
      <c r="F1001" s="20">
        <f t="shared" ca="1" si="31"/>
        <v>8.0474361890814379</v>
      </c>
    </row>
    <row r="1002" spans="5:6" x14ac:dyDescent="0.25">
      <c r="E1002" s="16">
        <f t="shared" ca="1" si="30"/>
        <v>0.44395254203863166</v>
      </c>
      <c r="F1002" s="20">
        <f t="shared" ca="1" si="31"/>
        <v>9.2669731026731306</v>
      </c>
    </row>
    <row r="1003" spans="5:6" x14ac:dyDescent="0.25">
      <c r="E1003" s="16">
        <f t="shared" ca="1" si="30"/>
        <v>0.17536596694085371</v>
      </c>
      <c r="F1003" s="20">
        <f t="shared" ca="1" si="31"/>
        <v>7.904555416718491</v>
      </c>
    </row>
    <row r="1004" spans="5:6" x14ac:dyDescent="0.25">
      <c r="E1004" s="16">
        <f t="shared" ca="1" si="30"/>
        <v>0.73918504342507452</v>
      </c>
      <c r="F1004" s="20">
        <f t="shared" ca="1" si="31"/>
        <v>10.431341709321257</v>
      </c>
    </row>
    <row r="1005" spans="5:6" x14ac:dyDescent="0.25">
      <c r="E1005" s="16">
        <f t="shared" ca="1" si="30"/>
        <v>0.71203970311320386</v>
      </c>
      <c r="F1005" s="20">
        <f t="shared" ca="1" si="31"/>
        <v>10.317922610024331</v>
      </c>
    </row>
    <row r="1006" spans="5:6" x14ac:dyDescent="0.25">
      <c r="E1006" s="16">
        <f t="shared" ca="1" si="30"/>
        <v>0.1348950403282424</v>
      </c>
      <c r="F1006" s="20">
        <f t="shared" ca="1" si="31"/>
        <v>7.5884753375303058</v>
      </c>
    </row>
    <row r="1007" spans="5:6" x14ac:dyDescent="0.25">
      <c r="E1007" s="16">
        <f t="shared" ca="1" si="30"/>
        <v>3.7001607513894808E-2</v>
      </c>
      <c r="F1007" s="20">
        <f t="shared" ca="1" si="31"/>
        <v>6.2607449589423343</v>
      </c>
    </row>
    <row r="1008" spans="5:6" x14ac:dyDescent="0.25">
      <c r="E1008" s="16">
        <f t="shared" ca="1" si="30"/>
        <v>0.26279848642628956</v>
      </c>
      <c r="F1008" s="20">
        <f t="shared" ca="1" si="31"/>
        <v>8.439310826302906</v>
      </c>
    </row>
    <row r="1009" spans="5:6" x14ac:dyDescent="0.25">
      <c r="E1009" s="16">
        <f t="shared" ca="1" si="30"/>
        <v>0.31852438334433752</v>
      </c>
      <c r="F1009" s="20">
        <f t="shared" ca="1" si="31"/>
        <v>8.7204133219421269</v>
      </c>
    </row>
    <row r="1010" spans="5:6" x14ac:dyDescent="0.25">
      <c r="E1010" s="16">
        <f t="shared" ca="1" si="30"/>
        <v>0.61022281327371264</v>
      </c>
      <c r="F1010" s="20">
        <f t="shared" ca="1" si="31"/>
        <v>9.9152767707276297</v>
      </c>
    </row>
    <row r="1011" spans="5:6" x14ac:dyDescent="0.25">
      <c r="E1011" s="16">
        <f t="shared" ca="1" si="30"/>
        <v>0.20402450879622014</v>
      </c>
      <c r="F1011" s="20">
        <f t="shared" ca="1" si="31"/>
        <v>8.0970578023571491</v>
      </c>
    </row>
    <row r="1012" spans="5:6" x14ac:dyDescent="0.25">
      <c r="E1012" s="16">
        <f t="shared" ca="1" si="30"/>
        <v>0.94195524065159608</v>
      </c>
      <c r="F1012" s="20">
        <f t="shared" ca="1" si="31"/>
        <v>11.611878653892703</v>
      </c>
    </row>
    <row r="1013" spans="5:6" x14ac:dyDescent="0.25">
      <c r="E1013" s="16">
        <f t="shared" ca="1" si="30"/>
        <v>0.66837740169338389</v>
      </c>
      <c r="F1013" s="20">
        <f t="shared" ca="1" si="31"/>
        <v>10.142028377938567</v>
      </c>
    </row>
    <row r="1014" spans="5:6" x14ac:dyDescent="0.25">
      <c r="E1014" s="16">
        <f t="shared" ca="1" si="30"/>
        <v>9.6187347550193425E-2</v>
      </c>
      <c r="F1014" s="20">
        <f t="shared" ca="1" si="31"/>
        <v>7.2084510505210817</v>
      </c>
    </row>
    <row r="1015" spans="5:6" x14ac:dyDescent="0.25">
      <c r="E1015" s="16">
        <f t="shared" ca="1" si="30"/>
        <v>0.31496863100277028</v>
      </c>
      <c r="F1015" s="20">
        <f t="shared" ca="1" si="31"/>
        <v>8.7034085837508286</v>
      </c>
    </row>
    <row r="1016" spans="5:6" x14ac:dyDescent="0.25">
      <c r="E1016" s="16">
        <f t="shared" ca="1" si="30"/>
        <v>0.75064455522902607</v>
      </c>
      <c r="F1016" s="20">
        <f t="shared" ca="1" si="31"/>
        <v>10.480463558353755</v>
      </c>
    </row>
    <row r="1017" spans="5:6" x14ac:dyDescent="0.25">
      <c r="E1017" s="16">
        <f t="shared" ca="1" si="30"/>
        <v>0.36455116563953827</v>
      </c>
      <c r="F1017" s="20">
        <f t="shared" ca="1" si="31"/>
        <v>8.93159813463161</v>
      </c>
    </row>
    <row r="1018" spans="5:6" x14ac:dyDescent="0.25">
      <c r="E1018" s="16">
        <f t="shared" ca="1" si="30"/>
        <v>0.99904601316995212</v>
      </c>
      <c r="F1018" s="20">
        <f t="shared" ca="1" si="31"/>
        <v>13.192494425386283</v>
      </c>
    </row>
    <row r="1019" spans="5:6" x14ac:dyDescent="0.25">
      <c r="E1019" s="16">
        <f t="shared" ca="1" si="30"/>
        <v>0.25980003387002848</v>
      </c>
      <c r="F1019" s="20">
        <f t="shared" ca="1" si="31"/>
        <v>8.4231679585097901</v>
      </c>
    </row>
    <row r="1020" spans="5:6" x14ac:dyDescent="0.25">
      <c r="E1020" s="16">
        <f t="shared" ca="1" si="30"/>
        <v>0.88604021153530677</v>
      </c>
      <c r="F1020" s="20">
        <f t="shared" ca="1" si="31"/>
        <v>11.171725342523777</v>
      </c>
    </row>
    <row r="1021" spans="5:6" x14ac:dyDescent="0.25">
      <c r="E1021" s="16">
        <f t="shared" ca="1" si="30"/>
        <v>0.54020168289886605</v>
      </c>
      <c r="F1021" s="20">
        <f t="shared" ca="1" si="31"/>
        <v>9.645911008326717</v>
      </c>
    </row>
    <row r="1022" spans="5:6" x14ac:dyDescent="0.25">
      <c r="E1022" s="16">
        <f t="shared" ca="1" si="30"/>
        <v>0.8062878725975583</v>
      </c>
      <c r="F1022" s="20">
        <f t="shared" ca="1" si="31"/>
        <v>10.733571210280381</v>
      </c>
    </row>
    <row r="1023" spans="5:6" x14ac:dyDescent="0.25">
      <c r="E1023" s="16">
        <f t="shared" ca="1" si="30"/>
        <v>6.3071007625323916E-2</v>
      </c>
      <c r="F1023" s="20">
        <f t="shared" ca="1" si="31"/>
        <v>6.7695077560124703</v>
      </c>
    </row>
    <row r="1024" spans="5:6" x14ac:dyDescent="0.25">
      <c r="E1024" s="16">
        <f t="shared" ca="1" si="30"/>
        <v>0.94393437622228593</v>
      </c>
      <c r="F1024" s="20">
        <f t="shared" ca="1" si="31"/>
        <v>11.631990581486482</v>
      </c>
    </row>
    <row r="1025" spans="5:6" x14ac:dyDescent="0.25">
      <c r="E1025" s="16">
        <f t="shared" ca="1" si="30"/>
        <v>0.38609472361471664</v>
      </c>
      <c r="F1025" s="20">
        <f t="shared" ca="1" si="31"/>
        <v>9.0256334562961644</v>
      </c>
    </row>
    <row r="1026" spans="5:6" x14ac:dyDescent="0.25">
      <c r="E1026" s="16">
        <f t="shared" ca="1" si="30"/>
        <v>0.53639906364526335</v>
      </c>
      <c r="F1026" s="20">
        <f t="shared" ca="1" si="31"/>
        <v>9.6312369661319632</v>
      </c>
    </row>
    <row r="1027" spans="5:6" x14ac:dyDescent="0.25">
      <c r="E1027" s="16">
        <f t="shared" ca="1" si="30"/>
        <v>0.10599013773637933</v>
      </c>
      <c r="F1027" s="20">
        <f t="shared" ca="1" si="31"/>
        <v>7.3146796573083108</v>
      </c>
    </row>
    <row r="1028" spans="5:6" x14ac:dyDescent="0.25">
      <c r="E1028" s="16">
        <f t="shared" ref="E1028:E1091" ca="1" si="32">RAND()</f>
        <v>0.67809160887739584</v>
      </c>
      <c r="F1028" s="20">
        <f t="shared" ref="F1028:F1091" ca="1" si="33">$C$4*POWER(-LN(1-E1028),(1/$C$3))</f>
        <v>10.180611427203177</v>
      </c>
    </row>
    <row r="1029" spans="5:6" x14ac:dyDescent="0.25">
      <c r="E1029" s="16">
        <f t="shared" ca="1" si="32"/>
        <v>0.2857680179769484</v>
      </c>
      <c r="F1029" s="20">
        <f t="shared" ca="1" si="33"/>
        <v>8.5592397026284122</v>
      </c>
    </row>
    <row r="1030" spans="5:6" x14ac:dyDescent="0.25">
      <c r="E1030" s="16">
        <f t="shared" ca="1" si="32"/>
        <v>0.5430965204619943</v>
      </c>
      <c r="F1030" s="20">
        <f t="shared" ca="1" si="33"/>
        <v>9.6570735215980594</v>
      </c>
    </row>
    <row r="1031" spans="5:6" x14ac:dyDescent="0.25">
      <c r="E1031" s="16">
        <f t="shared" ca="1" si="32"/>
        <v>0.38123710237805486</v>
      </c>
      <c r="F1031" s="20">
        <f t="shared" ca="1" si="33"/>
        <v>9.00465990623632</v>
      </c>
    </row>
    <row r="1032" spans="5:6" x14ac:dyDescent="0.25">
      <c r="E1032" s="16">
        <f t="shared" ca="1" si="32"/>
        <v>0.60720846756636604</v>
      </c>
      <c r="F1032" s="20">
        <f t="shared" ca="1" si="33"/>
        <v>9.9036541903986475</v>
      </c>
    </row>
    <row r="1033" spans="5:6" x14ac:dyDescent="0.25">
      <c r="E1033" s="16">
        <f t="shared" ca="1" si="32"/>
        <v>0.77836575277984066</v>
      </c>
      <c r="F1033" s="20">
        <f t="shared" ca="1" si="33"/>
        <v>10.603115726548477</v>
      </c>
    </row>
    <row r="1034" spans="5:6" x14ac:dyDescent="0.25">
      <c r="E1034" s="16">
        <f t="shared" ca="1" si="32"/>
        <v>0.60259440378703477</v>
      </c>
      <c r="F1034" s="20">
        <f t="shared" ca="1" si="33"/>
        <v>9.885877530908143</v>
      </c>
    </row>
    <row r="1035" spans="5:6" x14ac:dyDescent="0.25">
      <c r="E1035" s="16">
        <f t="shared" ca="1" si="32"/>
        <v>0.9512927023189145</v>
      </c>
      <c r="F1035" s="20">
        <f t="shared" ca="1" si="33"/>
        <v>11.711485457451182</v>
      </c>
    </row>
    <row r="1036" spans="5:6" x14ac:dyDescent="0.25">
      <c r="E1036" s="16">
        <f t="shared" ca="1" si="32"/>
        <v>0.96560626561480267</v>
      </c>
      <c r="F1036" s="20">
        <f t="shared" ca="1" si="33"/>
        <v>11.895248163909693</v>
      </c>
    </row>
    <row r="1037" spans="5:6" x14ac:dyDescent="0.25">
      <c r="E1037" s="16">
        <f t="shared" ca="1" si="32"/>
        <v>0.75118332020655365</v>
      </c>
      <c r="F1037" s="20">
        <f t="shared" ca="1" si="33"/>
        <v>10.482793684451675</v>
      </c>
    </row>
    <row r="1038" spans="5:6" x14ac:dyDescent="0.25">
      <c r="E1038" s="16">
        <f t="shared" ca="1" si="32"/>
        <v>0.39515356585522754</v>
      </c>
      <c r="F1038" s="20">
        <f t="shared" ca="1" si="33"/>
        <v>9.0644153467324156</v>
      </c>
    </row>
    <row r="1039" spans="5:6" x14ac:dyDescent="0.25">
      <c r="E1039" s="16">
        <f t="shared" ca="1" si="32"/>
        <v>0.26414361634251304</v>
      </c>
      <c r="F1039" s="20">
        <f t="shared" ca="1" si="33"/>
        <v>8.4465139752701379</v>
      </c>
    </row>
    <row r="1040" spans="5:6" x14ac:dyDescent="0.25">
      <c r="E1040" s="16">
        <f t="shared" ca="1" si="32"/>
        <v>0.94051246651135634</v>
      </c>
      <c r="F1040" s="20">
        <f t="shared" ca="1" si="33"/>
        <v>11.597517444551663</v>
      </c>
    </row>
    <row r="1041" spans="5:6" x14ac:dyDescent="0.25">
      <c r="E1041" s="16">
        <f t="shared" ca="1" si="32"/>
        <v>0.28039282259900677</v>
      </c>
      <c r="F1041" s="20">
        <f t="shared" ca="1" si="33"/>
        <v>8.5317353698863965</v>
      </c>
    </row>
    <row r="1042" spans="5:6" x14ac:dyDescent="0.25">
      <c r="E1042" s="16">
        <f t="shared" ca="1" si="32"/>
        <v>2.0584461864785686E-2</v>
      </c>
      <c r="F1042" s="20">
        <f t="shared" ca="1" si="33"/>
        <v>5.7507060720358716</v>
      </c>
    </row>
    <row r="1043" spans="5:6" x14ac:dyDescent="0.25">
      <c r="E1043" s="16">
        <f t="shared" ca="1" si="32"/>
        <v>0.43359992218863486</v>
      </c>
      <c r="F1043" s="20">
        <f t="shared" ca="1" si="33"/>
        <v>9.2247911112640484</v>
      </c>
    </row>
    <row r="1044" spans="5:6" x14ac:dyDescent="0.25">
      <c r="E1044" s="16">
        <f t="shared" ca="1" si="32"/>
        <v>0.27686523342568614</v>
      </c>
      <c r="F1044" s="20">
        <f t="shared" ca="1" si="33"/>
        <v>8.5135056170590282</v>
      </c>
    </row>
    <row r="1045" spans="5:6" x14ac:dyDescent="0.25">
      <c r="E1045" s="16">
        <f t="shared" ca="1" si="32"/>
        <v>0.42608721558291984</v>
      </c>
      <c r="F1045" s="20">
        <f t="shared" ca="1" si="33"/>
        <v>9.1939360195664168</v>
      </c>
    </row>
    <row r="1046" spans="5:6" x14ac:dyDescent="0.25">
      <c r="E1046" s="16">
        <f t="shared" ca="1" si="32"/>
        <v>0.41523622761018464</v>
      </c>
      <c r="F1046" s="20">
        <f t="shared" ca="1" si="33"/>
        <v>9.1489778434828484</v>
      </c>
    </row>
    <row r="1047" spans="5:6" x14ac:dyDescent="0.25">
      <c r="E1047" s="16">
        <f t="shared" ca="1" si="32"/>
        <v>0.61125254937114804</v>
      </c>
      <c r="F1047" s="20">
        <f t="shared" ca="1" si="33"/>
        <v>9.9192490039923982</v>
      </c>
    </row>
    <row r="1048" spans="5:6" x14ac:dyDescent="0.25">
      <c r="E1048" s="16">
        <f t="shared" ca="1" si="32"/>
        <v>0.35057114023598457</v>
      </c>
      <c r="F1048" s="20">
        <f t="shared" ca="1" si="33"/>
        <v>8.8690618889212125</v>
      </c>
    </row>
    <row r="1049" spans="5:6" x14ac:dyDescent="0.25">
      <c r="E1049" s="16">
        <f t="shared" ca="1" si="32"/>
        <v>0.24283537517452336</v>
      </c>
      <c r="F1049" s="20">
        <f t="shared" ca="1" si="33"/>
        <v>8.3294586602187231</v>
      </c>
    </row>
    <row r="1050" spans="5:6" x14ac:dyDescent="0.25">
      <c r="E1050" s="16">
        <f t="shared" ca="1" si="32"/>
        <v>0.36731995130903261</v>
      </c>
      <c r="F1050" s="20">
        <f t="shared" ca="1" si="33"/>
        <v>8.9438357835259339</v>
      </c>
    </row>
    <row r="1051" spans="5:6" x14ac:dyDescent="0.25">
      <c r="E1051" s="16">
        <f t="shared" ca="1" si="32"/>
        <v>0.95677840025735306</v>
      </c>
      <c r="F1051" s="20">
        <f t="shared" ca="1" si="33"/>
        <v>11.776545115645721</v>
      </c>
    </row>
    <row r="1052" spans="5:6" x14ac:dyDescent="0.25">
      <c r="E1052" s="16">
        <f t="shared" ca="1" si="32"/>
        <v>0.35389376470626133</v>
      </c>
      <c r="F1052" s="20">
        <f t="shared" ca="1" si="33"/>
        <v>8.8840414032719686</v>
      </c>
    </row>
    <row r="1053" spans="5:6" x14ac:dyDescent="0.25">
      <c r="E1053" s="16">
        <f t="shared" ca="1" si="32"/>
        <v>0.40339546554967409</v>
      </c>
      <c r="F1053" s="20">
        <f t="shared" ca="1" si="33"/>
        <v>9.0993452489648181</v>
      </c>
    </row>
    <row r="1054" spans="5:6" x14ac:dyDescent="0.25">
      <c r="E1054" s="16">
        <f t="shared" ca="1" si="32"/>
        <v>0.95701618448087222</v>
      </c>
      <c r="F1054" s="20">
        <f t="shared" ca="1" si="33"/>
        <v>11.779497327477799</v>
      </c>
    </row>
    <row r="1055" spans="5:6" x14ac:dyDescent="0.25">
      <c r="E1055" s="16">
        <f t="shared" ca="1" si="32"/>
        <v>0.40967352340710816</v>
      </c>
      <c r="F1055" s="20">
        <f t="shared" ca="1" si="33"/>
        <v>9.1257385709704479</v>
      </c>
    </row>
    <row r="1056" spans="5:6" x14ac:dyDescent="0.25">
      <c r="E1056" s="16">
        <f t="shared" ca="1" si="32"/>
        <v>0.43348506269399811</v>
      </c>
      <c r="F1056" s="20">
        <f t="shared" ca="1" si="33"/>
        <v>9.2243209696624628</v>
      </c>
    </row>
    <row r="1057" spans="5:6" x14ac:dyDescent="0.25">
      <c r="E1057" s="16">
        <f t="shared" ca="1" si="32"/>
        <v>0.6602758930983319</v>
      </c>
      <c r="F1057" s="20">
        <f t="shared" ca="1" si="33"/>
        <v>10.110044602370767</v>
      </c>
    </row>
    <row r="1058" spans="5:6" x14ac:dyDescent="0.25">
      <c r="E1058" s="16">
        <f t="shared" ca="1" si="32"/>
        <v>0.93077145085299184</v>
      </c>
      <c r="F1058" s="20">
        <f t="shared" ca="1" si="33"/>
        <v>11.506364440345969</v>
      </c>
    </row>
    <row r="1059" spans="5:6" x14ac:dyDescent="0.25">
      <c r="E1059" s="16">
        <f t="shared" ca="1" si="32"/>
        <v>0.58620547951445878</v>
      </c>
      <c r="F1059" s="20">
        <f t="shared" ca="1" si="33"/>
        <v>9.8228367630991791</v>
      </c>
    </row>
    <row r="1060" spans="5:6" x14ac:dyDescent="0.25">
      <c r="E1060" s="16">
        <f t="shared" ca="1" si="32"/>
        <v>0.5257189964998602</v>
      </c>
      <c r="F1060" s="20">
        <f t="shared" ca="1" si="33"/>
        <v>9.5899449626132629</v>
      </c>
    </row>
    <row r="1061" spans="5:6" x14ac:dyDescent="0.25">
      <c r="E1061" s="16">
        <f t="shared" ca="1" si="32"/>
        <v>0.63400620178153344</v>
      </c>
      <c r="F1061" s="20">
        <f t="shared" ca="1" si="33"/>
        <v>10.007325155081917</v>
      </c>
    </row>
    <row r="1062" spans="5:6" x14ac:dyDescent="0.25">
      <c r="E1062" s="16">
        <f t="shared" ca="1" si="32"/>
        <v>0.15282551332426997</v>
      </c>
      <c r="F1062" s="20">
        <f t="shared" ca="1" si="33"/>
        <v>7.7362457755969194</v>
      </c>
    </row>
    <row r="1063" spans="5:6" x14ac:dyDescent="0.25">
      <c r="E1063" s="16">
        <f t="shared" ca="1" si="32"/>
        <v>0.14281547319307364</v>
      </c>
      <c r="F1063" s="20">
        <f t="shared" ca="1" si="33"/>
        <v>7.6554837237145357</v>
      </c>
    </row>
    <row r="1064" spans="5:6" x14ac:dyDescent="0.25">
      <c r="E1064" s="16">
        <f t="shared" ca="1" si="32"/>
        <v>9.5305349139805817E-2</v>
      </c>
      <c r="F1064" s="20">
        <f t="shared" ca="1" si="33"/>
        <v>7.1984779553701976</v>
      </c>
    </row>
    <row r="1065" spans="5:6" x14ac:dyDescent="0.25">
      <c r="E1065" s="16">
        <f t="shared" ca="1" si="32"/>
        <v>0.56939026387171565</v>
      </c>
      <c r="F1065" s="20">
        <f t="shared" ca="1" si="33"/>
        <v>9.7582297475928854</v>
      </c>
    </row>
    <row r="1066" spans="5:6" x14ac:dyDescent="0.25">
      <c r="E1066" s="16">
        <f t="shared" ca="1" si="32"/>
        <v>0.59515340614810652</v>
      </c>
      <c r="F1066" s="20">
        <f t="shared" ca="1" si="33"/>
        <v>9.8572393272039616</v>
      </c>
    </row>
    <row r="1067" spans="5:6" x14ac:dyDescent="0.25">
      <c r="E1067" s="16">
        <f t="shared" ca="1" si="32"/>
        <v>0.85491251274487035</v>
      </c>
      <c r="F1067" s="20">
        <f t="shared" ca="1" si="33"/>
        <v>10.985184322626534</v>
      </c>
    </row>
    <row r="1068" spans="5:6" x14ac:dyDescent="0.25">
      <c r="E1068" s="16">
        <f t="shared" ca="1" si="32"/>
        <v>0.82891377962726076</v>
      </c>
      <c r="F1068" s="20">
        <f t="shared" ca="1" si="33"/>
        <v>10.846007415137862</v>
      </c>
    </row>
    <row r="1069" spans="5:6" x14ac:dyDescent="0.25">
      <c r="E1069" s="16">
        <f t="shared" ca="1" si="32"/>
        <v>0.211882256961479</v>
      </c>
      <c r="F1069" s="20">
        <f t="shared" ca="1" si="33"/>
        <v>8.1464360978705344</v>
      </c>
    </row>
    <row r="1070" spans="5:6" x14ac:dyDescent="0.25">
      <c r="E1070" s="16">
        <f t="shared" ca="1" si="32"/>
        <v>0.25542985783011074</v>
      </c>
      <c r="F1070" s="20">
        <f t="shared" ca="1" si="33"/>
        <v>8.3994219055776824</v>
      </c>
    </row>
    <row r="1071" spans="5:6" x14ac:dyDescent="0.25">
      <c r="E1071" s="16">
        <f t="shared" ca="1" si="32"/>
        <v>0.74707386954043586</v>
      </c>
      <c r="F1071" s="20">
        <f t="shared" ca="1" si="33"/>
        <v>10.46506875892478</v>
      </c>
    </row>
    <row r="1072" spans="5:6" x14ac:dyDescent="0.25">
      <c r="E1072" s="16">
        <f t="shared" ca="1" si="32"/>
        <v>0.92215156300656054</v>
      </c>
      <c r="F1072" s="20">
        <f t="shared" ca="1" si="33"/>
        <v>11.432728991213279</v>
      </c>
    </row>
    <row r="1073" spans="5:6" x14ac:dyDescent="0.25">
      <c r="E1073" s="16">
        <f t="shared" ca="1" si="32"/>
        <v>0.26099448073853881</v>
      </c>
      <c r="F1073" s="20">
        <f t="shared" ca="1" si="33"/>
        <v>8.4296129238905912</v>
      </c>
    </row>
    <row r="1074" spans="5:6" x14ac:dyDescent="0.25">
      <c r="E1074" s="16">
        <f t="shared" ca="1" si="32"/>
        <v>0.44636647562821541</v>
      </c>
      <c r="F1074" s="20">
        <f t="shared" ca="1" si="33"/>
        <v>9.276755758479835</v>
      </c>
    </row>
    <row r="1075" spans="5:6" x14ac:dyDescent="0.25">
      <c r="E1075" s="16">
        <f t="shared" ca="1" si="32"/>
        <v>0.80905371712152108</v>
      </c>
      <c r="F1075" s="20">
        <f t="shared" ca="1" si="33"/>
        <v>10.746955690862439</v>
      </c>
    </row>
    <row r="1076" spans="5:6" x14ac:dyDescent="0.25">
      <c r="E1076" s="16">
        <f t="shared" ca="1" si="32"/>
        <v>0.81229645625103897</v>
      </c>
      <c r="F1076" s="20">
        <f t="shared" ca="1" si="33"/>
        <v>10.762767686003434</v>
      </c>
    </row>
    <row r="1077" spans="5:6" x14ac:dyDescent="0.25">
      <c r="E1077" s="16">
        <f t="shared" ca="1" si="32"/>
        <v>0.11963344915727081</v>
      </c>
      <c r="F1077" s="20">
        <f t="shared" ca="1" si="33"/>
        <v>7.4503264391428123</v>
      </c>
    </row>
    <row r="1078" spans="5:6" x14ac:dyDescent="0.25">
      <c r="E1078" s="16">
        <f t="shared" ca="1" si="32"/>
        <v>0.10854930368452587</v>
      </c>
      <c r="F1078" s="20">
        <f t="shared" ca="1" si="33"/>
        <v>7.3411277794590752</v>
      </c>
    </row>
    <row r="1079" spans="5:6" x14ac:dyDescent="0.25">
      <c r="E1079" s="16">
        <f t="shared" ca="1" si="32"/>
        <v>0.719712987020242</v>
      </c>
      <c r="F1079" s="20">
        <f t="shared" ca="1" si="33"/>
        <v>10.349607024773563</v>
      </c>
    </row>
    <row r="1080" spans="5:6" x14ac:dyDescent="0.25">
      <c r="E1080" s="16">
        <f t="shared" ca="1" si="32"/>
        <v>0.84488007559917344</v>
      </c>
      <c r="F1080" s="20">
        <f t="shared" ca="1" si="33"/>
        <v>10.930005357984129</v>
      </c>
    </row>
    <row r="1081" spans="5:6" x14ac:dyDescent="0.25">
      <c r="E1081" s="16">
        <f t="shared" ca="1" si="32"/>
        <v>0.10739612945390342</v>
      </c>
      <c r="F1081" s="20">
        <f t="shared" ca="1" si="33"/>
        <v>7.329271573094001</v>
      </c>
    </row>
    <row r="1082" spans="5:6" x14ac:dyDescent="0.25">
      <c r="E1082" s="16">
        <f t="shared" ca="1" si="32"/>
        <v>0.24313915804821651</v>
      </c>
      <c r="F1082" s="20">
        <f t="shared" ca="1" si="33"/>
        <v>8.3311741694433419</v>
      </c>
    </row>
    <row r="1083" spans="5:6" x14ac:dyDescent="0.25">
      <c r="E1083" s="16">
        <f t="shared" ca="1" si="32"/>
        <v>0.67511809862065075</v>
      </c>
      <c r="F1083" s="20">
        <f t="shared" ca="1" si="33"/>
        <v>10.168772492929827</v>
      </c>
    </row>
    <row r="1084" spans="5:6" x14ac:dyDescent="0.25">
      <c r="E1084" s="16">
        <f t="shared" ca="1" si="32"/>
        <v>0.1604760382088638</v>
      </c>
      <c r="F1084" s="20">
        <f t="shared" ca="1" si="33"/>
        <v>7.795326357873595</v>
      </c>
    </row>
    <row r="1085" spans="5:6" x14ac:dyDescent="0.25">
      <c r="E1085" s="16">
        <f t="shared" ca="1" si="32"/>
        <v>0.16810008210078242</v>
      </c>
      <c r="F1085" s="20">
        <f t="shared" ca="1" si="33"/>
        <v>7.8521487452926797</v>
      </c>
    </row>
    <row r="1086" spans="5:6" x14ac:dyDescent="0.25">
      <c r="E1086" s="16">
        <f t="shared" ca="1" si="32"/>
        <v>0.34615834591563976</v>
      </c>
      <c r="F1086" s="20">
        <f t="shared" ca="1" si="33"/>
        <v>8.8490501293365362</v>
      </c>
    </row>
    <row r="1087" spans="5:6" x14ac:dyDescent="0.25">
      <c r="E1087" s="16">
        <f t="shared" ca="1" si="32"/>
        <v>0.54246734457611101</v>
      </c>
      <c r="F1087" s="20">
        <f t="shared" ca="1" si="33"/>
        <v>9.6546480024228956</v>
      </c>
    </row>
    <row r="1088" spans="5:6" x14ac:dyDescent="0.25">
      <c r="E1088" s="16">
        <f t="shared" ca="1" si="32"/>
        <v>0.89851197797865467</v>
      </c>
      <c r="F1088" s="20">
        <f t="shared" ca="1" si="33"/>
        <v>11.255008560617998</v>
      </c>
    </row>
    <row r="1089" spans="5:6" x14ac:dyDescent="0.25">
      <c r="E1089" s="16">
        <f t="shared" ca="1" si="32"/>
        <v>0.24968770118208461</v>
      </c>
      <c r="F1089" s="20">
        <f t="shared" ca="1" si="33"/>
        <v>8.3678132802893952</v>
      </c>
    </row>
    <row r="1090" spans="5:6" x14ac:dyDescent="0.25">
      <c r="E1090" s="16">
        <f t="shared" ca="1" si="32"/>
        <v>0.98662086247150882</v>
      </c>
      <c r="F1090" s="20">
        <f t="shared" ca="1" si="33"/>
        <v>12.322476737418935</v>
      </c>
    </row>
    <row r="1091" spans="5:6" x14ac:dyDescent="0.25">
      <c r="E1091" s="16">
        <f t="shared" ca="1" si="32"/>
        <v>0.90326491188726143</v>
      </c>
      <c r="F1091" s="20">
        <f t="shared" ca="1" si="33"/>
        <v>11.288418696892901</v>
      </c>
    </row>
    <row r="1092" spans="5:6" x14ac:dyDescent="0.25">
      <c r="E1092" s="16">
        <f t="shared" ref="E1092:E1155" ca="1" si="34">RAND()</f>
        <v>0.82831826375075168</v>
      </c>
      <c r="F1092" s="20">
        <f t="shared" ref="F1092:F1155" ca="1" si="35">$C$4*POWER(-LN(1-E1092),(1/$C$3))</f>
        <v>10.842955498016751</v>
      </c>
    </row>
    <row r="1093" spans="5:6" x14ac:dyDescent="0.25">
      <c r="E1093" s="16">
        <f t="shared" ca="1" si="34"/>
        <v>8.9806323300256174E-2</v>
      </c>
      <c r="F1093" s="20">
        <f t="shared" ca="1" si="35"/>
        <v>7.1345821381829708</v>
      </c>
    </row>
    <row r="1094" spans="5:6" x14ac:dyDescent="0.25">
      <c r="E1094" s="16">
        <f t="shared" ca="1" si="34"/>
        <v>0.16002718637247626</v>
      </c>
      <c r="F1094" s="20">
        <f t="shared" ca="1" si="35"/>
        <v>7.7919189867352188</v>
      </c>
    </row>
    <row r="1095" spans="5:6" x14ac:dyDescent="0.25">
      <c r="E1095" s="16">
        <f t="shared" ca="1" si="34"/>
        <v>0.93628671653874895</v>
      </c>
      <c r="F1095" s="20">
        <f t="shared" ca="1" si="35"/>
        <v>11.556800624421616</v>
      </c>
    </row>
    <row r="1096" spans="5:6" x14ac:dyDescent="0.25">
      <c r="E1096" s="16">
        <f t="shared" ca="1" si="34"/>
        <v>0.28770061769688238</v>
      </c>
      <c r="F1096" s="20">
        <f t="shared" ca="1" si="35"/>
        <v>8.5690501328045823</v>
      </c>
    </row>
    <row r="1097" spans="5:6" x14ac:dyDescent="0.25">
      <c r="E1097" s="16">
        <f t="shared" ca="1" si="34"/>
        <v>0.7718431176882542</v>
      </c>
      <c r="F1097" s="20">
        <f t="shared" ca="1" si="35"/>
        <v>10.573713188709462</v>
      </c>
    </row>
    <row r="1098" spans="5:6" x14ac:dyDescent="0.25">
      <c r="E1098" s="16">
        <f t="shared" ca="1" si="34"/>
        <v>0.3707795902593134</v>
      </c>
      <c r="F1098" s="20">
        <f t="shared" ca="1" si="35"/>
        <v>8.9590614814796794</v>
      </c>
    </row>
    <row r="1099" spans="5:6" x14ac:dyDescent="0.25">
      <c r="E1099" s="16">
        <f t="shared" ca="1" si="34"/>
        <v>0.4003705892890792</v>
      </c>
      <c r="F1099" s="20">
        <f t="shared" ca="1" si="35"/>
        <v>9.0865634129661927</v>
      </c>
    </row>
    <row r="1100" spans="5:6" x14ac:dyDescent="0.25">
      <c r="E1100" s="16">
        <f t="shared" ca="1" si="34"/>
        <v>0.11090683938096102</v>
      </c>
      <c r="F1100" s="20">
        <f t="shared" ca="1" si="35"/>
        <v>7.3650615496685763</v>
      </c>
    </row>
    <row r="1101" spans="5:6" x14ac:dyDescent="0.25">
      <c r="E1101" s="16">
        <f t="shared" ca="1" si="34"/>
        <v>0.35595388234979841</v>
      </c>
      <c r="F1101" s="20">
        <f t="shared" ca="1" si="35"/>
        <v>8.8932918573162869</v>
      </c>
    </row>
    <row r="1102" spans="5:6" x14ac:dyDescent="0.25">
      <c r="E1102" s="16">
        <f t="shared" ca="1" si="34"/>
        <v>3.9370961278590855E-3</v>
      </c>
      <c r="F1102" s="20">
        <f t="shared" ca="1" si="35"/>
        <v>4.5349870430223014</v>
      </c>
    </row>
    <row r="1103" spans="5:6" x14ac:dyDescent="0.25">
      <c r="E1103" s="16">
        <f t="shared" ca="1" si="34"/>
        <v>0.3398874141289957</v>
      </c>
      <c r="F1103" s="20">
        <f t="shared" ca="1" si="35"/>
        <v>8.8203735705816317</v>
      </c>
    </row>
    <row r="1104" spans="5:6" x14ac:dyDescent="0.25">
      <c r="E1104" s="16">
        <f t="shared" ca="1" si="34"/>
        <v>0.8910183829264795</v>
      </c>
      <c r="F1104" s="20">
        <f t="shared" ca="1" si="35"/>
        <v>11.204261440237694</v>
      </c>
    </row>
    <row r="1105" spans="5:6" x14ac:dyDescent="0.25">
      <c r="E1105" s="16">
        <f t="shared" ca="1" si="34"/>
        <v>0.7943627527109437</v>
      </c>
      <c r="F1105" s="20">
        <f t="shared" ca="1" si="35"/>
        <v>10.676871386085953</v>
      </c>
    </row>
    <row r="1106" spans="5:6" x14ac:dyDescent="0.25">
      <c r="E1106" s="16">
        <f t="shared" ca="1" si="34"/>
        <v>0.70150973821651563</v>
      </c>
      <c r="F1106" s="20">
        <f t="shared" ca="1" si="35"/>
        <v>10.274864611268606</v>
      </c>
    </row>
    <row r="1107" spans="5:6" x14ac:dyDescent="0.25">
      <c r="E1107" s="16">
        <f t="shared" ca="1" si="34"/>
        <v>0.42413781660366034</v>
      </c>
      <c r="F1107" s="20">
        <f t="shared" ca="1" si="35"/>
        <v>9.1858942646375468</v>
      </c>
    </row>
    <row r="1108" spans="5:6" x14ac:dyDescent="0.25">
      <c r="E1108" s="16">
        <f t="shared" ca="1" si="34"/>
        <v>0.29335047600208874</v>
      </c>
      <c r="F1108" s="20">
        <f t="shared" ca="1" si="35"/>
        <v>8.5975000427305606</v>
      </c>
    </row>
    <row r="1109" spans="5:6" x14ac:dyDescent="0.25">
      <c r="E1109" s="16">
        <f t="shared" ca="1" si="34"/>
        <v>0.35160686511412498</v>
      </c>
      <c r="F1109" s="20">
        <f t="shared" ca="1" si="35"/>
        <v>8.8737393267932578</v>
      </c>
    </row>
    <row r="1110" spans="5:6" x14ac:dyDescent="0.25">
      <c r="E1110" s="16">
        <f t="shared" ca="1" si="34"/>
        <v>0.3860001121342419</v>
      </c>
      <c r="F1110" s="20">
        <f t="shared" ca="1" si="35"/>
        <v>9.0252261664258295</v>
      </c>
    </row>
    <row r="1111" spans="5:6" x14ac:dyDescent="0.25">
      <c r="E1111" s="16">
        <f t="shared" ca="1" si="34"/>
        <v>4.6613858505204608E-2</v>
      </c>
      <c r="F1111" s="20">
        <f t="shared" ca="1" si="35"/>
        <v>6.4753429088947243</v>
      </c>
    </row>
    <row r="1112" spans="5:6" x14ac:dyDescent="0.25">
      <c r="E1112" s="16">
        <f t="shared" ca="1" si="34"/>
        <v>0.85705907711961926</v>
      </c>
      <c r="F1112" s="20">
        <f t="shared" ca="1" si="35"/>
        <v>10.997261677154418</v>
      </c>
    </row>
    <row r="1113" spans="5:6" x14ac:dyDescent="0.25">
      <c r="E1113" s="16">
        <f t="shared" ca="1" si="34"/>
        <v>0.64670370338796679</v>
      </c>
      <c r="F1113" s="20">
        <f t="shared" ca="1" si="35"/>
        <v>10.056805863347268</v>
      </c>
    </row>
    <row r="1114" spans="5:6" x14ac:dyDescent="0.25">
      <c r="E1114" s="16">
        <f t="shared" ca="1" si="34"/>
        <v>0.88052627125511607</v>
      </c>
      <c r="F1114" s="20">
        <f t="shared" ca="1" si="35"/>
        <v>11.136676355615682</v>
      </c>
    </row>
    <row r="1115" spans="5:6" x14ac:dyDescent="0.25">
      <c r="E1115" s="16">
        <f t="shared" ca="1" si="34"/>
        <v>0.97626334109837132</v>
      </c>
      <c r="F1115" s="20">
        <f t="shared" ca="1" si="35"/>
        <v>12.073994838236345</v>
      </c>
    </row>
    <row r="1116" spans="5:6" x14ac:dyDescent="0.25">
      <c r="E1116" s="16">
        <f t="shared" ca="1" si="34"/>
        <v>0.62744902107504574</v>
      </c>
      <c r="F1116" s="20">
        <f t="shared" ca="1" si="35"/>
        <v>9.9818751647776089</v>
      </c>
    </row>
    <row r="1117" spans="5:6" x14ac:dyDescent="0.25">
      <c r="E1117" s="16">
        <f t="shared" ca="1" si="34"/>
        <v>0.17064801898351789</v>
      </c>
      <c r="F1117" s="20">
        <f t="shared" ca="1" si="35"/>
        <v>7.8707128016192431</v>
      </c>
    </row>
    <row r="1118" spans="5:6" x14ac:dyDescent="0.25">
      <c r="E1118" s="16">
        <f t="shared" ca="1" si="34"/>
        <v>0.9117716916209011</v>
      </c>
      <c r="F1118" s="20">
        <f t="shared" ca="1" si="35"/>
        <v>11.350921383804488</v>
      </c>
    </row>
    <row r="1119" spans="5:6" x14ac:dyDescent="0.25">
      <c r="E1119" s="16">
        <f t="shared" ca="1" si="34"/>
        <v>0.14892337395982969</v>
      </c>
      <c r="F1119" s="20">
        <f t="shared" ca="1" si="35"/>
        <v>7.7052524485325229</v>
      </c>
    </row>
    <row r="1120" spans="5:6" x14ac:dyDescent="0.25">
      <c r="E1120" s="16">
        <f t="shared" ca="1" si="34"/>
        <v>0.94951036317357296</v>
      </c>
      <c r="F1120" s="20">
        <f t="shared" ca="1" si="35"/>
        <v>11.691485770956621</v>
      </c>
    </row>
    <row r="1121" spans="5:6" x14ac:dyDescent="0.25">
      <c r="E1121" s="16">
        <f t="shared" ca="1" si="34"/>
        <v>0.2500101260763441</v>
      </c>
      <c r="F1121" s="20">
        <f t="shared" ca="1" si="35"/>
        <v>8.3696007207648169</v>
      </c>
    </row>
    <row r="1122" spans="5:6" x14ac:dyDescent="0.25">
      <c r="E1122" s="16">
        <f t="shared" ca="1" si="34"/>
        <v>0.11110877246057993</v>
      </c>
      <c r="F1122" s="20">
        <f t="shared" ca="1" si="35"/>
        <v>7.3670929420924853</v>
      </c>
    </row>
    <row r="1123" spans="5:6" x14ac:dyDescent="0.25">
      <c r="E1123" s="16">
        <f t="shared" ca="1" si="34"/>
        <v>7.2752426638490242E-2</v>
      </c>
      <c r="F1123" s="20">
        <f t="shared" ca="1" si="35"/>
        <v>6.9140927127143756</v>
      </c>
    </row>
    <row r="1124" spans="5:6" x14ac:dyDescent="0.25">
      <c r="E1124" s="16">
        <f t="shared" ca="1" si="34"/>
        <v>0.23507843133489803</v>
      </c>
      <c r="F1124" s="20">
        <f t="shared" ca="1" si="35"/>
        <v>8.2851580517701642</v>
      </c>
    </row>
    <row r="1125" spans="5:6" x14ac:dyDescent="0.25">
      <c r="E1125" s="16">
        <f t="shared" ca="1" si="34"/>
        <v>0.6821675393943657</v>
      </c>
      <c r="F1125" s="20">
        <f t="shared" ca="1" si="35"/>
        <v>10.196883181871936</v>
      </c>
    </row>
    <row r="1126" spans="5:6" x14ac:dyDescent="0.25">
      <c r="E1126" s="16">
        <f t="shared" ca="1" si="34"/>
        <v>0.91453282207174347</v>
      </c>
      <c r="F1126" s="20">
        <f t="shared" ca="1" si="35"/>
        <v>11.372039516043346</v>
      </c>
    </row>
    <row r="1127" spans="5:6" x14ac:dyDescent="0.25">
      <c r="E1127" s="16">
        <f t="shared" ca="1" si="34"/>
        <v>0.87647370278647885</v>
      </c>
      <c r="F1127" s="20">
        <f t="shared" ca="1" si="35"/>
        <v>11.111528345042229</v>
      </c>
    </row>
    <row r="1128" spans="5:6" x14ac:dyDescent="0.25">
      <c r="E1128" s="16">
        <f t="shared" ca="1" si="34"/>
        <v>0.53027830019689415</v>
      </c>
      <c r="F1128" s="20">
        <f t="shared" ca="1" si="35"/>
        <v>9.6075877119421698</v>
      </c>
    </row>
    <row r="1129" spans="5:6" x14ac:dyDescent="0.25">
      <c r="E1129" s="16">
        <f t="shared" ca="1" si="34"/>
        <v>0.821260811054078</v>
      </c>
      <c r="F1129" s="20">
        <f t="shared" ca="1" si="35"/>
        <v>10.807190541946312</v>
      </c>
    </row>
    <row r="1130" spans="5:6" x14ac:dyDescent="0.25">
      <c r="E1130" s="16">
        <f t="shared" ca="1" si="34"/>
        <v>0.93216579115515885</v>
      </c>
      <c r="F1130" s="20">
        <f t="shared" ca="1" si="35"/>
        <v>11.518848437554642</v>
      </c>
    </row>
    <row r="1131" spans="5:6" x14ac:dyDescent="0.25">
      <c r="E1131" s="16">
        <f t="shared" ca="1" si="34"/>
        <v>0.2182599527329192</v>
      </c>
      <c r="F1131" s="20">
        <f t="shared" ca="1" si="35"/>
        <v>8.1855802148890895</v>
      </c>
    </row>
    <row r="1132" spans="5:6" x14ac:dyDescent="0.25">
      <c r="E1132" s="16">
        <f t="shared" ca="1" si="34"/>
        <v>0.55729549572246639</v>
      </c>
      <c r="F1132" s="20">
        <f t="shared" ca="1" si="35"/>
        <v>9.7117394054393884</v>
      </c>
    </row>
    <row r="1133" spans="5:6" x14ac:dyDescent="0.25">
      <c r="E1133" s="16">
        <f t="shared" ca="1" si="34"/>
        <v>0.87065790446521196</v>
      </c>
      <c r="F1133" s="20">
        <f t="shared" ca="1" si="35"/>
        <v>11.07627404511917</v>
      </c>
    </row>
    <row r="1134" spans="5:6" x14ac:dyDescent="0.25">
      <c r="E1134" s="16">
        <f t="shared" ca="1" si="34"/>
        <v>5.2962855508136841E-2</v>
      </c>
      <c r="F1134" s="20">
        <f t="shared" ca="1" si="35"/>
        <v>6.597670383272261</v>
      </c>
    </row>
    <row r="1135" spans="5:6" x14ac:dyDescent="0.25">
      <c r="E1135" s="16">
        <f t="shared" ca="1" si="34"/>
        <v>0.89055156154973758</v>
      </c>
      <c r="F1135" s="20">
        <f t="shared" ca="1" si="35"/>
        <v>11.201172348907718</v>
      </c>
    </row>
    <row r="1136" spans="5:6" x14ac:dyDescent="0.25">
      <c r="E1136" s="16">
        <f t="shared" ca="1" si="34"/>
        <v>0.80648404881193392</v>
      </c>
      <c r="F1136" s="20">
        <f t="shared" ca="1" si="35"/>
        <v>10.734517515383036</v>
      </c>
    </row>
    <row r="1137" spans="5:6" x14ac:dyDescent="0.25">
      <c r="E1137" s="16">
        <f t="shared" ca="1" si="34"/>
        <v>0.66086241254729061</v>
      </c>
      <c r="F1137" s="20">
        <f t="shared" ca="1" si="35"/>
        <v>10.112354629304017</v>
      </c>
    </row>
    <row r="1138" spans="5:6" x14ac:dyDescent="0.25">
      <c r="E1138" s="16">
        <f t="shared" ca="1" si="34"/>
        <v>0.37509815366073307</v>
      </c>
      <c r="F1138" s="20">
        <f t="shared" ca="1" si="35"/>
        <v>8.9779678253337583</v>
      </c>
    </row>
    <row r="1139" spans="5:6" x14ac:dyDescent="0.25">
      <c r="E1139" s="16">
        <f t="shared" ca="1" si="34"/>
        <v>0.55127429512357473</v>
      </c>
      <c r="F1139" s="20">
        <f t="shared" ca="1" si="35"/>
        <v>9.6885729896252446</v>
      </c>
    </row>
    <row r="1140" spans="5:6" x14ac:dyDescent="0.25">
      <c r="E1140" s="16">
        <f t="shared" ca="1" si="34"/>
        <v>0.88344838033138895</v>
      </c>
      <c r="F1140" s="20">
        <f t="shared" ca="1" si="35"/>
        <v>11.155126477924917</v>
      </c>
    </row>
    <row r="1141" spans="5:6" x14ac:dyDescent="0.25">
      <c r="E1141" s="16">
        <f t="shared" ca="1" si="34"/>
        <v>0.33302180556356908</v>
      </c>
      <c r="F1141" s="20">
        <f t="shared" ca="1" si="35"/>
        <v>8.788643098534223</v>
      </c>
    </row>
    <row r="1142" spans="5:6" x14ac:dyDescent="0.25">
      <c r="E1142" s="16">
        <f t="shared" ca="1" si="34"/>
        <v>0.71265034011131445</v>
      </c>
      <c r="F1142" s="20">
        <f t="shared" ca="1" si="35"/>
        <v>10.320434164426423</v>
      </c>
    </row>
    <row r="1143" spans="5:6" x14ac:dyDescent="0.25">
      <c r="E1143" s="16">
        <f t="shared" ca="1" si="34"/>
        <v>0.64555287433180675</v>
      </c>
      <c r="F1143" s="20">
        <f t="shared" ca="1" si="35"/>
        <v>10.052309209835437</v>
      </c>
    </row>
    <row r="1144" spans="5:6" x14ac:dyDescent="0.25">
      <c r="E1144" s="16">
        <f t="shared" ca="1" si="34"/>
        <v>0.17071406461407679</v>
      </c>
      <c r="F1144" s="20">
        <f t="shared" ca="1" si="35"/>
        <v>7.8711912783906079</v>
      </c>
    </row>
    <row r="1145" spans="5:6" x14ac:dyDescent="0.25">
      <c r="E1145" s="16">
        <f t="shared" ca="1" si="34"/>
        <v>0.36405812948663674</v>
      </c>
      <c r="F1145" s="20">
        <f t="shared" ca="1" si="35"/>
        <v>8.9294140208626089</v>
      </c>
    </row>
    <row r="1146" spans="5:6" x14ac:dyDescent="0.25">
      <c r="E1146" s="16">
        <f t="shared" ca="1" si="34"/>
        <v>0.5255642160348436</v>
      </c>
      <c r="F1146" s="20">
        <f t="shared" ca="1" si="35"/>
        <v>9.5893455908735667</v>
      </c>
    </row>
    <row r="1147" spans="5:6" x14ac:dyDescent="0.25">
      <c r="E1147" s="16">
        <f t="shared" ca="1" si="34"/>
        <v>0.57311227940140919</v>
      </c>
      <c r="F1147" s="20">
        <f t="shared" ca="1" si="35"/>
        <v>9.7725300099639156</v>
      </c>
    </row>
    <row r="1148" spans="5:6" x14ac:dyDescent="0.25">
      <c r="E1148" s="16">
        <f t="shared" ca="1" si="34"/>
        <v>0.94891198261722587</v>
      </c>
      <c r="F1148" s="20">
        <f t="shared" ca="1" si="35"/>
        <v>11.684884407898753</v>
      </c>
    </row>
    <row r="1149" spans="5:6" x14ac:dyDescent="0.25">
      <c r="E1149" s="16">
        <f t="shared" ca="1" si="34"/>
        <v>0.632974566261716</v>
      </c>
      <c r="F1149" s="20">
        <f t="shared" ca="1" si="35"/>
        <v>10.003316885640896</v>
      </c>
    </row>
    <row r="1150" spans="5:6" x14ac:dyDescent="0.25">
      <c r="E1150" s="16">
        <f t="shared" ca="1" si="34"/>
        <v>0.27061684918817963</v>
      </c>
      <c r="F1150" s="20">
        <f t="shared" ca="1" si="35"/>
        <v>8.4808525317993162</v>
      </c>
    </row>
    <row r="1151" spans="5:6" x14ac:dyDescent="0.25">
      <c r="E1151" s="16">
        <f t="shared" ca="1" si="34"/>
        <v>0.48383776911422516</v>
      </c>
      <c r="F1151" s="20">
        <f t="shared" ca="1" si="35"/>
        <v>9.4263997040328142</v>
      </c>
    </row>
    <row r="1152" spans="5:6" x14ac:dyDescent="0.25">
      <c r="E1152" s="16">
        <f t="shared" ca="1" si="34"/>
        <v>0.40413277026825156</v>
      </c>
      <c r="F1152" s="20">
        <f t="shared" ca="1" si="35"/>
        <v>9.1024542786571523</v>
      </c>
    </row>
    <row r="1153" spans="5:6" x14ac:dyDescent="0.25">
      <c r="E1153" s="16">
        <f t="shared" ca="1" si="34"/>
        <v>0.71679172589126383</v>
      </c>
      <c r="F1153" s="20">
        <f t="shared" ca="1" si="35"/>
        <v>10.337512326189453</v>
      </c>
    </row>
    <row r="1154" spans="5:6" x14ac:dyDescent="0.25">
      <c r="E1154" s="16">
        <f t="shared" ca="1" si="34"/>
        <v>0.75469798425863821</v>
      </c>
      <c r="F1154" s="20">
        <f t="shared" ca="1" si="35"/>
        <v>10.49804242210916</v>
      </c>
    </row>
    <row r="1155" spans="5:6" x14ac:dyDescent="0.25">
      <c r="E1155" s="16">
        <f t="shared" ca="1" si="34"/>
        <v>0.44621652228187858</v>
      </c>
      <c r="F1155" s="20">
        <f t="shared" ca="1" si="35"/>
        <v>9.2761486232039569</v>
      </c>
    </row>
    <row r="1156" spans="5:6" x14ac:dyDescent="0.25">
      <c r="E1156" s="16">
        <f t="shared" ref="E1156:E1219" ca="1" si="36">RAND()</f>
        <v>0.37696747309393164</v>
      </c>
      <c r="F1156" s="20">
        <f t="shared" ref="F1156:F1219" ca="1" si="37">$C$4*POWER(-LN(1-E1156),(1/$C$3))</f>
        <v>8.9861181111205521</v>
      </c>
    </row>
    <row r="1157" spans="5:6" x14ac:dyDescent="0.25">
      <c r="E1157" s="16">
        <f t="shared" ca="1" si="36"/>
        <v>0.11628563006945192</v>
      </c>
      <c r="F1157" s="20">
        <f t="shared" ca="1" si="37"/>
        <v>7.418209319653208</v>
      </c>
    </row>
    <row r="1158" spans="5:6" x14ac:dyDescent="0.25">
      <c r="E1158" s="16">
        <f t="shared" ca="1" si="36"/>
        <v>0.63466593315808495</v>
      </c>
      <c r="F1158" s="20">
        <f t="shared" ca="1" si="37"/>
        <v>10.009889315405404</v>
      </c>
    </row>
    <row r="1159" spans="5:6" x14ac:dyDescent="0.25">
      <c r="E1159" s="16">
        <f t="shared" ca="1" si="36"/>
        <v>0.73074315360121678</v>
      </c>
      <c r="F1159" s="20">
        <f t="shared" ca="1" si="37"/>
        <v>10.395656589105505</v>
      </c>
    </row>
    <row r="1160" spans="5:6" x14ac:dyDescent="0.25">
      <c r="E1160" s="16">
        <f t="shared" ca="1" si="36"/>
        <v>0.3536697449518561</v>
      </c>
      <c r="F1160" s="20">
        <f t="shared" ca="1" si="37"/>
        <v>8.8830337911347002</v>
      </c>
    </row>
    <row r="1161" spans="5:6" x14ac:dyDescent="0.25">
      <c r="E1161" s="16">
        <f t="shared" ca="1" si="36"/>
        <v>0.89692728669019406</v>
      </c>
      <c r="F1161" s="20">
        <f t="shared" ca="1" si="37"/>
        <v>11.244087821224474</v>
      </c>
    </row>
    <row r="1162" spans="5:6" x14ac:dyDescent="0.25">
      <c r="E1162" s="16">
        <f t="shared" ca="1" si="36"/>
        <v>0.76302403493275306</v>
      </c>
      <c r="F1162" s="20">
        <f t="shared" ca="1" si="37"/>
        <v>10.534512607033161</v>
      </c>
    </row>
    <row r="1163" spans="5:6" x14ac:dyDescent="0.25">
      <c r="E1163" s="16">
        <f t="shared" ca="1" si="36"/>
        <v>4.9626779240871666E-2</v>
      </c>
      <c r="F1163" s="20">
        <f t="shared" ca="1" si="37"/>
        <v>6.5350063838388026</v>
      </c>
    </row>
    <row r="1164" spans="5:6" x14ac:dyDescent="0.25">
      <c r="E1164" s="16">
        <f t="shared" ca="1" si="36"/>
        <v>0.48093900648583376</v>
      </c>
      <c r="F1164" s="20">
        <f t="shared" ca="1" si="37"/>
        <v>9.4149546405286699</v>
      </c>
    </row>
    <row r="1165" spans="5:6" x14ac:dyDescent="0.25">
      <c r="E1165" s="16">
        <f t="shared" ca="1" si="36"/>
        <v>4.7669387865966861E-2</v>
      </c>
      <c r="F1165" s="20">
        <f t="shared" ca="1" si="37"/>
        <v>6.4965992295394459</v>
      </c>
    </row>
    <row r="1166" spans="5:6" x14ac:dyDescent="0.25">
      <c r="E1166" s="16">
        <f t="shared" ca="1" si="36"/>
        <v>0.59750518848725431</v>
      </c>
      <c r="F1166" s="20">
        <f t="shared" ca="1" si="37"/>
        <v>9.866287173033081</v>
      </c>
    </row>
    <row r="1167" spans="5:6" x14ac:dyDescent="0.25">
      <c r="E1167" s="16">
        <f t="shared" ca="1" si="36"/>
        <v>0.99097986763768553</v>
      </c>
      <c r="F1167" s="20">
        <f t="shared" ca="1" si="37"/>
        <v>12.477379879776295</v>
      </c>
    </row>
    <row r="1168" spans="5:6" x14ac:dyDescent="0.25">
      <c r="E1168" s="16">
        <f t="shared" ca="1" si="36"/>
        <v>0.21619762571782009</v>
      </c>
      <c r="F1168" s="20">
        <f t="shared" ca="1" si="37"/>
        <v>8.1730104173541367</v>
      </c>
    </row>
    <row r="1169" spans="5:6" x14ac:dyDescent="0.25">
      <c r="E1169" s="16">
        <f t="shared" ca="1" si="36"/>
        <v>0.35630100271903065</v>
      </c>
      <c r="F1169" s="20">
        <f t="shared" ca="1" si="37"/>
        <v>8.8948477474837233</v>
      </c>
    </row>
    <row r="1170" spans="5:6" x14ac:dyDescent="0.25">
      <c r="E1170" s="16">
        <f t="shared" ca="1" si="36"/>
        <v>0.17136270830216171</v>
      </c>
      <c r="F1170" s="20">
        <f t="shared" ca="1" si="37"/>
        <v>7.8758832377726629</v>
      </c>
    </row>
    <row r="1171" spans="5:6" x14ac:dyDescent="0.25">
      <c r="E1171" s="16">
        <f t="shared" ca="1" si="36"/>
        <v>0.49170584654562921</v>
      </c>
      <c r="F1171" s="20">
        <f t="shared" ca="1" si="37"/>
        <v>9.4573708652055029</v>
      </c>
    </row>
    <row r="1172" spans="5:6" x14ac:dyDescent="0.25">
      <c r="E1172" s="16">
        <f t="shared" ca="1" si="36"/>
        <v>0.96742194760817946</v>
      </c>
      <c r="F1172" s="20">
        <f t="shared" ca="1" si="37"/>
        <v>11.922410619496379</v>
      </c>
    </row>
    <row r="1173" spans="5:6" x14ac:dyDescent="0.25">
      <c r="E1173" s="16">
        <f t="shared" ca="1" si="36"/>
        <v>0.65848749740431445</v>
      </c>
      <c r="F1173" s="20">
        <f t="shared" ca="1" si="37"/>
        <v>10.10300598879552</v>
      </c>
    </row>
    <row r="1174" spans="5:6" x14ac:dyDescent="0.25">
      <c r="E1174" s="16">
        <f t="shared" ca="1" si="36"/>
        <v>0.48676582006427482</v>
      </c>
      <c r="F1174" s="20">
        <f t="shared" ca="1" si="37"/>
        <v>9.4379411032783409</v>
      </c>
    </row>
    <row r="1175" spans="5:6" x14ac:dyDescent="0.25">
      <c r="E1175" s="16">
        <f t="shared" ca="1" si="36"/>
        <v>0.90447813978584102</v>
      </c>
      <c r="F1175" s="20">
        <f t="shared" ca="1" si="37"/>
        <v>11.297112221602655</v>
      </c>
    </row>
    <row r="1176" spans="5:6" x14ac:dyDescent="0.25">
      <c r="E1176" s="16">
        <f t="shared" ca="1" si="36"/>
        <v>0.27612846237093625</v>
      </c>
      <c r="F1176" s="20">
        <f t="shared" ca="1" si="37"/>
        <v>8.5096797575401837</v>
      </c>
    </row>
    <row r="1177" spans="5:6" x14ac:dyDescent="0.25">
      <c r="E1177" s="16">
        <f t="shared" ca="1" si="36"/>
        <v>0.63803043380769064</v>
      </c>
      <c r="F1177" s="20">
        <f t="shared" ca="1" si="37"/>
        <v>10.022976927442917</v>
      </c>
    </row>
    <row r="1178" spans="5:6" x14ac:dyDescent="0.25">
      <c r="E1178" s="16">
        <f t="shared" ca="1" si="36"/>
        <v>0.27382307364312564</v>
      </c>
      <c r="F1178" s="20">
        <f t="shared" ca="1" si="37"/>
        <v>8.4976667013996128</v>
      </c>
    </row>
    <row r="1179" spans="5:6" x14ac:dyDescent="0.25">
      <c r="E1179" s="16">
        <f t="shared" ca="1" si="36"/>
        <v>5.385106622236091E-2</v>
      </c>
      <c r="F1179" s="20">
        <f t="shared" ca="1" si="37"/>
        <v>6.6138037039074096</v>
      </c>
    </row>
    <row r="1180" spans="5:6" x14ac:dyDescent="0.25">
      <c r="E1180" s="16">
        <f t="shared" ca="1" si="36"/>
        <v>0.44085994310557053</v>
      </c>
      <c r="F1180" s="20">
        <f t="shared" ca="1" si="37"/>
        <v>9.254411442084864</v>
      </c>
    </row>
    <row r="1181" spans="5:6" x14ac:dyDescent="0.25">
      <c r="E1181" s="16">
        <f t="shared" ca="1" si="36"/>
        <v>0.19536010429117656</v>
      </c>
      <c r="F1181" s="20">
        <f t="shared" ca="1" si="37"/>
        <v>8.0410266143806517</v>
      </c>
    </row>
    <row r="1182" spans="5:6" x14ac:dyDescent="0.25">
      <c r="E1182" s="16">
        <f t="shared" ca="1" si="36"/>
        <v>0.18296063066121127</v>
      </c>
      <c r="F1182" s="20">
        <f t="shared" ca="1" si="37"/>
        <v>7.9576596896273166</v>
      </c>
    </row>
    <row r="1183" spans="5:6" x14ac:dyDescent="0.25">
      <c r="E1183" s="16">
        <f t="shared" ca="1" si="36"/>
        <v>0.3915068584776269</v>
      </c>
      <c r="F1183" s="20">
        <f t="shared" ca="1" si="37"/>
        <v>9.0488539302617106</v>
      </c>
    </row>
    <row r="1184" spans="5:6" x14ac:dyDescent="0.25">
      <c r="E1184" s="16">
        <f t="shared" ca="1" si="36"/>
        <v>0.26134119705211678</v>
      </c>
      <c r="F1184" s="20">
        <f t="shared" ca="1" si="37"/>
        <v>8.4314801462793962</v>
      </c>
    </row>
    <row r="1185" spans="5:6" x14ac:dyDescent="0.25">
      <c r="E1185" s="16">
        <f t="shared" ca="1" si="36"/>
        <v>0.40859532518595543</v>
      </c>
      <c r="F1185" s="20">
        <f t="shared" ca="1" si="37"/>
        <v>9.1212184594715175</v>
      </c>
    </row>
    <row r="1186" spans="5:6" x14ac:dyDescent="0.25">
      <c r="E1186" s="16">
        <f t="shared" ca="1" si="36"/>
        <v>0.18555818912632194</v>
      </c>
      <c r="F1186" s="20">
        <f t="shared" ca="1" si="37"/>
        <v>7.9754543158153055</v>
      </c>
    </row>
    <row r="1187" spans="5:6" x14ac:dyDescent="0.25">
      <c r="E1187" s="16">
        <f t="shared" ca="1" si="36"/>
        <v>0.56823712575026986</v>
      </c>
      <c r="F1187" s="20">
        <f t="shared" ca="1" si="37"/>
        <v>9.7537989297287009</v>
      </c>
    </row>
    <row r="1188" spans="5:6" x14ac:dyDescent="0.25">
      <c r="E1188" s="16">
        <f t="shared" ca="1" si="36"/>
        <v>0.11541720700759206</v>
      </c>
      <c r="F1188" s="20">
        <f t="shared" ca="1" si="37"/>
        <v>7.4097604774109609</v>
      </c>
    </row>
    <row r="1189" spans="5:6" x14ac:dyDescent="0.25">
      <c r="E1189" s="16">
        <f t="shared" ca="1" si="36"/>
        <v>0.90180086352183131</v>
      </c>
      <c r="F1189" s="20">
        <f t="shared" ca="1" si="37"/>
        <v>11.278019282446014</v>
      </c>
    </row>
    <row r="1190" spans="5:6" x14ac:dyDescent="0.25">
      <c r="E1190" s="16">
        <f t="shared" ca="1" si="36"/>
        <v>0.83177480819411143</v>
      </c>
      <c r="F1190" s="20">
        <f t="shared" ca="1" si="37"/>
        <v>10.860746673481373</v>
      </c>
    </row>
    <row r="1191" spans="5:6" x14ac:dyDescent="0.25">
      <c r="E1191" s="16">
        <f t="shared" ca="1" si="36"/>
        <v>0.74920102516980214</v>
      </c>
      <c r="F1191" s="20">
        <f t="shared" ca="1" si="37"/>
        <v>10.474229845417453</v>
      </c>
    </row>
    <row r="1192" spans="5:6" x14ac:dyDescent="0.25">
      <c r="E1192" s="16">
        <f t="shared" ca="1" si="36"/>
        <v>0.97391468171680151</v>
      </c>
      <c r="F1192" s="20">
        <f t="shared" ca="1" si="37"/>
        <v>12.030011273683623</v>
      </c>
    </row>
    <row r="1193" spans="5:6" x14ac:dyDescent="0.25">
      <c r="E1193" s="16">
        <f t="shared" ca="1" si="36"/>
        <v>0.62086311479687717</v>
      </c>
      <c r="F1193" s="20">
        <f t="shared" ca="1" si="37"/>
        <v>9.9563730907256716</v>
      </c>
    </row>
    <row r="1194" spans="5:6" x14ac:dyDescent="0.25">
      <c r="E1194" s="16">
        <f t="shared" ca="1" si="36"/>
        <v>0.89658770895566708</v>
      </c>
      <c r="F1194" s="20">
        <f t="shared" ca="1" si="37"/>
        <v>11.241761298847539</v>
      </c>
    </row>
    <row r="1195" spans="5:6" x14ac:dyDescent="0.25">
      <c r="E1195" s="16">
        <f t="shared" ca="1" si="36"/>
        <v>0.72779402677523508</v>
      </c>
      <c r="F1195" s="20">
        <f t="shared" ca="1" si="37"/>
        <v>10.383282877321374</v>
      </c>
    </row>
    <row r="1196" spans="5:6" x14ac:dyDescent="0.25">
      <c r="E1196" s="16">
        <f t="shared" ca="1" si="36"/>
        <v>0.63344903085211679</v>
      </c>
      <c r="F1196" s="20">
        <f t="shared" ca="1" si="37"/>
        <v>10.005160144063565</v>
      </c>
    </row>
    <row r="1197" spans="5:6" x14ac:dyDescent="0.25">
      <c r="E1197" s="16">
        <f t="shared" ca="1" si="36"/>
        <v>0.99461932010164311</v>
      </c>
      <c r="F1197" s="20">
        <f t="shared" ca="1" si="37"/>
        <v>12.664354253826005</v>
      </c>
    </row>
    <row r="1198" spans="5:6" x14ac:dyDescent="0.25">
      <c r="E1198" s="16">
        <f t="shared" ca="1" si="36"/>
        <v>0.28888858180536325</v>
      </c>
      <c r="F1198" s="20">
        <f t="shared" ca="1" si="37"/>
        <v>8.575060417931514</v>
      </c>
    </row>
    <row r="1199" spans="5:6" x14ac:dyDescent="0.25">
      <c r="E1199" s="16">
        <f t="shared" ca="1" si="36"/>
        <v>0.36475639961545014</v>
      </c>
      <c r="F1199" s="20">
        <f t="shared" ca="1" si="37"/>
        <v>8.9325068610759395</v>
      </c>
    </row>
    <row r="1200" spans="5:6" x14ac:dyDescent="0.25">
      <c r="E1200" s="16">
        <f t="shared" ca="1" si="36"/>
        <v>0.85764110816315564</v>
      </c>
      <c r="F1200" s="20">
        <f t="shared" ca="1" si="37"/>
        <v>11.000553828641992</v>
      </c>
    </row>
    <row r="1201" spans="5:6" x14ac:dyDescent="0.25">
      <c r="E1201" s="16">
        <f t="shared" ca="1" si="36"/>
        <v>0.2094075309751392</v>
      </c>
      <c r="F1201" s="20">
        <f t="shared" ca="1" si="37"/>
        <v>8.1310256614812531</v>
      </c>
    </row>
    <row r="1202" spans="5:6" x14ac:dyDescent="0.25">
      <c r="E1202" s="16">
        <f t="shared" ca="1" si="36"/>
        <v>0.40239758467045184</v>
      </c>
      <c r="F1202" s="20">
        <f t="shared" ca="1" si="37"/>
        <v>9.0951333947761004</v>
      </c>
    </row>
    <row r="1203" spans="5:6" x14ac:dyDescent="0.25">
      <c r="E1203" s="16">
        <f t="shared" ca="1" si="36"/>
        <v>0.29900402857800967</v>
      </c>
      <c r="F1203" s="20">
        <f t="shared" ca="1" si="37"/>
        <v>8.6256360976696591</v>
      </c>
    </row>
    <row r="1204" spans="5:6" x14ac:dyDescent="0.25">
      <c r="E1204" s="16">
        <f t="shared" ca="1" si="36"/>
        <v>0.18794970835848257</v>
      </c>
      <c r="F1204" s="20">
        <f t="shared" ca="1" si="37"/>
        <v>7.9916787756876708</v>
      </c>
    </row>
    <row r="1205" spans="5:6" x14ac:dyDescent="0.25">
      <c r="E1205" s="16">
        <f t="shared" ca="1" si="36"/>
        <v>0.5059487562117535</v>
      </c>
      <c r="F1205" s="20">
        <f t="shared" ca="1" si="37"/>
        <v>9.5131192666648694</v>
      </c>
    </row>
    <row r="1206" spans="5:6" x14ac:dyDescent="0.25">
      <c r="E1206" s="16">
        <f t="shared" ca="1" si="36"/>
        <v>0.41814322331544718</v>
      </c>
      <c r="F1206" s="20">
        <f t="shared" ca="1" si="37"/>
        <v>9.1610696121618567</v>
      </c>
    </row>
    <row r="1207" spans="5:6" x14ac:dyDescent="0.25">
      <c r="E1207" s="16">
        <f t="shared" ca="1" si="36"/>
        <v>0.30273174452174179</v>
      </c>
      <c r="F1207" s="20">
        <f t="shared" ca="1" si="37"/>
        <v>8.6440126080391995</v>
      </c>
    </row>
    <row r="1208" spans="5:6" x14ac:dyDescent="0.25">
      <c r="E1208" s="16">
        <f t="shared" ca="1" si="36"/>
        <v>0.98492420644873668</v>
      </c>
      <c r="F1208" s="20">
        <f t="shared" ca="1" si="37"/>
        <v>12.273170092653729</v>
      </c>
    </row>
    <row r="1209" spans="5:6" x14ac:dyDescent="0.25">
      <c r="E1209" s="16">
        <f t="shared" ca="1" si="36"/>
        <v>0.1377272655728351</v>
      </c>
      <c r="F1209" s="20">
        <f t="shared" ca="1" si="37"/>
        <v>7.6127734009045733</v>
      </c>
    </row>
    <row r="1210" spans="5:6" x14ac:dyDescent="0.25">
      <c r="E1210" s="16">
        <f t="shared" ca="1" si="36"/>
        <v>0.33752414328312075</v>
      </c>
      <c r="F1210" s="20">
        <f t="shared" ca="1" si="37"/>
        <v>8.8094916290330456</v>
      </c>
    </row>
    <row r="1211" spans="5:6" x14ac:dyDescent="0.25">
      <c r="E1211" s="16">
        <f t="shared" ca="1" si="36"/>
        <v>0.42743402963089328</v>
      </c>
      <c r="F1211" s="20">
        <f t="shared" ca="1" si="37"/>
        <v>9.1994832822352262</v>
      </c>
    </row>
    <row r="1212" spans="5:6" x14ac:dyDescent="0.25">
      <c r="E1212" s="16">
        <f t="shared" ca="1" si="36"/>
        <v>4.6766783179282512E-2</v>
      </c>
      <c r="F1212" s="20">
        <f t="shared" ca="1" si="37"/>
        <v>6.4784470700657089</v>
      </c>
    </row>
    <row r="1213" spans="5:6" x14ac:dyDescent="0.25">
      <c r="E1213" s="16">
        <f t="shared" ca="1" si="36"/>
        <v>0.44693009984895238</v>
      </c>
      <c r="F1213" s="20">
        <f t="shared" ca="1" si="37"/>
        <v>9.2790371153754023</v>
      </c>
    </row>
    <row r="1214" spans="5:6" x14ac:dyDescent="0.25">
      <c r="E1214" s="16">
        <f t="shared" ca="1" si="36"/>
        <v>0.24330082922539897</v>
      </c>
      <c r="F1214" s="20">
        <f t="shared" ca="1" si="37"/>
        <v>8.332086568736127</v>
      </c>
    </row>
    <row r="1215" spans="5:6" x14ac:dyDescent="0.25">
      <c r="E1215" s="16">
        <f t="shared" ca="1" si="36"/>
        <v>0.55617961881854183</v>
      </c>
      <c r="F1215" s="20">
        <f t="shared" ca="1" si="37"/>
        <v>9.7074474899536565</v>
      </c>
    </row>
    <row r="1216" spans="5:6" x14ac:dyDescent="0.25">
      <c r="E1216" s="16">
        <f t="shared" ca="1" si="36"/>
        <v>0.24405547921688664</v>
      </c>
      <c r="F1216" s="20">
        <f t="shared" ca="1" si="37"/>
        <v>8.3363401339679726</v>
      </c>
    </row>
    <row r="1217" spans="5:6" x14ac:dyDescent="0.25">
      <c r="E1217" s="16">
        <f t="shared" ca="1" si="36"/>
        <v>0.31968593810639911</v>
      </c>
      <c r="F1217" s="20">
        <f t="shared" ca="1" si="37"/>
        <v>8.7259444386727285</v>
      </c>
    </row>
    <row r="1218" spans="5:6" x14ac:dyDescent="0.25">
      <c r="E1218" s="16">
        <f t="shared" ca="1" si="36"/>
        <v>0.46824489847938688</v>
      </c>
      <c r="F1218" s="20">
        <f t="shared" ca="1" si="37"/>
        <v>9.3645950878043536</v>
      </c>
    </row>
    <row r="1219" spans="5:6" x14ac:dyDescent="0.25">
      <c r="E1219" s="16">
        <f t="shared" ca="1" si="36"/>
        <v>0.77709354099631867</v>
      </c>
      <c r="F1219" s="20">
        <f t="shared" ca="1" si="37"/>
        <v>10.597352201913344</v>
      </c>
    </row>
    <row r="1220" spans="5:6" x14ac:dyDescent="0.25">
      <c r="E1220" s="16">
        <f t="shared" ref="E1220:E1283" ca="1" si="38">RAND()</f>
        <v>0.69386615925229012</v>
      </c>
      <c r="F1220" s="20">
        <f t="shared" ref="F1220:F1283" ca="1" si="39">$C$4*POWER(-LN(1-E1220),(1/$C$3))</f>
        <v>10.243887871804327</v>
      </c>
    </row>
    <row r="1221" spans="5:6" x14ac:dyDescent="0.25">
      <c r="E1221" s="16">
        <f t="shared" ca="1" si="38"/>
        <v>0.93716020261936872</v>
      </c>
      <c r="F1221" s="20">
        <f t="shared" ca="1" si="39"/>
        <v>11.565060340203237</v>
      </c>
    </row>
    <row r="1222" spans="5:6" x14ac:dyDescent="0.25">
      <c r="E1222" s="16">
        <f t="shared" ca="1" si="38"/>
        <v>0.91819498630415264</v>
      </c>
      <c r="F1222" s="20">
        <f t="shared" ca="1" si="39"/>
        <v>11.400746985040509</v>
      </c>
    </row>
    <row r="1223" spans="5:6" x14ac:dyDescent="0.25">
      <c r="E1223" s="16">
        <f t="shared" ca="1" si="38"/>
        <v>0.26636354719937483</v>
      </c>
      <c r="F1223" s="20">
        <f t="shared" ca="1" si="39"/>
        <v>8.458350196023197</v>
      </c>
    </row>
    <row r="1224" spans="5:6" x14ac:dyDescent="0.25">
      <c r="E1224" s="16">
        <f t="shared" ca="1" si="38"/>
        <v>0.25953907689772482</v>
      </c>
      <c r="F1224" s="20">
        <f t="shared" ca="1" si="39"/>
        <v>8.4217573364109697</v>
      </c>
    </row>
    <row r="1225" spans="5:6" x14ac:dyDescent="0.25">
      <c r="E1225" s="16">
        <f t="shared" ca="1" si="38"/>
        <v>7.0492027447787042E-2</v>
      </c>
      <c r="F1225" s="20">
        <f t="shared" ca="1" si="39"/>
        <v>6.8818054833821822</v>
      </c>
    </row>
    <row r="1226" spans="5:6" x14ac:dyDescent="0.25">
      <c r="E1226" s="16">
        <f t="shared" ca="1" si="38"/>
        <v>0.35443828458563642</v>
      </c>
      <c r="F1226" s="20">
        <f t="shared" ca="1" si="39"/>
        <v>8.8864891833725039</v>
      </c>
    </row>
    <row r="1227" spans="5:6" x14ac:dyDescent="0.25">
      <c r="E1227" s="16">
        <f t="shared" ca="1" si="38"/>
        <v>0.8236889546245999</v>
      </c>
      <c r="F1227" s="20">
        <f t="shared" ca="1" si="39"/>
        <v>10.819413395391289</v>
      </c>
    </row>
    <row r="1228" spans="5:6" x14ac:dyDescent="0.25">
      <c r="E1228" s="16">
        <f t="shared" ca="1" si="38"/>
        <v>0.11442371622179481</v>
      </c>
      <c r="F1228" s="20">
        <f t="shared" ca="1" si="39"/>
        <v>7.4000337118918322</v>
      </c>
    </row>
    <row r="1229" spans="5:6" x14ac:dyDescent="0.25">
      <c r="E1229" s="16">
        <f t="shared" ca="1" si="38"/>
        <v>0.55636664157018512</v>
      </c>
      <c r="F1229" s="20">
        <f t="shared" ca="1" si="39"/>
        <v>9.7081668624491257</v>
      </c>
    </row>
    <row r="1230" spans="5:6" x14ac:dyDescent="0.25">
      <c r="E1230" s="16">
        <f t="shared" ca="1" si="38"/>
        <v>0.71942952686363093</v>
      </c>
      <c r="F1230" s="20">
        <f t="shared" ca="1" si="39"/>
        <v>10.348431650186146</v>
      </c>
    </row>
    <row r="1231" spans="5:6" x14ac:dyDescent="0.25">
      <c r="E1231" s="16">
        <f t="shared" ca="1" si="38"/>
        <v>0.86498027058194193</v>
      </c>
      <c r="F1231" s="20">
        <f t="shared" ca="1" si="39"/>
        <v>11.042735181191237</v>
      </c>
    </row>
    <row r="1232" spans="5:6" x14ac:dyDescent="0.25">
      <c r="E1232" s="16">
        <f t="shared" ca="1" si="38"/>
        <v>2.8768399424321744E-2</v>
      </c>
      <c r="F1232" s="20">
        <f t="shared" ca="1" si="39"/>
        <v>6.0359886058210286</v>
      </c>
    </row>
    <row r="1233" spans="5:6" x14ac:dyDescent="0.25">
      <c r="E1233" s="16">
        <f t="shared" ca="1" si="38"/>
        <v>0.28648516632357512</v>
      </c>
      <c r="F1233" s="20">
        <f t="shared" ca="1" si="39"/>
        <v>8.5628849226439989</v>
      </c>
    </row>
    <row r="1234" spans="5:6" x14ac:dyDescent="0.25">
      <c r="E1234" s="16">
        <f t="shared" ca="1" si="38"/>
        <v>0.52408349429595802</v>
      </c>
      <c r="F1234" s="20">
        <f t="shared" ca="1" si="39"/>
        <v>9.5836101541229759</v>
      </c>
    </row>
    <row r="1235" spans="5:6" x14ac:dyDescent="0.25">
      <c r="E1235" s="16">
        <f t="shared" ca="1" si="38"/>
        <v>0.67688916651963482</v>
      </c>
      <c r="F1235" s="20">
        <f t="shared" ca="1" si="39"/>
        <v>10.175820782746301</v>
      </c>
    </row>
    <row r="1236" spans="5:6" x14ac:dyDescent="0.25">
      <c r="E1236" s="16">
        <f t="shared" ca="1" si="38"/>
        <v>0.70398599902106462</v>
      </c>
      <c r="F1236" s="20">
        <f t="shared" ca="1" si="39"/>
        <v>10.284948784964122</v>
      </c>
    </row>
    <row r="1237" spans="5:6" x14ac:dyDescent="0.25">
      <c r="E1237" s="16">
        <f t="shared" ca="1" si="38"/>
        <v>0.60197815891022755</v>
      </c>
      <c r="F1237" s="20">
        <f t="shared" ca="1" si="39"/>
        <v>9.8835044847930824</v>
      </c>
    </row>
    <row r="1238" spans="5:6" x14ac:dyDescent="0.25">
      <c r="E1238" s="16">
        <f t="shared" ca="1" si="38"/>
        <v>0.79596575100457478</v>
      </c>
      <c r="F1238" s="20">
        <f t="shared" ca="1" si="39"/>
        <v>10.684402311055086</v>
      </c>
    </row>
    <row r="1239" spans="5:6" x14ac:dyDescent="0.25">
      <c r="E1239" s="16">
        <f t="shared" ca="1" si="38"/>
        <v>3.3409249924198581E-2</v>
      </c>
      <c r="F1239" s="20">
        <f t="shared" ca="1" si="39"/>
        <v>6.1684341177099125</v>
      </c>
    </row>
    <row r="1240" spans="5:6" x14ac:dyDescent="0.25">
      <c r="E1240" s="16">
        <f t="shared" ca="1" si="38"/>
        <v>0.11655791878715549</v>
      </c>
      <c r="F1240" s="20">
        <f t="shared" ca="1" si="39"/>
        <v>7.4208482540357892</v>
      </c>
    </row>
    <row r="1241" spans="5:6" x14ac:dyDescent="0.25">
      <c r="E1241" s="16">
        <f t="shared" ca="1" si="38"/>
        <v>0.29001025589337348</v>
      </c>
      <c r="F1241" s="20">
        <f t="shared" ca="1" si="39"/>
        <v>8.5807213819241426</v>
      </c>
    </row>
    <row r="1242" spans="5:6" x14ac:dyDescent="0.25">
      <c r="E1242" s="16">
        <f t="shared" ca="1" si="38"/>
        <v>0.13971618456482759</v>
      </c>
      <c r="F1242" s="20">
        <f t="shared" ca="1" si="39"/>
        <v>7.6296092844581063</v>
      </c>
    </row>
    <row r="1243" spans="5:6" x14ac:dyDescent="0.25">
      <c r="E1243" s="16">
        <f t="shared" ca="1" si="38"/>
        <v>0.61565794320425715</v>
      </c>
      <c r="F1243" s="20">
        <f t="shared" ca="1" si="39"/>
        <v>9.9362543156281369</v>
      </c>
    </row>
    <row r="1244" spans="5:6" x14ac:dyDescent="0.25">
      <c r="E1244" s="16">
        <f t="shared" ca="1" si="38"/>
        <v>0.76014032395416875</v>
      </c>
      <c r="F1244" s="20">
        <f t="shared" ca="1" si="39"/>
        <v>10.521824333626576</v>
      </c>
    </row>
    <row r="1245" spans="5:6" x14ac:dyDescent="0.25">
      <c r="E1245" s="16">
        <f t="shared" ca="1" si="38"/>
        <v>0.37589671428432325</v>
      </c>
      <c r="F1245" s="20">
        <f t="shared" ca="1" si="39"/>
        <v>8.9814520147490118</v>
      </c>
    </row>
    <row r="1246" spans="5:6" x14ac:dyDescent="0.25">
      <c r="E1246" s="16">
        <f t="shared" ca="1" si="38"/>
        <v>0.20397638109912064</v>
      </c>
      <c r="F1246" s="20">
        <f t="shared" ca="1" si="39"/>
        <v>8.0967512743924903</v>
      </c>
    </row>
    <row r="1247" spans="5:6" x14ac:dyDescent="0.25">
      <c r="E1247" s="16">
        <f t="shared" ca="1" si="38"/>
        <v>0.35028537339743659</v>
      </c>
      <c r="F1247" s="20">
        <f t="shared" ca="1" si="39"/>
        <v>8.8677700441549732</v>
      </c>
    </row>
    <row r="1248" spans="5:6" x14ac:dyDescent="0.25">
      <c r="E1248" s="16">
        <f t="shared" ca="1" si="38"/>
        <v>9.5118638016044033E-2</v>
      </c>
      <c r="F1248" s="20">
        <f t="shared" ca="1" si="39"/>
        <v>7.1963573246499859</v>
      </c>
    </row>
    <row r="1249" spans="5:6" x14ac:dyDescent="0.25">
      <c r="E1249" s="16">
        <f t="shared" ca="1" si="38"/>
        <v>0.98465103853818747</v>
      </c>
      <c r="F1249" s="20">
        <f t="shared" ca="1" si="39"/>
        <v>12.265650334176533</v>
      </c>
    </row>
    <row r="1250" spans="5:6" x14ac:dyDescent="0.25">
      <c r="E1250" s="16">
        <f t="shared" ca="1" si="38"/>
        <v>0.61384724397158741</v>
      </c>
      <c r="F1250" s="20">
        <f t="shared" ca="1" si="39"/>
        <v>9.9292625018921665</v>
      </c>
    </row>
    <row r="1251" spans="5:6" x14ac:dyDescent="0.25">
      <c r="E1251" s="16">
        <f t="shared" ca="1" si="38"/>
        <v>0.56823797719806002</v>
      </c>
      <c r="F1251" s="20">
        <f t="shared" ca="1" si="39"/>
        <v>9.7538022014167396</v>
      </c>
    </row>
    <row r="1252" spans="5:6" x14ac:dyDescent="0.25">
      <c r="E1252" s="16">
        <f t="shared" ca="1" si="38"/>
        <v>0.33473461035529639</v>
      </c>
      <c r="F1252" s="20">
        <f t="shared" ca="1" si="39"/>
        <v>8.7965927259865886</v>
      </c>
    </row>
    <row r="1253" spans="5:6" x14ac:dyDescent="0.25">
      <c r="E1253" s="16">
        <f t="shared" ca="1" si="38"/>
        <v>0.27882367415570697</v>
      </c>
      <c r="F1253" s="20">
        <f t="shared" ca="1" si="39"/>
        <v>8.5236442511757087</v>
      </c>
    </row>
    <row r="1254" spans="5:6" x14ac:dyDescent="0.25">
      <c r="E1254" s="16">
        <f t="shared" ca="1" si="38"/>
        <v>0.81947448624983665</v>
      </c>
      <c r="F1254" s="20">
        <f t="shared" ca="1" si="39"/>
        <v>10.798251683595417</v>
      </c>
    </row>
    <row r="1255" spans="5:6" x14ac:dyDescent="0.25">
      <c r="E1255" s="16">
        <f t="shared" ca="1" si="38"/>
        <v>0.33227694454877787</v>
      </c>
      <c r="F1255" s="20">
        <f t="shared" ca="1" si="39"/>
        <v>8.7851788764037195</v>
      </c>
    </row>
    <row r="1256" spans="5:6" x14ac:dyDescent="0.25">
      <c r="E1256" s="16">
        <f t="shared" ca="1" si="38"/>
        <v>0.89831995125809883</v>
      </c>
      <c r="F1256" s="20">
        <f t="shared" ca="1" si="39"/>
        <v>11.253679584565994</v>
      </c>
    </row>
    <row r="1257" spans="5:6" x14ac:dyDescent="0.25">
      <c r="E1257" s="16">
        <f t="shared" ca="1" si="38"/>
        <v>0.87121492432423786</v>
      </c>
      <c r="F1257" s="20">
        <f t="shared" ca="1" si="39"/>
        <v>11.079609960416061</v>
      </c>
    </row>
    <row r="1258" spans="5:6" x14ac:dyDescent="0.25">
      <c r="E1258" s="16">
        <f t="shared" ca="1" si="38"/>
        <v>0.43316236146103493</v>
      </c>
      <c r="F1258" s="20">
        <f t="shared" ca="1" si="39"/>
        <v>9.2229998330838008</v>
      </c>
    </row>
    <row r="1259" spans="5:6" x14ac:dyDescent="0.25">
      <c r="E1259" s="16">
        <f t="shared" ca="1" si="38"/>
        <v>0.88507493403025872</v>
      </c>
      <c r="F1259" s="20">
        <f t="shared" ca="1" si="39"/>
        <v>11.165517050681071</v>
      </c>
    </row>
    <row r="1260" spans="5:6" x14ac:dyDescent="0.25">
      <c r="E1260" s="16">
        <f t="shared" ca="1" si="38"/>
        <v>0.93606816178395502</v>
      </c>
      <c r="F1260" s="20">
        <f t="shared" ca="1" si="39"/>
        <v>11.554746180469957</v>
      </c>
    </row>
    <row r="1261" spans="5:6" x14ac:dyDescent="0.25">
      <c r="E1261" s="16">
        <f t="shared" ca="1" si="38"/>
        <v>0.7563552135977436</v>
      </c>
      <c r="F1261" s="20">
        <f t="shared" ca="1" si="39"/>
        <v>10.505261946425788</v>
      </c>
    </row>
    <row r="1262" spans="5:6" x14ac:dyDescent="0.25">
      <c r="E1262" s="16">
        <f t="shared" ca="1" si="38"/>
        <v>0.32433039946226905</v>
      </c>
      <c r="F1262" s="20">
        <f t="shared" ca="1" si="39"/>
        <v>8.7479459965134563</v>
      </c>
    </row>
    <row r="1263" spans="5:6" x14ac:dyDescent="0.25">
      <c r="E1263" s="16">
        <f t="shared" ca="1" si="38"/>
        <v>0.97483223507747629</v>
      </c>
      <c r="F1263" s="20">
        <f t="shared" ca="1" si="39"/>
        <v>12.046817603887989</v>
      </c>
    </row>
    <row r="1264" spans="5:6" x14ac:dyDescent="0.25">
      <c r="E1264" s="16">
        <f t="shared" ca="1" si="38"/>
        <v>0.90652276506773088</v>
      </c>
      <c r="F1264" s="20">
        <f t="shared" ca="1" si="39"/>
        <v>11.311923403427549</v>
      </c>
    </row>
    <row r="1265" spans="5:6" x14ac:dyDescent="0.25">
      <c r="E1265" s="16">
        <f t="shared" ca="1" si="38"/>
        <v>0.29358187790905366</v>
      </c>
      <c r="F1265" s="20">
        <f t="shared" ca="1" si="39"/>
        <v>8.5986580927631415</v>
      </c>
    </row>
    <row r="1266" spans="5:6" x14ac:dyDescent="0.25">
      <c r="E1266" s="16">
        <f t="shared" ca="1" si="38"/>
        <v>0.23348807786681214</v>
      </c>
      <c r="F1266" s="20">
        <f t="shared" ca="1" si="39"/>
        <v>8.2759541933182295</v>
      </c>
    </row>
    <row r="1267" spans="5:6" x14ac:dyDescent="0.25">
      <c r="E1267" s="16">
        <f t="shared" ca="1" si="38"/>
        <v>0.99602338075032038</v>
      </c>
      <c r="F1267" s="20">
        <f t="shared" ca="1" si="39"/>
        <v>12.766550045642264</v>
      </c>
    </row>
    <row r="1268" spans="5:6" x14ac:dyDescent="0.25">
      <c r="E1268" s="16">
        <f t="shared" ca="1" si="38"/>
        <v>0.94260626608816722</v>
      </c>
      <c r="F1268" s="20">
        <f t="shared" ca="1" si="39"/>
        <v>11.618440599083709</v>
      </c>
    </row>
    <row r="1269" spans="5:6" x14ac:dyDescent="0.25">
      <c r="E1269" s="16">
        <f t="shared" ca="1" si="38"/>
        <v>0.32230565150027179</v>
      </c>
      <c r="F1269" s="20">
        <f t="shared" ca="1" si="39"/>
        <v>8.7383767657374811</v>
      </c>
    </row>
    <row r="1270" spans="5:6" x14ac:dyDescent="0.25">
      <c r="E1270" s="16">
        <f t="shared" ca="1" si="38"/>
        <v>0.3386986318792663</v>
      </c>
      <c r="F1270" s="20">
        <f t="shared" ca="1" si="39"/>
        <v>8.8149049054628108</v>
      </c>
    </row>
    <row r="1271" spans="5:6" x14ac:dyDescent="0.25">
      <c r="E1271" s="16">
        <f t="shared" ca="1" si="38"/>
        <v>0.21934236633356474</v>
      </c>
      <c r="F1271" s="20">
        <f t="shared" ca="1" si="39"/>
        <v>8.1921445673627193</v>
      </c>
    </row>
    <row r="1272" spans="5:6" x14ac:dyDescent="0.25">
      <c r="E1272" s="16">
        <f t="shared" ca="1" si="38"/>
        <v>0.69218494640160178</v>
      </c>
      <c r="F1272" s="20">
        <f t="shared" ca="1" si="39"/>
        <v>10.237103691460373</v>
      </c>
    </row>
    <row r="1273" spans="5:6" x14ac:dyDescent="0.25">
      <c r="E1273" s="16">
        <f t="shared" ca="1" si="38"/>
        <v>0.26671734027578764</v>
      </c>
      <c r="F1273" s="20">
        <f t="shared" ca="1" si="39"/>
        <v>8.4602306879876288</v>
      </c>
    </row>
    <row r="1274" spans="5:6" x14ac:dyDescent="0.25">
      <c r="E1274" s="16">
        <f t="shared" ca="1" si="38"/>
        <v>0.98323659431681854</v>
      </c>
      <c r="F1274" s="20">
        <f t="shared" ca="1" si="39"/>
        <v>12.228330019299229</v>
      </c>
    </row>
    <row r="1275" spans="5:6" x14ac:dyDescent="0.25">
      <c r="E1275" s="16">
        <f t="shared" ca="1" si="38"/>
        <v>0.42477105099410106</v>
      </c>
      <c r="F1275" s="20">
        <f t="shared" ca="1" si="39"/>
        <v>9.1885081550283427</v>
      </c>
    </row>
    <row r="1276" spans="5:6" x14ac:dyDescent="0.25">
      <c r="E1276" s="16">
        <f t="shared" ca="1" si="38"/>
        <v>0.21830640969274873</v>
      </c>
      <c r="F1276" s="20">
        <f t="shared" ca="1" si="39"/>
        <v>8.1858624178457653</v>
      </c>
    </row>
    <row r="1277" spans="5:6" x14ac:dyDescent="0.25">
      <c r="E1277" s="16">
        <f t="shared" ca="1" si="38"/>
        <v>0.12023515564808418</v>
      </c>
      <c r="F1277" s="20">
        <f t="shared" ca="1" si="39"/>
        <v>7.4560244489928182</v>
      </c>
    </row>
    <row r="1278" spans="5:6" x14ac:dyDescent="0.25">
      <c r="E1278" s="16">
        <f t="shared" ca="1" si="38"/>
        <v>0.32980330451286177</v>
      </c>
      <c r="F1278" s="20">
        <f t="shared" ca="1" si="39"/>
        <v>8.773643130935735</v>
      </c>
    </row>
    <row r="1279" spans="5:6" x14ac:dyDescent="0.25">
      <c r="E1279" s="16">
        <f t="shared" ca="1" si="38"/>
        <v>0.33433409787287727</v>
      </c>
      <c r="F1279" s="20">
        <f t="shared" ca="1" si="39"/>
        <v>8.7947358602883821</v>
      </c>
    </row>
    <row r="1280" spans="5:6" x14ac:dyDescent="0.25">
      <c r="E1280" s="16">
        <f t="shared" ca="1" si="38"/>
        <v>0.92466508552406868</v>
      </c>
      <c r="F1280" s="20">
        <f t="shared" ca="1" si="39"/>
        <v>11.453610520358081</v>
      </c>
    </row>
    <row r="1281" spans="5:6" x14ac:dyDescent="0.25">
      <c r="E1281" s="16">
        <f t="shared" ca="1" si="38"/>
        <v>0.14353099580725137</v>
      </c>
      <c r="F1281" s="20">
        <f t="shared" ca="1" si="39"/>
        <v>7.6613964813979045</v>
      </c>
    </row>
    <row r="1282" spans="5:6" x14ac:dyDescent="0.25">
      <c r="E1282" s="16">
        <f t="shared" ca="1" si="38"/>
        <v>0.74718952194059252</v>
      </c>
      <c r="F1282" s="20">
        <f t="shared" ca="1" si="39"/>
        <v>10.465566092508478</v>
      </c>
    </row>
    <row r="1283" spans="5:6" x14ac:dyDescent="0.25">
      <c r="E1283" s="16">
        <f t="shared" ca="1" si="38"/>
        <v>0.35779527693833291</v>
      </c>
      <c r="F1283" s="20">
        <f t="shared" ca="1" si="39"/>
        <v>8.9015364676809696</v>
      </c>
    </row>
    <row r="1284" spans="5:6" x14ac:dyDescent="0.25">
      <c r="E1284" s="16">
        <f t="shared" ref="E1284:E1347" ca="1" si="40">RAND()</f>
        <v>0.5387135143766264</v>
      </c>
      <c r="F1284" s="20">
        <f t="shared" ref="F1284:F1347" ca="1" si="41">$C$4*POWER(-LN(1-E1284),(1/$C$3))</f>
        <v>9.6401698342516546</v>
      </c>
    </row>
    <row r="1285" spans="5:6" x14ac:dyDescent="0.25">
      <c r="E1285" s="16">
        <f t="shared" ca="1" si="40"/>
        <v>0.49562033582570164</v>
      </c>
      <c r="F1285" s="20">
        <f t="shared" ca="1" si="41"/>
        <v>9.4727311920638435</v>
      </c>
    </row>
    <row r="1286" spans="5:6" x14ac:dyDescent="0.25">
      <c r="E1286" s="16">
        <f t="shared" ca="1" si="40"/>
        <v>0.9032253364864179</v>
      </c>
      <c r="F1286" s="20">
        <f t="shared" ca="1" si="41"/>
        <v>11.288136281497534</v>
      </c>
    </row>
    <row r="1287" spans="5:6" x14ac:dyDescent="0.25">
      <c r="E1287" s="16">
        <f t="shared" ca="1" si="40"/>
        <v>0.93954784624678345</v>
      </c>
      <c r="F1287" s="20">
        <f t="shared" ca="1" si="41"/>
        <v>11.588050540744844</v>
      </c>
    </row>
    <row r="1288" spans="5:6" x14ac:dyDescent="0.25">
      <c r="E1288" s="16">
        <f t="shared" ca="1" si="40"/>
        <v>0.89864895821235746</v>
      </c>
      <c r="F1288" s="20">
        <f t="shared" ca="1" si="41"/>
        <v>11.255957532827175</v>
      </c>
    </row>
    <row r="1289" spans="5:6" x14ac:dyDescent="0.25">
      <c r="E1289" s="16">
        <f t="shared" ca="1" si="40"/>
        <v>0.85182183501374886</v>
      </c>
      <c r="F1289" s="20">
        <f t="shared" ca="1" si="41"/>
        <v>10.967968101220718</v>
      </c>
    </row>
    <row r="1290" spans="5:6" x14ac:dyDescent="0.25">
      <c r="E1290" s="16">
        <f t="shared" ca="1" si="40"/>
        <v>9.1092979760433512E-2</v>
      </c>
      <c r="F1290" s="20">
        <f t="shared" ca="1" si="41"/>
        <v>7.1498067214528014</v>
      </c>
    </row>
    <row r="1291" spans="5:6" x14ac:dyDescent="0.25">
      <c r="E1291" s="16">
        <f t="shared" ca="1" si="40"/>
        <v>0.27170540531661902</v>
      </c>
      <c r="F1291" s="20">
        <f t="shared" ca="1" si="41"/>
        <v>8.4865752848482821</v>
      </c>
    </row>
    <row r="1292" spans="5:6" x14ac:dyDescent="0.25">
      <c r="E1292" s="16">
        <f t="shared" ca="1" si="40"/>
        <v>0.96791712997360957</v>
      </c>
      <c r="F1292" s="20">
        <f t="shared" ca="1" si="41"/>
        <v>11.930014726193324</v>
      </c>
    </row>
    <row r="1293" spans="5:6" x14ac:dyDescent="0.25">
      <c r="E1293" s="16">
        <f t="shared" ca="1" si="40"/>
        <v>0.88840091952032618</v>
      </c>
      <c r="F1293" s="20">
        <f t="shared" ca="1" si="41"/>
        <v>11.187044036865556</v>
      </c>
    </row>
    <row r="1294" spans="5:6" x14ac:dyDescent="0.25">
      <c r="E1294" s="16">
        <f t="shared" ca="1" si="40"/>
        <v>0.5985500118896625</v>
      </c>
      <c r="F1294" s="20">
        <f t="shared" ca="1" si="41"/>
        <v>9.8703078147150372</v>
      </c>
    </row>
    <row r="1295" spans="5:6" x14ac:dyDescent="0.25">
      <c r="E1295" s="16">
        <f t="shared" ca="1" si="40"/>
        <v>0.69560280910493111</v>
      </c>
      <c r="F1295" s="20">
        <f t="shared" ca="1" si="41"/>
        <v>10.250906560296038</v>
      </c>
    </row>
    <row r="1296" spans="5:6" x14ac:dyDescent="0.25">
      <c r="E1296" s="16">
        <f t="shared" ca="1" si="40"/>
        <v>0.5971675877235999</v>
      </c>
      <c r="F1296" s="20">
        <f t="shared" ca="1" si="41"/>
        <v>9.8649881643803212</v>
      </c>
    </row>
    <row r="1297" spans="5:6" x14ac:dyDescent="0.25">
      <c r="E1297" s="16">
        <f t="shared" ca="1" si="40"/>
        <v>0.86074119884497013</v>
      </c>
      <c r="F1297" s="20">
        <f t="shared" ca="1" si="41"/>
        <v>11.018217624420183</v>
      </c>
    </row>
    <row r="1298" spans="5:6" x14ac:dyDescent="0.25">
      <c r="E1298" s="16">
        <f t="shared" ca="1" si="40"/>
        <v>0.93605860240042249</v>
      </c>
      <c r="F1298" s="20">
        <f t="shared" ca="1" si="41"/>
        <v>11.554656431422465</v>
      </c>
    </row>
    <row r="1299" spans="5:6" x14ac:dyDescent="0.25">
      <c r="E1299" s="16">
        <f t="shared" ca="1" si="40"/>
        <v>0.79221868770169457</v>
      </c>
      <c r="F1299" s="20">
        <f t="shared" ca="1" si="41"/>
        <v>10.666840399798383</v>
      </c>
    </row>
    <row r="1300" spans="5:6" x14ac:dyDescent="0.25">
      <c r="E1300" s="16">
        <f t="shared" ca="1" si="40"/>
        <v>0.73039351390420826</v>
      </c>
      <c r="F1300" s="20">
        <f t="shared" ca="1" si="41"/>
        <v>10.394187166455982</v>
      </c>
    </row>
    <row r="1301" spans="5:6" x14ac:dyDescent="0.25">
      <c r="E1301" s="16">
        <f t="shared" ca="1" si="40"/>
        <v>1.0904054556309606E-2</v>
      </c>
      <c r="F1301" s="20">
        <f t="shared" ca="1" si="41"/>
        <v>5.2480169955078342</v>
      </c>
    </row>
    <row r="1302" spans="5:6" x14ac:dyDescent="0.25">
      <c r="E1302" s="16">
        <f t="shared" ca="1" si="40"/>
        <v>5.3139132860367866E-2</v>
      </c>
      <c r="F1302" s="20">
        <f t="shared" ca="1" si="41"/>
        <v>6.6008899124662479</v>
      </c>
    </row>
    <row r="1303" spans="5:6" x14ac:dyDescent="0.25">
      <c r="E1303" s="16">
        <f t="shared" ca="1" si="40"/>
        <v>0.61021620281603906</v>
      </c>
      <c r="F1303" s="20">
        <f t="shared" ca="1" si="41"/>
        <v>9.9152512738093961</v>
      </c>
    </row>
    <row r="1304" spans="5:6" x14ac:dyDescent="0.25">
      <c r="E1304" s="16">
        <f t="shared" ca="1" si="40"/>
        <v>0.43568833408312191</v>
      </c>
      <c r="F1304" s="20">
        <f t="shared" ca="1" si="41"/>
        <v>9.2333309786814812</v>
      </c>
    </row>
    <row r="1305" spans="5:6" x14ac:dyDescent="0.25">
      <c r="E1305" s="16">
        <f t="shared" ca="1" si="40"/>
        <v>0.70028580706422483</v>
      </c>
      <c r="F1305" s="20">
        <f t="shared" ca="1" si="41"/>
        <v>10.26988937071321</v>
      </c>
    </row>
    <row r="1306" spans="5:6" x14ac:dyDescent="0.25">
      <c r="E1306" s="16">
        <f t="shared" ca="1" si="40"/>
        <v>2.9924612636224257E-2</v>
      </c>
      <c r="F1306" s="20">
        <f t="shared" ca="1" si="41"/>
        <v>6.0705755757026223</v>
      </c>
    </row>
    <row r="1307" spans="5:6" x14ac:dyDescent="0.25">
      <c r="E1307" s="16">
        <f t="shared" ca="1" si="40"/>
        <v>0.5188427720257669</v>
      </c>
      <c r="F1307" s="20">
        <f t="shared" ca="1" si="41"/>
        <v>9.563288034480518</v>
      </c>
    </row>
    <row r="1308" spans="5:6" x14ac:dyDescent="0.25">
      <c r="E1308" s="16">
        <f t="shared" ca="1" si="40"/>
        <v>0.12361756543851021</v>
      </c>
      <c r="F1308" s="20">
        <f t="shared" ca="1" si="41"/>
        <v>7.4876489603586798</v>
      </c>
    </row>
    <row r="1309" spans="5:6" x14ac:dyDescent="0.25">
      <c r="E1309" s="16">
        <f t="shared" ca="1" si="40"/>
        <v>0.69988364420182037</v>
      </c>
      <c r="F1309" s="20">
        <f t="shared" ca="1" si="41"/>
        <v>10.268255874849865</v>
      </c>
    </row>
    <row r="1310" spans="5:6" x14ac:dyDescent="0.25">
      <c r="E1310" s="16">
        <f t="shared" ca="1" si="40"/>
        <v>0.30469880566725482</v>
      </c>
      <c r="F1310" s="20">
        <f t="shared" ca="1" si="41"/>
        <v>8.6536550547502795</v>
      </c>
    </row>
    <row r="1311" spans="5:6" x14ac:dyDescent="0.25">
      <c r="E1311" s="16">
        <f t="shared" ca="1" si="40"/>
        <v>8.2232887324256931E-2</v>
      </c>
      <c r="F1311" s="20">
        <f t="shared" ca="1" si="41"/>
        <v>7.0412446793975363</v>
      </c>
    </row>
    <row r="1312" spans="5:6" x14ac:dyDescent="0.25">
      <c r="E1312" s="16">
        <f t="shared" ca="1" si="40"/>
        <v>0.31900920227908347</v>
      </c>
      <c r="F1312" s="20">
        <f t="shared" ca="1" si="41"/>
        <v>8.7227233548935637</v>
      </c>
    </row>
    <row r="1313" spans="5:6" x14ac:dyDescent="0.25">
      <c r="E1313" s="16">
        <f t="shared" ca="1" si="40"/>
        <v>0.87273983158687718</v>
      </c>
      <c r="F1313" s="20">
        <f t="shared" ca="1" si="41"/>
        <v>11.088785631457368</v>
      </c>
    </row>
    <row r="1314" spans="5:6" x14ac:dyDescent="0.25">
      <c r="E1314" s="16">
        <f t="shared" ca="1" si="40"/>
        <v>0.28539334217966272</v>
      </c>
      <c r="F1314" s="20">
        <f t="shared" ca="1" si="41"/>
        <v>8.5573329975981736</v>
      </c>
    </row>
    <row r="1315" spans="5:6" x14ac:dyDescent="0.25">
      <c r="E1315" s="16">
        <f t="shared" ca="1" si="40"/>
        <v>0.82596629574370461</v>
      </c>
      <c r="F1315" s="20">
        <f t="shared" ca="1" si="41"/>
        <v>10.830954787234852</v>
      </c>
    </row>
    <row r="1316" spans="5:6" x14ac:dyDescent="0.25">
      <c r="E1316" s="16">
        <f t="shared" ca="1" si="40"/>
        <v>0.15727679910676107</v>
      </c>
      <c r="F1316" s="20">
        <f t="shared" ca="1" si="41"/>
        <v>7.7708826634088659</v>
      </c>
    </row>
    <row r="1317" spans="5:6" x14ac:dyDescent="0.25">
      <c r="E1317" s="16">
        <f t="shared" ca="1" si="40"/>
        <v>0.51047976297827913</v>
      </c>
      <c r="F1317" s="20">
        <f t="shared" ca="1" si="41"/>
        <v>9.5307782988044778</v>
      </c>
    </row>
    <row r="1318" spans="5:6" x14ac:dyDescent="0.25">
      <c r="E1318" s="16">
        <f t="shared" ca="1" si="40"/>
        <v>9.5630590007406258E-2</v>
      </c>
      <c r="F1318" s="20">
        <f t="shared" ca="1" si="41"/>
        <v>7.2021640953557728</v>
      </c>
    </row>
    <row r="1319" spans="5:6" x14ac:dyDescent="0.25">
      <c r="E1319" s="16">
        <f t="shared" ca="1" si="40"/>
        <v>0.67714784559105623</v>
      </c>
      <c r="F1319" s="20">
        <f t="shared" ca="1" si="41"/>
        <v>10.176851019476448</v>
      </c>
    </row>
    <row r="1320" spans="5:6" x14ac:dyDescent="0.25">
      <c r="E1320" s="16">
        <f t="shared" ca="1" si="40"/>
        <v>0.32154169017323631</v>
      </c>
      <c r="F1320" s="20">
        <f t="shared" ca="1" si="41"/>
        <v>8.7347572553349409</v>
      </c>
    </row>
    <row r="1321" spans="5:6" x14ac:dyDescent="0.25">
      <c r="E1321" s="16">
        <f t="shared" ca="1" si="40"/>
        <v>0.17445813870222526</v>
      </c>
      <c r="F1321" s="20">
        <f t="shared" ca="1" si="41"/>
        <v>7.8980958211607497</v>
      </c>
    </row>
    <row r="1322" spans="5:6" x14ac:dyDescent="0.25">
      <c r="E1322" s="16">
        <f t="shared" ca="1" si="40"/>
        <v>0.62749914152482955</v>
      </c>
      <c r="F1322" s="20">
        <f t="shared" ca="1" si="41"/>
        <v>9.982069460062025</v>
      </c>
    </row>
    <row r="1323" spans="5:6" x14ac:dyDescent="0.25">
      <c r="E1323" s="16">
        <f t="shared" ca="1" si="40"/>
        <v>0.96584807527404581</v>
      </c>
      <c r="F1323" s="20">
        <f t="shared" ca="1" si="41"/>
        <v>11.898802815539556</v>
      </c>
    </row>
    <row r="1324" spans="5:6" x14ac:dyDescent="0.25">
      <c r="E1324" s="16">
        <f t="shared" ca="1" si="40"/>
        <v>0.11197842149960513</v>
      </c>
      <c r="F1324" s="20">
        <f t="shared" ca="1" si="41"/>
        <v>7.3758084228772525</v>
      </c>
    </row>
    <row r="1325" spans="5:6" x14ac:dyDescent="0.25">
      <c r="E1325" s="16">
        <f t="shared" ca="1" si="40"/>
        <v>0.56415322920408451</v>
      </c>
      <c r="F1325" s="20">
        <f t="shared" ca="1" si="41"/>
        <v>9.7381047525981508</v>
      </c>
    </row>
    <row r="1326" spans="5:6" x14ac:dyDescent="0.25">
      <c r="E1326" s="16">
        <f t="shared" ca="1" si="40"/>
        <v>0.65173539095671007</v>
      </c>
      <c r="F1326" s="20">
        <f t="shared" ca="1" si="41"/>
        <v>10.076497209154084</v>
      </c>
    </row>
    <row r="1327" spans="5:6" x14ac:dyDescent="0.25">
      <c r="E1327" s="16">
        <f t="shared" ca="1" si="40"/>
        <v>0.5805996833188718</v>
      </c>
      <c r="F1327" s="20">
        <f t="shared" ca="1" si="41"/>
        <v>9.8012958663801371</v>
      </c>
    </row>
    <row r="1328" spans="5:6" x14ac:dyDescent="0.25">
      <c r="E1328" s="16">
        <f t="shared" ca="1" si="40"/>
        <v>0.24164424676339891</v>
      </c>
      <c r="F1328" s="20">
        <f t="shared" ca="1" si="41"/>
        <v>8.3227183115859553</v>
      </c>
    </row>
    <row r="1329" spans="5:6" x14ac:dyDescent="0.25">
      <c r="E1329" s="16">
        <f t="shared" ca="1" si="40"/>
        <v>0.26870832899388986</v>
      </c>
      <c r="F1329" s="20">
        <f t="shared" ca="1" si="41"/>
        <v>8.4707835651453713</v>
      </c>
    </row>
    <row r="1330" spans="5:6" x14ac:dyDescent="0.25">
      <c r="E1330" s="16">
        <f t="shared" ca="1" si="40"/>
        <v>0.917504556353544</v>
      </c>
      <c r="F1330" s="20">
        <f t="shared" ca="1" si="41"/>
        <v>11.395271265006775</v>
      </c>
    </row>
    <row r="1331" spans="5:6" x14ac:dyDescent="0.25">
      <c r="E1331" s="16">
        <f t="shared" ca="1" si="40"/>
        <v>0.29004809962980416</v>
      </c>
      <c r="F1331" s="20">
        <f t="shared" ca="1" si="41"/>
        <v>8.5809121403370412</v>
      </c>
    </row>
    <row r="1332" spans="5:6" x14ac:dyDescent="0.25">
      <c r="E1332" s="16">
        <f t="shared" ca="1" si="40"/>
        <v>0.35759258681138839</v>
      </c>
      <c r="F1332" s="20">
        <f t="shared" ca="1" si="41"/>
        <v>8.9006300354294101</v>
      </c>
    </row>
    <row r="1333" spans="5:6" x14ac:dyDescent="0.25">
      <c r="E1333" s="16">
        <f t="shared" ca="1" si="40"/>
        <v>0.96018901934539624</v>
      </c>
      <c r="F1333" s="20">
        <f t="shared" ca="1" si="41"/>
        <v>11.820079692374341</v>
      </c>
    </row>
    <row r="1334" spans="5:6" x14ac:dyDescent="0.25">
      <c r="E1334" s="16">
        <f t="shared" ca="1" si="40"/>
        <v>0.57727933409432397</v>
      </c>
      <c r="F1334" s="20">
        <f t="shared" ca="1" si="41"/>
        <v>9.7885391805435678</v>
      </c>
    </row>
    <row r="1335" spans="5:6" x14ac:dyDescent="0.25">
      <c r="E1335" s="16">
        <f t="shared" ca="1" si="40"/>
        <v>0.86301515033127107</v>
      </c>
      <c r="F1335" s="20">
        <f t="shared" ca="1" si="41"/>
        <v>11.031315879059228</v>
      </c>
    </row>
    <row r="1336" spans="5:6" x14ac:dyDescent="0.25">
      <c r="E1336" s="16">
        <f t="shared" ca="1" si="40"/>
        <v>0.62867648235455986</v>
      </c>
      <c r="F1336" s="20">
        <f t="shared" ca="1" si="41"/>
        <v>9.9866345013127358</v>
      </c>
    </row>
    <row r="1337" spans="5:6" x14ac:dyDescent="0.25">
      <c r="E1337" s="16">
        <f t="shared" ca="1" si="40"/>
        <v>0.89268634401381786</v>
      </c>
      <c r="F1337" s="20">
        <f t="shared" ca="1" si="41"/>
        <v>11.215365673636455</v>
      </c>
    </row>
    <row r="1338" spans="5:6" x14ac:dyDescent="0.25">
      <c r="E1338" s="16">
        <f t="shared" ca="1" si="40"/>
        <v>0.25581132171609533</v>
      </c>
      <c r="F1338" s="20">
        <f t="shared" ca="1" si="41"/>
        <v>8.4015051561430791</v>
      </c>
    </row>
    <row r="1339" spans="5:6" x14ac:dyDescent="0.25">
      <c r="E1339" s="16">
        <f t="shared" ca="1" si="40"/>
        <v>0.61354924216771523</v>
      </c>
      <c r="F1339" s="20">
        <f t="shared" ca="1" si="41"/>
        <v>9.9281121169630957</v>
      </c>
    </row>
    <row r="1340" spans="5:6" x14ac:dyDescent="0.25">
      <c r="E1340" s="16">
        <f t="shared" ca="1" si="40"/>
        <v>0.41153256046413289</v>
      </c>
      <c r="F1340" s="20">
        <f t="shared" ca="1" si="41"/>
        <v>9.1335200690403475</v>
      </c>
    </row>
    <row r="1341" spans="5:6" x14ac:dyDescent="0.25">
      <c r="E1341" s="16">
        <f t="shared" ca="1" si="40"/>
        <v>0.90934536395390686</v>
      </c>
      <c r="F1341" s="20">
        <f t="shared" ca="1" si="41"/>
        <v>11.332714244856177</v>
      </c>
    </row>
    <row r="1342" spans="5:6" x14ac:dyDescent="0.25">
      <c r="E1342" s="16">
        <f t="shared" ca="1" si="40"/>
        <v>0.87694032609590644</v>
      </c>
      <c r="F1342" s="20">
        <f t="shared" ca="1" si="41"/>
        <v>11.114398802783043</v>
      </c>
    </row>
    <row r="1343" spans="5:6" x14ac:dyDescent="0.25">
      <c r="E1343" s="16">
        <f t="shared" ca="1" si="40"/>
        <v>0.15055022834631393</v>
      </c>
      <c r="F1343" s="20">
        <f t="shared" ca="1" si="41"/>
        <v>7.718247506052192</v>
      </c>
    </row>
    <row r="1344" spans="5:6" x14ac:dyDescent="0.25">
      <c r="E1344" s="16">
        <f t="shared" ca="1" si="40"/>
        <v>0.63360008170172766</v>
      </c>
      <c r="F1344" s="20">
        <f t="shared" ca="1" si="41"/>
        <v>10.005747037923506</v>
      </c>
    </row>
    <row r="1345" spans="5:6" x14ac:dyDescent="0.25">
      <c r="E1345" s="16">
        <f t="shared" ca="1" si="40"/>
        <v>2.6366472940972163E-2</v>
      </c>
      <c r="F1345" s="20">
        <f t="shared" ca="1" si="41"/>
        <v>5.9602304395488783</v>
      </c>
    </row>
    <row r="1346" spans="5:6" x14ac:dyDescent="0.25">
      <c r="E1346" s="16">
        <f t="shared" ca="1" si="40"/>
        <v>0.32750201786824096</v>
      </c>
      <c r="F1346" s="20">
        <f t="shared" ca="1" si="41"/>
        <v>8.7628674208268755</v>
      </c>
    </row>
    <row r="1347" spans="5:6" x14ac:dyDescent="0.25">
      <c r="E1347" s="16">
        <f t="shared" ca="1" si="40"/>
        <v>0.32533150288110346</v>
      </c>
      <c r="F1347" s="20">
        <f t="shared" ca="1" si="41"/>
        <v>8.7526647690265023</v>
      </c>
    </row>
    <row r="1348" spans="5:6" x14ac:dyDescent="0.25">
      <c r="E1348" s="16">
        <f t="shared" ref="E1348:E1411" ca="1" si="42">RAND()</f>
        <v>0.38683152745766536</v>
      </c>
      <c r="F1348" s="20">
        <f t="shared" ref="F1348:F1411" ca="1" si="43">$C$4*POWER(-LN(1-E1348),(1/$C$3))</f>
        <v>9.0288036763717567</v>
      </c>
    </row>
    <row r="1349" spans="5:6" x14ac:dyDescent="0.25">
      <c r="E1349" s="16">
        <f t="shared" ca="1" si="42"/>
        <v>5.4815769262634984E-3</v>
      </c>
      <c r="F1349" s="20">
        <f t="shared" ca="1" si="43"/>
        <v>4.7550702311159219</v>
      </c>
    </row>
    <row r="1350" spans="5:6" x14ac:dyDescent="0.25">
      <c r="E1350" s="16">
        <f t="shared" ca="1" si="42"/>
        <v>0.31538501282603548</v>
      </c>
      <c r="F1350" s="20">
        <f t="shared" ca="1" si="43"/>
        <v>8.7054055930762058</v>
      </c>
    </row>
    <row r="1351" spans="5:6" x14ac:dyDescent="0.25">
      <c r="E1351" s="16">
        <f t="shared" ca="1" si="42"/>
        <v>0.14038897023095032</v>
      </c>
      <c r="F1351" s="20">
        <f t="shared" ca="1" si="43"/>
        <v>7.6352629153747555</v>
      </c>
    </row>
    <row r="1352" spans="5:6" x14ac:dyDescent="0.25">
      <c r="E1352" s="16">
        <f t="shared" ca="1" si="42"/>
        <v>0.19505158524212984</v>
      </c>
      <c r="F1352" s="20">
        <f t="shared" ca="1" si="43"/>
        <v>8.0389991247691821</v>
      </c>
    </row>
    <row r="1353" spans="5:6" x14ac:dyDescent="0.25">
      <c r="E1353" s="16">
        <f t="shared" ca="1" si="42"/>
        <v>0.41168328620382066</v>
      </c>
      <c r="F1353" s="20">
        <f t="shared" ca="1" si="43"/>
        <v>9.1341503055273758</v>
      </c>
    </row>
    <row r="1354" spans="5:6" x14ac:dyDescent="0.25">
      <c r="E1354" s="16">
        <f t="shared" ca="1" si="42"/>
        <v>0.79488011976953621</v>
      </c>
      <c r="F1354" s="20">
        <f t="shared" ca="1" si="43"/>
        <v>10.679299033044003</v>
      </c>
    </row>
    <row r="1355" spans="5:6" x14ac:dyDescent="0.25">
      <c r="E1355" s="16">
        <f t="shared" ca="1" si="42"/>
        <v>0.23288803679067305</v>
      </c>
      <c r="F1355" s="20">
        <f t="shared" ca="1" si="43"/>
        <v>8.2724705473082931</v>
      </c>
    </row>
    <row r="1356" spans="5:6" x14ac:dyDescent="0.25">
      <c r="E1356" s="16">
        <f t="shared" ca="1" si="42"/>
        <v>0.37761860304037531</v>
      </c>
      <c r="F1356" s="20">
        <f t="shared" ca="1" si="43"/>
        <v>8.9889523878673714</v>
      </c>
    </row>
    <row r="1357" spans="5:6" x14ac:dyDescent="0.25">
      <c r="E1357" s="16">
        <f t="shared" ca="1" si="42"/>
        <v>9.1128206342892315E-2</v>
      </c>
      <c r="F1357" s="20">
        <f t="shared" ca="1" si="43"/>
        <v>7.1502211217934351</v>
      </c>
    </row>
    <row r="1358" spans="5:6" x14ac:dyDescent="0.25">
      <c r="E1358" s="16">
        <f t="shared" ca="1" si="42"/>
        <v>0.49478461021876097</v>
      </c>
      <c r="F1358" s="20">
        <f t="shared" ca="1" si="43"/>
        <v>9.46945440716663</v>
      </c>
    </row>
    <row r="1359" spans="5:6" x14ac:dyDescent="0.25">
      <c r="E1359" s="16">
        <f t="shared" ca="1" si="42"/>
        <v>0.13309416492763482</v>
      </c>
      <c r="F1359" s="20">
        <f t="shared" ca="1" si="43"/>
        <v>7.5728213579600512</v>
      </c>
    </row>
    <row r="1360" spans="5:6" x14ac:dyDescent="0.25">
      <c r="E1360" s="16">
        <f t="shared" ca="1" si="42"/>
        <v>0.7084150189727022</v>
      </c>
      <c r="F1360" s="20">
        <f t="shared" ca="1" si="43"/>
        <v>10.303048032657795</v>
      </c>
    </row>
    <row r="1361" spans="5:6" x14ac:dyDescent="0.25">
      <c r="E1361" s="16">
        <f t="shared" ca="1" si="42"/>
        <v>2.0645217273400851E-2</v>
      </c>
      <c r="F1361" s="20">
        <f t="shared" ca="1" si="43"/>
        <v>5.7531531731057486</v>
      </c>
    </row>
    <row r="1362" spans="5:6" x14ac:dyDescent="0.25">
      <c r="E1362" s="16">
        <f t="shared" ca="1" si="42"/>
        <v>6.5402584623471371E-2</v>
      </c>
      <c r="F1362" s="20">
        <f t="shared" ca="1" si="43"/>
        <v>6.8059019971733932</v>
      </c>
    </row>
    <row r="1363" spans="5:6" x14ac:dyDescent="0.25">
      <c r="E1363" s="16">
        <f t="shared" ca="1" si="42"/>
        <v>0.45109846415098742</v>
      </c>
      <c r="F1363" s="20">
        <f t="shared" ca="1" si="43"/>
        <v>9.2958772911206147</v>
      </c>
    </row>
    <row r="1364" spans="5:6" x14ac:dyDescent="0.25">
      <c r="E1364" s="16">
        <f t="shared" ca="1" si="42"/>
        <v>0.3275558254921398</v>
      </c>
      <c r="F1364" s="20">
        <f t="shared" ca="1" si="43"/>
        <v>8.7631198602529476</v>
      </c>
    </row>
    <row r="1365" spans="5:6" x14ac:dyDescent="0.25">
      <c r="E1365" s="16">
        <f t="shared" ca="1" si="42"/>
        <v>0.94530101274330069</v>
      </c>
      <c r="F1365" s="20">
        <f t="shared" ca="1" si="43"/>
        <v>11.646171131410288</v>
      </c>
    </row>
    <row r="1366" spans="5:6" x14ac:dyDescent="0.25">
      <c r="E1366" s="16">
        <f t="shared" ca="1" si="42"/>
        <v>0.62114812004006126</v>
      </c>
      <c r="F1366" s="20">
        <f t="shared" ca="1" si="43"/>
        <v>9.9574755709564986</v>
      </c>
    </row>
    <row r="1367" spans="5:6" x14ac:dyDescent="0.25">
      <c r="E1367" s="16">
        <f t="shared" ca="1" si="42"/>
        <v>0.61437361284385517</v>
      </c>
      <c r="F1367" s="20">
        <f t="shared" ca="1" si="43"/>
        <v>9.9312946743719177</v>
      </c>
    </row>
    <row r="1368" spans="5:6" x14ac:dyDescent="0.25">
      <c r="E1368" s="16">
        <f t="shared" ca="1" si="42"/>
        <v>0.65371979957832038</v>
      </c>
      <c r="F1368" s="20">
        <f t="shared" ca="1" si="43"/>
        <v>10.084277580282224</v>
      </c>
    </row>
    <row r="1369" spans="5:6" x14ac:dyDescent="0.25">
      <c r="E1369" s="16">
        <f t="shared" ca="1" si="42"/>
        <v>0.83826596898771089</v>
      </c>
      <c r="F1369" s="20">
        <f t="shared" ca="1" si="43"/>
        <v>10.894679435679402</v>
      </c>
    </row>
    <row r="1370" spans="5:6" x14ac:dyDescent="0.25">
      <c r="E1370" s="16">
        <f t="shared" ca="1" si="42"/>
        <v>0.93277356957350177</v>
      </c>
      <c r="F1370" s="20">
        <f t="shared" ca="1" si="43"/>
        <v>11.524344798445092</v>
      </c>
    </row>
    <row r="1371" spans="5:6" x14ac:dyDescent="0.25">
      <c r="E1371" s="16">
        <f t="shared" ca="1" si="42"/>
        <v>0.93287802906790362</v>
      </c>
      <c r="F1371" s="20">
        <f t="shared" ca="1" si="43"/>
        <v>11.52529287370216</v>
      </c>
    </row>
    <row r="1372" spans="5:6" x14ac:dyDescent="0.25">
      <c r="E1372" s="16">
        <f t="shared" ca="1" si="42"/>
        <v>0.47432806243383041</v>
      </c>
      <c r="F1372" s="20">
        <f t="shared" ca="1" si="43"/>
        <v>9.3887784010780937</v>
      </c>
    </row>
    <row r="1373" spans="5:6" x14ac:dyDescent="0.25">
      <c r="E1373" s="16">
        <f t="shared" ca="1" si="42"/>
        <v>0.96939452896348288</v>
      </c>
      <c r="F1373" s="20">
        <f t="shared" ca="1" si="43"/>
        <v>11.953238905580005</v>
      </c>
    </row>
    <row r="1374" spans="5:6" x14ac:dyDescent="0.25">
      <c r="E1374" s="16">
        <f t="shared" ca="1" si="42"/>
        <v>0.45130849790330041</v>
      </c>
      <c r="F1374" s="20">
        <f t="shared" ca="1" si="43"/>
        <v>9.2967243599300815</v>
      </c>
    </row>
    <row r="1375" spans="5:6" x14ac:dyDescent="0.25">
      <c r="E1375" s="16">
        <f t="shared" ca="1" si="42"/>
        <v>0.69948586110698729</v>
      </c>
      <c r="F1375" s="20">
        <f t="shared" ca="1" si="43"/>
        <v>10.266640788325025</v>
      </c>
    </row>
    <row r="1376" spans="5:6" x14ac:dyDescent="0.25">
      <c r="E1376" s="16">
        <f t="shared" ca="1" si="42"/>
        <v>4.8648145634321294E-3</v>
      </c>
      <c r="F1376" s="20">
        <f t="shared" ca="1" si="43"/>
        <v>4.6744672028960039</v>
      </c>
    </row>
    <row r="1377" spans="5:6" x14ac:dyDescent="0.25">
      <c r="E1377" s="16">
        <f t="shared" ca="1" si="42"/>
        <v>0.523271054226084</v>
      </c>
      <c r="F1377" s="20">
        <f t="shared" ca="1" si="43"/>
        <v>9.5804620780513812</v>
      </c>
    </row>
    <row r="1378" spans="5:6" x14ac:dyDescent="0.25">
      <c r="E1378" s="16">
        <f t="shared" ca="1" si="42"/>
        <v>0.12794297825925682</v>
      </c>
      <c r="F1378" s="20">
        <f t="shared" ca="1" si="43"/>
        <v>7.5271275415551244</v>
      </c>
    </row>
    <row r="1379" spans="5:6" x14ac:dyDescent="0.25">
      <c r="E1379" s="16">
        <f t="shared" ca="1" si="42"/>
        <v>0.24403132726064691</v>
      </c>
      <c r="F1379" s="20">
        <f t="shared" ca="1" si="43"/>
        <v>8.3362041379757628</v>
      </c>
    </row>
    <row r="1380" spans="5:6" x14ac:dyDescent="0.25">
      <c r="E1380" s="16">
        <f t="shared" ca="1" si="42"/>
        <v>0.5111911587962189</v>
      </c>
      <c r="F1380" s="20">
        <f t="shared" ca="1" si="43"/>
        <v>9.5335478509764737</v>
      </c>
    </row>
    <row r="1381" spans="5:6" x14ac:dyDescent="0.25">
      <c r="E1381" s="16">
        <f t="shared" ca="1" si="42"/>
        <v>0.34365315408317876</v>
      </c>
      <c r="F1381" s="20">
        <f t="shared" ca="1" si="43"/>
        <v>8.8376281571110642</v>
      </c>
    </row>
    <row r="1382" spans="5:6" x14ac:dyDescent="0.25">
      <c r="E1382" s="16">
        <f t="shared" ca="1" si="42"/>
        <v>0.31031197219650741</v>
      </c>
      <c r="F1382" s="20">
        <f t="shared" ca="1" si="43"/>
        <v>8.6809689657896847</v>
      </c>
    </row>
    <row r="1383" spans="5:6" x14ac:dyDescent="0.25">
      <c r="E1383" s="16">
        <f t="shared" ca="1" si="42"/>
        <v>0.72948817069064964</v>
      </c>
      <c r="F1383" s="20">
        <f t="shared" ca="1" si="43"/>
        <v>10.390385359783046</v>
      </c>
    </row>
    <row r="1384" spans="5:6" x14ac:dyDescent="0.25">
      <c r="E1384" s="16">
        <f t="shared" ca="1" si="42"/>
        <v>0.924930955856896</v>
      </c>
      <c r="F1384" s="20">
        <f t="shared" ca="1" si="43"/>
        <v>11.455846326871137</v>
      </c>
    </row>
    <row r="1385" spans="5:6" x14ac:dyDescent="0.25">
      <c r="E1385" s="16">
        <f t="shared" ca="1" si="42"/>
        <v>0.38392074277880117</v>
      </c>
      <c r="F1385" s="20">
        <f t="shared" ca="1" si="43"/>
        <v>9.0162626969551454</v>
      </c>
    </row>
    <row r="1386" spans="5:6" x14ac:dyDescent="0.25">
      <c r="E1386" s="16">
        <f t="shared" ca="1" si="42"/>
        <v>0.62490708673954298</v>
      </c>
      <c r="F1386" s="20">
        <f t="shared" ca="1" si="43"/>
        <v>9.9720256290554747</v>
      </c>
    </row>
    <row r="1387" spans="5:6" x14ac:dyDescent="0.25">
      <c r="E1387" s="16">
        <f t="shared" ca="1" si="42"/>
        <v>0.8175940860713915</v>
      </c>
      <c r="F1387" s="20">
        <f t="shared" ca="1" si="43"/>
        <v>10.788889647638658</v>
      </c>
    </row>
    <row r="1388" spans="5:6" x14ac:dyDescent="0.25">
      <c r="E1388" s="16">
        <f t="shared" ca="1" si="42"/>
        <v>0.69566780423480234</v>
      </c>
      <c r="F1388" s="20">
        <f t="shared" ca="1" si="43"/>
        <v>10.25116945476093</v>
      </c>
    </row>
    <row r="1389" spans="5:6" x14ac:dyDescent="0.25">
      <c r="E1389" s="16">
        <f t="shared" ca="1" si="42"/>
        <v>0.62618231453533346</v>
      </c>
      <c r="F1389" s="20">
        <f t="shared" ca="1" si="43"/>
        <v>9.9769658269217132</v>
      </c>
    </row>
    <row r="1390" spans="5:6" x14ac:dyDescent="0.25">
      <c r="E1390" s="16">
        <f t="shared" ca="1" si="42"/>
        <v>0.98752110673109883</v>
      </c>
      <c r="F1390" s="20">
        <f t="shared" ca="1" si="43"/>
        <v>12.350705933676476</v>
      </c>
    </row>
    <row r="1391" spans="5:6" x14ac:dyDescent="0.25">
      <c r="E1391" s="16">
        <f t="shared" ca="1" si="42"/>
        <v>0.79433941707376643</v>
      </c>
      <c r="F1391" s="20">
        <f t="shared" ca="1" si="43"/>
        <v>10.676761954047819</v>
      </c>
    </row>
    <row r="1392" spans="5:6" x14ac:dyDescent="0.25">
      <c r="E1392" s="16">
        <f t="shared" ca="1" si="42"/>
        <v>0.42668131268493881</v>
      </c>
      <c r="F1392" s="20">
        <f t="shared" ca="1" si="43"/>
        <v>9.1963838572234948</v>
      </c>
    </row>
    <row r="1393" spans="5:6" x14ac:dyDescent="0.25">
      <c r="E1393" s="16">
        <f t="shared" ca="1" si="42"/>
        <v>0.16554407081314093</v>
      </c>
      <c r="F1393" s="20">
        <f t="shared" ca="1" si="43"/>
        <v>7.8333157301054186</v>
      </c>
    </row>
    <row r="1394" spans="5:6" x14ac:dyDescent="0.25">
      <c r="E1394" s="16">
        <f t="shared" ca="1" si="42"/>
        <v>0.95068310414143831</v>
      </c>
      <c r="F1394" s="20">
        <f t="shared" ca="1" si="43"/>
        <v>11.704587136651451</v>
      </c>
    </row>
    <row r="1395" spans="5:6" x14ac:dyDescent="0.25">
      <c r="E1395" s="16">
        <f t="shared" ca="1" si="42"/>
        <v>0.28384229807952843</v>
      </c>
      <c r="F1395" s="20">
        <f t="shared" ca="1" si="43"/>
        <v>8.5494232675381348</v>
      </c>
    </row>
    <row r="1396" spans="5:6" x14ac:dyDescent="0.25">
      <c r="E1396" s="16">
        <f t="shared" ca="1" si="42"/>
        <v>0.60172626389559425</v>
      </c>
      <c r="F1396" s="20">
        <f t="shared" ca="1" si="43"/>
        <v>9.8825345572001915</v>
      </c>
    </row>
    <row r="1397" spans="5:6" x14ac:dyDescent="0.25">
      <c r="E1397" s="16">
        <f t="shared" ca="1" si="42"/>
        <v>0.95241091451213511</v>
      </c>
      <c r="F1397" s="20">
        <f t="shared" ca="1" si="43"/>
        <v>11.724301907701991</v>
      </c>
    </row>
    <row r="1398" spans="5:6" x14ac:dyDescent="0.25">
      <c r="E1398" s="16">
        <f t="shared" ca="1" si="42"/>
        <v>0.86844803490273226</v>
      </c>
      <c r="F1398" s="20">
        <f t="shared" ca="1" si="43"/>
        <v>11.063120903045585</v>
      </c>
    </row>
    <row r="1399" spans="5:6" x14ac:dyDescent="0.25">
      <c r="E1399" s="16">
        <f t="shared" ca="1" si="42"/>
        <v>1.4051302470976412E-2</v>
      </c>
      <c r="F1399" s="20">
        <f t="shared" ca="1" si="43"/>
        <v>5.4428522202449763</v>
      </c>
    </row>
    <row r="1400" spans="5:6" x14ac:dyDescent="0.25">
      <c r="E1400" s="16">
        <f t="shared" ca="1" si="42"/>
        <v>0.16425101880710524</v>
      </c>
      <c r="F1400" s="20">
        <f t="shared" ca="1" si="43"/>
        <v>7.8237061928111995</v>
      </c>
    </row>
    <row r="1401" spans="5:6" x14ac:dyDescent="0.25">
      <c r="E1401" s="16">
        <f t="shared" ca="1" si="42"/>
        <v>0.16702235234876539</v>
      </c>
      <c r="F1401" s="20">
        <f t="shared" ca="1" si="43"/>
        <v>7.8442339161832297</v>
      </c>
    </row>
    <row r="1402" spans="5:6" x14ac:dyDescent="0.25">
      <c r="E1402" s="16">
        <f t="shared" ca="1" si="42"/>
        <v>0.76748469265235375</v>
      </c>
      <c r="F1402" s="20">
        <f t="shared" ca="1" si="43"/>
        <v>10.554263476383554</v>
      </c>
    </row>
    <row r="1403" spans="5:6" x14ac:dyDescent="0.25">
      <c r="E1403" s="16">
        <f t="shared" ca="1" si="42"/>
        <v>0.25031893781602998</v>
      </c>
      <c r="F1403" s="20">
        <f t="shared" ca="1" si="43"/>
        <v>8.3713112679592356</v>
      </c>
    </row>
    <row r="1404" spans="5:6" x14ac:dyDescent="0.25">
      <c r="E1404" s="16">
        <f t="shared" ca="1" si="42"/>
        <v>0.25857564439517</v>
      </c>
      <c r="F1404" s="20">
        <f t="shared" ca="1" si="43"/>
        <v>8.4165414367879556</v>
      </c>
    </row>
    <row r="1405" spans="5:6" x14ac:dyDescent="0.25">
      <c r="E1405" s="16">
        <f t="shared" ca="1" si="42"/>
        <v>0.89206953377215303</v>
      </c>
      <c r="F1405" s="20">
        <f t="shared" ca="1" si="43"/>
        <v>11.211247058427274</v>
      </c>
    </row>
    <row r="1406" spans="5:6" x14ac:dyDescent="0.25">
      <c r="E1406" s="16">
        <f t="shared" ca="1" si="42"/>
        <v>0.56698774356340409</v>
      </c>
      <c r="F1406" s="20">
        <f t="shared" ca="1" si="43"/>
        <v>9.7489980279370112</v>
      </c>
    </row>
    <row r="1407" spans="5:6" x14ac:dyDescent="0.25">
      <c r="E1407" s="16">
        <f t="shared" ca="1" si="42"/>
        <v>0.10031214022531998</v>
      </c>
      <c r="F1407" s="20">
        <f t="shared" ca="1" si="43"/>
        <v>7.2541491952099104</v>
      </c>
    </row>
    <row r="1408" spans="5:6" x14ac:dyDescent="0.25">
      <c r="E1408" s="16">
        <f t="shared" ca="1" si="42"/>
        <v>0.46652053754852274</v>
      </c>
      <c r="F1408" s="20">
        <f t="shared" ca="1" si="43"/>
        <v>9.3577222304380498</v>
      </c>
    </row>
    <row r="1409" spans="5:6" x14ac:dyDescent="0.25">
      <c r="E1409" s="16">
        <f t="shared" ca="1" si="42"/>
        <v>0.80041128680210083</v>
      </c>
      <c r="F1409" s="20">
        <f t="shared" ca="1" si="43"/>
        <v>10.705431916603665</v>
      </c>
    </row>
    <row r="1410" spans="5:6" x14ac:dyDescent="0.25">
      <c r="E1410" s="16">
        <f t="shared" ca="1" si="42"/>
        <v>0.62926298445868989</v>
      </c>
      <c r="F1410" s="20">
        <f t="shared" ca="1" si="43"/>
        <v>9.9889093397646516</v>
      </c>
    </row>
    <row r="1411" spans="5:6" x14ac:dyDescent="0.25">
      <c r="E1411" s="16">
        <f t="shared" ca="1" si="42"/>
        <v>0.91794091636397446</v>
      </c>
      <c r="F1411" s="20">
        <f t="shared" ca="1" si="43"/>
        <v>11.398728467144291</v>
      </c>
    </row>
    <row r="1412" spans="5:6" x14ac:dyDescent="0.25">
      <c r="E1412" s="16">
        <f t="shared" ref="E1412:E1475" ca="1" si="44">RAND()</f>
        <v>0.2666060098457147</v>
      </c>
      <c r="F1412" s="20">
        <f t="shared" ref="F1412:F1475" ca="1" si="45">$C$4*POWER(-LN(1-E1412),(1/$C$3))</f>
        <v>8.4596391136368645</v>
      </c>
    </row>
    <row r="1413" spans="5:6" x14ac:dyDescent="0.25">
      <c r="E1413" s="16">
        <f t="shared" ca="1" si="44"/>
        <v>0.78756652739455413</v>
      </c>
      <c r="F1413" s="20">
        <f t="shared" ca="1" si="45"/>
        <v>10.645235299615587</v>
      </c>
    </row>
    <row r="1414" spans="5:6" x14ac:dyDescent="0.25">
      <c r="E1414" s="16">
        <f t="shared" ca="1" si="44"/>
        <v>0.94048323512828802</v>
      </c>
      <c r="F1414" s="20">
        <f t="shared" ca="1" si="45"/>
        <v>11.597229000971117</v>
      </c>
    </row>
    <row r="1415" spans="5:6" x14ac:dyDescent="0.25">
      <c r="E1415" s="16">
        <f t="shared" ca="1" si="44"/>
        <v>0.32006789616810694</v>
      </c>
      <c r="F1415" s="20">
        <f t="shared" ca="1" si="45"/>
        <v>8.7277607248411488</v>
      </c>
    </row>
    <row r="1416" spans="5:6" x14ac:dyDescent="0.25">
      <c r="E1416" s="16">
        <f t="shared" ca="1" si="44"/>
        <v>0.44100154151564186</v>
      </c>
      <c r="F1416" s="20">
        <f t="shared" ca="1" si="45"/>
        <v>9.2549873072787889</v>
      </c>
    </row>
    <row r="1417" spans="5:6" x14ac:dyDescent="0.25">
      <c r="E1417" s="16">
        <f t="shared" ca="1" si="44"/>
        <v>0.53622642956379962</v>
      </c>
      <c r="F1417" s="20">
        <f t="shared" ca="1" si="45"/>
        <v>9.6305704646842543</v>
      </c>
    </row>
    <row r="1418" spans="5:6" x14ac:dyDescent="0.25">
      <c r="E1418" s="16">
        <f t="shared" ca="1" si="44"/>
        <v>0.75136528778187717</v>
      </c>
      <c r="F1418" s="20">
        <f t="shared" ca="1" si="45"/>
        <v>10.483581120391145</v>
      </c>
    </row>
    <row r="1419" spans="5:6" x14ac:dyDescent="0.25">
      <c r="E1419" s="16">
        <f t="shared" ca="1" si="44"/>
        <v>0.73642209262151503</v>
      </c>
      <c r="F1419" s="20">
        <f t="shared" ca="1" si="45"/>
        <v>10.419617720888878</v>
      </c>
    </row>
    <row r="1420" spans="5:6" x14ac:dyDescent="0.25">
      <c r="E1420" s="16">
        <f t="shared" ca="1" si="44"/>
        <v>0.61059509218342567</v>
      </c>
      <c r="F1420" s="20">
        <f t="shared" ca="1" si="45"/>
        <v>9.9167127352723714</v>
      </c>
    </row>
    <row r="1421" spans="5:6" x14ac:dyDescent="0.25">
      <c r="E1421" s="16">
        <f t="shared" ca="1" si="44"/>
        <v>5.6796389311466133E-2</v>
      </c>
      <c r="F1421" s="20">
        <f t="shared" ca="1" si="45"/>
        <v>6.6657784641728579</v>
      </c>
    </row>
    <row r="1422" spans="5:6" x14ac:dyDescent="0.25">
      <c r="E1422" s="16">
        <f t="shared" ca="1" si="44"/>
        <v>0.47170491898129019</v>
      </c>
      <c r="F1422" s="20">
        <f t="shared" ca="1" si="45"/>
        <v>9.3783619791610491</v>
      </c>
    </row>
    <row r="1423" spans="5:6" x14ac:dyDescent="0.25">
      <c r="E1423" s="16">
        <f t="shared" ca="1" si="44"/>
        <v>9.3831791014634791E-2</v>
      </c>
      <c r="F1423" s="20">
        <f t="shared" ca="1" si="45"/>
        <v>7.1816506669578617</v>
      </c>
    </row>
    <row r="1424" spans="5:6" x14ac:dyDescent="0.25">
      <c r="E1424" s="16">
        <f t="shared" ca="1" si="44"/>
        <v>0.20322032772465937</v>
      </c>
      <c r="F1424" s="20">
        <f t="shared" ca="1" si="45"/>
        <v>8.0919292059196692</v>
      </c>
    </row>
    <row r="1425" spans="5:6" x14ac:dyDescent="0.25">
      <c r="E1425" s="16">
        <f t="shared" ca="1" si="44"/>
        <v>8.2908504745349054E-2</v>
      </c>
      <c r="F1425" s="20">
        <f t="shared" ca="1" si="45"/>
        <v>7.0498455379098584</v>
      </c>
    </row>
    <row r="1426" spans="5:6" x14ac:dyDescent="0.25">
      <c r="E1426" s="16">
        <f t="shared" ca="1" si="44"/>
        <v>0.22732851351577266</v>
      </c>
      <c r="F1426" s="20">
        <f t="shared" ca="1" si="45"/>
        <v>8.2398998738662321</v>
      </c>
    </row>
    <row r="1427" spans="5:6" x14ac:dyDescent="0.25">
      <c r="E1427" s="16">
        <f t="shared" ca="1" si="44"/>
        <v>0.33886478439683898</v>
      </c>
      <c r="F1427" s="20">
        <f t="shared" ca="1" si="45"/>
        <v>8.8156698768162514</v>
      </c>
    </row>
    <row r="1428" spans="5:6" x14ac:dyDescent="0.25">
      <c r="E1428" s="16">
        <f t="shared" ca="1" si="44"/>
        <v>0.6815603211826865</v>
      </c>
      <c r="F1428" s="20">
        <f t="shared" ca="1" si="45"/>
        <v>10.19445579249501</v>
      </c>
    </row>
    <row r="1429" spans="5:6" x14ac:dyDescent="0.25">
      <c r="E1429" s="16">
        <f t="shared" ca="1" si="44"/>
        <v>0.59395703329310556</v>
      </c>
      <c r="F1429" s="20">
        <f t="shared" ca="1" si="45"/>
        <v>9.8526376782713196</v>
      </c>
    </row>
    <row r="1430" spans="5:6" x14ac:dyDescent="0.25">
      <c r="E1430" s="16">
        <f t="shared" ca="1" si="44"/>
        <v>0.87906905252594225</v>
      </c>
      <c r="F1430" s="20">
        <f t="shared" ca="1" si="45"/>
        <v>11.127576175180828</v>
      </c>
    </row>
    <row r="1431" spans="5:6" x14ac:dyDescent="0.25">
      <c r="E1431" s="16">
        <f t="shared" ca="1" si="44"/>
        <v>0.88307685580964457</v>
      </c>
      <c r="F1431" s="20">
        <f t="shared" ca="1" si="45"/>
        <v>11.152765409221896</v>
      </c>
    </row>
    <row r="1432" spans="5:6" x14ac:dyDescent="0.25">
      <c r="E1432" s="16">
        <f t="shared" ca="1" si="44"/>
        <v>0.14931162058204006</v>
      </c>
      <c r="F1432" s="20">
        <f t="shared" ca="1" si="45"/>
        <v>7.7083633965982177</v>
      </c>
    </row>
    <row r="1433" spans="5:6" x14ac:dyDescent="0.25">
      <c r="E1433" s="16">
        <f t="shared" ca="1" si="44"/>
        <v>7.0304895845988424E-2</v>
      </c>
      <c r="F1433" s="20">
        <f t="shared" ca="1" si="45"/>
        <v>6.8790949732636282</v>
      </c>
    </row>
    <row r="1434" spans="5:6" x14ac:dyDescent="0.25">
      <c r="E1434" s="16">
        <f t="shared" ca="1" si="44"/>
        <v>4.4629535838722312E-2</v>
      </c>
      <c r="F1434" s="20">
        <f t="shared" ca="1" si="45"/>
        <v>6.4342779947228665</v>
      </c>
    </row>
    <row r="1435" spans="5:6" x14ac:dyDescent="0.25">
      <c r="E1435" s="16">
        <f t="shared" ca="1" si="44"/>
        <v>2.436418175627586E-2</v>
      </c>
      <c r="F1435" s="20">
        <f t="shared" ca="1" si="45"/>
        <v>5.8924996410942843</v>
      </c>
    </row>
    <row r="1436" spans="5:6" x14ac:dyDescent="0.25">
      <c r="E1436" s="16">
        <f t="shared" ca="1" si="44"/>
        <v>8.4207226346449393E-2</v>
      </c>
      <c r="F1436" s="20">
        <f t="shared" ca="1" si="45"/>
        <v>7.0662215375501622</v>
      </c>
    </row>
    <row r="1437" spans="5:6" x14ac:dyDescent="0.25">
      <c r="E1437" s="16">
        <f t="shared" ca="1" si="44"/>
        <v>0.41168575428919274</v>
      </c>
      <c r="F1437" s="20">
        <f t="shared" ca="1" si="45"/>
        <v>9.1341606246189784</v>
      </c>
    </row>
    <row r="1438" spans="5:6" x14ac:dyDescent="0.25">
      <c r="E1438" s="16">
        <f t="shared" ca="1" si="44"/>
        <v>0.91111180317570162</v>
      </c>
      <c r="F1438" s="20">
        <f t="shared" ca="1" si="45"/>
        <v>11.345937926632992</v>
      </c>
    </row>
    <row r="1439" spans="5:6" x14ac:dyDescent="0.25">
      <c r="E1439" s="16">
        <f t="shared" ca="1" si="44"/>
        <v>0.89383431391284462</v>
      </c>
      <c r="F1439" s="20">
        <f t="shared" ca="1" si="45"/>
        <v>11.223070006652762</v>
      </c>
    </row>
    <row r="1440" spans="5:6" x14ac:dyDescent="0.25">
      <c r="E1440" s="16">
        <f t="shared" ca="1" si="44"/>
        <v>0.49808467881273699</v>
      </c>
      <c r="F1440" s="20">
        <f t="shared" ca="1" si="45"/>
        <v>9.4823856807868019</v>
      </c>
    </row>
    <row r="1441" spans="5:6" x14ac:dyDescent="0.25">
      <c r="E1441" s="16">
        <f t="shared" ca="1" si="44"/>
        <v>0.29674500083213307</v>
      </c>
      <c r="F1441" s="20">
        <f t="shared" ca="1" si="45"/>
        <v>8.6144325834489841</v>
      </c>
    </row>
    <row r="1442" spans="5:6" x14ac:dyDescent="0.25">
      <c r="E1442" s="16">
        <f t="shared" ca="1" si="44"/>
        <v>0.47407556287050145</v>
      </c>
      <c r="F1442" s="20">
        <f t="shared" ca="1" si="45"/>
        <v>9.3877764926835177</v>
      </c>
    </row>
    <row r="1443" spans="5:6" x14ac:dyDescent="0.25">
      <c r="E1443" s="16">
        <f t="shared" ca="1" si="44"/>
        <v>0.53020759177561227</v>
      </c>
      <c r="F1443" s="20">
        <f t="shared" ca="1" si="45"/>
        <v>9.60731427907076</v>
      </c>
    </row>
    <row r="1444" spans="5:6" x14ac:dyDescent="0.25">
      <c r="E1444" s="16">
        <f t="shared" ca="1" si="44"/>
        <v>0.42768731967158813</v>
      </c>
      <c r="F1444" s="20">
        <f t="shared" ca="1" si="45"/>
        <v>9.2005257493638304</v>
      </c>
    </row>
    <row r="1445" spans="5:6" x14ac:dyDescent="0.25">
      <c r="E1445" s="16">
        <f t="shared" ca="1" si="44"/>
        <v>0.64745487328623319</v>
      </c>
      <c r="F1445" s="20">
        <f t="shared" ca="1" si="45"/>
        <v>10.05974231132841</v>
      </c>
    </row>
    <row r="1446" spans="5:6" x14ac:dyDescent="0.25">
      <c r="E1446" s="16">
        <f t="shared" ca="1" si="44"/>
        <v>0.12791480715758596</v>
      </c>
      <c r="F1446" s="20">
        <f t="shared" ca="1" si="45"/>
        <v>7.52687378213861</v>
      </c>
    </row>
    <row r="1447" spans="5:6" x14ac:dyDescent="0.25">
      <c r="E1447" s="16">
        <f t="shared" ca="1" si="44"/>
        <v>0.45381573114684892</v>
      </c>
      <c r="F1447" s="20">
        <f t="shared" ca="1" si="45"/>
        <v>9.3068254214575603</v>
      </c>
    </row>
    <row r="1448" spans="5:6" x14ac:dyDescent="0.25">
      <c r="E1448" s="16">
        <f t="shared" ca="1" si="44"/>
        <v>0.92531908853158362</v>
      </c>
      <c r="F1448" s="20">
        <f t="shared" ca="1" si="45"/>
        <v>11.459119817040344</v>
      </c>
    </row>
    <row r="1449" spans="5:6" x14ac:dyDescent="0.25">
      <c r="E1449" s="16">
        <f t="shared" ca="1" si="44"/>
        <v>0.77829154266763745</v>
      </c>
      <c r="F1449" s="20">
        <f t="shared" ca="1" si="45"/>
        <v>10.602779140716398</v>
      </c>
    </row>
    <row r="1450" spans="5:6" x14ac:dyDescent="0.25">
      <c r="E1450" s="16">
        <f t="shared" ca="1" si="44"/>
        <v>0.75059617427971459</v>
      </c>
      <c r="F1450" s="20">
        <f t="shared" ca="1" si="45"/>
        <v>10.480254408093758</v>
      </c>
    </row>
    <row r="1451" spans="5:6" x14ac:dyDescent="0.25">
      <c r="E1451" s="16">
        <f t="shared" ca="1" si="44"/>
        <v>0.64742464080030737</v>
      </c>
      <c r="F1451" s="20">
        <f t="shared" ca="1" si="45"/>
        <v>10.059624106108355</v>
      </c>
    </row>
    <row r="1452" spans="5:6" x14ac:dyDescent="0.25">
      <c r="E1452" s="16">
        <f t="shared" ca="1" si="44"/>
        <v>3.0398774487551461E-2</v>
      </c>
      <c r="F1452" s="20">
        <f t="shared" ca="1" si="45"/>
        <v>6.0844359242233503</v>
      </c>
    </row>
    <row r="1453" spans="5:6" x14ac:dyDescent="0.25">
      <c r="E1453" s="16">
        <f t="shared" ca="1" si="44"/>
        <v>0.52032988507416766</v>
      </c>
      <c r="F1453" s="20">
        <f t="shared" ca="1" si="45"/>
        <v>9.5690583730577146</v>
      </c>
    </row>
    <row r="1454" spans="5:6" x14ac:dyDescent="0.25">
      <c r="E1454" s="16">
        <f t="shared" ca="1" si="44"/>
        <v>0.72357526591742205</v>
      </c>
      <c r="F1454" s="20">
        <f t="shared" ca="1" si="45"/>
        <v>10.36566118065773</v>
      </c>
    </row>
    <row r="1455" spans="5:6" x14ac:dyDescent="0.25">
      <c r="E1455" s="16">
        <f t="shared" ca="1" si="44"/>
        <v>0.4527084012548912</v>
      </c>
      <c r="F1455" s="20">
        <f t="shared" ca="1" si="45"/>
        <v>9.3023666556393216</v>
      </c>
    </row>
    <row r="1456" spans="5:6" x14ac:dyDescent="0.25">
      <c r="E1456" s="16">
        <f t="shared" ca="1" si="44"/>
        <v>0.13808776698800185</v>
      </c>
      <c r="F1456" s="20">
        <f t="shared" ca="1" si="45"/>
        <v>7.6158387011492321</v>
      </c>
    </row>
    <row r="1457" spans="5:6" x14ac:dyDescent="0.25">
      <c r="E1457" s="16">
        <f t="shared" ca="1" si="44"/>
        <v>0.72555533839953334</v>
      </c>
      <c r="F1457" s="20">
        <f t="shared" ca="1" si="45"/>
        <v>10.373920531990965</v>
      </c>
    </row>
    <row r="1458" spans="5:6" x14ac:dyDescent="0.25">
      <c r="E1458" s="16">
        <f t="shared" ca="1" si="44"/>
        <v>0.3062279654967901</v>
      </c>
      <c r="F1458" s="20">
        <f t="shared" ca="1" si="45"/>
        <v>8.6611253456351474</v>
      </c>
    </row>
    <row r="1459" spans="5:6" x14ac:dyDescent="0.25">
      <c r="E1459" s="16">
        <f t="shared" ca="1" si="44"/>
        <v>0.15210799158763411</v>
      </c>
      <c r="F1459" s="20">
        <f t="shared" ca="1" si="45"/>
        <v>7.7305918403260874</v>
      </c>
    </row>
    <row r="1460" spans="5:6" x14ac:dyDescent="0.25">
      <c r="E1460" s="16">
        <f t="shared" ca="1" si="44"/>
        <v>0.79602665404262607</v>
      </c>
      <c r="F1460" s="20">
        <f t="shared" ca="1" si="45"/>
        <v>10.684688970540495</v>
      </c>
    </row>
    <row r="1461" spans="5:6" x14ac:dyDescent="0.25">
      <c r="E1461" s="16">
        <f t="shared" ca="1" si="44"/>
        <v>0.53238775865059307</v>
      </c>
      <c r="F1461" s="20">
        <f t="shared" ca="1" si="45"/>
        <v>9.6157425837167665</v>
      </c>
    </row>
    <row r="1462" spans="5:6" x14ac:dyDescent="0.25">
      <c r="E1462" s="16">
        <f t="shared" ca="1" si="44"/>
        <v>0.10662645652459513</v>
      </c>
      <c r="F1462" s="20">
        <f t="shared" ca="1" si="45"/>
        <v>7.3213023914211561</v>
      </c>
    </row>
    <row r="1463" spans="5:6" x14ac:dyDescent="0.25">
      <c r="E1463" s="16">
        <f t="shared" ca="1" si="44"/>
        <v>0.65660421334019381</v>
      </c>
      <c r="F1463" s="20">
        <f t="shared" ca="1" si="45"/>
        <v>10.095601970179102</v>
      </c>
    </row>
    <row r="1464" spans="5:6" x14ac:dyDescent="0.25">
      <c r="E1464" s="16">
        <f t="shared" ca="1" si="44"/>
        <v>0.37844943404799591</v>
      </c>
      <c r="F1464" s="20">
        <f t="shared" ca="1" si="45"/>
        <v>8.9925654039399756</v>
      </c>
    </row>
    <row r="1465" spans="5:6" x14ac:dyDescent="0.25">
      <c r="E1465" s="16">
        <f t="shared" ca="1" si="44"/>
        <v>0.84675649942594111</v>
      </c>
      <c r="F1465" s="20">
        <f t="shared" ca="1" si="45"/>
        <v>10.940174183811614</v>
      </c>
    </row>
    <row r="1466" spans="5:6" x14ac:dyDescent="0.25">
      <c r="E1466" s="16">
        <f t="shared" ca="1" si="44"/>
        <v>0.69286904864971099</v>
      </c>
      <c r="F1466" s="20">
        <f t="shared" ca="1" si="45"/>
        <v>10.239863013296329</v>
      </c>
    </row>
    <row r="1467" spans="5:6" x14ac:dyDescent="0.25">
      <c r="E1467" s="16">
        <f t="shared" ca="1" si="44"/>
        <v>6.0146305494297558E-2</v>
      </c>
      <c r="F1467" s="20">
        <f t="shared" ca="1" si="45"/>
        <v>6.7222645579602771</v>
      </c>
    </row>
    <row r="1468" spans="5:6" x14ac:dyDescent="0.25">
      <c r="E1468" s="16">
        <f t="shared" ca="1" si="44"/>
        <v>0.6318961457222444</v>
      </c>
      <c r="F1468" s="20">
        <f t="shared" ca="1" si="45"/>
        <v>9.9991285835322721</v>
      </c>
    </row>
    <row r="1469" spans="5:6" x14ac:dyDescent="0.25">
      <c r="E1469" s="16">
        <f t="shared" ca="1" si="44"/>
        <v>0.21691519868702225</v>
      </c>
      <c r="F1469" s="20">
        <f t="shared" ca="1" si="45"/>
        <v>8.1773933949437616</v>
      </c>
    </row>
    <row r="1470" spans="5:6" x14ac:dyDescent="0.25">
      <c r="E1470" s="16">
        <f t="shared" ca="1" si="44"/>
        <v>0.45361903194787001</v>
      </c>
      <c r="F1470" s="20">
        <f t="shared" ca="1" si="45"/>
        <v>9.3060336704834139</v>
      </c>
    </row>
    <row r="1471" spans="5:6" x14ac:dyDescent="0.25">
      <c r="E1471" s="16">
        <f t="shared" ca="1" si="44"/>
        <v>0.39024973067383062</v>
      </c>
      <c r="F1471" s="20">
        <f t="shared" ca="1" si="45"/>
        <v>9.0434738274876203</v>
      </c>
    </row>
    <row r="1472" spans="5:6" x14ac:dyDescent="0.25">
      <c r="E1472" s="16">
        <f t="shared" ca="1" si="44"/>
        <v>1.8569275879649849E-2</v>
      </c>
      <c r="F1472" s="20">
        <f t="shared" ca="1" si="45"/>
        <v>5.6658561085276746</v>
      </c>
    </row>
    <row r="1473" spans="5:6" x14ac:dyDescent="0.25">
      <c r="E1473" s="16">
        <f t="shared" ca="1" si="44"/>
        <v>0.60916066091951693</v>
      </c>
      <c r="F1473" s="20">
        <f t="shared" ca="1" si="45"/>
        <v>9.9111804828351548</v>
      </c>
    </row>
    <row r="1474" spans="5:6" x14ac:dyDescent="0.25">
      <c r="E1474" s="16">
        <f t="shared" ca="1" si="44"/>
        <v>0.28032692574178675</v>
      </c>
      <c r="F1474" s="20">
        <f t="shared" ca="1" si="45"/>
        <v>8.5313961519285701</v>
      </c>
    </row>
    <row r="1475" spans="5:6" x14ac:dyDescent="0.25">
      <c r="E1475" s="16">
        <f t="shared" ca="1" si="44"/>
        <v>0.70636503924894323</v>
      </c>
      <c r="F1475" s="20">
        <f t="shared" ca="1" si="45"/>
        <v>10.294660575110349</v>
      </c>
    </row>
    <row r="1476" spans="5:6" x14ac:dyDescent="0.25">
      <c r="E1476" s="16">
        <f t="shared" ref="E1476:E1539" ca="1" si="46">RAND()</f>
        <v>0.54406016493930098</v>
      </c>
      <c r="F1476" s="20">
        <f t="shared" ref="F1476:F1539" ca="1" si="47">$C$4*POWER(-LN(1-E1476),(1/$C$3))</f>
        <v>9.6607878332392279</v>
      </c>
    </row>
    <row r="1477" spans="5:6" x14ac:dyDescent="0.25">
      <c r="E1477" s="16">
        <f t="shared" ca="1" si="46"/>
        <v>0.7128512286163855</v>
      </c>
      <c r="F1477" s="20">
        <f t="shared" ca="1" si="47"/>
        <v>10.321260784695381</v>
      </c>
    </row>
    <row r="1478" spans="5:6" x14ac:dyDescent="0.25">
      <c r="E1478" s="16">
        <f t="shared" ca="1" si="46"/>
        <v>0.50923516463450802</v>
      </c>
      <c r="F1478" s="20">
        <f t="shared" ca="1" si="47"/>
        <v>9.5259309820528788</v>
      </c>
    </row>
    <row r="1479" spans="5:6" x14ac:dyDescent="0.25">
      <c r="E1479" s="16">
        <f t="shared" ca="1" si="46"/>
        <v>0.82815350848081515</v>
      </c>
      <c r="F1479" s="20">
        <f t="shared" ca="1" si="47"/>
        <v>10.842112116338649</v>
      </c>
    </row>
    <row r="1480" spans="5:6" x14ac:dyDescent="0.25">
      <c r="E1480" s="16">
        <f t="shared" ca="1" si="46"/>
        <v>0.55496841202452241</v>
      </c>
      <c r="F1480" s="20">
        <f t="shared" ca="1" si="47"/>
        <v>9.7027882393065301</v>
      </c>
    </row>
    <row r="1481" spans="5:6" x14ac:dyDescent="0.25">
      <c r="E1481" s="16">
        <f t="shared" ca="1" si="46"/>
        <v>0.31840093701224315</v>
      </c>
      <c r="F1481" s="20">
        <f t="shared" ca="1" si="47"/>
        <v>8.7198248090174229</v>
      </c>
    </row>
    <row r="1482" spans="5:6" x14ac:dyDescent="0.25">
      <c r="E1482" s="16">
        <f t="shared" ca="1" si="46"/>
        <v>0.12081538649282197</v>
      </c>
      <c r="F1482" s="20">
        <f t="shared" ca="1" si="47"/>
        <v>7.4614981224180781</v>
      </c>
    </row>
    <row r="1483" spans="5:6" x14ac:dyDescent="0.25">
      <c r="E1483" s="16">
        <f t="shared" ca="1" si="46"/>
        <v>0.38949076787399151</v>
      </c>
      <c r="F1483" s="20">
        <f t="shared" ca="1" si="47"/>
        <v>9.0402217785059023</v>
      </c>
    </row>
    <row r="1484" spans="5:6" x14ac:dyDescent="0.25">
      <c r="E1484" s="16">
        <f t="shared" ca="1" si="46"/>
        <v>0.18185054509542231</v>
      </c>
      <c r="F1484" s="20">
        <f t="shared" ca="1" si="47"/>
        <v>7.9499990957928919</v>
      </c>
    </row>
    <row r="1485" spans="5:6" x14ac:dyDescent="0.25">
      <c r="E1485" s="16">
        <f t="shared" ca="1" si="46"/>
        <v>0.35552720587169384</v>
      </c>
      <c r="F1485" s="20">
        <f t="shared" ca="1" si="47"/>
        <v>8.8913782847448992</v>
      </c>
    </row>
    <row r="1486" spans="5:6" x14ac:dyDescent="0.25">
      <c r="E1486" s="16">
        <f t="shared" ca="1" si="46"/>
        <v>0.54452998234162653</v>
      </c>
      <c r="F1486" s="20">
        <f t="shared" ca="1" si="47"/>
        <v>9.6625984557443374</v>
      </c>
    </row>
    <row r="1487" spans="5:6" x14ac:dyDescent="0.25">
      <c r="E1487" s="16">
        <f t="shared" ca="1" si="46"/>
        <v>0.79447573790182835</v>
      </c>
      <c r="F1487" s="20">
        <f t="shared" ca="1" si="47"/>
        <v>10.677401308519237</v>
      </c>
    </row>
    <row r="1488" spans="5:6" x14ac:dyDescent="0.25">
      <c r="E1488" s="16">
        <f t="shared" ca="1" si="46"/>
        <v>0.55942043979072875</v>
      </c>
      <c r="F1488" s="20">
        <f t="shared" ca="1" si="47"/>
        <v>9.7199108977097737</v>
      </c>
    </row>
    <row r="1489" spans="5:6" x14ac:dyDescent="0.25">
      <c r="E1489" s="16">
        <f t="shared" ca="1" si="46"/>
        <v>0.56955908183725179</v>
      </c>
      <c r="F1489" s="20">
        <f t="shared" ca="1" si="47"/>
        <v>9.7588783955919371</v>
      </c>
    </row>
    <row r="1490" spans="5:6" x14ac:dyDescent="0.25">
      <c r="E1490" s="16">
        <f t="shared" ca="1" si="46"/>
        <v>0.16126050697629191</v>
      </c>
      <c r="F1490" s="20">
        <f t="shared" ca="1" si="47"/>
        <v>7.8012644795504871</v>
      </c>
    </row>
    <row r="1491" spans="5:6" x14ac:dyDescent="0.25">
      <c r="E1491" s="16">
        <f t="shared" ca="1" si="46"/>
        <v>0.50135158174280836</v>
      </c>
      <c r="F1491" s="20">
        <f t="shared" ca="1" si="47"/>
        <v>9.4951666202124994</v>
      </c>
    </row>
    <row r="1492" spans="5:6" x14ac:dyDescent="0.25">
      <c r="E1492" s="16">
        <f t="shared" ca="1" si="46"/>
        <v>5.0013346194605179E-2</v>
      </c>
      <c r="F1492" s="20">
        <f t="shared" ca="1" si="47"/>
        <v>6.5424427688357358</v>
      </c>
    </row>
    <row r="1493" spans="5:6" x14ac:dyDescent="0.25">
      <c r="E1493" s="16">
        <f t="shared" ca="1" si="46"/>
        <v>0.7594954116266911</v>
      </c>
      <c r="F1493" s="20">
        <f t="shared" ca="1" si="47"/>
        <v>10.51899511675124</v>
      </c>
    </row>
    <row r="1494" spans="5:6" x14ac:dyDescent="0.25">
      <c r="E1494" s="16">
        <f t="shared" ca="1" si="46"/>
        <v>0.69702247617354762</v>
      </c>
      <c r="F1494" s="20">
        <f t="shared" ca="1" si="47"/>
        <v>10.256652466453557</v>
      </c>
    </row>
    <row r="1495" spans="5:6" x14ac:dyDescent="0.25">
      <c r="E1495" s="16">
        <f t="shared" ca="1" si="46"/>
        <v>0.27926862378613226</v>
      </c>
      <c r="F1495" s="20">
        <f t="shared" ca="1" si="47"/>
        <v>8.525941469692043</v>
      </c>
    </row>
    <row r="1496" spans="5:6" x14ac:dyDescent="0.25">
      <c r="E1496" s="16">
        <f t="shared" ca="1" si="46"/>
        <v>0.43443975274928204</v>
      </c>
      <c r="F1496" s="20">
        <f t="shared" ca="1" si="47"/>
        <v>9.228227228102952</v>
      </c>
    </row>
    <row r="1497" spans="5:6" x14ac:dyDescent="0.25">
      <c r="E1497" s="16">
        <f t="shared" ca="1" si="46"/>
        <v>0.43475593602005713</v>
      </c>
      <c r="F1497" s="20">
        <f t="shared" ca="1" si="47"/>
        <v>9.2295202062004442</v>
      </c>
    </row>
    <row r="1498" spans="5:6" x14ac:dyDescent="0.25">
      <c r="E1498" s="16">
        <f t="shared" ca="1" si="46"/>
        <v>0.44920855869415355</v>
      </c>
      <c r="F1498" s="20">
        <f t="shared" ca="1" si="47"/>
        <v>9.2882489917018631</v>
      </c>
    </row>
    <row r="1499" spans="5:6" x14ac:dyDescent="0.25">
      <c r="E1499" s="16">
        <f t="shared" ca="1" si="46"/>
        <v>0.78389905412614858</v>
      </c>
      <c r="F1499" s="20">
        <f t="shared" ca="1" si="47"/>
        <v>10.628351972388131</v>
      </c>
    </row>
    <row r="1500" spans="5:6" x14ac:dyDescent="0.25">
      <c r="E1500" s="16">
        <f t="shared" ca="1" si="46"/>
        <v>0.19781524967758823</v>
      </c>
      <c r="F1500" s="20">
        <f t="shared" ca="1" si="47"/>
        <v>8.0570801251027895</v>
      </c>
    </row>
    <row r="1501" spans="5:6" x14ac:dyDescent="0.25">
      <c r="E1501" s="16">
        <f t="shared" ca="1" si="46"/>
        <v>0.51948281465402701</v>
      </c>
      <c r="F1501" s="20">
        <f t="shared" ca="1" si="47"/>
        <v>9.5657719168581554</v>
      </c>
    </row>
    <row r="1502" spans="5:6" x14ac:dyDescent="0.25">
      <c r="E1502" s="16">
        <f t="shared" ca="1" si="46"/>
        <v>0.60164193887612671</v>
      </c>
      <c r="F1502" s="20">
        <f t="shared" ca="1" si="47"/>
        <v>9.8822098712279534</v>
      </c>
    </row>
    <row r="1503" spans="5:6" x14ac:dyDescent="0.25">
      <c r="E1503" s="16">
        <f t="shared" ca="1" si="46"/>
        <v>2.7290356983311614E-4</v>
      </c>
      <c r="F1503" s="20">
        <f t="shared" ca="1" si="47"/>
        <v>3.0964703530378457</v>
      </c>
    </row>
    <row r="1504" spans="5:6" x14ac:dyDescent="0.25">
      <c r="E1504" s="16">
        <f t="shared" ca="1" si="46"/>
        <v>0.34221389946559233</v>
      </c>
      <c r="F1504" s="20">
        <f t="shared" ca="1" si="47"/>
        <v>8.8310457248181642</v>
      </c>
    </row>
    <row r="1505" spans="5:6" x14ac:dyDescent="0.25">
      <c r="E1505" s="16">
        <f t="shared" ca="1" si="46"/>
        <v>0.66750886948845634</v>
      </c>
      <c r="F1505" s="20">
        <f t="shared" ca="1" si="47"/>
        <v>10.138591467327922</v>
      </c>
    </row>
    <row r="1506" spans="5:6" x14ac:dyDescent="0.25">
      <c r="E1506" s="16">
        <f t="shared" ca="1" si="46"/>
        <v>0.81160271759561975</v>
      </c>
      <c r="F1506" s="20">
        <f t="shared" ca="1" si="47"/>
        <v>10.759373848249776</v>
      </c>
    </row>
    <row r="1507" spans="5:6" x14ac:dyDescent="0.25">
      <c r="E1507" s="16">
        <f t="shared" ca="1" si="46"/>
        <v>0.95955572043803394</v>
      </c>
      <c r="F1507" s="20">
        <f t="shared" ca="1" si="47"/>
        <v>11.81179518215577</v>
      </c>
    </row>
    <row r="1508" spans="5:6" x14ac:dyDescent="0.25">
      <c r="E1508" s="16">
        <f t="shared" ca="1" si="46"/>
        <v>0.90391091585740568</v>
      </c>
      <c r="F1508" s="20">
        <f t="shared" ca="1" si="47"/>
        <v>11.293039051711647</v>
      </c>
    </row>
    <row r="1509" spans="5:6" x14ac:dyDescent="0.25">
      <c r="E1509" s="16">
        <f t="shared" ca="1" si="46"/>
        <v>0.61484325215099478</v>
      </c>
      <c r="F1509" s="20">
        <f t="shared" ca="1" si="47"/>
        <v>9.9331080640119254</v>
      </c>
    </row>
    <row r="1510" spans="5:6" x14ac:dyDescent="0.25">
      <c r="E1510" s="16">
        <f t="shared" ca="1" si="46"/>
        <v>0.55944189821166346</v>
      </c>
      <c r="F1510" s="20">
        <f t="shared" ca="1" si="47"/>
        <v>9.7199934066842477</v>
      </c>
    </row>
    <row r="1511" spans="5:6" x14ac:dyDescent="0.25">
      <c r="E1511" s="16">
        <f t="shared" ca="1" si="46"/>
        <v>4.5934201899780924E-2</v>
      </c>
      <c r="F1511" s="20">
        <f t="shared" ca="1" si="47"/>
        <v>6.4614438027597574</v>
      </c>
    </row>
    <row r="1512" spans="5:6" x14ac:dyDescent="0.25">
      <c r="E1512" s="16">
        <f t="shared" ca="1" si="46"/>
        <v>0.12118111297394341</v>
      </c>
      <c r="F1512" s="20">
        <f t="shared" ca="1" si="47"/>
        <v>7.4649377527907248</v>
      </c>
    </row>
    <row r="1513" spans="5:6" x14ac:dyDescent="0.25">
      <c r="E1513" s="16">
        <f t="shared" ca="1" si="46"/>
        <v>0.59293445557081315</v>
      </c>
      <c r="F1513" s="20">
        <f t="shared" ca="1" si="47"/>
        <v>9.8487050315212556</v>
      </c>
    </row>
    <row r="1514" spans="5:6" x14ac:dyDescent="0.25">
      <c r="E1514" s="16">
        <f t="shared" ca="1" si="46"/>
        <v>0.71000430387199598</v>
      </c>
      <c r="F1514" s="20">
        <f t="shared" ca="1" si="47"/>
        <v>10.309562914514256</v>
      </c>
    </row>
    <row r="1515" spans="5:6" x14ac:dyDescent="0.25">
      <c r="E1515" s="16">
        <f t="shared" ca="1" si="46"/>
        <v>0.38185194426601865</v>
      </c>
      <c r="F1515" s="20">
        <f t="shared" ca="1" si="47"/>
        <v>9.0073216605527193</v>
      </c>
    </row>
    <row r="1516" spans="5:6" x14ac:dyDescent="0.25">
      <c r="E1516" s="16">
        <f t="shared" ca="1" si="46"/>
        <v>7.0399255746448897E-2</v>
      </c>
      <c r="F1516" s="20">
        <f t="shared" ca="1" si="47"/>
        <v>6.8804624630472784</v>
      </c>
    </row>
    <row r="1517" spans="5:6" x14ac:dyDescent="0.25">
      <c r="E1517" s="16">
        <f t="shared" ca="1" si="46"/>
        <v>0.83332001218128904</v>
      </c>
      <c r="F1517" s="20">
        <f t="shared" ca="1" si="47"/>
        <v>10.868761226844486</v>
      </c>
    </row>
    <row r="1518" spans="5:6" x14ac:dyDescent="0.25">
      <c r="E1518" s="16">
        <f t="shared" ca="1" si="46"/>
        <v>0.77470060709214983</v>
      </c>
      <c r="F1518" s="20">
        <f t="shared" ca="1" si="47"/>
        <v>10.586549485923275</v>
      </c>
    </row>
    <row r="1519" spans="5:6" x14ac:dyDescent="0.25">
      <c r="E1519" s="16">
        <f t="shared" ca="1" si="46"/>
        <v>0.884350995335065</v>
      </c>
      <c r="F1519" s="20">
        <f t="shared" ca="1" si="47"/>
        <v>11.160881593888112</v>
      </c>
    </row>
    <row r="1520" spans="5:6" x14ac:dyDescent="0.25">
      <c r="E1520" s="16">
        <f t="shared" ca="1" si="46"/>
        <v>7.2184429441834341E-2</v>
      </c>
      <c r="F1520" s="20">
        <f t="shared" ca="1" si="47"/>
        <v>6.9060570405517243</v>
      </c>
    </row>
    <row r="1521" spans="5:6" x14ac:dyDescent="0.25">
      <c r="E1521" s="16">
        <f t="shared" ca="1" si="46"/>
        <v>0.26670950137561422</v>
      </c>
      <c r="F1521" s="20">
        <f t="shared" ca="1" si="47"/>
        <v>8.4601890397585358</v>
      </c>
    </row>
    <row r="1522" spans="5:6" x14ac:dyDescent="0.25">
      <c r="E1522" s="16">
        <f t="shared" ca="1" si="46"/>
        <v>0.78973237994455281</v>
      </c>
      <c r="F1522" s="20">
        <f t="shared" ca="1" si="47"/>
        <v>10.655266934189189</v>
      </c>
    </row>
    <row r="1523" spans="5:6" x14ac:dyDescent="0.25">
      <c r="E1523" s="16">
        <f t="shared" ca="1" si="46"/>
        <v>0.54033905112497771</v>
      </c>
      <c r="F1523" s="20">
        <f t="shared" ca="1" si="47"/>
        <v>9.646440860453092</v>
      </c>
    </row>
    <row r="1524" spans="5:6" x14ac:dyDescent="0.25">
      <c r="E1524" s="16">
        <f t="shared" ca="1" si="46"/>
        <v>0.81492217154022917</v>
      </c>
      <c r="F1524" s="20">
        <f t="shared" ca="1" si="47"/>
        <v>10.775668785410197</v>
      </c>
    </row>
    <row r="1525" spans="5:6" x14ac:dyDescent="0.25">
      <c r="E1525" s="16">
        <f t="shared" ca="1" si="46"/>
        <v>0.51478898593157274</v>
      </c>
      <c r="F1525" s="20">
        <f t="shared" ca="1" si="47"/>
        <v>9.5475426309221429</v>
      </c>
    </row>
    <row r="1526" spans="5:6" x14ac:dyDescent="0.25">
      <c r="E1526" s="16">
        <f t="shared" ca="1" si="46"/>
        <v>0.26531937072604328</v>
      </c>
      <c r="F1526" s="20">
        <f t="shared" ca="1" si="47"/>
        <v>8.452790790435067</v>
      </c>
    </row>
    <row r="1527" spans="5:6" x14ac:dyDescent="0.25">
      <c r="E1527" s="16">
        <f t="shared" ca="1" si="46"/>
        <v>0.8126561913439948</v>
      </c>
      <c r="F1527" s="20">
        <f t="shared" ca="1" si="47"/>
        <v>10.764529952796702</v>
      </c>
    </row>
    <row r="1528" spans="5:6" x14ac:dyDescent="0.25">
      <c r="E1528" s="16">
        <f t="shared" ca="1" si="46"/>
        <v>0.75186191273112202</v>
      </c>
      <c r="F1528" s="20">
        <f t="shared" ca="1" si="47"/>
        <v>10.485731314330968</v>
      </c>
    </row>
    <row r="1529" spans="5:6" x14ac:dyDescent="0.25">
      <c r="E1529" s="16">
        <f t="shared" ca="1" si="46"/>
        <v>0.6505155307648639</v>
      </c>
      <c r="F1529" s="20">
        <f t="shared" ca="1" si="47"/>
        <v>10.071718578370133</v>
      </c>
    </row>
    <row r="1530" spans="5:6" x14ac:dyDescent="0.25">
      <c r="E1530" s="16">
        <f t="shared" ca="1" si="46"/>
        <v>0.39618172941061824</v>
      </c>
      <c r="F1530" s="20">
        <f t="shared" ca="1" si="47"/>
        <v>9.0687907761653861</v>
      </c>
    </row>
    <row r="1531" spans="5:6" x14ac:dyDescent="0.25">
      <c r="E1531" s="16">
        <f t="shared" ca="1" si="46"/>
        <v>0.2792200471264773</v>
      </c>
      <c r="F1531" s="20">
        <f t="shared" ca="1" si="47"/>
        <v>8.5256907861804372</v>
      </c>
    </row>
    <row r="1532" spans="5:6" x14ac:dyDescent="0.25">
      <c r="E1532" s="16">
        <f t="shared" ca="1" si="46"/>
        <v>0.5239942835689938</v>
      </c>
      <c r="F1532" s="20">
        <f t="shared" ca="1" si="47"/>
        <v>9.5832645175227231</v>
      </c>
    </row>
    <row r="1533" spans="5:6" x14ac:dyDescent="0.25">
      <c r="E1533" s="16">
        <f t="shared" ca="1" si="46"/>
        <v>0.81579873632865541</v>
      </c>
      <c r="F1533" s="20">
        <f t="shared" ca="1" si="47"/>
        <v>10.779995651695927</v>
      </c>
    </row>
    <row r="1534" spans="5:6" x14ac:dyDescent="0.25">
      <c r="E1534" s="16">
        <f t="shared" ca="1" si="46"/>
        <v>0.85395025660318524</v>
      </c>
      <c r="F1534" s="20">
        <f t="shared" ca="1" si="47"/>
        <v>10.979802608425295</v>
      </c>
    </row>
    <row r="1535" spans="5:6" x14ac:dyDescent="0.25">
      <c r="E1535" s="16">
        <f t="shared" ca="1" si="46"/>
        <v>0.6479746669119768</v>
      </c>
      <c r="F1535" s="20">
        <f t="shared" ca="1" si="47"/>
        <v>10.061774921784025</v>
      </c>
    </row>
    <row r="1536" spans="5:6" x14ac:dyDescent="0.25">
      <c r="E1536" s="16">
        <f t="shared" ca="1" si="46"/>
        <v>0.11724158210391289</v>
      </c>
      <c r="F1536" s="20">
        <f t="shared" ca="1" si="47"/>
        <v>7.4274529553523729</v>
      </c>
    </row>
    <row r="1537" spans="5:6" x14ac:dyDescent="0.25">
      <c r="E1537" s="16">
        <f t="shared" ca="1" si="46"/>
        <v>0.70875007428995862</v>
      </c>
      <c r="F1537" s="20">
        <f t="shared" ca="1" si="47"/>
        <v>10.304420604365408</v>
      </c>
    </row>
    <row r="1538" spans="5:6" x14ac:dyDescent="0.25">
      <c r="E1538" s="16">
        <f t="shared" ca="1" si="46"/>
        <v>0.83209576106419514</v>
      </c>
      <c r="F1538" s="20">
        <f t="shared" ca="1" si="47"/>
        <v>10.862408208047881</v>
      </c>
    </row>
    <row r="1539" spans="5:6" x14ac:dyDescent="0.25">
      <c r="E1539" s="16">
        <f t="shared" ca="1" si="46"/>
        <v>0.36894272625022972</v>
      </c>
      <c r="F1539" s="20">
        <f t="shared" ca="1" si="47"/>
        <v>8.9509864902380301</v>
      </c>
    </row>
    <row r="1540" spans="5:6" x14ac:dyDescent="0.25">
      <c r="E1540" s="16">
        <f t="shared" ref="E1540:E1603" ca="1" si="48">RAND()</f>
        <v>0.78497924008182873</v>
      </c>
      <c r="F1540" s="20">
        <f t="shared" ref="F1540:F1603" ca="1" si="49">$C$4*POWER(-LN(1-E1540),(1/$C$3))</f>
        <v>10.633311358661752</v>
      </c>
    </row>
    <row r="1541" spans="5:6" x14ac:dyDescent="0.25">
      <c r="E1541" s="16">
        <f t="shared" ca="1" si="48"/>
        <v>0.24004061007134503</v>
      </c>
      <c r="F1541" s="20">
        <f t="shared" ca="1" si="49"/>
        <v>8.3136084695528787</v>
      </c>
    </row>
    <row r="1542" spans="5:6" x14ac:dyDescent="0.25">
      <c r="E1542" s="16">
        <f t="shared" ca="1" si="48"/>
        <v>0.23868060217177023</v>
      </c>
      <c r="F1542" s="20">
        <f t="shared" ca="1" si="49"/>
        <v>8.3058505925617894</v>
      </c>
    </row>
    <row r="1543" spans="5:6" x14ac:dyDescent="0.25">
      <c r="E1543" s="16">
        <f t="shared" ca="1" si="48"/>
        <v>8.660384154893741E-2</v>
      </c>
      <c r="F1543" s="20">
        <f t="shared" ca="1" si="49"/>
        <v>7.0959155990666876</v>
      </c>
    </row>
    <row r="1544" spans="5:6" x14ac:dyDescent="0.25">
      <c r="E1544" s="16">
        <f t="shared" ca="1" si="48"/>
        <v>0.63924213350588199</v>
      </c>
      <c r="F1544" s="20">
        <f t="shared" ca="1" si="49"/>
        <v>10.027694940059728</v>
      </c>
    </row>
    <row r="1545" spans="5:6" x14ac:dyDescent="0.25">
      <c r="E1545" s="16">
        <f t="shared" ca="1" si="48"/>
        <v>0.94076982181859947</v>
      </c>
      <c r="F1545" s="20">
        <f t="shared" ca="1" si="49"/>
        <v>11.600061193588072</v>
      </c>
    </row>
    <row r="1546" spans="5:6" x14ac:dyDescent="0.25">
      <c r="E1546" s="16">
        <f t="shared" ca="1" si="48"/>
        <v>0.1960407444073905</v>
      </c>
      <c r="F1546" s="20">
        <f t="shared" ca="1" si="49"/>
        <v>8.0454914881317627</v>
      </c>
    </row>
    <row r="1547" spans="5:6" x14ac:dyDescent="0.25">
      <c r="E1547" s="16">
        <f t="shared" ca="1" si="48"/>
        <v>0.12494571631113471</v>
      </c>
      <c r="F1547" s="20">
        <f t="shared" ca="1" si="49"/>
        <v>7.499883361929756</v>
      </c>
    </row>
    <row r="1548" spans="5:6" x14ac:dyDescent="0.25">
      <c r="E1548" s="16">
        <f t="shared" ca="1" si="48"/>
        <v>0.66210633432639232</v>
      </c>
      <c r="F1548" s="20">
        <f t="shared" ca="1" si="49"/>
        <v>10.117256608058845</v>
      </c>
    </row>
    <row r="1549" spans="5:6" x14ac:dyDescent="0.25">
      <c r="E1549" s="16">
        <f t="shared" ca="1" si="48"/>
        <v>0.52569406690793308</v>
      </c>
      <c r="F1549" s="20">
        <f t="shared" ca="1" si="49"/>
        <v>9.5898484272550046</v>
      </c>
    </row>
    <row r="1550" spans="5:6" x14ac:dyDescent="0.25">
      <c r="E1550" s="16">
        <f t="shared" ca="1" si="48"/>
        <v>0.49397367625457567</v>
      </c>
      <c r="F1550" s="20">
        <f t="shared" ca="1" si="49"/>
        <v>9.4662735039997656</v>
      </c>
    </row>
    <row r="1551" spans="5:6" x14ac:dyDescent="0.25">
      <c r="E1551" s="16">
        <f t="shared" ca="1" si="48"/>
        <v>0.97407181561588463</v>
      </c>
      <c r="F1551" s="20">
        <f t="shared" ca="1" si="49"/>
        <v>12.032856931345783</v>
      </c>
    </row>
    <row r="1552" spans="5:6" x14ac:dyDescent="0.25">
      <c r="E1552" s="16">
        <f t="shared" ca="1" si="48"/>
        <v>0.84450062868711906</v>
      </c>
      <c r="F1552" s="20">
        <f t="shared" ca="1" si="49"/>
        <v>10.927957137712704</v>
      </c>
    </row>
    <row r="1553" spans="5:6" x14ac:dyDescent="0.25">
      <c r="E1553" s="16">
        <f t="shared" ca="1" si="48"/>
        <v>1.8726761248877288E-2</v>
      </c>
      <c r="F1553" s="20">
        <f t="shared" ca="1" si="49"/>
        <v>5.6727606695983592</v>
      </c>
    </row>
    <row r="1554" spans="5:6" x14ac:dyDescent="0.25">
      <c r="E1554" s="16">
        <f t="shared" ca="1" si="48"/>
        <v>0.54233707157658484</v>
      </c>
      <c r="F1554" s="20">
        <f t="shared" ca="1" si="49"/>
        <v>9.6541457505484711</v>
      </c>
    </row>
    <row r="1555" spans="5:6" x14ac:dyDescent="0.25">
      <c r="E1555" s="16">
        <f t="shared" ca="1" si="48"/>
        <v>0.13806518213186336</v>
      </c>
      <c r="F1555" s="20">
        <f t="shared" ca="1" si="49"/>
        <v>7.6156468444574674</v>
      </c>
    </row>
    <row r="1556" spans="5:6" x14ac:dyDescent="0.25">
      <c r="E1556" s="16">
        <f t="shared" ca="1" si="48"/>
        <v>0.87962986132323351</v>
      </c>
      <c r="F1556" s="20">
        <f t="shared" ca="1" si="49"/>
        <v>11.131070599611849</v>
      </c>
    </row>
    <row r="1557" spans="5:6" x14ac:dyDescent="0.25">
      <c r="E1557" s="16">
        <f t="shared" ca="1" si="48"/>
        <v>0.85597457631050655</v>
      </c>
      <c r="F1557" s="20">
        <f t="shared" ca="1" si="49"/>
        <v>10.991147332710421</v>
      </c>
    </row>
    <row r="1558" spans="5:6" x14ac:dyDescent="0.25">
      <c r="E1558" s="16">
        <f t="shared" ca="1" si="48"/>
        <v>0.82248665482128913</v>
      </c>
      <c r="F1558" s="20">
        <f t="shared" ca="1" si="49"/>
        <v>10.813350691541789</v>
      </c>
    </row>
    <row r="1559" spans="5:6" x14ac:dyDescent="0.25">
      <c r="E1559" s="16">
        <f t="shared" ca="1" si="48"/>
        <v>0.6267193531872205</v>
      </c>
      <c r="F1559" s="20">
        <f t="shared" ca="1" si="49"/>
        <v>9.9790469468996719</v>
      </c>
    </row>
    <row r="1560" spans="5:6" x14ac:dyDescent="0.25">
      <c r="E1560" s="16">
        <f t="shared" ca="1" si="48"/>
        <v>0.48696289651845304</v>
      </c>
      <c r="F1560" s="20">
        <f t="shared" ca="1" si="49"/>
        <v>9.4387172320848514</v>
      </c>
    </row>
    <row r="1561" spans="5:6" x14ac:dyDescent="0.25">
      <c r="E1561" s="16">
        <f t="shared" ca="1" si="48"/>
        <v>0.70578850383617808</v>
      </c>
      <c r="F1561" s="20">
        <f t="shared" ca="1" si="49"/>
        <v>10.292304874416583</v>
      </c>
    </row>
    <row r="1562" spans="5:6" x14ac:dyDescent="0.25">
      <c r="E1562" s="16">
        <f t="shared" ca="1" si="48"/>
        <v>0.45280748634835377</v>
      </c>
      <c r="F1562" s="20">
        <f t="shared" ca="1" si="49"/>
        <v>9.3027657854775327</v>
      </c>
    </row>
    <row r="1563" spans="5:6" x14ac:dyDescent="0.25">
      <c r="E1563" s="16">
        <f t="shared" ca="1" si="48"/>
        <v>0.10659614341655488</v>
      </c>
      <c r="F1563" s="20">
        <f t="shared" ca="1" si="49"/>
        <v>7.3209876035998631</v>
      </c>
    </row>
    <row r="1564" spans="5:6" x14ac:dyDescent="0.25">
      <c r="E1564" s="16">
        <f t="shared" ca="1" si="48"/>
        <v>0.60943820004021698</v>
      </c>
      <c r="F1564" s="20">
        <f t="shared" ca="1" si="49"/>
        <v>9.9122507424526258</v>
      </c>
    </row>
    <row r="1565" spans="5:6" x14ac:dyDescent="0.25">
      <c r="E1565" s="16">
        <f t="shared" ca="1" si="48"/>
        <v>0.71227764140449368</v>
      </c>
      <c r="F1565" s="20">
        <f t="shared" ca="1" si="49"/>
        <v>10.318901054134713</v>
      </c>
    </row>
    <row r="1566" spans="5:6" x14ac:dyDescent="0.25">
      <c r="E1566" s="16">
        <f t="shared" ca="1" si="48"/>
        <v>0.64267477659768124</v>
      </c>
      <c r="F1566" s="20">
        <f t="shared" ca="1" si="49"/>
        <v>10.041074559279146</v>
      </c>
    </row>
    <row r="1567" spans="5:6" x14ac:dyDescent="0.25">
      <c r="E1567" s="16">
        <f t="shared" ca="1" si="48"/>
        <v>0.31131193709337124</v>
      </c>
      <c r="F1567" s="20">
        <f t="shared" ca="1" si="49"/>
        <v>8.6858041617034836</v>
      </c>
    </row>
    <row r="1568" spans="5:6" x14ac:dyDescent="0.25">
      <c r="E1568" s="16">
        <f t="shared" ca="1" si="48"/>
        <v>0.77800387905708679</v>
      </c>
      <c r="F1568" s="20">
        <f t="shared" ca="1" si="49"/>
        <v>10.601474878209888</v>
      </c>
    </row>
    <row r="1569" spans="5:6" x14ac:dyDescent="0.25">
      <c r="E1569" s="16">
        <f t="shared" ca="1" si="48"/>
        <v>0.74191829089489647</v>
      </c>
      <c r="F1569" s="20">
        <f t="shared" ca="1" si="49"/>
        <v>10.442984004633802</v>
      </c>
    </row>
    <row r="1570" spans="5:6" x14ac:dyDescent="0.25">
      <c r="E1570" s="16">
        <f t="shared" ca="1" si="48"/>
        <v>0.74518626861318982</v>
      </c>
      <c r="F1570" s="20">
        <f t="shared" ca="1" si="49"/>
        <v>10.456963641631837</v>
      </c>
    </row>
    <row r="1571" spans="5:6" x14ac:dyDescent="0.25">
      <c r="E1571" s="16">
        <f t="shared" ca="1" si="48"/>
        <v>0.82954373583508589</v>
      </c>
      <c r="F1571" s="20">
        <f t="shared" ca="1" si="49"/>
        <v>10.849241788430819</v>
      </c>
    </row>
    <row r="1572" spans="5:6" x14ac:dyDescent="0.25">
      <c r="E1572" s="16">
        <f t="shared" ca="1" si="48"/>
        <v>0.50816375727518548</v>
      </c>
      <c r="F1572" s="20">
        <f t="shared" ca="1" si="49"/>
        <v>9.5217561799986541</v>
      </c>
    </row>
    <row r="1573" spans="5:6" x14ac:dyDescent="0.25">
      <c r="E1573" s="16">
        <f t="shared" ca="1" si="48"/>
        <v>0.80465451361266194</v>
      </c>
      <c r="F1573" s="20">
        <f t="shared" ca="1" si="49"/>
        <v>10.725709973193565</v>
      </c>
    </row>
    <row r="1574" spans="5:6" x14ac:dyDescent="0.25">
      <c r="E1574" s="16">
        <f t="shared" ca="1" si="48"/>
        <v>0.16842585719450431</v>
      </c>
      <c r="F1574" s="20">
        <f t="shared" ca="1" si="49"/>
        <v>7.8545338471243813</v>
      </c>
    </row>
    <row r="1575" spans="5:6" x14ac:dyDescent="0.25">
      <c r="E1575" s="16">
        <f t="shared" ca="1" si="48"/>
        <v>0.47651172379842432</v>
      </c>
      <c r="F1575" s="20">
        <f t="shared" ca="1" si="49"/>
        <v>9.3974364465804268</v>
      </c>
    </row>
    <row r="1576" spans="5:6" x14ac:dyDescent="0.25">
      <c r="E1576" s="16">
        <f t="shared" ca="1" si="48"/>
        <v>0.10766400561017586</v>
      </c>
      <c r="F1576" s="20">
        <f t="shared" ca="1" si="49"/>
        <v>7.3320346078274685</v>
      </c>
    </row>
    <row r="1577" spans="5:6" x14ac:dyDescent="0.25">
      <c r="E1577" s="16">
        <f t="shared" ca="1" si="48"/>
        <v>0.7315611549818003</v>
      </c>
      <c r="F1577" s="20">
        <f t="shared" ca="1" si="49"/>
        <v>10.399096973886003</v>
      </c>
    </row>
    <row r="1578" spans="5:6" x14ac:dyDescent="0.25">
      <c r="E1578" s="16">
        <f t="shared" ca="1" si="48"/>
        <v>4.4997822754210937E-2</v>
      </c>
      <c r="F1578" s="20">
        <f t="shared" ca="1" si="49"/>
        <v>6.4420125393059946</v>
      </c>
    </row>
    <row r="1579" spans="5:6" x14ac:dyDescent="0.25">
      <c r="E1579" s="16">
        <f t="shared" ca="1" si="48"/>
        <v>0.41865044102628224</v>
      </c>
      <c r="F1579" s="20">
        <f t="shared" ca="1" si="49"/>
        <v>9.1631757800390403</v>
      </c>
    </row>
    <row r="1580" spans="5:6" x14ac:dyDescent="0.25">
      <c r="E1580" s="16">
        <f t="shared" ca="1" si="48"/>
        <v>4.593325322075037E-2</v>
      </c>
      <c r="F1580" s="20">
        <f t="shared" ca="1" si="49"/>
        <v>6.4614242832356625</v>
      </c>
    </row>
    <row r="1581" spans="5:6" x14ac:dyDescent="0.25">
      <c r="E1581" s="16">
        <f t="shared" ca="1" si="48"/>
        <v>0.47294404033860993</v>
      </c>
      <c r="F1581" s="20">
        <f t="shared" ca="1" si="49"/>
        <v>9.3832846768343536</v>
      </c>
    </row>
    <row r="1582" spans="5:6" x14ac:dyDescent="0.25">
      <c r="E1582" s="16">
        <f t="shared" ca="1" si="48"/>
        <v>0.99053791144845205</v>
      </c>
      <c r="F1582" s="20">
        <f t="shared" ca="1" si="49"/>
        <v>12.459191324213386</v>
      </c>
    </row>
    <row r="1583" spans="5:6" x14ac:dyDescent="0.25">
      <c r="E1583" s="16">
        <f t="shared" ca="1" si="48"/>
        <v>0.30104009686275901</v>
      </c>
      <c r="F1583" s="20">
        <f t="shared" ca="1" si="49"/>
        <v>8.6356902280560721</v>
      </c>
    </row>
    <row r="1584" spans="5:6" x14ac:dyDescent="0.25">
      <c r="E1584" s="16">
        <f t="shared" ca="1" si="48"/>
        <v>1.5165785731878878E-2</v>
      </c>
      <c r="F1584" s="20">
        <f t="shared" ca="1" si="49"/>
        <v>5.5029683876021682</v>
      </c>
    </row>
    <row r="1585" spans="5:6" x14ac:dyDescent="0.25">
      <c r="E1585" s="16">
        <f t="shared" ca="1" si="48"/>
        <v>0.74827172147456611</v>
      </c>
      <c r="F1585" s="20">
        <f t="shared" ca="1" si="49"/>
        <v>10.470223981870355</v>
      </c>
    </row>
    <row r="1586" spans="5:6" x14ac:dyDescent="0.25">
      <c r="E1586" s="16">
        <f t="shared" ca="1" si="48"/>
        <v>0.33893371239157744</v>
      </c>
      <c r="F1586" s="20">
        <f t="shared" ca="1" si="49"/>
        <v>8.8159871629912416</v>
      </c>
    </row>
    <row r="1587" spans="5:6" x14ac:dyDescent="0.25">
      <c r="E1587" s="16">
        <f t="shared" ca="1" si="48"/>
        <v>0.89081344799959439</v>
      </c>
      <c r="F1587" s="20">
        <f t="shared" ca="1" si="49"/>
        <v>11.202904330143218</v>
      </c>
    </row>
    <row r="1588" spans="5:6" x14ac:dyDescent="0.25">
      <c r="E1588" s="16">
        <f t="shared" ca="1" si="48"/>
        <v>0.43696776595192421</v>
      </c>
      <c r="F1588" s="20">
        <f t="shared" ca="1" si="49"/>
        <v>9.2385550037453736</v>
      </c>
    </row>
    <row r="1589" spans="5:6" x14ac:dyDescent="0.25">
      <c r="E1589" s="16">
        <f t="shared" ca="1" si="48"/>
        <v>0.34482131815331185</v>
      </c>
      <c r="F1589" s="20">
        <f t="shared" ca="1" si="49"/>
        <v>8.8429597714663828</v>
      </c>
    </row>
    <row r="1590" spans="5:6" x14ac:dyDescent="0.25">
      <c r="E1590" s="16">
        <f t="shared" ca="1" si="48"/>
        <v>0.81744414518779962</v>
      </c>
      <c r="F1590" s="20">
        <f t="shared" ca="1" si="49"/>
        <v>10.788145200154206</v>
      </c>
    </row>
    <row r="1591" spans="5:6" x14ac:dyDescent="0.25">
      <c r="E1591" s="16">
        <f t="shared" ca="1" si="48"/>
        <v>0.49176519931775531</v>
      </c>
      <c r="F1591" s="20">
        <f t="shared" ca="1" si="49"/>
        <v>9.4576039954256856</v>
      </c>
    </row>
    <row r="1592" spans="5:6" x14ac:dyDescent="0.25">
      <c r="E1592" s="16">
        <f t="shared" ca="1" si="48"/>
        <v>0.34735747349963497</v>
      </c>
      <c r="F1592" s="20">
        <f t="shared" ca="1" si="49"/>
        <v>8.8545015621408645</v>
      </c>
    </row>
    <row r="1593" spans="5:6" x14ac:dyDescent="0.25">
      <c r="E1593" s="16">
        <f t="shared" ca="1" si="48"/>
        <v>0.58602770885809241</v>
      </c>
      <c r="F1593" s="20">
        <f t="shared" ca="1" si="49"/>
        <v>9.8221535548757313</v>
      </c>
    </row>
    <row r="1594" spans="5:6" x14ac:dyDescent="0.25">
      <c r="E1594" s="16">
        <f t="shared" ca="1" si="48"/>
        <v>1.7396373913096452E-2</v>
      </c>
      <c r="F1594" s="20">
        <f t="shared" ca="1" si="49"/>
        <v>5.6128129385137528</v>
      </c>
    </row>
    <row r="1595" spans="5:6" x14ac:dyDescent="0.25">
      <c r="E1595" s="16">
        <f t="shared" ca="1" si="48"/>
        <v>0.64992792739461835</v>
      </c>
      <c r="F1595" s="20">
        <f t="shared" ca="1" si="49"/>
        <v>10.069417827288184</v>
      </c>
    </row>
    <row r="1596" spans="5:6" x14ac:dyDescent="0.25">
      <c r="E1596" s="16">
        <f t="shared" ca="1" si="48"/>
        <v>0.7920516359749048</v>
      </c>
      <c r="F1596" s="20">
        <f t="shared" ca="1" si="49"/>
        <v>10.666060834756124</v>
      </c>
    </row>
    <row r="1597" spans="5:6" x14ac:dyDescent="0.25">
      <c r="E1597" s="16">
        <f t="shared" ca="1" si="48"/>
        <v>0.82441239160287882</v>
      </c>
      <c r="F1597" s="20">
        <f t="shared" ca="1" si="49"/>
        <v>10.823071472389758</v>
      </c>
    </row>
    <row r="1598" spans="5:6" x14ac:dyDescent="0.25">
      <c r="E1598" s="16">
        <f t="shared" ca="1" si="48"/>
        <v>0.66699368066674525</v>
      </c>
      <c r="F1598" s="20">
        <f t="shared" ca="1" si="49"/>
        <v>10.136553730042392</v>
      </c>
    </row>
    <row r="1599" spans="5:6" x14ac:dyDescent="0.25">
      <c r="E1599" s="16">
        <f t="shared" ca="1" si="48"/>
        <v>0.82448182792066782</v>
      </c>
      <c r="F1599" s="20">
        <f t="shared" ca="1" si="49"/>
        <v>10.823422980371101</v>
      </c>
    </row>
    <row r="1600" spans="5:6" x14ac:dyDescent="0.25">
      <c r="E1600" s="16">
        <f t="shared" ca="1" si="48"/>
        <v>0.37535746313725893</v>
      </c>
      <c r="F1600" s="20">
        <f t="shared" ca="1" si="49"/>
        <v>8.9790996161005676</v>
      </c>
    </row>
    <row r="1601" spans="5:6" x14ac:dyDescent="0.25">
      <c r="E1601" s="16">
        <f t="shared" ca="1" si="48"/>
        <v>0.17258699638888597</v>
      </c>
      <c r="F1601" s="20">
        <f t="shared" ca="1" si="49"/>
        <v>7.8847036142449367</v>
      </c>
    </row>
    <row r="1602" spans="5:6" x14ac:dyDescent="0.25">
      <c r="E1602" s="16">
        <f t="shared" ca="1" si="48"/>
        <v>0.43416177668920064</v>
      </c>
      <c r="F1602" s="20">
        <f t="shared" ca="1" si="49"/>
        <v>9.2270901910355878</v>
      </c>
    </row>
    <row r="1603" spans="5:6" x14ac:dyDescent="0.25">
      <c r="E1603" s="16">
        <f t="shared" ca="1" si="48"/>
        <v>0.57430573904830584</v>
      </c>
      <c r="F1603" s="20">
        <f t="shared" ca="1" si="49"/>
        <v>9.7771151268552163</v>
      </c>
    </row>
    <row r="1604" spans="5:6" x14ac:dyDescent="0.25">
      <c r="E1604" s="16">
        <f t="shared" ref="E1604:E1667" ca="1" si="50">RAND()</f>
        <v>0.3207588794578411</v>
      </c>
      <c r="F1604" s="20">
        <f t="shared" ref="F1604:F1667" ca="1" si="51">$C$4*POWER(-LN(1-E1604),(1/$C$3))</f>
        <v>8.7310433226938962</v>
      </c>
    </row>
    <row r="1605" spans="5:6" x14ac:dyDescent="0.25">
      <c r="E1605" s="16">
        <f t="shared" ca="1" si="50"/>
        <v>9.0649132045342862E-3</v>
      </c>
      <c r="F1605" s="20">
        <f t="shared" ca="1" si="51"/>
        <v>5.1106610442096736</v>
      </c>
    </row>
    <row r="1606" spans="5:6" x14ac:dyDescent="0.25">
      <c r="E1606" s="16">
        <f t="shared" ca="1" si="50"/>
        <v>0.62318507183975513</v>
      </c>
      <c r="F1606" s="20">
        <f t="shared" ca="1" si="51"/>
        <v>9.9653579336428386</v>
      </c>
    </row>
    <row r="1607" spans="5:6" x14ac:dyDescent="0.25">
      <c r="E1607" s="16">
        <f t="shared" ca="1" si="50"/>
        <v>0.99817808627475679</v>
      </c>
      <c r="F1607" s="20">
        <f t="shared" ca="1" si="51"/>
        <v>13.009749689779193</v>
      </c>
    </row>
    <row r="1608" spans="5:6" x14ac:dyDescent="0.25">
      <c r="E1608" s="16">
        <f t="shared" ca="1" si="50"/>
        <v>0.88731918327978254</v>
      </c>
      <c r="F1608" s="20">
        <f t="shared" ca="1" si="51"/>
        <v>11.180000439775956</v>
      </c>
    </row>
    <row r="1609" spans="5:6" x14ac:dyDescent="0.25">
      <c r="E1609" s="16">
        <f t="shared" ca="1" si="50"/>
        <v>0.3510237365880805</v>
      </c>
      <c r="F1609" s="20">
        <f t="shared" ca="1" si="51"/>
        <v>8.8711067616442314</v>
      </c>
    </row>
    <row r="1610" spans="5:6" x14ac:dyDescent="0.25">
      <c r="E1610" s="16">
        <f t="shared" ca="1" si="50"/>
        <v>5.8701712161656316E-2</v>
      </c>
      <c r="F1610" s="20">
        <f t="shared" ca="1" si="51"/>
        <v>6.6982311461307722</v>
      </c>
    </row>
    <row r="1611" spans="5:6" x14ac:dyDescent="0.25">
      <c r="E1611" s="16">
        <f t="shared" ca="1" si="50"/>
        <v>2.7795767865522958E-2</v>
      </c>
      <c r="F1611" s="20">
        <f t="shared" ca="1" si="51"/>
        <v>6.0059767824666217</v>
      </c>
    </row>
    <row r="1612" spans="5:6" x14ac:dyDescent="0.25">
      <c r="E1612" s="16">
        <f t="shared" ca="1" si="50"/>
        <v>0.34051619701561242</v>
      </c>
      <c r="F1612" s="20">
        <f t="shared" ca="1" si="51"/>
        <v>8.8232618755304326</v>
      </c>
    </row>
    <row r="1613" spans="5:6" x14ac:dyDescent="0.25">
      <c r="E1613" s="16">
        <f t="shared" ca="1" si="50"/>
        <v>0.7197702491962531</v>
      </c>
      <c r="F1613" s="20">
        <f t="shared" ca="1" si="51"/>
        <v>10.349844510844681</v>
      </c>
    </row>
    <row r="1614" spans="5:6" x14ac:dyDescent="0.25">
      <c r="E1614" s="16">
        <f t="shared" ca="1" si="50"/>
        <v>0.71650709804642121</v>
      </c>
      <c r="F1614" s="20">
        <f t="shared" ca="1" si="51"/>
        <v>10.336336055519475</v>
      </c>
    </row>
    <row r="1615" spans="5:6" x14ac:dyDescent="0.25">
      <c r="E1615" s="16">
        <f t="shared" ca="1" si="50"/>
        <v>0.21620067250959363</v>
      </c>
      <c r="F1615" s="20">
        <f t="shared" ca="1" si="51"/>
        <v>8.1730290486781563</v>
      </c>
    </row>
    <row r="1616" spans="5:6" x14ac:dyDescent="0.25">
      <c r="E1616" s="16">
        <f t="shared" ca="1" si="50"/>
        <v>0.24637151444785377</v>
      </c>
      <c r="F1616" s="20">
        <f t="shared" ca="1" si="51"/>
        <v>8.349339989051316</v>
      </c>
    </row>
    <row r="1617" spans="5:6" x14ac:dyDescent="0.25">
      <c r="E1617" s="16">
        <f t="shared" ca="1" si="50"/>
        <v>0.14492716107543424</v>
      </c>
      <c r="F1617" s="20">
        <f t="shared" ca="1" si="51"/>
        <v>7.6728696175385016</v>
      </c>
    </row>
    <row r="1618" spans="5:6" x14ac:dyDescent="0.25">
      <c r="E1618" s="16">
        <f t="shared" ca="1" si="50"/>
        <v>0.42231935222977157</v>
      </c>
      <c r="F1618" s="20">
        <f t="shared" ca="1" si="51"/>
        <v>9.1783790652104571</v>
      </c>
    </row>
    <row r="1619" spans="5:6" x14ac:dyDescent="0.25">
      <c r="E1619" s="16">
        <f t="shared" ca="1" si="50"/>
        <v>0.58058376757424102</v>
      </c>
      <c r="F1619" s="20">
        <f t="shared" ca="1" si="51"/>
        <v>9.8012347160140596</v>
      </c>
    </row>
    <row r="1620" spans="5:6" x14ac:dyDescent="0.25">
      <c r="E1620" s="16">
        <f t="shared" ca="1" si="50"/>
        <v>0.1970279079442856</v>
      </c>
      <c r="F1620" s="20">
        <f t="shared" ca="1" si="51"/>
        <v>8.0519474758416987</v>
      </c>
    </row>
    <row r="1621" spans="5:6" x14ac:dyDescent="0.25">
      <c r="E1621" s="16">
        <f t="shared" ca="1" si="50"/>
        <v>0.30863316841206412</v>
      </c>
      <c r="F1621" s="20">
        <f t="shared" ca="1" si="51"/>
        <v>8.6728306750419133</v>
      </c>
    </row>
    <row r="1622" spans="5:6" x14ac:dyDescent="0.25">
      <c r="E1622" s="16">
        <f t="shared" ca="1" si="50"/>
        <v>4.525892176711066E-2</v>
      </c>
      <c r="F1622" s="20">
        <f t="shared" ca="1" si="51"/>
        <v>6.4474642156301698</v>
      </c>
    </row>
    <row r="1623" spans="5:6" x14ac:dyDescent="0.25">
      <c r="E1623" s="16">
        <f t="shared" ca="1" si="50"/>
        <v>0.95495591487880926</v>
      </c>
      <c r="F1623" s="20">
        <f t="shared" ca="1" si="51"/>
        <v>11.754300821313892</v>
      </c>
    </row>
    <row r="1624" spans="5:6" x14ac:dyDescent="0.25">
      <c r="E1624" s="16">
        <f t="shared" ca="1" si="50"/>
        <v>0.24641372501080905</v>
      </c>
      <c r="F1624" s="20">
        <f t="shared" ca="1" si="51"/>
        <v>8.3495761609553849</v>
      </c>
    </row>
    <row r="1625" spans="5:6" x14ac:dyDescent="0.25">
      <c r="E1625" s="16">
        <f t="shared" ca="1" si="50"/>
        <v>0.13213305782476181</v>
      </c>
      <c r="F1625" s="20">
        <f t="shared" ca="1" si="51"/>
        <v>7.5644003620374232</v>
      </c>
    </row>
    <row r="1626" spans="5:6" x14ac:dyDescent="0.25">
      <c r="E1626" s="16">
        <f t="shared" ca="1" si="50"/>
        <v>9.0367401607515996E-2</v>
      </c>
      <c r="F1626" s="20">
        <f t="shared" ca="1" si="51"/>
        <v>7.1412424995126695</v>
      </c>
    </row>
    <row r="1627" spans="5:6" x14ac:dyDescent="0.25">
      <c r="E1627" s="16">
        <f t="shared" ca="1" si="50"/>
        <v>0.11736095882908282</v>
      </c>
      <c r="F1627" s="20">
        <f t="shared" ca="1" si="51"/>
        <v>7.428603140875957</v>
      </c>
    </row>
    <row r="1628" spans="5:6" x14ac:dyDescent="0.25">
      <c r="E1628" s="16">
        <f t="shared" ca="1" si="50"/>
        <v>0.34362275590242963</v>
      </c>
      <c r="F1628" s="20">
        <f t="shared" ca="1" si="51"/>
        <v>8.8374892859014178</v>
      </c>
    </row>
    <row r="1629" spans="5:6" x14ac:dyDescent="0.25">
      <c r="E1629" s="16">
        <f t="shared" ca="1" si="50"/>
        <v>8.1941505358242739E-2</v>
      </c>
      <c r="F1629" s="20">
        <f t="shared" ca="1" si="51"/>
        <v>7.0375177072116282</v>
      </c>
    </row>
    <row r="1630" spans="5:6" x14ac:dyDescent="0.25">
      <c r="E1630" s="16">
        <f t="shared" ca="1" si="50"/>
        <v>0.51667697392872691</v>
      </c>
      <c r="F1630" s="20">
        <f t="shared" ca="1" si="51"/>
        <v>9.554878743285407</v>
      </c>
    </row>
    <row r="1631" spans="5:6" x14ac:dyDescent="0.25">
      <c r="E1631" s="16">
        <f t="shared" ca="1" si="50"/>
        <v>0.7555347969773667</v>
      </c>
      <c r="F1631" s="20">
        <f t="shared" ca="1" si="51"/>
        <v>10.501685503196557</v>
      </c>
    </row>
    <row r="1632" spans="5:6" x14ac:dyDescent="0.25">
      <c r="E1632" s="16">
        <f t="shared" ca="1" si="50"/>
        <v>0.31725504537110216</v>
      </c>
      <c r="F1632" s="20">
        <f t="shared" ca="1" si="51"/>
        <v>8.7143556284787298</v>
      </c>
    </row>
    <row r="1633" spans="5:6" x14ac:dyDescent="0.25">
      <c r="E1633" s="16">
        <f t="shared" ca="1" si="50"/>
        <v>0.38193956184078748</v>
      </c>
      <c r="F1633" s="20">
        <f t="shared" ca="1" si="51"/>
        <v>9.0077008031544832</v>
      </c>
    </row>
    <row r="1634" spans="5:6" x14ac:dyDescent="0.25">
      <c r="E1634" s="16">
        <f t="shared" ca="1" si="50"/>
        <v>0.35393943443250153</v>
      </c>
      <c r="F1634" s="20">
        <f t="shared" ca="1" si="51"/>
        <v>8.8842467785776851</v>
      </c>
    </row>
    <row r="1635" spans="5:6" x14ac:dyDescent="0.25">
      <c r="E1635" s="16">
        <f t="shared" ca="1" si="50"/>
        <v>4.8105782764349403E-3</v>
      </c>
      <c r="F1635" s="20">
        <f t="shared" ca="1" si="51"/>
        <v>4.6669683499570072</v>
      </c>
    </row>
    <row r="1636" spans="5:6" x14ac:dyDescent="0.25">
      <c r="E1636" s="16">
        <f t="shared" ca="1" si="50"/>
        <v>0.85150312695907371</v>
      </c>
      <c r="F1636" s="20">
        <f t="shared" ca="1" si="51"/>
        <v>10.966204109176601</v>
      </c>
    </row>
    <row r="1637" spans="5:6" x14ac:dyDescent="0.25">
      <c r="E1637" s="16">
        <f t="shared" ca="1" si="50"/>
        <v>0.33614554282264253</v>
      </c>
      <c r="F1637" s="20">
        <f t="shared" ca="1" si="51"/>
        <v>8.803124328729858</v>
      </c>
    </row>
    <row r="1638" spans="5:6" x14ac:dyDescent="0.25">
      <c r="E1638" s="16">
        <f t="shared" ca="1" si="50"/>
        <v>0.78967377413496709</v>
      </c>
      <c r="F1638" s="20">
        <f t="shared" ca="1" si="51"/>
        <v>10.654994879024111</v>
      </c>
    </row>
    <row r="1639" spans="5:6" x14ac:dyDescent="0.25">
      <c r="E1639" s="16">
        <f t="shared" ca="1" si="50"/>
        <v>0.43072201657793097</v>
      </c>
      <c r="F1639" s="20">
        <f t="shared" ca="1" si="51"/>
        <v>9.2129965872128707</v>
      </c>
    </row>
    <row r="1640" spans="5:6" x14ac:dyDescent="0.25">
      <c r="E1640" s="16">
        <f t="shared" ca="1" si="50"/>
        <v>0.46177516518546613</v>
      </c>
      <c r="F1640" s="20">
        <f t="shared" ca="1" si="51"/>
        <v>9.3387661915625095</v>
      </c>
    </row>
    <row r="1641" spans="5:6" x14ac:dyDescent="0.25">
      <c r="E1641" s="16">
        <f t="shared" ca="1" si="50"/>
        <v>0.98034509389075031</v>
      </c>
      <c r="F1641" s="20">
        <f t="shared" ca="1" si="51"/>
        <v>12.15917741946688</v>
      </c>
    </row>
    <row r="1642" spans="5:6" x14ac:dyDescent="0.25">
      <c r="E1642" s="16">
        <f t="shared" ca="1" si="50"/>
        <v>0.58393549160839631</v>
      </c>
      <c r="F1642" s="20">
        <f t="shared" ca="1" si="51"/>
        <v>9.8141133269553205</v>
      </c>
    </row>
    <row r="1643" spans="5:6" x14ac:dyDescent="0.25">
      <c r="E1643" s="16">
        <f t="shared" ca="1" si="50"/>
        <v>1.8639444080716605E-2</v>
      </c>
      <c r="F1643" s="20">
        <f t="shared" ca="1" si="51"/>
        <v>5.668938558585003</v>
      </c>
    </row>
    <row r="1644" spans="5:6" x14ac:dyDescent="0.25">
      <c r="E1644" s="16">
        <f t="shared" ca="1" si="50"/>
        <v>0.73751862606053176</v>
      </c>
      <c r="F1644" s="20">
        <f t="shared" ca="1" si="51"/>
        <v>10.424265311642136</v>
      </c>
    </row>
    <row r="1645" spans="5:6" x14ac:dyDescent="0.25">
      <c r="E1645" s="16">
        <f t="shared" ca="1" si="50"/>
        <v>0.91563569753951357</v>
      </c>
      <c r="F1645" s="20">
        <f t="shared" ca="1" si="51"/>
        <v>11.380598760573545</v>
      </c>
    </row>
    <row r="1646" spans="5:6" x14ac:dyDescent="0.25">
      <c r="E1646" s="16">
        <f t="shared" ca="1" si="50"/>
        <v>0.31638412006710204</v>
      </c>
      <c r="F1646" s="20">
        <f t="shared" ca="1" si="51"/>
        <v>8.7101911711059952</v>
      </c>
    </row>
    <row r="1647" spans="5:6" x14ac:dyDescent="0.25">
      <c r="E1647" s="16">
        <f t="shared" ca="1" si="50"/>
        <v>0.83666831941867292</v>
      </c>
      <c r="F1647" s="20">
        <f t="shared" ca="1" si="51"/>
        <v>10.886262276309715</v>
      </c>
    </row>
    <row r="1648" spans="5:6" x14ac:dyDescent="0.25">
      <c r="E1648" s="16">
        <f t="shared" ca="1" si="50"/>
        <v>0.8922204808016736</v>
      </c>
      <c r="F1648" s="20">
        <f t="shared" ca="1" si="51"/>
        <v>11.212253632713177</v>
      </c>
    </row>
    <row r="1649" spans="5:6" x14ac:dyDescent="0.25">
      <c r="E1649" s="16">
        <f t="shared" ca="1" si="50"/>
        <v>9.5572597248525182E-2</v>
      </c>
      <c r="F1649" s="20">
        <f t="shared" ca="1" si="51"/>
        <v>7.2015075622435791</v>
      </c>
    </row>
    <row r="1650" spans="5:6" x14ac:dyDescent="0.25">
      <c r="E1650" s="16">
        <f t="shared" ca="1" si="50"/>
        <v>0.30431021708922446</v>
      </c>
      <c r="F1650" s="20">
        <f t="shared" ca="1" si="51"/>
        <v>8.6517531597213875</v>
      </c>
    </row>
    <row r="1651" spans="5:6" x14ac:dyDescent="0.25">
      <c r="E1651" s="16">
        <f t="shared" ca="1" si="50"/>
        <v>0.59399655848896504</v>
      </c>
      <c r="F1651" s="20">
        <f t="shared" ca="1" si="51"/>
        <v>9.8527896945023841</v>
      </c>
    </row>
    <row r="1652" spans="5:6" x14ac:dyDescent="0.25">
      <c r="E1652" s="16">
        <f t="shared" ca="1" si="50"/>
        <v>0.18649034630994021</v>
      </c>
      <c r="F1652" s="20">
        <f t="shared" ca="1" si="51"/>
        <v>7.9817960928748102</v>
      </c>
    </row>
    <row r="1653" spans="5:6" x14ac:dyDescent="0.25">
      <c r="E1653" s="16">
        <f t="shared" ca="1" si="50"/>
        <v>0.5298759522024783</v>
      </c>
      <c r="F1653" s="20">
        <f t="shared" ca="1" si="51"/>
        <v>9.6060317388093761</v>
      </c>
    </row>
    <row r="1654" spans="5:6" x14ac:dyDescent="0.25">
      <c r="E1654" s="16">
        <f t="shared" ca="1" si="50"/>
        <v>0.28346767083456359</v>
      </c>
      <c r="F1654" s="20">
        <f t="shared" ca="1" si="51"/>
        <v>8.5475087915813592</v>
      </c>
    </row>
    <row r="1655" spans="5:6" x14ac:dyDescent="0.25">
      <c r="E1655" s="16">
        <f t="shared" ca="1" si="50"/>
        <v>0.41871525003548316</v>
      </c>
      <c r="F1655" s="20">
        <f t="shared" ca="1" si="51"/>
        <v>9.1634448156955308</v>
      </c>
    </row>
    <row r="1656" spans="5:6" x14ac:dyDescent="0.25">
      <c r="E1656" s="16">
        <f t="shared" ca="1" si="50"/>
        <v>0.39711487273310586</v>
      </c>
      <c r="F1656" s="20">
        <f t="shared" ca="1" si="51"/>
        <v>9.0727573328083118</v>
      </c>
    </row>
    <row r="1657" spans="5:6" x14ac:dyDescent="0.25">
      <c r="E1657" s="16">
        <f t="shared" ca="1" si="50"/>
        <v>0.78587133975409929</v>
      </c>
      <c r="F1657" s="20">
        <f t="shared" ca="1" si="51"/>
        <v>10.637415509730824</v>
      </c>
    </row>
    <row r="1658" spans="5:6" x14ac:dyDescent="0.25">
      <c r="E1658" s="16">
        <f t="shared" ca="1" si="50"/>
        <v>0.85409586186887132</v>
      </c>
      <c r="F1658" s="20">
        <f t="shared" ca="1" si="51"/>
        <v>10.980615684424514</v>
      </c>
    </row>
    <row r="1659" spans="5:6" x14ac:dyDescent="0.25">
      <c r="E1659" s="16">
        <f t="shared" ca="1" si="50"/>
        <v>0.99939453091307984</v>
      </c>
      <c r="F1659" s="20">
        <f t="shared" ca="1" si="51"/>
        <v>13.312377257053843</v>
      </c>
    </row>
    <row r="1660" spans="5:6" x14ac:dyDescent="0.25">
      <c r="E1660" s="16">
        <f t="shared" ca="1" si="50"/>
        <v>0.32355252078036068</v>
      </c>
      <c r="F1660" s="20">
        <f t="shared" ca="1" si="51"/>
        <v>8.7442736816061739</v>
      </c>
    </row>
    <row r="1661" spans="5:6" x14ac:dyDescent="0.25">
      <c r="E1661" s="16">
        <f t="shared" ca="1" si="50"/>
        <v>0.96377275403585294</v>
      </c>
      <c r="F1661" s="20">
        <f t="shared" ca="1" si="51"/>
        <v>11.868883326318757</v>
      </c>
    </row>
    <row r="1662" spans="5:6" x14ac:dyDescent="0.25">
      <c r="E1662" s="16">
        <f t="shared" ca="1" si="50"/>
        <v>0.8433396636147299</v>
      </c>
      <c r="F1662" s="20">
        <f t="shared" ca="1" si="51"/>
        <v>10.921707030517844</v>
      </c>
    </row>
    <row r="1663" spans="5:6" x14ac:dyDescent="0.25">
      <c r="E1663" s="16">
        <f t="shared" ca="1" si="50"/>
        <v>0.23796123724355689</v>
      </c>
      <c r="F1663" s="20">
        <f t="shared" ca="1" si="51"/>
        <v>8.3017351167744451</v>
      </c>
    </row>
    <row r="1664" spans="5:6" x14ac:dyDescent="0.25">
      <c r="E1664" s="16">
        <f t="shared" ca="1" si="50"/>
        <v>0.13927806386379005</v>
      </c>
      <c r="F1664" s="20">
        <f t="shared" ca="1" si="51"/>
        <v>7.6259164470088878</v>
      </c>
    </row>
    <row r="1665" spans="5:6" x14ac:dyDescent="0.25">
      <c r="E1665" s="16">
        <f t="shared" ca="1" si="50"/>
        <v>0.12576844507864604</v>
      </c>
      <c r="F1665" s="20">
        <f t="shared" ca="1" si="51"/>
        <v>7.5074115907097507</v>
      </c>
    </row>
    <row r="1666" spans="5:6" x14ac:dyDescent="0.25">
      <c r="E1666" s="16">
        <f t="shared" ca="1" si="50"/>
        <v>8.8667947190496976E-2</v>
      </c>
      <c r="F1666" s="20">
        <f t="shared" ca="1" si="51"/>
        <v>7.1209659056546091</v>
      </c>
    </row>
    <row r="1667" spans="5:6" x14ac:dyDescent="0.25">
      <c r="E1667" s="16">
        <f t="shared" ca="1" si="50"/>
        <v>0.99183560259952741</v>
      </c>
      <c r="F1667" s="20">
        <f t="shared" ca="1" si="51"/>
        <v>12.514777636938099</v>
      </c>
    </row>
    <row r="1668" spans="5:6" x14ac:dyDescent="0.25">
      <c r="E1668" s="16">
        <f t="shared" ref="E1668:E1731" ca="1" si="52">RAND()</f>
        <v>3.6046153072834541E-2</v>
      </c>
      <c r="F1668" s="20">
        <f t="shared" ref="F1668:F1731" ca="1" si="53">$C$4*POWER(-LN(1-E1668),(1/$C$3))</f>
        <v>6.2369511834871982</v>
      </c>
    </row>
    <row r="1669" spans="5:6" x14ac:dyDescent="0.25">
      <c r="E1669" s="16">
        <f t="shared" ca="1" si="52"/>
        <v>0.58800418721496861</v>
      </c>
      <c r="F1669" s="20">
        <f t="shared" ca="1" si="53"/>
        <v>9.8297500535922762</v>
      </c>
    </row>
    <row r="1670" spans="5:6" x14ac:dyDescent="0.25">
      <c r="E1670" s="16">
        <f t="shared" ca="1" si="52"/>
        <v>0.27561347191686925</v>
      </c>
      <c r="F1670" s="20">
        <f t="shared" ca="1" si="53"/>
        <v>8.5070017247002987</v>
      </c>
    </row>
    <row r="1671" spans="5:6" x14ac:dyDescent="0.25">
      <c r="E1671" s="16">
        <f t="shared" ca="1" si="52"/>
        <v>0.45829307438204969</v>
      </c>
      <c r="F1671" s="20">
        <f t="shared" ca="1" si="53"/>
        <v>9.3248158126428269</v>
      </c>
    </row>
    <row r="1672" spans="5:6" x14ac:dyDescent="0.25">
      <c r="E1672" s="16">
        <f t="shared" ca="1" si="52"/>
        <v>0.738693889525877</v>
      </c>
      <c r="F1672" s="20">
        <f t="shared" ca="1" si="53"/>
        <v>10.429254345583734</v>
      </c>
    </row>
    <row r="1673" spans="5:6" x14ac:dyDescent="0.25">
      <c r="E1673" s="16">
        <f t="shared" ca="1" si="52"/>
        <v>0.15527558149394316</v>
      </c>
      <c r="F1673" s="20">
        <f t="shared" ca="1" si="53"/>
        <v>7.7554027474400513</v>
      </c>
    </row>
    <row r="1674" spans="5:6" x14ac:dyDescent="0.25">
      <c r="E1674" s="16">
        <f t="shared" ca="1" si="52"/>
        <v>0.48561461616519797</v>
      </c>
      <c r="F1674" s="20">
        <f t="shared" ca="1" si="53"/>
        <v>9.4334057147531158</v>
      </c>
    </row>
    <row r="1675" spans="5:6" x14ac:dyDescent="0.25">
      <c r="E1675" s="16">
        <f t="shared" ca="1" si="52"/>
        <v>0.53386317872292421</v>
      </c>
      <c r="F1675" s="20">
        <f t="shared" ca="1" si="53"/>
        <v>9.6214435480843878</v>
      </c>
    </row>
    <row r="1676" spans="5:6" x14ac:dyDescent="0.25">
      <c r="E1676" s="16">
        <f t="shared" ca="1" si="52"/>
        <v>0.61433408776203891</v>
      </c>
      <c r="F1676" s="20">
        <f t="shared" ca="1" si="53"/>
        <v>9.9311420687442382</v>
      </c>
    </row>
    <row r="1677" spans="5:6" x14ac:dyDescent="0.25">
      <c r="E1677" s="16">
        <f t="shared" ca="1" si="52"/>
        <v>0.27989134525479742</v>
      </c>
      <c r="F1677" s="20">
        <f t="shared" ca="1" si="53"/>
        <v>8.5291526539712041</v>
      </c>
    </row>
    <row r="1678" spans="5:6" x14ac:dyDescent="0.25">
      <c r="E1678" s="16">
        <f t="shared" ca="1" si="52"/>
        <v>0.49848310015863295</v>
      </c>
      <c r="F1678" s="20">
        <f t="shared" ca="1" si="53"/>
        <v>9.483945472177739</v>
      </c>
    </row>
    <row r="1679" spans="5:6" x14ac:dyDescent="0.25">
      <c r="E1679" s="16">
        <f t="shared" ca="1" si="52"/>
        <v>0.62710461569192699</v>
      </c>
      <c r="F1679" s="20">
        <f t="shared" ca="1" si="53"/>
        <v>9.9805401472699113</v>
      </c>
    </row>
    <row r="1680" spans="5:6" x14ac:dyDescent="0.25">
      <c r="E1680" s="16">
        <f t="shared" ca="1" si="52"/>
        <v>0.41873399534039679</v>
      </c>
      <c r="F1680" s="20">
        <f t="shared" ca="1" si="53"/>
        <v>9.163522628105472</v>
      </c>
    </row>
    <row r="1681" spans="5:6" x14ac:dyDescent="0.25">
      <c r="E1681" s="16">
        <f t="shared" ca="1" si="52"/>
        <v>0.8964930995710233</v>
      </c>
      <c r="F1681" s="20">
        <f t="shared" ca="1" si="53"/>
        <v>11.241113956083035</v>
      </c>
    </row>
    <row r="1682" spans="5:6" x14ac:dyDescent="0.25">
      <c r="E1682" s="16">
        <f t="shared" ca="1" si="52"/>
        <v>0.31010523873832307</v>
      </c>
      <c r="F1682" s="20">
        <f t="shared" ca="1" si="53"/>
        <v>8.6799681919666032</v>
      </c>
    </row>
    <row r="1683" spans="5:6" x14ac:dyDescent="0.25">
      <c r="E1683" s="16">
        <f t="shared" ca="1" si="52"/>
        <v>0.63273237889219003</v>
      </c>
      <c r="F1683" s="20">
        <f t="shared" ca="1" si="53"/>
        <v>10.002376139583312</v>
      </c>
    </row>
    <row r="1684" spans="5:6" x14ac:dyDescent="0.25">
      <c r="E1684" s="16">
        <f t="shared" ca="1" si="52"/>
        <v>0.95117877957198704</v>
      </c>
      <c r="F1684" s="20">
        <f t="shared" ca="1" si="53"/>
        <v>11.710191610189767</v>
      </c>
    </row>
    <row r="1685" spans="5:6" x14ac:dyDescent="0.25">
      <c r="E1685" s="16">
        <f t="shared" ca="1" si="52"/>
        <v>0.67820873905664192</v>
      </c>
      <c r="F1685" s="20">
        <f t="shared" ca="1" si="53"/>
        <v>10.181078317203511</v>
      </c>
    </row>
    <row r="1686" spans="5:6" x14ac:dyDescent="0.25">
      <c r="E1686" s="16">
        <f t="shared" ca="1" si="52"/>
        <v>0.26899399677274793</v>
      </c>
      <c r="F1686" s="20">
        <f t="shared" ca="1" si="53"/>
        <v>8.4722935884702508</v>
      </c>
    </row>
    <row r="1687" spans="5:6" x14ac:dyDescent="0.25">
      <c r="E1687" s="16">
        <f t="shared" ca="1" si="52"/>
        <v>0.36080550094578634</v>
      </c>
      <c r="F1687" s="20">
        <f t="shared" ca="1" si="53"/>
        <v>8.9149669312592454</v>
      </c>
    </row>
    <row r="1688" spans="5:6" x14ac:dyDescent="0.25">
      <c r="E1688" s="16">
        <f t="shared" ca="1" si="52"/>
        <v>0.54158157030934573</v>
      </c>
      <c r="F1688" s="20">
        <f t="shared" ca="1" si="53"/>
        <v>9.651232732282665</v>
      </c>
    </row>
    <row r="1689" spans="5:6" x14ac:dyDescent="0.25">
      <c r="E1689" s="16">
        <f t="shared" ca="1" si="52"/>
        <v>5.5164237152348528E-2</v>
      </c>
      <c r="F1689" s="20">
        <f t="shared" ca="1" si="53"/>
        <v>6.6372586402401748</v>
      </c>
    </row>
    <row r="1690" spans="5:6" x14ac:dyDescent="0.25">
      <c r="E1690" s="16">
        <f t="shared" ca="1" si="52"/>
        <v>0.88130592729478052</v>
      </c>
      <c r="F1690" s="20">
        <f t="shared" ca="1" si="53"/>
        <v>11.141572419549032</v>
      </c>
    </row>
    <row r="1691" spans="5:6" x14ac:dyDescent="0.25">
      <c r="E1691" s="16">
        <f t="shared" ca="1" si="52"/>
        <v>0.42495639479467107</v>
      </c>
      <c r="F1691" s="20">
        <f t="shared" ca="1" si="53"/>
        <v>9.1892729249404663</v>
      </c>
    </row>
    <row r="1692" spans="5:6" x14ac:dyDescent="0.25">
      <c r="E1692" s="16">
        <f t="shared" ca="1" si="52"/>
        <v>0.79122056172806188</v>
      </c>
      <c r="F1692" s="20">
        <f t="shared" ca="1" si="53"/>
        <v>10.662186753359888</v>
      </c>
    </row>
    <row r="1693" spans="5:6" x14ac:dyDescent="0.25">
      <c r="E1693" s="16">
        <f t="shared" ca="1" si="52"/>
        <v>0.6494448460691119</v>
      </c>
      <c r="F1693" s="20">
        <f t="shared" ca="1" si="53"/>
        <v>10.067526861134382</v>
      </c>
    </row>
    <row r="1694" spans="5:6" x14ac:dyDescent="0.25">
      <c r="E1694" s="16">
        <f t="shared" ca="1" si="52"/>
        <v>0.43858611114882629</v>
      </c>
      <c r="F1694" s="20">
        <f t="shared" ca="1" si="53"/>
        <v>9.2451544828888128</v>
      </c>
    </row>
    <row r="1695" spans="5:6" x14ac:dyDescent="0.25">
      <c r="E1695" s="16">
        <f t="shared" ca="1" si="52"/>
        <v>0.1502613914750156</v>
      </c>
      <c r="F1695" s="20">
        <f t="shared" ca="1" si="53"/>
        <v>7.7159480824166957</v>
      </c>
    </row>
    <row r="1696" spans="5:6" x14ac:dyDescent="0.25">
      <c r="E1696" s="16">
        <f t="shared" ca="1" si="52"/>
        <v>0.25129610513802525</v>
      </c>
      <c r="F1696" s="20">
        <f t="shared" ca="1" si="53"/>
        <v>8.376714772627766</v>
      </c>
    </row>
    <row r="1697" spans="5:6" x14ac:dyDescent="0.25">
      <c r="E1697" s="16">
        <f t="shared" ca="1" si="52"/>
        <v>0.482640135124353</v>
      </c>
      <c r="F1697" s="20">
        <f t="shared" ca="1" si="53"/>
        <v>9.4216734770127974</v>
      </c>
    </row>
    <row r="1698" spans="5:6" x14ac:dyDescent="0.25">
      <c r="E1698" s="16">
        <f t="shared" ca="1" si="52"/>
        <v>0.91267691037189502</v>
      </c>
      <c r="F1698" s="20">
        <f t="shared" ca="1" si="53"/>
        <v>11.357796959792488</v>
      </c>
    </row>
    <row r="1699" spans="5:6" x14ac:dyDescent="0.25">
      <c r="E1699" s="16">
        <f t="shared" ca="1" si="52"/>
        <v>0.97198328187129435</v>
      </c>
      <c r="F1699" s="20">
        <f t="shared" ca="1" si="53"/>
        <v>11.996060147385188</v>
      </c>
    </row>
    <row r="1700" spans="5:6" x14ac:dyDescent="0.25">
      <c r="E1700" s="16">
        <f t="shared" ca="1" si="52"/>
        <v>0.63028163963339523</v>
      </c>
      <c r="F1700" s="20">
        <f t="shared" ca="1" si="53"/>
        <v>9.992861518504089</v>
      </c>
    </row>
    <row r="1701" spans="5:6" x14ac:dyDescent="0.25">
      <c r="E1701" s="16">
        <f t="shared" ca="1" si="52"/>
        <v>0.91068374007766117</v>
      </c>
      <c r="F1701" s="20">
        <f t="shared" ca="1" si="53"/>
        <v>11.342717975070915</v>
      </c>
    </row>
    <row r="1702" spans="5:6" x14ac:dyDescent="0.25">
      <c r="E1702" s="16">
        <f t="shared" ca="1" si="52"/>
        <v>0.85387369213492748</v>
      </c>
      <c r="F1702" s="20">
        <f t="shared" ca="1" si="53"/>
        <v>10.979375244227054</v>
      </c>
    </row>
    <row r="1703" spans="5:6" x14ac:dyDescent="0.25">
      <c r="E1703" s="16">
        <f t="shared" ca="1" si="52"/>
        <v>0.81994475610038586</v>
      </c>
      <c r="F1703" s="20">
        <f t="shared" ca="1" si="53"/>
        <v>10.800600627744997</v>
      </c>
    </row>
    <row r="1704" spans="5:6" x14ac:dyDescent="0.25">
      <c r="E1704" s="16">
        <f t="shared" ca="1" si="52"/>
        <v>0.62156907872898814</v>
      </c>
      <c r="F1704" s="20">
        <f t="shared" ca="1" si="53"/>
        <v>9.9591041348142681</v>
      </c>
    </row>
    <row r="1705" spans="5:6" x14ac:dyDescent="0.25">
      <c r="E1705" s="16">
        <f t="shared" ca="1" si="52"/>
        <v>4.0939937861585451E-2</v>
      </c>
      <c r="F1705" s="20">
        <f t="shared" ca="1" si="53"/>
        <v>6.3537119574104786</v>
      </c>
    </row>
    <row r="1706" spans="5:6" x14ac:dyDescent="0.25">
      <c r="E1706" s="16">
        <f t="shared" ca="1" si="52"/>
        <v>0.55239175558375553</v>
      </c>
      <c r="F1706" s="20">
        <f t="shared" ca="1" si="53"/>
        <v>9.6928738683682703</v>
      </c>
    </row>
    <row r="1707" spans="5:6" x14ac:dyDescent="0.25">
      <c r="E1707" s="16">
        <f t="shared" ca="1" si="52"/>
        <v>0.35698703542165067</v>
      </c>
      <c r="F1707" s="20">
        <f t="shared" ca="1" si="53"/>
        <v>8.8979204057923891</v>
      </c>
    </row>
    <row r="1708" spans="5:6" x14ac:dyDescent="0.25">
      <c r="E1708" s="16">
        <f t="shared" ca="1" si="52"/>
        <v>0.5687121097288802</v>
      </c>
      <c r="F1708" s="20">
        <f t="shared" ca="1" si="53"/>
        <v>9.7556240354549875</v>
      </c>
    </row>
    <row r="1709" spans="5:6" x14ac:dyDescent="0.25">
      <c r="E1709" s="16">
        <f t="shared" ca="1" si="52"/>
        <v>0.44184623402740864</v>
      </c>
      <c r="F1709" s="20">
        <f t="shared" ca="1" si="53"/>
        <v>9.2584211462868158</v>
      </c>
    </row>
    <row r="1710" spans="5:6" x14ac:dyDescent="0.25">
      <c r="E1710" s="16">
        <f t="shared" ca="1" si="52"/>
        <v>0.67160607188369703</v>
      </c>
      <c r="F1710" s="20">
        <f t="shared" ca="1" si="53"/>
        <v>10.154822527863736</v>
      </c>
    </row>
    <row r="1711" spans="5:6" x14ac:dyDescent="0.25">
      <c r="E1711" s="16">
        <f t="shared" ca="1" si="52"/>
        <v>0.35219089880477406</v>
      </c>
      <c r="F1711" s="20">
        <f t="shared" ca="1" si="53"/>
        <v>8.8763736576240309</v>
      </c>
    </row>
    <row r="1712" spans="5:6" x14ac:dyDescent="0.25">
      <c r="E1712" s="16">
        <f t="shared" ca="1" si="52"/>
        <v>0.92496395521314334</v>
      </c>
      <c r="F1712" s="20">
        <f t="shared" ca="1" si="53"/>
        <v>11.456124200502115</v>
      </c>
    </row>
    <row r="1713" spans="5:6" x14ac:dyDescent="0.25">
      <c r="E1713" s="16">
        <f t="shared" ca="1" si="52"/>
        <v>0.49437301372293374</v>
      </c>
      <c r="F1713" s="20">
        <f t="shared" ca="1" si="53"/>
        <v>9.4678400762267518</v>
      </c>
    </row>
    <row r="1714" spans="5:6" x14ac:dyDescent="0.25">
      <c r="E1714" s="16">
        <f t="shared" ca="1" si="52"/>
        <v>0.7930141571071796</v>
      </c>
      <c r="F1714" s="20">
        <f t="shared" ca="1" si="53"/>
        <v>10.670556461444992</v>
      </c>
    </row>
    <row r="1715" spans="5:6" x14ac:dyDescent="0.25">
      <c r="E1715" s="16">
        <f t="shared" ca="1" si="52"/>
        <v>3.2895213407004631E-2</v>
      </c>
      <c r="F1715" s="20">
        <f t="shared" ca="1" si="53"/>
        <v>6.1545531718917275</v>
      </c>
    </row>
    <row r="1716" spans="5:6" x14ac:dyDescent="0.25">
      <c r="E1716" s="16">
        <f t="shared" ca="1" si="52"/>
        <v>0.3149702047028029</v>
      </c>
      <c r="F1716" s="20">
        <f t="shared" ca="1" si="53"/>
        <v>8.7034161342661083</v>
      </c>
    </row>
    <row r="1717" spans="5:6" x14ac:dyDescent="0.25">
      <c r="E1717" s="16">
        <f t="shared" ca="1" si="52"/>
        <v>0.69614353820814512</v>
      </c>
      <c r="F1717" s="20">
        <f t="shared" ca="1" si="53"/>
        <v>10.253094197915919</v>
      </c>
    </row>
    <row r="1718" spans="5:6" x14ac:dyDescent="0.25">
      <c r="E1718" s="16">
        <f t="shared" ca="1" si="52"/>
        <v>0.49224865744336166</v>
      </c>
      <c r="F1718" s="20">
        <f t="shared" ca="1" si="53"/>
        <v>9.4595026883907209</v>
      </c>
    </row>
    <row r="1719" spans="5:6" x14ac:dyDescent="0.25">
      <c r="E1719" s="16">
        <f t="shared" ca="1" si="52"/>
        <v>0.12847206565723268</v>
      </c>
      <c r="F1719" s="20">
        <f t="shared" ca="1" si="53"/>
        <v>7.5318854598620089</v>
      </c>
    </row>
    <row r="1720" spans="5:6" x14ac:dyDescent="0.25">
      <c r="E1720" s="16">
        <f t="shared" ca="1" si="52"/>
        <v>0.13660448445730611</v>
      </c>
      <c r="F1720" s="20">
        <f t="shared" ca="1" si="53"/>
        <v>7.603187063894242</v>
      </c>
    </row>
    <row r="1721" spans="5:6" x14ac:dyDescent="0.25">
      <c r="E1721" s="16">
        <f t="shared" ca="1" si="52"/>
        <v>0.25631799762449048</v>
      </c>
      <c r="F1721" s="20">
        <f t="shared" ca="1" si="53"/>
        <v>8.4042690782944902</v>
      </c>
    </row>
    <row r="1722" spans="5:6" x14ac:dyDescent="0.25">
      <c r="E1722" s="16">
        <f t="shared" ca="1" si="52"/>
        <v>0.98519765581293439</v>
      </c>
      <c r="F1722" s="20">
        <f t="shared" ca="1" si="53"/>
        <v>12.280806976112885</v>
      </c>
    </row>
    <row r="1723" spans="5:6" x14ac:dyDescent="0.25">
      <c r="E1723" s="16">
        <f t="shared" ca="1" si="52"/>
        <v>8.072802806279511E-2</v>
      </c>
      <c r="F1723" s="20">
        <f t="shared" ca="1" si="53"/>
        <v>7.0218807137295727</v>
      </c>
    </row>
    <row r="1724" spans="5:6" x14ac:dyDescent="0.25">
      <c r="E1724" s="16">
        <f t="shared" ca="1" si="52"/>
        <v>0.31088523970861537</v>
      </c>
      <c r="F1724" s="20">
        <f t="shared" ca="1" si="53"/>
        <v>8.6837420414376449</v>
      </c>
    </row>
    <row r="1725" spans="5:6" x14ac:dyDescent="0.25">
      <c r="E1725" s="16">
        <f t="shared" ca="1" si="52"/>
        <v>0.86433125764292507</v>
      </c>
      <c r="F1725" s="20">
        <f t="shared" ca="1" si="53"/>
        <v>11.038953345856932</v>
      </c>
    </row>
    <row r="1726" spans="5:6" x14ac:dyDescent="0.25">
      <c r="E1726" s="16">
        <f t="shared" ca="1" si="52"/>
        <v>0.4135420893441516</v>
      </c>
      <c r="F1726" s="20">
        <f t="shared" ca="1" si="53"/>
        <v>9.1419144678964237</v>
      </c>
    </row>
    <row r="1727" spans="5:6" x14ac:dyDescent="0.25">
      <c r="E1727" s="16">
        <f t="shared" ca="1" si="52"/>
        <v>0.19752049874416822</v>
      </c>
      <c r="F1727" s="20">
        <f t="shared" ca="1" si="53"/>
        <v>8.0551603634941458</v>
      </c>
    </row>
    <row r="1728" spans="5:6" x14ac:dyDescent="0.25">
      <c r="E1728" s="16">
        <f t="shared" ca="1" si="52"/>
        <v>0.97915741686297153</v>
      </c>
      <c r="F1728" s="20">
        <f t="shared" ca="1" si="53"/>
        <v>12.133073986092919</v>
      </c>
    </row>
    <row r="1729" spans="5:6" x14ac:dyDescent="0.25">
      <c r="E1729" s="16">
        <f t="shared" ca="1" si="52"/>
        <v>0.9049421558632742</v>
      </c>
      <c r="F1729" s="20">
        <f t="shared" ca="1" si="53"/>
        <v>11.300455703044063</v>
      </c>
    </row>
    <row r="1730" spans="5:6" x14ac:dyDescent="0.25">
      <c r="E1730" s="16">
        <f t="shared" ca="1" si="52"/>
        <v>0.75381159195252645</v>
      </c>
      <c r="F1730" s="20">
        <f t="shared" ca="1" si="53"/>
        <v>10.494188777688541</v>
      </c>
    </row>
    <row r="1731" spans="5:6" x14ac:dyDescent="0.25">
      <c r="E1731" s="16">
        <f t="shared" ca="1" si="52"/>
        <v>0.41437721113982473</v>
      </c>
      <c r="F1731" s="20">
        <f t="shared" ca="1" si="53"/>
        <v>9.1453978806038023</v>
      </c>
    </row>
    <row r="1732" spans="5:6" x14ac:dyDescent="0.25">
      <c r="E1732" s="16">
        <f t="shared" ref="E1732:E1795" ca="1" si="54">RAND()</f>
        <v>8.3892140256290437E-2</v>
      </c>
      <c r="F1732" s="20">
        <f t="shared" ref="F1732:F1795" ca="1" si="55">$C$4*POWER(-LN(1-E1732),(1/$C$3))</f>
        <v>7.0622672813102216</v>
      </c>
    </row>
    <row r="1733" spans="5:6" x14ac:dyDescent="0.25">
      <c r="E1733" s="16">
        <f t="shared" ca="1" si="54"/>
        <v>0.16802297222990736</v>
      </c>
      <c r="F1733" s="20">
        <f t="shared" ca="1" si="55"/>
        <v>7.8515836998520232</v>
      </c>
    </row>
    <row r="1734" spans="5:6" x14ac:dyDescent="0.25">
      <c r="E1734" s="16">
        <f t="shared" ca="1" si="54"/>
        <v>0.63742252146611567</v>
      </c>
      <c r="F1734" s="20">
        <f t="shared" ca="1" si="55"/>
        <v>10.020610824686202</v>
      </c>
    </row>
    <row r="1735" spans="5:6" x14ac:dyDescent="0.25">
      <c r="E1735" s="16">
        <f t="shared" ca="1" si="54"/>
        <v>0.35865506111922374</v>
      </c>
      <c r="F1735" s="20">
        <f t="shared" ca="1" si="55"/>
        <v>8.9053784606330559</v>
      </c>
    </row>
    <row r="1736" spans="5:6" x14ac:dyDescent="0.25">
      <c r="E1736" s="16">
        <f t="shared" ca="1" si="54"/>
        <v>0.7402131180727558</v>
      </c>
      <c r="F1736" s="20">
        <f t="shared" ca="1" si="55"/>
        <v>10.4357155615164</v>
      </c>
    </row>
    <row r="1737" spans="5:6" x14ac:dyDescent="0.25">
      <c r="E1737" s="16">
        <f t="shared" ca="1" si="54"/>
        <v>0.28643433798936369</v>
      </c>
      <c r="F1737" s="20">
        <f t="shared" ca="1" si="55"/>
        <v>8.5626267513219503</v>
      </c>
    </row>
    <row r="1738" spans="5:6" x14ac:dyDescent="0.25">
      <c r="E1738" s="16">
        <f t="shared" ca="1" si="54"/>
        <v>0.4853551811215443</v>
      </c>
      <c r="F1738" s="20">
        <f t="shared" ca="1" si="55"/>
        <v>9.4323832163890966</v>
      </c>
    </row>
    <row r="1739" spans="5:6" x14ac:dyDescent="0.25">
      <c r="E1739" s="16">
        <f t="shared" ca="1" si="54"/>
        <v>0.28502757857317196</v>
      </c>
      <c r="F1739" s="20">
        <f t="shared" ca="1" si="55"/>
        <v>8.5554701501433605</v>
      </c>
    </row>
    <row r="1740" spans="5:6" x14ac:dyDescent="0.25">
      <c r="E1740" s="16">
        <f t="shared" ca="1" si="54"/>
        <v>0.85515475668086172</v>
      </c>
      <c r="F1740" s="20">
        <f t="shared" ca="1" si="55"/>
        <v>10.986542268857239</v>
      </c>
    </row>
    <row r="1741" spans="5:6" x14ac:dyDescent="0.25">
      <c r="E1741" s="16">
        <f t="shared" ca="1" si="54"/>
        <v>0.2315315080583773</v>
      </c>
      <c r="F1741" s="20">
        <f t="shared" ca="1" si="55"/>
        <v>8.2645724800078586</v>
      </c>
    </row>
    <row r="1742" spans="5:6" x14ac:dyDescent="0.25">
      <c r="E1742" s="16">
        <f t="shared" ca="1" si="54"/>
        <v>0.72136551037838048</v>
      </c>
      <c r="F1742" s="20">
        <f t="shared" ca="1" si="55"/>
        <v>10.356467009846915</v>
      </c>
    </row>
    <row r="1743" spans="5:6" x14ac:dyDescent="0.25">
      <c r="E1743" s="16">
        <f t="shared" ca="1" si="54"/>
        <v>0.94439439825806037</v>
      </c>
      <c r="F1743" s="20">
        <f t="shared" ca="1" si="55"/>
        <v>11.636736452164214</v>
      </c>
    </row>
    <row r="1744" spans="5:6" x14ac:dyDescent="0.25">
      <c r="E1744" s="16">
        <f t="shared" ca="1" si="54"/>
        <v>0.24703930178283362</v>
      </c>
      <c r="F1744" s="20">
        <f t="shared" ca="1" si="55"/>
        <v>8.3530731769299251</v>
      </c>
    </row>
    <row r="1745" spans="5:6" x14ac:dyDescent="0.25">
      <c r="E1745" s="16">
        <f t="shared" ca="1" si="54"/>
        <v>0.12620852796741333</v>
      </c>
      <c r="F1745" s="20">
        <f t="shared" ca="1" si="55"/>
        <v>7.5114228592393761</v>
      </c>
    </row>
    <row r="1746" spans="5:6" x14ac:dyDescent="0.25">
      <c r="E1746" s="16">
        <f t="shared" ca="1" si="54"/>
        <v>0.10609021085870118</v>
      </c>
      <c r="F1746" s="20">
        <f t="shared" ca="1" si="55"/>
        <v>7.315723280323013</v>
      </c>
    </row>
    <row r="1747" spans="5:6" x14ac:dyDescent="0.25">
      <c r="E1747" s="16">
        <f t="shared" ca="1" si="54"/>
        <v>0.57674885332920722</v>
      </c>
      <c r="F1747" s="20">
        <f t="shared" ca="1" si="55"/>
        <v>9.7865011545544505</v>
      </c>
    </row>
    <row r="1748" spans="5:6" x14ac:dyDescent="0.25">
      <c r="E1748" s="16">
        <f t="shared" ca="1" si="54"/>
        <v>0.56498011024008743</v>
      </c>
      <c r="F1748" s="20">
        <f t="shared" ca="1" si="55"/>
        <v>9.7412827357379275</v>
      </c>
    </row>
    <row r="1749" spans="5:6" x14ac:dyDescent="0.25">
      <c r="E1749" s="16">
        <f t="shared" ca="1" si="54"/>
        <v>0.37036291902389473</v>
      </c>
      <c r="F1749" s="20">
        <f t="shared" ca="1" si="55"/>
        <v>8.9572315284780188</v>
      </c>
    </row>
    <row r="1750" spans="5:6" x14ac:dyDescent="0.25">
      <c r="E1750" s="16">
        <f t="shared" ca="1" si="54"/>
        <v>0.27119038842487686</v>
      </c>
      <c r="F1750" s="20">
        <f t="shared" ca="1" si="55"/>
        <v>8.4838695614686923</v>
      </c>
    </row>
    <row r="1751" spans="5:6" x14ac:dyDescent="0.25">
      <c r="E1751" s="16">
        <f t="shared" ca="1" si="54"/>
        <v>0.41373025279345921</v>
      </c>
      <c r="F1751" s="20">
        <f t="shared" ca="1" si="55"/>
        <v>9.1426995864496678</v>
      </c>
    </row>
    <row r="1752" spans="5:6" x14ac:dyDescent="0.25">
      <c r="E1752" s="16">
        <f t="shared" ca="1" si="54"/>
        <v>0.55213993293529329</v>
      </c>
      <c r="F1752" s="20">
        <f t="shared" ca="1" si="55"/>
        <v>9.6919047174043644</v>
      </c>
    </row>
    <row r="1753" spans="5:6" x14ac:dyDescent="0.25">
      <c r="E1753" s="16">
        <f t="shared" ca="1" si="54"/>
        <v>0.14694596549883843</v>
      </c>
      <c r="F1753" s="20">
        <f t="shared" ca="1" si="55"/>
        <v>7.6893120620461994</v>
      </c>
    </row>
    <row r="1754" spans="5:6" x14ac:dyDescent="0.25">
      <c r="E1754" s="16">
        <f t="shared" ca="1" si="54"/>
        <v>0.29963927967849247</v>
      </c>
      <c r="F1754" s="20">
        <f t="shared" ca="1" si="55"/>
        <v>8.6287773832071064</v>
      </c>
    </row>
    <row r="1755" spans="5:6" x14ac:dyDescent="0.25">
      <c r="E1755" s="16">
        <f t="shared" ca="1" si="54"/>
        <v>0.75523520019350843</v>
      </c>
      <c r="F1755" s="20">
        <f t="shared" ca="1" si="55"/>
        <v>10.500380643228107</v>
      </c>
    </row>
    <row r="1756" spans="5:6" x14ac:dyDescent="0.25">
      <c r="E1756" s="16">
        <f t="shared" ca="1" si="54"/>
        <v>0.83892285081266449</v>
      </c>
      <c r="F1756" s="20">
        <f t="shared" ca="1" si="55"/>
        <v>10.89815294989358</v>
      </c>
    </row>
    <row r="1757" spans="5:6" x14ac:dyDescent="0.25">
      <c r="E1757" s="16">
        <f t="shared" ca="1" si="54"/>
        <v>1.2530600083022425E-2</v>
      </c>
      <c r="F1757" s="20">
        <f t="shared" ca="1" si="55"/>
        <v>5.3539270909134542</v>
      </c>
    </row>
    <row r="1758" spans="5:6" x14ac:dyDescent="0.25">
      <c r="E1758" s="16">
        <f t="shared" ca="1" si="54"/>
        <v>0.35431884337029007</v>
      </c>
      <c r="F1758" s="20">
        <f t="shared" ca="1" si="55"/>
        <v>8.8859524289531748</v>
      </c>
    </row>
    <row r="1759" spans="5:6" x14ac:dyDescent="0.25">
      <c r="E1759" s="16">
        <f t="shared" ca="1" si="54"/>
        <v>0.64057284162410077</v>
      </c>
      <c r="F1759" s="20">
        <f t="shared" ca="1" si="55"/>
        <v>10.032879248610289</v>
      </c>
    </row>
    <row r="1760" spans="5:6" x14ac:dyDescent="0.25">
      <c r="E1760" s="16">
        <f t="shared" ca="1" si="54"/>
        <v>0.90187500308519786</v>
      </c>
      <c r="F1760" s="20">
        <f t="shared" ca="1" si="55"/>
        <v>11.278543547305587</v>
      </c>
    </row>
    <row r="1761" spans="5:6" x14ac:dyDescent="0.25">
      <c r="E1761" s="16">
        <f t="shared" ca="1" si="54"/>
        <v>0.40616390808921143</v>
      </c>
      <c r="F1761" s="20">
        <f t="shared" ca="1" si="55"/>
        <v>9.1110060839074176</v>
      </c>
    </row>
    <row r="1762" spans="5:6" x14ac:dyDescent="0.25">
      <c r="E1762" s="16">
        <f t="shared" ca="1" si="54"/>
        <v>0.11184328327683535</v>
      </c>
      <c r="F1762" s="20">
        <f t="shared" ca="1" si="55"/>
        <v>7.3744575812280324</v>
      </c>
    </row>
    <row r="1763" spans="5:6" x14ac:dyDescent="0.25">
      <c r="E1763" s="16">
        <f t="shared" ca="1" si="54"/>
        <v>0.38190164414443772</v>
      </c>
      <c r="F1763" s="20">
        <f t="shared" ca="1" si="55"/>
        <v>9.007536729196433</v>
      </c>
    </row>
    <row r="1764" spans="5:6" x14ac:dyDescent="0.25">
      <c r="E1764" s="16">
        <f t="shared" ca="1" si="54"/>
        <v>0.81534518795742406</v>
      </c>
      <c r="F1764" s="20">
        <f t="shared" ca="1" si="55"/>
        <v>10.777755599919427</v>
      </c>
    </row>
    <row r="1765" spans="5:6" x14ac:dyDescent="0.25">
      <c r="E1765" s="16">
        <f t="shared" ca="1" si="54"/>
        <v>0.12076613738188124</v>
      </c>
      <c r="F1765" s="20">
        <f t="shared" ca="1" si="55"/>
        <v>7.4610343201226348</v>
      </c>
    </row>
    <row r="1766" spans="5:6" x14ac:dyDescent="0.25">
      <c r="E1766" s="16">
        <f t="shared" ca="1" si="54"/>
        <v>0.86234919047256242</v>
      </c>
      <c r="F1766" s="20">
        <f t="shared" ca="1" si="55"/>
        <v>11.02746717476597</v>
      </c>
    </row>
    <row r="1767" spans="5:6" x14ac:dyDescent="0.25">
      <c r="E1767" s="16">
        <f t="shared" ca="1" si="54"/>
        <v>0.17946416051055403</v>
      </c>
      <c r="F1767" s="20">
        <f t="shared" ca="1" si="55"/>
        <v>7.9334150077153307</v>
      </c>
    </row>
    <row r="1768" spans="5:6" x14ac:dyDescent="0.25">
      <c r="E1768" s="16">
        <f t="shared" ca="1" si="54"/>
        <v>0.44397315558415684</v>
      </c>
      <c r="F1768" s="20">
        <f t="shared" ca="1" si="55"/>
        <v>9.2670567229643535</v>
      </c>
    </row>
    <row r="1769" spans="5:6" x14ac:dyDescent="0.25">
      <c r="E1769" s="16">
        <f t="shared" ca="1" si="54"/>
        <v>0.36684959036513243</v>
      </c>
      <c r="F1769" s="20">
        <f t="shared" ca="1" si="55"/>
        <v>8.9417601669070415</v>
      </c>
    </row>
    <row r="1770" spans="5:6" x14ac:dyDescent="0.25">
      <c r="E1770" s="16">
        <f t="shared" ca="1" si="54"/>
        <v>0.85144602134198411</v>
      </c>
      <c r="F1770" s="20">
        <f t="shared" ca="1" si="55"/>
        <v>10.965888260134733</v>
      </c>
    </row>
    <row r="1771" spans="5:6" x14ac:dyDescent="0.25">
      <c r="E1771" s="16">
        <f t="shared" ca="1" si="54"/>
        <v>0.49314200300198441</v>
      </c>
      <c r="F1771" s="20">
        <f t="shared" ca="1" si="55"/>
        <v>9.4630098823110078</v>
      </c>
    </row>
    <row r="1772" spans="5:6" x14ac:dyDescent="0.25">
      <c r="E1772" s="16">
        <f t="shared" ca="1" si="54"/>
        <v>0.51248479481072351</v>
      </c>
      <c r="F1772" s="20">
        <f t="shared" ca="1" si="55"/>
        <v>9.5385821030852167</v>
      </c>
    </row>
    <row r="1773" spans="5:6" x14ac:dyDescent="0.25">
      <c r="E1773" s="16">
        <f t="shared" ca="1" si="54"/>
        <v>7.9532211211269521E-3</v>
      </c>
      <c r="F1773" s="20">
        <f t="shared" ca="1" si="55"/>
        <v>5.0156256909478723</v>
      </c>
    </row>
    <row r="1774" spans="5:6" x14ac:dyDescent="0.25">
      <c r="E1774" s="16">
        <f t="shared" ca="1" si="54"/>
        <v>0.64057811418249788</v>
      </c>
      <c r="F1774" s="20">
        <f t="shared" ca="1" si="55"/>
        <v>10.032899796133252</v>
      </c>
    </row>
    <row r="1775" spans="5:6" x14ac:dyDescent="0.25">
      <c r="E1775" s="16">
        <f t="shared" ca="1" si="54"/>
        <v>0.49790584630491319</v>
      </c>
      <c r="F1775" s="20">
        <f t="shared" ca="1" si="55"/>
        <v>9.4816854662367174</v>
      </c>
    </row>
    <row r="1776" spans="5:6" x14ac:dyDescent="0.25">
      <c r="E1776" s="16">
        <f t="shared" ca="1" si="54"/>
        <v>0.28571605111881715</v>
      </c>
      <c r="F1776" s="20">
        <f t="shared" ca="1" si="55"/>
        <v>8.5589753385547453</v>
      </c>
    </row>
    <row r="1777" spans="5:6" x14ac:dyDescent="0.25">
      <c r="E1777" s="16">
        <f t="shared" ca="1" si="54"/>
        <v>0.51708284670701254</v>
      </c>
      <c r="F1777" s="20">
        <f t="shared" ca="1" si="55"/>
        <v>9.5564551590527493</v>
      </c>
    </row>
    <row r="1778" spans="5:6" x14ac:dyDescent="0.25">
      <c r="E1778" s="16">
        <f t="shared" ca="1" si="54"/>
        <v>0.38972069875401116</v>
      </c>
      <c r="F1778" s="20">
        <f t="shared" ca="1" si="55"/>
        <v>9.0412073140063303</v>
      </c>
    </row>
    <row r="1779" spans="5:6" x14ac:dyDescent="0.25">
      <c r="E1779" s="16">
        <f t="shared" ca="1" si="54"/>
        <v>0.57182166151399594</v>
      </c>
      <c r="F1779" s="20">
        <f t="shared" ca="1" si="55"/>
        <v>9.7675715223185389</v>
      </c>
    </row>
    <row r="1780" spans="5:6" x14ac:dyDescent="0.25">
      <c r="E1780" s="16">
        <f t="shared" ca="1" si="54"/>
        <v>0.34511826786233013</v>
      </c>
      <c r="F1780" s="20">
        <f t="shared" ca="1" si="55"/>
        <v>8.8443135205847447</v>
      </c>
    </row>
    <row r="1781" spans="5:6" x14ac:dyDescent="0.25">
      <c r="E1781" s="16">
        <f t="shared" ca="1" si="54"/>
        <v>0.35083476029155314</v>
      </c>
      <c r="F1781" s="20">
        <f t="shared" ca="1" si="55"/>
        <v>8.8702531196087246</v>
      </c>
    </row>
    <row r="1782" spans="5:6" x14ac:dyDescent="0.25">
      <c r="E1782" s="16">
        <f t="shared" ca="1" si="54"/>
        <v>0.58051783784885569</v>
      </c>
      <c r="F1782" s="20">
        <f t="shared" ca="1" si="55"/>
        <v>9.8009814057458104</v>
      </c>
    </row>
    <row r="1783" spans="5:6" x14ac:dyDescent="0.25">
      <c r="E1783" s="16">
        <f t="shared" ca="1" si="54"/>
        <v>0.57272104916853817</v>
      </c>
      <c r="F1783" s="20">
        <f t="shared" ca="1" si="55"/>
        <v>9.771026936935062</v>
      </c>
    </row>
    <row r="1784" spans="5:6" x14ac:dyDescent="0.25">
      <c r="E1784" s="16">
        <f t="shared" ca="1" si="54"/>
        <v>5.8646534743596379E-2</v>
      </c>
      <c r="F1784" s="20">
        <f t="shared" ca="1" si="55"/>
        <v>6.6973035840788242</v>
      </c>
    </row>
    <row r="1785" spans="5:6" x14ac:dyDescent="0.25">
      <c r="E1785" s="16">
        <f t="shared" ca="1" si="54"/>
        <v>0.80633754331306928</v>
      </c>
      <c r="F1785" s="20">
        <f t="shared" ca="1" si="55"/>
        <v>10.733810766097584</v>
      </c>
    </row>
    <row r="1786" spans="5:6" x14ac:dyDescent="0.25">
      <c r="E1786" s="16">
        <f t="shared" ca="1" si="54"/>
        <v>0.75377077267359793</v>
      </c>
      <c r="F1786" s="20">
        <f t="shared" ca="1" si="55"/>
        <v>10.494011443501099</v>
      </c>
    </row>
    <row r="1787" spans="5:6" x14ac:dyDescent="0.25">
      <c r="E1787" s="16">
        <f t="shared" ca="1" si="54"/>
        <v>0.7675514920927452</v>
      </c>
      <c r="F1787" s="20">
        <f t="shared" ca="1" si="55"/>
        <v>10.554560425049894</v>
      </c>
    </row>
    <row r="1788" spans="5:6" x14ac:dyDescent="0.25">
      <c r="E1788" s="16">
        <f t="shared" ca="1" si="54"/>
        <v>0.11125574073356692</v>
      </c>
      <c r="F1788" s="20">
        <f t="shared" ca="1" si="55"/>
        <v>7.3685695826326487</v>
      </c>
    </row>
    <row r="1789" spans="5:6" x14ac:dyDescent="0.25">
      <c r="E1789" s="16">
        <f t="shared" ca="1" si="54"/>
        <v>0.5037195194176538</v>
      </c>
      <c r="F1789" s="20">
        <f t="shared" ca="1" si="55"/>
        <v>9.5044184101321108</v>
      </c>
    </row>
    <row r="1790" spans="5:6" x14ac:dyDescent="0.25">
      <c r="E1790" s="16">
        <f t="shared" ca="1" si="54"/>
        <v>0.12248469010259733</v>
      </c>
      <c r="F1790" s="20">
        <f t="shared" ca="1" si="55"/>
        <v>7.4771325752147701</v>
      </c>
    </row>
    <row r="1791" spans="5:6" x14ac:dyDescent="0.25">
      <c r="E1791" s="16">
        <f t="shared" ca="1" si="54"/>
        <v>0.92147334208666265</v>
      </c>
      <c r="F1791" s="20">
        <f t="shared" ca="1" si="55"/>
        <v>11.427171585586159</v>
      </c>
    </row>
    <row r="1792" spans="5:6" x14ac:dyDescent="0.25">
      <c r="E1792" s="16">
        <f t="shared" ca="1" si="54"/>
        <v>3.8113794059421502E-2</v>
      </c>
      <c r="F1792" s="20">
        <f t="shared" ca="1" si="55"/>
        <v>6.2878040837840814</v>
      </c>
    </row>
    <row r="1793" spans="5:6" x14ac:dyDescent="0.25">
      <c r="E1793" s="16">
        <f t="shared" ca="1" si="54"/>
        <v>0.35619826751053174</v>
      </c>
      <c r="F1793" s="20">
        <f t="shared" ca="1" si="55"/>
        <v>8.8943873424057323</v>
      </c>
    </row>
    <row r="1794" spans="5:6" x14ac:dyDescent="0.25">
      <c r="E1794" s="16">
        <f t="shared" ca="1" si="54"/>
        <v>0.44754393014891858</v>
      </c>
      <c r="F1794" s="20">
        <f t="shared" ca="1" si="55"/>
        <v>9.2815205068739672</v>
      </c>
    </row>
    <row r="1795" spans="5:6" x14ac:dyDescent="0.25">
      <c r="E1795" s="16">
        <f t="shared" ca="1" si="54"/>
        <v>0.97412072200769029</v>
      </c>
      <c r="F1795" s="20">
        <f t="shared" ca="1" si="55"/>
        <v>12.033745307058684</v>
      </c>
    </row>
    <row r="1796" spans="5:6" x14ac:dyDescent="0.25">
      <c r="E1796" s="16">
        <f t="shared" ref="E1796:E1859" ca="1" si="56">RAND()</f>
        <v>0.31652278196528327</v>
      </c>
      <c r="F1796" s="20">
        <f t="shared" ref="F1796:F1859" ca="1" si="57">$C$4*POWER(-LN(1-E1796),(1/$C$3))</f>
        <v>8.7108546477518356</v>
      </c>
    </row>
    <row r="1797" spans="5:6" x14ac:dyDescent="0.25">
      <c r="E1797" s="16">
        <f t="shared" ca="1" si="56"/>
        <v>0.61555392664238007</v>
      </c>
      <c r="F1797" s="20">
        <f t="shared" ca="1" si="57"/>
        <v>9.9358525763736552</v>
      </c>
    </row>
    <row r="1798" spans="5:6" x14ac:dyDescent="0.25">
      <c r="E1798" s="16">
        <f t="shared" ca="1" si="56"/>
        <v>0.88937673602312439</v>
      </c>
      <c r="F1798" s="20">
        <f t="shared" ca="1" si="57"/>
        <v>11.193433713190739</v>
      </c>
    </row>
    <row r="1799" spans="5:6" x14ac:dyDescent="0.25">
      <c r="E1799" s="16">
        <f t="shared" ca="1" si="56"/>
        <v>0.23230930220115453</v>
      </c>
      <c r="F1799" s="20">
        <f t="shared" ca="1" si="57"/>
        <v>8.2691048306917594</v>
      </c>
    </row>
    <row r="1800" spans="5:6" x14ac:dyDescent="0.25">
      <c r="E1800" s="16">
        <f t="shared" ca="1" si="56"/>
        <v>6.9816434375194025E-2</v>
      </c>
      <c r="F1800" s="20">
        <f t="shared" ca="1" si="57"/>
        <v>6.8719920868542257</v>
      </c>
    </row>
    <row r="1801" spans="5:6" x14ac:dyDescent="0.25">
      <c r="E1801" s="16">
        <f t="shared" ca="1" si="56"/>
        <v>0.17462855789165321</v>
      </c>
      <c r="F1801" s="20">
        <f t="shared" ca="1" si="57"/>
        <v>7.8993103041795054</v>
      </c>
    </row>
    <row r="1802" spans="5:6" x14ac:dyDescent="0.25">
      <c r="E1802" s="16">
        <f t="shared" ca="1" si="56"/>
        <v>0.23731017626118878</v>
      </c>
      <c r="F1802" s="20">
        <f t="shared" ca="1" si="57"/>
        <v>8.2980031864716679</v>
      </c>
    </row>
    <row r="1803" spans="5:6" x14ac:dyDescent="0.25">
      <c r="E1803" s="16">
        <f t="shared" ca="1" si="56"/>
        <v>0.21842144108181949</v>
      </c>
      <c r="F1803" s="20">
        <f t="shared" ca="1" si="57"/>
        <v>8.1865609974378</v>
      </c>
    </row>
    <row r="1804" spans="5:6" x14ac:dyDescent="0.25">
      <c r="E1804" s="16">
        <f t="shared" ca="1" si="56"/>
        <v>0.87441854931190621</v>
      </c>
      <c r="F1804" s="20">
        <f t="shared" ca="1" si="57"/>
        <v>11.098961411997879</v>
      </c>
    </row>
    <row r="1805" spans="5:6" x14ac:dyDescent="0.25">
      <c r="E1805" s="16">
        <f t="shared" ca="1" si="56"/>
        <v>0.2566055649982022</v>
      </c>
      <c r="F1805" s="20">
        <f t="shared" ca="1" si="57"/>
        <v>8.4058361744272432</v>
      </c>
    </row>
    <row r="1806" spans="5:6" x14ac:dyDescent="0.25">
      <c r="E1806" s="16">
        <f t="shared" ca="1" si="56"/>
        <v>0.64037149909678792</v>
      </c>
      <c r="F1806" s="20">
        <f t="shared" ca="1" si="57"/>
        <v>10.032094639491385</v>
      </c>
    </row>
    <row r="1807" spans="5:6" x14ac:dyDescent="0.25">
      <c r="E1807" s="16">
        <f t="shared" ca="1" si="56"/>
        <v>0.86312512099194938</v>
      </c>
      <c r="F1807" s="20">
        <f t="shared" ca="1" si="57"/>
        <v>11.031952442264423</v>
      </c>
    </row>
    <row r="1808" spans="5:6" x14ac:dyDescent="0.25">
      <c r="E1808" s="16">
        <f t="shared" ca="1" si="56"/>
        <v>0.41376907778324357</v>
      </c>
      <c r="F1808" s="20">
        <f t="shared" ca="1" si="57"/>
        <v>9.1428615660878805</v>
      </c>
    </row>
    <row r="1809" spans="5:6" x14ac:dyDescent="0.25">
      <c r="E1809" s="16">
        <f t="shared" ca="1" si="56"/>
        <v>0.40541519884932231</v>
      </c>
      <c r="F1809" s="20">
        <f t="shared" ca="1" si="57"/>
        <v>9.1078559620613699</v>
      </c>
    </row>
    <row r="1810" spans="5:6" x14ac:dyDescent="0.25">
      <c r="E1810" s="16">
        <f t="shared" ca="1" si="56"/>
        <v>1.699281269358921E-3</v>
      </c>
      <c r="F1810" s="20">
        <f t="shared" ca="1" si="57"/>
        <v>4.0213915486160943</v>
      </c>
    </row>
    <row r="1811" spans="5:6" x14ac:dyDescent="0.25">
      <c r="E1811" s="16">
        <f t="shared" ca="1" si="56"/>
        <v>0.60118657646153506</v>
      </c>
      <c r="F1811" s="20">
        <f t="shared" ca="1" si="57"/>
        <v>9.8804566200650026</v>
      </c>
    </row>
    <row r="1812" spans="5:6" x14ac:dyDescent="0.25">
      <c r="E1812" s="16">
        <f t="shared" ca="1" si="56"/>
        <v>0.88046750863139489</v>
      </c>
      <c r="F1812" s="20">
        <f t="shared" ca="1" si="57"/>
        <v>11.136308113525157</v>
      </c>
    </row>
    <row r="1813" spans="5:6" x14ac:dyDescent="0.25">
      <c r="E1813" s="16">
        <f t="shared" ca="1" si="56"/>
        <v>0.93615292928533034</v>
      </c>
      <c r="F1813" s="20">
        <f t="shared" ca="1" si="57"/>
        <v>11.555542431454196</v>
      </c>
    </row>
    <row r="1814" spans="5:6" x14ac:dyDescent="0.25">
      <c r="E1814" s="16">
        <f t="shared" ca="1" si="56"/>
        <v>0.71113847683349685</v>
      </c>
      <c r="F1814" s="20">
        <f t="shared" ca="1" si="57"/>
        <v>10.314218886718603</v>
      </c>
    </row>
    <row r="1815" spans="5:6" x14ac:dyDescent="0.25">
      <c r="E1815" s="16">
        <f t="shared" ca="1" si="56"/>
        <v>0.62995530092547514</v>
      </c>
      <c r="F1815" s="20">
        <f t="shared" ca="1" si="57"/>
        <v>9.9915952266406407</v>
      </c>
    </row>
    <row r="1816" spans="5:6" x14ac:dyDescent="0.25">
      <c r="E1816" s="16">
        <f t="shared" ca="1" si="56"/>
        <v>0.94880942275685165</v>
      </c>
      <c r="F1816" s="20">
        <f t="shared" ca="1" si="57"/>
        <v>11.683758497614845</v>
      </c>
    </row>
    <row r="1817" spans="5:6" x14ac:dyDescent="0.25">
      <c r="E1817" s="16">
        <f t="shared" ca="1" si="56"/>
        <v>0.43688639024131559</v>
      </c>
      <c r="F1817" s="20">
        <f t="shared" ca="1" si="57"/>
        <v>9.2382229146215487</v>
      </c>
    </row>
    <row r="1818" spans="5:6" x14ac:dyDescent="0.25">
      <c r="E1818" s="16">
        <f t="shared" ca="1" si="56"/>
        <v>4.8195656980503099E-2</v>
      </c>
      <c r="F1818" s="20">
        <f t="shared" ca="1" si="57"/>
        <v>6.5070519378373151</v>
      </c>
    </row>
    <row r="1819" spans="5:6" x14ac:dyDescent="0.25">
      <c r="E1819" s="16">
        <f t="shared" ca="1" si="56"/>
        <v>0.28625464202730655</v>
      </c>
      <c r="F1819" s="20">
        <f t="shared" ca="1" si="57"/>
        <v>8.5617137981770064</v>
      </c>
    </row>
    <row r="1820" spans="5:6" x14ac:dyDescent="0.25">
      <c r="E1820" s="16">
        <f t="shared" ca="1" si="56"/>
        <v>0.95190336330182879</v>
      </c>
      <c r="F1820" s="20">
        <f t="shared" ca="1" si="57"/>
        <v>11.718458096889295</v>
      </c>
    </row>
    <row r="1821" spans="5:6" x14ac:dyDescent="0.25">
      <c r="E1821" s="16">
        <f t="shared" ca="1" si="56"/>
        <v>0.42536618353199573</v>
      </c>
      <c r="F1821" s="20">
        <f t="shared" ca="1" si="57"/>
        <v>9.1909633246509319</v>
      </c>
    </row>
    <row r="1822" spans="5:6" x14ac:dyDescent="0.25">
      <c r="E1822" s="16">
        <f t="shared" ca="1" si="56"/>
        <v>0.81858076781608002</v>
      </c>
      <c r="F1822" s="20">
        <f t="shared" ca="1" si="57"/>
        <v>10.793796063362924</v>
      </c>
    </row>
    <row r="1823" spans="5:6" x14ac:dyDescent="0.25">
      <c r="E1823" s="16">
        <f t="shared" ca="1" si="56"/>
        <v>0.4135471828427415</v>
      </c>
      <c r="F1823" s="20">
        <f t="shared" ca="1" si="57"/>
        <v>9.1419357227068634</v>
      </c>
    </row>
    <row r="1824" spans="5:6" x14ac:dyDescent="0.25">
      <c r="E1824" s="16">
        <f t="shared" ca="1" si="56"/>
        <v>8.9213386295888264E-2</v>
      </c>
      <c r="F1824" s="20">
        <f t="shared" ca="1" si="57"/>
        <v>7.1275073118341314</v>
      </c>
    </row>
    <row r="1825" spans="5:6" x14ac:dyDescent="0.25">
      <c r="E1825" s="16">
        <f t="shared" ca="1" si="56"/>
        <v>0.81915150323623809</v>
      </c>
      <c r="F1825" s="20">
        <f t="shared" ca="1" si="57"/>
        <v>10.796640189951482</v>
      </c>
    </row>
    <row r="1826" spans="5:6" x14ac:dyDescent="0.25">
      <c r="E1826" s="16">
        <f t="shared" ca="1" si="56"/>
        <v>0.79084874185834519</v>
      </c>
      <c r="F1826" s="20">
        <f t="shared" ca="1" si="57"/>
        <v>10.660455764796797</v>
      </c>
    </row>
    <row r="1827" spans="5:6" x14ac:dyDescent="0.25">
      <c r="E1827" s="16">
        <f t="shared" ca="1" si="56"/>
        <v>0.12985015523839594</v>
      </c>
      <c r="F1827" s="20">
        <f t="shared" ca="1" si="57"/>
        <v>7.544207634079835</v>
      </c>
    </row>
    <row r="1828" spans="5:6" x14ac:dyDescent="0.25">
      <c r="E1828" s="16">
        <f t="shared" ca="1" si="56"/>
        <v>2.4595252154676284E-2</v>
      </c>
      <c r="F1828" s="20">
        <f t="shared" ca="1" si="57"/>
        <v>5.9005503125671543</v>
      </c>
    </row>
    <row r="1829" spans="5:6" x14ac:dyDescent="0.25">
      <c r="E1829" s="16">
        <f t="shared" ca="1" si="56"/>
        <v>0.8104833368826978</v>
      </c>
      <c r="F1829" s="20">
        <f t="shared" ca="1" si="57"/>
        <v>10.753910515475678</v>
      </c>
    </row>
    <row r="1830" spans="5:6" x14ac:dyDescent="0.25">
      <c r="E1830" s="16">
        <f t="shared" ca="1" si="56"/>
        <v>6.1221890113896671E-2</v>
      </c>
      <c r="F1830" s="20">
        <f t="shared" ca="1" si="57"/>
        <v>6.7398531422132013</v>
      </c>
    </row>
    <row r="1831" spans="5:6" x14ac:dyDescent="0.25">
      <c r="E1831" s="16">
        <f t="shared" ca="1" si="56"/>
        <v>0.78546614469574683</v>
      </c>
      <c r="F1831" s="20">
        <f t="shared" ca="1" si="57"/>
        <v>10.635550451468825</v>
      </c>
    </row>
    <row r="1832" spans="5:6" x14ac:dyDescent="0.25">
      <c r="E1832" s="16">
        <f t="shared" ca="1" si="56"/>
        <v>0.4668837993018955</v>
      </c>
      <c r="F1832" s="20">
        <f t="shared" ca="1" si="57"/>
        <v>9.3591707662932428</v>
      </c>
    </row>
    <row r="1833" spans="5:6" x14ac:dyDescent="0.25">
      <c r="E1833" s="16">
        <f t="shared" ca="1" si="56"/>
        <v>0.4976714369999975</v>
      </c>
      <c r="F1833" s="20">
        <f t="shared" ca="1" si="57"/>
        <v>9.4807675497999018</v>
      </c>
    </row>
    <row r="1834" spans="5:6" x14ac:dyDescent="0.25">
      <c r="E1834" s="16">
        <f t="shared" ca="1" si="56"/>
        <v>0.96426298722292192</v>
      </c>
      <c r="F1834" s="20">
        <f t="shared" ca="1" si="57"/>
        <v>11.875833606842638</v>
      </c>
    </row>
    <row r="1835" spans="5:6" x14ac:dyDescent="0.25">
      <c r="E1835" s="16">
        <f t="shared" ca="1" si="56"/>
        <v>0.48457315921311939</v>
      </c>
      <c r="F1835" s="20">
        <f t="shared" ca="1" si="57"/>
        <v>9.4293001652090442</v>
      </c>
    </row>
    <row r="1836" spans="5:6" x14ac:dyDescent="0.25">
      <c r="E1836" s="16">
        <f t="shared" ca="1" si="56"/>
        <v>0.92601622369559045</v>
      </c>
      <c r="F1836" s="20">
        <f t="shared" ca="1" si="57"/>
        <v>11.465028149393762</v>
      </c>
    </row>
    <row r="1837" spans="5:6" x14ac:dyDescent="0.25">
      <c r="E1837" s="16">
        <f t="shared" ca="1" si="56"/>
        <v>0.2016477058224605</v>
      </c>
      <c r="F1837" s="20">
        <f t="shared" ca="1" si="57"/>
        <v>8.0818583001589133</v>
      </c>
    </row>
    <row r="1838" spans="5:6" x14ac:dyDescent="0.25">
      <c r="E1838" s="16">
        <f t="shared" ca="1" si="56"/>
        <v>0.25141718359209053</v>
      </c>
      <c r="F1838" s="20">
        <f t="shared" ca="1" si="57"/>
        <v>8.3773833435705445</v>
      </c>
    </row>
    <row r="1839" spans="5:6" x14ac:dyDescent="0.25">
      <c r="E1839" s="16">
        <f t="shared" ca="1" si="56"/>
        <v>0.24100361690560279</v>
      </c>
      <c r="F1839" s="20">
        <f t="shared" ca="1" si="57"/>
        <v>8.3190839301454549</v>
      </c>
    </row>
    <row r="1840" spans="5:6" x14ac:dyDescent="0.25">
      <c r="E1840" s="16">
        <f t="shared" ca="1" si="56"/>
        <v>0.53862659955519199</v>
      </c>
      <c r="F1840" s="20">
        <f t="shared" ca="1" si="57"/>
        <v>9.639834466442025</v>
      </c>
    </row>
    <row r="1841" spans="5:6" x14ac:dyDescent="0.25">
      <c r="E1841" s="16">
        <f t="shared" ca="1" si="56"/>
        <v>0.56383398693349707</v>
      </c>
      <c r="F1841" s="20">
        <f t="shared" ca="1" si="57"/>
        <v>9.7368777456462947</v>
      </c>
    </row>
    <row r="1842" spans="5:6" x14ac:dyDescent="0.25">
      <c r="E1842" s="16">
        <f t="shared" ca="1" si="56"/>
        <v>0.4096430360034069</v>
      </c>
      <c r="F1842" s="20">
        <f t="shared" ca="1" si="57"/>
        <v>9.1256108303493413</v>
      </c>
    </row>
    <row r="1843" spans="5:6" x14ac:dyDescent="0.25">
      <c r="E1843" s="16">
        <f t="shared" ca="1" si="56"/>
        <v>0.6312564613368763</v>
      </c>
      <c r="F1843" s="20">
        <f t="shared" ca="1" si="57"/>
        <v>9.9966450448146578</v>
      </c>
    </row>
    <row r="1844" spans="5:6" x14ac:dyDescent="0.25">
      <c r="E1844" s="16">
        <f t="shared" ca="1" si="56"/>
        <v>0.56073617859828173</v>
      </c>
      <c r="F1844" s="20">
        <f t="shared" ca="1" si="57"/>
        <v>9.7249696654424262</v>
      </c>
    </row>
    <row r="1845" spans="5:6" x14ac:dyDescent="0.25">
      <c r="E1845" s="16">
        <f t="shared" ca="1" si="56"/>
        <v>0.14507104040132524</v>
      </c>
      <c r="F1845" s="20">
        <f t="shared" ca="1" si="57"/>
        <v>7.6740471880239447</v>
      </c>
    </row>
    <row r="1846" spans="5:6" x14ac:dyDescent="0.25">
      <c r="E1846" s="16">
        <f t="shared" ca="1" si="56"/>
        <v>0.15371883648819518</v>
      </c>
      <c r="F1846" s="20">
        <f t="shared" ca="1" si="57"/>
        <v>7.7432571672278936</v>
      </c>
    </row>
    <row r="1847" spans="5:6" x14ac:dyDescent="0.25">
      <c r="E1847" s="16">
        <f t="shared" ca="1" si="56"/>
        <v>0.93091958645080275</v>
      </c>
      <c r="F1847" s="20">
        <f t="shared" ca="1" si="57"/>
        <v>11.507682585452786</v>
      </c>
    </row>
    <row r="1848" spans="5:6" x14ac:dyDescent="0.25">
      <c r="E1848" s="16">
        <f t="shared" ca="1" si="56"/>
        <v>0.42304628473635797</v>
      </c>
      <c r="F1848" s="20">
        <f t="shared" ca="1" si="57"/>
        <v>9.1813848576300892</v>
      </c>
    </row>
    <row r="1849" spans="5:6" x14ac:dyDescent="0.25">
      <c r="E1849" s="16">
        <f t="shared" ca="1" si="56"/>
        <v>0.66386326241536653</v>
      </c>
      <c r="F1849" s="20">
        <f t="shared" ca="1" si="57"/>
        <v>10.124186688902597</v>
      </c>
    </row>
    <row r="1850" spans="5:6" x14ac:dyDescent="0.25">
      <c r="E1850" s="16">
        <f t="shared" ca="1" si="56"/>
        <v>0.17258737829814697</v>
      </c>
      <c r="F1850" s="20">
        <f t="shared" ca="1" si="57"/>
        <v>7.8847063585173336</v>
      </c>
    </row>
    <row r="1851" spans="5:6" x14ac:dyDescent="0.25">
      <c r="E1851" s="16">
        <f t="shared" ca="1" si="56"/>
        <v>0.47538607050651815</v>
      </c>
      <c r="F1851" s="20">
        <f t="shared" ca="1" si="57"/>
        <v>9.3929747988849108</v>
      </c>
    </row>
    <row r="1852" spans="5:6" x14ac:dyDescent="0.25">
      <c r="E1852" s="16">
        <f t="shared" ca="1" si="56"/>
        <v>7.767138854669875E-2</v>
      </c>
      <c r="F1852" s="20">
        <f t="shared" ca="1" si="57"/>
        <v>6.9816349019054345</v>
      </c>
    </row>
    <row r="1853" spans="5:6" x14ac:dyDescent="0.25">
      <c r="E1853" s="16">
        <f t="shared" ca="1" si="56"/>
        <v>0.44821001440074149</v>
      </c>
      <c r="F1853" s="20">
        <f t="shared" ca="1" si="57"/>
        <v>9.2842139167203683</v>
      </c>
    </row>
    <row r="1854" spans="5:6" x14ac:dyDescent="0.25">
      <c r="E1854" s="16">
        <f t="shared" ca="1" si="56"/>
        <v>0.6747787329372128</v>
      </c>
      <c r="F1854" s="20">
        <f t="shared" ca="1" si="57"/>
        <v>10.167422972834112</v>
      </c>
    </row>
    <row r="1855" spans="5:6" x14ac:dyDescent="0.25">
      <c r="E1855" s="16">
        <f t="shared" ca="1" si="56"/>
        <v>1.447705109244668E-2</v>
      </c>
      <c r="F1855" s="20">
        <f t="shared" ca="1" si="57"/>
        <v>5.4662795884024327</v>
      </c>
    </row>
    <row r="1856" spans="5:6" x14ac:dyDescent="0.25">
      <c r="E1856" s="16">
        <f t="shared" ca="1" si="56"/>
        <v>0.83705990627268412</v>
      </c>
      <c r="F1856" s="20">
        <f t="shared" ca="1" si="57"/>
        <v>10.888321301066801</v>
      </c>
    </row>
    <row r="1857" spans="5:6" x14ac:dyDescent="0.25">
      <c r="E1857" s="16">
        <f t="shared" ca="1" si="56"/>
        <v>0.69278794106535291</v>
      </c>
      <c r="F1857" s="20">
        <f t="shared" ca="1" si="57"/>
        <v>10.239535778665008</v>
      </c>
    </row>
    <row r="1858" spans="5:6" x14ac:dyDescent="0.25">
      <c r="E1858" s="16">
        <f t="shared" ca="1" si="56"/>
        <v>0.82289395363473905</v>
      </c>
      <c r="F1858" s="20">
        <f t="shared" ca="1" si="57"/>
        <v>10.815402202741458</v>
      </c>
    </row>
    <row r="1859" spans="5:6" x14ac:dyDescent="0.25">
      <c r="E1859" s="16">
        <f t="shared" ca="1" si="56"/>
        <v>0.59578690692155756</v>
      </c>
      <c r="F1859" s="20">
        <f t="shared" ca="1" si="57"/>
        <v>9.8596762664881901</v>
      </c>
    </row>
    <row r="1860" spans="5:6" x14ac:dyDescent="0.25">
      <c r="E1860" s="16">
        <f t="shared" ref="E1860:E1923" ca="1" si="58">RAND()</f>
        <v>0.27385290172902932</v>
      </c>
      <c r="F1860" s="20">
        <f t="shared" ref="F1860:F1923" ca="1" si="59">$C$4*POWER(-LN(1-E1860),(1/$C$3))</f>
        <v>8.4978225388261102</v>
      </c>
    </row>
    <row r="1861" spans="5:6" x14ac:dyDescent="0.25">
      <c r="E1861" s="16">
        <f t="shared" ca="1" si="58"/>
        <v>0.47655174314404214</v>
      </c>
      <c r="F1861" s="20">
        <f t="shared" ca="1" si="59"/>
        <v>9.397595010077783</v>
      </c>
    </row>
    <row r="1862" spans="5:6" x14ac:dyDescent="0.25">
      <c r="E1862" s="16">
        <f t="shared" ca="1" si="58"/>
        <v>0.63771848305476309</v>
      </c>
      <c r="F1862" s="20">
        <f t="shared" ca="1" si="59"/>
        <v>10.021762682454526</v>
      </c>
    </row>
    <row r="1863" spans="5:6" x14ac:dyDescent="0.25">
      <c r="E1863" s="16">
        <f t="shared" ca="1" si="58"/>
        <v>0.90296929725206576</v>
      </c>
      <c r="F1863" s="20">
        <f t="shared" ca="1" si="59"/>
        <v>11.286310914705723</v>
      </c>
    </row>
    <row r="1864" spans="5:6" x14ac:dyDescent="0.25">
      <c r="E1864" s="16">
        <f t="shared" ca="1" si="58"/>
        <v>0.59547767097466031</v>
      </c>
      <c r="F1864" s="20">
        <f t="shared" ca="1" si="59"/>
        <v>9.8584866780269067</v>
      </c>
    </row>
    <row r="1865" spans="5:6" x14ac:dyDescent="0.25">
      <c r="E1865" s="16">
        <f t="shared" ca="1" si="58"/>
        <v>9.9779803903288999E-2</v>
      </c>
      <c r="F1865" s="20">
        <f t="shared" ca="1" si="59"/>
        <v>7.2483362967826794</v>
      </c>
    </row>
    <row r="1866" spans="5:6" x14ac:dyDescent="0.25">
      <c r="E1866" s="16">
        <f t="shared" ca="1" si="58"/>
        <v>0.96774828082265107</v>
      </c>
      <c r="F1866" s="20">
        <f t="shared" ca="1" si="59"/>
        <v>11.927412016939304</v>
      </c>
    </row>
    <row r="1867" spans="5:6" x14ac:dyDescent="0.25">
      <c r="E1867" s="16">
        <f t="shared" ca="1" si="58"/>
        <v>0.77811883810763549</v>
      </c>
      <c r="F1867" s="20">
        <f t="shared" ca="1" si="59"/>
        <v>10.601996013444364</v>
      </c>
    </row>
    <row r="1868" spans="5:6" x14ac:dyDescent="0.25">
      <c r="E1868" s="16">
        <f t="shared" ca="1" si="58"/>
        <v>0.40015715966176868</v>
      </c>
      <c r="F1868" s="20">
        <f t="shared" ca="1" si="59"/>
        <v>9.0856599132153821</v>
      </c>
    </row>
    <row r="1869" spans="5:6" x14ac:dyDescent="0.25">
      <c r="E1869" s="16">
        <f t="shared" ca="1" si="58"/>
        <v>0.72609455212265372</v>
      </c>
      <c r="F1869" s="20">
        <f t="shared" ca="1" si="59"/>
        <v>10.376173186924547</v>
      </c>
    </row>
    <row r="1870" spans="5:6" x14ac:dyDescent="0.25">
      <c r="E1870" s="16">
        <f t="shared" ca="1" si="58"/>
        <v>0.28340632647367037</v>
      </c>
      <c r="F1870" s="20">
        <f t="shared" ca="1" si="59"/>
        <v>8.5471951506775419</v>
      </c>
    </row>
    <row r="1871" spans="5:6" x14ac:dyDescent="0.25">
      <c r="E1871" s="16">
        <f t="shared" ca="1" si="58"/>
        <v>0.66658752852687808</v>
      </c>
      <c r="F1871" s="20">
        <f t="shared" ca="1" si="59"/>
        <v>10.134947758018322</v>
      </c>
    </row>
    <row r="1872" spans="5:6" x14ac:dyDescent="0.25">
      <c r="E1872" s="16">
        <f t="shared" ca="1" si="58"/>
        <v>0.39020115296496982</v>
      </c>
      <c r="F1872" s="20">
        <f t="shared" ca="1" si="59"/>
        <v>9.0432657677979922</v>
      </c>
    </row>
    <row r="1873" spans="5:6" x14ac:dyDescent="0.25">
      <c r="E1873" s="16">
        <f t="shared" ca="1" si="58"/>
        <v>0.46754336715860878</v>
      </c>
      <c r="F1873" s="20">
        <f t="shared" ca="1" si="59"/>
        <v>9.3617999328772576</v>
      </c>
    </row>
    <row r="1874" spans="5:6" x14ac:dyDescent="0.25">
      <c r="E1874" s="16">
        <f t="shared" ca="1" si="58"/>
        <v>0.84566255408273683</v>
      </c>
      <c r="F1874" s="20">
        <f t="shared" ca="1" si="59"/>
        <v>10.934237669939375</v>
      </c>
    </row>
    <row r="1875" spans="5:6" x14ac:dyDescent="0.25">
      <c r="E1875" s="16">
        <f t="shared" ca="1" si="58"/>
        <v>0.43080866365598303</v>
      </c>
      <c r="F1875" s="20">
        <f t="shared" ca="1" si="59"/>
        <v>9.2133521438604493</v>
      </c>
    </row>
    <row r="1876" spans="5:6" x14ac:dyDescent="0.25">
      <c r="E1876" s="16">
        <f t="shared" ca="1" si="58"/>
        <v>0.51368940960243015</v>
      </c>
      <c r="F1876" s="20">
        <f t="shared" ca="1" si="59"/>
        <v>9.5432676049153073</v>
      </c>
    </row>
    <row r="1877" spans="5:6" x14ac:dyDescent="0.25">
      <c r="E1877" s="16">
        <f t="shared" ca="1" si="58"/>
        <v>0.43962906030600868</v>
      </c>
      <c r="F1877" s="20">
        <f t="shared" ca="1" si="59"/>
        <v>9.2494026529863174</v>
      </c>
    </row>
    <row r="1878" spans="5:6" x14ac:dyDescent="0.25">
      <c r="E1878" s="16">
        <f t="shared" ca="1" si="58"/>
        <v>0.2501366201515145</v>
      </c>
      <c r="F1878" s="20">
        <f t="shared" ca="1" si="59"/>
        <v>8.3703015558434082</v>
      </c>
    </row>
    <row r="1879" spans="5:6" x14ac:dyDescent="0.25">
      <c r="E1879" s="16">
        <f t="shared" ca="1" si="58"/>
        <v>0.45346101421559748</v>
      </c>
      <c r="F1879" s="20">
        <f t="shared" ca="1" si="59"/>
        <v>9.3053975333139931</v>
      </c>
    </row>
    <row r="1880" spans="5:6" x14ac:dyDescent="0.25">
      <c r="E1880" s="16">
        <f t="shared" ca="1" si="58"/>
        <v>0.92579994048598568</v>
      </c>
      <c r="F1880" s="20">
        <f t="shared" ca="1" si="59"/>
        <v>11.46319113636144</v>
      </c>
    </row>
    <row r="1881" spans="5:6" x14ac:dyDescent="0.25">
      <c r="E1881" s="16">
        <f t="shared" ca="1" si="58"/>
        <v>0.3014365059582701</v>
      </c>
      <c r="F1881" s="20">
        <f t="shared" ca="1" si="59"/>
        <v>8.6376429460901196</v>
      </c>
    </row>
    <row r="1882" spans="5:6" x14ac:dyDescent="0.25">
      <c r="E1882" s="16">
        <f t="shared" ca="1" si="58"/>
        <v>0.47408099565345652</v>
      </c>
      <c r="F1882" s="20">
        <f t="shared" ca="1" si="59"/>
        <v>9.3877980514430224</v>
      </c>
    </row>
    <row r="1883" spans="5:6" x14ac:dyDescent="0.25">
      <c r="E1883" s="16">
        <f t="shared" ca="1" si="58"/>
        <v>0.41535714912596844</v>
      </c>
      <c r="F1883" s="20">
        <f t="shared" ca="1" si="59"/>
        <v>9.1494815328761625</v>
      </c>
    </row>
    <row r="1884" spans="5:6" x14ac:dyDescent="0.25">
      <c r="E1884" s="16">
        <f t="shared" ca="1" si="58"/>
        <v>0.64649018750071019</v>
      </c>
      <c r="F1884" s="20">
        <f t="shared" ca="1" si="59"/>
        <v>10.055971395560608</v>
      </c>
    </row>
    <row r="1885" spans="5:6" x14ac:dyDescent="0.25">
      <c r="E1885" s="16">
        <f t="shared" ca="1" si="58"/>
        <v>0.13691400693279676</v>
      </c>
      <c r="F1885" s="20">
        <f t="shared" ca="1" si="59"/>
        <v>7.6058357729435722</v>
      </c>
    </row>
    <row r="1886" spans="5:6" x14ac:dyDescent="0.25">
      <c r="E1886" s="16">
        <f t="shared" ca="1" si="58"/>
        <v>0.20868596293533392</v>
      </c>
      <c r="F1886" s="20">
        <f t="shared" ca="1" si="59"/>
        <v>8.1265083478757631</v>
      </c>
    </row>
    <row r="1887" spans="5:6" x14ac:dyDescent="0.25">
      <c r="E1887" s="16">
        <f t="shared" ca="1" si="58"/>
        <v>0.24697583213567309</v>
      </c>
      <c r="F1887" s="20">
        <f t="shared" ca="1" si="59"/>
        <v>8.3527186452780047</v>
      </c>
    </row>
    <row r="1888" spans="5:6" x14ac:dyDescent="0.25">
      <c r="E1888" s="16">
        <f t="shared" ca="1" si="58"/>
        <v>0.55030653617253111</v>
      </c>
      <c r="F1888" s="20">
        <f t="shared" ca="1" si="59"/>
        <v>9.6848476801902681</v>
      </c>
    </row>
    <row r="1889" spans="5:6" x14ac:dyDescent="0.25">
      <c r="E1889" s="16">
        <f t="shared" ca="1" si="58"/>
        <v>0.92661300422147486</v>
      </c>
      <c r="F1889" s="20">
        <f t="shared" ca="1" si="59"/>
        <v>11.470115699160953</v>
      </c>
    </row>
    <row r="1890" spans="5:6" x14ac:dyDescent="0.25">
      <c r="E1890" s="16">
        <f t="shared" ca="1" si="58"/>
        <v>0.31910543942588265</v>
      </c>
      <c r="F1890" s="20">
        <f t="shared" ca="1" si="59"/>
        <v>8.7231816583107342</v>
      </c>
    </row>
    <row r="1891" spans="5:6" x14ac:dyDescent="0.25">
      <c r="E1891" s="16">
        <f t="shared" ca="1" si="58"/>
        <v>0.14516808701036443</v>
      </c>
      <c r="F1891" s="20">
        <f t="shared" ca="1" si="59"/>
        <v>7.6748409593155884</v>
      </c>
    </row>
    <row r="1892" spans="5:6" x14ac:dyDescent="0.25">
      <c r="E1892" s="16">
        <f t="shared" ca="1" si="58"/>
        <v>0.24406170016396234</v>
      </c>
      <c r="F1892" s="20">
        <f t="shared" ca="1" si="59"/>
        <v>8.3363751617226072</v>
      </c>
    </row>
    <row r="1893" spans="5:6" x14ac:dyDescent="0.25">
      <c r="E1893" s="16">
        <f t="shared" ca="1" si="58"/>
        <v>0.25462700539949545</v>
      </c>
      <c r="F1893" s="20">
        <f t="shared" ca="1" si="59"/>
        <v>8.3950307104549413</v>
      </c>
    </row>
    <row r="1894" spans="5:6" x14ac:dyDescent="0.25">
      <c r="E1894" s="16">
        <f t="shared" ca="1" si="58"/>
        <v>0.61101967796066803</v>
      </c>
      <c r="F1894" s="20">
        <f t="shared" ca="1" si="59"/>
        <v>9.9183506121904124</v>
      </c>
    </row>
    <row r="1895" spans="5:6" x14ac:dyDescent="0.25">
      <c r="E1895" s="16">
        <f t="shared" ca="1" si="58"/>
        <v>0.16391503839096155</v>
      </c>
      <c r="F1895" s="20">
        <f t="shared" ca="1" si="59"/>
        <v>7.8212001129555837</v>
      </c>
    </row>
    <row r="1896" spans="5:6" x14ac:dyDescent="0.25">
      <c r="E1896" s="16">
        <f t="shared" ca="1" si="58"/>
        <v>0.93150674580799608</v>
      </c>
      <c r="F1896" s="20">
        <f t="shared" ca="1" si="59"/>
        <v>11.512926242659905</v>
      </c>
    </row>
    <row r="1897" spans="5:6" x14ac:dyDescent="0.25">
      <c r="E1897" s="16">
        <f t="shared" ca="1" si="58"/>
        <v>0.44102170120217532</v>
      </c>
      <c r="F1897" s="20">
        <f t="shared" ca="1" si="59"/>
        <v>9.2550692888901089</v>
      </c>
    </row>
    <row r="1898" spans="5:6" x14ac:dyDescent="0.25">
      <c r="E1898" s="16">
        <f t="shared" ca="1" si="58"/>
        <v>8.5481529557618341E-3</v>
      </c>
      <c r="F1898" s="20">
        <f t="shared" ca="1" si="59"/>
        <v>5.0677981122347484</v>
      </c>
    </row>
    <row r="1899" spans="5:6" x14ac:dyDescent="0.25">
      <c r="E1899" s="16">
        <f t="shared" ca="1" si="58"/>
        <v>0.44324397217989076</v>
      </c>
      <c r="F1899" s="20">
        <f t="shared" ca="1" si="59"/>
        <v>9.2640978698559184</v>
      </c>
    </row>
    <row r="1900" spans="5:6" x14ac:dyDescent="0.25">
      <c r="E1900" s="16">
        <f t="shared" ca="1" si="58"/>
        <v>8.2036335443486319E-2</v>
      </c>
      <c r="F1900" s="20">
        <f t="shared" ca="1" si="59"/>
        <v>7.0387318182156431</v>
      </c>
    </row>
    <row r="1901" spans="5:6" x14ac:dyDescent="0.25">
      <c r="E1901" s="16">
        <f t="shared" ca="1" si="58"/>
        <v>0.57389854818293984</v>
      </c>
      <c r="F1901" s="20">
        <f t="shared" ca="1" si="59"/>
        <v>9.7755507598383744</v>
      </c>
    </row>
    <row r="1902" spans="5:6" x14ac:dyDescent="0.25">
      <c r="E1902" s="16">
        <f t="shared" ca="1" si="58"/>
        <v>0.69273888516833826</v>
      </c>
      <c r="F1902" s="20">
        <f t="shared" ca="1" si="59"/>
        <v>10.239337870448388</v>
      </c>
    </row>
    <row r="1903" spans="5:6" x14ac:dyDescent="0.25">
      <c r="E1903" s="16">
        <f t="shared" ca="1" si="58"/>
        <v>0.23822557117940413</v>
      </c>
      <c r="F1903" s="20">
        <f t="shared" ca="1" si="59"/>
        <v>8.3032483380067408</v>
      </c>
    </row>
    <row r="1904" spans="5:6" x14ac:dyDescent="0.25">
      <c r="E1904" s="16">
        <f t="shared" ca="1" si="58"/>
        <v>0.42657462565041726</v>
      </c>
      <c r="F1904" s="20">
        <f t="shared" ca="1" si="59"/>
        <v>9.1959443795468516</v>
      </c>
    </row>
    <row r="1905" spans="5:6" x14ac:dyDescent="0.25">
      <c r="E1905" s="16">
        <f t="shared" ca="1" si="58"/>
        <v>0.54849456197243496</v>
      </c>
      <c r="F1905" s="20">
        <f t="shared" ca="1" si="59"/>
        <v>9.677871052172172</v>
      </c>
    </row>
    <row r="1906" spans="5:6" x14ac:dyDescent="0.25">
      <c r="E1906" s="16">
        <f t="shared" ca="1" si="58"/>
        <v>0.64791433898812945</v>
      </c>
      <c r="F1906" s="20">
        <f t="shared" ca="1" si="59"/>
        <v>10.06153898689189</v>
      </c>
    </row>
    <row r="1907" spans="5:6" x14ac:dyDescent="0.25">
      <c r="E1907" s="16">
        <f t="shared" ca="1" si="58"/>
        <v>0.32161210637319593</v>
      </c>
      <c r="F1907" s="20">
        <f t="shared" ca="1" si="59"/>
        <v>8.7350910805072406</v>
      </c>
    </row>
    <row r="1908" spans="5:6" x14ac:dyDescent="0.25">
      <c r="E1908" s="16">
        <f t="shared" ca="1" si="58"/>
        <v>0.45858698853362867</v>
      </c>
      <c r="F1908" s="20">
        <f t="shared" ca="1" si="59"/>
        <v>9.3259946927007</v>
      </c>
    </row>
    <row r="1909" spans="5:6" x14ac:dyDescent="0.25">
      <c r="E1909" s="16">
        <f t="shared" ca="1" si="58"/>
        <v>0.47345530298358185</v>
      </c>
      <c r="F1909" s="20">
        <f t="shared" ca="1" si="59"/>
        <v>9.3853146429595284</v>
      </c>
    </row>
    <row r="1910" spans="5:6" x14ac:dyDescent="0.25">
      <c r="E1910" s="16">
        <f t="shared" ca="1" si="58"/>
        <v>0.69223285481745933</v>
      </c>
      <c r="F1910" s="20">
        <f t="shared" ca="1" si="59"/>
        <v>10.237296875175758</v>
      </c>
    </row>
    <row r="1911" spans="5:6" x14ac:dyDescent="0.25">
      <c r="E1911" s="16">
        <f t="shared" ca="1" si="58"/>
        <v>0.58723066452014494</v>
      </c>
      <c r="F1911" s="20">
        <f t="shared" ca="1" si="59"/>
        <v>9.8267769225847488</v>
      </c>
    </row>
    <row r="1912" spans="5:6" x14ac:dyDescent="0.25">
      <c r="E1912" s="16">
        <f t="shared" ca="1" si="58"/>
        <v>0.85435188571946308</v>
      </c>
      <c r="F1912" s="20">
        <f t="shared" ca="1" si="59"/>
        <v>10.982046442393457</v>
      </c>
    </row>
    <row r="1913" spans="5:6" x14ac:dyDescent="0.25">
      <c r="E1913" s="16">
        <f t="shared" ca="1" si="58"/>
        <v>0.34697802813457967</v>
      </c>
      <c r="F1913" s="20">
        <f t="shared" ca="1" si="59"/>
        <v>8.8527776363475308</v>
      </c>
    </row>
    <row r="1914" spans="5:6" x14ac:dyDescent="0.25">
      <c r="E1914" s="16">
        <f t="shared" ca="1" si="58"/>
        <v>3.8026864943540462E-2</v>
      </c>
      <c r="F1914" s="20">
        <f t="shared" ca="1" si="59"/>
        <v>6.2857130398838956</v>
      </c>
    </row>
    <row r="1915" spans="5:6" x14ac:dyDescent="0.25">
      <c r="E1915" s="16">
        <f t="shared" ca="1" si="58"/>
        <v>0.74441094054577239</v>
      </c>
      <c r="F1915" s="20">
        <f t="shared" ca="1" si="59"/>
        <v>10.453640987541064</v>
      </c>
    </row>
    <row r="1916" spans="5:6" x14ac:dyDescent="0.25">
      <c r="E1916" s="16">
        <f t="shared" ca="1" si="58"/>
        <v>0.97988572164155474</v>
      </c>
      <c r="F1916" s="20">
        <f t="shared" ca="1" si="59"/>
        <v>12.148938806978681</v>
      </c>
    </row>
    <row r="1917" spans="5:6" x14ac:dyDescent="0.25">
      <c r="E1917" s="16">
        <f t="shared" ca="1" si="58"/>
        <v>0.49363735979714241</v>
      </c>
      <c r="F1917" s="20">
        <f t="shared" ca="1" si="59"/>
        <v>9.4649539109569609</v>
      </c>
    </row>
    <row r="1918" spans="5:6" x14ac:dyDescent="0.25">
      <c r="E1918" s="16">
        <f t="shared" ca="1" si="58"/>
        <v>0.60474304501013609</v>
      </c>
      <c r="F1918" s="20">
        <f t="shared" ca="1" si="59"/>
        <v>9.8941536426517871</v>
      </c>
    </row>
    <row r="1919" spans="5:6" x14ac:dyDescent="0.25">
      <c r="E1919" s="16">
        <f t="shared" ca="1" si="58"/>
        <v>0.10546983554039824</v>
      </c>
      <c r="F1919" s="20">
        <f t="shared" ca="1" si="59"/>
        <v>7.3092410751897123</v>
      </c>
    </row>
    <row r="1920" spans="5:6" x14ac:dyDescent="0.25">
      <c r="E1920" s="16">
        <f t="shared" ca="1" si="58"/>
        <v>0.34890903270127949</v>
      </c>
      <c r="F1920" s="20">
        <f t="shared" ca="1" si="59"/>
        <v>8.8615402408541026</v>
      </c>
    </row>
    <row r="1921" spans="5:6" x14ac:dyDescent="0.25">
      <c r="E1921" s="16">
        <f t="shared" ca="1" si="58"/>
        <v>0.59098994075626821</v>
      </c>
      <c r="F1921" s="20">
        <f t="shared" ca="1" si="59"/>
        <v>9.8412280232273694</v>
      </c>
    </row>
    <row r="1922" spans="5:6" x14ac:dyDescent="0.25">
      <c r="E1922" s="16">
        <f t="shared" ca="1" si="58"/>
        <v>0.72092090665177622</v>
      </c>
      <c r="F1922" s="20">
        <f t="shared" ca="1" si="59"/>
        <v>10.354620053992154</v>
      </c>
    </row>
    <row r="1923" spans="5:6" x14ac:dyDescent="0.25">
      <c r="E1923" s="16">
        <f t="shared" ca="1" si="58"/>
        <v>0.75921613825085543</v>
      </c>
      <c r="F1923" s="20">
        <f t="shared" ca="1" si="59"/>
        <v>10.517770889032494</v>
      </c>
    </row>
    <row r="1924" spans="5:6" x14ac:dyDescent="0.25">
      <c r="E1924" s="16">
        <f t="shared" ref="E1924:E1987" ca="1" si="60">RAND()</f>
        <v>0.62250337398788325</v>
      </c>
      <c r="F1924" s="20">
        <f t="shared" ref="F1924:F1987" ca="1" si="61">$C$4*POWER(-LN(1-E1924),(1/$C$3))</f>
        <v>9.9627194113097808</v>
      </c>
    </row>
    <row r="1925" spans="5:6" x14ac:dyDescent="0.25">
      <c r="E1925" s="16">
        <f t="shared" ca="1" si="60"/>
        <v>0.63329076058784983</v>
      </c>
      <c r="F1925" s="20">
        <f t="shared" ca="1" si="61"/>
        <v>10.004545237712854</v>
      </c>
    </row>
    <row r="1926" spans="5:6" x14ac:dyDescent="0.25">
      <c r="E1926" s="16">
        <f t="shared" ca="1" si="60"/>
        <v>0.55816337394600835</v>
      </c>
      <c r="F1926" s="20">
        <f t="shared" ca="1" si="61"/>
        <v>9.7150770719368502</v>
      </c>
    </row>
    <row r="1927" spans="5:6" x14ac:dyDescent="0.25">
      <c r="E1927" s="16">
        <f t="shared" ca="1" si="60"/>
        <v>0.51431222442186442</v>
      </c>
      <c r="F1927" s="20">
        <f t="shared" ca="1" si="61"/>
        <v>9.5456892593908798</v>
      </c>
    </row>
    <row r="1928" spans="5:6" x14ac:dyDescent="0.25">
      <c r="E1928" s="16">
        <f t="shared" ca="1" si="60"/>
        <v>0.40183883716903279</v>
      </c>
      <c r="F1928" s="20">
        <f t="shared" ca="1" si="61"/>
        <v>9.0927729929813186</v>
      </c>
    </row>
    <row r="1929" spans="5:6" x14ac:dyDescent="0.25">
      <c r="E1929" s="16">
        <f t="shared" ca="1" si="60"/>
        <v>0.78957469835012006</v>
      </c>
      <c r="F1929" s="20">
        <f t="shared" ca="1" si="61"/>
        <v>10.654535035006665</v>
      </c>
    </row>
    <row r="1930" spans="5:6" x14ac:dyDescent="0.25">
      <c r="E1930" s="16">
        <f t="shared" ca="1" si="60"/>
        <v>0.87572128648396086</v>
      </c>
      <c r="F1930" s="20">
        <f t="shared" ca="1" si="61"/>
        <v>11.106913259903134</v>
      </c>
    </row>
    <row r="1931" spans="5:6" x14ac:dyDescent="0.25">
      <c r="E1931" s="16">
        <f t="shared" ca="1" si="60"/>
        <v>0.84726544426875749</v>
      </c>
      <c r="F1931" s="20">
        <f t="shared" ca="1" si="61"/>
        <v>10.942943914270309</v>
      </c>
    </row>
    <row r="1932" spans="5:6" x14ac:dyDescent="0.25">
      <c r="E1932" s="16">
        <f t="shared" ca="1" si="60"/>
        <v>0.84374101333929907</v>
      </c>
      <c r="F1932" s="20">
        <f t="shared" ca="1" si="61"/>
        <v>10.923864885326582</v>
      </c>
    </row>
    <row r="1933" spans="5:6" x14ac:dyDescent="0.25">
      <c r="E1933" s="16">
        <f t="shared" ca="1" si="60"/>
        <v>0.20137479299786176</v>
      </c>
      <c r="F1933" s="20">
        <f t="shared" ca="1" si="61"/>
        <v>8.0801049350183689</v>
      </c>
    </row>
    <row r="1934" spans="5:6" x14ac:dyDescent="0.25">
      <c r="E1934" s="16">
        <f t="shared" ca="1" si="60"/>
        <v>0.80763128691980557</v>
      </c>
      <c r="F1934" s="20">
        <f t="shared" ca="1" si="61"/>
        <v>10.740060724357321</v>
      </c>
    </row>
    <row r="1935" spans="5:6" x14ac:dyDescent="0.25">
      <c r="E1935" s="16">
        <f t="shared" ca="1" si="60"/>
        <v>0.38406212826413078</v>
      </c>
      <c r="F1935" s="20">
        <f t="shared" ca="1" si="61"/>
        <v>9.0168728974010204</v>
      </c>
    </row>
    <row r="1936" spans="5:6" x14ac:dyDescent="0.25">
      <c r="E1936" s="16">
        <f t="shared" ca="1" si="60"/>
        <v>0.66798856921235461</v>
      </c>
      <c r="F1936" s="20">
        <f t="shared" ca="1" si="61"/>
        <v>10.140489462855918</v>
      </c>
    </row>
    <row r="1937" spans="5:6" x14ac:dyDescent="0.25">
      <c r="E1937" s="16">
        <f t="shared" ca="1" si="60"/>
        <v>0.88708598262297311</v>
      </c>
      <c r="F1937" s="20">
        <f t="shared" ca="1" si="61"/>
        <v>11.178487372879891</v>
      </c>
    </row>
    <row r="1938" spans="5:6" x14ac:dyDescent="0.25">
      <c r="E1938" s="16">
        <f t="shared" ca="1" si="60"/>
        <v>0.75160650805050344</v>
      </c>
      <c r="F1938" s="20">
        <f t="shared" ca="1" si="61"/>
        <v>10.484625304358676</v>
      </c>
    </row>
    <row r="1939" spans="5:6" x14ac:dyDescent="0.25">
      <c r="E1939" s="16">
        <f t="shared" ca="1" si="60"/>
        <v>0.35517220471077338</v>
      </c>
      <c r="F1939" s="20">
        <f t="shared" ca="1" si="61"/>
        <v>8.8897852455597093</v>
      </c>
    </row>
    <row r="1940" spans="5:6" x14ac:dyDescent="0.25">
      <c r="E1940" s="16">
        <f t="shared" ca="1" si="60"/>
        <v>8.3109154400537344E-2</v>
      </c>
      <c r="F1940" s="20">
        <f t="shared" ca="1" si="61"/>
        <v>7.0523890132235874</v>
      </c>
    </row>
    <row r="1941" spans="5:6" x14ac:dyDescent="0.25">
      <c r="E1941" s="16">
        <f t="shared" ca="1" si="60"/>
        <v>0.54492850862820852</v>
      </c>
      <c r="F1941" s="20">
        <f t="shared" ca="1" si="61"/>
        <v>9.6641341987022837</v>
      </c>
    </row>
    <row r="1942" spans="5:6" x14ac:dyDescent="0.25">
      <c r="E1942" s="16">
        <f t="shared" ca="1" si="60"/>
        <v>0.46525719277395761</v>
      </c>
      <c r="F1942" s="20">
        <f t="shared" ca="1" si="61"/>
        <v>9.352681734720715</v>
      </c>
    </row>
    <row r="1943" spans="5:6" x14ac:dyDescent="0.25">
      <c r="E1943" s="16">
        <f t="shared" ca="1" si="60"/>
        <v>0.12287297651116291</v>
      </c>
      <c r="F1943" s="20">
        <f t="shared" ca="1" si="61"/>
        <v>7.4807454712755437</v>
      </c>
    </row>
    <row r="1944" spans="5:6" x14ac:dyDescent="0.25">
      <c r="E1944" s="16">
        <f t="shared" ca="1" si="60"/>
        <v>0.67551744987229956</v>
      </c>
      <c r="F1944" s="20">
        <f t="shared" ca="1" si="61"/>
        <v>10.170360980544114</v>
      </c>
    </row>
    <row r="1945" spans="5:6" x14ac:dyDescent="0.25">
      <c r="E1945" s="16">
        <f t="shared" ca="1" si="60"/>
        <v>7.1485901242449246E-2</v>
      </c>
      <c r="F1945" s="20">
        <f t="shared" ca="1" si="61"/>
        <v>6.8961039690996015</v>
      </c>
    </row>
    <row r="1946" spans="5:6" x14ac:dyDescent="0.25">
      <c r="E1946" s="16">
        <f t="shared" ca="1" si="60"/>
        <v>0.17481612311213834</v>
      </c>
      <c r="F1946" s="20">
        <f t="shared" ca="1" si="61"/>
        <v>7.900645973136923</v>
      </c>
    </row>
    <row r="1947" spans="5:6" x14ac:dyDescent="0.25">
      <c r="E1947" s="16">
        <f t="shared" ca="1" si="60"/>
        <v>0.72569198157523329</v>
      </c>
      <c r="F1947" s="20">
        <f t="shared" ca="1" si="61"/>
        <v>10.374491240146988</v>
      </c>
    </row>
    <row r="1948" spans="5:6" x14ac:dyDescent="0.25">
      <c r="E1948" s="16">
        <f t="shared" ca="1" si="60"/>
        <v>0.48603533515481934</v>
      </c>
      <c r="F1948" s="20">
        <f t="shared" ca="1" si="61"/>
        <v>9.4350635564770009</v>
      </c>
    </row>
    <row r="1949" spans="5:6" x14ac:dyDescent="0.25">
      <c r="E1949" s="16">
        <f t="shared" ca="1" si="60"/>
        <v>0.90917338115358148</v>
      </c>
      <c r="F1949" s="20">
        <f t="shared" ca="1" si="61"/>
        <v>11.331435662548046</v>
      </c>
    </row>
    <row r="1950" spans="5:6" x14ac:dyDescent="0.25">
      <c r="E1950" s="16">
        <f t="shared" ca="1" si="60"/>
        <v>0.89327278529674392</v>
      </c>
      <c r="F1950" s="20">
        <f t="shared" ca="1" si="61"/>
        <v>11.21929505100052</v>
      </c>
    </row>
    <row r="1951" spans="5:6" x14ac:dyDescent="0.25">
      <c r="E1951" s="16">
        <f t="shared" ca="1" si="60"/>
        <v>9.4118641251734969E-2</v>
      </c>
      <c r="F1951" s="20">
        <f t="shared" ca="1" si="61"/>
        <v>7.1849427755141173</v>
      </c>
    </row>
    <row r="1952" spans="5:6" x14ac:dyDescent="0.25">
      <c r="E1952" s="16">
        <f t="shared" ca="1" si="60"/>
        <v>0.33937644105297293</v>
      </c>
      <c r="F1952" s="20">
        <f t="shared" ca="1" si="61"/>
        <v>8.8180242674234091</v>
      </c>
    </row>
    <row r="1953" spans="5:6" x14ac:dyDescent="0.25">
      <c r="E1953" s="16">
        <f t="shared" ca="1" si="60"/>
        <v>0.67795658556653848</v>
      </c>
      <c r="F1953" s="20">
        <f t="shared" ca="1" si="61"/>
        <v>10.180073265174777</v>
      </c>
    </row>
    <row r="1954" spans="5:6" x14ac:dyDescent="0.25">
      <c r="E1954" s="16">
        <f t="shared" ca="1" si="60"/>
        <v>0.51761114775506645</v>
      </c>
      <c r="F1954" s="20">
        <f t="shared" ca="1" si="61"/>
        <v>9.5585067359152749</v>
      </c>
    </row>
    <row r="1955" spans="5:6" x14ac:dyDescent="0.25">
      <c r="E1955" s="16">
        <f t="shared" ca="1" si="60"/>
        <v>0.69332661926380956</v>
      </c>
      <c r="F1955" s="20">
        <f t="shared" ca="1" si="61"/>
        <v>10.241709560340993</v>
      </c>
    </row>
    <row r="1956" spans="5:6" x14ac:dyDescent="0.25">
      <c r="E1956" s="16">
        <f t="shared" ca="1" si="60"/>
        <v>0.33805015393204585</v>
      </c>
      <c r="F1956" s="20">
        <f t="shared" ca="1" si="61"/>
        <v>8.8119173177407948</v>
      </c>
    </row>
    <row r="1957" spans="5:6" x14ac:dyDescent="0.25">
      <c r="E1957" s="16">
        <f t="shared" ca="1" si="60"/>
        <v>0.20784542265653017</v>
      </c>
      <c r="F1957" s="20">
        <f t="shared" ca="1" si="61"/>
        <v>8.1212323704143579</v>
      </c>
    </row>
    <row r="1958" spans="5:6" x14ac:dyDescent="0.25">
      <c r="E1958" s="16">
        <f t="shared" ca="1" si="60"/>
        <v>0.40723070531539629</v>
      </c>
      <c r="F1958" s="20">
        <f t="shared" ca="1" si="61"/>
        <v>9.1154901121758147</v>
      </c>
    </row>
    <row r="1959" spans="5:6" x14ac:dyDescent="0.25">
      <c r="E1959" s="16">
        <f t="shared" ca="1" si="60"/>
        <v>0.79101545348919278</v>
      </c>
      <c r="F1959" s="20">
        <f t="shared" ca="1" si="61"/>
        <v>10.661231709999225</v>
      </c>
    </row>
    <row r="1960" spans="5:6" x14ac:dyDescent="0.25">
      <c r="E1960" s="16">
        <f t="shared" ca="1" si="60"/>
        <v>0.76912723859617715</v>
      </c>
      <c r="F1960" s="20">
        <f t="shared" ca="1" si="61"/>
        <v>10.561575475338778</v>
      </c>
    </row>
    <row r="1961" spans="5:6" x14ac:dyDescent="0.25">
      <c r="E1961" s="16">
        <f t="shared" ca="1" si="60"/>
        <v>0.58164311478547803</v>
      </c>
      <c r="F1961" s="20">
        <f t="shared" ca="1" si="61"/>
        <v>9.8053049395558247</v>
      </c>
    </row>
    <row r="1962" spans="5:6" x14ac:dyDescent="0.25">
      <c r="E1962" s="16">
        <f t="shared" ca="1" si="60"/>
        <v>3.8855413104075587E-2</v>
      </c>
      <c r="F1962" s="20">
        <f t="shared" ca="1" si="61"/>
        <v>6.3054834862654001</v>
      </c>
    </row>
    <row r="1963" spans="5:6" x14ac:dyDescent="0.25">
      <c r="E1963" s="16">
        <f t="shared" ca="1" si="60"/>
        <v>0.27625440057223094</v>
      </c>
      <c r="F1963" s="20">
        <f t="shared" ca="1" si="61"/>
        <v>8.5103341770378744</v>
      </c>
    </row>
    <row r="1964" spans="5:6" x14ac:dyDescent="0.25">
      <c r="E1964" s="16">
        <f t="shared" ca="1" si="60"/>
        <v>0.95327987173996453</v>
      </c>
      <c r="F1964" s="20">
        <f t="shared" ca="1" si="61"/>
        <v>11.73441171624547</v>
      </c>
    </row>
    <row r="1965" spans="5:6" x14ac:dyDescent="0.25">
      <c r="E1965" s="16">
        <f t="shared" ca="1" si="60"/>
        <v>0.12613626713698911</v>
      </c>
      <c r="F1965" s="20">
        <f t="shared" ca="1" si="61"/>
        <v>7.510764959076516</v>
      </c>
    </row>
    <row r="1966" spans="5:6" x14ac:dyDescent="0.25">
      <c r="E1966" s="16">
        <f t="shared" ca="1" si="60"/>
        <v>0.83883388616292953</v>
      </c>
      <c r="F1966" s="20">
        <f t="shared" ca="1" si="61"/>
        <v>10.897682076128675</v>
      </c>
    </row>
    <row r="1967" spans="5:6" x14ac:dyDescent="0.25">
      <c r="E1967" s="16">
        <f t="shared" ca="1" si="60"/>
        <v>0.76395659749783018</v>
      </c>
      <c r="F1967" s="20">
        <f t="shared" ca="1" si="61"/>
        <v>10.538629179159059</v>
      </c>
    </row>
    <row r="1968" spans="5:6" x14ac:dyDescent="0.25">
      <c r="E1968" s="16">
        <f t="shared" ca="1" si="60"/>
        <v>0.99529768296514887</v>
      </c>
      <c r="F1968" s="20">
        <f t="shared" ca="1" si="61"/>
        <v>12.710508483351465</v>
      </c>
    </row>
    <row r="1969" spans="5:6" x14ac:dyDescent="0.25">
      <c r="E1969" s="16">
        <f t="shared" ca="1" si="60"/>
        <v>0.28511879058278988</v>
      </c>
      <c r="F1969" s="20">
        <f t="shared" ca="1" si="61"/>
        <v>8.5559348348182649</v>
      </c>
    </row>
    <row r="1970" spans="5:6" x14ac:dyDescent="0.25">
      <c r="E1970" s="16">
        <f t="shared" ca="1" si="60"/>
        <v>0.58251484610467308</v>
      </c>
      <c r="F1970" s="20">
        <f t="shared" ca="1" si="61"/>
        <v>9.8086544307066212</v>
      </c>
    </row>
    <row r="1971" spans="5:6" x14ac:dyDescent="0.25">
      <c r="E1971" s="16">
        <f t="shared" ca="1" si="60"/>
        <v>0.75973965005712463</v>
      </c>
      <c r="F1971" s="20">
        <f t="shared" ca="1" si="61"/>
        <v>10.520066229071162</v>
      </c>
    </row>
    <row r="1972" spans="5:6" x14ac:dyDescent="0.25">
      <c r="E1972" s="16">
        <f t="shared" ca="1" si="60"/>
        <v>0.68497904305992796</v>
      </c>
      <c r="F1972" s="20">
        <f t="shared" ca="1" si="61"/>
        <v>10.208137712506424</v>
      </c>
    </row>
    <row r="1973" spans="5:6" x14ac:dyDescent="0.25">
      <c r="E1973" s="16">
        <f t="shared" ca="1" si="60"/>
        <v>0.32303626904061122</v>
      </c>
      <c r="F1973" s="20">
        <f t="shared" ca="1" si="61"/>
        <v>8.7418337097358894</v>
      </c>
    </row>
    <row r="1974" spans="5:6" x14ac:dyDescent="0.25">
      <c r="E1974" s="16">
        <f t="shared" ca="1" si="60"/>
        <v>2.5257719419328084E-2</v>
      </c>
      <c r="F1974" s="20">
        <f t="shared" ca="1" si="61"/>
        <v>5.9232830214605077</v>
      </c>
    </row>
    <row r="1975" spans="5:6" x14ac:dyDescent="0.25">
      <c r="E1975" s="16">
        <f t="shared" ca="1" si="60"/>
        <v>0.58665280627477867</v>
      </c>
      <c r="F1975" s="20">
        <f t="shared" ca="1" si="61"/>
        <v>9.8245559668639899</v>
      </c>
    </row>
    <row r="1976" spans="5:6" x14ac:dyDescent="0.25">
      <c r="E1976" s="16">
        <f t="shared" ca="1" si="60"/>
        <v>0.55745688712382924</v>
      </c>
      <c r="F1976" s="20">
        <f t="shared" ca="1" si="61"/>
        <v>9.7123601060782576</v>
      </c>
    </row>
    <row r="1977" spans="5:6" x14ac:dyDescent="0.25">
      <c r="E1977" s="16">
        <f t="shared" ca="1" si="60"/>
        <v>0.35096118365799234</v>
      </c>
      <c r="F1977" s="20">
        <f t="shared" ca="1" si="61"/>
        <v>8.8708242251606801</v>
      </c>
    </row>
    <row r="1978" spans="5:6" x14ac:dyDescent="0.25">
      <c r="E1978" s="16">
        <f t="shared" ca="1" si="60"/>
        <v>0.56803704377013087</v>
      </c>
      <c r="F1978" s="20">
        <f t="shared" ca="1" si="61"/>
        <v>9.7530301110320003</v>
      </c>
    </row>
    <row r="1979" spans="5:6" x14ac:dyDescent="0.25">
      <c r="E1979" s="16">
        <f t="shared" ca="1" si="60"/>
        <v>0.35190099610949566</v>
      </c>
      <c r="F1979" s="20">
        <f t="shared" ca="1" si="61"/>
        <v>8.8750663179455227</v>
      </c>
    </row>
    <row r="1980" spans="5:6" x14ac:dyDescent="0.25">
      <c r="E1980" s="16">
        <f t="shared" ca="1" si="60"/>
        <v>0.75954726101568848</v>
      </c>
      <c r="F1980" s="20">
        <f t="shared" ca="1" si="61"/>
        <v>10.519222466968737</v>
      </c>
    </row>
    <row r="1981" spans="5:6" x14ac:dyDescent="0.25">
      <c r="E1981" s="16">
        <f t="shared" ca="1" si="60"/>
        <v>0.87932245098073791</v>
      </c>
      <c r="F1981" s="20">
        <f t="shared" ca="1" si="61"/>
        <v>11.129153916076424</v>
      </c>
    </row>
    <row r="1982" spans="5:6" x14ac:dyDescent="0.25">
      <c r="E1982" s="16">
        <f t="shared" ca="1" si="60"/>
        <v>0.84313660005834035</v>
      </c>
      <c r="F1982" s="20">
        <f t="shared" ca="1" si="61"/>
        <v>10.920616392717195</v>
      </c>
    </row>
    <row r="1983" spans="5:6" x14ac:dyDescent="0.25">
      <c r="E1983" s="16">
        <f t="shared" ca="1" si="60"/>
        <v>0.86663585151447597</v>
      </c>
      <c r="F1983" s="20">
        <f t="shared" ca="1" si="61"/>
        <v>11.052429728375266</v>
      </c>
    </row>
    <row r="1984" spans="5:6" x14ac:dyDescent="0.25">
      <c r="E1984" s="16">
        <f t="shared" ca="1" si="60"/>
        <v>0.64740637810634427</v>
      </c>
      <c r="F1984" s="20">
        <f t="shared" ca="1" si="61"/>
        <v>10.059552702143538</v>
      </c>
    </row>
    <row r="1985" spans="5:6" x14ac:dyDescent="0.25">
      <c r="E1985" s="16">
        <f t="shared" ca="1" si="60"/>
        <v>0.73537961729009682</v>
      </c>
      <c r="F1985" s="20">
        <f t="shared" ca="1" si="61"/>
        <v>10.415205652317383</v>
      </c>
    </row>
    <row r="1986" spans="5:6" x14ac:dyDescent="0.25">
      <c r="E1986" s="16">
        <f t="shared" ca="1" si="60"/>
        <v>0.30352646805045214</v>
      </c>
      <c r="F1986" s="20">
        <f t="shared" ca="1" si="61"/>
        <v>8.6479127956268336</v>
      </c>
    </row>
    <row r="1987" spans="5:6" x14ac:dyDescent="0.25">
      <c r="E1987" s="16">
        <f t="shared" ca="1" si="60"/>
        <v>0.47729640658155992</v>
      </c>
      <c r="F1987" s="20">
        <f t="shared" ca="1" si="61"/>
        <v>9.4005447790548438</v>
      </c>
    </row>
    <row r="1988" spans="5:6" x14ac:dyDescent="0.25">
      <c r="E1988" s="16">
        <f t="shared" ref="E1988:E2051" ca="1" si="62">RAND()</f>
        <v>0.9469735351662214</v>
      </c>
      <c r="F1988" s="20">
        <f t="shared" ref="F1988:F2051" ca="1" si="63">$C$4*POWER(-LN(1-E1988),(1/$C$3))</f>
        <v>11.663869815688132</v>
      </c>
    </row>
    <row r="1989" spans="5:6" x14ac:dyDescent="0.25">
      <c r="E1989" s="16">
        <f t="shared" ca="1" si="62"/>
        <v>0.18833195821838333</v>
      </c>
      <c r="F1989" s="20">
        <f t="shared" ca="1" si="63"/>
        <v>7.9942581831137129</v>
      </c>
    </row>
    <row r="1990" spans="5:6" x14ac:dyDescent="0.25">
      <c r="E1990" s="16">
        <f t="shared" ca="1" si="62"/>
        <v>0.98540652175225651</v>
      </c>
      <c r="F1990" s="20">
        <f t="shared" ca="1" si="63"/>
        <v>12.286716233009203</v>
      </c>
    </row>
    <row r="1991" spans="5:6" x14ac:dyDescent="0.25">
      <c r="E1991" s="16">
        <f t="shared" ca="1" si="62"/>
        <v>0.16129667053923258</v>
      </c>
      <c r="F1991" s="20">
        <f t="shared" ca="1" si="63"/>
        <v>7.8015377041516238</v>
      </c>
    </row>
    <row r="1992" spans="5:6" x14ac:dyDescent="0.25">
      <c r="E1992" s="16">
        <f t="shared" ca="1" si="62"/>
        <v>0.14793484338203611</v>
      </c>
      <c r="F1992" s="20">
        <f t="shared" ca="1" si="63"/>
        <v>7.6973037891787257</v>
      </c>
    </row>
    <row r="1993" spans="5:6" x14ac:dyDescent="0.25">
      <c r="E1993" s="16">
        <f t="shared" ca="1" si="62"/>
        <v>3.7203715286415751E-4</v>
      </c>
      <c r="F1993" s="20">
        <f t="shared" ca="1" si="63"/>
        <v>3.2366467415970108</v>
      </c>
    </row>
    <row r="1994" spans="5:6" x14ac:dyDescent="0.25">
      <c r="E1994" s="16">
        <f t="shared" ca="1" si="62"/>
        <v>0.39062865540713865</v>
      </c>
      <c r="F1994" s="20">
        <f t="shared" ca="1" si="63"/>
        <v>9.045096356283068</v>
      </c>
    </row>
    <row r="1995" spans="5:6" x14ac:dyDescent="0.25">
      <c r="E1995" s="16">
        <f t="shared" ca="1" si="62"/>
        <v>0.56730954854795579</v>
      </c>
      <c r="F1995" s="20">
        <f t="shared" ca="1" si="63"/>
        <v>9.7502346323853359</v>
      </c>
    </row>
    <row r="1996" spans="5:6" x14ac:dyDescent="0.25">
      <c r="E1996" s="16">
        <f t="shared" ca="1" si="62"/>
        <v>9.8988258274162244E-2</v>
      </c>
      <c r="F1996" s="20">
        <f t="shared" ca="1" si="63"/>
        <v>7.2396472963307845</v>
      </c>
    </row>
    <row r="1997" spans="5:6" x14ac:dyDescent="0.25">
      <c r="E1997" s="16">
        <f t="shared" ca="1" si="62"/>
        <v>0.92934068001644332</v>
      </c>
      <c r="F1997" s="20">
        <f t="shared" ca="1" si="63"/>
        <v>11.493730504390545</v>
      </c>
    </row>
    <row r="1998" spans="5:6" x14ac:dyDescent="0.25">
      <c r="E1998" s="16">
        <f t="shared" ca="1" si="62"/>
        <v>0.56362470426051181</v>
      </c>
      <c r="F1998" s="20">
        <f t="shared" ca="1" si="63"/>
        <v>9.7360733521111129</v>
      </c>
    </row>
    <row r="1999" spans="5:6" x14ac:dyDescent="0.25">
      <c r="E1999" s="16">
        <f t="shared" ca="1" si="62"/>
        <v>0.44106589217459258</v>
      </c>
      <c r="F1999" s="20">
        <f t="shared" ca="1" si="63"/>
        <v>9.2552489915036915</v>
      </c>
    </row>
    <row r="2000" spans="5:6" x14ac:dyDescent="0.25">
      <c r="E2000" s="16">
        <f t="shared" ca="1" si="62"/>
        <v>0.34388900546029122</v>
      </c>
      <c r="F2000" s="20">
        <f t="shared" ca="1" si="63"/>
        <v>8.8387053955759161</v>
      </c>
    </row>
    <row r="2001" spans="5:6" x14ac:dyDescent="0.25">
      <c r="E2001" s="16">
        <f t="shared" ca="1" si="62"/>
        <v>0.38124636405585555</v>
      </c>
      <c r="F2001" s="20">
        <f t="shared" ca="1" si="63"/>
        <v>9.0047000169992018</v>
      </c>
    </row>
    <row r="2002" spans="5:6" x14ac:dyDescent="0.25">
      <c r="E2002" s="16">
        <f t="shared" ca="1" si="62"/>
        <v>0.50083206126752333</v>
      </c>
      <c r="F2002" s="20">
        <f t="shared" ca="1" si="63"/>
        <v>9.4931354458674555</v>
      </c>
    </row>
    <row r="2003" spans="5:6" x14ac:dyDescent="0.25">
      <c r="E2003" s="16">
        <f t="shared" ca="1" si="62"/>
        <v>0.23211087537917852</v>
      </c>
      <c r="F2003" s="16">
        <f t="shared" ca="1" si="63"/>
        <v>8.2679495407945343</v>
      </c>
    </row>
    <row r="2004" spans="5:6" x14ac:dyDescent="0.25">
      <c r="E2004" s="16">
        <f t="shared" ca="1" si="62"/>
        <v>0.94746921074047308</v>
      </c>
      <c r="F2004" s="16">
        <f t="shared" ca="1" si="63"/>
        <v>11.669190827027215</v>
      </c>
    </row>
    <row r="2005" spans="5:6" x14ac:dyDescent="0.25">
      <c r="E2005" s="16">
        <f t="shared" ca="1" si="62"/>
        <v>0.36163265056516525</v>
      </c>
      <c r="F2005" s="16">
        <f t="shared" ca="1" si="63"/>
        <v>8.9186471857135849</v>
      </c>
    </row>
    <row r="2006" spans="5:6" x14ac:dyDescent="0.25">
      <c r="E2006" s="16">
        <f t="shared" ca="1" si="62"/>
        <v>0.9514950391708793</v>
      </c>
      <c r="F2006" s="16">
        <f t="shared" ca="1" si="63"/>
        <v>11.713788799236752</v>
      </c>
    </row>
    <row r="2007" spans="5:6" x14ac:dyDescent="0.25">
      <c r="E2007" s="16">
        <f t="shared" ca="1" si="62"/>
        <v>0.19837381843556257</v>
      </c>
      <c r="F2007" s="16">
        <f t="shared" ca="1" si="63"/>
        <v>8.0607125940536566</v>
      </c>
    </row>
    <row r="2008" spans="5:6" x14ac:dyDescent="0.25">
      <c r="E2008" s="16">
        <f t="shared" ca="1" si="62"/>
        <v>0.46195523894910151</v>
      </c>
      <c r="F2008" s="16">
        <f t="shared" ca="1" si="63"/>
        <v>9.3394866746600478</v>
      </c>
    </row>
    <row r="2009" spans="5:6" x14ac:dyDescent="0.25">
      <c r="E2009" s="16">
        <f t="shared" ca="1" si="62"/>
        <v>0.71215056418942502</v>
      </c>
      <c r="F2009" s="16">
        <f t="shared" ca="1" si="63"/>
        <v>10.318378458903378</v>
      </c>
    </row>
    <row r="2010" spans="5:6" x14ac:dyDescent="0.25">
      <c r="E2010" s="16">
        <f t="shared" ca="1" si="62"/>
        <v>0.73832914412458905</v>
      </c>
      <c r="F2010" s="16">
        <f t="shared" ca="1" si="63"/>
        <v>10.427705124965511</v>
      </c>
    </row>
    <row r="2011" spans="5:6" x14ac:dyDescent="0.25">
      <c r="E2011" s="16">
        <f t="shared" ca="1" si="62"/>
        <v>0.12153756205549193</v>
      </c>
      <c r="F2011" s="16">
        <f t="shared" ca="1" si="63"/>
        <v>7.4682823762436428</v>
      </c>
    </row>
    <row r="2012" spans="5:6" x14ac:dyDescent="0.25">
      <c r="E2012" s="16">
        <f t="shared" ca="1" si="62"/>
        <v>0.77024284533262655</v>
      </c>
      <c r="F2012" s="16">
        <f t="shared" ca="1" si="63"/>
        <v>10.566554053637763</v>
      </c>
    </row>
    <row r="2013" spans="5:6" x14ac:dyDescent="0.25">
      <c r="E2013" s="16">
        <f t="shared" ca="1" si="62"/>
        <v>9.9809871676982409E-2</v>
      </c>
      <c r="F2013" s="16">
        <f t="shared" ca="1" si="63"/>
        <v>7.2486652791261799</v>
      </c>
    </row>
    <row r="2014" spans="5:6" x14ac:dyDescent="0.25">
      <c r="E2014" s="16">
        <f t="shared" ca="1" si="62"/>
        <v>0.41151408643022125</v>
      </c>
      <c r="F2014" s="16">
        <f t="shared" ca="1" si="63"/>
        <v>9.1334428158653473</v>
      </c>
    </row>
    <row r="2015" spans="5:6" x14ac:dyDescent="0.25">
      <c r="E2015" s="16">
        <f t="shared" ca="1" si="62"/>
        <v>0.33167258016338586</v>
      </c>
      <c r="F2015" s="16">
        <f t="shared" ca="1" si="63"/>
        <v>8.7823648923235513</v>
      </c>
    </row>
    <row r="2016" spans="5:6" x14ac:dyDescent="0.25">
      <c r="E2016" s="16">
        <f t="shared" ca="1" si="62"/>
        <v>0.55036703041014334</v>
      </c>
      <c r="F2016" s="16">
        <f t="shared" ca="1" si="63"/>
        <v>9.6850805646492582</v>
      </c>
    </row>
    <row r="2017" spans="5:6" x14ac:dyDescent="0.25">
      <c r="E2017" s="16">
        <f t="shared" ca="1" si="62"/>
        <v>0.42311913711123861</v>
      </c>
      <c r="F2017" s="16">
        <f t="shared" ca="1" si="63"/>
        <v>9.1816859780701687</v>
      </c>
    </row>
    <row r="2018" spans="5:6" x14ac:dyDescent="0.25">
      <c r="E2018" s="16">
        <f t="shared" ca="1" si="62"/>
        <v>0.4525038323688203</v>
      </c>
      <c r="F2018" s="16">
        <f t="shared" ca="1" si="63"/>
        <v>9.3015425245253791</v>
      </c>
    </row>
    <row r="2019" spans="5:6" x14ac:dyDescent="0.25">
      <c r="E2019" s="16">
        <f t="shared" ca="1" si="62"/>
        <v>0.35521113494849088</v>
      </c>
      <c r="F2019" s="16">
        <f t="shared" ca="1" si="63"/>
        <v>8.8899599826698488</v>
      </c>
    </row>
    <row r="2020" spans="5:6" x14ac:dyDescent="0.25">
      <c r="E2020" s="16">
        <f t="shared" ca="1" si="62"/>
        <v>0.27161196683643019</v>
      </c>
      <c r="F2020" s="16">
        <f t="shared" ca="1" si="63"/>
        <v>8.486084633160198</v>
      </c>
    </row>
    <row r="2021" spans="5:6" x14ac:dyDescent="0.25">
      <c r="E2021" s="16">
        <f t="shared" ca="1" si="62"/>
        <v>0.76820466588799274</v>
      </c>
      <c r="F2021" s="16">
        <f t="shared" ca="1" si="63"/>
        <v>10.557465887488593</v>
      </c>
    </row>
    <row r="2022" spans="5:6" x14ac:dyDescent="0.25">
      <c r="E2022" s="16">
        <f t="shared" ca="1" si="62"/>
        <v>0.13899240652435063</v>
      </c>
      <c r="F2022" s="16">
        <f t="shared" ca="1" si="63"/>
        <v>7.6235039192460263</v>
      </c>
    </row>
    <row r="2023" spans="5:6" x14ac:dyDescent="0.25">
      <c r="E2023" s="16">
        <f t="shared" ca="1" si="62"/>
        <v>0.58726831770521293</v>
      </c>
      <c r="F2023" s="16">
        <f t="shared" ca="1" si="63"/>
        <v>9.8269216431634288</v>
      </c>
    </row>
    <row r="2024" spans="5:6" x14ac:dyDescent="0.25">
      <c r="E2024" s="16">
        <f t="shared" ca="1" si="62"/>
        <v>0.76088203170908741</v>
      </c>
      <c r="F2024" s="16">
        <f t="shared" ca="1" si="63"/>
        <v>10.525081951933654</v>
      </c>
    </row>
    <row r="2025" spans="5:6" x14ac:dyDescent="0.25">
      <c r="E2025" s="16">
        <f t="shared" ca="1" si="62"/>
        <v>0.1709910279049538</v>
      </c>
      <c r="F2025" s="16">
        <f t="shared" ca="1" si="63"/>
        <v>7.8731962937783067</v>
      </c>
    </row>
    <row r="2026" spans="5:6" x14ac:dyDescent="0.25">
      <c r="E2026" s="16">
        <f t="shared" ca="1" si="62"/>
        <v>0.98439454075196819</v>
      </c>
      <c r="F2026" s="16">
        <f t="shared" ca="1" si="63"/>
        <v>12.258685687534738</v>
      </c>
    </row>
    <row r="2027" spans="5:6" x14ac:dyDescent="0.25">
      <c r="E2027" s="16">
        <f t="shared" ca="1" si="62"/>
        <v>0.42007424037904018</v>
      </c>
      <c r="F2027" s="16">
        <f t="shared" ca="1" si="63"/>
        <v>9.169082273744932</v>
      </c>
    </row>
    <row r="2028" spans="5:6" x14ac:dyDescent="0.25">
      <c r="E2028" s="16">
        <f t="shared" ca="1" si="62"/>
        <v>8.3342706981092141E-2</v>
      </c>
      <c r="F2028" s="16">
        <f t="shared" ca="1" si="63"/>
        <v>7.0553433562306331</v>
      </c>
    </row>
    <row r="2029" spans="5:6" x14ac:dyDescent="0.25">
      <c r="E2029" s="16">
        <f t="shared" ca="1" si="62"/>
        <v>0.994104887513661</v>
      </c>
      <c r="F2029" s="16">
        <f t="shared" ca="1" si="63"/>
        <v>12.632498157467523</v>
      </c>
    </row>
    <row r="2030" spans="5:6" x14ac:dyDescent="0.25">
      <c r="E2030" s="16">
        <f t="shared" ca="1" si="62"/>
        <v>0.13951580543509445</v>
      </c>
      <c r="F2030" s="16">
        <f t="shared" ca="1" si="63"/>
        <v>7.6279214239529445</v>
      </c>
    </row>
    <row r="2031" spans="5:6" x14ac:dyDescent="0.25">
      <c r="E2031" s="16">
        <f t="shared" ca="1" si="62"/>
        <v>0.91224185124721391</v>
      </c>
      <c r="F2031" s="16">
        <f t="shared" ca="1" si="63"/>
        <v>11.354486741585067</v>
      </c>
    </row>
    <row r="2032" spans="5:6" x14ac:dyDescent="0.25">
      <c r="E2032" s="16">
        <f t="shared" ca="1" si="62"/>
        <v>0.65542094271198026</v>
      </c>
      <c r="F2032" s="16">
        <f t="shared" ca="1" si="63"/>
        <v>10.090954138739773</v>
      </c>
    </row>
    <row r="2033" spans="5:6" x14ac:dyDescent="0.25">
      <c r="E2033" s="16">
        <f t="shared" ca="1" si="62"/>
        <v>0.72512180973667906</v>
      </c>
      <c r="F2033" s="16">
        <f t="shared" ca="1" si="63"/>
        <v>10.372110475965998</v>
      </c>
    </row>
    <row r="2034" spans="5:6" x14ac:dyDescent="0.25">
      <c r="E2034" s="16">
        <f t="shared" ca="1" si="62"/>
        <v>0.30124411605716661</v>
      </c>
      <c r="F2034" s="16">
        <f t="shared" ca="1" si="63"/>
        <v>8.6366954226081063</v>
      </c>
    </row>
    <row r="2035" spans="5:6" x14ac:dyDescent="0.25">
      <c r="E2035" s="16">
        <f t="shared" ca="1" si="62"/>
        <v>0.86445339697939305</v>
      </c>
      <c r="F2035" s="16">
        <f t="shared" ca="1" si="63"/>
        <v>11.039664267911906</v>
      </c>
    </row>
    <row r="2036" spans="5:6" x14ac:dyDescent="0.25">
      <c r="E2036" s="16">
        <f t="shared" ca="1" si="62"/>
        <v>0.80701565080768745</v>
      </c>
      <c r="F2036" s="16">
        <f t="shared" ca="1" si="63"/>
        <v>10.737084139617803</v>
      </c>
    </row>
    <row r="2037" spans="5:6" x14ac:dyDescent="0.25">
      <c r="E2037" s="16">
        <f t="shared" ca="1" si="62"/>
        <v>0.86056104384628396</v>
      </c>
      <c r="F2037" s="16">
        <f t="shared" ca="1" si="63"/>
        <v>11.01718510346458</v>
      </c>
    </row>
    <row r="2038" spans="5:6" x14ac:dyDescent="0.25">
      <c r="E2038" s="16">
        <f t="shared" ca="1" si="62"/>
        <v>0.22776598010292859</v>
      </c>
      <c r="F2038" s="16">
        <f t="shared" ca="1" si="63"/>
        <v>8.2424823419883388</v>
      </c>
    </row>
    <row r="2039" spans="5:6" x14ac:dyDescent="0.25">
      <c r="E2039" s="16">
        <f t="shared" ca="1" si="62"/>
        <v>0.47900511033040172</v>
      </c>
      <c r="F2039" s="16">
        <f t="shared" ca="1" si="63"/>
        <v>9.4073082312541505</v>
      </c>
    </row>
    <row r="2040" spans="5:6" x14ac:dyDescent="0.25">
      <c r="E2040" s="16">
        <f t="shared" ca="1" si="62"/>
        <v>0.86837889689910497</v>
      </c>
      <c r="F2040" s="16">
        <f t="shared" ca="1" si="63"/>
        <v>11.062711463653198</v>
      </c>
    </row>
    <row r="2041" spans="5:6" x14ac:dyDescent="0.25">
      <c r="E2041" s="16">
        <f t="shared" ca="1" si="62"/>
        <v>0.43971167852049731</v>
      </c>
      <c r="F2041" s="16">
        <f t="shared" ca="1" si="63"/>
        <v>9.2497390132473019</v>
      </c>
    </row>
    <row r="2042" spans="5:6" x14ac:dyDescent="0.25">
      <c r="E2042" s="16">
        <f t="shared" ca="1" si="62"/>
        <v>0.37039460372188238</v>
      </c>
      <c r="F2042" s="16">
        <f t="shared" ca="1" si="63"/>
        <v>8.9573707188244764</v>
      </c>
    </row>
    <row r="2043" spans="5:6" x14ac:dyDescent="0.25">
      <c r="E2043" s="16">
        <f t="shared" ca="1" si="62"/>
        <v>0.30951508308183517</v>
      </c>
      <c r="F2043" s="16">
        <f t="shared" ca="1" si="63"/>
        <v>8.6771091513701695</v>
      </c>
    </row>
    <row r="2044" spans="5:6" x14ac:dyDescent="0.25">
      <c r="E2044" s="16">
        <f t="shared" ca="1" si="62"/>
        <v>0.36023375171444871</v>
      </c>
      <c r="F2044" s="16">
        <f t="shared" ca="1" si="63"/>
        <v>8.9124204875939501</v>
      </c>
    </row>
    <row r="2045" spans="5:6" x14ac:dyDescent="0.25">
      <c r="E2045" s="16">
        <f t="shared" ca="1" si="62"/>
        <v>3.5408517366998904E-2</v>
      </c>
      <c r="F2045" s="16">
        <f t="shared" ca="1" si="63"/>
        <v>6.2207771654384647</v>
      </c>
    </row>
    <row r="2046" spans="5:6" x14ac:dyDescent="0.25">
      <c r="E2046" s="16">
        <f t="shared" ca="1" si="62"/>
        <v>0.90473236915635613</v>
      </c>
      <c r="F2046" s="16">
        <f t="shared" ca="1" si="63"/>
        <v>11.298942797348507</v>
      </c>
    </row>
    <row r="2047" spans="5:6" x14ac:dyDescent="0.25">
      <c r="E2047" s="16">
        <f t="shared" ca="1" si="62"/>
        <v>0.75101847554432366</v>
      </c>
      <c r="F2047" s="16">
        <f t="shared" ca="1" si="63"/>
        <v>10.482080536007148</v>
      </c>
    </row>
    <row r="2048" spans="5:6" x14ac:dyDescent="0.25">
      <c r="E2048" s="16">
        <f t="shared" ca="1" si="62"/>
        <v>0.30127503468156491</v>
      </c>
      <c r="F2048" s="16">
        <f t="shared" ca="1" si="63"/>
        <v>8.6368477218191089</v>
      </c>
    </row>
    <row r="2049" spans="5:6" x14ac:dyDescent="0.25">
      <c r="E2049" s="16">
        <f t="shared" ca="1" si="62"/>
        <v>0.41513028180926403</v>
      </c>
      <c r="F2049" s="16">
        <f t="shared" ca="1" si="63"/>
        <v>9.148536483140667</v>
      </c>
    </row>
    <row r="2050" spans="5:6" x14ac:dyDescent="0.25">
      <c r="E2050" s="16">
        <f t="shared" ca="1" si="62"/>
        <v>0.2456520353157251</v>
      </c>
      <c r="F2050" s="16">
        <f t="shared" ca="1" si="63"/>
        <v>8.345310300121735</v>
      </c>
    </row>
    <row r="2051" spans="5:6" x14ac:dyDescent="0.25">
      <c r="E2051" s="16">
        <f t="shared" ca="1" si="62"/>
        <v>0.35938415929716616</v>
      </c>
      <c r="F2051" s="16">
        <f t="shared" ca="1" si="63"/>
        <v>8.9086327251754298</v>
      </c>
    </row>
    <row r="2052" spans="5:6" x14ac:dyDescent="0.25">
      <c r="E2052" s="16">
        <f t="shared" ref="E2052:E2115" ca="1" si="64">RAND()</f>
        <v>0.67455543219385949</v>
      </c>
      <c r="F2052" s="16">
        <f t="shared" ref="F2052:F2115" ca="1" si="65">$C$4*POWER(-LN(1-E2052),(1/$C$3))</f>
        <v>10.166535178118835</v>
      </c>
    </row>
    <row r="2053" spans="5:6" x14ac:dyDescent="0.25">
      <c r="E2053" s="16">
        <f t="shared" ca="1" si="64"/>
        <v>0.26224813959017013</v>
      </c>
      <c r="F2053" s="16">
        <f t="shared" ca="1" si="65"/>
        <v>8.4363568685754391</v>
      </c>
    </row>
    <row r="2054" spans="5:6" x14ac:dyDescent="0.25">
      <c r="E2054" s="16">
        <f t="shared" ca="1" si="64"/>
        <v>0.17335265372301156</v>
      </c>
      <c r="F2054" s="16">
        <f t="shared" ca="1" si="65"/>
        <v>7.8901964308200707</v>
      </c>
    </row>
    <row r="2055" spans="5:6" x14ac:dyDescent="0.25">
      <c r="E2055" s="16">
        <f t="shared" ca="1" si="64"/>
        <v>0.48774422212025037</v>
      </c>
      <c r="F2055" s="16">
        <f t="shared" ca="1" si="65"/>
        <v>9.4417934255886706</v>
      </c>
    </row>
    <row r="2056" spans="5:6" x14ac:dyDescent="0.25">
      <c r="E2056" s="16">
        <f t="shared" ca="1" si="64"/>
        <v>8.5328038378279958E-2</v>
      </c>
      <c r="F2056" s="16">
        <f t="shared" ca="1" si="65"/>
        <v>7.0801917571144743</v>
      </c>
    </row>
    <row r="2057" spans="5:6" x14ac:dyDescent="0.25">
      <c r="E2057" s="16">
        <f t="shared" ca="1" si="64"/>
        <v>0.67779571491336577</v>
      </c>
      <c r="F2057" s="16">
        <f t="shared" ca="1" si="65"/>
        <v>10.179432155187254</v>
      </c>
    </row>
    <row r="2058" spans="5:6" x14ac:dyDescent="0.25">
      <c r="E2058" s="16">
        <f t="shared" ca="1" si="64"/>
        <v>0.20445922735088196</v>
      </c>
      <c r="F2058" s="16">
        <f t="shared" ca="1" si="65"/>
        <v>8.0998242372742641</v>
      </c>
    </row>
    <row r="2059" spans="5:6" x14ac:dyDescent="0.25">
      <c r="E2059" s="16">
        <f t="shared" ca="1" si="64"/>
        <v>0.31749937980054066</v>
      </c>
      <c r="F2059" s="16">
        <f t="shared" ca="1" si="65"/>
        <v>8.7155227596642</v>
      </c>
    </row>
    <row r="2060" spans="5:6" x14ac:dyDescent="0.25">
      <c r="E2060" s="16">
        <f t="shared" ca="1" si="64"/>
        <v>0.83554059930022795</v>
      </c>
      <c r="F2060" s="16">
        <f t="shared" ca="1" si="65"/>
        <v>10.880347027921554</v>
      </c>
    </row>
    <row r="2061" spans="5:6" x14ac:dyDescent="0.25">
      <c r="E2061" s="16">
        <f t="shared" ca="1" si="64"/>
        <v>0.50930999477566707</v>
      </c>
      <c r="F2061" s="16">
        <f t="shared" ca="1" si="65"/>
        <v>9.526222492246081</v>
      </c>
    </row>
    <row r="2062" spans="5:6" x14ac:dyDescent="0.25">
      <c r="E2062" s="16">
        <f t="shared" ca="1" si="64"/>
        <v>0.59979391216230737</v>
      </c>
      <c r="F2062" s="16">
        <f t="shared" ca="1" si="65"/>
        <v>9.8750953676480329</v>
      </c>
    </row>
    <row r="2063" spans="5:6" x14ac:dyDescent="0.25">
      <c r="E2063" s="16">
        <f t="shared" ca="1" si="64"/>
        <v>0.87330073489136162</v>
      </c>
      <c r="F2063" s="16">
        <f t="shared" ca="1" si="65"/>
        <v>11.092176835430029</v>
      </c>
    </row>
    <row r="2064" spans="5:6" x14ac:dyDescent="0.25">
      <c r="E2064" s="16">
        <f t="shared" ca="1" si="64"/>
        <v>0.14805943827820789</v>
      </c>
      <c r="F2064" s="16">
        <f t="shared" ca="1" si="65"/>
        <v>7.6983078486617522</v>
      </c>
    </row>
    <row r="2065" spans="5:6" x14ac:dyDescent="0.25">
      <c r="E2065" s="16">
        <f t="shared" ca="1" si="64"/>
        <v>0.12787036652874439</v>
      </c>
      <c r="F2065" s="16">
        <f t="shared" ca="1" si="65"/>
        <v>7.5264733824928198</v>
      </c>
    </row>
    <row r="2066" spans="5:6" x14ac:dyDescent="0.25">
      <c r="E2066" s="16">
        <f t="shared" ca="1" si="64"/>
        <v>0.72812458967249261</v>
      </c>
      <c r="F2066" s="16">
        <f t="shared" ca="1" si="65"/>
        <v>10.384667528518071</v>
      </c>
    </row>
    <row r="2067" spans="5:6" x14ac:dyDescent="0.25">
      <c r="E2067" s="16">
        <f t="shared" ca="1" si="64"/>
        <v>0.84913957093753434</v>
      </c>
      <c r="F2067" s="16">
        <f t="shared" ca="1" si="65"/>
        <v>10.953186676029667</v>
      </c>
    </row>
    <row r="2068" spans="5:6" x14ac:dyDescent="0.25">
      <c r="E2068" s="16">
        <f t="shared" ca="1" si="64"/>
        <v>0.33782532735029769</v>
      </c>
      <c r="F2068" s="16">
        <f t="shared" ca="1" si="65"/>
        <v>8.8108807884918754</v>
      </c>
    </row>
    <row r="2069" spans="5:6" x14ac:dyDescent="0.25">
      <c r="E2069" s="16">
        <f t="shared" ca="1" si="64"/>
        <v>0.10559592408384655</v>
      </c>
      <c r="F2069" s="16">
        <f t="shared" ca="1" si="65"/>
        <v>7.3105609848513611</v>
      </c>
    </row>
    <row r="2070" spans="5:6" x14ac:dyDescent="0.25">
      <c r="E2070" s="16">
        <f t="shared" ca="1" si="64"/>
        <v>0.3481446438673319</v>
      </c>
      <c r="F2070" s="16">
        <f t="shared" ca="1" si="65"/>
        <v>8.8580746760154554</v>
      </c>
    </row>
    <row r="2071" spans="5:6" x14ac:dyDescent="0.25">
      <c r="E2071" s="16">
        <f t="shared" ca="1" si="64"/>
        <v>0.19304268247835121</v>
      </c>
      <c r="F2071" s="16">
        <f t="shared" ca="1" si="65"/>
        <v>8.0257408274743387</v>
      </c>
    </row>
    <row r="2072" spans="5:6" x14ac:dyDescent="0.25">
      <c r="E2072" s="16">
        <f t="shared" ca="1" si="64"/>
        <v>0.32376693627009745</v>
      </c>
      <c r="F2072" s="16">
        <f t="shared" ca="1" si="65"/>
        <v>8.7452864252381772</v>
      </c>
    </row>
    <row r="2073" spans="5:6" x14ac:dyDescent="0.25">
      <c r="E2073" s="16">
        <f t="shared" ca="1" si="64"/>
        <v>0.75995416836389029</v>
      </c>
      <c r="F2073" s="16">
        <f t="shared" ca="1" si="65"/>
        <v>10.521007361561431</v>
      </c>
    </row>
    <row r="2074" spans="5:6" x14ac:dyDescent="0.25">
      <c r="E2074" s="16">
        <f t="shared" ca="1" si="64"/>
        <v>0.47499441071898751</v>
      </c>
      <c r="F2074" s="16">
        <f t="shared" ca="1" si="65"/>
        <v>9.3914216769846739</v>
      </c>
    </row>
    <row r="2075" spans="5:6" x14ac:dyDescent="0.25">
      <c r="E2075" s="16">
        <f t="shared" ca="1" si="64"/>
        <v>8.2584839949276234E-2</v>
      </c>
      <c r="F2075" s="16">
        <f t="shared" ca="1" si="65"/>
        <v>7.0457322355969163</v>
      </c>
    </row>
    <row r="2076" spans="5:6" x14ac:dyDescent="0.25">
      <c r="E2076" s="16">
        <f t="shared" ca="1" si="64"/>
        <v>0.95774164713493071</v>
      </c>
      <c r="F2076" s="16">
        <f t="shared" ca="1" si="65"/>
        <v>11.788578416082663</v>
      </c>
    </row>
    <row r="2077" spans="5:6" x14ac:dyDescent="0.25">
      <c r="E2077" s="16">
        <f t="shared" ca="1" si="64"/>
        <v>0.82290764802012573</v>
      </c>
      <c r="F2077" s="16">
        <f t="shared" ca="1" si="65"/>
        <v>10.815471220928401</v>
      </c>
    </row>
    <row r="2078" spans="5:6" x14ac:dyDescent="0.25">
      <c r="E2078" s="16">
        <f t="shared" ca="1" si="64"/>
        <v>0.46490710947909286</v>
      </c>
      <c r="F2078" s="16">
        <f t="shared" ca="1" si="65"/>
        <v>9.351284195453653</v>
      </c>
    </row>
    <row r="2079" spans="5:6" x14ac:dyDescent="0.25">
      <c r="E2079" s="16">
        <f t="shared" ca="1" si="64"/>
        <v>0.64501272291620648</v>
      </c>
      <c r="F2079" s="16">
        <f t="shared" ca="1" si="65"/>
        <v>10.05019954383479</v>
      </c>
    </row>
    <row r="2080" spans="5:6" x14ac:dyDescent="0.25">
      <c r="E2080" s="16">
        <f t="shared" ca="1" si="64"/>
        <v>0.21050009680658155</v>
      </c>
      <c r="F2080" s="16">
        <f t="shared" ca="1" si="65"/>
        <v>8.13784484441444</v>
      </c>
    </row>
    <row r="2081" spans="5:6" x14ac:dyDescent="0.25">
      <c r="E2081" s="16">
        <f t="shared" ca="1" si="64"/>
        <v>0.42033550374044071</v>
      </c>
      <c r="F2081" s="16">
        <f t="shared" ca="1" si="65"/>
        <v>9.1701651948479306</v>
      </c>
    </row>
    <row r="2082" spans="5:6" x14ac:dyDescent="0.25">
      <c r="E2082" s="16">
        <f t="shared" ca="1" si="64"/>
        <v>0.46621323537783466</v>
      </c>
      <c r="F2082" s="16">
        <f t="shared" ca="1" si="65"/>
        <v>9.3564965575528571</v>
      </c>
    </row>
    <row r="2083" spans="5:6" x14ac:dyDescent="0.25">
      <c r="E2083" s="16">
        <f t="shared" ca="1" si="64"/>
        <v>6.4837659206217313E-2</v>
      </c>
      <c r="F2083" s="16">
        <f t="shared" ca="1" si="65"/>
        <v>6.7971824890751487</v>
      </c>
    </row>
    <row r="2084" spans="5:6" x14ac:dyDescent="0.25">
      <c r="E2084" s="16">
        <f t="shared" ca="1" si="64"/>
        <v>0.108884929023077</v>
      </c>
      <c r="F2084" s="16">
        <f t="shared" ca="1" si="65"/>
        <v>7.3445598426740277</v>
      </c>
    </row>
    <row r="2085" spans="5:6" x14ac:dyDescent="0.25">
      <c r="E2085" s="16">
        <f t="shared" ca="1" si="64"/>
        <v>0.14408172886027282</v>
      </c>
      <c r="F2085" s="16">
        <f t="shared" ca="1" si="65"/>
        <v>7.6659322623253745</v>
      </c>
    </row>
    <row r="2086" spans="5:6" x14ac:dyDescent="0.25">
      <c r="E2086" s="16">
        <f t="shared" ca="1" si="64"/>
        <v>0.14756642465475567</v>
      </c>
      <c r="F2086" s="16">
        <f t="shared" ca="1" si="65"/>
        <v>7.6943311078660592</v>
      </c>
    </row>
    <row r="2087" spans="5:6" x14ac:dyDescent="0.25">
      <c r="E2087" s="16">
        <f t="shared" ca="1" si="64"/>
        <v>0.86958829975691487</v>
      </c>
      <c r="F2087" s="16">
        <f t="shared" ca="1" si="65"/>
        <v>11.069891640418618</v>
      </c>
    </row>
    <row r="2088" spans="5:6" x14ac:dyDescent="0.25">
      <c r="E2088" s="16">
        <f t="shared" ca="1" si="64"/>
        <v>0.68850128261949806</v>
      </c>
      <c r="F2088" s="16">
        <f t="shared" ca="1" si="65"/>
        <v>10.222274050631215</v>
      </c>
    </row>
    <row r="2089" spans="5:6" x14ac:dyDescent="0.25">
      <c r="E2089" s="16">
        <f t="shared" ca="1" si="64"/>
        <v>0.97736889461149123</v>
      </c>
      <c r="F2089" s="16">
        <f t="shared" ca="1" si="65"/>
        <v>12.095867970085584</v>
      </c>
    </row>
    <row r="2090" spans="5:6" x14ac:dyDescent="0.25">
      <c r="E2090" s="16">
        <f t="shared" ca="1" si="64"/>
        <v>0.96923871540983619</v>
      </c>
      <c r="F2090" s="16">
        <f t="shared" ca="1" si="65"/>
        <v>11.95075026253514</v>
      </c>
    </row>
    <row r="2091" spans="5:6" x14ac:dyDescent="0.25">
      <c r="E2091" s="16">
        <f t="shared" ca="1" si="64"/>
        <v>0.72273210808794452</v>
      </c>
      <c r="F2091" s="16">
        <f t="shared" ca="1" si="65"/>
        <v>10.362150173977021</v>
      </c>
    </row>
    <row r="2092" spans="5:6" x14ac:dyDescent="0.25">
      <c r="E2092" s="16">
        <f t="shared" ca="1" si="64"/>
        <v>0.76282048873909847</v>
      </c>
      <c r="F2092" s="16">
        <f t="shared" ca="1" si="65"/>
        <v>10.53361497461445</v>
      </c>
    </row>
    <row r="2093" spans="5:6" x14ac:dyDescent="0.25">
      <c r="E2093" s="16">
        <f t="shared" ca="1" si="64"/>
        <v>0.7441644745157675</v>
      </c>
      <c r="F2093" s="16">
        <f t="shared" ca="1" si="65"/>
        <v>10.452585547627171</v>
      </c>
    </row>
    <row r="2094" spans="5:6" x14ac:dyDescent="0.25">
      <c r="E2094" s="16">
        <f t="shared" ca="1" si="64"/>
        <v>0.27372424785306693</v>
      </c>
      <c r="F2094" s="16">
        <f t="shared" ca="1" si="65"/>
        <v>8.497150307295211</v>
      </c>
    </row>
    <row r="2095" spans="5:6" x14ac:dyDescent="0.25">
      <c r="E2095" s="16">
        <f t="shared" ca="1" si="64"/>
        <v>0.89027310661948444</v>
      </c>
      <c r="F2095" s="16">
        <f t="shared" ca="1" si="65"/>
        <v>11.199333574608785</v>
      </c>
    </row>
    <row r="2096" spans="5:6" x14ac:dyDescent="0.25">
      <c r="E2096" s="16">
        <f t="shared" ca="1" si="64"/>
        <v>0.83488853725373136</v>
      </c>
      <c r="F2096" s="16">
        <f t="shared" ca="1" si="65"/>
        <v>10.876936477055503</v>
      </c>
    </row>
    <row r="2097" spans="5:6" x14ac:dyDescent="0.25">
      <c r="E2097" s="16">
        <f t="shared" ca="1" si="64"/>
        <v>0.19363246606394902</v>
      </c>
      <c r="F2097" s="16">
        <f t="shared" ca="1" si="65"/>
        <v>8.0296434670813746</v>
      </c>
    </row>
    <row r="2098" spans="5:6" x14ac:dyDescent="0.25">
      <c r="E2098" s="16">
        <f t="shared" ca="1" si="64"/>
        <v>0.2645599489833006</v>
      </c>
      <c r="F2098" s="16">
        <f t="shared" ca="1" si="65"/>
        <v>8.448738637311541</v>
      </c>
    </row>
    <row r="2099" spans="5:6" x14ac:dyDescent="0.25">
      <c r="E2099" s="16">
        <f t="shared" ca="1" si="64"/>
        <v>0.60745756880670732</v>
      </c>
      <c r="F2099" s="16">
        <f t="shared" ca="1" si="65"/>
        <v>9.9046143741565871</v>
      </c>
    </row>
    <row r="2100" spans="5:6" x14ac:dyDescent="0.25">
      <c r="E2100" s="16">
        <f t="shared" ca="1" si="64"/>
        <v>3.9448200669329081E-2</v>
      </c>
      <c r="F2100" s="16">
        <f t="shared" ca="1" si="65"/>
        <v>6.3194136595680135</v>
      </c>
    </row>
    <row r="2101" spans="5:6" x14ac:dyDescent="0.25">
      <c r="E2101" s="16">
        <f t="shared" ca="1" si="64"/>
        <v>0.54653155514617568</v>
      </c>
      <c r="F2101" s="16">
        <f t="shared" ca="1" si="65"/>
        <v>9.6703104370912101</v>
      </c>
    </row>
    <row r="2102" spans="5:6" x14ac:dyDescent="0.25">
      <c r="E2102" s="16">
        <f t="shared" ca="1" si="64"/>
        <v>9.3974085277980568E-2</v>
      </c>
      <c r="F2102" s="16">
        <f t="shared" ca="1" si="65"/>
        <v>7.1832847439329033</v>
      </c>
    </row>
    <row r="2103" spans="5:6" x14ac:dyDescent="0.25">
      <c r="E2103" s="16">
        <f t="shared" ca="1" si="64"/>
        <v>0.85560715059385928</v>
      </c>
      <c r="F2103" s="16">
        <f t="shared" ca="1" si="65"/>
        <v>10.989081640320306</v>
      </c>
    </row>
    <row r="2104" spans="5:6" x14ac:dyDescent="0.25">
      <c r="E2104" s="16">
        <f t="shared" ca="1" si="64"/>
        <v>0.39637903706004685</v>
      </c>
      <c r="F2104" s="16">
        <f t="shared" ca="1" si="65"/>
        <v>9.0696298375932578</v>
      </c>
    </row>
    <row r="2105" spans="5:6" x14ac:dyDescent="0.25">
      <c r="E2105" s="16">
        <f t="shared" ca="1" si="64"/>
        <v>0.37725636466117674</v>
      </c>
      <c r="F2105" s="16">
        <f t="shared" ca="1" si="65"/>
        <v>8.9873759114550396</v>
      </c>
    </row>
    <row r="2106" spans="5:6" x14ac:dyDescent="0.25">
      <c r="E2106" s="16">
        <f t="shared" ca="1" si="64"/>
        <v>0.38306773554859241</v>
      </c>
      <c r="F2106" s="16">
        <f t="shared" ca="1" si="65"/>
        <v>9.0125789436246588</v>
      </c>
    </row>
    <row r="2107" spans="5:6" x14ac:dyDescent="0.25">
      <c r="E2107" s="16">
        <f t="shared" ca="1" si="64"/>
        <v>0.73926978915309383</v>
      </c>
      <c r="F2107" s="16">
        <f t="shared" ca="1" si="65"/>
        <v>10.4317020155853</v>
      </c>
    </row>
    <row r="2108" spans="5:6" x14ac:dyDescent="0.25">
      <c r="E2108" s="16">
        <f t="shared" ca="1" si="64"/>
        <v>0.39829607605795858</v>
      </c>
      <c r="F2108" s="16">
        <f t="shared" ca="1" si="65"/>
        <v>9.077772227862507</v>
      </c>
    </row>
    <row r="2109" spans="5:6" x14ac:dyDescent="0.25">
      <c r="E2109" s="16">
        <f t="shared" ca="1" si="64"/>
        <v>0.18790113350587123</v>
      </c>
      <c r="F2109" s="16">
        <f t="shared" ca="1" si="65"/>
        <v>7.9913507235267041</v>
      </c>
    </row>
    <row r="2110" spans="5:6" x14ac:dyDescent="0.25">
      <c r="E2110" s="16">
        <f t="shared" ca="1" si="64"/>
        <v>0.91983567671709277</v>
      </c>
      <c r="F2110" s="16">
        <f t="shared" ca="1" si="65"/>
        <v>11.413882267208189</v>
      </c>
    </row>
    <row r="2111" spans="5:6" x14ac:dyDescent="0.25">
      <c r="E2111" s="16">
        <f t="shared" ca="1" si="64"/>
        <v>0.60054754131782528</v>
      </c>
      <c r="F2111" s="16">
        <f t="shared" ca="1" si="65"/>
        <v>9.8779964137455707</v>
      </c>
    </row>
    <row r="2112" spans="5:6" x14ac:dyDescent="0.25">
      <c r="E2112" s="16">
        <f t="shared" ca="1" si="64"/>
        <v>0.90962287894850025</v>
      </c>
      <c r="F2112" s="16">
        <f t="shared" ca="1" si="65"/>
        <v>11.334780684739172</v>
      </c>
    </row>
    <row r="2113" spans="5:6" x14ac:dyDescent="0.25">
      <c r="E2113" s="16">
        <f t="shared" ca="1" si="64"/>
        <v>0.73511280355868436</v>
      </c>
      <c r="F2113" s="16">
        <f t="shared" ca="1" si="65"/>
        <v>10.414077410937342</v>
      </c>
    </row>
    <row r="2114" spans="5:6" x14ac:dyDescent="0.25">
      <c r="E2114" s="16">
        <f t="shared" ca="1" si="64"/>
        <v>0.83100190869812929</v>
      </c>
      <c r="F2114" s="16">
        <f t="shared" ca="1" si="65"/>
        <v>10.856752202760148</v>
      </c>
    </row>
    <row r="2115" spans="5:6" x14ac:dyDescent="0.25">
      <c r="E2115" s="16">
        <f t="shared" ca="1" si="64"/>
        <v>0.93196765044537722</v>
      </c>
      <c r="F2115" s="16">
        <f t="shared" ca="1" si="65"/>
        <v>11.517063837637895</v>
      </c>
    </row>
    <row r="2116" spans="5:6" x14ac:dyDescent="0.25">
      <c r="E2116" s="16">
        <f t="shared" ref="E2116:E2160" ca="1" si="66">RAND()</f>
        <v>0.27750954037045472</v>
      </c>
      <c r="F2116" s="16">
        <f t="shared" ref="F2116:F2160" ca="1" si="67">$C$4*POWER(-LN(1-E2116),(1/$C$3))</f>
        <v>8.5168460846916112</v>
      </c>
    </row>
    <row r="2117" spans="5:6" x14ac:dyDescent="0.25">
      <c r="E2117" s="16">
        <f t="shared" ca="1" si="66"/>
        <v>0.76765337801305511</v>
      </c>
      <c r="F2117" s="16">
        <f t="shared" ca="1" si="67"/>
        <v>10.555013414141909</v>
      </c>
    </row>
    <row r="2118" spans="5:6" x14ac:dyDescent="0.25">
      <c r="E2118" s="16">
        <f t="shared" ca="1" si="66"/>
        <v>0.85192191520077187</v>
      </c>
      <c r="F2118" s="16">
        <f t="shared" ca="1" si="67"/>
        <v>10.968522458346957</v>
      </c>
    </row>
    <row r="2119" spans="5:6" x14ac:dyDescent="0.25">
      <c r="E2119" s="16">
        <f t="shared" ca="1" si="66"/>
        <v>0.7295619392313909</v>
      </c>
      <c r="F2119" s="16">
        <f t="shared" ca="1" si="67"/>
        <v>10.390694971480537</v>
      </c>
    </row>
    <row r="2120" spans="5:6" x14ac:dyDescent="0.25">
      <c r="E2120" s="16">
        <f t="shared" ca="1" si="66"/>
        <v>0.27681043396161231</v>
      </c>
      <c r="F2120" s="16">
        <f t="shared" ca="1" si="67"/>
        <v>8.5132212786513346</v>
      </c>
    </row>
    <row r="2121" spans="5:6" x14ac:dyDescent="0.25">
      <c r="E2121" s="16">
        <f t="shared" ca="1" si="66"/>
        <v>0.95863205815716013</v>
      </c>
      <c r="F2121" s="16">
        <f t="shared" ca="1" si="67"/>
        <v>11.799881008058726</v>
      </c>
    </row>
    <row r="2122" spans="5:6" x14ac:dyDescent="0.25">
      <c r="E2122" s="16">
        <f t="shared" ca="1" si="66"/>
        <v>0.27895936390221632</v>
      </c>
      <c r="F2122" s="16">
        <f t="shared" ca="1" si="67"/>
        <v>8.5243450435629757</v>
      </c>
    </row>
    <row r="2123" spans="5:6" x14ac:dyDescent="0.25">
      <c r="E2123" s="16">
        <f t="shared" ca="1" si="66"/>
        <v>7.8805304388169795E-3</v>
      </c>
      <c r="F2123" s="16">
        <f t="shared" ca="1" si="67"/>
        <v>5.0090248964596267</v>
      </c>
    </row>
    <row r="2124" spans="5:6" x14ac:dyDescent="0.25">
      <c r="E2124" s="16">
        <f t="shared" ca="1" si="66"/>
        <v>0.70436587402992024</v>
      </c>
      <c r="F2124" s="16">
        <f t="shared" ca="1" si="67"/>
        <v>10.286497958936742</v>
      </c>
    </row>
    <row r="2125" spans="5:6" x14ac:dyDescent="0.25">
      <c r="E2125" s="16">
        <f t="shared" ca="1" si="66"/>
        <v>0.42031609852605079</v>
      </c>
      <c r="F2125" s="16">
        <f t="shared" ca="1" si="67"/>
        <v>9.1700847709894138</v>
      </c>
    </row>
    <row r="2126" spans="5:6" x14ac:dyDescent="0.25">
      <c r="E2126" s="16">
        <f t="shared" ca="1" si="66"/>
        <v>0.35909324274829146</v>
      </c>
      <c r="F2126" s="16">
        <f t="shared" ca="1" si="67"/>
        <v>8.907334656618108</v>
      </c>
    </row>
    <row r="2127" spans="5:6" x14ac:dyDescent="0.25">
      <c r="E2127" s="16">
        <f t="shared" ca="1" si="66"/>
        <v>0.53975909884054962</v>
      </c>
      <c r="F2127" s="16">
        <f t="shared" ca="1" si="67"/>
        <v>9.6442037764889186</v>
      </c>
    </row>
    <row r="2128" spans="5:6" x14ac:dyDescent="0.25">
      <c r="E2128" s="16">
        <f t="shared" ca="1" si="66"/>
        <v>0.94333289086490768</v>
      </c>
      <c r="F2128" s="16">
        <f t="shared" ca="1" si="67"/>
        <v>11.625826374223198</v>
      </c>
    </row>
    <row r="2129" spans="5:6" x14ac:dyDescent="0.25">
      <c r="E2129" s="16">
        <f t="shared" ca="1" si="66"/>
        <v>0.67386472270791453</v>
      </c>
      <c r="F2129" s="16">
        <f t="shared" ca="1" si="67"/>
        <v>10.163789978795812</v>
      </c>
    </row>
    <row r="2130" spans="5:6" x14ac:dyDescent="0.25">
      <c r="E2130" s="16">
        <f t="shared" ca="1" si="66"/>
        <v>0.52966798434957552</v>
      </c>
      <c r="F2130" s="16">
        <f t="shared" ca="1" si="67"/>
        <v>9.6052274081046569</v>
      </c>
    </row>
    <row r="2131" spans="5:6" x14ac:dyDescent="0.25">
      <c r="E2131" s="16">
        <f t="shared" ca="1" si="66"/>
        <v>0.95907553611058216</v>
      </c>
      <c r="F2131" s="16">
        <f t="shared" ca="1" si="67"/>
        <v>11.805576794774147</v>
      </c>
    </row>
    <row r="2132" spans="5:6" x14ac:dyDescent="0.25">
      <c r="E2132" s="16">
        <f t="shared" ca="1" si="66"/>
        <v>0.26631644430652945</v>
      </c>
      <c r="F2132" s="16">
        <f t="shared" ca="1" si="67"/>
        <v>8.4580997124168249</v>
      </c>
    </row>
    <row r="2133" spans="5:6" x14ac:dyDescent="0.25">
      <c r="E2133" s="16">
        <f t="shared" ca="1" si="66"/>
        <v>0.58538063830467246</v>
      </c>
      <c r="F2133" s="16">
        <f t="shared" ca="1" si="67"/>
        <v>9.8196668018349378</v>
      </c>
    </row>
    <row r="2134" spans="5:6" x14ac:dyDescent="0.25">
      <c r="E2134" s="16">
        <f t="shared" ca="1" si="66"/>
        <v>0.30018407494232924</v>
      </c>
      <c r="F2134" s="16">
        <f t="shared" ca="1" si="67"/>
        <v>8.6314681779591531</v>
      </c>
    </row>
    <row r="2135" spans="5:6" x14ac:dyDescent="0.25">
      <c r="E2135" s="16">
        <f t="shared" ca="1" si="66"/>
        <v>0.12083956010732233</v>
      </c>
      <c r="F2135" s="16">
        <f t="shared" ca="1" si="67"/>
        <v>7.4617257230675538</v>
      </c>
    </row>
    <row r="2136" spans="5:6" x14ac:dyDescent="0.25">
      <c r="E2136" s="16">
        <f t="shared" ca="1" si="66"/>
        <v>0.25945703288774902</v>
      </c>
      <c r="F2136" s="16">
        <f t="shared" ca="1" si="67"/>
        <v>8.4213136512196414</v>
      </c>
    </row>
    <row r="2137" spans="5:6" x14ac:dyDescent="0.25">
      <c r="E2137" s="16">
        <f t="shared" ca="1" si="66"/>
        <v>0.82909381697920481</v>
      </c>
      <c r="F2137" s="16">
        <f t="shared" ca="1" si="67"/>
        <v>10.84693115100105</v>
      </c>
    </row>
    <row r="2138" spans="5:6" x14ac:dyDescent="0.25">
      <c r="E2138" s="16">
        <f t="shared" ca="1" si="66"/>
        <v>0.133759916636781</v>
      </c>
      <c r="F2138" s="16">
        <f t="shared" ca="1" si="67"/>
        <v>7.578627181911135</v>
      </c>
    </row>
    <row r="2139" spans="5:6" x14ac:dyDescent="0.25">
      <c r="E2139" s="16">
        <f t="shared" ca="1" si="66"/>
        <v>0.13517023052214561</v>
      </c>
      <c r="F2139" s="16">
        <f t="shared" ca="1" si="67"/>
        <v>7.5908532712188537</v>
      </c>
    </row>
    <row r="2140" spans="5:6" x14ac:dyDescent="0.25">
      <c r="E2140" s="16">
        <f t="shared" ca="1" si="66"/>
        <v>0.54199689820725538</v>
      </c>
      <c r="F2140" s="16">
        <f t="shared" ca="1" si="67"/>
        <v>9.6528341877899653</v>
      </c>
    </row>
    <row r="2141" spans="5:6" x14ac:dyDescent="0.25">
      <c r="E2141" s="16">
        <f t="shared" ca="1" si="66"/>
        <v>0.97232144184616287</v>
      </c>
      <c r="F2141" s="16">
        <f t="shared" ca="1" si="67"/>
        <v>12.00187284807237</v>
      </c>
    </row>
    <row r="2142" spans="5:6" x14ac:dyDescent="0.25">
      <c r="E2142" s="16">
        <f t="shared" ca="1" si="66"/>
        <v>0.91538277741167029</v>
      </c>
      <c r="F2142" s="16">
        <f t="shared" ca="1" si="67"/>
        <v>11.378629463570483</v>
      </c>
    </row>
    <row r="2143" spans="5:6" x14ac:dyDescent="0.25">
      <c r="E2143" s="16">
        <f t="shared" ca="1" si="66"/>
        <v>0.24079123365867272</v>
      </c>
      <c r="F2143" s="16">
        <f t="shared" ca="1" si="67"/>
        <v>8.317877623726126</v>
      </c>
    </row>
    <row r="2144" spans="5:6" x14ac:dyDescent="0.25">
      <c r="E2144" s="16">
        <f t="shared" ca="1" si="66"/>
        <v>0.20290598292328488</v>
      </c>
      <c r="F2144" s="16">
        <f t="shared" ca="1" si="67"/>
        <v>8.089920597459292</v>
      </c>
    </row>
    <row r="2145" spans="5:6" x14ac:dyDescent="0.25">
      <c r="E2145" s="16">
        <f t="shared" ca="1" si="66"/>
        <v>0.41904996296233021</v>
      </c>
      <c r="F2145" s="16">
        <f t="shared" ca="1" si="67"/>
        <v>9.1648340018524337</v>
      </c>
    </row>
    <row r="2146" spans="5:6" x14ac:dyDescent="0.25">
      <c r="E2146" s="16">
        <f t="shared" ca="1" si="66"/>
        <v>0.43106250446067507</v>
      </c>
      <c r="F2146" s="16">
        <f t="shared" ca="1" si="67"/>
        <v>9.2143936184278612</v>
      </c>
    </row>
    <row r="2147" spans="5:6" x14ac:dyDescent="0.25">
      <c r="E2147" s="16">
        <f t="shared" ca="1" si="66"/>
        <v>0.75444007048414641</v>
      </c>
      <c r="F2147" s="16">
        <f t="shared" ca="1" si="67"/>
        <v>10.496920567811085</v>
      </c>
    </row>
    <row r="2148" spans="5:6" x14ac:dyDescent="0.25">
      <c r="E2148" s="16">
        <f t="shared" ca="1" si="66"/>
        <v>0.77283167998207913</v>
      </c>
      <c r="F2148" s="16">
        <f t="shared" ca="1" si="67"/>
        <v>10.578146248188316</v>
      </c>
    </row>
    <row r="2149" spans="5:6" x14ac:dyDescent="0.25">
      <c r="E2149" s="16">
        <f t="shared" ca="1" si="66"/>
        <v>0.85779835738403076</v>
      </c>
      <c r="F2149" s="16">
        <f t="shared" ca="1" si="67"/>
        <v>11.001444572901109</v>
      </c>
    </row>
    <row r="2150" spans="5:6" x14ac:dyDescent="0.25">
      <c r="E2150" s="16">
        <f t="shared" ca="1" si="66"/>
        <v>0.46777966486676015</v>
      </c>
      <c r="F2150" s="16">
        <f t="shared" ca="1" si="67"/>
        <v>9.3627415761923878</v>
      </c>
    </row>
    <row r="2151" spans="5:6" x14ac:dyDescent="0.25">
      <c r="E2151" s="16">
        <f t="shared" ca="1" si="66"/>
        <v>0.25351020504336652</v>
      </c>
      <c r="F2151" s="16">
        <f t="shared" ca="1" si="67"/>
        <v>8.3889072744050157</v>
      </c>
    </row>
    <row r="2152" spans="5:6" x14ac:dyDescent="0.25">
      <c r="E2152" s="16">
        <f t="shared" ca="1" si="66"/>
        <v>0.45670364900946914</v>
      </c>
      <c r="F2152" s="16">
        <f t="shared" ca="1" si="67"/>
        <v>9.3184362478934055</v>
      </c>
    </row>
    <row r="2153" spans="5:6" x14ac:dyDescent="0.25">
      <c r="E2153" s="16">
        <f t="shared" ca="1" si="66"/>
        <v>0.12152717878757868</v>
      </c>
      <c r="F2153" s="16">
        <f t="shared" ca="1" si="67"/>
        <v>7.4681850560748861</v>
      </c>
    </row>
    <row r="2154" spans="5:6" x14ac:dyDescent="0.25">
      <c r="E2154" s="16">
        <f t="shared" ca="1" si="66"/>
        <v>0.32804635969567175</v>
      </c>
      <c r="F2154" s="16">
        <f t="shared" ca="1" si="67"/>
        <v>8.7654201309426618</v>
      </c>
    </row>
    <row r="2155" spans="5:6" x14ac:dyDescent="0.25">
      <c r="E2155" s="16">
        <f t="shared" ca="1" si="66"/>
        <v>0.54495685804712135</v>
      </c>
      <c r="F2155" s="16">
        <f t="shared" ca="1" si="67"/>
        <v>9.6642434401834976</v>
      </c>
    </row>
    <row r="2156" spans="5:6" x14ac:dyDescent="0.25">
      <c r="E2156" s="16">
        <f t="shared" ca="1" si="66"/>
        <v>0.85949802029665234</v>
      </c>
      <c r="F2156" s="16">
        <f t="shared" ca="1" si="67"/>
        <v>11.011107879204031</v>
      </c>
    </row>
    <row r="2157" spans="5:6" x14ac:dyDescent="0.25">
      <c r="E2157" s="16">
        <f t="shared" ca="1" si="66"/>
        <v>0.82092425341631803</v>
      </c>
      <c r="F2157" s="16">
        <f t="shared" ca="1" si="67"/>
        <v>10.805502980244803</v>
      </c>
    </row>
    <row r="2158" spans="5:6" x14ac:dyDescent="0.25">
      <c r="E2158" s="16">
        <f t="shared" ca="1" si="66"/>
        <v>0.40255944849049763</v>
      </c>
      <c r="F2158" s="16">
        <f t="shared" ca="1" si="67"/>
        <v>9.0958169063463998</v>
      </c>
    </row>
    <row r="2159" spans="5:6" x14ac:dyDescent="0.25">
      <c r="E2159" s="16">
        <f t="shared" ca="1" si="66"/>
        <v>0.92922838354861903</v>
      </c>
      <c r="F2159" s="16">
        <f t="shared" ca="1" si="67"/>
        <v>11.492746268417662</v>
      </c>
    </row>
    <row r="2160" spans="5:6" x14ac:dyDescent="0.25">
      <c r="E2160" s="16">
        <f t="shared" ca="1" si="66"/>
        <v>0.60811954135528135</v>
      </c>
      <c r="F2160" s="16">
        <f t="shared" ca="1" si="67"/>
        <v>9.9071662565491021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68996-4B2E-466B-AFF1-78B5AD9AB165}">
  <sheetPr>
    <tabColor theme="8" tint="-0.249977111117893"/>
  </sheetPr>
  <dimension ref="B2:AD2002"/>
  <sheetViews>
    <sheetView zoomScale="80" zoomScaleNormal="80" workbookViewId="0">
      <selection activeCell="T8" sqref="T8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67" t="s">
        <v>30</v>
      </c>
      <c r="C2" s="67"/>
      <c r="D2" s="67"/>
      <c r="E2" s="67"/>
      <c r="F2" s="67"/>
      <c r="G2" s="67"/>
      <c r="H2" s="67"/>
      <c r="J2" s="67" t="s">
        <v>31</v>
      </c>
      <c r="K2" s="67"/>
      <c r="L2" s="67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68"/>
      <c r="C3" s="68"/>
      <c r="D3" s="68"/>
      <c r="E3" s="68"/>
      <c r="F3" s="68"/>
      <c r="G3" s="68"/>
      <c r="H3" s="68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0.97004428423319433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68"/>
      <c r="C4" s="68"/>
      <c r="D4" s="68"/>
      <c r="E4" s="68"/>
      <c r="F4" s="68"/>
      <c r="G4" s="68"/>
      <c r="H4" s="68"/>
      <c r="J4" s="33" t="s">
        <v>35</v>
      </c>
      <c r="K4" s="33"/>
      <c r="L4" s="33">
        <v>100</v>
      </c>
      <c r="N4" s="33">
        <v>2</v>
      </c>
      <c r="O4" s="33">
        <f t="shared" ca="1" si="0"/>
        <v>0.34942726221158815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68"/>
      <c r="C5" s="68"/>
      <c r="D5" s="68"/>
      <c r="E5" s="68"/>
      <c r="F5" s="68"/>
      <c r="G5" s="68"/>
      <c r="H5" s="68"/>
      <c r="J5" s="33" t="s">
        <v>1</v>
      </c>
      <c r="K5" s="33"/>
      <c r="L5" s="33">
        <v>6</v>
      </c>
      <c r="N5" s="33">
        <v>3</v>
      </c>
      <c r="O5" s="33">
        <f t="shared" ca="1" si="0"/>
        <v>0.29161572229250332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 t="shared" ref="AD5:AD7" si="2">_xlfn.PERCENTILE.EXC($Y$3:$Y$2002,AC5)</f>
        <v>121.14430205155767</v>
      </c>
    </row>
    <row r="6" spans="2:30" x14ac:dyDescent="0.25">
      <c r="B6" s="68"/>
      <c r="C6" s="68"/>
      <c r="D6" s="68"/>
      <c r="E6" s="68"/>
      <c r="F6" s="68"/>
      <c r="G6" s="68"/>
      <c r="H6" s="68"/>
      <c r="J6" s="33" t="s">
        <v>36</v>
      </c>
      <c r="K6" s="33"/>
      <c r="L6" s="33">
        <v>9</v>
      </c>
      <c r="N6" s="33">
        <v>4</v>
      </c>
      <c r="O6" s="33">
        <f t="shared" ca="1" si="0"/>
        <v>0.97482363993520604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 t="shared" si="2"/>
        <v>134.88620637707427</v>
      </c>
    </row>
    <row r="7" spans="2:30" x14ac:dyDescent="0.25">
      <c r="B7" s="68"/>
      <c r="C7" s="68"/>
      <c r="D7" s="68"/>
      <c r="E7" s="68"/>
      <c r="F7" s="68"/>
      <c r="G7" s="68"/>
      <c r="H7" s="68"/>
      <c r="N7" s="33">
        <v>5</v>
      </c>
      <c r="O7" s="33">
        <f t="shared" ca="1" si="0"/>
        <v>0.68502008267403292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 t="shared" si="2"/>
        <v>149.38864611716122</v>
      </c>
    </row>
    <row r="8" spans="2:30" x14ac:dyDescent="0.25">
      <c r="B8" s="68"/>
      <c r="C8" s="68"/>
      <c r="D8" s="68"/>
      <c r="E8" s="68"/>
      <c r="F8" s="68"/>
      <c r="G8" s="68"/>
      <c r="H8" s="68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0.30377452243076519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68"/>
      <c r="C9" s="68"/>
      <c r="D9" s="68"/>
      <c r="E9" s="68"/>
      <c r="F9" s="68"/>
      <c r="G9" s="68"/>
      <c r="H9" s="68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0.13834878118489935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68"/>
      <c r="C10" s="68"/>
      <c r="D10" s="68"/>
      <c r="E10" s="68"/>
      <c r="F10" s="68"/>
      <c r="G10" s="68"/>
      <c r="H10" s="68"/>
      <c r="N10" s="33">
        <v>8</v>
      </c>
      <c r="O10" s="33">
        <f t="shared" ca="1" si="0"/>
        <v>0.87775414451153411</v>
      </c>
      <c r="P10" s="33">
        <v>139.05934031445929</v>
      </c>
      <c r="Q10" s="31">
        <f t="shared" si="1"/>
        <v>0.79049266941563034</v>
      </c>
      <c r="S10" s="57" t="s">
        <v>26</v>
      </c>
      <c r="T10" s="57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68"/>
      <c r="C11" s="68"/>
      <c r="D11" s="68"/>
      <c r="E11" s="68"/>
      <c r="F11" s="68"/>
      <c r="G11" s="68"/>
      <c r="H11" s="68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0.17504908549839848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67" t="s">
        <v>37</v>
      </c>
      <c r="C12" s="67"/>
      <c r="D12" s="67"/>
      <c r="E12" s="67"/>
      <c r="F12" s="67"/>
      <c r="G12" s="67"/>
      <c r="H12" s="67"/>
      <c r="K12" s="34">
        <f>(4*EXP(L6^-2)^2)*(EXP(L6^-2)+2)*COSH(2*(L5/L6))</f>
        <v>25.05546885362515</v>
      </c>
      <c r="N12" s="33">
        <v>10</v>
      </c>
      <c r="O12" s="33">
        <f t="shared" ca="1" si="0"/>
        <v>0.17878762603383358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68"/>
      <c r="C13" s="68"/>
      <c r="D13" s="68"/>
      <c r="E13" s="68"/>
      <c r="F13" s="68"/>
      <c r="G13" s="68"/>
      <c r="H13" s="68"/>
      <c r="K13" s="34">
        <f>3*(2*EXP(L6^-2)+1)</f>
        <v>9.0745332089433361</v>
      </c>
      <c r="N13" s="33">
        <v>11</v>
      </c>
      <c r="O13" s="33">
        <f t="shared" ca="1" si="0"/>
        <v>0.32124959256199248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68"/>
      <c r="C14" s="68"/>
      <c r="D14" s="68"/>
      <c r="E14" s="68"/>
      <c r="F14" s="68"/>
      <c r="G14" s="68"/>
      <c r="H14" s="68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0.53200066463322426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68"/>
      <c r="C15" s="68"/>
      <c r="D15" s="68"/>
      <c r="E15" s="68"/>
      <c r="F15" s="68"/>
      <c r="G15" s="68"/>
      <c r="H15" s="68"/>
      <c r="N15" s="33">
        <v>13</v>
      </c>
      <c r="O15" s="33">
        <f t="shared" ca="1" si="0"/>
        <v>0.61060360112279499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67" t="s">
        <v>38</v>
      </c>
      <c r="C16" s="67"/>
      <c r="D16" s="67"/>
      <c r="E16" s="67"/>
      <c r="F16" s="67"/>
      <c r="G16" s="67"/>
      <c r="H16" s="67"/>
      <c r="N16" s="33">
        <v>14</v>
      </c>
      <c r="O16" s="33">
        <f t="shared" ca="1" si="0"/>
        <v>0.36773527273027584</v>
      </c>
      <c r="P16" s="33">
        <v>104.41280202231708</v>
      </c>
      <c r="Q16" s="31">
        <f t="shared" si="1"/>
        <v>4.9633996728043042E-2</v>
      </c>
      <c r="S16" s="57" t="s">
        <v>27</v>
      </c>
      <c r="T16" s="57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58"/>
      <c r="C17" s="59"/>
      <c r="D17" s="59"/>
      <c r="E17" s="59"/>
      <c r="F17" s="59"/>
      <c r="G17" s="59"/>
      <c r="H17" s="60"/>
      <c r="N17" s="33">
        <v>15</v>
      </c>
      <c r="O17" s="33">
        <f t="shared" ca="1" si="0"/>
        <v>0.41744802954451188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61"/>
      <c r="C18" s="62"/>
      <c r="D18" s="62"/>
      <c r="E18" s="62"/>
      <c r="F18" s="62"/>
      <c r="G18" s="62"/>
      <c r="H18" s="63"/>
      <c r="N18" s="33">
        <v>16</v>
      </c>
      <c r="O18" s="33">
        <f t="shared" ca="1" si="0"/>
        <v>0.58024966518224042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61"/>
      <c r="C19" s="62"/>
      <c r="D19" s="62"/>
      <c r="E19" s="62"/>
      <c r="F19" s="62"/>
      <c r="G19" s="62"/>
      <c r="H19" s="63"/>
      <c r="N19" s="33">
        <v>17</v>
      </c>
      <c r="O19" s="33">
        <f t="shared" ca="1" si="0"/>
        <v>0.93194232582947456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64"/>
      <c r="C20" s="65"/>
      <c r="D20" s="65"/>
      <c r="E20" s="65"/>
      <c r="F20" s="65"/>
      <c r="G20" s="65"/>
      <c r="H20" s="66"/>
      <c r="N20" s="33">
        <v>18</v>
      </c>
      <c r="O20" s="33">
        <f t="shared" ca="1" si="0"/>
        <v>0.61673037845957701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0.22419566356667808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0.24348095928346114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0.32397206647590493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0.49854268823518244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0.66784153642654276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0.29572572118719032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0.79415563335092942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6.1204757957105227E-2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0.22252400630388069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0.93870877998391078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0.19740315108942186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0.33591940561733835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0.88549550676281141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0.88169483034747709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0.71235038040091969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0.66527857355266196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0.46449587208121967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0.83843976496742534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0.78992886138825202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0.75045112018902294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0.59470988426104643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0.37126919238006106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0.77992168311715171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0.5329606245593389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0.24787386964255687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0.52568515768342994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0.93305997541911301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0.85814957544678538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0.2128279953311385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0.7456437692231519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6.527445421758693E-2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6.0729265451776593E-3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0.14776748653108374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0.99152508843279186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0.26753890682477965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0.18786466868149998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0.8049304721492293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0.20912593686279679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0.7635729716397226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0.31266195685060283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0.15791017155645526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0.1760838462981833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0.63149666148543593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0.4250105094636718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0.65860698277129803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0.3088153133035263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0.51739236996132143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3">RAND()</f>
        <v>0.65994678067124768</v>
      </c>
      <c r="P68" s="33">
        <v>129.18050866755655</v>
      </c>
      <c r="Q68" s="31">
        <f t="shared" ref="Q68:Q131" si="4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3"/>
        <v>6.6102375290559845E-2</v>
      </c>
      <c r="P69" s="33">
        <v>158.39349267627949</v>
      </c>
      <c r="Q69" s="31">
        <f t="shared" si="4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3"/>
        <v>3.0341675257123057E-2</v>
      </c>
      <c r="P70" s="33">
        <v>139.52560287711231</v>
      </c>
      <c r="Q70" s="31">
        <f t="shared" si="4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3"/>
        <v>0.75452378892943017</v>
      </c>
      <c r="P71" s="33">
        <v>123.6144623083521</v>
      </c>
      <c r="Q71" s="31">
        <f t="shared" si="4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3"/>
        <v>0.11595132812788289</v>
      </c>
      <c r="P72" s="33">
        <v>126.76483275268293</v>
      </c>
      <c r="Q72" s="31">
        <f t="shared" si="4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3"/>
        <v>0.81894311226734373</v>
      </c>
      <c r="P73" s="33">
        <v>115.59261248553581</v>
      </c>
      <c r="Q73" s="31">
        <f t="shared" si="4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3"/>
        <v>0.47246291450485889</v>
      </c>
      <c r="P74" s="33">
        <v>138.10409787277871</v>
      </c>
      <c r="Q74" s="31">
        <f t="shared" si="4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3"/>
        <v>0.29051909783335284</v>
      </c>
      <c r="P75" s="33">
        <v>135.18166291710324</v>
      </c>
      <c r="Q75" s="31">
        <f t="shared" si="4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3"/>
        <v>0.72348024662543275</v>
      </c>
      <c r="P76" s="33">
        <v>131.57691202457079</v>
      </c>
      <c r="Q76" s="31">
        <f t="shared" si="4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3"/>
        <v>3.9010315311900579E-2</v>
      </c>
      <c r="P77" s="33">
        <v>103.31440965345912</v>
      </c>
      <c r="Q77" s="31">
        <f t="shared" si="4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3"/>
        <v>0.34254141685403161</v>
      </c>
      <c r="P78" s="33">
        <v>127.45327422616938</v>
      </c>
      <c r="Q78" s="31">
        <f t="shared" si="4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3"/>
        <v>0.82809716402691957</v>
      </c>
      <c r="P79" s="33">
        <v>118.63612470590171</v>
      </c>
      <c r="Q79" s="31">
        <f t="shared" si="4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3"/>
        <v>0.83651401449917051</v>
      </c>
      <c r="P80" s="33">
        <v>142.24788825764463</v>
      </c>
      <c r="Q80" s="31">
        <f t="shared" si="4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3"/>
        <v>0.7691670359868763</v>
      </c>
      <c r="P81" s="33">
        <v>125.7518223244348</v>
      </c>
      <c r="Q81" s="31">
        <f t="shared" si="4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3"/>
        <v>0.6585276692169757</v>
      </c>
      <c r="P82" s="33">
        <v>110.02559048638949</v>
      </c>
      <c r="Q82" s="31">
        <f t="shared" si="4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3"/>
        <v>9.5213598910247166E-2</v>
      </c>
      <c r="P83" s="33">
        <v>90.676419589550505</v>
      </c>
      <c r="Q83" s="31">
        <f t="shared" si="4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3"/>
        <v>0.69854958401976885</v>
      </c>
      <c r="P84" s="33">
        <v>142.02500672965166</v>
      </c>
      <c r="Q84" s="31">
        <f t="shared" si="4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3"/>
        <v>8.5620038309635715E-2</v>
      </c>
      <c r="P85" s="33">
        <v>128.24433584475031</v>
      </c>
      <c r="Q85" s="31">
        <f t="shared" si="4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3"/>
        <v>0.21755405718330156</v>
      </c>
      <c r="P86" s="33">
        <v>128.30708278205796</v>
      </c>
      <c r="Q86" s="31">
        <f t="shared" si="4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3"/>
        <v>0.94304769986623571</v>
      </c>
      <c r="P87" s="33">
        <v>128.30399361079051</v>
      </c>
      <c r="Q87" s="31">
        <f t="shared" si="4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3"/>
        <v>0.38457368662599734</v>
      </c>
      <c r="P88" s="33">
        <v>137.19577749075012</v>
      </c>
      <c r="Q88" s="31">
        <f t="shared" si="4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3"/>
        <v>0.80021351534677965</v>
      </c>
      <c r="P89" s="33">
        <v>117.30820249416114</v>
      </c>
      <c r="Q89" s="31">
        <f t="shared" si="4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3"/>
        <v>0.817977422315045</v>
      </c>
      <c r="P90" s="33">
        <v>130.83079431405565</v>
      </c>
      <c r="Q90" s="31">
        <f t="shared" si="4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3"/>
        <v>0.51898689343649751</v>
      </c>
      <c r="P91" s="33">
        <v>141.44204931544888</v>
      </c>
      <c r="Q91" s="31">
        <f t="shared" si="4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3"/>
        <v>0.45484520377730242</v>
      </c>
      <c r="P92" s="33">
        <v>125.3976222749862</v>
      </c>
      <c r="Q92" s="31">
        <f t="shared" si="4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3"/>
        <v>0.34369326866842542</v>
      </c>
      <c r="P93" s="33">
        <v>139.82353512536082</v>
      </c>
      <c r="Q93" s="31">
        <f t="shared" si="4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3"/>
        <v>0.84597132551242626</v>
      </c>
      <c r="P94" s="33">
        <v>120.97810079117497</v>
      </c>
      <c r="Q94" s="31">
        <f t="shared" si="4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3"/>
        <v>0.30566663819546647</v>
      </c>
      <c r="P95" s="33">
        <v>130.4080695759302</v>
      </c>
      <c r="Q95" s="31">
        <f t="shared" si="4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3"/>
        <v>4.5290494324624508E-2</v>
      </c>
      <c r="P96" s="33">
        <v>114.58490663959128</v>
      </c>
      <c r="Q96" s="31">
        <f t="shared" si="4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3"/>
        <v>0.76151027287744399</v>
      </c>
      <c r="P97" s="33">
        <v>111.36919685974733</v>
      </c>
      <c r="Q97" s="31">
        <f t="shared" si="4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3"/>
        <v>0.44314471619647999</v>
      </c>
      <c r="P98" s="33">
        <v>106.05070632188725</v>
      </c>
      <c r="Q98" s="31">
        <f t="shared" si="4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3"/>
        <v>5.6357149403470586E-2</v>
      </c>
      <c r="P99" s="33">
        <v>158.06383823345692</v>
      </c>
      <c r="Q99" s="31">
        <f t="shared" si="4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3"/>
        <v>0.95399480472149512</v>
      </c>
      <c r="P100" s="33">
        <v>135.63434331392875</v>
      </c>
      <c r="Q100" s="31">
        <f t="shared" si="4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3"/>
        <v>0.53762411488088602</v>
      </c>
      <c r="P101" s="33">
        <v>138.30144313151095</v>
      </c>
      <c r="Q101" s="31">
        <f t="shared" si="4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3"/>
        <v>0.7097492656895048</v>
      </c>
      <c r="P102" s="33">
        <v>110.88606708459481</v>
      </c>
      <c r="Q102" s="31">
        <f t="shared" si="4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3"/>
        <v>0.43330523680915423</v>
      </c>
      <c r="P103" s="33">
        <v>109.78240544633174</v>
      </c>
      <c r="Q103" s="31">
        <f t="shared" si="4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3"/>
        <v>0.80139505027578339</v>
      </c>
      <c r="P104" s="33">
        <v>133.45466849313587</v>
      </c>
      <c r="Q104" s="31">
        <f t="shared" si="4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3"/>
        <v>0.76514365073274437</v>
      </c>
      <c r="P105" s="33">
        <v>141.15007908832112</v>
      </c>
      <c r="Q105" s="31">
        <f t="shared" si="4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3"/>
        <v>0.20161365752430205</v>
      </c>
      <c r="P106" s="33">
        <v>132.81302906396218</v>
      </c>
      <c r="Q106" s="31">
        <f t="shared" si="4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3"/>
        <v>0.55347289223838492</v>
      </c>
      <c r="P107" s="33">
        <v>127.29196771235107</v>
      </c>
      <c r="Q107" s="31">
        <f t="shared" si="4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3"/>
        <v>0.71009971400567629</v>
      </c>
      <c r="P108" s="33">
        <v>136.60973428469867</v>
      </c>
      <c r="Q108" s="31">
        <f t="shared" si="4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3"/>
        <v>0.80745457611719618</v>
      </c>
      <c r="P109" s="33">
        <v>126.08086195261599</v>
      </c>
      <c r="Q109" s="31">
        <f t="shared" si="4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3"/>
        <v>0.61416811050787823</v>
      </c>
      <c r="P110" s="33">
        <v>114.78008027056427</v>
      </c>
      <c r="Q110" s="31">
        <f t="shared" si="4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3"/>
        <v>4.0397809944205942E-3</v>
      </c>
      <c r="P111" s="33">
        <v>165.73269747103043</v>
      </c>
      <c r="Q111" s="31">
        <f t="shared" si="4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3"/>
        <v>0.14024882656233373</v>
      </c>
      <c r="P112" s="33">
        <v>122.06072964485331</v>
      </c>
      <c r="Q112" s="31">
        <f t="shared" si="4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3"/>
        <v>0.87287823704157108</v>
      </c>
      <c r="P113" s="33">
        <v>121.2869830253896</v>
      </c>
      <c r="Q113" s="31">
        <f t="shared" si="4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3"/>
        <v>0.1721247317342659</v>
      </c>
      <c r="P114" s="33">
        <v>142.25975344638078</v>
      </c>
      <c r="Q114" s="31">
        <f t="shared" si="4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3"/>
        <v>0.50935654038297229</v>
      </c>
      <c r="P115" s="33">
        <v>153.89627422075384</v>
      </c>
      <c r="Q115" s="31">
        <f t="shared" si="4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3"/>
        <v>0.88926007424670861</v>
      </c>
      <c r="P116" s="33">
        <v>127.80416069056724</v>
      </c>
      <c r="Q116" s="31">
        <f t="shared" si="4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3"/>
        <v>0.33080058491212494</v>
      </c>
      <c r="P117" s="33">
        <v>126.53780736531581</v>
      </c>
      <c r="Q117" s="31">
        <f t="shared" si="4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3"/>
        <v>0.20904401416151375</v>
      </c>
      <c r="P118" s="33">
        <v>130.45522142074356</v>
      </c>
      <c r="Q118" s="31">
        <f t="shared" si="4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3"/>
        <v>0.25698137125514542</v>
      </c>
      <c r="P119" s="33">
        <v>133.62817413173678</v>
      </c>
      <c r="Q119" s="31">
        <f t="shared" si="4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3"/>
        <v>3.5286232377157334E-2</v>
      </c>
      <c r="P120" s="33">
        <v>126.83271845550406</v>
      </c>
      <c r="Q120" s="31">
        <f t="shared" si="4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3"/>
        <v>0.86496718700242625</v>
      </c>
      <c r="P121" s="33">
        <v>110.77758821423065</v>
      </c>
      <c r="Q121" s="31">
        <f t="shared" si="4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3"/>
        <v>5.7967133096706869E-2</v>
      </c>
      <c r="P122" s="33">
        <v>154.82633165755306</v>
      </c>
      <c r="Q122" s="31">
        <f t="shared" si="4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3"/>
        <v>0.42472020155506651</v>
      </c>
      <c r="P123" s="33">
        <v>122.49702492019836</v>
      </c>
      <c r="Q123" s="31">
        <f t="shared" si="4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3"/>
        <v>0.97574359074902994</v>
      </c>
      <c r="P124" s="33">
        <v>123.53270753464626</v>
      </c>
      <c r="Q124" s="31">
        <f t="shared" si="4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3"/>
        <v>0.22161418180021009</v>
      </c>
      <c r="P125" s="33">
        <v>133.6414150330842</v>
      </c>
      <c r="Q125" s="31">
        <f t="shared" si="4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3"/>
        <v>0.12562458369527596</v>
      </c>
      <c r="P126" s="33">
        <v>147.92047397352189</v>
      </c>
      <c r="Q126" s="31">
        <f t="shared" si="4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3"/>
        <v>0.21187659610402787</v>
      </c>
      <c r="P127" s="33">
        <v>123.760022356568</v>
      </c>
      <c r="Q127" s="31">
        <f t="shared" si="4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3"/>
        <v>0.54787023348553676</v>
      </c>
      <c r="P128" s="33">
        <v>105.92758298077825</v>
      </c>
      <c r="Q128" s="31">
        <f t="shared" si="4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3"/>
        <v>0.24740367872685132</v>
      </c>
      <c r="P129" s="33">
        <v>134.89979568062111</v>
      </c>
      <c r="Q129" s="31">
        <f t="shared" si="4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3"/>
        <v>0.94341452191843744</v>
      </c>
      <c r="P130" s="33">
        <v>148.58595012361613</v>
      </c>
      <c r="Q130" s="31">
        <f t="shared" si="4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3"/>
        <v>0.4392704170494971</v>
      </c>
      <c r="P131" s="33">
        <v>123.10930401348868</v>
      </c>
      <c r="Q131" s="31">
        <f t="shared" si="4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5">RAND()</f>
        <v>0.1326565416329869</v>
      </c>
      <c r="P132" s="33">
        <v>107.47004979494041</v>
      </c>
      <c r="Q132" s="31">
        <f t="shared" ref="Q132:Q195" si="6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5"/>
        <v>0.55939087118667319</v>
      </c>
      <c r="P133" s="33">
        <v>104.34381831033251</v>
      </c>
      <c r="Q133" s="31">
        <f t="shared" si="6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5"/>
        <v>0.5622356489512953</v>
      </c>
      <c r="P134" s="33">
        <v>130.3252490065268</v>
      </c>
      <c r="Q134" s="31">
        <f t="shared" si="6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5"/>
        <v>1.9917814242192522E-2</v>
      </c>
      <c r="P135" s="33">
        <v>128.8445272347173</v>
      </c>
      <c r="Q135" s="31">
        <f t="shared" si="6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5"/>
        <v>0.4163543841250863</v>
      </c>
      <c r="P136" s="33">
        <v>129.64322417810854</v>
      </c>
      <c r="Q136" s="31">
        <f t="shared" si="6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5"/>
        <v>0.92550298181860946</v>
      </c>
      <c r="P137" s="33">
        <v>121.75649583817581</v>
      </c>
      <c r="Q137" s="31">
        <f t="shared" si="6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5"/>
        <v>6.1972552803975955E-2</v>
      </c>
      <c r="P138" s="33">
        <v>142.44473362734811</v>
      </c>
      <c r="Q138" s="31">
        <f t="shared" si="6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5"/>
        <v>0.37421165801605283</v>
      </c>
      <c r="P139" s="33">
        <v>128.24897161868796</v>
      </c>
      <c r="Q139" s="31">
        <f t="shared" si="6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5"/>
        <v>0.89775568327365252</v>
      </c>
      <c r="P140" s="33">
        <v>144.04152234736185</v>
      </c>
      <c r="Q140" s="31">
        <f t="shared" si="6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5"/>
        <v>0.39314321697053078</v>
      </c>
      <c r="P141" s="33">
        <v>126.44705477974773</v>
      </c>
      <c r="Q141" s="31">
        <f t="shared" si="6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5"/>
        <v>9.5188292867611768E-2</v>
      </c>
      <c r="P142" s="33">
        <v>111.76955485220648</v>
      </c>
      <c r="Q142" s="31">
        <f t="shared" si="6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5"/>
        <v>6.7977767413917034E-2</v>
      </c>
      <c r="P143" s="33">
        <v>139.58176788253684</v>
      </c>
      <c r="Q143" s="31">
        <f t="shared" si="6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5"/>
        <v>3.6973090898277494E-2</v>
      </c>
      <c r="P144" s="33">
        <v>127.93176614384146</v>
      </c>
      <c r="Q144" s="31">
        <f t="shared" si="6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5"/>
        <v>0.46590520318647355</v>
      </c>
      <c r="P145" s="33">
        <v>160.99344138152867</v>
      </c>
      <c r="Q145" s="31">
        <f t="shared" si="6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5"/>
        <v>0.57955800421825632</v>
      </c>
      <c r="P146" s="33">
        <v>123.70847918986753</v>
      </c>
      <c r="Q146" s="31">
        <f t="shared" si="6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5"/>
        <v>0.12359451124793208</v>
      </c>
      <c r="P147" s="33">
        <v>110.63385986156162</v>
      </c>
      <c r="Q147" s="31">
        <f t="shared" si="6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5"/>
        <v>0.16847070650614349</v>
      </c>
      <c r="P148" s="33">
        <v>125.88580528123995</v>
      </c>
      <c r="Q148" s="31">
        <f t="shared" si="6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5"/>
        <v>6.8017521068444831E-2</v>
      </c>
      <c r="P149" s="33">
        <v>125.80387089310015</v>
      </c>
      <c r="Q149" s="31">
        <f t="shared" si="6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5"/>
        <v>0.81743927631241298</v>
      </c>
      <c r="P150" s="33">
        <v>126.4498692805291</v>
      </c>
      <c r="Q150" s="31">
        <f t="shared" si="6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5"/>
        <v>0.2039219123071403</v>
      </c>
      <c r="P151" s="33">
        <v>139.20228060838997</v>
      </c>
      <c r="Q151" s="31">
        <f t="shared" si="6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5"/>
        <v>0.77571156342267233</v>
      </c>
      <c r="P152" s="33">
        <v>117.3469216526335</v>
      </c>
      <c r="Q152" s="31">
        <f t="shared" si="6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5"/>
        <v>0.57657285449158802</v>
      </c>
      <c r="P153" s="33">
        <v>140.71258468318311</v>
      </c>
      <c r="Q153" s="31">
        <f t="shared" si="6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5"/>
        <v>0.23571054078841269</v>
      </c>
      <c r="P154" s="33">
        <v>119.33752267103071</v>
      </c>
      <c r="Q154" s="31">
        <f t="shared" si="6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5"/>
        <v>0.71504549121458627</v>
      </c>
      <c r="P155" s="33">
        <v>168.10282815803245</v>
      </c>
      <c r="Q155" s="31">
        <f t="shared" si="6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5"/>
        <v>0.55515587557228607</v>
      </c>
      <c r="P156" s="33">
        <v>134.27558576436843</v>
      </c>
      <c r="Q156" s="31">
        <f t="shared" si="6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5"/>
        <v>0.67894349072245397</v>
      </c>
      <c r="P157" s="33">
        <v>123.0725790565011</v>
      </c>
      <c r="Q157" s="31">
        <f t="shared" si="6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5"/>
        <v>0.31289511678433124</v>
      </c>
      <c r="P158" s="33">
        <v>127.00383945294658</v>
      </c>
      <c r="Q158" s="31">
        <f t="shared" si="6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5"/>
        <v>0.5463983431134507</v>
      </c>
      <c r="P159" s="33">
        <v>138.03889858783415</v>
      </c>
      <c r="Q159" s="31">
        <f t="shared" si="6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5"/>
        <v>0.81695901406937121</v>
      </c>
      <c r="P160" s="33">
        <v>116.50666122982273</v>
      </c>
      <c r="Q160" s="31">
        <f t="shared" si="6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5"/>
        <v>1.3021590136956696E-2</v>
      </c>
      <c r="P161" s="33">
        <v>144.36547631068993</v>
      </c>
      <c r="Q161" s="31">
        <f t="shared" si="6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5"/>
        <v>0.16682998529175908</v>
      </c>
      <c r="P162" s="33">
        <v>100.43829928540792</v>
      </c>
      <c r="Q162" s="31">
        <f t="shared" si="6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5"/>
        <v>9.7833298091481002E-2</v>
      </c>
      <c r="P163" s="33">
        <v>146.769534719078</v>
      </c>
      <c r="Q163" s="31">
        <f t="shared" si="6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5"/>
        <v>0.5096307037330734</v>
      </c>
      <c r="P164" s="33">
        <v>133.9891253700664</v>
      </c>
      <c r="Q164" s="31">
        <f t="shared" si="6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5"/>
        <v>0.61291539640540094</v>
      </c>
      <c r="P165" s="33">
        <v>132.81004000126279</v>
      </c>
      <c r="Q165" s="31">
        <f t="shared" si="6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5"/>
        <v>0.24128929848907643</v>
      </c>
      <c r="P166" s="33">
        <v>129.48100495675112</v>
      </c>
      <c r="Q166" s="31">
        <f t="shared" si="6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5"/>
        <v>0.8883191296038685</v>
      </c>
      <c r="P167" s="33">
        <v>126.14496312024433</v>
      </c>
      <c r="Q167" s="31">
        <f t="shared" si="6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5"/>
        <v>3.1560699376070867E-3</v>
      </c>
      <c r="P168" s="33">
        <v>131.30057569492052</v>
      </c>
      <c r="Q168" s="31">
        <f t="shared" si="6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5"/>
        <v>0.49326224564150423</v>
      </c>
      <c r="P169" s="33">
        <v>98.757688935713503</v>
      </c>
      <c r="Q169" s="31">
        <f t="shared" si="6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5"/>
        <v>0.48412289678337406</v>
      </c>
      <c r="P170" s="33">
        <v>123.21181691112031</v>
      </c>
      <c r="Q170" s="31">
        <f t="shared" si="6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5"/>
        <v>0.98443843623702054</v>
      </c>
      <c r="P171" s="33">
        <v>140.00423742155851</v>
      </c>
      <c r="Q171" s="31">
        <f t="shared" si="6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5"/>
        <v>7.9949741661953788E-2</v>
      </c>
      <c r="P172" s="33">
        <v>145.2603838250098</v>
      </c>
      <c r="Q172" s="31">
        <f t="shared" si="6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5"/>
        <v>0.3741608002306599</v>
      </c>
      <c r="P173" s="33">
        <v>129.3827171540251</v>
      </c>
      <c r="Q173" s="31">
        <f t="shared" si="6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5"/>
        <v>0.90858616770973943</v>
      </c>
      <c r="P174" s="33">
        <v>120.08553511740475</v>
      </c>
      <c r="Q174" s="31">
        <f t="shared" si="6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5"/>
        <v>0.19838839432803634</v>
      </c>
      <c r="P175" s="33">
        <v>136.21381171492152</v>
      </c>
      <c r="Q175" s="31">
        <f t="shared" si="6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5"/>
        <v>0.87100267150325839</v>
      </c>
      <c r="P176" s="33">
        <v>104.66203451180589</v>
      </c>
      <c r="Q176" s="31">
        <f t="shared" si="6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5"/>
        <v>0.57104131580376483</v>
      </c>
      <c r="P177" s="33">
        <v>140.89050655327327</v>
      </c>
      <c r="Q177" s="31">
        <f t="shared" si="6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5"/>
        <v>7.597131988661221E-2</v>
      </c>
      <c r="P178" s="33">
        <v>154.14805316252776</v>
      </c>
      <c r="Q178" s="31">
        <f t="shared" si="6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5"/>
        <v>0.17924717761540099</v>
      </c>
      <c r="P179" s="33">
        <v>118.06830198506661</v>
      </c>
      <c r="Q179" s="31">
        <f t="shared" si="6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5"/>
        <v>0.3921892554092522</v>
      </c>
      <c r="P180" s="33">
        <v>130.65154894819091</v>
      </c>
      <c r="Q180" s="31">
        <f t="shared" si="6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5"/>
        <v>0.92904318269399944</v>
      </c>
      <c r="P181" s="33">
        <v>142.13569431449537</v>
      </c>
      <c r="Q181" s="31">
        <f t="shared" si="6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5"/>
        <v>5.5446255348347129E-2</v>
      </c>
      <c r="P182" s="33">
        <v>123.42346856527595</v>
      </c>
      <c r="Q182" s="31">
        <f t="shared" si="6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5"/>
        <v>0.63250910642567482</v>
      </c>
      <c r="P183" s="33">
        <v>123.61983264367689</v>
      </c>
      <c r="Q183" s="31">
        <f t="shared" si="6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5"/>
        <v>0.63432461268471529</v>
      </c>
      <c r="P184" s="33">
        <v>106.76890557899671</v>
      </c>
      <c r="Q184" s="31">
        <f t="shared" si="6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5"/>
        <v>0.81312996523525649</v>
      </c>
      <c r="P185" s="33">
        <v>134.01693436025261</v>
      </c>
      <c r="Q185" s="31">
        <f t="shared" si="6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5"/>
        <v>0.79426586841367797</v>
      </c>
      <c r="P186" s="33">
        <v>109.10267531730823</v>
      </c>
      <c r="Q186" s="31">
        <f t="shared" si="6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5"/>
        <v>0.93948181829940858</v>
      </c>
      <c r="P187" s="33">
        <v>138.08234318498813</v>
      </c>
      <c r="Q187" s="31">
        <f t="shared" si="6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5"/>
        <v>0.17837057962621805</v>
      </c>
      <c r="P188" s="33">
        <v>119.27238212586141</v>
      </c>
      <c r="Q188" s="31">
        <f t="shared" si="6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5"/>
        <v>0.71087553064408537</v>
      </c>
      <c r="P189" s="33">
        <v>130.57680462561768</v>
      </c>
      <c r="Q189" s="31">
        <f t="shared" si="6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5"/>
        <v>0.8342647579672563</v>
      </c>
      <c r="P190" s="33">
        <v>95.41727033437391</v>
      </c>
      <c r="Q190" s="31">
        <f t="shared" si="6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5"/>
        <v>0.47417512776434856</v>
      </c>
      <c r="P191" s="33">
        <v>140.49038624283418</v>
      </c>
      <c r="Q191" s="31">
        <f t="shared" si="6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5"/>
        <v>0.10592177583918216</v>
      </c>
      <c r="P192" s="33">
        <v>116.87057850601018</v>
      </c>
      <c r="Q192" s="31">
        <f t="shared" si="6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5"/>
        <v>0.98972531944716013</v>
      </c>
      <c r="P193" s="33">
        <v>146.30569892211804</v>
      </c>
      <c r="Q193" s="31">
        <f t="shared" si="6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5"/>
        <v>0.33061825813455936</v>
      </c>
      <c r="P194" s="33">
        <v>115.27017862472766</v>
      </c>
      <c r="Q194" s="31">
        <f t="shared" si="6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5"/>
        <v>0.94893349722283626</v>
      </c>
      <c r="P195" s="33">
        <v>116.85144042544253</v>
      </c>
      <c r="Q195" s="31">
        <f t="shared" si="6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7">RAND()</f>
        <v>0.13641388663711751</v>
      </c>
      <c r="P196" s="33">
        <v>133.14776020587473</v>
      </c>
      <c r="Q196" s="31">
        <f t="shared" ref="Q196:Q259" si="8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7"/>
        <v>0.65277041956837523</v>
      </c>
      <c r="P197" s="33">
        <v>133.5038937709781</v>
      </c>
      <c r="Q197" s="31">
        <f t="shared" si="8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7"/>
        <v>0.46140964668044859</v>
      </c>
      <c r="P198" s="33">
        <v>117.63516402308736</v>
      </c>
      <c r="Q198" s="31">
        <f t="shared" si="8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7"/>
        <v>0.8358618295058603</v>
      </c>
      <c r="P199" s="33">
        <v>121.99885536646133</v>
      </c>
      <c r="Q199" s="31">
        <f t="shared" si="8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7"/>
        <v>0.91716737837663875</v>
      </c>
      <c r="P200" s="33">
        <v>139.92478049313036</v>
      </c>
      <c r="Q200" s="31">
        <f t="shared" si="8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7"/>
        <v>0.70181769526443383</v>
      </c>
      <c r="P201" s="33">
        <v>154.46166403336349</v>
      </c>
      <c r="Q201" s="31">
        <f t="shared" si="8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7"/>
        <v>0.20577479194404535</v>
      </c>
      <c r="P202" s="33">
        <v>130.84940082105993</v>
      </c>
      <c r="Q202" s="31">
        <f t="shared" si="8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7"/>
        <v>0.130425404780669</v>
      </c>
      <c r="P203" s="33">
        <v>135.72742498678173</v>
      </c>
      <c r="Q203" s="31">
        <f t="shared" si="8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7"/>
        <v>0.70677692062882014</v>
      </c>
      <c r="P204" s="33">
        <v>139.22980526664017</v>
      </c>
      <c r="Q204" s="31">
        <f t="shared" si="8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7"/>
        <v>2.5580537310383233E-2</v>
      </c>
      <c r="P205" s="33">
        <v>122.83804834314809</v>
      </c>
      <c r="Q205" s="31">
        <f t="shared" si="8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7"/>
        <v>0.59667922273618634</v>
      </c>
      <c r="P206" s="33">
        <v>118.04875893252714</v>
      </c>
      <c r="Q206" s="31">
        <f t="shared" si="8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7"/>
        <v>0.7101112783120539</v>
      </c>
      <c r="P207" s="33">
        <v>137.54316175390426</v>
      </c>
      <c r="Q207" s="31">
        <f t="shared" si="8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7"/>
        <v>0.79637913063679744</v>
      </c>
      <c r="P208" s="33">
        <v>124.45481719048219</v>
      </c>
      <c r="Q208" s="31">
        <f t="shared" si="8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7"/>
        <v>2.7874091647990373E-2</v>
      </c>
      <c r="P209" s="33">
        <v>133.09123428987797</v>
      </c>
      <c r="Q209" s="31">
        <f t="shared" si="8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7"/>
        <v>0.95720667300920481</v>
      </c>
      <c r="P210" s="33">
        <v>118.10411611738665</v>
      </c>
      <c r="Q210" s="31">
        <f t="shared" si="8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7"/>
        <v>0.37793437992148482</v>
      </c>
      <c r="P211" s="33">
        <v>121.60671365480292</v>
      </c>
      <c r="Q211" s="31">
        <f t="shared" si="8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7"/>
        <v>0.48702154145994458</v>
      </c>
      <c r="P212" s="33">
        <v>124.9661624300432</v>
      </c>
      <c r="Q212" s="31">
        <f t="shared" si="8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7"/>
        <v>0.38066773737580573</v>
      </c>
      <c r="P213" s="33">
        <v>152.70993316423903</v>
      </c>
      <c r="Q213" s="31">
        <f t="shared" si="8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7"/>
        <v>0.22316859576136594</v>
      </c>
      <c r="P214" s="33">
        <v>144.38954778475966</v>
      </c>
      <c r="Q214" s="31">
        <f t="shared" si="8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7"/>
        <v>0.67384096059894494</v>
      </c>
      <c r="P215" s="33">
        <v>124.61996492966048</v>
      </c>
      <c r="Q215" s="31">
        <f t="shared" si="8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7"/>
        <v>0.47480452588397104</v>
      </c>
      <c r="P216" s="33">
        <v>110.79324946632836</v>
      </c>
      <c r="Q216" s="31">
        <f t="shared" si="8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7"/>
        <v>0.95673544148779521</v>
      </c>
      <c r="P217" s="33">
        <v>127.324874800636</v>
      </c>
      <c r="Q217" s="31">
        <f t="shared" si="8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7"/>
        <v>0.5074192658995933</v>
      </c>
      <c r="P218" s="33">
        <v>104.00450583605615</v>
      </c>
      <c r="Q218" s="31">
        <f t="shared" si="8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7"/>
        <v>0.25315162214827136</v>
      </c>
      <c r="P219" s="33">
        <v>150.44078309661197</v>
      </c>
      <c r="Q219" s="31">
        <f t="shared" si="8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7"/>
        <v>0.60004808644724406</v>
      </c>
      <c r="P220" s="33">
        <v>126.33480906867672</v>
      </c>
      <c r="Q220" s="31">
        <f t="shared" si="8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7"/>
        <v>0.63699595945001786</v>
      </c>
      <c r="P221" s="33">
        <v>128.9857809724993</v>
      </c>
      <c r="Q221" s="31">
        <f t="shared" si="8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7"/>
        <v>0.83800281589692072</v>
      </c>
      <c r="P222" s="33">
        <v>144.79757268573582</v>
      </c>
      <c r="Q222" s="31">
        <f t="shared" si="8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7"/>
        <v>0.30623246635047474</v>
      </c>
      <c r="P223" s="33">
        <v>151.04877861201118</v>
      </c>
      <c r="Q223" s="31">
        <f t="shared" si="8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7"/>
        <v>0.24990283736357488</v>
      </c>
      <c r="P224" s="33">
        <v>140.14309365404469</v>
      </c>
      <c r="Q224" s="31">
        <f t="shared" si="8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7"/>
        <v>0.16144653104329332</v>
      </c>
      <c r="P225" s="33">
        <v>120.45290834632736</v>
      </c>
      <c r="Q225" s="31">
        <f t="shared" si="8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7"/>
        <v>0.37985070582618197</v>
      </c>
      <c r="P226" s="33">
        <v>155.0742666909396</v>
      </c>
      <c r="Q226" s="31">
        <f t="shared" si="8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7"/>
        <v>0.44850964512021085</v>
      </c>
      <c r="P227" s="33">
        <v>92.650143308191161</v>
      </c>
      <c r="Q227" s="31">
        <f t="shared" si="8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7"/>
        <v>0.7697648623060277</v>
      </c>
      <c r="P228" s="33">
        <v>139.12023659042691</v>
      </c>
      <c r="Q228" s="31">
        <f t="shared" si="8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7"/>
        <v>0.64338284214608488</v>
      </c>
      <c r="P229" s="33">
        <v>111.51050881070452</v>
      </c>
      <c r="Q229" s="31">
        <f t="shared" si="8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7"/>
        <v>0.45791687312352103</v>
      </c>
      <c r="P230" s="33">
        <v>115.32595589424986</v>
      </c>
      <c r="Q230" s="31">
        <f t="shared" si="8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7"/>
        <v>0.4478226491475481</v>
      </c>
      <c r="P231" s="33">
        <v>135.60330327530792</v>
      </c>
      <c r="Q231" s="31">
        <f t="shared" si="8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7"/>
        <v>0.18046848816085781</v>
      </c>
      <c r="P232" s="33">
        <v>99.672387864840488</v>
      </c>
      <c r="Q232" s="31">
        <f t="shared" si="8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7"/>
        <v>7.2477289941597189E-2</v>
      </c>
      <c r="P233" s="33">
        <v>126.39033580520459</v>
      </c>
      <c r="Q233" s="31">
        <f t="shared" si="8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7"/>
        <v>0.94233227219971682</v>
      </c>
      <c r="P234" s="33">
        <v>124.39795967026946</v>
      </c>
      <c r="Q234" s="31">
        <f t="shared" si="8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7"/>
        <v>5.9122358601168545E-2</v>
      </c>
      <c r="P235" s="33">
        <v>118.59210877660009</v>
      </c>
      <c r="Q235" s="31">
        <f t="shared" si="8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7"/>
        <v>0.35335768029468118</v>
      </c>
      <c r="P236" s="33">
        <v>123.13976138733543</v>
      </c>
      <c r="Q236" s="31">
        <f t="shared" si="8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7"/>
        <v>0.79725924249771496</v>
      </c>
      <c r="P237" s="33">
        <v>129.4531693711472</v>
      </c>
      <c r="Q237" s="31">
        <f t="shared" si="8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7"/>
        <v>0.35420736963114696</v>
      </c>
      <c r="P238" s="33">
        <v>135.25122525033481</v>
      </c>
      <c r="Q238" s="31">
        <f t="shared" si="8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7"/>
        <v>0.9082360021175665</v>
      </c>
      <c r="P239" s="33">
        <v>147.21266908216478</v>
      </c>
      <c r="Q239" s="31">
        <f t="shared" si="8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7"/>
        <v>5.6943923767738602E-2</v>
      </c>
      <c r="P240" s="33">
        <v>111.49913563356453</v>
      </c>
      <c r="Q240" s="31">
        <f t="shared" si="8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7"/>
        <v>0.42705427211784774</v>
      </c>
      <c r="P241" s="33">
        <v>128.35653284876074</v>
      </c>
      <c r="Q241" s="31">
        <f t="shared" si="8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7"/>
        <v>0.26521935124052709</v>
      </c>
      <c r="P242" s="33">
        <v>130.65101336777519</v>
      </c>
      <c r="Q242" s="31">
        <f t="shared" si="8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7"/>
        <v>0.34217634225152482</v>
      </c>
      <c r="P243" s="33">
        <v>136.03853166036146</v>
      </c>
      <c r="Q243" s="31">
        <f t="shared" si="8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7"/>
        <v>0.22509060658396585</v>
      </c>
      <c r="P244" s="33">
        <v>132.11464565649169</v>
      </c>
      <c r="Q244" s="31">
        <f t="shared" si="8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7"/>
        <v>0.46123135128144022</v>
      </c>
      <c r="P245" s="33">
        <v>141.0691959497529</v>
      </c>
      <c r="Q245" s="31">
        <f t="shared" si="8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7"/>
        <v>0.84651739275143778</v>
      </c>
      <c r="P246" s="33">
        <v>133.70975925762536</v>
      </c>
      <c r="Q246" s="31">
        <f t="shared" si="8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7"/>
        <v>0.47827413991500778</v>
      </c>
      <c r="P247" s="33">
        <v>129.39154523368035</v>
      </c>
      <c r="Q247" s="31">
        <f t="shared" si="8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7"/>
        <v>0.95169756862223176</v>
      </c>
      <c r="P248" s="33">
        <v>144.56820462081001</v>
      </c>
      <c r="Q248" s="31">
        <f t="shared" si="8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7"/>
        <v>0.31952493781057634</v>
      </c>
      <c r="P249" s="33">
        <v>133.08898921157126</v>
      </c>
      <c r="Q249" s="31">
        <f t="shared" si="8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7"/>
        <v>0.74718568111029515</v>
      </c>
      <c r="P250" s="33">
        <v>120.18841090753362</v>
      </c>
      <c r="Q250" s="31">
        <f t="shared" si="8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7"/>
        <v>0.59102836377273704</v>
      </c>
      <c r="P251" s="33">
        <v>117.218488186481</v>
      </c>
      <c r="Q251" s="31">
        <f t="shared" si="8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7"/>
        <v>0.76275473830647411</v>
      </c>
      <c r="P252" s="33">
        <v>123.99385511347793</v>
      </c>
      <c r="Q252" s="31">
        <f t="shared" si="8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7"/>
        <v>0.13499527774933262</v>
      </c>
      <c r="P253" s="33">
        <v>144.44747168726144</v>
      </c>
      <c r="Q253" s="31">
        <f t="shared" si="8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7"/>
        <v>0.24888840265701873</v>
      </c>
      <c r="P254" s="33">
        <v>124.24564460451236</v>
      </c>
      <c r="Q254" s="31">
        <f t="shared" si="8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7"/>
        <v>0.73214540663501038</v>
      </c>
      <c r="P255" s="33">
        <v>114.1112022499356</v>
      </c>
      <c r="Q255" s="31">
        <f t="shared" si="8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7"/>
        <v>0.98730910837256003</v>
      </c>
      <c r="P256" s="33">
        <v>134.9680362574687</v>
      </c>
      <c r="Q256" s="31">
        <f t="shared" si="8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7"/>
        <v>0.17205518598257719</v>
      </c>
      <c r="P257" s="33">
        <v>115.13038215374698</v>
      </c>
      <c r="Q257" s="31">
        <f t="shared" si="8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7"/>
        <v>0.43774914078999116</v>
      </c>
      <c r="P258" s="33">
        <v>134.65714689881165</v>
      </c>
      <c r="Q258" s="31">
        <f t="shared" si="8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7"/>
        <v>0.6577729661445546</v>
      </c>
      <c r="P259" s="33">
        <v>107.23747526788523</v>
      </c>
      <c r="Q259" s="31">
        <f t="shared" si="8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9">RAND()</f>
        <v>0.34162931538703156</v>
      </c>
      <c r="P260" s="33">
        <v>119.8371423405404</v>
      </c>
      <c r="Q260" s="31">
        <f t="shared" ref="Q260:Q323" si="10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9"/>
        <v>0.10665600842629153</v>
      </c>
      <c r="P261" s="33">
        <v>130.21667109894031</v>
      </c>
      <c r="Q261" s="31">
        <f t="shared" si="10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9"/>
        <v>0.2307368590174883</v>
      </c>
      <c r="P262" s="33">
        <v>135.02596668150954</v>
      </c>
      <c r="Q262" s="31">
        <f t="shared" si="10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9"/>
        <v>0.88105447270196269</v>
      </c>
      <c r="P263" s="33">
        <v>129.15748752899077</v>
      </c>
      <c r="Q263" s="31">
        <f t="shared" si="10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9"/>
        <v>0.11060994212793496</v>
      </c>
      <c r="P264" s="33">
        <v>126.62029221327103</v>
      </c>
      <c r="Q264" s="31">
        <f t="shared" si="10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9"/>
        <v>0.73439080521179134</v>
      </c>
      <c r="P265" s="33">
        <v>157.38415301568361</v>
      </c>
      <c r="Q265" s="31">
        <f t="shared" si="10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9"/>
        <v>0.39123954536827532</v>
      </c>
      <c r="P266" s="33">
        <v>113.00743445597388</v>
      </c>
      <c r="Q266" s="31">
        <f t="shared" si="10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9"/>
        <v>0.20291889815951958</v>
      </c>
      <c r="P267" s="33">
        <v>121.85428495396386</v>
      </c>
      <c r="Q267" s="31">
        <f t="shared" si="10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9"/>
        <v>0.50658720467222673</v>
      </c>
      <c r="P268" s="33">
        <v>88.286211130448592</v>
      </c>
      <c r="Q268" s="31">
        <f t="shared" si="10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9"/>
        <v>0.35172390008052723</v>
      </c>
      <c r="P269" s="33">
        <v>151.29043316960968</v>
      </c>
      <c r="Q269" s="31">
        <f t="shared" si="10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9"/>
        <v>4.8966461999265354E-2</v>
      </c>
      <c r="P270" s="33">
        <v>131.59751420910777</v>
      </c>
      <c r="Q270" s="31">
        <f t="shared" si="10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9"/>
        <v>0.52920663951510005</v>
      </c>
      <c r="P271" s="33">
        <v>128.19260751395419</v>
      </c>
      <c r="Q271" s="31">
        <f t="shared" si="10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9"/>
        <v>0.77667719791160239</v>
      </c>
      <c r="P272" s="33">
        <v>145.57016408222677</v>
      </c>
      <c r="Q272" s="31">
        <f t="shared" si="10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9"/>
        <v>0.73264767081309612</v>
      </c>
      <c r="P273" s="33">
        <v>152.38794135687215</v>
      </c>
      <c r="Q273" s="31">
        <f t="shared" si="10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9"/>
        <v>0.74573826116882724</v>
      </c>
      <c r="P274" s="33">
        <v>132.15013044440937</v>
      </c>
      <c r="Q274" s="31">
        <f t="shared" si="10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9"/>
        <v>0.92529481889351572</v>
      </c>
      <c r="P275" s="33">
        <v>114.6869203621998</v>
      </c>
      <c r="Q275" s="31">
        <f t="shared" si="10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9"/>
        <v>0.93576845114836782</v>
      </c>
      <c r="P276" s="33">
        <v>124.08252671172669</v>
      </c>
      <c r="Q276" s="31">
        <f t="shared" si="10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9"/>
        <v>0.90887060477152648</v>
      </c>
      <c r="P277" s="33">
        <v>118.91902896623179</v>
      </c>
      <c r="Q277" s="31">
        <f t="shared" si="10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9"/>
        <v>0.70682360827236701</v>
      </c>
      <c r="P278" s="33">
        <v>121.02978710254342</v>
      </c>
      <c r="Q278" s="31">
        <f t="shared" si="10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9"/>
        <v>0.90829391295596351</v>
      </c>
      <c r="P279" s="33">
        <v>127.43149584423095</v>
      </c>
      <c r="Q279" s="31">
        <f t="shared" si="10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9"/>
        <v>0.12548656778911482</v>
      </c>
      <c r="P280" s="33">
        <v>121.86449074530634</v>
      </c>
      <c r="Q280" s="31">
        <f t="shared" si="10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9"/>
        <v>0.35137308169250014</v>
      </c>
      <c r="P281" s="33">
        <v>141.9577041023004</v>
      </c>
      <c r="Q281" s="31">
        <f t="shared" si="10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9"/>
        <v>0.68031456296416992</v>
      </c>
      <c r="P282" s="33">
        <v>138.06363220399686</v>
      </c>
      <c r="Q282" s="31">
        <f t="shared" si="10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9"/>
        <v>0.62911501252438551</v>
      </c>
      <c r="P283" s="33">
        <v>100.34744083946801</v>
      </c>
      <c r="Q283" s="31">
        <f t="shared" si="10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9"/>
        <v>0.5759964363680653</v>
      </c>
      <c r="P284" s="33">
        <v>110.05421301630456</v>
      </c>
      <c r="Q284" s="31">
        <f t="shared" si="10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9"/>
        <v>0.32874175272189154</v>
      </c>
      <c r="P285" s="33">
        <v>132.53233224531721</v>
      </c>
      <c r="Q285" s="31">
        <f t="shared" si="10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9"/>
        <v>0.6830093589091154</v>
      </c>
      <c r="P286" s="33">
        <v>119.43471413219456</v>
      </c>
      <c r="Q286" s="31">
        <f t="shared" si="10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9"/>
        <v>0.68549471729222633</v>
      </c>
      <c r="P287" s="33">
        <v>124.20772271552593</v>
      </c>
      <c r="Q287" s="31">
        <f t="shared" si="10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9"/>
        <v>0.23007581743060135</v>
      </c>
      <c r="P288" s="33">
        <v>136.139533033405</v>
      </c>
      <c r="Q288" s="31">
        <f t="shared" si="10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9"/>
        <v>0.96453092922006356</v>
      </c>
      <c r="P289" s="33">
        <v>125.48859440966892</v>
      </c>
      <c r="Q289" s="31">
        <f t="shared" si="10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9"/>
        <v>0.26608135672647992</v>
      </c>
      <c r="P290" s="33">
        <v>130.79937669038191</v>
      </c>
      <c r="Q290" s="31">
        <f t="shared" si="10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9"/>
        <v>0.86936925102445506</v>
      </c>
      <c r="P291" s="33">
        <v>127.87637072696405</v>
      </c>
      <c r="Q291" s="31">
        <f t="shared" si="10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9"/>
        <v>0.30247895236860567</v>
      </c>
      <c r="P292" s="33">
        <v>146.52264668792881</v>
      </c>
      <c r="Q292" s="31">
        <f t="shared" si="10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9"/>
        <v>0.68308471361153844</v>
      </c>
      <c r="P293" s="33">
        <v>138.67095555157738</v>
      </c>
      <c r="Q293" s="31">
        <f t="shared" si="10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9"/>
        <v>0.5454210903699932</v>
      </c>
      <c r="P294" s="33">
        <v>158.73057983705851</v>
      </c>
      <c r="Q294" s="31">
        <f t="shared" si="10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9"/>
        <v>0.8849611547625188</v>
      </c>
      <c r="P295" s="33">
        <v>139.85398601695755</v>
      </c>
      <c r="Q295" s="31">
        <f t="shared" si="10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9"/>
        <v>0.25174419456682418</v>
      </c>
      <c r="P296" s="33">
        <v>121.0134103356699</v>
      </c>
      <c r="Q296" s="31">
        <f t="shared" si="10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9"/>
        <v>0.96551991035348605</v>
      </c>
      <c r="P297" s="33">
        <v>135.44083075362153</v>
      </c>
      <c r="Q297" s="31">
        <f t="shared" si="10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9"/>
        <v>0.39959558616149238</v>
      </c>
      <c r="P298" s="33">
        <v>121.79405297502265</v>
      </c>
      <c r="Q298" s="31">
        <f t="shared" si="10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9"/>
        <v>0.40232999046787388</v>
      </c>
      <c r="P299" s="33">
        <v>130.36018238235852</v>
      </c>
      <c r="Q299" s="31">
        <f t="shared" si="10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9"/>
        <v>0.57545905533814756</v>
      </c>
      <c r="P300" s="33">
        <v>138.43439419911476</v>
      </c>
      <c r="Q300" s="31">
        <f t="shared" si="10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9"/>
        <v>0.33250225057944827</v>
      </c>
      <c r="P301" s="33">
        <v>129.13930736554482</v>
      </c>
      <c r="Q301" s="31">
        <f t="shared" si="10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9"/>
        <v>6.1507493343910258E-2</v>
      </c>
      <c r="P302" s="33">
        <v>115.14133840173307</v>
      </c>
      <c r="Q302" s="31">
        <f t="shared" si="10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9"/>
        <v>0.7453300128935646</v>
      </c>
      <c r="P303" s="33">
        <v>139.86806034063574</v>
      </c>
      <c r="Q303" s="31">
        <f t="shared" si="10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9"/>
        <v>0.88410201869744864</v>
      </c>
      <c r="P304" s="33">
        <v>132.88732806813908</v>
      </c>
      <c r="Q304" s="31">
        <f t="shared" si="10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9"/>
        <v>1.3832844306144065E-2</v>
      </c>
      <c r="P305" s="33">
        <v>135.02251025464508</v>
      </c>
      <c r="Q305" s="31">
        <f t="shared" si="10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9"/>
        <v>5.8086785487110992E-2</v>
      </c>
      <c r="P306" s="33">
        <v>99.779158484325322</v>
      </c>
      <c r="Q306" s="31">
        <f t="shared" si="10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9"/>
        <v>0.19563650189673276</v>
      </c>
      <c r="P307" s="33">
        <v>139.1399569171781</v>
      </c>
      <c r="Q307" s="31">
        <f t="shared" si="10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9"/>
        <v>0.76126179324922061</v>
      </c>
      <c r="P308" s="33">
        <v>124.71494851122503</v>
      </c>
      <c r="Q308" s="31">
        <f t="shared" si="10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9"/>
        <v>0.72731043966759956</v>
      </c>
      <c r="P309" s="33">
        <v>126.74950348743666</v>
      </c>
      <c r="Q309" s="31">
        <f t="shared" si="10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9"/>
        <v>0.53343803063176576</v>
      </c>
      <c r="P310" s="33">
        <v>112.1973973979153</v>
      </c>
      <c r="Q310" s="31">
        <f t="shared" si="10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9"/>
        <v>0.70460342980105228</v>
      </c>
      <c r="P311" s="33">
        <v>123.04507205797141</v>
      </c>
      <c r="Q311" s="31">
        <f t="shared" si="10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9"/>
        <v>0.30933255396847414</v>
      </c>
      <c r="P312" s="33">
        <v>125.84266749298375</v>
      </c>
      <c r="Q312" s="31">
        <f t="shared" si="10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9"/>
        <v>0.53729761567506951</v>
      </c>
      <c r="P313" s="33">
        <v>128.92167849498213</v>
      </c>
      <c r="Q313" s="31">
        <f t="shared" si="10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9"/>
        <v>7.9182782032206633E-2</v>
      </c>
      <c r="P314" s="33">
        <v>121.55668434743551</v>
      </c>
      <c r="Q314" s="31">
        <f t="shared" si="10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9"/>
        <v>0.28666122749977618</v>
      </c>
      <c r="P315" s="33">
        <v>131.65378135237916</v>
      </c>
      <c r="Q315" s="31">
        <f t="shared" si="10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9"/>
        <v>0.28257955135986512</v>
      </c>
      <c r="P316" s="33">
        <v>107.14016962954695</v>
      </c>
      <c r="Q316" s="31">
        <f t="shared" si="10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9"/>
        <v>0.73647596615852295</v>
      </c>
      <c r="P317" s="33">
        <v>137.74075799341222</v>
      </c>
      <c r="Q317" s="31">
        <f t="shared" si="10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9"/>
        <v>0.33425211277330202</v>
      </c>
      <c r="P318" s="33">
        <v>122.54408997857502</v>
      </c>
      <c r="Q318" s="31">
        <f t="shared" si="10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9"/>
        <v>0.72911594187886608</v>
      </c>
      <c r="P319" s="33">
        <v>120.04566449879646</v>
      </c>
      <c r="Q319" s="31">
        <f t="shared" si="10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9"/>
        <v>0.34670438117117786</v>
      </c>
      <c r="P320" s="33">
        <v>122.84643590830689</v>
      </c>
      <c r="Q320" s="31">
        <f t="shared" si="10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9"/>
        <v>0.77461867068603152</v>
      </c>
      <c r="P321" s="33">
        <v>119.62623501452279</v>
      </c>
      <c r="Q321" s="31">
        <f t="shared" si="10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9"/>
        <v>0.19020325116203896</v>
      </c>
      <c r="P322" s="33">
        <v>133.76592519271324</v>
      </c>
      <c r="Q322" s="31">
        <f t="shared" si="10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9"/>
        <v>0.33714187671882612</v>
      </c>
      <c r="P323" s="33">
        <v>110.91545853972497</v>
      </c>
      <c r="Q323" s="31">
        <f t="shared" si="10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1">RAND()</f>
        <v>0.78705825065221968</v>
      </c>
      <c r="P324" s="33">
        <v>125.03061664063431</v>
      </c>
      <c r="Q324" s="31">
        <f t="shared" ref="Q324:Q387" si="12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1"/>
        <v>0.48321882356193824</v>
      </c>
      <c r="P325" s="33">
        <v>113.84736166328446</v>
      </c>
      <c r="Q325" s="31">
        <f t="shared" si="12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1"/>
        <v>0.38101353009269656</v>
      </c>
      <c r="P326" s="33">
        <v>140.38955913208375</v>
      </c>
      <c r="Q326" s="31">
        <f t="shared" si="12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1"/>
        <v>0.25583363984152352</v>
      </c>
      <c r="P327" s="33">
        <v>141.8001311794965</v>
      </c>
      <c r="Q327" s="31">
        <f t="shared" si="12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1"/>
        <v>0.83848702507996975</v>
      </c>
      <c r="P328" s="33">
        <v>147.12251846106406</v>
      </c>
      <c r="Q328" s="31">
        <f t="shared" si="12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1"/>
        <v>0.31701676194698858</v>
      </c>
      <c r="P329" s="33">
        <v>138.56578406371889</v>
      </c>
      <c r="Q329" s="31">
        <f t="shared" si="12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1"/>
        <v>0.74017801609034783</v>
      </c>
      <c r="P330" s="33">
        <v>140.56904640776293</v>
      </c>
      <c r="Q330" s="31">
        <f t="shared" si="12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1"/>
        <v>0.25423926334361302</v>
      </c>
      <c r="P331" s="33">
        <v>128.14387241377798</v>
      </c>
      <c r="Q331" s="31">
        <f t="shared" si="12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1"/>
        <v>0.17223001699229623</v>
      </c>
      <c r="P332" s="33">
        <v>130.49870670632112</v>
      </c>
      <c r="Q332" s="31">
        <f t="shared" si="12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1"/>
        <v>0.10644951308208983</v>
      </c>
      <c r="P333" s="33">
        <v>165.03858488861059</v>
      </c>
      <c r="Q333" s="31">
        <f t="shared" si="12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1"/>
        <v>0.42922876106381347</v>
      </c>
      <c r="P334" s="33">
        <v>124.35645552318519</v>
      </c>
      <c r="Q334" s="31">
        <f t="shared" si="12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1"/>
        <v>6.8169224113552307E-2</v>
      </c>
      <c r="P335" s="33">
        <v>136.46035037320124</v>
      </c>
      <c r="Q335" s="31">
        <f t="shared" si="12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1"/>
        <v>0.88511827488642547</v>
      </c>
      <c r="P336" s="33">
        <v>141.9699759905406</v>
      </c>
      <c r="Q336" s="31">
        <f t="shared" si="12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1"/>
        <v>0.55260711279999353</v>
      </c>
      <c r="P337" s="33">
        <v>102.99735787761138</v>
      </c>
      <c r="Q337" s="31">
        <f t="shared" si="12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1"/>
        <v>0.92570007452027214</v>
      </c>
      <c r="P338" s="33">
        <v>158.83052602129825</v>
      </c>
      <c r="Q338" s="31">
        <f t="shared" si="12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1"/>
        <v>0.79107387174629185</v>
      </c>
      <c r="P339" s="33">
        <v>134.6795175446706</v>
      </c>
      <c r="Q339" s="31">
        <f t="shared" si="12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1"/>
        <v>0.25518413572987675</v>
      </c>
      <c r="P340" s="33">
        <v>115.18356864376327</v>
      </c>
      <c r="Q340" s="31">
        <f t="shared" si="12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1"/>
        <v>0.52834622126904407</v>
      </c>
      <c r="P341" s="33">
        <v>106.92102111351284</v>
      </c>
      <c r="Q341" s="31">
        <f t="shared" si="12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1"/>
        <v>0.80873892153723592</v>
      </c>
      <c r="P342" s="33">
        <v>107.19329335267346</v>
      </c>
      <c r="Q342" s="31">
        <f t="shared" si="12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1"/>
        <v>0.73242895873164759</v>
      </c>
      <c r="P343" s="33">
        <v>102.52162924080579</v>
      </c>
      <c r="Q343" s="31">
        <f t="shared" si="12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1"/>
        <v>0.11999263142636407</v>
      </c>
      <c r="P344" s="33">
        <v>134.97555001929501</v>
      </c>
      <c r="Q344" s="31">
        <f t="shared" si="12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1"/>
        <v>0.23402730722699938</v>
      </c>
      <c r="P345" s="33">
        <v>115.03250824631289</v>
      </c>
      <c r="Q345" s="31">
        <f t="shared" si="12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1"/>
        <v>0.87275921304644133</v>
      </c>
      <c r="P346" s="33">
        <v>118.16247164319856</v>
      </c>
      <c r="Q346" s="31">
        <f t="shared" si="12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1"/>
        <v>0.99001119030579099</v>
      </c>
      <c r="P347" s="33">
        <v>131.9657228160855</v>
      </c>
      <c r="Q347" s="31">
        <f t="shared" si="12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1"/>
        <v>0.97334228526822208</v>
      </c>
      <c r="P348" s="33">
        <v>141.87051806168029</v>
      </c>
      <c r="Q348" s="31">
        <f t="shared" si="12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1"/>
        <v>7.9073328781245289E-2</v>
      </c>
      <c r="P349" s="33">
        <v>150.91585371173525</v>
      </c>
      <c r="Q349" s="31">
        <f t="shared" si="12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1"/>
        <v>0.61136107655252858</v>
      </c>
      <c r="P350" s="33">
        <v>122.63469399517662</v>
      </c>
      <c r="Q350" s="31">
        <f t="shared" si="12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1"/>
        <v>0.37018187971914185</v>
      </c>
      <c r="P351" s="33">
        <v>129.66273902338315</v>
      </c>
      <c r="Q351" s="31">
        <f t="shared" si="12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1"/>
        <v>0.49747490451384335</v>
      </c>
      <c r="P352" s="33">
        <v>105.23625392741366</v>
      </c>
      <c r="Q352" s="31">
        <f t="shared" si="12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1"/>
        <v>6.4613502692725144E-2</v>
      </c>
      <c r="P353" s="33">
        <v>132.25309011390124</v>
      </c>
      <c r="Q353" s="31">
        <f t="shared" si="12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1"/>
        <v>0.57567997413368388</v>
      </c>
      <c r="P354" s="33">
        <v>134.03676623255444</v>
      </c>
      <c r="Q354" s="31">
        <f t="shared" si="12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1"/>
        <v>0.34018023553730736</v>
      </c>
      <c r="P355" s="33">
        <v>109.31525479148952</v>
      </c>
      <c r="Q355" s="31">
        <f t="shared" si="12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1"/>
        <v>0.61683953754181431</v>
      </c>
      <c r="P356" s="33">
        <v>147.29863441322135</v>
      </c>
      <c r="Q356" s="31">
        <f t="shared" si="12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1"/>
        <v>0.16757269783053075</v>
      </c>
      <c r="P357" s="33">
        <v>116.91733394389186</v>
      </c>
      <c r="Q357" s="31">
        <f t="shared" si="12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1"/>
        <v>0.25140767170301437</v>
      </c>
      <c r="P358" s="33">
        <v>138.84309631235502</v>
      </c>
      <c r="Q358" s="31">
        <f t="shared" si="12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1"/>
        <v>0.2269925810500858</v>
      </c>
      <c r="P359" s="33">
        <v>160.77731672702976</v>
      </c>
      <c r="Q359" s="31">
        <f t="shared" si="12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1"/>
        <v>0.69754732017646115</v>
      </c>
      <c r="P360" s="33">
        <v>120.28436376918503</v>
      </c>
      <c r="Q360" s="31">
        <f t="shared" si="12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1"/>
        <v>0.77150046515391701</v>
      </c>
      <c r="P361" s="33">
        <v>155.08618790163075</v>
      </c>
      <c r="Q361" s="31">
        <f t="shared" si="12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1"/>
        <v>0.50221537977018949</v>
      </c>
      <c r="P362" s="33">
        <v>118.00645570890967</v>
      </c>
      <c r="Q362" s="31">
        <f t="shared" si="12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1"/>
        <v>3.0951446299586238E-2</v>
      </c>
      <c r="P363" s="33">
        <v>131.12993918227414</v>
      </c>
      <c r="Q363" s="31">
        <f t="shared" si="12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1"/>
        <v>0.81059387501221647</v>
      </c>
      <c r="P364" s="33">
        <v>105.40551083458313</v>
      </c>
      <c r="Q364" s="31">
        <f t="shared" si="12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1"/>
        <v>0.88531863355879326</v>
      </c>
      <c r="P365" s="33">
        <v>118.61768433321721</v>
      </c>
      <c r="Q365" s="31">
        <f t="shared" si="12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1"/>
        <v>0.9862518887606686</v>
      </c>
      <c r="P366" s="33">
        <v>122.32193612629507</v>
      </c>
      <c r="Q366" s="31">
        <f t="shared" si="12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1"/>
        <v>0.54220281593296382</v>
      </c>
      <c r="P367" s="33">
        <v>126.76543887269082</v>
      </c>
      <c r="Q367" s="31">
        <f t="shared" si="12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1"/>
        <v>0.75565150773566481</v>
      </c>
      <c r="P368" s="33">
        <v>125.51401963960045</v>
      </c>
      <c r="Q368" s="31">
        <f t="shared" si="12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1"/>
        <v>0.2786285917295297</v>
      </c>
      <c r="P369" s="33">
        <v>127.80217217944882</v>
      </c>
      <c r="Q369" s="31">
        <f t="shared" si="12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1"/>
        <v>0.10016701514995541</v>
      </c>
      <c r="P370" s="33">
        <v>149.12286317782014</v>
      </c>
      <c r="Q370" s="31">
        <f t="shared" si="12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1"/>
        <v>0.77524976019459679</v>
      </c>
      <c r="P371" s="33">
        <v>138.93176312615253</v>
      </c>
      <c r="Q371" s="31">
        <f t="shared" si="12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1"/>
        <v>0.1280013156550569</v>
      </c>
      <c r="P372" s="33">
        <v>107.84147564874075</v>
      </c>
      <c r="Q372" s="31">
        <f t="shared" si="12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1"/>
        <v>0.57065739398871618</v>
      </c>
      <c r="P373" s="33">
        <v>126.96720156775866</v>
      </c>
      <c r="Q373" s="31">
        <f t="shared" si="12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1"/>
        <v>0.83558004898631577</v>
      </c>
      <c r="P374" s="33">
        <v>125.40831172109182</v>
      </c>
      <c r="Q374" s="31">
        <f t="shared" si="12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1"/>
        <v>0.71623597878699641</v>
      </c>
      <c r="P375" s="33">
        <v>137.11238426242781</v>
      </c>
      <c r="Q375" s="31">
        <f t="shared" si="12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1"/>
        <v>0.63406380972174536</v>
      </c>
      <c r="P376" s="33">
        <v>115.65935707357747</v>
      </c>
      <c r="Q376" s="31">
        <f t="shared" si="12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1"/>
        <v>0.34592202831916441</v>
      </c>
      <c r="P377" s="33">
        <v>146.17112861350955</v>
      </c>
      <c r="Q377" s="31">
        <f t="shared" si="12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1"/>
        <v>0.32018828513664965</v>
      </c>
      <c r="P378" s="33">
        <v>133.02610973318241</v>
      </c>
      <c r="Q378" s="31">
        <f t="shared" si="12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1"/>
        <v>0.99967556176104222</v>
      </c>
      <c r="P379" s="33">
        <v>140.03446994082631</v>
      </c>
      <c r="Q379" s="31">
        <f t="shared" si="12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1"/>
        <v>0.73860819246864418</v>
      </c>
      <c r="P380" s="33">
        <v>123.81048628752281</v>
      </c>
      <c r="Q380" s="31">
        <f t="shared" si="12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1"/>
        <v>0.96849566246685481</v>
      </c>
      <c r="P381" s="33">
        <v>128.45891052387702</v>
      </c>
      <c r="Q381" s="31">
        <f t="shared" si="12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1"/>
        <v>7.599860269506542E-2</v>
      </c>
      <c r="P382" s="33">
        <v>110.73341965131584</v>
      </c>
      <c r="Q382" s="31">
        <f t="shared" si="12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1"/>
        <v>0.90740069640248233</v>
      </c>
      <c r="P383" s="33">
        <v>141.97643185721836</v>
      </c>
      <c r="Q383" s="31">
        <f t="shared" si="12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1"/>
        <v>9.507098612489151E-2</v>
      </c>
      <c r="P384" s="33">
        <v>124.88045902163182</v>
      </c>
      <c r="Q384" s="31">
        <f t="shared" si="12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1"/>
        <v>0.70441554604006285</v>
      </c>
      <c r="P385" s="33">
        <v>144.69538598432371</v>
      </c>
      <c r="Q385" s="31">
        <f t="shared" si="12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1"/>
        <v>0.31456802772427483</v>
      </c>
      <c r="P386" s="33">
        <v>121.45934277818068</v>
      </c>
      <c r="Q386" s="31">
        <f t="shared" si="12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1"/>
        <v>0.57947223838350748</v>
      </c>
      <c r="P387" s="33">
        <v>129.96772371078794</v>
      </c>
      <c r="Q387" s="31">
        <f t="shared" si="12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3">RAND()</f>
        <v>0.13986741968039573</v>
      </c>
      <c r="P388" s="33">
        <v>101.60367119495841</v>
      </c>
      <c r="Q388" s="31">
        <f t="shared" ref="Q388:Q451" si="14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3"/>
        <v>0.74967082342356428</v>
      </c>
      <c r="P389" s="33">
        <v>143.39479882470096</v>
      </c>
      <c r="Q389" s="31">
        <f t="shared" si="14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3"/>
        <v>0.71328918031141531</v>
      </c>
      <c r="P390" s="33">
        <v>139.87846016724373</v>
      </c>
      <c r="Q390" s="31">
        <f t="shared" si="14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3"/>
        <v>4.5473332557933288E-2</v>
      </c>
      <c r="P391" s="33">
        <v>146.11691206189596</v>
      </c>
      <c r="Q391" s="31">
        <f t="shared" si="14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3"/>
        <v>2.606384580770793E-2</v>
      </c>
      <c r="P392" s="33">
        <v>133.5450154812666</v>
      </c>
      <c r="Q392" s="31">
        <f t="shared" si="14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3"/>
        <v>0.30105634791992664</v>
      </c>
      <c r="P393" s="33">
        <v>121.6717265526263</v>
      </c>
      <c r="Q393" s="31">
        <f t="shared" si="14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3"/>
        <v>0.98797795041838354</v>
      </c>
      <c r="P394" s="33">
        <v>118.65693813348202</v>
      </c>
      <c r="Q394" s="31">
        <f t="shared" si="14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3"/>
        <v>0.50189857556210626</v>
      </c>
      <c r="P395" s="33">
        <v>134.94583722978325</v>
      </c>
      <c r="Q395" s="31">
        <f t="shared" si="14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3"/>
        <v>0.14546073636864787</v>
      </c>
      <c r="P396" s="33">
        <v>151.42563434316901</v>
      </c>
      <c r="Q396" s="31">
        <f t="shared" si="14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3"/>
        <v>0.27628615861112593</v>
      </c>
      <c r="P397" s="33">
        <v>127.76202851827057</v>
      </c>
      <c r="Q397" s="31">
        <f t="shared" si="14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3"/>
        <v>0.27063675572205126</v>
      </c>
      <c r="P398" s="33">
        <v>144.62387201296937</v>
      </c>
      <c r="Q398" s="31">
        <f t="shared" si="14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3"/>
        <v>0.32774868199875817</v>
      </c>
      <c r="P399" s="33">
        <v>137.01889257232028</v>
      </c>
      <c r="Q399" s="31">
        <f t="shared" si="14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3"/>
        <v>0.1327651754388276</v>
      </c>
      <c r="P400" s="33">
        <v>152.44084827415014</v>
      </c>
      <c r="Q400" s="31">
        <f t="shared" si="14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3"/>
        <v>0.28964937209450792</v>
      </c>
      <c r="P401" s="33">
        <v>140.83999138978811</v>
      </c>
      <c r="Q401" s="31">
        <f t="shared" si="14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3"/>
        <v>0.78105647310138704</v>
      </c>
      <c r="P402" s="33">
        <v>136.30550077693641</v>
      </c>
      <c r="Q402" s="31">
        <f t="shared" si="14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3"/>
        <v>0.38943950240966674</v>
      </c>
      <c r="P403" s="33">
        <v>142.18011387824689</v>
      </c>
      <c r="Q403" s="31">
        <f t="shared" si="14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3"/>
        <v>0.76198584884372877</v>
      </c>
      <c r="P404" s="33">
        <v>142.31690499559377</v>
      </c>
      <c r="Q404" s="31">
        <f t="shared" si="14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3"/>
        <v>0.97943605440873294</v>
      </c>
      <c r="P405" s="33">
        <v>117.9800065234557</v>
      </c>
      <c r="Q405" s="31">
        <f t="shared" si="14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3"/>
        <v>0.79064873774341282</v>
      </c>
      <c r="P406" s="33">
        <v>134.18914243201567</v>
      </c>
      <c r="Q406" s="31">
        <f t="shared" si="14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3"/>
        <v>0.85838879538784263</v>
      </c>
      <c r="P407" s="33">
        <v>114.94941164257169</v>
      </c>
      <c r="Q407" s="31">
        <f t="shared" si="14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3"/>
        <v>0.14836170841644036</v>
      </c>
      <c r="P408" s="33">
        <v>130.19340272444884</v>
      </c>
      <c r="Q408" s="31">
        <f t="shared" si="14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3"/>
        <v>0.94821660428727417</v>
      </c>
      <c r="P409" s="33">
        <v>119.4189489535058</v>
      </c>
      <c r="Q409" s="31">
        <f t="shared" si="14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3"/>
        <v>0.91840784752251459</v>
      </c>
      <c r="P410" s="33">
        <v>139.71413946489196</v>
      </c>
      <c r="Q410" s="31">
        <f t="shared" si="14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3"/>
        <v>0.41521775583902976</v>
      </c>
      <c r="P411" s="33">
        <v>124.47730958150341</v>
      </c>
      <c r="Q411" s="31">
        <f t="shared" si="14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3"/>
        <v>0.95629928612495096</v>
      </c>
      <c r="P412" s="33">
        <v>108.05757601034233</v>
      </c>
      <c r="Q412" s="31">
        <f t="shared" si="14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3"/>
        <v>0.26694644569244796</v>
      </c>
      <c r="P413" s="33">
        <v>136.60665266729418</v>
      </c>
      <c r="Q413" s="31">
        <f t="shared" si="14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3"/>
        <v>0.20659232131762884</v>
      </c>
      <c r="P414" s="33">
        <v>140.3437415629665</v>
      </c>
      <c r="Q414" s="31">
        <f t="shared" si="14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3"/>
        <v>0.46043099047356384</v>
      </c>
      <c r="P415" s="33">
        <v>127.30971869049282</v>
      </c>
      <c r="Q415" s="31">
        <f t="shared" si="14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3"/>
        <v>0.8817549131792044</v>
      </c>
      <c r="P416" s="33">
        <v>114.81591953160073</v>
      </c>
      <c r="Q416" s="31">
        <f t="shared" si="14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3"/>
        <v>0.26113129985401817</v>
      </c>
      <c r="P417" s="33">
        <v>118.84006741108406</v>
      </c>
      <c r="Q417" s="31">
        <f t="shared" si="14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3"/>
        <v>0.11689311365934052</v>
      </c>
      <c r="P418" s="33">
        <v>127.42319343085698</v>
      </c>
      <c r="Q418" s="31">
        <f t="shared" si="14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3"/>
        <v>0.13603820475219719</v>
      </c>
      <c r="P419" s="33">
        <v>104.84752153216184</v>
      </c>
      <c r="Q419" s="31">
        <f t="shared" si="14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3"/>
        <v>0.25270082336716237</v>
      </c>
      <c r="P420" s="33">
        <v>130.66374240849109</v>
      </c>
      <c r="Q420" s="31">
        <f t="shared" si="14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3"/>
        <v>0.44244837484602584</v>
      </c>
      <c r="P421" s="33">
        <v>137.17513998570166</v>
      </c>
      <c r="Q421" s="31">
        <f t="shared" si="14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3"/>
        <v>0.76699926981016364</v>
      </c>
      <c r="P422" s="33">
        <v>118.58120591366999</v>
      </c>
      <c r="Q422" s="31">
        <f t="shared" si="14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3"/>
        <v>8.8849204084937572E-2</v>
      </c>
      <c r="P423" s="33">
        <v>151.60696504568094</v>
      </c>
      <c r="Q423" s="31">
        <f t="shared" si="14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3"/>
        <v>0.26972955359534245</v>
      </c>
      <c r="P424" s="33">
        <v>135.26184131624382</v>
      </c>
      <c r="Q424" s="31">
        <f t="shared" si="14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3"/>
        <v>0.78092249302286665</v>
      </c>
      <c r="P425" s="33">
        <v>119.97005119005678</v>
      </c>
      <c r="Q425" s="31">
        <f t="shared" si="14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3"/>
        <v>0.83680638549717568</v>
      </c>
      <c r="P426" s="33">
        <v>122.0213257095849</v>
      </c>
      <c r="Q426" s="31">
        <f t="shared" si="14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3"/>
        <v>0.50120724282467755</v>
      </c>
      <c r="P427" s="33">
        <v>134.579280300741</v>
      </c>
      <c r="Q427" s="31">
        <f t="shared" si="14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3"/>
        <v>3.2618237469455247E-2</v>
      </c>
      <c r="P428" s="33">
        <v>116.94740129707097</v>
      </c>
      <c r="Q428" s="31">
        <f t="shared" si="14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3"/>
        <v>5.3484605123783613E-2</v>
      </c>
      <c r="P429" s="33">
        <v>127.23905748921996</v>
      </c>
      <c r="Q429" s="31">
        <f t="shared" si="14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3"/>
        <v>0.65488818642125923</v>
      </c>
      <c r="P430" s="33">
        <v>91.217409578406134</v>
      </c>
      <c r="Q430" s="31">
        <f t="shared" si="14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3"/>
        <v>0.92132861453331383</v>
      </c>
      <c r="P431" s="33">
        <v>120.41800421731016</v>
      </c>
      <c r="Q431" s="31">
        <f t="shared" si="14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3"/>
        <v>0.75483166728189099</v>
      </c>
      <c r="P432" s="33">
        <v>134.83687463192638</v>
      </c>
      <c r="Q432" s="31">
        <f t="shared" si="14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3"/>
        <v>0.82517817906921909</v>
      </c>
      <c r="P433" s="33">
        <v>142.65116739910917</v>
      </c>
      <c r="Q433" s="31">
        <f t="shared" si="14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3"/>
        <v>0.16208698553033452</v>
      </c>
      <c r="P434" s="33">
        <v>104.92802642196789</v>
      </c>
      <c r="Q434" s="31">
        <f t="shared" si="14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3"/>
        <v>0.30131289934742245</v>
      </c>
      <c r="P435" s="33">
        <v>127.01495592216172</v>
      </c>
      <c r="Q435" s="31">
        <f t="shared" si="14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3"/>
        <v>0.53880384230625478</v>
      </c>
      <c r="P436" s="33">
        <v>114.66408613451303</v>
      </c>
      <c r="Q436" s="31">
        <f t="shared" si="14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3"/>
        <v>0.23013449512086748</v>
      </c>
      <c r="P437" s="33">
        <v>145.28018404127073</v>
      </c>
      <c r="Q437" s="31">
        <f t="shared" si="14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3"/>
        <v>0.63772315739838925</v>
      </c>
      <c r="P438" s="33">
        <v>123.45302619517136</v>
      </c>
      <c r="Q438" s="31">
        <f t="shared" si="14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3"/>
        <v>0.87006941007717509</v>
      </c>
      <c r="P439" s="33">
        <v>128.56478151620706</v>
      </c>
      <c r="Q439" s="31">
        <f t="shared" si="14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3"/>
        <v>0.60362138698443546</v>
      </c>
      <c r="P440" s="33">
        <v>138.81013924264346</v>
      </c>
      <c r="Q440" s="31">
        <f t="shared" si="14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3"/>
        <v>0.47328004537499568</v>
      </c>
      <c r="P441" s="33">
        <v>143.78872528402394</v>
      </c>
      <c r="Q441" s="31">
        <f t="shared" si="14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3"/>
        <v>0.10505560650177503</v>
      </c>
      <c r="P442" s="33">
        <v>117.05880911105085</v>
      </c>
      <c r="Q442" s="31">
        <f t="shared" si="14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3"/>
        <v>0.39389065756649677</v>
      </c>
      <c r="P443" s="33">
        <v>110.01951933921642</v>
      </c>
      <c r="Q443" s="31">
        <f t="shared" si="14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3"/>
        <v>0.3356773350606409</v>
      </c>
      <c r="P444" s="33">
        <v>136.2324047561265</v>
      </c>
      <c r="Q444" s="31">
        <f t="shared" si="14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3"/>
        <v>0.9469799848333269</v>
      </c>
      <c r="P445" s="33">
        <v>124.16236501285536</v>
      </c>
      <c r="Q445" s="31">
        <f t="shared" si="14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3"/>
        <v>6.8817754448586621E-2</v>
      </c>
      <c r="P446" s="33">
        <v>123.44457613840662</v>
      </c>
      <c r="Q446" s="31">
        <f t="shared" si="14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3"/>
        <v>0.18363121965216656</v>
      </c>
      <c r="P447" s="33">
        <v>155.016179073476</v>
      </c>
      <c r="Q447" s="31">
        <f t="shared" si="14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3"/>
        <v>0.77705604538397355</v>
      </c>
      <c r="P448" s="33">
        <v>141.91027365876019</v>
      </c>
      <c r="Q448" s="31">
        <f t="shared" si="14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3"/>
        <v>2.3082526614518484E-3</v>
      </c>
      <c r="P449" s="33">
        <v>117.01911215448008</v>
      </c>
      <c r="Q449" s="31">
        <f t="shared" si="14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3"/>
        <v>0.36174877729090227</v>
      </c>
      <c r="P450" s="33">
        <v>103.3776880242149</v>
      </c>
      <c r="Q450" s="31">
        <f t="shared" si="14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3"/>
        <v>0.40314262327179873</v>
      </c>
      <c r="P451" s="33">
        <v>106.52478553585965</v>
      </c>
      <c r="Q451" s="31">
        <f t="shared" si="14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5">RAND()</f>
        <v>0.54155548899104322</v>
      </c>
      <c r="P452" s="33">
        <v>121.41141024715614</v>
      </c>
      <c r="Q452" s="31">
        <f t="shared" ref="Q452:Q515" si="16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5"/>
        <v>0.62029145786746753</v>
      </c>
      <c r="P453" s="33">
        <v>144.87755140604611</v>
      </c>
      <c r="Q453" s="31">
        <f t="shared" si="16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5"/>
        <v>0.67730066273165468</v>
      </c>
      <c r="P454" s="33">
        <v>100.29969463557198</v>
      </c>
      <c r="Q454" s="31">
        <f t="shared" si="16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5"/>
        <v>0.6592902010751599</v>
      </c>
      <c r="P455" s="33">
        <v>116.51240277445484</v>
      </c>
      <c r="Q455" s="31">
        <f t="shared" si="16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5"/>
        <v>0.93974419609891957</v>
      </c>
      <c r="P456" s="33">
        <v>128.18227853795111</v>
      </c>
      <c r="Q456" s="31">
        <f t="shared" si="16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5"/>
        <v>0.97673109000346392</v>
      </c>
      <c r="P457" s="33">
        <v>126.42160814846</v>
      </c>
      <c r="Q457" s="31">
        <f t="shared" si="16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5"/>
        <v>0.53488140448971366</v>
      </c>
      <c r="P458" s="33">
        <v>113.19292172744052</v>
      </c>
      <c r="Q458" s="31">
        <f t="shared" si="16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5"/>
        <v>0.31872334304658578</v>
      </c>
      <c r="P459" s="33">
        <v>123.69442019168685</v>
      </c>
      <c r="Q459" s="31">
        <f t="shared" si="16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5"/>
        <v>0.30082693111601189</v>
      </c>
      <c r="P460" s="33">
        <v>128.97264826477462</v>
      </c>
      <c r="Q460" s="31">
        <f t="shared" si="16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5"/>
        <v>7.5873475616918484E-2</v>
      </c>
      <c r="P461" s="33">
        <v>107.63858334858888</v>
      </c>
      <c r="Q461" s="31">
        <f t="shared" si="16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5"/>
        <v>0.59952778274967566</v>
      </c>
      <c r="P462" s="33">
        <v>155.86628791398886</v>
      </c>
      <c r="Q462" s="31">
        <f t="shared" si="16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5"/>
        <v>6.1406538096019037E-2</v>
      </c>
      <c r="P463" s="33">
        <v>117.78687065458041</v>
      </c>
      <c r="Q463" s="31">
        <f t="shared" si="16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5"/>
        <v>0.88486905771131386</v>
      </c>
      <c r="P464" s="33">
        <v>144.43526965510111</v>
      </c>
      <c r="Q464" s="31">
        <f t="shared" si="16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5"/>
        <v>0.59232982145041868</v>
      </c>
      <c r="P465" s="33">
        <v>123.60302145647448</v>
      </c>
      <c r="Q465" s="31">
        <f t="shared" si="16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5"/>
        <v>0.93560410162290697</v>
      </c>
      <c r="P466" s="33">
        <v>138.6687005443957</v>
      </c>
      <c r="Q466" s="31">
        <f t="shared" si="16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5"/>
        <v>0.57458755175358944</v>
      </c>
      <c r="P467" s="33">
        <v>141.10833818254289</v>
      </c>
      <c r="Q467" s="31">
        <f t="shared" si="16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5"/>
        <v>0.81813408817799849</v>
      </c>
      <c r="P468" s="33">
        <v>138.77326743428208</v>
      </c>
      <c r="Q468" s="31">
        <f t="shared" si="16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5"/>
        <v>0.14895642629451888</v>
      </c>
      <c r="P469" s="33">
        <v>116.80241952731517</v>
      </c>
      <c r="Q469" s="31">
        <f t="shared" si="16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5"/>
        <v>0.27759404886894112</v>
      </c>
      <c r="P470" s="33">
        <v>118.73953682967012</v>
      </c>
      <c r="Q470" s="31">
        <f t="shared" si="16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5"/>
        <v>0.83569754287329412</v>
      </c>
      <c r="P471" s="33">
        <v>136.74725130749536</v>
      </c>
      <c r="Q471" s="31">
        <f t="shared" si="16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5"/>
        <v>0.51788740207873407</v>
      </c>
      <c r="P472" s="33">
        <v>113.19950400261189</v>
      </c>
      <c r="Q472" s="31">
        <f t="shared" si="16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5"/>
        <v>0.68692240907005264</v>
      </c>
      <c r="P473" s="33">
        <v>127.62946437378667</v>
      </c>
      <c r="Q473" s="31">
        <f t="shared" si="16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5"/>
        <v>0.25223595233924967</v>
      </c>
      <c r="P474" s="33">
        <v>122.40907536081798</v>
      </c>
      <c r="Q474" s="31">
        <f t="shared" si="16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5"/>
        <v>0.50309561568062411</v>
      </c>
      <c r="P475" s="33">
        <v>127.26746500854749</v>
      </c>
      <c r="Q475" s="31">
        <f t="shared" si="16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5"/>
        <v>2.0349223875456457E-2</v>
      </c>
      <c r="P476" s="33">
        <v>129.52833441913475</v>
      </c>
      <c r="Q476" s="31">
        <f t="shared" si="16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5"/>
        <v>0.42761699379458717</v>
      </c>
      <c r="P477" s="33">
        <v>141.51264423707315</v>
      </c>
      <c r="Q477" s="31">
        <f t="shared" si="16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5"/>
        <v>1.8288502272409968E-3</v>
      </c>
      <c r="P478" s="33">
        <v>119.14722147427143</v>
      </c>
      <c r="Q478" s="31">
        <f t="shared" si="16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5"/>
        <v>0.26928988860776071</v>
      </c>
      <c r="P479" s="33">
        <v>121.28775056749983</v>
      </c>
      <c r="Q479" s="31">
        <f t="shared" si="16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5"/>
        <v>0.5471665775430008</v>
      </c>
      <c r="P480" s="33">
        <v>116.11707938995337</v>
      </c>
      <c r="Q480" s="31">
        <f t="shared" si="16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5"/>
        <v>0.96288208784084395</v>
      </c>
      <c r="P481" s="33">
        <v>140.70095204961225</v>
      </c>
      <c r="Q481" s="31">
        <f t="shared" si="16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5"/>
        <v>0.97899697160898025</v>
      </c>
      <c r="P482" s="33">
        <v>106.11769827263599</v>
      </c>
      <c r="Q482" s="31">
        <f t="shared" si="16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5"/>
        <v>0.69485815322116562</v>
      </c>
      <c r="P483" s="33">
        <v>126.17287124161409</v>
      </c>
      <c r="Q483" s="31">
        <f t="shared" si="16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5"/>
        <v>0.80663573130415955</v>
      </c>
      <c r="P484" s="33">
        <v>140.70307932917774</v>
      </c>
      <c r="Q484" s="31">
        <f t="shared" si="16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5"/>
        <v>0.49608653071939768</v>
      </c>
      <c r="P485" s="33">
        <v>130.39875240713627</v>
      </c>
      <c r="Q485" s="31">
        <f t="shared" si="16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5"/>
        <v>0.99809048266339317</v>
      </c>
      <c r="P486" s="33">
        <v>153.04398008149835</v>
      </c>
      <c r="Q486" s="31">
        <f t="shared" si="16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5"/>
        <v>0.57304828960786569</v>
      </c>
      <c r="P487" s="33">
        <v>154.40046200224756</v>
      </c>
      <c r="Q487" s="31">
        <f t="shared" si="16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5"/>
        <v>0.49929620167220601</v>
      </c>
      <c r="P488" s="33">
        <v>124.53890272714668</v>
      </c>
      <c r="Q488" s="31">
        <f t="shared" si="16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5"/>
        <v>0.21104392722026244</v>
      </c>
      <c r="P489" s="33">
        <v>121.78820588653329</v>
      </c>
      <c r="Q489" s="31">
        <f t="shared" si="16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5"/>
        <v>0.67876100966733632</v>
      </c>
      <c r="P490" s="33">
        <v>115.45067494913528</v>
      </c>
      <c r="Q490" s="31">
        <f t="shared" si="16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5"/>
        <v>3.3168364043770326E-2</v>
      </c>
      <c r="P491" s="33">
        <v>137.6852025176693</v>
      </c>
      <c r="Q491" s="31">
        <f t="shared" si="16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5"/>
        <v>0.20448140226363531</v>
      </c>
      <c r="P492" s="33">
        <v>125.19395640796942</v>
      </c>
      <c r="Q492" s="31">
        <f t="shared" si="16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5"/>
        <v>0.95732336837752452</v>
      </c>
      <c r="P493" s="33">
        <v>121.35321929884471</v>
      </c>
      <c r="Q493" s="31">
        <f t="shared" si="16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5"/>
        <v>0.3784277898598909</v>
      </c>
      <c r="P494" s="33">
        <v>103.31549024438965</v>
      </c>
      <c r="Q494" s="31">
        <f t="shared" si="16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5"/>
        <v>0.91418928302169822</v>
      </c>
      <c r="P495" s="33">
        <v>126.48176851277694</v>
      </c>
      <c r="Q495" s="31">
        <f t="shared" si="16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5"/>
        <v>0.71317653009875803</v>
      </c>
      <c r="P496" s="33">
        <v>136.25411822854005</v>
      </c>
      <c r="Q496" s="31">
        <f t="shared" si="16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5"/>
        <v>4.4760373831178479E-2</v>
      </c>
      <c r="P497" s="33">
        <v>130.81609706904436</v>
      </c>
      <c r="Q497" s="31">
        <f t="shared" si="16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5"/>
        <v>0.59836052070737245</v>
      </c>
      <c r="P498" s="33">
        <v>95.567785258809607</v>
      </c>
      <c r="Q498" s="31">
        <f t="shared" si="16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5"/>
        <v>0.22886267709325592</v>
      </c>
      <c r="P499" s="33">
        <v>141.44576695559317</v>
      </c>
      <c r="Q499" s="31">
        <f t="shared" si="16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5"/>
        <v>0.31580093939453158</v>
      </c>
      <c r="P500" s="33">
        <v>121.81828198760076</v>
      </c>
      <c r="Q500" s="31">
        <f t="shared" si="16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5"/>
        <v>1.3407506911354394E-2</v>
      </c>
      <c r="P501" s="33">
        <v>120.07332929289902</v>
      </c>
      <c r="Q501" s="31">
        <f t="shared" si="16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5"/>
        <v>0.84654105602970242</v>
      </c>
      <c r="P502" s="33">
        <v>115.59032187892205</v>
      </c>
      <c r="Q502" s="31">
        <f t="shared" si="16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5"/>
        <v>0.46058115780177911</v>
      </c>
      <c r="P503" s="33">
        <v>111.39924180808582</v>
      </c>
      <c r="Q503" s="31">
        <f t="shared" si="16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5"/>
        <v>0.25659364332887791</v>
      </c>
      <c r="P504" s="33">
        <v>119.59797789495475</v>
      </c>
      <c r="Q504" s="31">
        <f t="shared" si="16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5"/>
        <v>0.942910716166522</v>
      </c>
      <c r="P505" s="33">
        <v>128.1426105857353</v>
      </c>
      <c r="Q505" s="31">
        <f t="shared" si="16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5"/>
        <v>0.96269837817724013</v>
      </c>
      <c r="P506" s="33">
        <v>141.14694789733431</v>
      </c>
      <c r="Q506" s="31">
        <f t="shared" si="16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5"/>
        <v>0.78117727304557261</v>
      </c>
      <c r="P507" s="33">
        <v>132.73254869677299</v>
      </c>
      <c r="Q507" s="31">
        <f t="shared" si="16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5"/>
        <v>0.27220825084492162</v>
      </c>
      <c r="P508" s="33">
        <v>139.77414606040674</v>
      </c>
      <c r="Q508" s="31">
        <f t="shared" si="16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5"/>
        <v>0.34796037864819074</v>
      </c>
      <c r="P509" s="33">
        <v>129.23358573605751</v>
      </c>
      <c r="Q509" s="31">
        <f t="shared" si="16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5"/>
        <v>0.89671219763128551</v>
      </c>
      <c r="P510" s="33">
        <v>137.3237437242243</v>
      </c>
      <c r="Q510" s="31">
        <f t="shared" si="16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5"/>
        <v>0.92363835978896824</v>
      </c>
      <c r="P511" s="33">
        <v>131.06373165968608</v>
      </c>
      <c r="Q511" s="31">
        <f t="shared" si="16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5"/>
        <v>0.91722370908693984</v>
      </c>
      <c r="P512" s="33">
        <v>135.63387162171574</v>
      </c>
      <c r="Q512" s="31">
        <f t="shared" si="16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5"/>
        <v>0.97133909136420837</v>
      </c>
      <c r="P513" s="33">
        <v>151.3481897038011</v>
      </c>
      <c r="Q513" s="31">
        <f t="shared" si="16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5"/>
        <v>7.7950247294639508E-2</v>
      </c>
      <c r="P514" s="33">
        <v>140.00485313626979</v>
      </c>
      <c r="Q514" s="31">
        <f t="shared" si="16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5"/>
        <v>0.57837624842620161</v>
      </c>
      <c r="P515" s="33">
        <v>86.290533494913873</v>
      </c>
      <c r="Q515" s="31">
        <f t="shared" si="16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7">RAND()</f>
        <v>0.8182985892955873</v>
      </c>
      <c r="P516" s="33">
        <v>159.97652091281384</v>
      </c>
      <c r="Q516" s="31">
        <f t="shared" ref="Q516:Q579" si="18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7"/>
        <v>0.60321918164975752</v>
      </c>
      <c r="P517" s="33">
        <v>97.160105710021739</v>
      </c>
      <c r="Q517" s="31">
        <f t="shared" si="18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7"/>
        <v>0.4998722673392707</v>
      </c>
      <c r="P518" s="33">
        <v>149.68800564263086</v>
      </c>
      <c r="Q518" s="31">
        <f t="shared" si="18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7"/>
        <v>0.59064334317110012</v>
      </c>
      <c r="P519" s="33">
        <v>115.83516243790937</v>
      </c>
      <c r="Q519" s="31">
        <f t="shared" si="18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7"/>
        <v>1.1466108221426019E-2</v>
      </c>
      <c r="P520" s="33">
        <v>146.85288289388362</v>
      </c>
      <c r="Q520" s="31">
        <f t="shared" si="18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7"/>
        <v>0.1696137593997693</v>
      </c>
      <c r="P521" s="33">
        <v>113.7500064968324</v>
      </c>
      <c r="Q521" s="31">
        <f t="shared" si="18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7"/>
        <v>0.32349955176401968</v>
      </c>
      <c r="P522" s="33">
        <v>138.28736560865229</v>
      </c>
      <c r="Q522" s="31">
        <f t="shared" si="18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7"/>
        <v>0.49681807168191583</v>
      </c>
      <c r="P523" s="33">
        <v>110.17869488299502</v>
      </c>
      <c r="Q523" s="31">
        <f t="shared" si="18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7"/>
        <v>0.96526139857261783</v>
      </c>
      <c r="P524" s="33">
        <v>140.54732871514875</v>
      </c>
      <c r="Q524" s="31">
        <f t="shared" si="18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7"/>
        <v>0.62956668388143366</v>
      </c>
      <c r="P525" s="33">
        <v>102.55276443335892</v>
      </c>
      <c r="Q525" s="31">
        <f t="shared" si="18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7"/>
        <v>0.45352483885912476</v>
      </c>
      <c r="P526" s="33">
        <v>99.522196957294582</v>
      </c>
      <c r="Q526" s="31">
        <f t="shared" si="18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7"/>
        <v>0.12667183148851524</v>
      </c>
      <c r="P527" s="33">
        <v>142.5752731534937</v>
      </c>
      <c r="Q527" s="31">
        <f t="shared" si="18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7"/>
        <v>0.21607850235978265</v>
      </c>
      <c r="P528" s="33">
        <v>120.82198166433574</v>
      </c>
      <c r="Q528" s="31">
        <f t="shared" si="18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7"/>
        <v>0.3743323514675978</v>
      </c>
      <c r="P529" s="33">
        <v>137.38546479040991</v>
      </c>
      <c r="Q529" s="31">
        <f t="shared" si="18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7"/>
        <v>0.75680734706989039</v>
      </c>
      <c r="P530" s="33">
        <v>121.92904763829698</v>
      </c>
      <c r="Q530" s="31">
        <f t="shared" si="18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7"/>
        <v>0.53451908483140675</v>
      </c>
      <c r="P531" s="33">
        <v>139.05062484642593</v>
      </c>
      <c r="Q531" s="31">
        <f t="shared" si="18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7"/>
        <v>0.80156599226725855</v>
      </c>
      <c r="P532" s="33">
        <v>148.10885264434552</v>
      </c>
      <c r="Q532" s="31">
        <f t="shared" si="18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7"/>
        <v>0.93716681661474288</v>
      </c>
      <c r="P533" s="33">
        <v>154.01549263477952</v>
      </c>
      <c r="Q533" s="31">
        <f t="shared" si="18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7"/>
        <v>0.99833694830914677</v>
      </c>
      <c r="P534" s="33">
        <v>119.0607100525109</v>
      </c>
      <c r="Q534" s="31">
        <f t="shared" si="18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7"/>
        <v>0.97861912483898406</v>
      </c>
      <c r="P535" s="33">
        <v>109.00991334097546</v>
      </c>
      <c r="Q535" s="31">
        <f t="shared" si="18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7"/>
        <v>0.24580245591364924</v>
      </c>
      <c r="P536" s="33">
        <v>75.04104664673676</v>
      </c>
      <c r="Q536" s="31">
        <f t="shared" si="18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7"/>
        <v>0.51211608105693163</v>
      </c>
      <c r="P537" s="33">
        <v>152.14533724234298</v>
      </c>
      <c r="Q537" s="31">
        <f t="shared" si="18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7"/>
        <v>0.64396859171952181</v>
      </c>
      <c r="P538" s="33">
        <v>139.46448708722329</v>
      </c>
      <c r="Q538" s="31">
        <f t="shared" si="18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7"/>
        <v>0.84157137488055678</v>
      </c>
      <c r="P539" s="33">
        <v>125.60874419143047</v>
      </c>
      <c r="Q539" s="31">
        <f t="shared" si="18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7"/>
        <v>0.11392384591470961</v>
      </c>
      <c r="P540" s="33">
        <v>121.83585233457129</v>
      </c>
      <c r="Q540" s="31">
        <f t="shared" si="18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7"/>
        <v>0.2551273741736616</v>
      </c>
      <c r="P541" s="33">
        <v>130.39203520881881</v>
      </c>
      <c r="Q541" s="31">
        <f t="shared" si="18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7"/>
        <v>0.1057339373117101</v>
      </c>
      <c r="P542" s="33">
        <v>118.01592308897736</v>
      </c>
      <c r="Q542" s="31">
        <f t="shared" si="18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7"/>
        <v>0.39473590989587515</v>
      </c>
      <c r="P543" s="33">
        <v>139.83741380403333</v>
      </c>
      <c r="Q543" s="31">
        <f t="shared" si="18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7"/>
        <v>0.42901702820388388</v>
      </c>
      <c r="P544" s="33">
        <v>129.69880030605856</v>
      </c>
      <c r="Q544" s="31">
        <f t="shared" si="18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7"/>
        <v>0.11428457012026594</v>
      </c>
      <c r="P545" s="33">
        <v>105.23062108016339</v>
      </c>
      <c r="Q545" s="31">
        <f t="shared" si="18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7"/>
        <v>3.8161023679466943E-2</v>
      </c>
      <c r="P546" s="33">
        <v>139.56661973327795</v>
      </c>
      <c r="Q546" s="31">
        <f t="shared" si="18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7"/>
        <v>0.7397303271108957</v>
      </c>
      <c r="P547" s="33">
        <v>145.57376868088974</v>
      </c>
      <c r="Q547" s="31">
        <f t="shared" si="18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7"/>
        <v>0.9107175809201804</v>
      </c>
      <c r="P548" s="33">
        <v>130.06217343609498</v>
      </c>
      <c r="Q548" s="31">
        <f t="shared" si="18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7"/>
        <v>0.26397511172735089</v>
      </c>
      <c r="P549" s="33">
        <v>156.31145683338008</v>
      </c>
      <c r="Q549" s="31">
        <f t="shared" si="18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7"/>
        <v>0.90902320390013147</v>
      </c>
      <c r="P550" s="33">
        <v>116.29542946177018</v>
      </c>
      <c r="Q550" s="31">
        <f t="shared" si="18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7"/>
        <v>0.17534063580961712</v>
      </c>
      <c r="P551" s="33">
        <v>121.44050428976495</v>
      </c>
      <c r="Q551" s="31">
        <f t="shared" si="18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7"/>
        <v>0.26531102088577851</v>
      </c>
      <c r="P552" s="33">
        <v>153.71070592983676</v>
      </c>
      <c r="Q552" s="31">
        <f t="shared" si="18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7"/>
        <v>0.44171070688404623</v>
      </c>
      <c r="P553" s="33">
        <v>128.6264788162988</v>
      </c>
      <c r="Q553" s="31">
        <f t="shared" si="18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7"/>
        <v>0.5109076197550857</v>
      </c>
      <c r="P554" s="33">
        <v>121.57945399789027</v>
      </c>
      <c r="Q554" s="31">
        <f t="shared" si="18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7"/>
        <v>2.1792865258659311E-2</v>
      </c>
      <c r="P555" s="33">
        <v>114.55843171511428</v>
      </c>
      <c r="Q555" s="31">
        <f t="shared" si="18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7"/>
        <v>0.33381474145004608</v>
      </c>
      <c r="P556" s="33">
        <v>124.69894826003411</v>
      </c>
      <c r="Q556" s="31">
        <f t="shared" si="18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7"/>
        <v>0.23529845909087499</v>
      </c>
      <c r="P557" s="33">
        <v>95.114546421660577</v>
      </c>
      <c r="Q557" s="31">
        <f t="shared" si="18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7"/>
        <v>0.24017411950309375</v>
      </c>
      <c r="P558" s="33">
        <v>105.11611136493742</v>
      </c>
      <c r="Q558" s="31">
        <f t="shared" si="18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7"/>
        <v>0.53730619333441743</v>
      </c>
      <c r="P559" s="33">
        <v>132.57200885413948</v>
      </c>
      <c r="Q559" s="31">
        <f t="shared" si="18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7"/>
        <v>0.89549167052515388</v>
      </c>
      <c r="P560" s="33">
        <v>134.37391729954993</v>
      </c>
      <c r="Q560" s="31">
        <f t="shared" si="18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7"/>
        <v>0.79425130185025339</v>
      </c>
      <c r="P561" s="33">
        <v>107.79975552219845</v>
      </c>
      <c r="Q561" s="31">
        <f t="shared" si="18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7"/>
        <v>0.10139677224044397</v>
      </c>
      <c r="P562" s="33">
        <v>125.41825159250328</v>
      </c>
      <c r="Q562" s="31">
        <f t="shared" si="18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7"/>
        <v>0.81519840434406232</v>
      </c>
      <c r="P563" s="33">
        <v>111.3219809446956</v>
      </c>
      <c r="Q563" s="31">
        <f t="shared" si="18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7"/>
        <v>0.71002193053427587</v>
      </c>
      <c r="P564" s="33">
        <v>122.22153765930159</v>
      </c>
      <c r="Q564" s="31">
        <f t="shared" si="18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7"/>
        <v>0.85697743890778888</v>
      </c>
      <c r="P565" s="33">
        <v>129.90550348938029</v>
      </c>
      <c r="Q565" s="31">
        <f t="shared" si="18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7"/>
        <v>0.88136367142557293</v>
      </c>
      <c r="P566" s="33">
        <v>112.62845165950617</v>
      </c>
      <c r="Q566" s="31">
        <f t="shared" si="18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7"/>
        <v>0.46371420349787773</v>
      </c>
      <c r="P567" s="33">
        <v>127.46468291179991</v>
      </c>
      <c r="Q567" s="31">
        <f t="shared" si="18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7"/>
        <v>0.15666250767262102</v>
      </c>
      <c r="P568" s="33">
        <v>134.23183750756499</v>
      </c>
      <c r="Q568" s="31">
        <f t="shared" si="18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7"/>
        <v>0.65274631571175112</v>
      </c>
      <c r="P569" s="33">
        <v>127.55836791607702</v>
      </c>
      <c r="Q569" s="31">
        <f t="shared" si="18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7"/>
        <v>0.94757749395023694</v>
      </c>
      <c r="P570" s="33">
        <v>145.63867632756316</v>
      </c>
      <c r="Q570" s="31">
        <f t="shared" si="18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7"/>
        <v>0.93020314858269304</v>
      </c>
      <c r="P571" s="33">
        <v>114.16796112829985</v>
      </c>
      <c r="Q571" s="31">
        <f t="shared" si="18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7"/>
        <v>0.14703436594581121</v>
      </c>
      <c r="P572" s="33">
        <v>128.47120199534177</v>
      </c>
      <c r="Q572" s="31">
        <f t="shared" si="18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7"/>
        <v>0.40708077086015559</v>
      </c>
      <c r="P573" s="33">
        <v>141.99529336842585</v>
      </c>
      <c r="Q573" s="31">
        <f t="shared" si="18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7"/>
        <v>0.44868162525558819</v>
      </c>
      <c r="P574" s="33">
        <v>129.57030764677779</v>
      </c>
      <c r="Q574" s="31">
        <f t="shared" si="18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7"/>
        <v>0.69687564281984737</v>
      </c>
      <c r="P575" s="33">
        <v>104.37319035367487</v>
      </c>
      <c r="Q575" s="31">
        <f t="shared" si="18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7"/>
        <v>0.73401543565040184</v>
      </c>
      <c r="P576" s="33">
        <v>120.87382285372297</v>
      </c>
      <c r="Q576" s="31">
        <f t="shared" si="18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7"/>
        <v>0.39035301174927495</v>
      </c>
      <c r="P577" s="33">
        <v>136.55952291470379</v>
      </c>
      <c r="Q577" s="31">
        <f t="shared" si="18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7"/>
        <v>0.36848437675900969</v>
      </c>
      <c r="P578" s="33">
        <v>135.60629523872564</v>
      </c>
      <c r="Q578" s="31">
        <f t="shared" si="18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7"/>
        <v>0.93646050367225708</v>
      </c>
      <c r="P579" s="33">
        <v>134.71687114035905</v>
      </c>
      <c r="Q579" s="31">
        <f t="shared" si="18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9">RAND()</f>
        <v>0.45722579024782406</v>
      </c>
      <c r="P580" s="33">
        <v>134.43068230745618</v>
      </c>
      <c r="Q580" s="31">
        <f t="shared" ref="Q580:Q643" si="20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9"/>
        <v>0.79391392199904576</v>
      </c>
      <c r="P581" s="33">
        <v>100.58825976253583</v>
      </c>
      <c r="Q581" s="31">
        <f t="shared" si="20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9"/>
        <v>0.55880894402799608</v>
      </c>
      <c r="P582" s="33">
        <v>133.79970214560018</v>
      </c>
      <c r="Q582" s="31">
        <f t="shared" si="20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9"/>
        <v>0.22561701498752462</v>
      </c>
      <c r="P583" s="33">
        <v>137.96968134865665</v>
      </c>
      <c r="Q583" s="31">
        <f t="shared" si="20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9"/>
        <v>9.3789309964664724E-4</v>
      </c>
      <c r="P584" s="33">
        <v>130.17996007308676</v>
      </c>
      <c r="Q584" s="31">
        <f t="shared" si="20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9"/>
        <v>1.3893281186238338E-2</v>
      </c>
      <c r="P585" s="33">
        <v>136.31412996384154</v>
      </c>
      <c r="Q585" s="31">
        <f t="shared" si="20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9"/>
        <v>0.9103309623929251</v>
      </c>
      <c r="P586" s="33">
        <v>141.29696328915128</v>
      </c>
      <c r="Q586" s="31">
        <f t="shared" si="20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9"/>
        <v>8.3659957166462906E-2</v>
      </c>
      <c r="P587" s="33">
        <v>119.74959123057948</v>
      </c>
      <c r="Q587" s="31">
        <f t="shared" si="20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9"/>
        <v>0.96582454411581342</v>
      </c>
      <c r="P588" s="33">
        <v>129.23326788312016</v>
      </c>
      <c r="Q588" s="31">
        <f t="shared" si="20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9"/>
        <v>0.38791209000932292</v>
      </c>
      <c r="P589" s="33">
        <v>135.92386187059404</v>
      </c>
      <c r="Q589" s="31">
        <f t="shared" si="20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9"/>
        <v>0.36248394573059717</v>
      </c>
      <c r="P590" s="33">
        <v>121.32026121531739</v>
      </c>
      <c r="Q590" s="31">
        <f t="shared" si="20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9"/>
        <v>0.13827300168591428</v>
      </c>
      <c r="P591" s="33">
        <v>109.46024705967355</v>
      </c>
      <c r="Q591" s="31">
        <f t="shared" si="20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9"/>
        <v>0.41539761516541973</v>
      </c>
      <c r="P592" s="33">
        <v>112.68373663553845</v>
      </c>
      <c r="Q592" s="31">
        <f t="shared" si="20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9"/>
        <v>0.1554456332685078</v>
      </c>
      <c r="P593" s="33">
        <v>118.05457046284091</v>
      </c>
      <c r="Q593" s="31">
        <f t="shared" si="20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9"/>
        <v>0.39462255721146577</v>
      </c>
      <c r="P594" s="33">
        <v>138.47118363972046</v>
      </c>
      <c r="Q594" s="31">
        <f t="shared" si="20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9"/>
        <v>4.1087503964899019E-2</v>
      </c>
      <c r="P595" s="33">
        <v>129.50096387902659</v>
      </c>
      <c r="Q595" s="31">
        <f t="shared" si="20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9"/>
        <v>0.17289048642523708</v>
      </c>
      <c r="P596" s="33">
        <v>130.35358563940468</v>
      </c>
      <c r="Q596" s="31">
        <f t="shared" si="20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9"/>
        <v>0.63135879199250944</v>
      </c>
      <c r="P597" s="33">
        <v>131.49389438032779</v>
      </c>
      <c r="Q597" s="31">
        <f t="shared" si="20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9"/>
        <v>0.38806657030217251</v>
      </c>
      <c r="P598" s="33">
        <v>96.865374315509342</v>
      </c>
      <c r="Q598" s="31">
        <f t="shared" si="20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9"/>
        <v>0.37647095995868674</v>
      </c>
      <c r="P599" s="33">
        <v>134.67207145706843</v>
      </c>
      <c r="Q599" s="31">
        <f t="shared" si="20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9"/>
        <v>0.62188811697346391</v>
      </c>
      <c r="P600" s="33">
        <v>126.65741883225282</v>
      </c>
      <c r="Q600" s="31">
        <f t="shared" si="20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9"/>
        <v>0.88779417064336119</v>
      </c>
      <c r="P601" s="33">
        <v>137.62127623830926</v>
      </c>
      <c r="Q601" s="31">
        <f t="shared" si="20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9"/>
        <v>0.11822242659378224</v>
      </c>
      <c r="P602" s="33">
        <v>125.48274763220677</v>
      </c>
      <c r="Q602" s="31">
        <f t="shared" si="20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9"/>
        <v>0.81073911989357172</v>
      </c>
      <c r="P603" s="33">
        <v>122.16002261239977</v>
      </c>
      <c r="Q603" s="31">
        <f t="shared" si="20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9"/>
        <v>0.35955652446369202</v>
      </c>
      <c r="P604" s="33">
        <v>133.36933544519636</v>
      </c>
      <c r="Q604" s="31">
        <f t="shared" si="20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9"/>
        <v>0.14822987211053351</v>
      </c>
      <c r="P605" s="33">
        <v>118.29820570963996</v>
      </c>
      <c r="Q605" s="31">
        <f t="shared" si="20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9"/>
        <v>0.24607670942807258</v>
      </c>
      <c r="P606" s="33">
        <v>131.34355813993682</v>
      </c>
      <c r="Q606" s="31">
        <f t="shared" si="20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9"/>
        <v>0.51097156163559088</v>
      </c>
      <c r="P607" s="33">
        <v>124.14802166920917</v>
      </c>
      <c r="Q607" s="31">
        <f t="shared" si="20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9"/>
        <v>0.27598895075419361</v>
      </c>
      <c r="P608" s="33">
        <v>129.13545473871878</v>
      </c>
      <c r="Q608" s="31">
        <f t="shared" si="20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9"/>
        <v>0.17586183110985454</v>
      </c>
      <c r="P609" s="33">
        <v>127.83764802256086</v>
      </c>
      <c r="Q609" s="31">
        <f t="shared" si="20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9"/>
        <v>0.39657000038797585</v>
      </c>
      <c r="P610" s="33">
        <v>129.2092288443755</v>
      </c>
      <c r="Q610" s="31">
        <f t="shared" si="20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9"/>
        <v>0.51624530744404229</v>
      </c>
      <c r="P611" s="33">
        <v>134.12057492535411</v>
      </c>
      <c r="Q611" s="31">
        <f t="shared" si="20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9"/>
        <v>3.3807018620915286E-2</v>
      </c>
      <c r="P612" s="33">
        <v>119.36650460081927</v>
      </c>
      <c r="Q612" s="31">
        <f t="shared" si="20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9"/>
        <v>2.8139929555115906E-2</v>
      </c>
      <c r="P613" s="33">
        <v>142.15646407036846</v>
      </c>
      <c r="Q613" s="31">
        <f t="shared" si="20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9"/>
        <v>0.87925876712569462</v>
      </c>
      <c r="P614" s="33">
        <v>128.46567003768109</v>
      </c>
      <c r="Q614" s="31">
        <f t="shared" si="20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9"/>
        <v>0.3880811444231379</v>
      </c>
      <c r="P615" s="33">
        <v>139.53821491434078</v>
      </c>
      <c r="Q615" s="31">
        <f t="shared" si="20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9"/>
        <v>0.83652818073935797</v>
      </c>
      <c r="P616" s="33">
        <v>137.81114865333973</v>
      </c>
      <c r="Q616" s="31">
        <f t="shared" si="20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9"/>
        <v>0.10652415885446576</v>
      </c>
      <c r="P617" s="33">
        <v>132.08405328162877</v>
      </c>
      <c r="Q617" s="31">
        <f t="shared" si="20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9"/>
        <v>0.27986873447283422</v>
      </c>
      <c r="P618" s="33">
        <v>129.51999707470915</v>
      </c>
      <c r="Q618" s="31">
        <f t="shared" si="20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9"/>
        <v>0.87925956906822045</v>
      </c>
      <c r="P619" s="33">
        <v>125.01191571184707</v>
      </c>
      <c r="Q619" s="31">
        <f t="shared" si="20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9"/>
        <v>0.29038021422851579</v>
      </c>
      <c r="P620" s="33">
        <v>126.07575011047473</v>
      </c>
      <c r="Q620" s="31">
        <f t="shared" si="20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9"/>
        <v>0.34596884964216978</v>
      </c>
      <c r="P621" s="33">
        <v>131.32800169746361</v>
      </c>
      <c r="Q621" s="31">
        <f t="shared" si="20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9"/>
        <v>0.68131844312471057</v>
      </c>
      <c r="P622" s="33">
        <v>117.33814670035879</v>
      </c>
      <c r="Q622" s="31">
        <f t="shared" si="20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9"/>
        <v>0.3727238998363801</v>
      </c>
      <c r="P623" s="33">
        <v>153.65973695090915</v>
      </c>
      <c r="Q623" s="31">
        <f t="shared" si="20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9"/>
        <v>8.4612264938039194E-2</v>
      </c>
      <c r="P624" s="33">
        <v>122.80270197418876</v>
      </c>
      <c r="Q624" s="31">
        <f t="shared" si="20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9"/>
        <v>0.26448759129946486</v>
      </c>
      <c r="P625" s="33">
        <v>126.19908027079083</v>
      </c>
      <c r="Q625" s="31">
        <f t="shared" si="20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9"/>
        <v>0.7474990185973367</v>
      </c>
      <c r="P626" s="33">
        <v>139.80831938710531</v>
      </c>
      <c r="Q626" s="31">
        <f t="shared" si="20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9"/>
        <v>0.53158834929934395</v>
      </c>
      <c r="P627" s="33">
        <v>126.7303047643443</v>
      </c>
      <c r="Q627" s="31">
        <f t="shared" si="20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9"/>
        <v>0.17717867872926074</v>
      </c>
      <c r="P628" s="33">
        <v>137.73532814433037</v>
      </c>
      <c r="Q628" s="31">
        <f t="shared" si="20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9"/>
        <v>0.67785170551979423</v>
      </c>
      <c r="P629" s="33">
        <v>130.15497101856673</v>
      </c>
      <c r="Q629" s="31">
        <f t="shared" si="20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9"/>
        <v>0.13670944239452398</v>
      </c>
      <c r="P630" s="33">
        <v>136.22539352181849</v>
      </c>
      <c r="Q630" s="31">
        <f t="shared" si="20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9"/>
        <v>0.92035337436365638</v>
      </c>
      <c r="P631" s="33">
        <v>125.72365876838091</v>
      </c>
      <c r="Q631" s="31">
        <f t="shared" si="20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9"/>
        <v>0.25321281324620182</v>
      </c>
      <c r="P632" s="33">
        <v>157.55837779672913</v>
      </c>
      <c r="Q632" s="31">
        <f t="shared" si="20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9"/>
        <v>0.97189480136123618</v>
      </c>
      <c r="P633" s="33">
        <v>140.91381807913422</v>
      </c>
      <c r="Q633" s="31">
        <f t="shared" si="20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9"/>
        <v>2.4220381672421354E-2</v>
      </c>
      <c r="P634" s="33">
        <v>143.26307430584438</v>
      </c>
      <c r="Q634" s="31">
        <f t="shared" si="20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9"/>
        <v>0.30664359008244146</v>
      </c>
      <c r="P635" s="33">
        <v>156.31119579938996</v>
      </c>
      <c r="Q635" s="31">
        <f t="shared" si="20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9"/>
        <v>0.73072780462467546</v>
      </c>
      <c r="P636" s="33">
        <v>114.86843311270346</v>
      </c>
      <c r="Q636" s="31">
        <f t="shared" si="20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9"/>
        <v>0.54674141090066397</v>
      </c>
      <c r="P637" s="33">
        <v>122.32156145206115</v>
      </c>
      <c r="Q637" s="31">
        <f t="shared" si="20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9"/>
        <v>0.70880089318516937</v>
      </c>
      <c r="P638" s="33">
        <v>154.7221838351409</v>
      </c>
      <c r="Q638" s="31">
        <f t="shared" si="20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9"/>
        <v>0.50903616100806248</v>
      </c>
      <c r="P639" s="33">
        <v>130.15149463787932</v>
      </c>
      <c r="Q639" s="31">
        <f t="shared" si="20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9"/>
        <v>4.388550973551919E-2</v>
      </c>
      <c r="P640" s="33">
        <v>135.06649174561974</v>
      </c>
      <c r="Q640" s="31">
        <f t="shared" si="20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9"/>
        <v>0.2094755079372369</v>
      </c>
      <c r="P641" s="33">
        <v>143.7594935157652</v>
      </c>
      <c r="Q641" s="31">
        <f t="shared" si="20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9"/>
        <v>0.74266557807143463</v>
      </c>
      <c r="P642" s="33">
        <v>121.194461942063</v>
      </c>
      <c r="Q642" s="31">
        <f t="shared" si="20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9"/>
        <v>0.46181401736899852</v>
      </c>
      <c r="P643" s="33">
        <v>125.59163961142833</v>
      </c>
      <c r="Q643" s="31">
        <f t="shared" si="20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1">RAND()</f>
        <v>0.69703833314737706</v>
      </c>
      <c r="P644" s="33">
        <v>113.11813989077807</v>
      </c>
      <c r="Q644" s="31">
        <f t="shared" ref="Q644:Q707" si="22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1"/>
        <v>0.43125076789207972</v>
      </c>
      <c r="P645" s="33">
        <v>100.23071278657753</v>
      </c>
      <c r="Q645" s="31">
        <f t="shared" si="22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1"/>
        <v>0.26994748975320093</v>
      </c>
      <c r="P646" s="33">
        <v>127.9339268096071</v>
      </c>
      <c r="Q646" s="31">
        <f t="shared" si="22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1"/>
        <v>0.93284338869581929</v>
      </c>
      <c r="P647" s="33">
        <v>146.53555902312897</v>
      </c>
      <c r="Q647" s="31">
        <f t="shared" si="22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1"/>
        <v>0.34578007359696272</v>
      </c>
      <c r="P648" s="33">
        <v>114.60071889628747</v>
      </c>
      <c r="Q648" s="31">
        <f t="shared" si="22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1"/>
        <v>0.52251235312001809</v>
      </c>
      <c r="P649" s="33">
        <v>148.5427918949693</v>
      </c>
      <c r="Q649" s="31">
        <f t="shared" si="22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1"/>
        <v>0.75664458084579722</v>
      </c>
      <c r="P650" s="33">
        <v>143.43040432312745</v>
      </c>
      <c r="Q650" s="31">
        <f t="shared" si="22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1"/>
        <v>0.56881757877131489</v>
      </c>
      <c r="P651" s="33">
        <v>122.19893747114705</v>
      </c>
      <c r="Q651" s="31">
        <f t="shared" si="22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1"/>
        <v>0.94053339701833782</v>
      </c>
      <c r="P652" s="33">
        <v>117.93554329665155</v>
      </c>
      <c r="Q652" s="31">
        <f t="shared" si="22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1"/>
        <v>0.33246319402018554</v>
      </c>
      <c r="P653" s="33">
        <v>102.09549394470854</v>
      </c>
      <c r="Q653" s="31">
        <f t="shared" si="22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1"/>
        <v>0.68394633332067822</v>
      </c>
      <c r="P654" s="33">
        <v>128.22518341478576</v>
      </c>
      <c r="Q654" s="31">
        <f t="shared" si="22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1"/>
        <v>0.14439591605903435</v>
      </c>
      <c r="P655" s="33">
        <v>122.96654791918948</v>
      </c>
      <c r="Q655" s="31">
        <f t="shared" si="22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1"/>
        <v>0.83751257638599241</v>
      </c>
      <c r="P656" s="33">
        <v>124.13222649378272</v>
      </c>
      <c r="Q656" s="31">
        <f t="shared" si="22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1"/>
        <v>0.87920652843660607</v>
      </c>
      <c r="P657" s="33">
        <v>145.80364606752536</v>
      </c>
      <c r="Q657" s="31">
        <f t="shared" si="22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1"/>
        <v>0.45178503638173872</v>
      </c>
      <c r="P658" s="33">
        <v>138.36499112378897</v>
      </c>
      <c r="Q658" s="31">
        <f t="shared" si="22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1"/>
        <v>0.91263253621112206</v>
      </c>
      <c r="P659" s="33">
        <v>139.0972436374513</v>
      </c>
      <c r="Q659" s="31">
        <f t="shared" si="22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1"/>
        <v>0.41256007233077352</v>
      </c>
      <c r="P660" s="33">
        <v>132.71785252649391</v>
      </c>
      <c r="Q660" s="31">
        <f t="shared" si="22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1"/>
        <v>0.4836027985049951</v>
      </c>
      <c r="P661" s="33">
        <v>124.18088670205979</v>
      </c>
      <c r="Q661" s="31">
        <f t="shared" si="22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1"/>
        <v>9.2826177167349755E-2</v>
      </c>
      <c r="P662" s="33">
        <v>124.22378680494897</v>
      </c>
      <c r="Q662" s="31">
        <f t="shared" si="22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1"/>
        <v>0.83750998085772244</v>
      </c>
      <c r="P663" s="33">
        <v>142.9788557952871</v>
      </c>
      <c r="Q663" s="31">
        <f t="shared" si="22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1"/>
        <v>0.46289862774874591</v>
      </c>
      <c r="P664" s="33">
        <v>124.69313792762915</v>
      </c>
      <c r="Q664" s="31">
        <f t="shared" si="22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1"/>
        <v>0.32542897550726968</v>
      </c>
      <c r="P665" s="33">
        <v>95.657853374614049</v>
      </c>
      <c r="Q665" s="31">
        <f t="shared" si="22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1"/>
        <v>0.32809163412515996</v>
      </c>
      <c r="P666" s="33">
        <v>117.60326074956787</v>
      </c>
      <c r="Q666" s="31">
        <f t="shared" si="22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1"/>
        <v>0.15217442693307426</v>
      </c>
      <c r="P667" s="33">
        <v>155.34857558145984</v>
      </c>
      <c r="Q667" s="31">
        <f t="shared" si="22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1"/>
        <v>0.65163723467140811</v>
      </c>
      <c r="P668" s="33">
        <v>153.36071628589698</v>
      </c>
      <c r="Q668" s="31">
        <f t="shared" si="22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1"/>
        <v>0.65995874666540388</v>
      </c>
      <c r="P669" s="33">
        <v>124.17033300211429</v>
      </c>
      <c r="Q669" s="31">
        <f t="shared" si="22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1"/>
        <v>0.27776137815729618</v>
      </c>
      <c r="P670" s="33">
        <v>141.32008814512946</v>
      </c>
      <c r="Q670" s="31">
        <f t="shared" si="22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1"/>
        <v>0.76475514185084181</v>
      </c>
      <c r="P671" s="33">
        <v>131.99652609991313</v>
      </c>
      <c r="Q671" s="31">
        <f t="shared" si="22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1"/>
        <v>0.86003843622051501</v>
      </c>
      <c r="P672" s="33">
        <v>121.89442756622964</v>
      </c>
      <c r="Q672" s="31">
        <f t="shared" si="22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1"/>
        <v>0.61126099845058202</v>
      </c>
      <c r="P673" s="33">
        <v>103.86239786498072</v>
      </c>
      <c r="Q673" s="31">
        <f t="shared" si="22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1"/>
        <v>0.68354755907680864</v>
      </c>
      <c r="P674" s="33">
        <v>118.14901402627393</v>
      </c>
      <c r="Q674" s="31">
        <f t="shared" si="22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1"/>
        <v>0.55153911132240763</v>
      </c>
      <c r="P675" s="33">
        <v>146.4915435796662</v>
      </c>
      <c r="Q675" s="31">
        <f t="shared" si="22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1"/>
        <v>0.81765990532360622</v>
      </c>
      <c r="P676" s="33">
        <v>129.63452289346125</v>
      </c>
      <c r="Q676" s="31">
        <f t="shared" si="22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1"/>
        <v>0.76082154738831853</v>
      </c>
      <c r="P677" s="33">
        <v>119.86626750362628</v>
      </c>
      <c r="Q677" s="31">
        <f t="shared" si="22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1"/>
        <v>0.98075056113221148</v>
      </c>
      <c r="P678" s="33">
        <v>141.27242197242623</v>
      </c>
      <c r="Q678" s="31">
        <f t="shared" si="22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1"/>
        <v>0.6694181618577576</v>
      </c>
      <c r="P679" s="33">
        <v>146.88982492845412</v>
      </c>
      <c r="Q679" s="31">
        <f t="shared" si="22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1"/>
        <v>0.53560150136071871</v>
      </c>
      <c r="P680" s="33">
        <v>123.94071233188055</v>
      </c>
      <c r="Q680" s="31">
        <f t="shared" si="22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1"/>
        <v>0.67966121648677291</v>
      </c>
      <c r="P681" s="33">
        <v>101.23723520784868</v>
      </c>
      <c r="Q681" s="31">
        <f t="shared" si="22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1"/>
        <v>0.64070186315114086</v>
      </c>
      <c r="P682" s="33">
        <v>120.5185291172667</v>
      </c>
      <c r="Q682" s="31">
        <f t="shared" si="22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1"/>
        <v>0.18858906590852187</v>
      </c>
      <c r="P683" s="33">
        <v>96.815748963830387</v>
      </c>
      <c r="Q683" s="31">
        <f t="shared" si="22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1"/>
        <v>0.82540510192974614</v>
      </c>
      <c r="P684" s="33">
        <v>127.49658297066313</v>
      </c>
      <c r="Q684" s="31">
        <f t="shared" si="22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1"/>
        <v>0.30019261798561203</v>
      </c>
      <c r="P685" s="33">
        <v>138.07995921646898</v>
      </c>
      <c r="Q685" s="31">
        <f t="shared" si="22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1"/>
        <v>2.1749167070462816E-3</v>
      </c>
      <c r="P686" s="33">
        <v>121.0215159409823</v>
      </c>
      <c r="Q686" s="31">
        <f t="shared" si="22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1"/>
        <v>0.99113594639785985</v>
      </c>
      <c r="P687" s="33">
        <v>130.37563134504785</v>
      </c>
      <c r="Q687" s="31">
        <f t="shared" si="22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1"/>
        <v>0.16957691961350085</v>
      </c>
      <c r="P688" s="33">
        <v>120.57867409361668</v>
      </c>
      <c r="Q688" s="31">
        <f t="shared" si="22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1"/>
        <v>0.36658894663560582</v>
      </c>
      <c r="P689" s="33">
        <v>125.13466677053675</v>
      </c>
      <c r="Q689" s="31">
        <f t="shared" si="22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1"/>
        <v>0.83159085261751531</v>
      </c>
      <c r="P690" s="33">
        <v>150.39591171676051</v>
      </c>
      <c r="Q690" s="31">
        <f t="shared" si="22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1"/>
        <v>5.0385748414884302E-2</v>
      </c>
      <c r="P691" s="33">
        <v>108.6004224558254</v>
      </c>
      <c r="Q691" s="31">
        <f t="shared" si="22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1"/>
        <v>0.52772561274525565</v>
      </c>
      <c r="P692" s="33">
        <v>112.84964493834323</v>
      </c>
      <c r="Q692" s="31">
        <f t="shared" si="22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1"/>
        <v>0.57932582574337255</v>
      </c>
      <c r="P693" s="33">
        <v>131.20774410041457</v>
      </c>
      <c r="Q693" s="31">
        <f t="shared" si="22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1"/>
        <v>0.60726521930852861</v>
      </c>
      <c r="P694" s="33">
        <v>132.38873050079832</v>
      </c>
      <c r="Q694" s="31">
        <f t="shared" si="22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1"/>
        <v>0.7551833969279963</v>
      </c>
      <c r="P695" s="33">
        <v>132.98000815036346</v>
      </c>
      <c r="Q695" s="31">
        <f t="shared" si="22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1"/>
        <v>0.2786859646574581</v>
      </c>
      <c r="P696" s="33">
        <v>134.90709605838029</v>
      </c>
      <c r="Q696" s="31">
        <f t="shared" si="22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1"/>
        <v>0.9294598880977778</v>
      </c>
      <c r="P697" s="33">
        <v>128.63771020457881</v>
      </c>
      <c r="Q697" s="31">
        <f t="shared" si="22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1"/>
        <v>0.28760746393089387</v>
      </c>
      <c r="P698" s="33">
        <v>110.52700367657773</v>
      </c>
      <c r="Q698" s="31">
        <f t="shared" si="22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1"/>
        <v>0.29211472710046948</v>
      </c>
      <c r="P699" s="33">
        <v>129.64273355515655</v>
      </c>
      <c r="Q699" s="31">
        <f t="shared" si="22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1"/>
        <v>0.33329593379307509</v>
      </c>
      <c r="P700" s="33">
        <v>115.83526893860626</v>
      </c>
      <c r="Q700" s="31">
        <f t="shared" si="22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1"/>
        <v>0.91271548060808061</v>
      </c>
      <c r="P701" s="33">
        <v>105.48729445009961</v>
      </c>
      <c r="Q701" s="31">
        <f t="shared" si="22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1"/>
        <v>0.35442828125013071</v>
      </c>
      <c r="P702" s="33">
        <v>128.96775531056835</v>
      </c>
      <c r="Q702" s="31">
        <f t="shared" si="22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1"/>
        <v>0.98111204398000829</v>
      </c>
      <c r="P703" s="33">
        <v>152.89933676531524</v>
      </c>
      <c r="Q703" s="31">
        <f t="shared" si="22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1"/>
        <v>0.95429100772370812</v>
      </c>
      <c r="P704" s="33">
        <v>129.63317209073389</v>
      </c>
      <c r="Q704" s="31">
        <f t="shared" si="22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1"/>
        <v>3.9376964441150242E-2</v>
      </c>
      <c r="P705" s="33">
        <v>123.81766477178614</v>
      </c>
      <c r="Q705" s="31">
        <f t="shared" si="22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1"/>
        <v>0.86983378424375224</v>
      </c>
      <c r="P706" s="33">
        <v>135.77691106785358</v>
      </c>
      <c r="Q706" s="31">
        <f t="shared" si="22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1"/>
        <v>0.32412967008336524</v>
      </c>
      <c r="P707" s="33">
        <v>131.88591744577525</v>
      </c>
      <c r="Q707" s="31">
        <f t="shared" si="22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3">RAND()</f>
        <v>0.65573366877631878</v>
      </c>
      <c r="P708" s="33">
        <v>123.82053075932028</v>
      </c>
      <c r="Q708" s="31">
        <f t="shared" ref="Q708:Q771" si="24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3"/>
        <v>0.3543229535096033</v>
      </c>
      <c r="P709" s="33">
        <v>104.42403549137748</v>
      </c>
      <c r="Q709" s="31">
        <f t="shared" si="24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3"/>
        <v>0.56766692591636392</v>
      </c>
      <c r="P710" s="33">
        <v>125.73243123251527</v>
      </c>
      <c r="Q710" s="31">
        <f t="shared" si="24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3"/>
        <v>0.47693498247556332</v>
      </c>
      <c r="P711" s="33">
        <v>134.14286321115418</v>
      </c>
      <c r="Q711" s="31">
        <f t="shared" si="24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3"/>
        <v>0.5647575117496817</v>
      </c>
      <c r="P712" s="33">
        <v>136.60224496223194</v>
      </c>
      <c r="Q712" s="31">
        <f t="shared" si="24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3"/>
        <v>0.60111748661856768</v>
      </c>
      <c r="P713" s="33">
        <v>136.58530120558495</v>
      </c>
      <c r="Q713" s="31">
        <f t="shared" si="24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3"/>
        <v>9.8323944431034094E-2</v>
      </c>
      <c r="P714" s="33">
        <v>102.33981581119596</v>
      </c>
      <c r="Q714" s="31">
        <f t="shared" si="24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3"/>
        <v>0.20149083141492874</v>
      </c>
      <c r="P715" s="33">
        <v>117.21862841608551</v>
      </c>
      <c r="Q715" s="31">
        <f t="shared" si="24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3"/>
        <v>0.82932741387210918</v>
      </c>
      <c r="P716" s="33">
        <v>148.86798909348951</v>
      </c>
      <c r="Q716" s="31">
        <f t="shared" si="24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3"/>
        <v>0.65686919960934964</v>
      </c>
      <c r="P717" s="33">
        <v>117.86761569962037</v>
      </c>
      <c r="Q717" s="31">
        <f t="shared" si="24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3"/>
        <v>0.92580693908804013</v>
      </c>
      <c r="P718" s="33">
        <v>135.25854848543656</v>
      </c>
      <c r="Q718" s="31">
        <f t="shared" si="24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3"/>
        <v>0.54984614823973454</v>
      </c>
      <c r="P719" s="33">
        <v>123.06322689056709</v>
      </c>
      <c r="Q719" s="31">
        <f t="shared" si="24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3"/>
        <v>1.00747862179561E-2</v>
      </c>
      <c r="P720" s="33">
        <v>132.81651799021387</v>
      </c>
      <c r="Q720" s="31">
        <f t="shared" si="24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3"/>
        <v>0.54160163514509907</v>
      </c>
      <c r="P721" s="33">
        <v>146.00937783064492</v>
      </c>
      <c r="Q721" s="31">
        <f t="shared" si="24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3"/>
        <v>2.5320693602691402E-2</v>
      </c>
      <c r="P722" s="33">
        <v>152.30104753105633</v>
      </c>
      <c r="Q722" s="31">
        <f t="shared" si="24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3"/>
        <v>0.6170051733761126</v>
      </c>
      <c r="P723" s="33">
        <v>127.92703052604321</v>
      </c>
      <c r="Q723" s="31">
        <f t="shared" si="24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3"/>
        <v>0.460183246958355</v>
      </c>
      <c r="P724" s="33">
        <v>131.80459873935729</v>
      </c>
      <c r="Q724" s="31">
        <f t="shared" si="24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3"/>
        <v>0.67524897683954854</v>
      </c>
      <c r="P725" s="33">
        <v>124.0355644723661</v>
      </c>
      <c r="Q725" s="31">
        <f t="shared" si="24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3"/>
        <v>0.62485923014283684</v>
      </c>
      <c r="P726" s="33">
        <v>130.14438468948288</v>
      </c>
      <c r="Q726" s="31">
        <f t="shared" si="24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3"/>
        <v>0.88993124121533751</v>
      </c>
      <c r="P727" s="33">
        <v>143.19996263427248</v>
      </c>
      <c r="Q727" s="31">
        <f t="shared" si="24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3"/>
        <v>0.45014438918101496</v>
      </c>
      <c r="P728" s="33">
        <v>138.96260921564422</v>
      </c>
      <c r="Q728" s="31">
        <f t="shared" si="24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3"/>
        <v>0.34506656338471486</v>
      </c>
      <c r="P729" s="33">
        <v>110.83730704720752</v>
      </c>
      <c r="Q729" s="31">
        <f t="shared" si="24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3"/>
        <v>0.6010502921749552</v>
      </c>
      <c r="P730" s="33">
        <v>132.57925259622124</v>
      </c>
      <c r="Q730" s="31">
        <f t="shared" si="24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3"/>
        <v>0.17814262379437495</v>
      </c>
      <c r="P731" s="33">
        <v>147.4231985541538</v>
      </c>
      <c r="Q731" s="31">
        <f t="shared" si="24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3"/>
        <v>0.47936657950448969</v>
      </c>
      <c r="P732" s="33">
        <v>122.13226194063729</v>
      </c>
      <c r="Q732" s="31">
        <f t="shared" si="24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3"/>
        <v>0.4549613817778182</v>
      </c>
      <c r="P733" s="33">
        <v>151.22494882591218</v>
      </c>
      <c r="Q733" s="31">
        <f t="shared" si="24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3"/>
        <v>0.12084614379404757</v>
      </c>
      <c r="P734" s="33">
        <v>106.56882711244685</v>
      </c>
      <c r="Q734" s="31">
        <f t="shared" si="24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3"/>
        <v>0.4365216604380755</v>
      </c>
      <c r="P735" s="33">
        <v>145.18082067189522</v>
      </c>
      <c r="Q735" s="31">
        <f t="shared" si="24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3"/>
        <v>0.66441685578799681</v>
      </c>
      <c r="P736" s="33">
        <v>123.13623475648046</v>
      </c>
      <c r="Q736" s="31">
        <f t="shared" si="24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3"/>
        <v>0.62217667602429416</v>
      </c>
      <c r="P737" s="33">
        <v>142.49802190727132</v>
      </c>
      <c r="Q737" s="31">
        <f t="shared" si="24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3"/>
        <v>0.78177802677232355</v>
      </c>
      <c r="P738" s="33">
        <v>133.21764347704038</v>
      </c>
      <c r="Q738" s="31">
        <f t="shared" si="24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3"/>
        <v>0.22722570960449995</v>
      </c>
      <c r="P739" s="33">
        <v>123.81929427282803</v>
      </c>
      <c r="Q739" s="31">
        <f t="shared" si="24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3"/>
        <v>0.98430631052508111</v>
      </c>
      <c r="P740" s="33">
        <v>128.03908576369551</v>
      </c>
      <c r="Q740" s="31">
        <f t="shared" si="24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3"/>
        <v>8.2534460747409888E-2</v>
      </c>
      <c r="P741" s="33">
        <v>129.50099958572329</v>
      </c>
      <c r="Q741" s="31">
        <f t="shared" si="24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3"/>
        <v>0.21646715223165991</v>
      </c>
      <c r="P742" s="33">
        <v>129.98393618290521</v>
      </c>
      <c r="Q742" s="31">
        <f t="shared" si="24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3"/>
        <v>0.12963788280750121</v>
      </c>
      <c r="P743" s="33">
        <v>104.94506078163943</v>
      </c>
      <c r="Q743" s="31">
        <f t="shared" si="24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3"/>
        <v>3.7182194944529123E-2</v>
      </c>
      <c r="P744" s="33">
        <v>126.19919292375059</v>
      </c>
      <c r="Q744" s="31">
        <f t="shared" si="24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3"/>
        <v>0.29391800708739213</v>
      </c>
      <c r="P745" s="33">
        <v>131.48015124598331</v>
      </c>
      <c r="Q745" s="31">
        <f t="shared" si="24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3"/>
        <v>0.93858373847682885</v>
      </c>
      <c r="P746" s="33">
        <v>118.7443878761884</v>
      </c>
      <c r="Q746" s="31">
        <f t="shared" si="24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3"/>
        <v>0.58958660632372673</v>
      </c>
      <c r="P747" s="33">
        <v>143.23296267455299</v>
      </c>
      <c r="Q747" s="31">
        <f t="shared" si="24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3"/>
        <v>0.60770012015273367</v>
      </c>
      <c r="P748" s="33">
        <v>130.31042594533142</v>
      </c>
      <c r="Q748" s="31">
        <f t="shared" si="24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3"/>
        <v>0.98841640045939405</v>
      </c>
      <c r="P749" s="33">
        <v>135.63851902912216</v>
      </c>
      <c r="Q749" s="31">
        <f t="shared" si="24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3"/>
        <v>0.62230376373156171</v>
      </c>
      <c r="P750" s="33">
        <v>119.91570177149562</v>
      </c>
      <c r="Q750" s="31">
        <f t="shared" si="24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3"/>
        <v>0.28701174838361077</v>
      </c>
      <c r="P751" s="33">
        <v>128.31905604195003</v>
      </c>
      <c r="Q751" s="31">
        <f t="shared" si="24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3"/>
        <v>0.15387640465413766</v>
      </c>
      <c r="P752" s="33">
        <v>131.86308417651497</v>
      </c>
      <c r="Q752" s="31">
        <f t="shared" si="24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3"/>
        <v>0.69167417731454583</v>
      </c>
      <c r="P753" s="33">
        <v>134.68340114994714</v>
      </c>
      <c r="Q753" s="31">
        <f t="shared" si="24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3"/>
        <v>0.56783611929444988</v>
      </c>
      <c r="P754" s="33">
        <v>131.76721326002129</v>
      </c>
      <c r="Q754" s="31">
        <f t="shared" si="24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3"/>
        <v>0.15107618512698306</v>
      </c>
      <c r="P755" s="33">
        <v>121.96101495883958</v>
      </c>
      <c r="Q755" s="31">
        <f t="shared" si="24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3"/>
        <v>0.36568601923782917</v>
      </c>
      <c r="P756" s="33">
        <v>147.40383078066836</v>
      </c>
      <c r="Q756" s="31">
        <f t="shared" si="24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3"/>
        <v>0.75768812723243928</v>
      </c>
      <c r="P757" s="33">
        <v>140.04129749365072</v>
      </c>
      <c r="Q757" s="31">
        <f t="shared" si="24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3"/>
        <v>0.29770966613774297</v>
      </c>
      <c r="P758" s="33">
        <v>138.38899553142511</v>
      </c>
      <c r="Q758" s="31">
        <f t="shared" si="24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3"/>
        <v>8.8119986813943618E-2</v>
      </c>
      <c r="P759" s="33">
        <v>140.66400169667494</v>
      </c>
      <c r="Q759" s="31">
        <f t="shared" si="24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3"/>
        <v>0.16355961982633149</v>
      </c>
      <c r="P760" s="33">
        <v>155.32377199091636</v>
      </c>
      <c r="Q760" s="31">
        <f t="shared" si="24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3"/>
        <v>0.76800079839182667</v>
      </c>
      <c r="P761" s="33">
        <v>122.44323058572948</v>
      </c>
      <c r="Q761" s="31">
        <f t="shared" si="24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3"/>
        <v>0.58143989341596569</v>
      </c>
      <c r="P762" s="33">
        <v>142.0353941091287</v>
      </c>
      <c r="Q762" s="31">
        <f t="shared" si="24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3"/>
        <v>0.53770212148496854</v>
      </c>
      <c r="P763" s="33">
        <v>144.75089636517967</v>
      </c>
      <c r="Q763" s="31">
        <f t="shared" si="24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3"/>
        <v>0.52508929645455549</v>
      </c>
      <c r="P764" s="33">
        <v>105.28941501147303</v>
      </c>
      <c r="Q764" s="31">
        <f t="shared" si="24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3"/>
        <v>0.67264528781859445</v>
      </c>
      <c r="P765" s="33">
        <v>129.24488771977678</v>
      </c>
      <c r="Q765" s="31">
        <f t="shared" si="24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3"/>
        <v>0.92578784990558038</v>
      </c>
      <c r="P766" s="33">
        <v>114.61447913433427</v>
      </c>
      <c r="Q766" s="31">
        <f t="shared" si="24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3"/>
        <v>0.23039881422680142</v>
      </c>
      <c r="P767" s="33">
        <v>119.18652947206165</v>
      </c>
      <c r="Q767" s="31">
        <f t="shared" si="24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3"/>
        <v>0.54215218934805132</v>
      </c>
      <c r="P768" s="33">
        <v>127.72591014193061</v>
      </c>
      <c r="Q768" s="31">
        <f t="shared" si="24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3"/>
        <v>6.2083122948508263E-2</v>
      </c>
      <c r="P769" s="33">
        <v>126.08300281066325</v>
      </c>
      <c r="Q769" s="31">
        <f t="shared" si="24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3"/>
        <v>0.57254298599324505</v>
      </c>
      <c r="P770" s="33">
        <v>135.92407538268111</v>
      </c>
      <c r="Q770" s="31">
        <f t="shared" si="24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3"/>
        <v>5.2440721204633056E-2</v>
      </c>
      <c r="P771" s="33">
        <v>122.50135896981294</v>
      </c>
      <c r="Q771" s="31">
        <f t="shared" si="24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5">RAND()</f>
        <v>0.18700965528542968</v>
      </c>
      <c r="P772" s="33">
        <v>136.63915587339903</v>
      </c>
      <c r="Q772" s="31">
        <f t="shared" ref="Q772:Q835" si="26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5"/>
        <v>0.34734549843835261</v>
      </c>
      <c r="P773" s="33">
        <v>141.67141128653546</v>
      </c>
      <c r="Q773" s="31">
        <f t="shared" si="26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5"/>
        <v>8.8249992192317217E-2</v>
      </c>
      <c r="P774" s="33">
        <v>132.57520228029964</v>
      </c>
      <c r="Q774" s="31">
        <f t="shared" si="26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5"/>
        <v>0.2385623075502491</v>
      </c>
      <c r="P775" s="33">
        <v>106.5379151915082</v>
      </c>
      <c r="Q775" s="31">
        <f t="shared" si="26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5"/>
        <v>0.15143818276905996</v>
      </c>
      <c r="P776" s="33">
        <v>127.6431053662215</v>
      </c>
      <c r="Q776" s="31">
        <f t="shared" si="26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5"/>
        <v>0.12723394112635356</v>
      </c>
      <c r="P777" s="33">
        <v>130.85054154337428</v>
      </c>
      <c r="Q777" s="31">
        <f t="shared" si="26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5"/>
        <v>0.48232914282943951</v>
      </c>
      <c r="P778" s="33">
        <v>117.02279186926098</v>
      </c>
      <c r="Q778" s="31">
        <f t="shared" si="26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5"/>
        <v>7.3379439048020356E-2</v>
      </c>
      <c r="P779" s="33">
        <v>117.93999192503556</v>
      </c>
      <c r="Q779" s="31">
        <f t="shared" si="26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5"/>
        <v>3.5974006368125644E-2</v>
      </c>
      <c r="P780" s="33">
        <v>102.41280515443776</v>
      </c>
      <c r="Q780" s="31">
        <f t="shared" si="26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5"/>
        <v>0.75105101797474771</v>
      </c>
      <c r="P781" s="33">
        <v>148.12034695080777</v>
      </c>
      <c r="Q781" s="31">
        <f t="shared" si="26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5"/>
        <v>0.4385349242824168</v>
      </c>
      <c r="P782" s="33">
        <v>131.16253860819018</v>
      </c>
      <c r="Q782" s="31">
        <f t="shared" si="26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5"/>
        <v>0.96707371475060389</v>
      </c>
      <c r="P783" s="33">
        <v>110.88448665625749</v>
      </c>
      <c r="Q783" s="31">
        <f t="shared" si="26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5"/>
        <v>0.15746434702857681</v>
      </c>
      <c r="P784" s="33">
        <v>120.40411417521425</v>
      </c>
      <c r="Q784" s="31">
        <f t="shared" si="26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5"/>
        <v>0.45916977501089984</v>
      </c>
      <c r="P785" s="33">
        <v>123.87385121055242</v>
      </c>
      <c r="Q785" s="31">
        <f t="shared" si="26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5"/>
        <v>0.61112903537595953</v>
      </c>
      <c r="P786" s="33">
        <v>114.41055434527756</v>
      </c>
      <c r="Q786" s="31">
        <f t="shared" si="26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5"/>
        <v>0.87039854229723712</v>
      </c>
      <c r="P787" s="33">
        <v>121.27427587193641</v>
      </c>
      <c r="Q787" s="31">
        <f t="shared" si="26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5"/>
        <v>0.68658088625314473</v>
      </c>
      <c r="P788" s="33">
        <v>168.45280067785109</v>
      </c>
      <c r="Q788" s="31">
        <f t="shared" si="26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5"/>
        <v>0.69989077689964818</v>
      </c>
      <c r="P789" s="33">
        <v>125.30396410070719</v>
      </c>
      <c r="Q789" s="31">
        <f t="shared" si="26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5"/>
        <v>0.80074989700860333</v>
      </c>
      <c r="P790" s="33">
        <v>119.09689730344621</v>
      </c>
      <c r="Q790" s="31">
        <f t="shared" si="26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5"/>
        <v>0.97701391886032107</v>
      </c>
      <c r="P791" s="33">
        <v>136.62022574392853</v>
      </c>
      <c r="Q791" s="31">
        <f t="shared" si="26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5"/>
        <v>8.4871851771164186E-2</v>
      </c>
      <c r="P792" s="33">
        <v>123.54197769620521</v>
      </c>
      <c r="Q792" s="31">
        <f t="shared" si="26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5"/>
        <v>0.14319740280833138</v>
      </c>
      <c r="P793" s="33">
        <v>103.32608359254232</v>
      </c>
      <c r="Q793" s="31">
        <f t="shared" si="26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5"/>
        <v>0.48447203863358046</v>
      </c>
      <c r="P794" s="33">
        <v>100.65710203058291</v>
      </c>
      <c r="Q794" s="31">
        <f t="shared" si="26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5"/>
        <v>0.3523047892234068</v>
      </c>
      <c r="P795" s="33">
        <v>122.79211777879662</v>
      </c>
      <c r="Q795" s="31">
        <f t="shared" si="26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5"/>
        <v>0.95348515405725054</v>
      </c>
      <c r="P796" s="33">
        <v>131.01080442002791</v>
      </c>
      <c r="Q796" s="31">
        <f t="shared" si="26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5"/>
        <v>0.51207992092621879</v>
      </c>
      <c r="P797" s="33">
        <v>108.39931187559684</v>
      </c>
      <c r="Q797" s="31">
        <f t="shared" si="26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5"/>
        <v>0.60127620230489809</v>
      </c>
      <c r="P798" s="33">
        <v>112.19910524955417</v>
      </c>
      <c r="Q798" s="31">
        <f t="shared" si="26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5"/>
        <v>0.13635316324810576</v>
      </c>
      <c r="P799" s="33">
        <v>135.97799907164932</v>
      </c>
      <c r="Q799" s="31">
        <f t="shared" si="26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5"/>
        <v>0.64647358365191865</v>
      </c>
      <c r="P800" s="33">
        <v>134.06700080772868</v>
      </c>
      <c r="Q800" s="31">
        <f t="shared" si="26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5"/>
        <v>0.22322442168303969</v>
      </c>
      <c r="P801" s="33">
        <v>92.646035033999752</v>
      </c>
      <c r="Q801" s="31">
        <f t="shared" si="26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5"/>
        <v>0.91333400499259054</v>
      </c>
      <c r="P802" s="33">
        <v>123.64314783156762</v>
      </c>
      <c r="Q802" s="31">
        <f t="shared" si="26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5"/>
        <v>0.45646313829354657</v>
      </c>
      <c r="P803" s="33">
        <v>108.34706856455574</v>
      </c>
      <c r="Q803" s="31">
        <f t="shared" si="26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5"/>
        <v>0.84903068630939338</v>
      </c>
      <c r="P804" s="33">
        <v>140.59513353808984</v>
      </c>
      <c r="Q804" s="31">
        <f t="shared" si="26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5"/>
        <v>0.51936940544303944</v>
      </c>
      <c r="P805" s="33">
        <v>135.36811142271171</v>
      </c>
      <c r="Q805" s="31">
        <f t="shared" si="26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5"/>
        <v>0.67846973489109486</v>
      </c>
      <c r="P806" s="33">
        <v>122.85996290195853</v>
      </c>
      <c r="Q806" s="31">
        <f t="shared" si="26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5"/>
        <v>0.97056940073691544</v>
      </c>
      <c r="P807" s="33">
        <v>102.78839837751011</v>
      </c>
      <c r="Q807" s="31">
        <f t="shared" si="26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5"/>
        <v>0.2783866180056731</v>
      </c>
      <c r="P808" s="33">
        <v>132.95507461741371</v>
      </c>
      <c r="Q808" s="31">
        <f t="shared" si="26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5"/>
        <v>0.2398598362296227</v>
      </c>
      <c r="P809" s="33">
        <v>120.68510306834919</v>
      </c>
      <c r="Q809" s="31">
        <f t="shared" si="26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5"/>
        <v>0.66428004431649923</v>
      </c>
      <c r="P810" s="33">
        <v>123.91020137093611</v>
      </c>
      <c r="Q810" s="31">
        <f t="shared" si="26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5"/>
        <v>0.90599427271532385</v>
      </c>
      <c r="P811" s="33">
        <v>135.34493130236342</v>
      </c>
      <c r="Q811" s="31">
        <f t="shared" si="26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5"/>
        <v>0.48720785407140166</v>
      </c>
      <c r="P812" s="33">
        <v>131.65796110172283</v>
      </c>
      <c r="Q812" s="31">
        <f t="shared" si="26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5"/>
        <v>0.8076446128121102</v>
      </c>
      <c r="P813" s="33">
        <v>111.08731362674141</v>
      </c>
      <c r="Q813" s="31">
        <f t="shared" si="26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5"/>
        <v>0.77487973089499884</v>
      </c>
      <c r="P814" s="33">
        <v>144.37494428918143</v>
      </c>
      <c r="Q814" s="31">
        <f t="shared" si="26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5"/>
        <v>0.42422589661711163</v>
      </c>
      <c r="P815" s="33">
        <v>125.51846250770248</v>
      </c>
      <c r="Q815" s="31">
        <f t="shared" si="26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5"/>
        <v>0.78290800532460225</v>
      </c>
      <c r="P816" s="33">
        <v>111.34408811344996</v>
      </c>
      <c r="Q816" s="31">
        <f t="shared" si="26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5"/>
        <v>0.37999704667910827</v>
      </c>
      <c r="P817" s="33">
        <v>134.87318989419549</v>
      </c>
      <c r="Q817" s="31">
        <f t="shared" si="26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5"/>
        <v>0.21767800510923396</v>
      </c>
      <c r="P818" s="33">
        <v>129.01038451990141</v>
      </c>
      <c r="Q818" s="31">
        <f t="shared" si="26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5"/>
        <v>0.22859226104144081</v>
      </c>
      <c r="P819" s="33">
        <v>113.52406700112491</v>
      </c>
      <c r="Q819" s="31">
        <f t="shared" si="26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5"/>
        <v>0.19583705213185054</v>
      </c>
      <c r="P820" s="33">
        <v>145.57565498581579</v>
      </c>
      <c r="Q820" s="31">
        <f t="shared" si="26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5"/>
        <v>0.95048831076157791</v>
      </c>
      <c r="P821" s="33">
        <v>111.79282454094231</v>
      </c>
      <c r="Q821" s="31">
        <f t="shared" si="26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5"/>
        <v>0.364814743516085</v>
      </c>
      <c r="P822" s="33">
        <v>118.5787662335201</v>
      </c>
      <c r="Q822" s="31">
        <f t="shared" si="26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5"/>
        <v>0.72183930274959884</v>
      </c>
      <c r="P823" s="33">
        <v>135.82293294804404</v>
      </c>
      <c r="Q823" s="31">
        <f t="shared" si="26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5"/>
        <v>0.61129987141243691</v>
      </c>
      <c r="P824" s="33">
        <v>142.40174320928071</v>
      </c>
      <c r="Q824" s="31">
        <f t="shared" si="26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5"/>
        <v>0.51151152716084769</v>
      </c>
      <c r="P825" s="33">
        <v>114.53823907270585</v>
      </c>
      <c r="Q825" s="31">
        <f t="shared" si="26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5"/>
        <v>0.13874604597595508</v>
      </c>
      <c r="P826" s="33">
        <v>123.95083516305012</v>
      </c>
      <c r="Q826" s="31">
        <f t="shared" si="26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5"/>
        <v>2.7668902217351521E-3</v>
      </c>
      <c r="P827" s="33">
        <v>130.08976612629093</v>
      </c>
      <c r="Q827" s="31">
        <f t="shared" si="26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5"/>
        <v>0.79641801575202853</v>
      </c>
      <c r="P828" s="33">
        <v>126.49598954282607</v>
      </c>
      <c r="Q828" s="31">
        <f t="shared" si="26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5"/>
        <v>0.95617000804278118</v>
      </c>
      <c r="P829" s="33">
        <v>123.3566010399895</v>
      </c>
      <c r="Q829" s="31">
        <f t="shared" si="26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5"/>
        <v>0.21358000199022564</v>
      </c>
      <c r="P830" s="33">
        <v>113.18140981941703</v>
      </c>
      <c r="Q830" s="31">
        <f t="shared" si="26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5"/>
        <v>0.34463025406999037</v>
      </c>
      <c r="P831" s="33">
        <v>136.26745837153777</v>
      </c>
      <c r="Q831" s="31">
        <f t="shared" si="26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5"/>
        <v>0.1325493002764121</v>
      </c>
      <c r="P832" s="33">
        <v>140.55249760690091</v>
      </c>
      <c r="Q832" s="31">
        <f t="shared" si="26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5"/>
        <v>0.68146442998096857</v>
      </c>
      <c r="P833" s="33">
        <v>115.86844405227009</v>
      </c>
      <c r="Q833" s="31">
        <f t="shared" si="26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5"/>
        <v>0.13898863517492477</v>
      </c>
      <c r="P834" s="33">
        <v>153.30705459608765</v>
      </c>
      <c r="Q834" s="31">
        <f t="shared" si="26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5"/>
        <v>0.14094648656396391</v>
      </c>
      <c r="P835" s="33">
        <v>137.23447541183634</v>
      </c>
      <c r="Q835" s="31">
        <f t="shared" si="26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7">RAND()</f>
        <v>0.67370096190074202</v>
      </c>
      <c r="P836" s="33">
        <v>104.0837858406438</v>
      </c>
      <c r="Q836" s="31">
        <f t="shared" ref="Q836:Q899" si="28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7"/>
        <v>9.6282389472873819E-2</v>
      </c>
      <c r="P837" s="33">
        <v>126.13746880919736</v>
      </c>
      <c r="Q837" s="31">
        <f t="shared" si="28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7"/>
        <v>0.12307514827494725</v>
      </c>
      <c r="P838" s="33">
        <v>154.57285716631588</v>
      </c>
      <c r="Q838" s="31">
        <f t="shared" si="28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7"/>
        <v>0.95596863083247241</v>
      </c>
      <c r="P839" s="33">
        <v>118.7120096413357</v>
      </c>
      <c r="Q839" s="31">
        <f t="shared" si="28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7"/>
        <v>0.40224668584826195</v>
      </c>
      <c r="P840" s="33">
        <v>140.55053608741082</v>
      </c>
      <c r="Q840" s="31">
        <f t="shared" si="28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7"/>
        <v>0.86417935107748445</v>
      </c>
      <c r="P841" s="33">
        <v>141.43161461778155</v>
      </c>
      <c r="Q841" s="31">
        <f t="shared" si="28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7"/>
        <v>0.68774823711073951</v>
      </c>
      <c r="P842" s="33">
        <v>110.98601675063091</v>
      </c>
      <c r="Q842" s="31">
        <f t="shared" si="28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7"/>
        <v>0.58197481520880245</v>
      </c>
      <c r="P843" s="33">
        <v>143.62042584625038</v>
      </c>
      <c r="Q843" s="31">
        <f t="shared" si="28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7"/>
        <v>0.56790950423015307</v>
      </c>
      <c r="P844" s="33">
        <v>113.99382194666975</v>
      </c>
      <c r="Q844" s="31">
        <f t="shared" si="28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7"/>
        <v>0.8553356497116098</v>
      </c>
      <c r="P845" s="33">
        <v>140.92227184100247</v>
      </c>
      <c r="Q845" s="31">
        <f t="shared" si="28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7"/>
        <v>0.46727821422960225</v>
      </c>
      <c r="P846" s="33">
        <v>105.95185016130804</v>
      </c>
      <c r="Q846" s="31">
        <f t="shared" si="28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7"/>
        <v>0.63832652051162397</v>
      </c>
      <c r="P847" s="33">
        <v>88.595143080617618</v>
      </c>
      <c r="Q847" s="31">
        <f t="shared" si="28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7"/>
        <v>0.71069788753076935</v>
      </c>
      <c r="P848" s="33">
        <v>134.8609872120096</v>
      </c>
      <c r="Q848" s="31">
        <f t="shared" si="28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7"/>
        <v>0.46338600586355516</v>
      </c>
      <c r="P849" s="33">
        <v>124.19440792635952</v>
      </c>
      <c r="Q849" s="31">
        <f t="shared" si="28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7"/>
        <v>0.7071085444538584</v>
      </c>
      <c r="P850" s="33">
        <v>121.95913018279016</v>
      </c>
      <c r="Q850" s="31">
        <f t="shared" si="28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7"/>
        <v>0.87646251982483692</v>
      </c>
      <c r="P851" s="33">
        <v>126.18327821040405</v>
      </c>
      <c r="Q851" s="31">
        <f t="shared" si="28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7"/>
        <v>9.4217707486737856E-2</v>
      </c>
      <c r="P852" s="33">
        <v>146.90600543643765</v>
      </c>
      <c r="Q852" s="31">
        <f t="shared" si="28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7"/>
        <v>9.8216214057095019E-2</v>
      </c>
      <c r="P853" s="33">
        <v>109.19435751312081</v>
      </c>
      <c r="Q853" s="31">
        <f t="shared" si="28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7"/>
        <v>0.97754295035307559</v>
      </c>
      <c r="P854" s="33">
        <v>102.43604641932514</v>
      </c>
      <c r="Q854" s="31">
        <f t="shared" si="28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7"/>
        <v>0.21049706600523643</v>
      </c>
      <c r="P855" s="33">
        <v>127.25955230472213</v>
      </c>
      <c r="Q855" s="31">
        <f t="shared" si="28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7"/>
        <v>0.2128313220880238</v>
      </c>
      <c r="P856" s="33">
        <v>124.52507072259866</v>
      </c>
      <c r="Q856" s="31">
        <f t="shared" si="28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7"/>
        <v>0.92046417958392635</v>
      </c>
      <c r="P857" s="33">
        <v>120.45807495895428</v>
      </c>
      <c r="Q857" s="31">
        <f t="shared" si="28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7"/>
        <v>0.77367967367676116</v>
      </c>
      <c r="P858" s="33">
        <v>123.75103518522221</v>
      </c>
      <c r="Q858" s="31">
        <f t="shared" si="28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7"/>
        <v>0.17066413237638445</v>
      </c>
      <c r="P859" s="33">
        <v>135.72726187670631</v>
      </c>
      <c r="Q859" s="31">
        <f t="shared" si="28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7"/>
        <v>0.65098520205506383</v>
      </c>
      <c r="P860" s="33">
        <v>123.83598963122643</v>
      </c>
      <c r="Q860" s="31">
        <f t="shared" si="28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7"/>
        <v>0.88525481796469863</v>
      </c>
      <c r="P861" s="33">
        <v>138.11577029338551</v>
      </c>
      <c r="Q861" s="31">
        <f t="shared" si="28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7"/>
        <v>0.24870714766034396</v>
      </c>
      <c r="P862" s="33">
        <v>113.78767982241648</v>
      </c>
      <c r="Q862" s="31">
        <f t="shared" si="28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7"/>
        <v>8.3876478708897806E-2</v>
      </c>
      <c r="P863" s="33">
        <v>114.94000712258875</v>
      </c>
      <c r="Q863" s="31">
        <f t="shared" si="28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7"/>
        <v>0.24070848123146804</v>
      </c>
      <c r="P864" s="33">
        <v>111.96051391472955</v>
      </c>
      <c r="Q864" s="31">
        <f t="shared" si="28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7"/>
        <v>0.15791772906737866</v>
      </c>
      <c r="P865" s="33">
        <v>118.90867587310254</v>
      </c>
      <c r="Q865" s="31">
        <f t="shared" si="28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7"/>
        <v>0.28823512846160448</v>
      </c>
      <c r="P866" s="33">
        <v>132.14952339380358</v>
      </c>
      <c r="Q866" s="31">
        <f t="shared" si="28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7"/>
        <v>0.23375264601824897</v>
      </c>
      <c r="P867" s="33">
        <v>120.95256780384113</v>
      </c>
      <c r="Q867" s="31">
        <f t="shared" si="28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7"/>
        <v>0.92546944295472167</v>
      </c>
      <c r="P868" s="33">
        <v>126.01149450547774</v>
      </c>
      <c r="Q868" s="31">
        <f t="shared" si="28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7"/>
        <v>0.74728321566206501</v>
      </c>
      <c r="P869" s="33">
        <v>132.61044216163981</v>
      </c>
      <c r="Q869" s="31">
        <f t="shared" si="28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7"/>
        <v>0.43240752361157109</v>
      </c>
      <c r="P870" s="33">
        <v>121.87146512379798</v>
      </c>
      <c r="Q870" s="31">
        <f t="shared" si="28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7"/>
        <v>0.78843638750191158</v>
      </c>
      <c r="P871" s="33">
        <v>126.45321403794421</v>
      </c>
      <c r="Q871" s="31">
        <f t="shared" si="28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7"/>
        <v>0.9264974350654509</v>
      </c>
      <c r="P872" s="33">
        <v>133.0384503455943</v>
      </c>
      <c r="Q872" s="31">
        <f t="shared" si="28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7"/>
        <v>0.51019377186340054</v>
      </c>
      <c r="P873" s="33">
        <v>123.92559991794043</v>
      </c>
      <c r="Q873" s="31">
        <f t="shared" si="28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7"/>
        <v>0.19060725281401913</v>
      </c>
      <c r="P874" s="33">
        <v>160.83272649135341</v>
      </c>
      <c r="Q874" s="31">
        <f t="shared" si="28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7"/>
        <v>0.54683193559735677</v>
      </c>
      <c r="P875" s="33">
        <v>128.46356701090733</v>
      </c>
      <c r="Q875" s="31">
        <f t="shared" si="28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7"/>
        <v>0.8713386455978589</v>
      </c>
      <c r="P876" s="33">
        <v>118.29344243599266</v>
      </c>
      <c r="Q876" s="31">
        <f t="shared" si="28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7"/>
        <v>0.38066924679992709</v>
      </c>
      <c r="P877" s="33">
        <v>154.94137748244577</v>
      </c>
      <c r="Q877" s="31">
        <f t="shared" si="28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7"/>
        <v>0.20678604167281578</v>
      </c>
      <c r="P878" s="33">
        <v>144.3304382754672</v>
      </c>
      <c r="Q878" s="31">
        <f t="shared" si="28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7"/>
        <v>0.15951441914735065</v>
      </c>
      <c r="P879" s="33">
        <v>129.57457164771387</v>
      </c>
      <c r="Q879" s="31">
        <f t="shared" si="28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7"/>
        <v>0.47293219498166927</v>
      </c>
      <c r="P880" s="33">
        <v>134.26049137696879</v>
      </c>
      <c r="Q880" s="31">
        <f t="shared" si="28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7"/>
        <v>0.91140309842060985</v>
      </c>
      <c r="P881" s="33">
        <v>111.97556198595846</v>
      </c>
      <c r="Q881" s="31">
        <f t="shared" si="28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7"/>
        <v>0.75808116904744793</v>
      </c>
      <c r="P882" s="33">
        <v>138.67800031154133</v>
      </c>
      <c r="Q882" s="31">
        <f t="shared" si="28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7"/>
        <v>0.72929288979516882</v>
      </c>
      <c r="P883" s="33">
        <v>128.19448093229056</v>
      </c>
      <c r="Q883" s="31">
        <f t="shared" si="28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7"/>
        <v>0.14071877857520121</v>
      </c>
      <c r="P884" s="33">
        <v>119.17299129110962</v>
      </c>
      <c r="Q884" s="31">
        <f t="shared" si="28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7"/>
        <v>0.95094070701647149</v>
      </c>
      <c r="P885" s="33">
        <v>138.11963815180408</v>
      </c>
      <c r="Q885" s="31">
        <f t="shared" si="28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7"/>
        <v>0.79579662480326963</v>
      </c>
      <c r="P886" s="33">
        <v>143.83734888770283</v>
      </c>
      <c r="Q886" s="31">
        <f t="shared" si="28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7"/>
        <v>0.9768772331626745</v>
      </c>
      <c r="P887" s="33">
        <v>129.37551727042688</v>
      </c>
      <c r="Q887" s="31">
        <f t="shared" si="28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7"/>
        <v>0.32347666556029253</v>
      </c>
      <c r="P888" s="33">
        <v>139.6737394688794</v>
      </c>
      <c r="Q888" s="31">
        <f t="shared" si="28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7"/>
        <v>0.27806057329886047</v>
      </c>
      <c r="P889" s="33">
        <v>123.84144895171438</v>
      </c>
      <c r="Q889" s="31">
        <f t="shared" si="28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7"/>
        <v>0.92372425388298596</v>
      </c>
      <c r="P890" s="33">
        <v>126.87203154721193</v>
      </c>
      <c r="Q890" s="31">
        <f t="shared" si="28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7"/>
        <v>0.83439505899906996</v>
      </c>
      <c r="P891" s="33">
        <v>140.35566304480761</v>
      </c>
      <c r="Q891" s="31">
        <f t="shared" si="28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7"/>
        <v>0.37398906815568467</v>
      </c>
      <c r="P892" s="33">
        <v>113.10997269972357</v>
      </c>
      <c r="Q892" s="31">
        <f t="shared" si="28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7"/>
        <v>0.67355514624566004</v>
      </c>
      <c r="P893" s="33">
        <v>104.29048632457159</v>
      </c>
      <c r="Q893" s="31">
        <f t="shared" si="28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7"/>
        <v>0.51088801229406178</v>
      </c>
      <c r="P894" s="33">
        <v>117.70729625085387</v>
      </c>
      <c r="Q894" s="31">
        <f t="shared" si="28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7"/>
        <v>0.91915951830898235</v>
      </c>
      <c r="P895" s="33">
        <v>137.69529019429214</v>
      </c>
      <c r="Q895" s="31">
        <f t="shared" si="28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7"/>
        <v>0.13815697628222534</v>
      </c>
      <c r="P896" s="33">
        <v>131.2627051645903</v>
      </c>
      <c r="Q896" s="31">
        <f t="shared" si="28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7"/>
        <v>0.26972002579123489</v>
      </c>
      <c r="P897" s="33">
        <v>106.77024686875443</v>
      </c>
      <c r="Q897" s="31">
        <f t="shared" si="28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7"/>
        <v>0.94175063143588156</v>
      </c>
      <c r="P898" s="33">
        <v>133.84202988281967</v>
      </c>
      <c r="Q898" s="31">
        <f t="shared" si="28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7"/>
        <v>0.28522702488850049</v>
      </c>
      <c r="P899" s="33">
        <v>128.15667780368256</v>
      </c>
      <c r="Q899" s="31">
        <f t="shared" si="28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9">RAND()</f>
        <v>0.75915158458919041</v>
      </c>
      <c r="P900" s="33">
        <v>135.03403869980741</v>
      </c>
      <c r="Q900" s="31">
        <f t="shared" ref="Q900:Q963" si="30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9"/>
        <v>3.8604320394047154E-2</v>
      </c>
      <c r="P901" s="33">
        <v>128.44664776840403</v>
      </c>
      <c r="Q901" s="31">
        <f t="shared" si="30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9"/>
        <v>0.41234246802868846</v>
      </c>
      <c r="P902" s="33">
        <v>117.17800300254559</v>
      </c>
      <c r="Q902" s="31">
        <f t="shared" si="30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9"/>
        <v>0.24711366822689185</v>
      </c>
      <c r="P903" s="33">
        <v>145.03887893201886</v>
      </c>
      <c r="Q903" s="31">
        <f t="shared" si="30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9"/>
        <v>0.73801658655333668</v>
      </c>
      <c r="P904" s="33">
        <v>123.00378601975639</v>
      </c>
      <c r="Q904" s="31">
        <f t="shared" si="30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9"/>
        <v>0.95261402138703355</v>
      </c>
      <c r="P905" s="33">
        <v>112.63254631993107</v>
      </c>
      <c r="Q905" s="31">
        <f t="shared" si="30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9"/>
        <v>7.5396471911386653E-2</v>
      </c>
      <c r="P906" s="33">
        <v>115.88930620579991</v>
      </c>
      <c r="Q906" s="31">
        <f t="shared" si="30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9"/>
        <v>0.94721979309182625</v>
      </c>
      <c r="P907" s="33">
        <v>117.64671289552231</v>
      </c>
      <c r="Q907" s="31">
        <f t="shared" si="30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9"/>
        <v>0.92769883565297084</v>
      </c>
      <c r="P908" s="33">
        <v>109.75877264498511</v>
      </c>
      <c r="Q908" s="31">
        <f t="shared" si="30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9"/>
        <v>0.55665509735883878</v>
      </c>
      <c r="P909" s="33">
        <v>115.77636262297443</v>
      </c>
      <c r="Q909" s="31">
        <f t="shared" si="30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9"/>
        <v>0.30330319929455085</v>
      </c>
      <c r="P910" s="33">
        <v>99.677529918786647</v>
      </c>
      <c r="Q910" s="31">
        <f t="shared" si="30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9"/>
        <v>0.31024513452243518</v>
      </c>
      <c r="P911" s="33">
        <v>116.54935576718681</v>
      </c>
      <c r="Q911" s="31">
        <f t="shared" si="30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9"/>
        <v>0.4842421710075413</v>
      </c>
      <c r="P912" s="33">
        <v>128.63297595531867</v>
      </c>
      <c r="Q912" s="31">
        <f t="shared" si="30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9"/>
        <v>0.25108577599520032</v>
      </c>
      <c r="P913" s="33">
        <v>126.26757717239754</v>
      </c>
      <c r="Q913" s="31">
        <f t="shared" si="30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9"/>
        <v>0.21528306986356804</v>
      </c>
      <c r="P914" s="33">
        <v>136.03976257420842</v>
      </c>
      <c r="Q914" s="31">
        <f t="shared" si="30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9"/>
        <v>0.98523191168024415</v>
      </c>
      <c r="P915" s="33">
        <v>119.04065966728885</v>
      </c>
      <c r="Q915" s="31">
        <f t="shared" si="30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9"/>
        <v>0.27732637558223572</v>
      </c>
      <c r="P916" s="33">
        <v>112.80907293013736</v>
      </c>
      <c r="Q916" s="31">
        <f t="shared" si="30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9"/>
        <v>0.33378717870001984</v>
      </c>
      <c r="P917" s="33">
        <v>146.35557580033048</v>
      </c>
      <c r="Q917" s="31">
        <f t="shared" si="30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9"/>
        <v>0.76729065335672664</v>
      </c>
      <c r="P918" s="33">
        <v>122.12564445264211</v>
      </c>
      <c r="Q918" s="31">
        <f t="shared" si="30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9"/>
        <v>5.7897590894267936E-2</v>
      </c>
      <c r="P919" s="33">
        <v>125.0214727960016</v>
      </c>
      <c r="Q919" s="31">
        <f t="shared" si="30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9"/>
        <v>0.82184019026997357</v>
      </c>
      <c r="P920" s="33">
        <v>130.28418684449292</v>
      </c>
      <c r="Q920" s="31">
        <f t="shared" si="30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9"/>
        <v>0.28551818122650541</v>
      </c>
      <c r="P921" s="33">
        <v>125.77731479300181</v>
      </c>
      <c r="Q921" s="31">
        <f t="shared" si="30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9"/>
        <v>0.81809916023884333</v>
      </c>
      <c r="P922" s="33">
        <v>125.98449245956697</v>
      </c>
      <c r="Q922" s="31">
        <f t="shared" si="30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9"/>
        <v>0.99934367957966641</v>
      </c>
      <c r="P923" s="33">
        <v>122.9688042202707</v>
      </c>
      <c r="Q923" s="31">
        <f t="shared" si="30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9"/>
        <v>0.46044582298269043</v>
      </c>
      <c r="P924" s="33">
        <v>118.0033060433346</v>
      </c>
      <c r="Q924" s="31">
        <f t="shared" si="30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9"/>
        <v>0.92830793354980501</v>
      </c>
      <c r="P925" s="33">
        <v>100.61516658900369</v>
      </c>
      <c r="Q925" s="31">
        <f t="shared" si="30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9"/>
        <v>8.4565764246435915E-4</v>
      </c>
      <c r="P926" s="33">
        <v>105.23611700750371</v>
      </c>
      <c r="Q926" s="31">
        <f t="shared" si="30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9"/>
        <v>0.15720323362068556</v>
      </c>
      <c r="P927" s="33">
        <v>120.76287802840613</v>
      </c>
      <c r="Q927" s="31">
        <f t="shared" si="30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9"/>
        <v>0.33342434480567273</v>
      </c>
      <c r="P928" s="33">
        <v>118.96598166155995</v>
      </c>
      <c r="Q928" s="31">
        <f t="shared" si="30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9"/>
        <v>0.98895833907886443</v>
      </c>
      <c r="P929" s="33">
        <v>112.79383962592506</v>
      </c>
      <c r="Q929" s="31">
        <f t="shared" si="30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9"/>
        <v>0.37408108718500699</v>
      </c>
      <c r="P930" s="33">
        <v>95.87412344185708</v>
      </c>
      <c r="Q930" s="31">
        <f t="shared" si="30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9"/>
        <v>0.84760236474301709</v>
      </c>
      <c r="P931" s="33">
        <v>120.69299788783113</v>
      </c>
      <c r="Q931" s="31">
        <f t="shared" si="30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9"/>
        <v>0.61356677143686489</v>
      </c>
      <c r="P932" s="33">
        <v>120.04227990223048</v>
      </c>
      <c r="Q932" s="31">
        <f t="shared" si="30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9"/>
        <v>0.81966324835983972</v>
      </c>
      <c r="P933" s="33">
        <v>108.82114172248708</v>
      </c>
      <c r="Q933" s="31">
        <f t="shared" si="30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9"/>
        <v>0.96724782091376704</v>
      </c>
      <c r="P934" s="33">
        <v>100.96945039825431</v>
      </c>
      <c r="Q934" s="31">
        <f t="shared" si="30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9"/>
        <v>0.2431998373235621</v>
      </c>
      <c r="P935" s="33">
        <v>107.22856169766591</v>
      </c>
      <c r="Q935" s="31">
        <f t="shared" si="30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9"/>
        <v>0.31574168891116072</v>
      </c>
      <c r="P936" s="33">
        <v>128.86712590937918</v>
      </c>
      <c r="Q936" s="31">
        <f t="shared" si="30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9"/>
        <v>0.99641408792452058</v>
      </c>
      <c r="P937" s="33">
        <v>149.71625589378937</v>
      </c>
      <c r="Q937" s="31">
        <f t="shared" si="30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9"/>
        <v>0.32857443936527742</v>
      </c>
      <c r="P938" s="33">
        <v>132.9345840362347</v>
      </c>
      <c r="Q938" s="31">
        <f t="shared" si="30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9"/>
        <v>0.17520383683223439</v>
      </c>
      <c r="P939" s="33">
        <v>105.40639995793497</v>
      </c>
      <c r="Q939" s="31">
        <f t="shared" si="30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9"/>
        <v>0.84608055385293257</v>
      </c>
      <c r="P940" s="33">
        <v>135.19595552037805</v>
      </c>
      <c r="Q940" s="31">
        <f t="shared" si="30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9"/>
        <v>0.96819158189043919</v>
      </c>
      <c r="P941" s="33">
        <v>127.54450803003425</v>
      </c>
      <c r="Q941" s="31">
        <f t="shared" si="30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9"/>
        <v>0.42227276791624702</v>
      </c>
      <c r="P942" s="33">
        <v>132.83396059489405</v>
      </c>
      <c r="Q942" s="31">
        <f t="shared" si="30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9"/>
        <v>0.37562769012794228</v>
      </c>
      <c r="P943" s="33">
        <v>120.51957444070986</v>
      </c>
      <c r="Q943" s="31">
        <f t="shared" si="30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9"/>
        <v>0.99211037978963312</v>
      </c>
      <c r="P944" s="33">
        <v>151.51097038945596</v>
      </c>
      <c r="Q944" s="31">
        <f t="shared" si="30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9"/>
        <v>0.69057994909631282</v>
      </c>
      <c r="P945" s="33">
        <v>119.51601501827702</v>
      </c>
      <c r="Q945" s="31">
        <f t="shared" si="30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9"/>
        <v>0.67245101418483744</v>
      </c>
      <c r="P946" s="33">
        <v>135.78831010736332</v>
      </c>
      <c r="Q946" s="31">
        <f t="shared" si="30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9"/>
        <v>0.6863510529518696</v>
      </c>
      <c r="P947" s="33">
        <v>111.16011125563723</v>
      </c>
      <c r="Q947" s="31">
        <f t="shared" si="30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9"/>
        <v>0.59222026061332034</v>
      </c>
      <c r="P948" s="33">
        <v>128.84463970202705</v>
      </c>
      <c r="Q948" s="31">
        <f t="shared" si="30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9"/>
        <v>0.52998250260971735</v>
      </c>
      <c r="P949" s="33">
        <v>121.79641235948682</v>
      </c>
      <c r="Q949" s="31">
        <f t="shared" si="30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9"/>
        <v>0.57331529306476114</v>
      </c>
      <c r="P950" s="33">
        <v>141.0337781605771</v>
      </c>
      <c r="Q950" s="31">
        <f t="shared" si="30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9"/>
        <v>0.17933291852171152</v>
      </c>
      <c r="P951" s="33">
        <v>130.64479797292387</v>
      </c>
      <c r="Q951" s="31">
        <f t="shared" si="30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9"/>
        <v>0.40287417377539148</v>
      </c>
      <c r="P952" s="33">
        <v>103.25853876366122</v>
      </c>
      <c r="Q952" s="31">
        <f t="shared" si="30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9"/>
        <v>0.41019424036700902</v>
      </c>
      <c r="P953" s="33">
        <v>135.45271496213388</v>
      </c>
      <c r="Q953" s="31">
        <f t="shared" si="30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9"/>
        <v>0.9026973345105751</v>
      </c>
      <c r="P954" s="33">
        <v>125.63369291190321</v>
      </c>
      <c r="Q954" s="31">
        <f t="shared" si="30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9"/>
        <v>0.54144879609914831</v>
      </c>
      <c r="P955" s="33">
        <v>133.58334882686435</v>
      </c>
      <c r="Q955" s="31">
        <f t="shared" si="30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9"/>
        <v>0.16170545772681</v>
      </c>
      <c r="P956" s="33">
        <v>102.89847639270164</v>
      </c>
      <c r="Q956" s="31">
        <f t="shared" si="30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9"/>
        <v>0.18716180886709688</v>
      </c>
      <c r="P957" s="33">
        <v>138.51297502910217</v>
      </c>
      <c r="Q957" s="31">
        <f t="shared" si="30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9"/>
        <v>0.56908001454986712</v>
      </c>
      <c r="P958" s="33">
        <v>130.28972956623659</v>
      </c>
      <c r="Q958" s="31">
        <f t="shared" si="30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9"/>
        <v>0.31383688979950641</v>
      </c>
      <c r="P959" s="33">
        <v>91.811695139079646</v>
      </c>
      <c r="Q959" s="31">
        <f t="shared" si="30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9"/>
        <v>6.5019547757901974E-2</v>
      </c>
      <c r="P960" s="33">
        <v>137.64626222949244</v>
      </c>
      <c r="Q960" s="31">
        <f t="shared" si="30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9"/>
        <v>0.23651773237961105</v>
      </c>
      <c r="P961" s="33">
        <v>145.08389186327082</v>
      </c>
      <c r="Q961" s="31">
        <f t="shared" si="30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9"/>
        <v>0.94834789562238619</v>
      </c>
      <c r="P962" s="33">
        <v>119.78527525026423</v>
      </c>
      <c r="Q962" s="31">
        <f t="shared" si="30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9"/>
        <v>0.39112850883452477</v>
      </c>
      <c r="P963" s="33">
        <v>130.27227943784632</v>
      </c>
      <c r="Q963" s="31">
        <f t="shared" si="30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1">RAND()</f>
        <v>0.35735632797632166</v>
      </c>
      <c r="P964" s="33">
        <v>115.73567690181711</v>
      </c>
      <c r="Q964" s="31">
        <f t="shared" ref="Q964:Q1027" si="32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1"/>
        <v>0.63815915697960524</v>
      </c>
      <c r="P965" s="33">
        <v>127.47222167753782</v>
      </c>
      <c r="Q965" s="31">
        <f t="shared" si="32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1"/>
        <v>0.96292229904118865</v>
      </c>
      <c r="P966" s="33">
        <v>126.8665168020574</v>
      </c>
      <c r="Q966" s="31">
        <f t="shared" si="32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1"/>
        <v>0.24079261469492186</v>
      </c>
      <c r="P967" s="33">
        <v>134.4732375799482</v>
      </c>
      <c r="Q967" s="31">
        <f t="shared" si="32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1"/>
        <v>0.56352045149088847</v>
      </c>
      <c r="P968" s="33">
        <v>133.08666133308577</v>
      </c>
      <c r="Q968" s="31">
        <f t="shared" si="32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1"/>
        <v>0.22149700941281847</v>
      </c>
      <c r="P969" s="33">
        <v>136.29370555747701</v>
      </c>
      <c r="Q969" s="31">
        <f t="shared" si="32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1"/>
        <v>0.44767413882333718</v>
      </c>
      <c r="P970" s="33">
        <v>124.73464296365776</v>
      </c>
      <c r="Q970" s="31">
        <f t="shared" si="32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1"/>
        <v>0.73209997664424631</v>
      </c>
      <c r="P971" s="33">
        <v>117.30552407179195</v>
      </c>
      <c r="Q971" s="31">
        <f t="shared" si="32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1"/>
        <v>0.82021585005783493</v>
      </c>
      <c r="P972" s="33">
        <v>108.2599636286497</v>
      </c>
      <c r="Q972" s="31">
        <f t="shared" si="32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1"/>
        <v>0.290262643152846</v>
      </c>
      <c r="P973" s="33">
        <v>126.48155881915368</v>
      </c>
      <c r="Q973" s="31">
        <f t="shared" si="32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1"/>
        <v>0.50711145821988923</v>
      </c>
      <c r="P974" s="33">
        <v>153.50535512377019</v>
      </c>
      <c r="Q974" s="31">
        <f t="shared" si="32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1"/>
        <v>3.7127726299463704E-2</v>
      </c>
      <c r="P975" s="33">
        <v>94.631800561610731</v>
      </c>
      <c r="Q975" s="31">
        <f t="shared" si="32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1"/>
        <v>0.20150464979378069</v>
      </c>
      <c r="P976" s="33">
        <v>136.98377927002889</v>
      </c>
      <c r="Q976" s="31">
        <f t="shared" si="32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1"/>
        <v>0.67922092686368118</v>
      </c>
      <c r="P977" s="33">
        <v>125.06417626989577</v>
      </c>
      <c r="Q977" s="31">
        <f t="shared" si="32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1"/>
        <v>0.32302622587978913</v>
      </c>
      <c r="P978" s="33">
        <v>126.63098700265721</v>
      </c>
      <c r="Q978" s="31">
        <f t="shared" si="32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1"/>
        <v>0.95044402006760453</v>
      </c>
      <c r="P979" s="33">
        <v>119.08677239262163</v>
      </c>
      <c r="Q979" s="31">
        <f t="shared" si="32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1"/>
        <v>0.60562735916826727</v>
      </c>
      <c r="P980" s="33">
        <v>146.195130377803</v>
      </c>
      <c r="Q980" s="31">
        <f t="shared" si="32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1"/>
        <v>0.54381091577437723</v>
      </c>
      <c r="P981" s="33">
        <v>127.18821406349431</v>
      </c>
      <c r="Q981" s="31">
        <f t="shared" si="32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1"/>
        <v>0.16982731799980522</v>
      </c>
      <c r="P982" s="33">
        <v>140.10859986690923</v>
      </c>
      <c r="Q982" s="31">
        <f t="shared" si="32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1"/>
        <v>0.97751337799371196</v>
      </c>
      <c r="P983" s="33">
        <v>102.79928438347409</v>
      </c>
      <c r="Q983" s="31">
        <f t="shared" si="32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1"/>
        <v>1.088128988134951E-2</v>
      </c>
      <c r="P984" s="33">
        <v>140.7763406771856</v>
      </c>
      <c r="Q984" s="31">
        <f t="shared" si="32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1"/>
        <v>0.23317199464942273</v>
      </c>
      <c r="P985" s="33">
        <v>103.60438163021558</v>
      </c>
      <c r="Q985" s="31">
        <f t="shared" si="32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1"/>
        <v>1.483361988724996E-2</v>
      </c>
      <c r="P986" s="33">
        <v>125.2204074604124</v>
      </c>
      <c r="Q986" s="31">
        <f t="shared" si="32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1"/>
        <v>0.96717320313984612</v>
      </c>
      <c r="P987" s="33">
        <v>119.91659923505672</v>
      </c>
      <c r="Q987" s="31">
        <f t="shared" si="32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1"/>
        <v>0.33865606289225236</v>
      </c>
      <c r="P988" s="33">
        <v>126.1297063897286</v>
      </c>
      <c r="Q988" s="31">
        <f t="shared" si="32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1"/>
        <v>0.20292885253393111</v>
      </c>
      <c r="P989" s="33">
        <v>140.52876592496978</v>
      </c>
      <c r="Q989" s="31">
        <f t="shared" si="32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1"/>
        <v>0.88219265667582014</v>
      </c>
      <c r="P990" s="33">
        <v>144.14910363689916</v>
      </c>
      <c r="Q990" s="31">
        <f t="shared" si="32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1"/>
        <v>0.66076482887900934</v>
      </c>
      <c r="P991" s="33">
        <v>130.67397091968502</v>
      </c>
      <c r="Q991" s="31">
        <f t="shared" si="32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1"/>
        <v>0.51940317511744705</v>
      </c>
      <c r="P992" s="33">
        <v>160.66610317016136</v>
      </c>
      <c r="Q992" s="31">
        <f t="shared" si="32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1"/>
        <v>0.70927853148281805</v>
      </c>
      <c r="P993" s="33">
        <v>121.33886707119224</v>
      </c>
      <c r="Q993" s="31">
        <f t="shared" si="32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1"/>
        <v>0.21152984731147784</v>
      </c>
      <c r="P994" s="33">
        <v>144.2679679577729</v>
      </c>
      <c r="Q994" s="31">
        <f t="shared" si="32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1"/>
        <v>0.83127677919970422</v>
      </c>
      <c r="P995" s="33">
        <v>149.28621551545069</v>
      </c>
      <c r="Q995" s="31">
        <f t="shared" si="32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1"/>
        <v>0.58907018857506799</v>
      </c>
      <c r="P996" s="33">
        <v>121.77307117739188</v>
      </c>
      <c r="Q996" s="31">
        <f t="shared" si="32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1"/>
        <v>0.38214259491143143</v>
      </c>
      <c r="P997" s="33">
        <v>133.1679140663307</v>
      </c>
      <c r="Q997" s="31">
        <f t="shared" si="32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1"/>
        <v>0.90970864007205421</v>
      </c>
      <c r="P998" s="33">
        <v>131.09553807616885</v>
      </c>
      <c r="Q998" s="31">
        <f t="shared" si="32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1"/>
        <v>2.3366799332022792E-2</v>
      </c>
      <c r="P999" s="33">
        <v>111.30512998204325</v>
      </c>
      <c r="Q999" s="31">
        <f t="shared" si="32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1"/>
        <v>0.86513993010315837</v>
      </c>
      <c r="P1000" s="33">
        <v>122.51637253929823</v>
      </c>
      <c r="Q1000" s="31">
        <f t="shared" si="32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1"/>
        <v>0.62423575769246686</v>
      </c>
      <c r="P1001" s="33">
        <v>133.12017259325691</v>
      </c>
      <c r="Q1001" s="31">
        <f t="shared" si="32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1"/>
        <v>0.59896511372050831</v>
      </c>
      <c r="P1002" s="33">
        <v>108.9389188274293</v>
      </c>
      <c r="Q1002" s="31">
        <f t="shared" si="32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1"/>
        <v>0.84142499244396052</v>
      </c>
      <c r="P1003" s="33">
        <v>140.23582079578017</v>
      </c>
      <c r="Q1003" s="31">
        <f t="shared" si="32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1"/>
        <v>4.0845782806909092E-2</v>
      </c>
      <c r="P1004" s="33">
        <v>131.23096352212926</v>
      </c>
      <c r="Q1004" s="31">
        <f t="shared" si="32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1"/>
        <v>0.24965018170927888</v>
      </c>
      <c r="P1005" s="33">
        <v>132.12507482639188</v>
      </c>
      <c r="Q1005" s="31">
        <f t="shared" si="32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1"/>
        <v>0.22129798863089878</v>
      </c>
      <c r="P1006" s="33">
        <v>105.60027801501121</v>
      </c>
      <c r="Q1006" s="31">
        <f t="shared" si="32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1"/>
        <v>0.73912000901589869</v>
      </c>
      <c r="P1007" s="33">
        <v>148.30340289357929</v>
      </c>
      <c r="Q1007" s="31">
        <f t="shared" si="32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1"/>
        <v>0.22427033454268341</v>
      </c>
      <c r="P1008" s="33">
        <v>123.03562743984264</v>
      </c>
      <c r="Q1008" s="31">
        <f t="shared" si="32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1"/>
        <v>0.35943946029867679</v>
      </c>
      <c r="P1009" s="33">
        <v>120.43464265028861</v>
      </c>
      <c r="Q1009" s="31">
        <f t="shared" si="32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1"/>
        <v>0.24919421322816881</v>
      </c>
      <c r="P1010" s="33">
        <v>132.45546911559993</v>
      </c>
      <c r="Q1010" s="31">
        <f t="shared" si="32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1"/>
        <v>0.71959583453625842</v>
      </c>
      <c r="P1011" s="33">
        <v>112.0051546101745</v>
      </c>
      <c r="Q1011" s="31">
        <f t="shared" si="32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1"/>
        <v>0.7753502162004996</v>
      </c>
      <c r="P1012" s="33">
        <v>124.4390236957418</v>
      </c>
      <c r="Q1012" s="31">
        <f t="shared" si="32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1"/>
        <v>0.67701810309446542</v>
      </c>
      <c r="P1013" s="33">
        <v>135.78990943068953</v>
      </c>
      <c r="Q1013" s="31">
        <f t="shared" si="32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1"/>
        <v>5.9664846443226338E-2</v>
      </c>
      <c r="P1014" s="33">
        <v>125.31848289325094</v>
      </c>
      <c r="Q1014" s="31">
        <f t="shared" si="32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1"/>
        <v>0.69338994393040965</v>
      </c>
      <c r="P1015" s="33">
        <v>123.47459254259026</v>
      </c>
      <c r="Q1015" s="31">
        <f t="shared" si="32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1"/>
        <v>0.56791429153664552</v>
      </c>
      <c r="P1016" s="33">
        <v>137.85394130297234</v>
      </c>
      <c r="Q1016" s="31">
        <f t="shared" si="32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1"/>
        <v>0.29333614415334452</v>
      </c>
      <c r="P1017" s="33">
        <v>118.03451420829217</v>
      </c>
      <c r="Q1017" s="31">
        <f t="shared" si="32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1"/>
        <v>0.64826891061952718</v>
      </c>
      <c r="P1018" s="33">
        <v>120.44775954756921</v>
      </c>
      <c r="Q1018" s="31">
        <f t="shared" si="32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1"/>
        <v>0.34816050736407012</v>
      </c>
      <c r="P1019" s="33">
        <v>159.056422128191</v>
      </c>
      <c r="Q1019" s="31">
        <f t="shared" si="32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1"/>
        <v>0.69437676458864994</v>
      </c>
      <c r="P1020" s="33">
        <v>149.00105915527266</v>
      </c>
      <c r="Q1020" s="31">
        <f t="shared" si="32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1"/>
        <v>0.38025447811476776</v>
      </c>
      <c r="P1021" s="33">
        <v>147.55673491388274</v>
      </c>
      <c r="Q1021" s="31">
        <f t="shared" si="32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1"/>
        <v>0.1151413521877519</v>
      </c>
      <c r="P1022" s="33">
        <v>133.11148041154024</v>
      </c>
      <c r="Q1022" s="31">
        <f t="shared" si="32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1"/>
        <v>0.95059360553057826</v>
      </c>
      <c r="P1023" s="33">
        <v>134.80982009523709</v>
      </c>
      <c r="Q1023" s="31">
        <f t="shared" si="32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1"/>
        <v>0.1994875668599051</v>
      </c>
      <c r="P1024" s="33">
        <v>88.832410896781937</v>
      </c>
      <c r="Q1024" s="31">
        <f t="shared" si="32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1"/>
        <v>0.6594765563029622</v>
      </c>
      <c r="P1025" s="33">
        <v>136.89696871752187</v>
      </c>
      <c r="Q1025" s="31">
        <f t="shared" si="32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1"/>
        <v>0.11565462861004716</v>
      </c>
      <c r="P1026" s="33">
        <v>118.54768311057873</v>
      </c>
      <c r="Q1026" s="31">
        <f t="shared" si="32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1"/>
        <v>0.78483440627860768</v>
      </c>
      <c r="P1027" s="33">
        <v>120.77990288331836</v>
      </c>
      <c r="Q1027" s="31">
        <f t="shared" si="32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3">RAND()</f>
        <v>0.73840132497641009</v>
      </c>
      <c r="P1028" s="33">
        <v>123.28283606268553</v>
      </c>
      <c r="Q1028" s="31">
        <f t="shared" ref="Q1028:Q1091" si="34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3"/>
        <v>0.89256067479072865</v>
      </c>
      <c r="P1029" s="33">
        <v>102.7358053863653</v>
      </c>
      <c r="Q1029" s="31">
        <f t="shared" si="34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3"/>
        <v>8.8327702445536782E-2</v>
      </c>
      <c r="P1030" s="33">
        <v>101.39648820252609</v>
      </c>
      <c r="Q1030" s="31">
        <f t="shared" si="34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3"/>
        <v>0.8070828678248092</v>
      </c>
      <c r="P1031" s="33">
        <v>109.41058356369857</v>
      </c>
      <c r="Q1031" s="31">
        <f t="shared" si="34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3"/>
        <v>4.1501191141477323E-2</v>
      </c>
      <c r="P1032" s="33">
        <v>126.40727155998789</v>
      </c>
      <c r="Q1032" s="31">
        <f t="shared" si="34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3"/>
        <v>0.13113704401448123</v>
      </c>
      <c r="P1033" s="33">
        <v>137.47394552851313</v>
      </c>
      <c r="Q1033" s="31">
        <f t="shared" si="34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3"/>
        <v>0.66400104389119541</v>
      </c>
      <c r="P1034" s="33">
        <v>111.45452569093361</v>
      </c>
      <c r="Q1034" s="31">
        <f t="shared" si="34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3"/>
        <v>0.1524502586751858</v>
      </c>
      <c r="P1035" s="33">
        <v>109.2647486615171</v>
      </c>
      <c r="Q1035" s="31">
        <f t="shared" si="34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3"/>
        <v>0.5292683601837832</v>
      </c>
      <c r="P1036" s="33">
        <v>145.72686199158156</v>
      </c>
      <c r="Q1036" s="31">
        <f t="shared" si="34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3"/>
        <v>0.67279710297972695</v>
      </c>
      <c r="P1037" s="33">
        <v>114.79676602799238</v>
      </c>
      <c r="Q1037" s="31">
        <f t="shared" si="34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3"/>
        <v>0.65422243177708317</v>
      </c>
      <c r="P1038" s="33">
        <v>137.04354135991716</v>
      </c>
      <c r="Q1038" s="31">
        <f t="shared" si="34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3"/>
        <v>0.7900183503909558</v>
      </c>
      <c r="P1039" s="33">
        <v>114.48305908585714</v>
      </c>
      <c r="Q1039" s="31">
        <f t="shared" si="34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3"/>
        <v>0.27920333309656964</v>
      </c>
      <c r="P1040" s="33">
        <v>153.70233488722801</v>
      </c>
      <c r="Q1040" s="31">
        <f t="shared" si="34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3"/>
        <v>0.87864144669706046</v>
      </c>
      <c r="P1041" s="33">
        <v>111.75587661187572</v>
      </c>
      <c r="Q1041" s="31">
        <f t="shared" si="34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3"/>
        <v>0.4011072818823157</v>
      </c>
      <c r="P1042" s="33">
        <v>118.01699769959643</v>
      </c>
      <c r="Q1042" s="31">
        <f t="shared" si="34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3"/>
        <v>0.43376779407157118</v>
      </c>
      <c r="P1043" s="33">
        <v>115.02217139630579</v>
      </c>
      <c r="Q1043" s="31">
        <f t="shared" si="34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3"/>
        <v>0.61842411190526447</v>
      </c>
      <c r="P1044" s="33">
        <v>146.03193734277249</v>
      </c>
      <c r="Q1044" s="31">
        <f t="shared" si="34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3"/>
        <v>0.1815397196396612</v>
      </c>
      <c r="P1045" s="33">
        <v>117.93043194944279</v>
      </c>
      <c r="Q1045" s="31">
        <f t="shared" si="34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3"/>
        <v>0.35054924458756553</v>
      </c>
      <c r="P1046" s="33">
        <v>115.28582036937335</v>
      </c>
      <c r="Q1046" s="31">
        <f t="shared" si="34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3"/>
        <v>0.60586443916315913</v>
      </c>
      <c r="P1047" s="33">
        <v>119.94565303832952</v>
      </c>
      <c r="Q1047" s="31">
        <f t="shared" si="34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3"/>
        <v>0.37802790892700533</v>
      </c>
      <c r="P1048" s="33">
        <v>116.27730657304508</v>
      </c>
      <c r="Q1048" s="31">
        <f t="shared" si="34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3"/>
        <v>0.56031621968889112</v>
      </c>
      <c r="P1049" s="33">
        <v>116.83437794190813</v>
      </c>
      <c r="Q1049" s="31">
        <f t="shared" si="34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3"/>
        <v>5.0120094938943094E-2</v>
      </c>
      <c r="P1050" s="33">
        <v>145.99769657582692</v>
      </c>
      <c r="Q1050" s="31">
        <f t="shared" si="34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3"/>
        <v>0.37499004537699887</v>
      </c>
      <c r="P1051" s="33">
        <v>131.26727119805514</v>
      </c>
      <c r="Q1051" s="31">
        <f t="shared" si="34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3"/>
        <v>0.70430953772838445</v>
      </c>
      <c r="P1052" s="33">
        <v>130.11370683639149</v>
      </c>
      <c r="Q1052" s="31">
        <f t="shared" si="34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3"/>
        <v>0.33158406202929358</v>
      </c>
      <c r="P1053" s="33">
        <v>137.00055605028794</v>
      </c>
      <c r="Q1053" s="31">
        <f t="shared" si="34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3"/>
        <v>0.78374576463380263</v>
      </c>
      <c r="P1054" s="33">
        <v>133.57963200350298</v>
      </c>
      <c r="Q1054" s="31">
        <f t="shared" si="34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3"/>
        <v>0.8024953938626368</v>
      </c>
      <c r="P1055" s="33">
        <v>128.03267827093538</v>
      </c>
      <c r="Q1055" s="31">
        <f t="shared" si="34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3"/>
        <v>0.97927050335380572</v>
      </c>
      <c r="P1056" s="33">
        <v>120.36202860074363</v>
      </c>
      <c r="Q1056" s="31">
        <f t="shared" si="34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3"/>
        <v>0.8438268442557213</v>
      </c>
      <c r="P1057" s="33">
        <v>142.12174156864569</v>
      </c>
      <c r="Q1057" s="31">
        <f t="shared" si="34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3"/>
        <v>0.25790775588320691</v>
      </c>
      <c r="P1058" s="33">
        <v>125.22548139029392</v>
      </c>
      <c r="Q1058" s="31">
        <f t="shared" si="34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3"/>
        <v>0.76806403830169945</v>
      </c>
      <c r="P1059" s="33">
        <v>132.00928772623132</v>
      </c>
      <c r="Q1059" s="31">
        <f t="shared" si="34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3"/>
        <v>0.23742614857234856</v>
      </c>
      <c r="P1060" s="33">
        <v>140.62828553852307</v>
      </c>
      <c r="Q1060" s="31">
        <f t="shared" si="34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3"/>
        <v>1.1903251186912267E-2</v>
      </c>
      <c r="P1061" s="33">
        <v>122.59360994317433</v>
      </c>
      <c r="Q1061" s="31">
        <f t="shared" si="34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3"/>
        <v>0.42533853060179727</v>
      </c>
      <c r="P1062" s="33">
        <v>140.98001701194627</v>
      </c>
      <c r="Q1062" s="31">
        <f t="shared" si="34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3"/>
        <v>0.98992548335604402</v>
      </c>
      <c r="P1063" s="33">
        <v>147.63671646072999</v>
      </c>
      <c r="Q1063" s="31">
        <f t="shared" si="34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3"/>
        <v>0.80389826068887371</v>
      </c>
      <c r="P1064" s="33">
        <v>122.79705119611694</v>
      </c>
      <c r="Q1064" s="31">
        <f t="shared" si="34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3"/>
        <v>6.0118635509991969E-2</v>
      </c>
      <c r="P1065" s="33">
        <v>117.62295855714009</v>
      </c>
      <c r="Q1065" s="31">
        <f t="shared" si="34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3"/>
        <v>0.96021133346745402</v>
      </c>
      <c r="P1066" s="33">
        <v>127.10655857970022</v>
      </c>
      <c r="Q1066" s="31">
        <f t="shared" si="34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3"/>
        <v>0.40103246533544645</v>
      </c>
      <c r="P1067" s="33">
        <v>134.40034699184952</v>
      </c>
      <c r="Q1067" s="31">
        <f t="shared" si="34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3"/>
        <v>0.89767080464295679</v>
      </c>
      <c r="P1068" s="33">
        <v>128.1579975364466</v>
      </c>
      <c r="Q1068" s="31">
        <f t="shared" si="34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3"/>
        <v>0.38562275068432927</v>
      </c>
      <c r="P1069" s="33">
        <v>138.83204004819169</v>
      </c>
      <c r="Q1069" s="31">
        <f t="shared" si="34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3"/>
        <v>0.63327348597422661</v>
      </c>
      <c r="P1070" s="33">
        <v>112.49958309215337</v>
      </c>
      <c r="Q1070" s="31">
        <f t="shared" si="34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3"/>
        <v>0.78863871872007851</v>
      </c>
      <c r="P1071" s="33">
        <v>113.44939319436189</v>
      </c>
      <c r="Q1071" s="31">
        <f t="shared" si="34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3"/>
        <v>0.72171103932664304</v>
      </c>
      <c r="P1072" s="33">
        <v>125.79078660679463</v>
      </c>
      <c r="Q1072" s="31">
        <f t="shared" si="34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3"/>
        <v>0.48051673443014042</v>
      </c>
      <c r="P1073" s="33">
        <v>143.11283117604904</v>
      </c>
      <c r="Q1073" s="31">
        <f t="shared" si="34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3"/>
        <v>0.94472072122600925</v>
      </c>
      <c r="P1074" s="33">
        <v>131.30580714794547</v>
      </c>
      <c r="Q1074" s="31">
        <f t="shared" si="34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3"/>
        <v>0.63883984061542132</v>
      </c>
      <c r="P1075" s="33">
        <v>131.1346905777508</v>
      </c>
      <c r="Q1075" s="31">
        <f t="shared" si="34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3"/>
        <v>0.19527101571043737</v>
      </c>
      <c r="P1076" s="33">
        <v>122.73189682952658</v>
      </c>
      <c r="Q1076" s="31">
        <f t="shared" si="34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3"/>
        <v>0.76800858248717274</v>
      </c>
      <c r="P1077" s="33">
        <v>132.75536112193305</v>
      </c>
      <c r="Q1077" s="31">
        <f t="shared" si="34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3"/>
        <v>0.28028106242228246</v>
      </c>
      <c r="P1078" s="33">
        <v>122.77519934020333</v>
      </c>
      <c r="Q1078" s="31">
        <f t="shared" si="34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3"/>
        <v>0.67935329989631399</v>
      </c>
      <c r="P1079" s="33">
        <v>134.50665745025111</v>
      </c>
      <c r="Q1079" s="31">
        <f t="shared" si="34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3"/>
        <v>0.30736927095224376</v>
      </c>
      <c r="P1080" s="33">
        <v>131.99329213275041</v>
      </c>
      <c r="Q1080" s="31">
        <f t="shared" si="34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3"/>
        <v>0.47888161831800247</v>
      </c>
      <c r="P1081" s="33">
        <v>131.59215335113578</v>
      </c>
      <c r="Q1081" s="31">
        <f t="shared" si="34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3"/>
        <v>0.43519080794600662</v>
      </c>
      <c r="P1082" s="33">
        <v>119.11427247129501</v>
      </c>
      <c r="Q1082" s="31">
        <f t="shared" si="34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3"/>
        <v>0.82757157525556879</v>
      </c>
      <c r="P1083" s="33">
        <v>129.30985565453912</v>
      </c>
      <c r="Q1083" s="31">
        <f t="shared" si="34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3"/>
        <v>0.88117701508091717</v>
      </c>
      <c r="P1084" s="33">
        <v>98.890333355652842</v>
      </c>
      <c r="Q1084" s="31">
        <f t="shared" si="34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3"/>
        <v>0.79048868805904604</v>
      </c>
      <c r="P1085" s="33">
        <v>110.76075662075607</v>
      </c>
      <c r="Q1085" s="31">
        <f t="shared" si="34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3"/>
        <v>0.41732104318158636</v>
      </c>
      <c r="P1086" s="33">
        <v>134.86510817555131</v>
      </c>
      <c r="Q1086" s="31">
        <f t="shared" si="34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3"/>
        <v>0.99938811967786889</v>
      </c>
      <c r="P1087" s="33">
        <v>156.47084849149624</v>
      </c>
      <c r="Q1087" s="31">
        <f t="shared" si="34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3"/>
        <v>0.24715200308289587</v>
      </c>
      <c r="P1088" s="33">
        <v>146.22070241131473</v>
      </c>
      <c r="Q1088" s="31">
        <f t="shared" si="34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3"/>
        <v>0.2813064388021832</v>
      </c>
      <c r="P1089" s="33">
        <v>131.10827334278611</v>
      </c>
      <c r="Q1089" s="31">
        <f t="shared" si="34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3"/>
        <v>0.87526065090662275</v>
      </c>
      <c r="P1090" s="33">
        <v>130.95281599797863</v>
      </c>
      <c r="Q1090" s="31">
        <f t="shared" si="34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3"/>
        <v>0.35701185076251618</v>
      </c>
      <c r="P1091" s="33">
        <v>130.07075651635165</v>
      </c>
      <c r="Q1091" s="31">
        <f t="shared" si="34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5">RAND()</f>
        <v>0.65195281978865149</v>
      </c>
      <c r="P1092" s="33">
        <v>133.36861834959734</v>
      </c>
      <c r="Q1092" s="31">
        <f t="shared" ref="Q1092:Q1155" si="36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5"/>
        <v>0.361023118882558</v>
      </c>
      <c r="P1093" s="33">
        <v>106.00690188726807</v>
      </c>
      <c r="Q1093" s="31">
        <f t="shared" si="36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5"/>
        <v>0.45145037089736528</v>
      </c>
      <c r="P1094" s="33">
        <v>120.73593939443906</v>
      </c>
      <c r="Q1094" s="31">
        <f t="shared" si="36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5"/>
        <v>0.45195212341602509</v>
      </c>
      <c r="P1095" s="33">
        <v>131.32512355329044</v>
      </c>
      <c r="Q1095" s="31">
        <f t="shared" si="36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5"/>
        <v>0.28479103236001679</v>
      </c>
      <c r="P1096" s="33">
        <v>133.97408231163692</v>
      </c>
      <c r="Q1096" s="31">
        <f t="shared" si="36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5"/>
        <v>0.46428928723417673</v>
      </c>
      <c r="P1097" s="33">
        <v>133.5641522830841</v>
      </c>
      <c r="Q1097" s="31">
        <f t="shared" si="36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5"/>
        <v>0.14824069490981662</v>
      </c>
      <c r="P1098" s="33">
        <v>153.72395401104532</v>
      </c>
      <c r="Q1098" s="31">
        <f t="shared" si="36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5"/>
        <v>0.74370301027073193</v>
      </c>
      <c r="P1099" s="33">
        <v>123.30247767998071</v>
      </c>
      <c r="Q1099" s="31">
        <f t="shared" si="36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5"/>
        <v>0.16393362728722283</v>
      </c>
      <c r="P1100" s="33">
        <v>134.36536411086183</v>
      </c>
      <c r="Q1100" s="31">
        <f t="shared" si="36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5"/>
        <v>0.84724119754569005</v>
      </c>
      <c r="P1101" s="33">
        <v>118.71059285334857</v>
      </c>
      <c r="Q1101" s="31">
        <f t="shared" si="36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5"/>
        <v>0.44692508419489285</v>
      </c>
      <c r="P1102" s="33">
        <v>113.09249431086079</v>
      </c>
      <c r="Q1102" s="31">
        <f t="shared" si="36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5"/>
        <v>0.71685034665629677</v>
      </c>
      <c r="P1103" s="33">
        <v>104.63471297271276</v>
      </c>
      <c r="Q1103" s="31">
        <f t="shared" si="36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5"/>
        <v>0.53162839619099156</v>
      </c>
      <c r="P1104" s="33">
        <v>111.55618229785205</v>
      </c>
      <c r="Q1104" s="31">
        <f t="shared" si="36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5"/>
        <v>0.35968901561764643</v>
      </c>
      <c r="P1105" s="33">
        <v>128.00301034624471</v>
      </c>
      <c r="Q1105" s="31">
        <f t="shared" si="36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5"/>
        <v>0.62380027000021476</v>
      </c>
      <c r="P1106" s="33">
        <v>112.45705447438235</v>
      </c>
      <c r="Q1106" s="31">
        <f t="shared" si="36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5"/>
        <v>0.76884299407239598</v>
      </c>
      <c r="P1107" s="33">
        <v>124.2708310153986</v>
      </c>
      <c r="Q1107" s="31">
        <f t="shared" si="36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5"/>
        <v>0.19681048059803741</v>
      </c>
      <c r="P1108" s="33">
        <v>124.9715566085297</v>
      </c>
      <c r="Q1108" s="31">
        <f t="shared" si="36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5"/>
        <v>0.11161636371812711</v>
      </c>
      <c r="P1109" s="33">
        <v>127.31036960691925</v>
      </c>
      <c r="Q1109" s="31">
        <f t="shared" si="36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5"/>
        <v>0.40125473803590794</v>
      </c>
      <c r="P1110" s="33">
        <v>123.58987838379124</v>
      </c>
      <c r="Q1110" s="31">
        <f t="shared" si="36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5"/>
        <v>0.4549357467837255</v>
      </c>
      <c r="P1111" s="33">
        <v>125.77587173382948</v>
      </c>
      <c r="Q1111" s="31">
        <f t="shared" si="36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5"/>
        <v>0.14278993495501269</v>
      </c>
      <c r="P1112" s="33">
        <v>132.67206844355582</v>
      </c>
      <c r="Q1112" s="31">
        <f t="shared" si="36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5"/>
        <v>0.15220318216437068</v>
      </c>
      <c r="P1113" s="33">
        <v>121.3076603404964</v>
      </c>
      <c r="Q1113" s="31">
        <f t="shared" si="36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5"/>
        <v>0.3877079592597239</v>
      </c>
      <c r="P1114" s="33">
        <v>135.08283160608804</v>
      </c>
      <c r="Q1114" s="31">
        <f t="shared" si="36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5"/>
        <v>0.46302346555160745</v>
      </c>
      <c r="P1115" s="33">
        <v>128.19281689921283</v>
      </c>
      <c r="Q1115" s="31">
        <f t="shared" si="36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5"/>
        <v>0.50287613430619937</v>
      </c>
      <c r="P1116" s="33">
        <v>144.42710404817504</v>
      </c>
      <c r="Q1116" s="31">
        <f t="shared" si="36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5"/>
        <v>0.84710159041659439</v>
      </c>
      <c r="P1117" s="33">
        <v>120.81979546645026</v>
      </c>
      <c r="Q1117" s="31">
        <f t="shared" si="36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5"/>
        <v>0.19333560908763636</v>
      </c>
      <c r="P1118" s="33">
        <v>116.84915099642303</v>
      </c>
      <c r="Q1118" s="31">
        <f t="shared" si="36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5"/>
        <v>0.32539585814547212</v>
      </c>
      <c r="P1119" s="33">
        <v>116.67405644983609</v>
      </c>
      <c r="Q1119" s="31">
        <f t="shared" si="36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5"/>
        <v>0.39455871200218884</v>
      </c>
      <c r="P1120" s="33">
        <v>149.94496116849177</v>
      </c>
      <c r="Q1120" s="31">
        <f t="shared" si="36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5"/>
        <v>0.55581533754079038</v>
      </c>
      <c r="P1121" s="33">
        <v>122.98909040585831</v>
      </c>
      <c r="Q1121" s="31">
        <f t="shared" si="36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5"/>
        <v>0.47644048971325204</v>
      </c>
      <c r="P1122" s="33">
        <v>121.83557612046233</v>
      </c>
      <c r="Q1122" s="31">
        <f t="shared" si="36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5"/>
        <v>3.610362478288609E-3</v>
      </c>
      <c r="P1123" s="33">
        <v>145.60345111305355</v>
      </c>
      <c r="Q1123" s="31">
        <f t="shared" si="36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5"/>
        <v>0.89114646266117781</v>
      </c>
      <c r="P1124" s="33">
        <v>117.19777671921628</v>
      </c>
      <c r="Q1124" s="31">
        <f t="shared" si="36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5"/>
        <v>0.26430617337562856</v>
      </c>
      <c r="P1125" s="33">
        <v>133.82721577583865</v>
      </c>
      <c r="Q1125" s="31">
        <f t="shared" si="36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5"/>
        <v>0.10495340658373564</v>
      </c>
      <c r="P1126" s="33">
        <v>117.10053671947344</v>
      </c>
      <c r="Q1126" s="31">
        <f t="shared" si="36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5"/>
        <v>0.40702386472533159</v>
      </c>
      <c r="P1127" s="33">
        <v>127.07697238919054</v>
      </c>
      <c r="Q1127" s="31">
        <f t="shared" si="36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5"/>
        <v>0.17053897864612722</v>
      </c>
      <c r="P1128" s="33">
        <v>132.76518131677165</v>
      </c>
      <c r="Q1128" s="31">
        <f t="shared" si="36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5"/>
        <v>0.93459217290833807</v>
      </c>
      <c r="P1129" s="33">
        <v>125.05570086411106</v>
      </c>
      <c r="Q1129" s="31">
        <f t="shared" si="36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5"/>
        <v>0.32738646637709423</v>
      </c>
      <c r="P1130" s="33">
        <v>106.78482660298685</v>
      </c>
      <c r="Q1130" s="31">
        <f t="shared" si="36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5"/>
        <v>0.36706532848680717</v>
      </c>
      <c r="P1131" s="33">
        <v>116.01948424661987</v>
      </c>
      <c r="Q1131" s="31">
        <f t="shared" si="36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5"/>
        <v>0.35146040715166249</v>
      </c>
      <c r="P1132" s="33">
        <v>128.54494732381033</v>
      </c>
      <c r="Q1132" s="31">
        <f t="shared" si="36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5"/>
        <v>0.55042803911654214</v>
      </c>
      <c r="P1133" s="33">
        <v>133.33868183253679</v>
      </c>
      <c r="Q1133" s="31">
        <f t="shared" si="36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5"/>
        <v>0.90939881099468833</v>
      </c>
      <c r="P1134" s="33">
        <v>151.91682920346665</v>
      </c>
      <c r="Q1134" s="31">
        <f t="shared" si="36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5"/>
        <v>0.95794795082596351</v>
      </c>
      <c r="P1135" s="33">
        <v>141.31045966383749</v>
      </c>
      <c r="Q1135" s="31">
        <f t="shared" si="36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5"/>
        <v>4.7582153370689939E-2</v>
      </c>
      <c r="P1136" s="33">
        <v>135.10121048289761</v>
      </c>
      <c r="Q1136" s="31">
        <f t="shared" si="36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5"/>
        <v>5.0731696608919963E-2</v>
      </c>
      <c r="P1137" s="33">
        <v>128.32999542207119</v>
      </c>
      <c r="Q1137" s="31">
        <f t="shared" si="36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5"/>
        <v>0.25247778766019036</v>
      </c>
      <c r="P1138" s="33">
        <v>115.35165132816545</v>
      </c>
      <c r="Q1138" s="31">
        <f t="shared" si="36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5"/>
        <v>0.62772519703986374</v>
      </c>
      <c r="P1139" s="33">
        <v>120.21476843941895</v>
      </c>
      <c r="Q1139" s="31">
        <f t="shared" si="36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5"/>
        <v>0.36667027659144269</v>
      </c>
      <c r="P1140" s="33">
        <v>131.05886020306895</v>
      </c>
      <c r="Q1140" s="31">
        <f t="shared" si="36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5"/>
        <v>0.67411023680969662</v>
      </c>
      <c r="P1141" s="33">
        <v>154.38253294339398</v>
      </c>
      <c r="Q1141" s="31">
        <f t="shared" si="36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5"/>
        <v>1.8674490067686067E-2</v>
      </c>
      <c r="P1142" s="33">
        <v>135.34137914350549</v>
      </c>
      <c r="Q1142" s="31">
        <f t="shared" si="36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5"/>
        <v>0.11198965833459429</v>
      </c>
      <c r="P1143" s="33">
        <v>147.84823877051866</v>
      </c>
      <c r="Q1143" s="31">
        <f t="shared" si="36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5"/>
        <v>0.47619449160649119</v>
      </c>
      <c r="P1144" s="33">
        <v>119.59219819811997</v>
      </c>
      <c r="Q1144" s="31">
        <f t="shared" si="36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5"/>
        <v>0.73638357667827437</v>
      </c>
      <c r="P1145" s="33">
        <v>134.30184143034239</v>
      </c>
      <c r="Q1145" s="31">
        <f t="shared" si="36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5"/>
        <v>0.43114228842839919</v>
      </c>
      <c r="P1146" s="33">
        <v>126.91398408717316</v>
      </c>
      <c r="Q1146" s="31">
        <f t="shared" si="36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5"/>
        <v>0.482717161966009</v>
      </c>
      <c r="P1147" s="33">
        <v>132.14097997822498</v>
      </c>
      <c r="Q1147" s="31">
        <f t="shared" si="36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5"/>
        <v>0.2378310771882044</v>
      </c>
      <c r="P1148" s="33">
        <v>106.93202998657493</v>
      </c>
      <c r="Q1148" s="31">
        <f t="shared" si="36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5"/>
        <v>4.9338636149513615E-2</v>
      </c>
      <c r="P1149" s="33">
        <v>118.83383815184018</v>
      </c>
      <c r="Q1149" s="31">
        <f t="shared" si="36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5"/>
        <v>0.50785192407509261</v>
      </c>
      <c r="P1150" s="33">
        <v>147.85269515905668</v>
      </c>
      <c r="Q1150" s="31">
        <f t="shared" si="36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5"/>
        <v>0.38090684954732057</v>
      </c>
      <c r="P1151" s="33">
        <v>149.5442988436281</v>
      </c>
      <c r="Q1151" s="31">
        <f t="shared" si="36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5"/>
        <v>0.56549025181417034</v>
      </c>
      <c r="P1152" s="33">
        <v>119.02208532623656</v>
      </c>
      <c r="Q1152" s="31">
        <f t="shared" si="36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5"/>
        <v>0.69734458276342326</v>
      </c>
      <c r="P1153" s="33">
        <v>114.97440034832687</v>
      </c>
      <c r="Q1153" s="31">
        <f t="shared" si="36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5"/>
        <v>0.10548944526672233</v>
      </c>
      <c r="P1154" s="33">
        <v>134.83727017177847</v>
      </c>
      <c r="Q1154" s="31">
        <f t="shared" si="36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5"/>
        <v>3.3828558842306067E-2</v>
      </c>
      <c r="P1155" s="33">
        <v>128.03586210014208</v>
      </c>
      <c r="Q1155" s="31">
        <f t="shared" si="36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7">RAND()</f>
        <v>0.50817646489120138</v>
      </c>
      <c r="P1156" s="33">
        <v>132.57859518384515</v>
      </c>
      <c r="Q1156" s="31">
        <f t="shared" ref="Q1156:Q1219" si="38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7"/>
        <v>0.13741069734798816</v>
      </c>
      <c r="P1157" s="33">
        <v>152.43621299142606</v>
      </c>
      <c r="Q1157" s="31">
        <f t="shared" si="38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7"/>
        <v>0.15933379554583316</v>
      </c>
      <c r="P1158" s="33">
        <v>151.12384404132865</v>
      </c>
      <c r="Q1158" s="31">
        <f t="shared" si="38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7"/>
        <v>0.78881811366476684</v>
      </c>
      <c r="P1159" s="33">
        <v>138.11495264486456</v>
      </c>
      <c r="Q1159" s="31">
        <f t="shared" si="38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7"/>
        <v>0.57778962807005718</v>
      </c>
      <c r="P1160" s="33">
        <v>117.13871428876563</v>
      </c>
      <c r="Q1160" s="31">
        <f t="shared" si="38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7"/>
        <v>0.93871625148304927</v>
      </c>
      <c r="P1161" s="33">
        <v>126.50003991619471</v>
      </c>
      <c r="Q1161" s="31">
        <f t="shared" si="38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7"/>
        <v>2.8780924882289005E-2</v>
      </c>
      <c r="P1162" s="33">
        <v>147.65073971990836</v>
      </c>
      <c r="Q1162" s="31">
        <f t="shared" si="38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7"/>
        <v>0.1967892415677498</v>
      </c>
      <c r="P1163" s="33">
        <v>119.85532739493587</v>
      </c>
      <c r="Q1163" s="31">
        <f t="shared" si="38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7"/>
        <v>0.78895047609019786</v>
      </c>
      <c r="P1164" s="33">
        <v>110.61859612702007</v>
      </c>
      <c r="Q1164" s="31">
        <f t="shared" si="38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7"/>
        <v>0.15413587741691781</v>
      </c>
      <c r="P1165" s="33">
        <v>127.759508675715</v>
      </c>
      <c r="Q1165" s="31">
        <f t="shared" si="38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7"/>
        <v>0.49338558270446653</v>
      </c>
      <c r="P1166" s="33">
        <v>125.74113581053599</v>
      </c>
      <c r="Q1166" s="31">
        <f t="shared" si="38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7"/>
        <v>0.26478979564931315</v>
      </c>
      <c r="P1167" s="33">
        <v>125.63105934389841</v>
      </c>
      <c r="Q1167" s="31">
        <f t="shared" si="38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7"/>
        <v>0.87342090710330689</v>
      </c>
      <c r="P1168" s="33">
        <v>112.75472651536246</v>
      </c>
      <c r="Q1168" s="31">
        <f t="shared" si="38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7"/>
        <v>0.59304676015648017</v>
      </c>
      <c r="P1169" s="33">
        <v>121.11914146318121</v>
      </c>
      <c r="Q1169" s="31">
        <f t="shared" si="38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7"/>
        <v>0.61849798169385151</v>
      </c>
      <c r="P1170" s="33">
        <v>110.99513648287954</v>
      </c>
      <c r="Q1170" s="31">
        <f t="shared" si="38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7"/>
        <v>0.5657802443780231</v>
      </c>
      <c r="P1171" s="33">
        <v>120.04454191702192</v>
      </c>
      <c r="Q1171" s="31">
        <f t="shared" si="38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7"/>
        <v>0.23450950798637882</v>
      </c>
      <c r="P1172" s="33">
        <v>145.19849332455721</v>
      </c>
      <c r="Q1172" s="31">
        <f t="shared" si="38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7"/>
        <v>0.94397701903786291</v>
      </c>
      <c r="P1173" s="33">
        <v>134.75622873094872</v>
      </c>
      <c r="Q1173" s="31">
        <f t="shared" si="38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7"/>
        <v>0.94099381572159113</v>
      </c>
      <c r="P1174" s="33">
        <v>126.11009597016427</v>
      </c>
      <c r="Q1174" s="31">
        <f t="shared" si="38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7"/>
        <v>0.60255481316730686</v>
      </c>
      <c r="P1175" s="33">
        <v>143.64249687911354</v>
      </c>
      <c r="Q1175" s="31">
        <f t="shared" si="38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7"/>
        <v>0.89633358490133763</v>
      </c>
      <c r="P1176" s="33">
        <v>128.1211898269261</v>
      </c>
      <c r="Q1176" s="31">
        <f t="shared" si="38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7"/>
        <v>0.306385913675847</v>
      </c>
      <c r="P1177" s="33">
        <v>148.95776667597033</v>
      </c>
      <c r="Q1177" s="31">
        <f t="shared" si="38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7"/>
        <v>0.79982761963500371</v>
      </c>
      <c r="P1178" s="33">
        <v>117.81139993806518</v>
      </c>
      <c r="Q1178" s="31">
        <f t="shared" si="38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7"/>
        <v>0.25164123691544715</v>
      </c>
      <c r="P1179" s="33">
        <v>117.37038257440703</v>
      </c>
      <c r="Q1179" s="31">
        <f t="shared" si="38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7"/>
        <v>0.45973913908751152</v>
      </c>
      <c r="P1180" s="33">
        <v>127.84168639628668</v>
      </c>
      <c r="Q1180" s="31">
        <f t="shared" si="38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7"/>
        <v>0.50108667121561268</v>
      </c>
      <c r="P1181" s="33">
        <v>133.39915831339493</v>
      </c>
      <c r="Q1181" s="31">
        <f t="shared" si="38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7"/>
        <v>0.61711066249765989</v>
      </c>
      <c r="P1182" s="33">
        <v>134.14994400631463</v>
      </c>
      <c r="Q1182" s="31">
        <f t="shared" si="38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7"/>
        <v>0.11858767380250057</v>
      </c>
      <c r="P1183" s="33">
        <v>129.53886471622121</v>
      </c>
      <c r="Q1183" s="31">
        <f t="shared" si="38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7"/>
        <v>0.78774949005007333</v>
      </c>
      <c r="P1184" s="33">
        <v>130.75539969719534</v>
      </c>
      <c r="Q1184" s="31">
        <f t="shared" si="38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7"/>
        <v>0.51087818058332446</v>
      </c>
      <c r="P1185" s="33">
        <v>145.47420913689518</v>
      </c>
      <c r="Q1185" s="31">
        <f t="shared" si="38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7"/>
        <v>0.92370096944925528</v>
      </c>
      <c r="P1186" s="33">
        <v>144.14200754113614</v>
      </c>
      <c r="Q1186" s="31">
        <f t="shared" si="38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7"/>
        <v>8.3841515788916743E-2</v>
      </c>
      <c r="P1187" s="33">
        <v>123.34669140779091</v>
      </c>
      <c r="Q1187" s="31">
        <f t="shared" si="38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7"/>
        <v>0.9514169865962282</v>
      </c>
      <c r="P1188" s="33">
        <v>131.87355631183226</v>
      </c>
      <c r="Q1188" s="31">
        <f t="shared" si="38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7"/>
        <v>0.93332424868694441</v>
      </c>
      <c r="P1189" s="33">
        <v>109.66430761525459</v>
      </c>
      <c r="Q1189" s="31">
        <f t="shared" si="38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7"/>
        <v>0.55161048029234394</v>
      </c>
      <c r="P1190" s="33">
        <v>114.57106916958277</v>
      </c>
      <c r="Q1190" s="31">
        <f t="shared" si="38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7"/>
        <v>0.30866294542116546</v>
      </c>
      <c r="P1191" s="33">
        <v>94.903619103607184</v>
      </c>
      <c r="Q1191" s="31">
        <f t="shared" si="38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7"/>
        <v>0.46232910187791987</v>
      </c>
      <c r="P1192" s="33">
        <v>109.10854252459863</v>
      </c>
      <c r="Q1192" s="31">
        <f t="shared" si="38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7"/>
        <v>0.51346292667074045</v>
      </c>
      <c r="P1193" s="33">
        <v>118.52326508484823</v>
      </c>
      <c r="Q1193" s="31">
        <f t="shared" si="38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7"/>
        <v>0.42635057140126276</v>
      </c>
      <c r="P1194" s="33">
        <v>153.26279237084029</v>
      </c>
      <c r="Q1194" s="31">
        <f t="shared" si="38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7"/>
        <v>0.55353203701959597</v>
      </c>
      <c r="P1195" s="33">
        <v>132.01869749936441</v>
      </c>
      <c r="Q1195" s="31">
        <f t="shared" si="38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7"/>
        <v>0.55001012438321262</v>
      </c>
      <c r="P1196" s="33">
        <v>130.49416390197268</v>
      </c>
      <c r="Q1196" s="31">
        <f t="shared" si="38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7"/>
        <v>0.37851124043936624</v>
      </c>
      <c r="P1197" s="33">
        <v>143.27145982172965</v>
      </c>
      <c r="Q1197" s="31">
        <f t="shared" si="38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7"/>
        <v>0.73990053848269033</v>
      </c>
      <c r="P1198" s="33">
        <v>138.06461044492553</v>
      </c>
      <c r="Q1198" s="31">
        <f t="shared" si="38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7"/>
        <v>0.75380951610441449</v>
      </c>
      <c r="P1199" s="33">
        <v>135.92947785630008</v>
      </c>
      <c r="Q1199" s="31">
        <f t="shared" si="38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7"/>
        <v>0.69255502240392064</v>
      </c>
      <c r="P1200" s="33">
        <v>135.67972061046362</v>
      </c>
      <c r="Q1200" s="31">
        <f t="shared" si="38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7"/>
        <v>0.3324492494751895</v>
      </c>
      <c r="P1201" s="33">
        <v>113.61520489066585</v>
      </c>
      <c r="Q1201" s="31">
        <f t="shared" si="38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7"/>
        <v>0.24666589082247303</v>
      </c>
      <c r="P1202" s="33">
        <v>134.39670912539538</v>
      </c>
      <c r="Q1202" s="31">
        <f t="shared" si="38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7"/>
        <v>0.48930468602013544</v>
      </c>
      <c r="P1203" s="33">
        <v>136.08718684296144</v>
      </c>
      <c r="Q1203" s="31">
        <f t="shared" si="38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7"/>
        <v>0.75185163727684379</v>
      </c>
      <c r="P1204" s="33">
        <v>132.58993874679072</v>
      </c>
      <c r="Q1204" s="31">
        <f t="shared" si="38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7"/>
        <v>0.11434324452943156</v>
      </c>
      <c r="P1205" s="33">
        <v>120.93376713637402</v>
      </c>
      <c r="Q1205" s="31">
        <f t="shared" si="38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7"/>
        <v>2.7071185823552835E-3</v>
      </c>
      <c r="P1206" s="33">
        <v>122.71973165768621</v>
      </c>
      <c r="Q1206" s="31">
        <f t="shared" si="38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7"/>
        <v>0.65550695476019705</v>
      </c>
      <c r="P1207" s="33">
        <v>143.91445666829173</v>
      </c>
      <c r="Q1207" s="31">
        <f t="shared" si="38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7"/>
        <v>0.10352095782956561</v>
      </c>
      <c r="P1208" s="33">
        <v>123.84933148197406</v>
      </c>
      <c r="Q1208" s="31">
        <f t="shared" si="38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7"/>
        <v>0.53592914582988649</v>
      </c>
      <c r="P1209" s="33">
        <v>105.7200932646131</v>
      </c>
      <c r="Q1209" s="31">
        <f t="shared" si="38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7"/>
        <v>3.4436312322492002E-2</v>
      </c>
      <c r="P1210" s="33">
        <v>133.05277536621946</v>
      </c>
      <c r="Q1210" s="31">
        <f t="shared" si="38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7"/>
        <v>0.57153302963412056</v>
      </c>
      <c r="P1211" s="33">
        <v>157.7892661131699</v>
      </c>
      <c r="Q1211" s="31">
        <f t="shared" si="38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7"/>
        <v>0.25444943339026038</v>
      </c>
      <c r="P1212" s="33">
        <v>148.02862020151539</v>
      </c>
      <c r="Q1212" s="31">
        <f t="shared" si="38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7"/>
        <v>0.49032025350077657</v>
      </c>
      <c r="P1213" s="33">
        <v>128.62110838504321</v>
      </c>
      <c r="Q1213" s="31">
        <f t="shared" si="38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7"/>
        <v>0.58888851594586655</v>
      </c>
      <c r="P1214" s="33">
        <v>121.19299394565977</v>
      </c>
      <c r="Q1214" s="31">
        <f t="shared" si="38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7"/>
        <v>3.1276228076165924E-2</v>
      </c>
      <c r="P1215" s="33">
        <v>128.40196659515638</v>
      </c>
      <c r="Q1215" s="31">
        <f t="shared" si="38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7"/>
        <v>0.17647983974576409</v>
      </c>
      <c r="P1216" s="33">
        <v>133.3566990879778</v>
      </c>
      <c r="Q1216" s="31">
        <f t="shared" si="38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7"/>
        <v>0.59578895592648151</v>
      </c>
      <c r="P1217" s="33">
        <v>113.71996864702592</v>
      </c>
      <c r="Q1217" s="31">
        <f t="shared" si="38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7"/>
        <v>4.5434223589127742E-2</v>
      </c>
      <c r="P1218" s="33">
        <v>126.48107991451984</v>
      </c>
      <c r="Q1218" s="31">
        <f t="shared" si="38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7"/>
        <v>0.97428548178172447</v>
      </c>
      <c r="P1219" s="33">
        <v>142.85535591024097</v>
      </c>
      <c r="Q1219" s="31">
        <f t="shared" si="38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9">RAND()</f>
        <v>0.83932272996883606</v>
      </c>
      <c r="P1220" s="33">
        <v>133.12504517324459</v>
      </c>
      <c r="Q1220" s="31">
        <f t="shared" ref="Q1220:Q1283" si="40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9"/>
        <v>0.84893992749666136</v>
      </c>
      <c r="P1221" s="33">
        <v>137.69959236080882</v>
      </c>
      <c r="Q1221" s="31">
        <f t="shared" si="40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9"/>
        <v>0.16445868070432312</v>
      </c>
      <c r="P1222" s="33">
        <v>120.74155981994221</v>
      </c>
      <c r="Q1222" s="31">
        <f t="shared" si="40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9"/>
        <v>0.73185681523229873</v>
      </c>
      <c r="P1223" s="33">
        <v>145.43866276021677</v>
      </c>
      <c r="Q1223" s="31">
        <f t="shared" si="40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9"/>
        <v>0.87700979740147333</v>
      </c>
      <c r="P1224" s="33">
        <v>128.90218797774287</v>
      </c>
      <c r="Q1224" s="31">
        <f t="shared" si="40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9"/>
        <v>3.7106286350355955E-2</v>
      </c>
      <c r="P1225" s="33">
        <v>131.61997500327124</v>
      </c>
      <c r="Q1225" s="31">
        <f t="shared" si="40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9"/>
        <v>0.6506217695822738</v>
      </c>
      <c r="P1226" s="33">
        <v>127.66131383821353</v>
      </c>
      <c r="Q1226" s="31">
        <f t="shared" si="40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9"/>
        <v>0.44951153038782521</v>
      </c>
      <c r="P1227" s="33">
        <v>113.43440012929497</v>
      </c>
      <c r="Q1227" s="31">
        <f t="shared" si="40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9"/>
        <v>0.61960531591308532</v>
      </c>
      <c r="P1228" s="33">
        <v>127.98598115820695</v>
      </c>
      <c r="Q1228" s="31">
        <f t="shared" si="40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9"/>
        <v>0.36420860931500387</v>
      </c>
      <c r="P1229" s="33">
        <v>99.250164126965458</v>
      </c>
      <c r="Q1229" s="31">
        <f t="shared" si="40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9"/>
        <v>0.41485825191820191</v>
      </c>
      <c r="P1230" s="33">
        <v>130.0964359829776</v>
      </c>
      <c r="Q1230" s="31">
        <f t="shared" si="40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9"/>
        <v>0.72238249108101593</v>
      </c>
      <c r="P1231" s="33">
        <v>120.73467824131639</v>
      </c>
      <c r="Q1231" s="31">
        <f t="shared" si="40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9"/>
        <v>0.82334226303868752</v>
      </c>
      <c r="P1232" s="33">
        <v>131.37474099051258</v>
      </c>
      <c r="Q1232" s="31">
        <f t="shared" si="40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9"/>
        <v>0.12650139785675885</v>
      </c>
      <c r="P1233" s="33">
        <v>144.44939363752752</v>
      </c>
      <c r="Q1233" s="31">
        <f t="shared" si="40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9"/>
        <v>0.26773718990790241</v>
      </c>
      <c r="P1234" s="33">
        <v>126.82377110265574</v>
      </c>
      <c r="Q1234" s="31">
        <f t="shared" si="40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9"/>
        <v>0.36262578168600867</v>
      </c>
      <c r="P1235" s="33">
        <v>108.9248122994231</v>
      </c>
      <c r="Q1235" s="31">
        <f t="shared" si="40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9"/>
        <v>0.80636907023183613</v>
      </c>
      <c r="P1236" s="33">
        <v>128.72668675636379</v>
      </c>
      <c r="Q1236" s="31">
        <f t="shared" si="40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9"/>
        <v>0.425323141514098</v>
      </c>
      <c r="P1237" s="33">
        <v>105.57955659195463</v>
      </c>
      <c r="Q1237" s="31">
        <f t="shared" si="40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9"/>
        <v>0.80640087445987851</v>
      </c>
      <c r="P1238" s="33">
        <v>102.93152309073498</v>
      </c>
      <c r="Q1238" s="31">
        <f t="shared" si="40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9"/>
        <v>0.35417615526668456</v>
      </c>
      <c r="P1239" s="33">
        <v>139.2013672540869</v>
      </c>
      <c r="Q1239" s="31">
        <f t="shared" si="40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9"/>
        <v>0.68688860230251902</v>
      </c>
      <c r="P1240" s="33">
        <v>129.01969701534372</v>
      </c>
      <c r="Q1240" s="31">
        <f t="shared" si="40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9"/>
        <v>0.19869682297847724</v>
      </c>
      <c r="P1241" s="33">
        <v>125.43737934758914</v>
      </c>
      <c r="Q1241" s="31">
        <f t="shared" si="40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9"/>
        <v>0.28373840249321947</v>
      </c>
      <c r="P1242" s="33">
        <v>142.1654538096501</v>
      </c>
      <c r="Q1242" s="31">
        <f t="shared" si="40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9"/>
        <v>0.49636644414638298</v>
      </c>
      <c r="P1243" s="33">
        <v>148.58503405347278</v>
      </c>
      <c r="Q1243" s="31">
        <f t="shared" si="40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9"/>
        <v>0.53218350024547112</v>
      </c>
      <c r="P1244" s="33">
        <v>125.11229538195401</v>
      </c>
      <c r="Q1244" s="31">
        <f t="shared" si="40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9"/>
        <v>4.2883402431194151E-3</v>
      </c>
      <c r="P1245" s="33">
        <v>139.0013113857085</v>
      </c>
      <c r="Q1245" s="31">
        <f t="shared" si="40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9"/>
        <v>0.392104018656385</v>
      </c>
      <c r="P1246" s="33">
        <v>133.27913629389008</v>
      </c>
      <c r="Q1246" s="31">
        <f t="shared" si="40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9"/>
        <v>0.10149560757018894</v>
      </c>
      <c r="P1247" s="33">
        <v>115.512047735579</v>
      </c>
      <c r="Q1247" s="31">
        <f t="shared" si="40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9"/>
        <v>1.4017429052299635E-2</v>
      </c>
      <c r="P1248" s="33">
        <v>135.56394087880062</v>
      </c>
      <c r="Q1248" s="31">
        <f t="shared" si="40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9"/>
        <v>0.64863865101403395</v>
      </c>
      <c r="P1249" s="33">
        <v>127.36752056644067</v>
      </c>
      <c r="Q1249" s="31">
        <f t="shared" si="40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9"/>
        <v>0.77135930932200969</v>
      </c>
      <c r="P1250" s="33">
        <v>133.59566971677191</v>
      </c>
      <c r="Q1250" s="31">
        <f t="shared" si="40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9"/>
        <v>6.7630964988240061E-3</v>
      </c>
      <c r="P1251" s="33">
        <v>129.41032719128359</v>
      </c>
      <c r="Q1251" s="31">
        <f t="shared" si="40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9"/>
        <v>0.78586260206350078</v>
      </c>
      <c r="P1252" s="33">
        <v>136.32045420562051</v>
      </c>
      <c r="Q1252" s="31">
        <f t="shared" si="40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9"/>
        <v>0.18456039490766329</v>
      </c>
      <c r="P1253" s="33">
        <v>125.26064278687909</v>
      </c>
      <c r="Q1253" s="31">
        <f t="shared" si="40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9"/>
        <v>0.98284288831506583</v>
      </c>
      <c r="P1254" s="33">
        <v>127.71814018207935</v>
      </c>
      <c r="Q1254" s="31">
        <f t="shared" si="40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9"/>
        <v>0.2233802368056792</v>
      </c>
      <c r="P1255" s="33">
        <v>129.56029037724156</v>
      </c>
      <c r="Q1255" s="31">
        <f t="shared" si="40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9"/>
        <v>0.31803727992541275</v>
      </c>
      <c r="P1256" s="33">
        <v>130.15030184314338</v>
      </c>
      <c r="Q1256" s="31">
        <f t="shared" si="40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9"/>
        <v>0.28080622681923406</v>
      </c>
      <c r="P1257" s="33">
        <v>133.55963406971105</v>
      </c>
      <c r="Q1257" s="31">
        <f t="shared" si="40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9"/>
        <v>0.80859683464538334</v>
      </c>
      <c r="P1258" s="33">
        <v>138.61503799613942</v>
      </c>
      <c r="Q1258" s="31">
        <f t="shared" si="40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9"/>
        <v>0.31593323127853734</v>
      </c>
      <c r="P1259" s="33">
        <v>125.28043957665929</v>
      </c>
      <c r="Q1259" s="31">
        <f t="shared" si="40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9"/>
        <v>0.24928052885307295</v>
      </c>
      <c r="P1260" s="33">
        <v>148.30987358112736</v>
      </c>
      <c r="Q1260" s="31">
        <f t="shared" si="40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9"/>
        <v>0.63050292897980453</v>
      </c>
      <c r="P1261" s="33">
        <v>111.69087648243202</v>
      </c>
      <c r="Q1261" s="31">
        <f t="shared" si="40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9"/>
        <v>9.2388860100729775E-2</v>
      </c>
      <c r="P1262" s="33">
        <v>130.51688180523695</v>
      </c>
      <c r="Q1262" s="31">
        <f t="shared" si="40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9"/>
        <v>0.93672221864608196</v>
      </c>
      <c r="P1263" s="33">
        <v>135.37372580080898</v>
      </c>
      <c r="Q1263" s="31">
        <f t="shared" si="40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9"/>
        <v>0.82436022314141411</v>
      </c>
      <c r="P1264" s="33">
        <v>114.24045495557871</v>
      </c>
      <c r="Q1264" s="31">
        <f t="shared" si="40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9"/>
        <v>0.23631761359670111</v>
      </c>
      <c r="P1265" s="33">
        <v>146.93242830104089</v>
      </c>
      <c r="Q1265" s="31">
        <f t="shared" si="40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9"/>
        <v>0.88445442502969807</v>
      </c>
      <c r="P1266" s="33">
        <v>140.68016599518259</v>
      </c>
      <c r="Q1266" s="31">
        <f t="shared" si="40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9"/>
        <v>0.60576159708536903</v>
      </c>
      <c r="P1267" s="33">
        <v>125.55551543170643</v>
      </c>
      <c r="Q1267" s="31">
        <f t="shared" si="40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9"/>
        <v>0.6986453134607904</v>
      </c>
      <c r="P1268" s="33">
        <v>141.29334592155948</v>
      </c>
      <c r="Q1268" s="31">
        <f t="shared" si="40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9"/>
        <v>0.50967491708284807</v>
      </c>
      <c r="P1269" s="33">
        <v>147.24838448800466</v>
      </c>
      <c r="Q1269" s="31">
        <f t="shared" si="40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9"/>
        <v>0.62755833838362207</v>
      </c>
      <c r="P1270" s="33">
        <v>123.04787927813912</v>
      </c>
      <c r="Q1270" s="31">
        <f t="shared" si="40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9"/>
        <v>0.6998796609940191</v>
      </c>
      <c r="P1271" s="33">
        <v>117.75323980083027</v>
      </c>
      <c r="Q1271" s="31">
        <f t="shared" si="40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9"/>
        <v>0.2710878125974342</v>
      </c>
      <c r="P1272" s="33">
        <v>135.71943642724924</v>
      </c>
      <c r="Q1272" s="31">
        <f t="shared" si="40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9"/>
        <v>0.83485778935388733</v>
      </c>
      <c r="P1273" s="33">
        <v>115.84777071629659</v>
      </c>
      <c r="Q1273" s="31">
        <f t="shared" si="40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9"/>
        <v>0.87948225450005457</v>
      </c>
      <c r="P1274" s="33">
        <v>132.85194465884331</v>
      </c>
      <c r="Q1274" s="31">
        <f t="shared" si="40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9"/>
        <v>0.43863982703078108</v>
      </c>
      <c r="P1275" s="33">
        <v>118.66614839285955</v>
      </c>
      <c r="Q1275" s="31">
        <f t="shared" si="40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9"/>
        <v>0.45106601430654836</v>
      </c>
      <c r="P1276" s="33">
        <v>114.72367664081303</v>
      </c>
      <c r="Q1276" s="31">
        <f t="shared" si="40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9"/>
        <v>3.5146840064480211E-2</v>
      </c>
      <c r="P1277" s="33">
        <v>108.40035508944767</v>
      </c>
      <c r="Q1277" s="31">
        <f t="shared" si="40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9"/>
        <v>0.9908437489697306</v>
      </c>
      <c r="P1278" s="33">
        <v>139.79132422802888</v>
      </c>
      <c r="Q1278" s="31">
        <f t="shared" si="40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9"/>
        <v>0.10796085169146707</v>
      </c>
      <c r="P1279" s="33">
        <v>154.55081519385038</v>
      </c>
      <c r="Q1279" s="31">
        <f t="shared" si="40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9"/>
        <v>0.9090302523565581</v>
      </c>
      <c r="P1280" s="33">
        <v>106.52249329655491</v>
      </c>
      <c r="Q1280" s="31">
        <f t="shared" si="40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9"/>
        <v>0.62382357154135049</v>
      </c>
      <c r="P1281" s="33">
        <v>133.07693649783934</v>
      </c>
      <c r="Q1281" s="31">
        <f t="shared" si="40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9"/>
        <v>0.96991816263389752</v>
      </c>
      <c r="P1282" s="33">
        <v>124.28568117488493</v>
      </c>
      <c r="Q1282" s="31">
        <f t="shared" si="40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9"/>
        <v>0.29951886921063076</v>
      </c>
      <c r="P1283" s="33">
        <v>130.89768622620051</v>
      </c>
      <c r="Q1283" s="31">
        <f t="shared" si="40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1">RAND()</f>
        <v>0.34712451139245781</v>
      </c>
      <c r="P1284" s="33">
        <v>116.84976737830361</v>
      </c>
      <c r="Q1284" s="31">
        <f t="shared" ref="Q1284:Q1347" si="42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1"/>
        <v>0.78300464888571142</v>
      </c>
      <c r="P1285" s="33">
        <v>123.86829316067599</v>
      </c>
      <c r="Q1285" s="31">
        <f t="shared" si="42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1"/>
        <v>0.89652562037859951</v>
      </c>
      <c r="P1286" s="33">
        <v>106.68911984406331</v>
      </c>
      <c r="Q1286" s="31">
        <f t="shared" si="42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1"/>
        <v>0.27254501620544169</v>
      </c>
      <c r="P1287" s="33">
        <v>125.21763727260674</v>
      </c>
      <c r="Q1287" s="31">
        <f t="shared" si="42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1"/>
        <v>0.31359307964939331</v>
      </c>
      <c r="P1288" s="33">
        <v>121.01791397137485</v>
      </c>
      <c r="Q1288" s="31">
        <f t="shared" si="42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1"/>
        <v>0.89905374440030117</v>
      </c>
      <c r="P1289" s="33">
        <v>148.30471202323685</v>
      </c>
      <c r="Q1289" s="31">
        <f t="shared" si="42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1"/>
        <v>0.83729660532068939</v>
      </c>
      <c r="P1290" s="33">
        <v>129.13701655493901</v>
      </c>
      <c r="Q1290" s="31">
        <f t="shared" si="42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1"/>
        <v>0.92374706700286013</v>
      </c>
      <c r="P1291" s="33">
        <v>128.56123192510296</v>
      </c>
      <c r="Q1291" s="31">
        <f t="shared" si="42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1"/>
        <v>0.77003130066495262</v>
      </c>
      <c r="P1292" s="33">
        <v>133.77585504764886</v>
      </c>
      <c r="Q1292" s="31">
        <f t="shared" si="42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1"/>
        <v>0.76992864368928238</v>
      </c>
      <c r="P1293" s="33">
        <v>113.00743266233908</v>
      </c>
      <c r="Q1293" s="31">
        <f t="shared" si="42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1"/>
        <v>0.94489608348504106</v>
      </c>
      <c r="P1294" s="33">
        <v>127.62294206546812</v>
      </c>
      <c r="Q1294" s="31">
        <f t="shared" si="42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1"/>
        <v>0.45724257027730231</v>
      </c>
      <c r="P1295" s="33">
        <v>123.36183512642927</v>
      </c>
      <c r="Q1295" s="31">
        <f t="shared" si="42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1"/>
        <v>0.505685975735642</v>
      </c>
      <c r="P1296" s="33">
        <v>114.74692640846096</v>
      </c>
      <c r="Q1296" s="31">
        <f t="shared" si="42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1"/>
        <v>0.55359191689065201</v>
      </c>
      <c r="P1297" s="33">
        <v>131.19696191434056</v>
      </c>
      <c r="Q1297" s="31">
        <f t="shared" si="42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1"/>
        <v>0.43030475931193213</v>
      </c>
      <c r="P1298" s="33">
        <v>109.94870937511317</v>
      </c>
      <c r="Q1298" s="31">
        <f t="shared" si="42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1"/>
        <v>0.48627067951263092</v>
      </c>
      <c r="P1299" s="33">
        <v>150.23973271688374</v>
      </c>
      <c r="Q1299" s="31">
        <f t="shared" si="42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1"/>
        <v>3.7593391456754666E-2</v>
      </c>
      <c r="P1300" s="33">
        <v>155.17810652887761</v>
      </c>
      <c r="Q1300" s="31">
        <f t="shared" si="42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1"/>
        <v>0.84772161665637347</v>
      </c>
      <c r="P1301" s="33">
        <v>126.18675438915103</v>
      </c>
      <c r="Q1301" s="31">
        <f t="shared" si="42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1"/>
        <v>0.56760163278601905</v>
      </c>
      <c r="P1302" s="33">
        <v>96.286566588622108</v>
      </c>
      <c r="Q1302" s="31">
        <f t="shared" si="42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1"/>
        <v>0.40331233872253314</v>
      </c>
      <c r="P1303" s="33">
        <v>136.81442532708741</v>
      </c>
      <c r="Q1303" s="31">
        <f t="shared" si="42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1"/>
        <v>0.44701077814186707</v>
      </c>
      <c r="P1304" s="33">
        <v>127.0178420748165</v>
      </c>
      <c r="Q1304" s="31">
        <f t="shared" si="42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1"/>
        <v>0.1493067721931336</v>
      </c>
      <c r="P1305" s="33">
        <v>134.94701753331134</v>
      </c>
      <c r="Q1305" s="31">
        <f t="shared" si="42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1"/>
        <v>0.41224861344050678</v>
      </c>
      <c r="P1306" s="33">
        <v>124.2747774313133</v>
      </c>
      <c r="Q1306" s="31">
        <f t="shared" si="42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1"/>
        <v>1.3346607953117262E-2</v>
      </c>
      <c r="P1307" s="33">
        <v>130.4407951705752</v>
      </c>
      <c r="Q1307" s="31">
        <f t="shared" si="42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1"/>
        <v>3.9755326548388203E-2</v>
      </c>
      <c r="P1308" s="33">
        <v>140.47476305901048</v>
      </c>
      <c r="Q1308" s="31">
        <f t="shared" si="42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1"/>
        <v>0.12208964866909722</v>
      </c>
      <c r="P1309" s="33">
        <v>117.99632881058781</v>
      </c>
      <c r="Q1309" s="31">
        <f t="shared" si="42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1"/>
        <v>0.64630904006979151</v>
      </c>
      <c r="P1310" s="33">
        <v>135.71380552043536</v>
      </c>
      <c r="Q1310" s="31">
        <f t="shared" si="42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1"/>
        <v>0.51821261241205463</v>
      </c>
      <c r="P1311" s="33">
        <v>137.68271587914089</v>
      </c>
      <c r="Q1311" s="31">
        <f t="shared" si="42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1"/>
        <v>0.78435408109057825</v>
      </c>
      <c r="P1312" s="33">
        <v>142.69667803925105</v>
      </c>
      <c r="Q1312" s="31">
        <f t="shared" si="42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1"/>
        <v>0.88914407007972274</v>
      </c>
      <c r="P1313" s="33">
        <v>127.41248718962193</v>
      </c>
      <c r="Q1313" s="31">
        <f t="shared" si="42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1"/>
        <v>0.16476111710105146</v>
      </c>
      <c r="P1314" s="33">
        <v>124.88424359284548</v>
      </c>
      <c r="Q1314" s="31">
        <f t="shared" si="42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1"/>
        <v>0.68505918681728639</v>
      </c>
      <c r="P1315" s="33">
        <v>124.65379207299831</v>
      </c>
      <c r="Q1315" s="31">
        <f t="shared" si="42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1"/>
        <v>0.1878391603797116</v>
      </c>
      <c r="P1316" s="33">
        <v>120.13246095531022</v>
      </c>
      <c r="Q1316" s="31">
        <f t="shared" si="42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1"/>
        <v>0.31896072220729055</v>
      </c>
      <c r="P1317" s="33">
        <v>126.73608122518371</v>
      </c>
      <c r="Q1317" s="31">
        <f t="shared" si="42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1"/>
        <v>0.88730339533543323</v>
      </c>
      <c r="P1318" s="33">
        <v>122.5222900096081</v>
      </c>
      <c r="Q1318" s="31">
        <f t="shared" si="42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1"/>
        <v>0.58691099219153464</v>
      </c>
      <c r="P1319" s="33">
        <v>113.60375735731211</v>
      </c>
      <c r="Q1319" s="31">
        <f t="shared" si="42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1"/>
        <v>0.86965980308818636</v>
      </c>
      <c r="P1320" s="33">
        <v>121.39702754286739</v>
      </c>
      <c r="Q1320" s="31">
        <f t="shared" si="42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1"/>
        <v>0.72102995878287912</v>
      </c>
      <c r="P1321" s="33">
        <v>153.97800097142539</v>
      </c>
      <c r="Q1321" s="31">
        <f t="shared" si="42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1"/>
        <v>0.56956219425036803</v>
      </c>
      <c r="P1322" s="33">
        <v>112.25312450329128</v>
      </c>
      <c r="Q1322" s="31">
        <f t="shared" si="42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1"/>
        <v>0.7330560048920135</v>
      </c>
      <c r="P1323" s="33">
        <v>100.01785864870224</v>
      </c>
      <c r="Q1323" s="31">
        <f t="shared" si="42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1"/>
        <v>0.37585986115135406</v>
      </c>
      <c r="P1324" s="33">
        <v>100.62081974876587</v>
      </c>
      <c r="Q1324" s="31">
        <f t="shared" si="42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1"/>
        <v>0.89860573645444852</v>
      </c>
      <c r="P1325" s="33">
        <v>122.75796880300408</v>
      </c>
      <c r="Q1325" s="31">
        <f t="shared" si="42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1"/>
        <v>0.29791694159074489</v>
      </c>
      <c r="P1326" s="33">
        <v>146.84098894093313</v>
      </c>
      <c r="Q1326" s="31">
        <f t="shared" si="42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1"/>
        <v>0.29711504279357892</v>
      </c>
      <c r="P1327" s="33">
        <v>137.58120438901929</v>
      </c>
      <c r="Q1327" s="31">
        <f t="shared" si="42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1"/>
        <v>0.15028978464461196</v>
      </c>
      <c r="P1328" s="33">
        <v>101.85284079221944</v>
      </c>
      <c r="Q1328" s="31">
        <f t="shared" si="42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1"/>
        <v>5.4954083174565405E-2</v>
      </c>
      <c r="P1329" s="33">
        <v>134.63830648545482</v>
      </c>
      <c r="Q1329" s="31">
        <f t="shared" si="42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1"/>
        <v>0.6825856740702364</v>
      </c>
      <c r="P1330" s="33">
        <v>110.14651818263603</v>
      </c>
      <c r="Q1330" s="31">
        <f t="shared" si="42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1"/>
        <v>0.85822905335512512</v>
      </c>
      <c r="P1331" s="33">
        <v>143.58143481010629</v>
      </c>
      <c r="Q1331" s="31">
        <f t="shared" si="42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1"/>
        <v>0.13826019454008653</v>
      </c>
      <c r="P1332" s="33">
        <v>121.67755221895382</v>
      </c>
      <c r="Q1332" s="31">
        <f t="shared" si="42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1"/>
        <v>0.44140108713348358</v>
      </c>
      <c r="P1333" s="33">
        <v>139.14649403301428</v>
      </c>
      <c r="Q1333" s="31">
        <f t="shared" si="42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1"/>
        <v>0.65010035164889857</v>
      </c>
      <c r="P1334" s="33">
        <v>114.34235509008329</v>
      </c>
      <c r="Q1334" s="31">
        <f t="shared" si="42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1"/>
        <v>0.71686763021151134</v>
      </c>
      <c r="P1335" s="33">
        <v>114.26289536405525</v>
      </c>
      <c r="Q1335" s="31">
        <f t="shared" si="42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1"/>
        <v>0.1045911961463305</v>
      </c>
      <c r="P1336" s="33">
        <v>108.89329965601434</v>
      </c>
      <c r="Q1336" s="31">
        <f t="shared" si="42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1"/>
        <v>4.5464386313909477E-2</v>
      </c>
      <c r="P1337" s="33">
        <v>137.72294202087099</v>
      </c>
      <c r="Q1337" s="31">
        <f t="shared" si="42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1"/>
        <v>0.53222421828163913</v>
      </c>
      <c r="P1338" s="33">
        <v>141.10166075564729</v>
      </c>
      <c r="Q1338" s="31">
        <f t="shared" si="42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1"/>
        <v>0.58649487008659906</v>
      </c>
      <c r="P1339" s="33">
        <v>118.67338458942854</v>
      </c>
      <c r="Q1339" s="31">
        <f t="shared" si="42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1"/>
        <v>0.12018983782650705</v>
      </c>
      <c r="P1340" s="33">
        <v>129.69382947342683</v>
      </c>
      <c r="Q1340" s="31">
        <f t="shared" si="42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1"/>
        <v>0.18964604398303531</v>
      </c>
      <c r="P1341" s="33">
        <v>117.93912395019393</v>
      </c>
      <c r="Q1341" s="31">
        <f t="shared" si="42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1"/>
        <v>0.19359387394601546</v>
      </c>
      <c r="P1342" s="33">
        <v>118.32640232537739</v>
      </c>
      <c r="Q1342" s="31">
        <f t="shared" si="42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1"/>
        <v>0.96086036125017737</v>
      </c>
      <c r="P1343" s="33">
        <v>135.15456760570723</v>
      </c>
      <c r="Q1343" s="31">
        <f t="shared" si="42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1"/>
        <v>0.34724578564026121</v>
      </c>
      <c r="P1344" s="33">
        <v>149.41908463712593</v>
      </c>
      <c r="Q1344" s="31">
        <f t="shared" si="42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1"/>
        <v>0.8789813601631401</v>
      </c>
      <c r="P1345" s="33">
        <v>126.28783990170507</v>
      </c>
      <c r="Q1345" s="31">
        <f t="shared" si="42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1"/>
        <v>0.51060207345329112</v>
      </c>
      <c r="P1346" s="33">
        <v>132.33607440026975</v>
      </c>
      <c r="Q1346" s="31">
        <f t="shared" si="42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1"/>
        <v>0.6023770316546414</v>
      </c>
      <c r="P1347" s="33">
        <v>138.43551954105277</v>
      </c>
      <c r="Q1347" s="31">
        <f t="shared" si="42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3">RAND()</f>
        <v>0.53124150515661073</v>
      </c>
      <c r="P1348" s="33">
        <v>124.80741079153044</v>
      </c>
      <c r="Q1348" s="31">
        <f t="shared" ref="Q1348:Q1411" si="44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3"/>
        <v>0.57063201053701329</v>
      </c>
      <c r="P1349" s="33">
        <v>129.01201092152257</v>
      </c>
      <c r="Q1349" s="31">
        <f t="shared" si="44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3"/>
        <v>0.65547144155730608</v>
      </c>
      <c r="P1350" s="33">
        <v>139.52255117371479</v>
      </c>
      <c r="Q1350" s="31">
        <f t="shared" si="44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3"/>
        <v>0.14753039087165853</v>
      </c>
      <c r="P1351" s="33">
        <v>120.64410063025012</v>
      </c>
      <c r="Q1351" s="31">
        <f t="shared" si="44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3"/>
        <v>0.46509630099894883</v>
      </c>
      <c r="P1352" s="33">
        <v>104.421535936659</v>
      </c>
      <c r="Q1352" s="31">
        <f t="shared" si="44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3"/>
        <v>0.43153499916435967</v>
      </c>
      <c r="P1353" s="33">
        <v>126.22229316432281</v>
      </c>
      <c r="Q1353" s="31">
        <f t="shared" si="44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3"/>
        <v>5.4088983237725596E-2</v>
      </c>
      <c r="P1354" s="33">
        <v>140.22292310370449</v>
      </c>
      <c r="Q1354" s="31">
        <f t="shared" si="44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3"/>
        <v>0.98078151768535915</v>
      </c>
      <c r="P1355" s="33">
        <v>99.441120606032058</v>
      </c>
      <c r="Q1355" s="31">
        <f t="shared" si="44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3"/>
        <v>0.3064437436016747</v>
      </c>
      <c r="P1356" s="33">
        <v>142.21433193043535</v>
      </c>
      <c r="Q1356" s="31">
        <f t="shared" si="44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3"/>
        <v>0.25860976976232963</v>
      </c>
      <c r="P1357" s="33">
        <v>142.90088991967289</v>
      </c>
      <c r="Q1357" s="31">
        <f t="shared" si="44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3"/>
        <v>0.97752728140940648</v>
      </c>
      <c r="P1358" s="33">
        <v>138.82976403063068</v>
      </c>
      <c r="Q1358" s="31">
        <f t="shared" si="44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3"/>
        <v>0.54667165817880237</v>
      </c>
      <c r="P1359" s="33">
        <v>122.08398892798405</v>
      </c>
      <c r="Q1359" s="31">
        <f t="shared" si="44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3"/>
        <v>0.70598109436022605</v>
      </c>
      <c r="P1360" s="33">
        <v>142.80623947556381</v>
      </c>
      <c r="Q1360" s="31">
        <f t="shared" si="44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3"/>
        <v>7.1960763557044616E-2</v>
      </c>
      <c r="P1361" s="33">
        <v>124.89003361953203</v>
      </c>
      <c r="Q1361" s="31">
        <f t="shared" si="44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3"/>
        <v>0.1143840662435992</v>
      </c>
      <c r="P1362" s="33">
        <v>120.3284791214104</v>
      </c>
      <c r="Q1362" s="31">
        <f t="shared" si="44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3"/>
        <v>0.5495615546492747</v>
      </c>
      <c r="P1363" s="33">
        <v>109.75754345552718</v>
      </c>
      <c r="Q1363" s="31">
        <f t="shared" si="44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3"/>
        <v>0.3657511372671689</v>
      </c>
      <c r="P1364" s="33">
        <v>151.39322513768261</v>
      </c>
      <c r="Q1364" s="31">
        <f t="shared" si="44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3"/>
        <v>7.8796597809419833E-2</v>
      </c>
      <c r="P1365" s="33">
        <v>111.63011607453215</v>
      </c>
      <c r="Q1365" s="31">
        <f t="shared" si="44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3"/>
        <v>3.43701742726088E-2</v>
      </c>
      <c r="P1366" s="33">
        <v>143.3802161455948</v>
      </c>
      <c r="Q1366" s="31">
        <f t="shared" si="44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3"/>
        <v>0.27803769025805525</v>
      </c>
      <c r="P1367" s="33">
        <v>127.75411118536921</v>
      </c>
      <c r="Q1367" s="31">
        <f t="shared" si="44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3"/>
        <v>0.69552894786434794</v>
      </c>
      <c r="P1368" s="33">
        <v>141.99666574937825</v>
      </c>
      <c r="Q1368" s="31">
        <f t="shared" si="44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3"/>
        <v>0.22808180315763349</v>
      </c>
      <c r="P1369" s="33">
        <v>118.53973613677178</v>
      </c>
      <c r="Q1369" s="31">
        <f t="shared" si="44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3"/>
        <v>0.9403948100035171</v>
      </c>
      <c r="P1370" s="33">
        <v>132.53924869912493</v>
      </c>
      <c r="Q1370" s="31">
        <f t="shared" si="44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3"/>
        <v>0.49637235900704912</v>
      </c>
      <c r="P1371" s="33">
        <v>109.99001061381747</v>
      </c>
      <c r="Q1371" s="31">
        <f t="shared" si="44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3"/>
        <v>0.86294593277579512</v>
      </c>
      <c r="P1372" s="33">
        <v>154.03477218804227</v>
      </c>
      <c r="Q1372" s="31">
        <f t="shared" si="44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3"/>
        <v>3.1607883186004937E-2</v>
      </c>
      <c r="P1373" s="33">
        <v>130.67524780705833</v>
      </c>
      <c r="Q1373" s="31">
        <f t="shared" si="44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3"/>
        <v>0.8772057986625984</v>
      </c>
      <c r="P1374" s="33">
        <v>148.54149526101787</v>
      </c>
      <c r="Q1374" s="31">
        <f t="shared" si="44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3"/>
        <v>0.38884556424191652</v>
      </c>
      <c r="P1375" s="33">
        <v>161.84648386642127</v>
      </c>
      <c r="Q1375" s="31">
        <f t="shared" si="44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3"/>
        <v>0.6916159416132589</v>
      </c>
      <c r="P1376" s="33">
        <v>137.6171080582414</v>
      </c>
      <c r="Q1376" s="31">
        <f t="shared" si="44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3"/>
        <v>1.3852447753246899E-2</v>
      </c>
      <c r="P1377" s="33">
        <v>100.3483151191803</v>
      </c>
      <c r="Q1377" s="31">
        <f t="shared" si="44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3"/>
        <v>0.16281849803337523</v>
      </c>
      <c r="P1378" s="33">
        <v>130.67650217036277</v>
      </c>
      <c r="Q1378" s="31">
        <f t="shared" si="44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3"/>
        <v>0.12727344908615268</v>
      </c>
      <c r="P1379" s="33">
        <v>141.28442715542386</v>
      </c>
      <c r="Q1379" s="31">
        <f t="shared" si="44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3"/>
        <v>0.63178457927336695</v>
      </c>
      <c r="P1380" s="33">
        <v>147.89486649556252</v>
      </c>
      <c r="Q1380" s="31">
        <f t="shared" si="44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3"/>
        <v>0.44244015523465186</v>
      </c>
      <c r="P1381" s="33">
        <v>118.17432282611429</v>
      </c>
      <c r="Q1381" s="31">
        <f t="shared" si="44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3"/>
        <v>0.38633160086115303</v>
      </c>
      <c r="P1382" s="33">
        <v>126.14473095967902</v>
      </c>
      <c r="Q1382" s="31">
        <f t="shared" si="44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3"/>
        <v>0.61104206929528326</v>
      </c>
      <c r="P1383" s="33">
        <v>119.53208108194798</v>
      </c>
      <c r="Q1383" s="31">
        <f t="shared" si="44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3"/>
        <v>0.93510035990148321</v>
      </c>
      <c r="P1384" s="33">
        <v>117.93114224478876</v>
      </c>
      <c r="Q1384" s="31">
        <f t="shared" si="44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3"/>
        <v>0.12206757957773251</v>
      </c>
      <c r="P1385" s="33">
        <v>142.64741833556033</v>
      </c>
      <c r="Q1385" s="31">
        <f t="shared" si="44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3"/>
        <v>0.76818003521539502</v>
      </c>
      <c r="P1386" s="33">
        <v>112.68830532731775</v>
      </c>
      <c r="Q1386" s="31">
        <f t="shared" si="44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3"/>
        <v>5.6891610224355627E-2</v>
      </c>
      <c r="P1387" s="33">
        <v>116.78940225634634</v>
      </c>
      <c r="Q1387" s="31">
        <f t="shared" si="44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3"/>
        <v>0.14967603096497961</v>
      </c>
      <c r="P1388" s="33">
        <v>138.91770901808084</v>
      </c>
      <c r="Q1388" s="31">
        <f t="shared" si="44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3"/>
        <v>0.47571611092409749</v>
      </c>
      <c r="P1389" s="33">
        <v>118.1288919108099</v>
      </c>
      <c r="Q1389" s="31">
        <f t="shared" si="44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3"/>
        <v>0.521152703832229</v>
      </c>
      <c r="P1390" s="33">
        <v>111.41861622745363</v>
      </c>
      <c r="Q1390" s="31">
        <f t="shared" si="44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3"/>
        <v>0.37827883514996508</v>
      </c>
      <c r="P1391" s="33">
        <v>130.96676647397902</v>
      </c>
      <c r="Q1391" s="31">
        <f t="shared" si="44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3"/>
        <v>0.39788610954486237</v>
      </c>
      <c r="P1392" s="33">
        <v>124.78328554374448</v>
      </c>
      <c r="Q1392" s="31">
        <f t="shared" si="44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3"/>
        <v>0.53935565232969185</v>
      </c>
      <c r="P1393" s="33">
        <v>106.8177691448947</v>
      </c>
      <c r="Q1393" s="31">
        <f t="shared" si="44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3"/>
        <v>0.93581084301870465</v>
      </c>
      <c r="P1394" s="33">
        <v>125.37754343344787</v>
      </c>
      <c r="Q1394" s="31">
        <f t="shared" si="44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3"/>
        <v>0.68010316449083164</v>
      </c>
      <c r="P1395" s="33">
        <v>129.91924194456118</v>
      </c>
      <c r="Q1395" s="31">
        <f t="shared" si="44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3"/>
        <v>0.95264813950283056</v>
      </c>
      <c r="P1396" s="33">
        <v>149.16377017927348</v>
      </c>
      <c r="Q1396" s="31">
        <f t="shared" si="44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3"/>
        <v>0.14084261213433258</v>
      </c>
      <c r="P1397" s="33">
        <v>133.60199025610916</v>
      </c>
      <c r="Q1397" s="31">
        <f t="shared" si="44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3"/>
        <v>0.37281745233366614</v>
      </c>
      <c r="P1398" s="33">
        <v>127.57931198503849</v>
      </c>
      <c r="Q1398" s="31">
        <f t="shared" si="44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3"/>
        <v>0.92606785792853163</v>
      </c>
      <c r="P1399" s="33">
        <v>119.2419202858285</v>
      </c>
      <c r="Q1399" s="31">
        <f t="shared" si="44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3"/>
        <v>0.52545391101188044</v>
      </c>
      <c r="P1400" s="33">
        <v>122.71070708709797</v>
      </c>
      <c r="Q1400" s="31">
        <f t="shared" si="44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3"/>
        <v>0.55644222971982527</v>
      </c>
      <c r="P1401" s="33">
        <v>126.42568617526159</v>
      </c>
      <c r="Q1401" s="31">
        <f t="shared" si="44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3"/>
        <v>0.25006428066725161</v>
      </c>
      <c r="P1402" s="33">
        <v>119.28311950329407</v>
      </c>
      <c r="Q1402" s="31">
        <f t="shared" si="44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3"/>
        <v>0.55631443260703628</v>
      </c>
      <c r="P1403" s="33">
        <v>105.12613112174363</v>
      </c>
      <c r="Q1403" s="31">
        <f t="shared" si="44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3"/>
        <v>0.51924222933581421</v>
      </c>
      <c r="P1404" s="33">
        <v>160.05282065705188</v>
      </c>
      <c r="Q1404" s="31">
        <f t="shared" si="44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3"/>
        <v>0.943787781396768</v>
      </c>
      <c r="P1405" s="33">
        <v>136.27894405892525</v>
      </c>
      <c r="Q1405" s="31">
        <f t="shared" si="44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3"/>
        <v>0.92717651235685827</v>
      </c>
      <c r="P1406" s="33">
        <v>123.29342459048424</v>
      </c>
      <c r="Q1406" s="31">
        <f t="shared" si="44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3"/>
        <v>0.46661291396858828</v>
      </c>
      <c r="P1407" s="33">
        <v>143.3117323403836</v>
      </c>
      <c r="Q1407" s="31">
        <f t="shared" si="44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3"/>
        <v>0.24594501017123882</v>
      </c>
      <c r="P1408" s="33">
        <v>119.789543511494</v>
      </c>
      <c r="Q1408" s="31">
        <f t="shared" si="44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3"/>
        <v>0.57224660937222516</v>
      </c>
      <c r="P1409" s="33">
        <v>126.64043483476424</v>
      </c>
      <c r="Q1409" s="31">
        <f t="shared" si="44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3"/>
        <v>0.66081487437947073</v>
      </c>
      <c r="P1410" s="33">
        <v>144.79116326542609</v>
      </c>
      <c r="Q1410" s="31">
        <f t="shared" si="44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3"/>
        <v>0.99236112410169719</v>
      </c>
      <c r="P1411" s="33">
        <v>122.45561524101839</v>
      </c>
      <c r="Q1411" s="31">
        <f t="shared" si="44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5">RAND()</f>
        <v>0.8617068894370723</v>
      </c>
      <c r="P1412" s="33">
        <v>143.29501705851078</v>
      </c>
      <c r="Q1412" s="31">
        <f t="shared" ref="Q1412:Q1475" si="46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5"/>
        <v>0.34534683856240034</v>
      </c>
      <c r="P1413" s="33">
        <v>144.78839560239166</v>
      </c>
      <c r="Q1413" s="31">
        <f t="shared" si="46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5"/>
        <v>0.76617650348312372</v>
      </c>
      <c r="P1414" s="33">
        <v>121.9253856879367</v>
      </c>
      <c r="Q1414" s="31">
        <f t="shared" si="46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5"/>
        <v>0.56696417075086125</v>
      </c>
      <c r="P1415" s="33">
        <v>143.35236538241918</v>
      </c>
      <c r="Q1415" s="31">
        <f t="shared" si="46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5"/>
        <v>0.74167503065306206</v>
      </c>
      <c r="P1416" s="33">
        <v>116.38510821750937</v>
      </c>
      <c r="Q1416" s="31">
        <f t="shared" si="46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5"/>
        <v>0.41404569313914263</v>
      </c>
      <c r="P1417" s="33">
        <v>143.05293078188515</v>
      </c>
      <c r="Q1417" s="31">
        <f t="shared" si="46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5"/>
        <v>0.24484740885244971</v>
      </c>
      <c r="P1418" s="33">
        <v>103.74323776390951</v>
      </c>
      <c r="Q1418" s="31">
        <f t="shared" si="46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5"/>
        <v>0.25084264539579026</v>
      </c>
      <c r="P1419" s="33">
        <v>133.62560096957952</v>
      </c>
      <c r="Q1419" s="31">
        <f t="shared" si="46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5"/>
        <v>0.39774724217665103</v>
      </c>
      <c r="P1420" s="33">
        <v>149.28323645472651</v>
      </c>
      <c r="Q1420" s="31">
        <f t="shared" si="46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5"/>
        <v>5.1012338738758101E-2</v>
      </c>
      <c r="P1421" s="33">
        <v>140.63658415127225</v>
      </c>
      <c r="Q1421" s="31">
        <f t="shared" si="46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5"/>
        <v>0.67636323363266104</v>
      </c>
      <c r="P1422" s="33">
        <v>111.29827432021071</v>
      </c>
      <c r="Q1422" s="31">
        <f t="shared" si="46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5"/>
        <v>0.39545978833276074</v>
      </c>
      <c r="P1423" s="33">
        <v>140.24448130036461</v>
      </c>
      <c r="Q1423" s="31">
        <f t="shared" si="46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5"/>
        <v>8.8216822232933811E-3</v>
      </c>
      <c r="P1424" s="33">
        <v>121.90482279746938</v>
      </c>
      <c r="Q1424" s="31">
        <f t="shared" si="46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5"/>
        <v>0.48268475919388554</v>
      </c>
      <c r="P1425" s="33">
        <v>118.44969244487709</v>
      </c>
      <c r="Q1425" s="31">
        <f t="shared" si="46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5"/>
        <v>0.38114562690022358</v>
      </c>
      <c r="P1426" s="33">
        <v>152.07422230379379</v>
      </c>
      <c r="Q1426" s="31">
        <f t="shared" si="46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5"/>
        <v>0.38263739659721951</v>
      </c>
      <c r="P1427" s="33">
        <v>159.94278703479921</v>
      </c>
      <c r="Q1427" s="31">
        <f t="shared" si="46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5"/>
        <v>3.665213169417203E-2</v>
      </c>
      <c r="P1428" s="33">
        <v>148.27072472284539</v>
      </c>
      <c r="Q1428" s="31">
        <f t="shared" si="46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5"/>
        <v>0.62328638616163534</v>
      </c>
      <c r="P1429" s="33">
        <v>132.32894639600278</v>
      </c>
      <c r="Q1429" s="31">
        <f t="shared" si="46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5"/>
        <v>0.33595091058465987</v>
      </c>
      <c r="P1430" s="33">
        <v>112.78734605319976</v>
      </c>
      <c r="Q1430" s="31">
        <f t="shared" si="46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5"/>
        <v>0.9786729575001516</v>
      </c>
      <c r="P1431" s="33">
        <v>142.30904357811102</v>
      </c>
      <c r="Q1431" s="31">
        <f t="shared" si="46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5"/>
        <v>0.84029412412073146</v>
      </c>
      <c r="P1432" s="33">
        <v>111.83386222592577</v>
      </c>
      <c r="Q1432" s="31">
        <f t="shared" si="46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5"/>
        <v>0.78362199017471346</v>
      </c>
      <c r="P1433" s="33">
        <v>113.02495375458645</v>
      </c>
      <c r="Q1433" s="31">
        <f t="shared" si="46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5"/>
        <v>0.17068625519518899</v>
      </c>
      <c r="P1434" s="33">
        <v>110.66209271822176</v>
      </c>
      <c r="Q1434" s="31">
        <f t="shared" si="46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5"/>
        <v>0.80852637474737299</v>
      </c>
      <c r="P1435" s="33">
        <v>126.5127831775396</v>
      </c>
      <c r="Q1435" s="31">
        <f t="shared" si="46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5"/>
        <v>0.62856102265893032</v>
      </c>
      <c r="P1436" s="33">
        <v>132.5431092197588</v>
      </c>
      <c r="Q1436" s="31">
        <f t="shared" si="46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5"/>
        <v>0.77137045604696752</v>
      </c>
      <c r="P1437" s="33">
        <v>125.35297544242505</v>
      </c>
      <c r="Q1437" s="31">
        <f t="shared" si="46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5"/>
        <v>0.39751383537130569</v>
      </c>
      <c r="P1438" s="33">
        <v>149.1170483104529</v>
      </c>
      <c r="Q1438" s="31">
        <f t="shared" si="46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5"/>
        <v>0.9875483070603398</v>
      </c>
      <c r="P1439" s="33">
        <v>122.37802302798536</v>
      </c>
      <c r="Q1439" s="31">
        <f t="shared" si="46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5"/>
        <v>8.5062709297008987E-2</v>
      </c>
      <c r="P1440" s="33">
        <v>140.38350118251233</v>
      </c>
      <c r="Q1440" s="31">
        <f t="shared" si="46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5"/>
        <v>0.95221494312469723</v>
      </c>
      <c r="P1441" s="33">
        <v>129.72269969732423</v>
      </c>
      <c r="Q1441" s="31">
        <f t="shared" si="46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5"/>
        <v>0.16532685999749186</v>
      </c>
      <c r="P1442" s="33">
        <v>107.85289911063192</v>
      </c>
      <c r="Q1442" s="31">
        <f t="shared" si="46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5"/>
        <v>0.25055308084172923</v>
      </c>
      <c r="P1443" s="33">
        <v>118.16403096866466</v>
      </c>
      <c r="Q1443" s="31">
        <f t="shared" si="46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5"/>
        <v>0.58531358432406722</v>
      </c>
      <c r="P1444" s="33">
        <v>112.58914504454376</v>
      </c>
      <c r="Q1444" s="31">
        <f t="shared" si="46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5"/>
        <v>0.66951172551422389</v>
      </c>
      <c r="P1445" s="33">
        <v>128.88006828790691</v>
      </c>
      <c r="Q1445" s="31">
        <f t="shared" si="46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5"/>
        <v>0.78683616291355241</v>
      </c>
      <c r="P1446" s="33">
        <v>90.591988960409921</v>
      </c>
      <c r="Q1446" s="31">
        <f t="shared" si="46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5"/>
        <v>0.63922137165782023</v>
      </c>
      <c r="P1447" s="33">
        <v>133.50442108333831</v>
      </c>
      <c r="Q1447" s="31">
        <f t="shared" si="46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5"/>
        <v>7.4619109548105911E-2</v>
      </c>
      <c r="P1448" s="33">
        <v>125.72684342860046</v>
      </c>
      <c r="Q1448" s="31">
        <f t="shared" si="46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5"/>
        <v>0.56123163993670933</v>
      </c>
      <c r="P1449" s="33">
        <v>149.71565680661911</v>
      </c>
      <c r="Q1449" s="31">
        <f t="shared" si="46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5"/>
        <v>0.68092849744085426</v>
      </c>
      <c r="P1450" s="33">
        <v>125.61535658546762</v>
      </c>
      <c r="Q1450" s="31">
        <f t="shared" si="46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5"/>
        <v>0.10345605327514384</v>
      </c>
      <c r="P1451" s="33">
        <v>140.43702091260229</v>
      </c>
      <c r="Q1451" s="31">
        <f t="shared" si="46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5"/>
        <v>0.87205882215721819</v>
      </c>
      <c r="P1452" s="33">
        <v>143.81175843127448</v>
      </c>
      <c r="Q1452" s="31">
        <f t="shared" si="46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5"/>
        <v>0.55944520105519047</v>
      </c>
      <c r="P1453" s="33">
        <v>134.7305106752674</v>
      </c>
      <c r="Q1453" s="31">
        <f t="shared" si="46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5"/>
        <v>0.15151782426636706</v>
      </c>
      <c r="P1454" s="33">
        <v>132.64158377407827</v>
      </c>
      <c r="Q1454" s="31">
        <f t="shared" si="46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5"/>
        <v>0.81298031548300742</v>
      </c>
      <c r="P1455" s="33">
        <v>140.26149416140046</v>
      </c>
      <c r="Q1455" s="31">
        <f t="shared" si="46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5"/>
        <v>0.91999295072589382</v>
      </c>
      <c r="P1456" s="33">
        <v>114.84394694101071</v>
      </c>
      <c r="Q1456" s="31">
        <f t="shared" si="46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5"/>
        <v>0.4591355065401902</v>
      </c>
      <c r="P1457" s="33">
        <v>142.12062036185068</v>
      </c>
      <c r="Q1457" s="31">
        <f t="shared" si="46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5"/>
        <v>0.49691678749759238</v>
      </c>
      <c r="P1458" s="33">
        <v>137.8083966186382</v>
      </c>
      <c r="Q1458" s="31">
        <f t="shared" si="46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5"/>
        <v>0.94903637828759568</v>
      </c>
      <c r="P1459" s="33">
        <v>127.14461665399551</v>
      </c>
      <c r="Q1459" s="31">
        <f t="shared" si="46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5"/>
        <v>0.4890839441842294</v>
      </c>
      <c r="P1460" s="33">
        <v>122.35162018445763</v>
      </c>
      <c r="Q1460" s="31">
        <f t="shared" si="46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5"/>
        <v>0.56886028892319884</v>
      </c>
      <c r="P1461" s="33">
        <v>113.1217374408949</v>
      </c>
      <c r="Q1461" s="31">
        <f t="shared" si="46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5"/>
        <v>0.65824130894606525</v>
      </c>
      <c r="P1462" s="33">
        <v>116.21542318565791</v>
      </c>
      <c r="Q1462" s="31">
        <f t="shared" si="46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5"/>
        <v>0.79283823211525584</v>
      </c>
      <c r="P1463" s="33">
        <v>117.39584111336497</v>
      </c>
      <c r="Q1463" s="31">
        <f t="shared" si="46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5"/>
        <v>0.38789244439422732</v>
      </c>
      <c r="P1464" s="33">
        <v>141.37695367514786</v>
      </c>
      <c r="Q1464" s="31">
        <f t="shared" si="46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5"/>
        <v>0.81619575614156692</v>
      </c>
      <c r="P1465" s="33">
        <v>118.52319663599494</v>
      </c>
      <c r="Q1465" s="31">
        <f t="shared" si="46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5"/>
        <v>0.13562369453402456</v>
      </c>
      <c r="P1466" s="33">
        <v>120.03119756086795</v>
      </c>
      <c r="Q1466" s="31">
        <f t="shared" si="46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5"/>
        <v>0.30228312018407022</v>
      </c>
      <c r="P1467" s="33">
        <v>132.60609069449376</v>
      </c>
      <c r="Q1467" s="31">
        <f t="shared" si="46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5"/>
        <v>0.56356463394965828</v>
      </c>
      <c r="P1468" s="33">
        <v>123.13717600140498</v>
      </c>
      <c r="Q1468" s="31">
        <f t="shared" si="46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5"/>
        <v>0.838896522859924</v>
      </c>
      <c r="P1469" s="33">
        <v>162.98857977808507</v>
      </c>
      <c r="Q1469" s="31">
        <f t="shared" si="46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5"/>
        <v>0.98001746311644788</v>
      </c>
      <c r="P1470" s="33">
        <v>98.872204325530078</v>
      </c>
      <c r="Q1470" s="31">
        <f t="shared" si="46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5"/>
        <v>0.83959422037312792</v>
      </c>
      <c r="P1471" s="33">
        <v>147.74063723545197</v>
      </c>
      <c r="Q1471" s="31">
        <f t="shared" si="46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5"/>
        <v>0.90926763357362683</v>
      </c>
      <c r="P1472" s="33">
        <v>132.96725224325468</v>
      </c>
      <c r="Q1472" s="31">
        <f t="shared" si="46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5"/>
        <v>0.42525109655872262</v>
      </c>
      <c r="P1473" s="33">
        <v>129.16419944986461</v>
      </c>
      <c r="Q1473" s="31">
        <f t="shared" si="46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5"/>
        <v>0.8102253966949452</v>
      </c>
      <c r="P1474" s="33">
        <v>128.58660242530681</v>
      </c>
      <c r="Q1474" s="31">
        <f t="shared" si="46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5"/>
        <v>0.20681930795913783</v>
      </c>
      <c r="P1475" s="33">
        <v>121.29144468285214</v>
      </c>
      <c r="Q1475" s="31">
        <f t="shared" si="46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7">RAND()</f>
        <v>0.87941904072856303</v>
      </c>
      <c r="P1476" s="33">
        <v>125.15668957398431</v>
      </c>
      <c r="Q1476" s="31">
        <f t="shared" ref="Q1476:Q1539" si="48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7"/>
        <v>0.65139399022456046</v>
      </c>
      <c r="P1477" s="33">
        <v>136.89685570049133</v>
      </c>
      <c r="Q1477" s="31">
        <f t="shared" si="48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7"/>
        <v>0.25878372647331294</v>
      </c>
      <c r="P1478" s="33">
        <v>122.16105202684413</v>
      </c>
      <c r="Q1478" s="31">
        <f t="shared" si="48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7"/>
        <v>0.54873030918083154</v>
      </c>
      <c r="P1479" s="33">
        <v>139.42183782000978</v>
      </c>
      <c r="Q1479" s="31">
        <f t="shared" si="48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7"/>
        <v>0.15982166210163307</v>
      </c>
      <c r="P1480" s="33">
        <v>117.66673976034518</v>
      </c>
      <c r="Q1480" s="31">
        <f t="shared" si="48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7"/>
        <v>0.62841342591805882</v>
      </c>
      <c r="P1481" s="33">
        <v>110.53703877157123</v>
      </c>
      <c r="Q1481" s="31">
        <f t="shared" si="48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7"/>
        <v>0.59001350482993131</v>
      </c>
      <c r="P1482" s="33">
        <v>129.7161781890976</v>
      </c>
      <c r="Q1482" s="31">
        <f t="shared" si="48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7"/>
        <v>3.8971956523387696E-2</v>
      </c>
      <c r="P1483" s="33">
        <v>113.1661990617892</v>
      </c>
      <c r="Q1483" s="31">
        <f t="shared" si="48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7"/>
        <v>0.18727758020834451</v>
      </c>
      <c r="P1484" s="33">
        <v>114.91292317354464</v>
      </c>
      <c r="Q1484" s="31">
        <f t="shared" si="48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7"/>
        <v>0.40048516044941151</v>
      </c>
      <c r="P1485" s="33">
        <v>143.24765445064378</v>
      </c>
      <c r="Q1485" s="31">
        <f t="shared" si="48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7"/>
        <v>0.29416385508218845</v>
      </c>
      <c r="P1486" s="33">
        <v>111.33235788705346</v>
      </c>
      <c r="Q1486" s="31">
        <f t="shared" si="48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7"/>
        <v>0.8989602023217218</v>
      </c>
      <c r="P1487" s="33">
        <v>108.089596987118</v>
      </c>
      <c r="Q1487" s="31">
        <f t="shared" si="48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7"/>
        <v>0.72906112044451876</v>
      </c>
      <c r="P1488" s="33">
        <v>128.83563730725271</v>
      </c>
      <c r="Q1488" s="31">
        <f t="shared" si="48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7"/>
        <v>3.8061412332458522E-2</v>
      </c>
      <c r="P1489" s="33">
        <v>128.10174571166579</v>
      </c>
      <c r="Q1489" s="31">
        <f t="shared" si="48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7"/>
        <v>0.13839118274810358</v>
      </c>
      <c r="P1490" s="33">
        <v>114.54606983711776</v>
      </c>
      <c r="Q1490" s="31">
        <f t="shared" si="48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7"/>
        <v>0.31101735646761985</v>
      </c>
      <c r="P1491" s="33">
        <v>138.48520782478585</v>
      </c>
      <c r="Q1491" s="31">
        <f t="shared" si="48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7"/>
        <v>9.3364175807300276E-2</v>
      </c>
      <c r="P1492" s="33">
        <v>120.46281978563236</v>
      </c>
      <c r="Q1492" s="31">
        <f t="shared" si="48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7"/>
        <v>0.25995195890296896</v>
      </c>
      <c r="P1493" s="33">
        <v>145.03924413213389</v>
      </c>
      <c r="Q1493" s="31">
        <f t="shared" si="48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7"/>
        <v>0.99818110875678079</v>
      </c>
      <c r="P1494" s="33">
        <v>131.68995534769294</v>
      </c>
      <c r="Q1494" s="31">
        <f t="shared" si="48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7"/>
        <v>0.46824523155509523</v>
      </c>
      <c r="P1495" s="33">
        <v>103.74158964366262</v>
      </c>
      <c r="Q1495" s="31">
        <f t="shared" si="48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7"/>
        <v>0.48283055451616474</v>
      </c>
      <c r="P1496" s="33">
        <v>141.30269824613981</v>
      </c>
      <c r="Q1496" s="31">
        <f t="shared" si="48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7"/>
        <v>0.46871946711974999</v>
      </c>
      <c r="P1497" s="33">
        <v>132.09032363315026</v>
      </c>
      <c r="Q1497" s="31">
        <f t="shared" si="48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7"/>
        <v>0.3765865092719658</v>
      </c>
      <c r="P1498" s="33">
        <v>106.23054718676516</v>
      </c>
      <c r="Q1498" s="31">
        <f t="shared" si="48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7"/>
        <v>0.81651518606236007</v>
      </c>
      <c r="P1499" s="33">
        <v>144.45240273622719</v>
      </c>
      <c r="Q1499" s="31">
        <f t="shared" si="48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7"/>
        <v>0.59958905110313621</v>
      </c>
      <c r="P1500" s="33">
        <v>121.16135177334854</v>
      </c>
      <c r="Q1500" s="31">
        <f t="shared" si="48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7"/>
        <v>0.45247438188700428</v>
      </c>
      <c r="P1501" s="33">
        <v>127.17714429063743</v>
      </c>
      <c r="Q1501" s="31">
        <f t="shared" si="48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7"/>
        <v>6.1152820342076142E-2</v>
      </c>
      <c r="P1502" s="33">
        <v>153.57095434773026</v>
      </c>
      <c r="Q1502" s="31">
        <f t="shared" si="48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7"/>
        <v>0.44570355911647175</v>
      </c>
      <c r="P1503" s="33">
        <v>129.41809867343193</v>
      </c>
      <c r="Q1503" s="31">
        <f t="shared" si="48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7"/>
        <v>0.44221041079919776</v>
      </c>
      <c r="P1504" s="33">
        <v>104.305408290199</v>
      </c>
      <c r="Q1504" s="31">
        <f t="shared" si="48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7"/>
        <v>0.88963299509975124</v>
      </c>
      <c r="P1505" s="33">
        <v>115.70374116357351</v>
      </c>
      <c r="Q1505" s="31">
        <f t="shared" si="48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7"/>
        <v>0.59340679008018815</v>
      </c>
      <c r="P1506" s="33">
        <v>132.02430023980099</v>
      </c>
      <c r="Q1506" s="31">
        <f t="shared" si="48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7"/>
        <v>0.60215090546384897</v>
      </c>
      <c r="P1507" s="33">
        <v>118.96009219790162</v>
      </c>
      <c r="Q1507" s="31">
        <f t="shared" si="48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7"/>
        <v>0.26640172918272131</v>
      </c>
      <c r="P1508" s="33">
        <v>127.81619173892871</v>
      </c>
      <c r="Q1508" s="31">
        <f t="shared" si="48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7"/>
        <v>0.95705734252078234</v>
      </c>
      <c r="P1509" s="33">
        <v>134.85020538782265</v>
      </c>
      <c r="Q1509" s="31">
        <f t="shared" si="48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7"/>
        <v>0.13837757256302596</v>
      </c>
      <c r="P1510" s="33">
        <v>140.4481756681443</v>
      </c>
      <c r="Q1510" s="31">
        <f t="shared" si="48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7"/>
        <v>8.024140649507272E-2</v>
      </c>
      <c r="P1511" s="33">
        <v>123.48674959566002</v>
      </c>
      <c r="Q1511" s="31">
        <f t="shared" si="48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7"/>
        <v>0.73250096605255277</v>
      </c>
      <c r="P1512" s="33">
        <v>135.96599642105127</v>
      </c>
      <c r="Q1512" s="31">
        <f t="shared" si="48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7"/>
        <v>9.0352456010703408E-2</v>
      </c>
      <c r="P1513" s="33">
        <v>131.72770044223722</v>
      </c>
      <c r="Q1513" s="31">
        <f t="shared" si="48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7"/>
        <v>0.55430556314601198</v>
      </c>
      <c r="P1514" s="33">
        <v>141.61204949880181</v>
      </c>
      <c r="Q1514" s="31">
        <f t="shared" si="48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7"/>
        <v>0.76593493995230844</v>
      </c>
      <c r="P1515" s="33">
        <v>134.87699777505995</v>
      </c>
      <c r="Q1515" s="31">
        <f t="shared" si="48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7"/>
        <v>0.6044935464253991</v>
      </c>
      <c r="P1516" s="33">
        <v>140.47386256399483</v>
      </c>
      <c r="Q1516" s="31">
        <f t="shared" si="48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7"/>
        <v>0.60362748723189785</v>
      </c>
      <c r="P1517" s="33">
        <v>143.43756006793768</v>
      </c>
      <c r="Q1517" s="31">
        <f t="shared" si="48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7"/>
        <v>0.2319079513766017</v>
      </c>
      <c r="P1518" s="33">
        <v>143.54406036393905</v>
      </c>
      <c r="Q1518" s="31">
        <f t="shared" si="48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7"/>
        <v>0.95387950349743578</v>
      </c>
      <c r="P1519" s="33">
        <v>121.56793949935594</v>
      </c>
      <c r="Q1519" s="31">
        <f t="shared" si="48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7"/>
        <v>0.17510384720947381</v>
      </c>
      <c r="P1520" s="33">
        <v>123.57893900922834</v>
      </c>
      <c r="Q1520" s="31">
        <f t="shared" si="48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7"/>
        <v>0.66968835791126968</v>
      </c>
      <c r="P1521" s="33">
        <v>108.42791433781092</v>
      </c>
      <c r="Q1521" s="31">
        <f t="shared" si="48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7"/>
        <v>0.52978886544336712</v>
      </c>
      <c r="P1522" s="33">
        <v>130.29715846393142</v>
      </c>
      <c r="Q1522" s="31">
        <f t="shared" si="48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7"/>
        <v>0.46198860551597409</v>
      </c>
      <c r="P1523" s="33">
        <v>145.89467402179133</v>
      </c>
      <c r="Q1523" s="31">
        <f t="shared" si="48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7"/>
        <v>0.35564763600712357</v>
      </c>
      <c r="P1524" s="33">
        <v>141.31634507878329</v>
      </c>
      <c r="Q1524" s="31">
        <f t="shared" si="48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7"/>
        <v>0.92753258301983754</v>
      </c>
      <c r="P1525" s="33">
        <v>127.94005416792693</v>
      </c>
      <c r="Q1525" s="31">
        <f t="shared" si="48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7"/>
        <v>0.42240731144792698</v>
      </c>
      <c r="P1526" s="33">
        <v>127.21960169407744</v>
      </c>
      <c r="Q1526" s="31">
        <f t="shared" si="48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7"/>
        <v>0.44904911502697309</v>
      </c>
      <c r="P1527" s="33">
        <v>128.60054203772182</v>
      </c>
      <c r="Q1527" s="31">
        <f t="shared" si="48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7"/>
        <v>0.65305799102583451</v>
      </c>
      <c r="P1528" s="33">
        <v>125.4949987458059</v>
      </c>
      <c r="Q1528" s="31">
        <f t="shared" si="48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7"/>
        <v>0.5218626109076886</v>
      </c>
      <c r="P1529" s="33">
        <v>133.84434736077486</v>
      </c>
      <c r="Q1529" s="31">
        <f t="shared" si="48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7"/>
        <v>0.69187771334507808</v>
      </c>
      <c r="P1530" s="33">
        <v>133.53403666813324</v>
      </c>
      <c r="Q1530" s="31">
        <f t="shared" si="48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7"/>
        <v>0.24998628999186168</v>
      </c>
      <c r="P1531" s="33">
        <v>111.01913705120707</v>
      </c>
      <c r="Q1531" s="31">
        <f t="shared" si="48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7"/>
        <v>0.11503495109487472</v>
      </c>
      <c r="P1532" s="33">
        <v>126.57038390096899</v>
      </c>
      <c r="Q1532" s="31">
        <f t="shared" si="48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7"/>
        <v>4.6362066245969613E-2</v>
      </c>
      <c r="P1533" s="33">
        <v>131.20563482502703</v>
      </c>
      <c r="Q1533" s="31">
        <f t="shared" si="48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7"/>
        <v>0.45163859105055981</v>
      </c>
      <c r="P1534" s="33">
        <v>88.846003826847976</v>
      </c>
      <c r="Q1534" s="31">
        <f t="shared" si="48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7"/>
        <v>5.8220130798999903E-2</v>
      </c>
      <c r="P1535" s="33">
        <v>148.66266431038514</v>
      </c>
      <c r="Q1535" s="31">
        <f t="shared" si="48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7"/>
        <v>0.46531961146661183</v>
      </c>
      <c r="P1536" s="33">
        <v>136.88386447348489</v>
      </c>
      <c r="Q1536" s="31">
        <f t="shared" si="48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7"/>
        <v>0.70678480424703616</v>
      </c>
      <c r="P1537" s="33">
        <v>130.0027714753293</v>
      </c>
      <c r="Q1537" s="31">
        <f t="shared" si="48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7"/>
        <v>0.58192020866901439</v>
      </c>
      <c r="P1538" s="33">
        <v>152.03175537393196</v>
      </c>
      <c r="Q1538" s="31">
        <f t="shared" si="48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7"/>
        <v>0.31000141266545089</v>
      </c>
      <c r="P1539" s="33">
        <v>143.99539352716144</v>
      </c>
      <c r="Q1539" s="31">
        <f t="shared" si="48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9">RAND()</f>
        <v>0.54766982379951279</v>
      </c>
      <c r="P1540" s="33">
        <v>136.38523045018218</v>
      </c>
      <c r="Q1540" s="31">
        <f t="shared" ref="Q1540:Q1603" si="50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9"/>
        <v>0.86082500512139426</v>
      </c>
      <c r="P1541" s="33">
        <v>127.17009536971146</v>
      </c>
      <c r="Q1541" s="31">
        <f t="shared" si="50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9"/>
        <v>0.79984461720307687</v>
      </c>
      <c r="P1542" s="33">
        <v>134.08919061954859</v>
      </c>
      <c r="Q1542" s="31">
        <f t="shared" si="50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9"/>
        <v>0.9536932728056734</v>
      </c>
      <c r="P1543" s="33">
        <v>115.05102914236871</v>
      </c>
      <c r="Q1543" s="31">
        <f t="shared" si="50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9"/>
        <v>0.95032330436692358</v>
      </c>
      <c r="P1544" s="33">
        <v>135.93261926351187</v>
      </c>
      <c r="Q1544" s="31">
        <f t="shared" si="50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9"/>
        <v>9.7234835719018919E-3</v>
      </c>
      <c r="P1545" s="33">
        <v>139.73706470994441</v>
      </c>
      <c r="Q1545" s="31">
        <f t="shared" si="50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9"/>
        <v>0.79112385050252443</v>
      </c>
      <c r="P1546" s="33">
        <v>115.15983686292861</v>
      </c>
      <c r="Q1546" s="31">
        <f t="shared" si="50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9"/>
        <v>0.61916012560395195</v>
      </c>
      <c r="P1547" s="33">
        <v>128.68172254670935</v>
      </c>
      <c r="Q1547" s="31">
        <f t="shared" si="50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9"/>
        <v>0.10793716171358969</v>
      </c>
      <c r="P1548" s="33">
        <v>139.964511476496</v>
      </c>
      <c r="Q1548" s="31">
        <f t="shared" si="50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9"/>
        <v>0.88707073470171693</v>
      </c>
      <c r="P1549" s="33">
        <v>131.07699492864117</v>
      </c>
      <c r="Q1549" s="31">
        <f t="shared" si="50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9"/>
        <v>0.22294271147565858</v>
      </c>
      <c r="P1550" s="33">
        <v>117.21817163703983</v>
      </c>
      <c r="Q1550" s="31">
        <f t="shared" si="50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9"/>
        <v>0.34476263242927496</v>
      </c>
      <c r="P1551" s="33">
        <v>132.28192017866223</v>
      </c>
      <c r="Q1551" s="31">
        <f t="shared" si="50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9"/>
        <v>0.38903256872893732</v>
      </c>
      <c r="P1552" s="33">
        <v>133.82934345232724</v>
      </c>
      <c r="Q1552" s="31">
        <f t="shared" si="50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9"/>
        <v>0.3174700627248016</v>
      </c>
      <c r="P1553" s="33">
        <v>123.13282236337763</v>
      </c>
      <c r="Q1553" s="31">
        <f t="shared" si="50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9"/>
        <v>0.12910278912601625</v>
      </c>
      <c r="P1554" s="33">
        <v>132.31421644548618</v>
      </c>
      <c r="Q1554" s="31">
        <f t="shared" si="50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9"/>
        <v>5.3193196855118696E-2</v>
      </c>
      <c r="P1555" s="33">
        <v>156.71869065232326</v>
      </c>
      <c r="Q1555" s="31">
        <f t="shared" si="50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9"/>
        <v>0.12023370227562424</v>
      </c>
      <c r="P1556" s="33">
        <v>120.70870955742504</v>
      </c>
      <c r="Q1556" s="31">
        <f t="shared" si="50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9"/>
        <v>0.50648880997255685</v>
      </c>
      <c r="P1557" s="33">
        <v>127.49842490684583</v>
      </c>
      <c r="Q1557" s="31">
        <f t="shared" si="50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9"/>
        <v>0.98437330474047857</v>
      </c>
      <c r="P1558" s="33">
        <v>98.339705939779165</v>
      </c>
      <c r="Q1558" s="31">
        <f t="shared" si="50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9"/>
        <v>0.87352297164357007</v>
      </c>
      <c r="P1559" s="33">
        <v>136.40975068993004</v>
      </c>
      <c r="Q1559" s="31">
        <f t="shared" si="50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9"/>
        <v>0.44168260234960666</v>
      </c>
      <c r="P1560" s="33">
        <v>117.20037073714002</v>
      </c>
      <c r="Q1560" s="31">
        <f t="shared" si="50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9"/>
        <v>0.70021382027418677</v>
      </c>
      <c r="P1561" s="33">
        <v>118.1473454507785</v>
      </c>
      <c r="Q1561" s="31">
        <f t="shared" si="50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9"/>
        <v>0.83382036110897961</v>
      </c>
      <c r="P1562" s="33">
        <v>119.88459961887699</v>
      </c>
      <c r="Q1562" s="31">
        <f t="shared" si="50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9"/>
        <v>0.25237894717538545</v>
      </c>
      <c r="P1563" s="33">
        <v>148.14980981249363</v>
      </c>
      <c r="Q1563" s="31">
        <f t="shared" si="50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9"/>
        <v>0.35271676742636271</v>
      </c>
      <c r="P1564" s="33">
        <v>120.17739832909584</v>
      </c>
      <c r="Q1564" s="31">
        <f t="shared" si="50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9"/>
        <v>0.66523909815372972</v>
      </c>
      <c r="P1565" s="33">
        <v>128.18921481441473</v>
      </c>
      <c r="Q1565" s="31">
        <f t="shared" si="50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9"/>
        <v>0.33098039791613199</v>
      </c>
      <c r="P1566" s="33">
        <v>134.07092759306192</v>
      </c>
      <c r="Q1566" s="31">
        <f t="shared" si="50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9"/>
        <v>0.1331000968888838</v>
      </c>
      <c r="P1567" s="33">
        <v>126.48045532070076</v>
      </c>
      <c r="Q1567" s="31">
        <f t="shared" si="50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9"/>
        <v>0.11086575112261743</v>
      </c>
      <c r="P1568" s="33">
        <v>110.39939422345569</v>
      </c>
      <c r="Q1568" s="31">
        <f t="shared" si="50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9"/>
        <v>5.6991702708047987E-2</v>
      </c>
      <c r="P1569" s="33">
        <v>139.37346211378252</v>
      </c>
      <c r="Q1569" s="31">
        <f t="shared" si="50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9"/>
        <v>0.4356983499526097</v>
      </c>
      <c r="P1570" s="33">
        <v>111.56408927693366</v>
      </c>
      <c r="Q1570" s="31">
        <f t="shared" si="50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9"/>
        <v>0.99692772217747705</v>
      </c>
      <c r="P1571" s="33">
        <v>129.15006030953379</v>
      </c>
      <c r="Q1571" s="31">
        <f t="shared" si="50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9"/>
        <v>0.25673806884223971</v>
      </c>
      <c r="P1572" s="33">
        <v>131.14771673513428</v>
      </c>
      <c r="Q1572" s="31">
        <f t="shared" si="50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9"/>
        <v>0.22972116636549667</v>
      </c>
      <c r="P1573" s="33">
        <v>135.57129572197204</v>
      </c>
      <c r="Q1573" s="31">
        <f t="shared" si="50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9"/>
        <v>0.3568840004481173</v>
      </c>
      <c r="P1574" s="33">
        <v>122.98739418351271</v>
      </c>
      <c r="Q1574" s="31">
        <f t="shared" si="50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9"/>
        <v>0.95491878602600244</v>
      </c>
      <c r="P1575" s="33">
        <v>139.56311106031794</v>
      </c>
      <c r="Q1575" s="31">
        <f t="shared" si="50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9"/>
        <v>0.8065882760995553</v>
      </c>
      <c r="P1576" s="33">
        <v>121.40330877503864</v>
      </c>
      <c r="Q1576" s="31">
        <f t="shared" si="50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9"/>
        <v>0.42924344953127114</v>
      </c>
      <c r="P1577" s="33">
        <v>130.92462412122728</v>
      </c>
      <c r="Q1577" s="31">
        <f t="shared" si="50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9"/>
        <v>0.17182907609170217</v>
      </c>
      <c r="P1578" s="33">
        <v>155.9702274584092</v>
      </c>
      <c r="Q1578" s="31">
        <f t="shared" si="50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9"/>
        <v>0.43601630934831981</v>
      </c>
      <c r="P1579" s="33">
        <v>128.42246155429288</v>
      </c>
      <c r="Q1579" s="31">
        <f t="shared" si="50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9"/>
        <v>0.75213600720893115</v>
      </c>
      <c r="P1580" s="33">
        <v>129.72770360704845</v>
      </c>
      <c r="Q1580" s="31">
        <f t="shared" si="50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9"/>
        <v>0.65280741464961811</v>
      </c>
      <c r="P1581" s="33">
        <v>108.31958322300804</v>
      </c>
      <c r="Q1581" s="31">
        <f t="shared" si="50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9"/>
        <v>0.99071937806692201</v>
      </c>
      <c r="P1582" s="33">
        <v>127.81488257998525</v>
      </c>
      <c r="Q1582" s="31">
        <f t="shared" si="50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9"/>
        <v>0.36330109245892794</v>
      </c>
      <c r="P1583" s="33">
        <v>109.85684593456837</v>
      </c>
      <c r="Q1583" s="31">
        <f t="shared" si="50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9"/>
        <v>8.7604069541391549E-3</v>
      </c>
      <c r="P1584" s="33">
        <v>114.43832532887963</v>
      </c>
      <c r="Q1584" s="31">
        <f t="shared" si="50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9"/>
        <v>0.4738024669832388</v>
      </c>
      <c r="P1585" s="33">
        <v>123.62507332148806</v>
      </c>
      <c r="Q1585" s="31">
        <f t="shared" si="50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9"/>
        <v>0.84989944759321867</v>
      </c>
      <c r="P1586" s="33">
        <v>120.74556336814771</v>
      </c>
      <c r="Q1586" s="31">
        <f t="shared" si="50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9"/>
        <v>0.12793588947970502</v>
      </c>
      <c r="P1587" s="33">
        <v>131.28848545701774</v>
      </c>
      <c r="Q1587" s="31">
        <f t="shared" si="50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9"/>
        <v>0.24304002910762801</v>
      </c>
      <c r="P1588" s="33">
        <v>121.76238656890335</v>
      </c>
      <c r="Q1588" s="31">
        <f t="shared" si="50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9"/>
        <v>0.69752579940723836</v>
      </c>
      <c r="P1589" s="33">
        <v>138.97385107786113</v>
      </c>
      <c r="Q1589" s="31">
        <f t="shared" si="50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9"/>
        <v>2.1288178799444446E-2</v>
      </c>
      <c r="P1590" s="33">
        <v>128.13561848033459</v>
      </c>
      <c r="Q1590" s="31">
        <f t="shared" si="50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9"/>
        <v>0.72423214377010581</v>
      </c>
      <c r="P1591" s="33">
        <v>145.02592818608531</v>
      </c>
      <c r="Q1591" s="31">
        <f t="shared" si="50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9"/>
        <v>0.19488947284065361</v>
      </c>
      <c r="P1592" s="33">
        <v>131.34767885301821</v>
      </c>
      <c r="Q1592" s="31">
        <f t="shared" si="50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9"/>
        <v>0.27428052607912323</v>
      </c>
      <c r="P1593" s="33">
        <v>133.44306515323672</v>
      </c>
      <c r="Q1593" s="31">
        <f t="shared" si="50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9"/>
        <v>0.30645810400898665</v>
      </c>
      <c r="P1594" s="33">
        <v>130.47775549633386</v>
      </c>
      <c r="Q1594" s="31">
        <f t="shared" si="50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9"/>
        <v>0.38287818353252934</v>
      </c>
      <c r="P1595" s="33">
        <v>119.88855784800911</v>
      </c>
      <c r="Q1595" s="31">
        <f t="shared" si="50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9"/>
        <v>0.27641837584361095</v>
      </c>
      <c r="P1596" s="33">
        <v>92.982972578370365</v>
      </c>
      <c r="Q1596" s="31">
        <f t="shared" si="50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9"/>
        <v>0.23538374786956606</v>
      </c>
      <c r="P1597" s="33">
        <v>125.92004017655782</v>
      </c>
      <c r="Q1597" s="31">
        <f t="shared" si="50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9"/>
        <v>0.60085343152622994</v>
      </c>
      <c r="P1598" s="33">
        <v>132.70949112173926</v>
      </c>
      <c r="Q1598" s="31">
        <f t="shared" si="50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9"/>
        <v>0.23109990118821722</v>
      </c>
      <c r="P1599" s="33">
        <v>122.53794520739866</v>
      </c>
      <c r="Q1599" s="31">
        <f t="shared" si="50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9"/>
        <v>0.66986564045028296</v>
      </c>
      <c r="P1600" s="33">
        <v>117.78291097972711</v>
      </c>
      <c r="Q1600" s="31">
        <f t="shared" si="50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9"/>
        <v>0.82335901099806896</v>
      </c>
      <c r="P1601" s="33">
        <v>124.18944949549746</v>
      </c>
      <c r="Q1601" s="31">
        <f t="shared" si="50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9"/>
        <v>4.5346099269756857E-2</v>
      </c>
      <c r="P1602" s="33">
        <v>135.88462298268695</v>
      </c>
      <c r="Q1602" s="31">
        <f t="shared" si="50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9"/>
        <v>0.84077004201892758</v>
      </c>
      <c r="P1603" s="33">
        <v>113.76901561265555</v>
      </c>
      <c r="Q1603" s="31">
        <f t="shared" si="50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1">RAND()</f>
        <v>0.94361534885621723</v>
      </c>
      <c r="P1604" s="33">
        <v>136.82100383300366</v>
      </c>
      <c r="Q1604" s="31">
        <f t="shared" ref="Q1604:Q1667" si="52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1"/>
        <v>0.74594712929124685</v>
      </c>
      <c r="P1605" s="33">
        <v>133.27781152163072</v>
      </c>
      <c r="Q1605" s="31">
        <f t="shared" si="52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1"/>
        <v>0.47376829188105152</v>
      </c>
      <c r="P1606" s="33">
        <v>124.82598063856122</v>
      </c>
      <c r="Q1606" s="31">
        <f t="shared" si="52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1"/>
        <v>0.60552685175408261</v>
      </c>
      <c r="P1607" s="33">
        <v>109.7602645082074</v>
      </c>
      <c r="Q1607" s="31">
        <f t="shared" si="52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1"/>
        <v>0.72868863420431607</v>
      </c>
      <c r="P1608" s="33">
        <v>127.15442941276707</v>
      </c>
      <c r="Q1608" s="31">
        <f t="shared" si="52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1"/>
        <v>0.95093486515614556</v>
      </c>
      <c r="P1609" s="33">
        <v>148.54903788514201</v>
      </c>
      <c r="Q1609" s="31">
        <f t="shared" si="52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1"/>
        <v>0.14529964158547659</v>
      </c>
      <c r="P1610" s="33">
        <v>131.3273715614593</v>
      </c>
      <c r="Q1610" s="31">
        <f t="shared" si="52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1"/>
        <v>0.3166733173604509</v>
      </c>
      <c r="P1611" s="33">
        <v>121.82562725602754</v>
      </c>
      <c r="Q1611" s="31">
        <f t="shared" si="52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1"/>
        <v>0.96920210990892575</v>
      </c>
      <c r="P1612" s="33">
        <v>128.58451026518975</v>
      </c>
      <c r="Q1612" s="31">
        <f t="shared" si="52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1"/>
        <v>0.20877132638172757</v>
      </c>
      <c r="P1613" s="33">
        <v>122.53041063278485</v>
      </c>
      <c r="Q1613" s="31">
        <f t="shared" si="52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1"/>
        <v>0.42820413478055053</v>
      </c>
      <c r="P1614" s="33">
        <v>122.34136760754731</v>
      </c>
      <c r="Q1614" s="31">
        <f t="shared" si="52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1"/>
        <v>0.99381990303265211</v>
      </c>
      <c r="P1615" s="33">
        <v>106.2105635245975</v>
      </c>
      <c r="Q1615" s="31">
        <f t="shared" si="52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1"/>
        <v>0.54497125091481102</v>
      </c>
      <c r="P1616" s="33">
        <v>127.73646323351429</v>
      </c>
      <c r="Q1616" s="31">
        <f t="shared" si="52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1"/>
        <v>0.65195257182389998</v>
      </c>
      <c r="P1617" s="33">
        <v>140.13113102370525</v>
      </c>
      <c r="Q1617" s="31">
        <f t="shared" si="52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1"/>
        <v>0.27002622102991081</v>
      </c>
      <c r="P1618" s="33">
        <v>149.47959375858568</v>
      </c>
      <c r="Q1618" s="31">
        <f t="shared" si="52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1"/>
        <v>0.78480020495553071</v>
      </c>
      <c r="P1619" s="33">
        <v>133.07918263932217</v>
      </c>
      <c r="Q1619" s="31">
        <f t="shared" si="52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1"/>
        <v>0.36655170910580126</v>
      </c>
      <c r="P1620" s="33">
        <v>115.71619137306163</v>
      </c>
      <c r="Q1620" s="31">
        <f t="shared" si="52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1"/>
        <v>0.35725830466765529</v>
      </c>
      <c r="P1621" s="33">
        <v>138.02650148987016</v>
      </c>
      <c r="Q1621" s="31">
        <f t="shared" si="52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1"/>
        <v>1.4626065695850787E-3</v>
      </c>
      <c r="P1622" s="33">
        <v>88.786371891403888</v>
      </c>
      <c r="Q1622" s="31">
        <f t="shared" si="52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1"/>
        <v>0.80869797895839857</v>
      </c>
      <c r="P1623" s="33">
        <v>128.92134453239859</v>
      </c>
      <c r="Q1623" s="31">
        <f t="shared" si="52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1"/>
        <v>7.483858046714309E-2</v>
      </c>
      <c r="P1624" s="33">
        <v>117.13504848817631</v>
      </c>
      <c r="Q1624" s="31">
        <f t="shared" si="52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1"/>
        <v>0.70672359782784477</v>
      </c>
      <c r="P1625" s="33">
        <v>112.47875373481465</v>
      </c>
      <c r="Q1625" s="31">
        <f t="shared" si="52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1"/>
        <v>0.87010750596652009</v>
      </c>
      <c r="P1626" s="33">
        <v>133.79876494368176</v>
      </c>
      <c r="Q1626" s="31">
        <f t="shared" si="52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1"/>
        <v>0.13717608692808547</v>
      </c>
      <c r="P1627" s="33">
        <v>119.35876488324425</v>
      </c>
      <c r="Q1627" s="31">
        <f t="shared" si="52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1"/>
        <v>1.2533248881233749E-2</v>
      </c>
      <c r="P1628" s="33">
        <v>123.29512973676006</v>
      </c>
      <c r="Q1628" s="31">
        <f t="shared" si="52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1"/>
        <v>0.81793456042382506</v>
      </c>
      <c r="P1629" s="33">
        <v>132.96978701291908</v>
      </c>
      <c r="Q1629" s="31">
        <f t="shared" si="52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1"/>
        <v>0.46948774648129588</v>
      </c>
      <c r="P1630" s="33">
        <v>127.61003673461209</v>
      </c>
      <c r="Q1630" s="31">
        <f t="shared" si="52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1"/>
        <v>0.1965243608010887</v>
      </c>
      <c r="P1631" s="33">
        <v>103.87826814817234</v>
      </c>
      <c r="Q1631" s="31">
        <f t="shared" si="52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1"/>
        <v>0.77494372812563628</v>
      </c>
      <c r="P1632" s="33">
        <v>128.42470371571409</v>
      </c>
      <c r="Q1632" s="31">
        <f t="shared" si="52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1"/>
        <v>0.45814962017774896</v>
      </c>
      <c r="P1633" s="33">
        <v>115.29745322139894</v>
      </c>
      <c r="Q1633" s="31">
        <f t="shared" si="52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1"/>
        <v>0.79860330201295404</v>
      </c>
      <c r="P1634" s="33">
        <v>112.48876911888227</v>
      </c>
      <c r="Q1634" s="31">
        <f t="shared" si="52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1"/>
        <v>0.66250203786686834</v>
      </c>
      <c r="P1635" s="33">
        <v>133.47221321249424</v>
      </c>
      <c r="Q1635" s="31">
        <f t="shared" si="52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1"/>
        <v>0.60544804158919086</v>
      </c>
      <c r="P1636" s="33">
        <v>121.31028371620022</v>
      </c>
      <c r="Q1636" s="31">
        <f t="shared" si="52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1"/>
        <v>0.10294829151282647</v>
      </c>
      <c r="P1637" s="33">
        <v>118.20805385481694</v>
      </c>
      <c r="Q1637" s="31">
        <f t="shared" si="52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1"/>
        <v>0.1622410854127444</v>
      </c>
      <c r="P1638" s="33">
        <v>145.81447148553269</v>
      </c>
      <c r="Q1638" s="31">
        <f t="shared" si="52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1"/>
        <v>0.37701910278840278</v>
      </c>
      <c r="P1639" s="33">
        <v>129.09991318383271</v>
      </c>
      <c r="Q1639" s="31">
        <f t="shared" si="52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1"/>
        <v>1.1341519710150405E-2</v>
      </c>
      <c r="P1640" s="33">
        <v>125.3872759602161</v>
      </c>
      <c r="Q1640" s="31">
        <f t="shared" si="52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1"/>
        <v>0.4849429856665427</v>
      </c>
      <c r="P1641" s="33">
        <v>141.21900338353112</v>
      </c>
      <c r="Q1641" s="31">
        <f t="shared" si="52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1"/>
        <v>4.5057333157510482E-2</v>
      </c>
      <c r="P1642" s="33">
        <v>130.36828795972184</v>
      </c>
      <c r="Q1642" s="31">
        <f t="shared" si="52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1"/>
        <v>0.20330621686621853</v>
      </c>
      <c r="P1643" s="33">
        <v>133.52190344422337</v>
      </c>
      <c r="Q1643" s="31">
        <f t="shared" si="52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1"/>
        <v>3.9987177670479324E-2</v>
      </c>
      <c r="P1644" s="33">
        <v>120.80560536538981</v>
      </c>
      <c r="Q1644" s="31">
        <f t="shared" si="52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1"/>
        <v>0.81475573401629009</v>
      </c>
      <c r="P1645" s="33">
        <v>136.69037146584429</v>
      </c>
      <c r="Q1645" s="31">
        <f t="shared" si="52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1"/>
        <v>0.11447273513150658</v>
      </c>
      <c r="P1646" s="33">
        <v>126.99399192029728</v>
      </c>
      <c r="Q1646" s="31">
        <f t="shared" si="52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1"/>
        <v>0.23888655929247016</v>
      </c>
      <c r="P1647" s="33">
        <v>118.39597251290894</v>
      </c>
      <c r="Q1647" s="31">
        <f t="shared" si="52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1"/>
        <v>0.50026817601888174</v>
      </c>
      <c r="P1648" s="33">
        <v>97.90099454348433</v>
      </c>
      <c r="Q1648" s="31">
        <f t="shared" si="52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1"/>
        <v>0.46230245535204251</v>
      </c>
      <c r="P1649" s="33">
        <v>147.31358346080242</v>
      </c>
      <c r="Q1649" s="31">
        <f t="shared" si="52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1"/>
        <v>0.1038585687035023</v>
      </c>
      <c r="P1650" s="33">
        <v>145.63434115747117</v>
      </c>
      <c r="Q1650" s="31">
        <f t="shared" si="52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1"/>
        <v>0.69025389523657266</v>
      </c>
      <c r="P1651" s="33">
        <v>126.17421671322533</v>
      </c>
      <c r="Q1651" s="31">
        <f t="shared" si="52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1"/>
        <v>0.79484907975216379</v>
      </c>
      <c r="P1652" s="33">
        <v>132.1776410868369</v>
      </c>
      <c r="Q1652" s="31">
        <f t="shared" si="52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1"/>
        <v>0.33043670043163609</v>
      </c>
      <c r="P1653" s="33">
        <v>140.08270148668714</v>
      </c>
      <c r="Q1653" s="31">
        <f t="shared" si="52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1"/>
        <v>0.65570935915281792</v>
      </c>
      <c r="P1654" s="33">
        <v>102.79846303676202</v>
      </c>
      <c r="Q1654" s="31">
        <f t="shared" si="52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1"/>
        <v>7.6634485542046993E-2</v>
      </c>
      <c r="P1655" s="33">
        <v>113.61925259238387</v>
      </c>
      <c r="Q1655" s="31">
        <f t="shared" si="52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1"/>
        <v>0.85030294078160185</v>
      </c>
      <c r="P1656" s="33">
        <v>126.02008753568671</v>
      </c>
      <c r="Q1656" s="31">
        <f t="shared" si="52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1"/>
        <v>0.7583823192793856</v>
      </c>
      <c r="P1657" s="33">
        <v>123.35653548079502</v>
      </c>
      <c r="Q1657" s="31">
        <f t="shared" si="52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1"/>
        <v>0.92312526074066792</v>
      </c>
      <c r="P1658" s="33">
        <v>131.5113677146131</v>
      </c>
      <c r="Q1658" s="31">
        <f t="shared" si="52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1"/>
        <v>0.8721054797265585</v>
      </c>
      <c r="P1659" s="33">
        <v>149.08606140812827</v>
      </c>
      <c r="Q1659" s="31">
        <f t="shared" si="52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1"/>
        <v>0.71713247245543543</v>
      </c>
      <c r="P1660" s="33">
        <v>105.08855488134942</v>
      </c>
      <c r="Q1660" s="31">
        <f t="shared" si="52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1"/>
        <v>0.7581190755027607</v>
      </c>
      <c r="P1661" s="33">
        <v>139.09741473913141</v>
      </c>
      <c r="Q1661" s="31">
        <f t="shared" si="52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1"/>
        <v>0.80681562151656683</v>
      </c>
      <c r="P1662" s="33">
        <v>110.92077245786257</v>
      </c>
      <c r="Q1662" s="31">
        <f t="shared" si="52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1"/>
        <v>0.3964121832132893</v>
      </c>
      <c r="P1663" s="33">
        <v>128.57815099749385</v>
      </c>
      <c r="Q1663" s="31">
        <f t="shared" si="52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1"/>
        <v>0.65498613800027949</v>
      </c>
      <c r="P1664" s="33">
        <v>126.51009507132525</v>
      </c>
      <c r="Q1664" s="31">
        <f t="shared" si="52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1"/>
        <v>0.6013085889466866</v>
      </c>
      <c r="P1665" s="33">
        <v>115.45989521805194</v>
      </c>
      <c r="Q1665" s="31">
        <f t="shared" si="52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1"/>
        <v>0.7169370805552282</v>
      </c>
      <c r="P1666" s="33">
        <v>124.53815386953394</v>
      </c>
      <c r="Q1666" s="31">
        <f t="shared" si="52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1"/>
        <v>7.0941793842014267E-2</v>
      </c>
      <c r="P1667" s="33">
        <v>138.06605292746022</v>
      </c>
      <c r="Q1667" s="31">
        <f t="shared" si="52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3">RAND()</f>
        <v>0.61292778510908863</v>
      </c>
      <c r="P1668" s="33">
        <v>136.28910659767217</v>
      </c>
      <c r="Q1668" s="31">
        <f t="shared" ref="Q1668:Q1731" si="54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3"/>
        <v>0.3268980987104485</v>
      </c>
      <c r="P1669" s="33">
        <v>125.61249629608197</v>
      </c>
      <c r="Q1669" s="31">
        <f t="shared" si="54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3"/>
        <v>0.90674912008919151</v>
      </c>
      <c r="P1670" s="33">
        <v>116.54533197877092</v>
      </c>
      <c r="Q1670" s="31">
        <f t="shared" si="54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3"/>
        <v>0.40190864977128182</v>
      </c>
      <c r="P1671" s="33">
        <v>115.65968415586434</v>
      </c>
      <c r="Q1671" s="31">
        <f t="shared" si="54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3"/>
        <v>0.58394716222802345</v>
      </c>
      <c r="P1672" s="33">
        <v>126.20090092791006</v>
      </c>
      <c r="Q1672" s="31">
        <f t="shared" si="54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3"/>
        <v>0.83515468832270423</v>
      </c>
      <c r="P1673" s="33">
        <v>120.98581014881294</v>
      </c>
      <c r="Q1673" s="31">
        <f t="shared" si="54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3"/>
        <v>0.22767514812089606</v>
      </c>
      <c r="P1674" s="33">
        <v>129.49848576500773</v>
      </c>
      <c r="Q1674" s="31">
        <f t="shared" si="54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3"/>
        <v>0.25952362499450654</v>
      </c>
      <c r="P1675" s="33">
        <v>114.59350202044773</v>
      </c>
      <c r="Q1675" s="31">
        <f t="shared" si="54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3"/>
        <v>0.24454832644140945</v>
      </c>
      <c r="P1676" s="33">
        <v>111.22653397678704</v>
      </c>
      <c r="Q1676" s="31">
        <f t="shared" si="54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3"/>
        <v>0.50675759995626402</v>
      </c>
      <c r="P1677" s="33">
        <v>130.34629611178644</v>
      </c>
      <c r="Q1677" s="31">
        <f t="shared" si="54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3"/>
        <v>0.70759626030737321</v>
      </c>
      <c r="P1678" s="33">
        <v>114.27585483876209</v>
      </c>
      <c r="Q1678" s="31">
        <f t="shared" si="54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3"/>
        <v>0.28296899502623885</v>
      </c>
      <c r="P1679" s="33">
        <v>138.04826251647677</v>
      </c>
      <c r="Q1679" s="31">
        <f t="shared" si="54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3"/>
        <v>1.2808709783012073E-2</v>
      </c>
      <c r="P1680" s="33">
        <v>115.25017125078219</v>
      </c>
      <c r="Q1680" s="31">
        <f t="shared" si="54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3"/>
        <v>0.11890043850033327</v>
      </c>
      <c r="P1681" s="33">
        <v>139.27712043642146</v>
      </c>
      <c r="Q1681" s="31">
        <f t="shared" si="54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3"/>
        <v>0.41806942237407296</v>
      </c>
      <c r="P1682" s="33">
        <v>131.48417306729388</v>
      </c>
      <c r="Q1682" s="31">
        <f t="shared" si="54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3"/>
        <v>0.79836897828729203</v>
      </c>
      <c r="P1683" s="33">
        <v>143.24284399904872</v>
      </c>
      <c r="Q1683" s="31">
        <f t="shared" si="54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3"/>
        <v>6.5391811670980404E-2</v>
      </c>
      <c r="P1684" s="33">
        <v>125.62179646888997</v>
      </c>
      <c r="Q1684" s="31">
        <f t="shared" si="54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3"/>
        <v>0.88157228657382891</v>
      </c>
      <c r="P1685" s="33">
        <v>114.86600414912876</v>
      </c>
      <c r="Q1685" s="31">
        <f t="shared" si="54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3"/>
        <v>0.81807711546394257</v>
      </c>
      <c r="P1686" s="33">
        <v>107.44331897552262</v>
      </c>
      <c r="Q1686" s="31">
        <f t="shared" si="54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3"/>
        <v>0.76866124122161605</v>
      </c>
      <c r="P1687" s="33">
        <v>136.92709488193026</v>
      </c>
      <c r="Q1687" s="31">
        <f t="shared" si="54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3"/>
        <v>0.63756807409251837</v>
      </c>
      <c r="P1688" s="33">
        <v>105.21351527199737</v>
      </c>
      <c r="Q1688" s="31">
        <f t="shared" si="54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3"/>
        <v>0.48186284209959229</v>
      </c>
      <c r="P1689" s="33">
        <v>139.82052334750634</v>
      </c>
      <c r="Q1689" s="31">
        <f t="shared" si="54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3"/>
        <v>5.1654513652813927E-2</v>
      </c>
      <c r="P1690" s="33">
        <v>117.71775567540662</v>
      </c>
      <c r="Q1690" s="31">
        <f t="shared" si="54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3"/>
        <v>0.54448608168024448</v>
      </c>
      <c r="P1691" s="33">
        <v>133.52948892302834</v>
      </c>
      <c r="Q1691" s="31">
        <f t="shared" si="54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3"/>
        <v>0.69216144919698031</v>
      </c>
      <c r="P1692" s="33">
        <v>144.16254472873339</v>
      </c>
      <c r="Q1692" s="31">
        <f t="shared" si="54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3"/>
        <v>0.52604302939723224</v>
      </c>
      <c r="P1693" s="33">
        <v>117.46245205321328</v>
      </c>
      <c r="Q1693" s="31">
        <f t="shared" si="54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3"/>
        <v>0.59309379167524179</v>
      </c>
      <c r="P1694" s="33">
        <v>127.30982306822899</v>
      </c>
      <c r="Q1694" s="31">
        <f t="shared" si="54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3"/>
        <v>7.6697131932430995E-2</v>
      </c>
      <c r="P1695" s="33">
        <v>133.64129042935059</v>
      </c>
      <c r="Q1695" s="31">
        <f t="shared" si="54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3"/>
        <v>0.71758525830252473</v>
      </c>
      <c r="P1696" s="33">
        <v>128.7844098438681</v>
      </c>
      <c r="Q1696" s="31">
        <f t="shared" si="54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3"/>
        <v>7.0038558059282829E-2</v>
      </c>
      <c r="P1697" s="33">
        <v>132.3847125672618</v>
      </c>
      <c r="Q1697" s="31">
        <f t="shared" si="54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3"/>
        <v>0.74822010077981738</v>
      </c>
      <c r="P1698" s="33">
        <v>116.29244999775625</v>
      </c>
      <c r="Q1698" s="31">
        <f t="shared" si="54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3"/>
        <v>0.18779653762825577</v>
      </c>
      <c r="P1699" s="33">
        <v>136.84489636896083</v>
      </c>
      <c r="Q1699" s="31">
        <f t="shared" si="54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3"/>
        <v>6.5515894290665289E-3</v>
      </c>
      <c r="P1700" s="33">
        <v>123.88573927130781</v>
      </c>
      <c r="Q1700" s="31">
        <f t="shared" si="54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3"/>
        <v>0.5936942365849297</v>
      </c>
      <c r="P1701" s="33">
        <v>92.378779313353348</v>
      </c>
      <c r="Q1701" s="31">
        <f t="shared" si="54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3"/>
        <v>0.13909269302514726</v>
      </c>
      <c r="P1702" s="33">
        <v>120.35156730374565</v>
      </c>
      <c r="Q1702" s="31">
        <f t="shared" si="54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3"/>
        <v>0.79525004934155896</v>
      </c>
      <c r="P1703" s="33">
        <v>107.21800835701103</v>
      </c>
      <c r="Q1703" s="31">
        <f t="shared" si="54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3"/>
        <v>0.88647732508345356</v>
      </c>
      <c r="P1704" s="33">
        <v>117.96847337428858</v>
      </c>
      <c r="Q1704" s="31">
        <f t="shared" si="54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3"/>
        <v>0.79179415724419444</v>
      </c>
      <c r="P1705" s="33">
        <v>140.86627789230798</v>
      </c>
      <c r="Q1705" s="31">
        <f t="shared" si="54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3"/>
        <v>0.77154530388929532</v>
      </c>
      <c r="P1706" s="33">
        <v>140.07554076587309</v>
      </c>
      <c r="Q1706" s="31">
        <f t="shared" si="54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3"/>
        <v>6.9035325297156946E-2</v>
      </c>
      <c r="P1707" s="33">
        <v>124.64171164323304</v>
      </c>
      <c r="Q1707" s="31">
        <f t="shared" si="54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3"/>
        <v>0.76218407853496861</v>
      </c>
      <c r="P1708" s="33">
        <v>145.66669004178291</v>
      </c>
      <c r="Q1708" s="31">
        <f t="shared" si="54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3"/>
        <v>0.67457563285043198</v>
      </c>
      <c r="P1709" s="33">
        <v>135.29885075550825</v>
      </c>
      <c r="Q1709" s="31">
        <f t="shared" si="54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3"/>
        <v>0.31959111626759706</v>
      </c>
      <c r="P1710" s="33">
        <v>133.09365426611186</v>
      </c>
      <c r="Q1710" s="31">
        <f t="shared" si="54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3"/>
        <v>0.25167859851612917</v>
      </c>
      <c r="P1711" s="33">
        <v>125.4372913551735</v>
      </c>
      <c r="Q1711" s="31">
        <f t="shared" si="54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3"/>
        <v>0.31020551034530686</v>
      </c>
      <c r="P1712" s="33">
        <v>142.3422782300182</v>
      </c>
      <c r="Q1712" s="31">
        <f t="shared" si="54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3"/>
        <v>0.13666578556334419</v>
      </c>
      <c r="P1713" s="33">
        <v>125.40296464670283</v>
      </c>
      <c r="Q1713" s="31">
        <f t="shared" si="54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3"/>
        <v>0.58935745231551084</v>
      </c>
      <c r="P1714" s="33">
        <v>148.13587461015857</v>
      </c>
      <c r="Q1714" s="31">
        <f t="shared" si="54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3"/>
        <v>0.83535292897524804</v>
      </c>
      <c r="P1715" s="33">
        <v>124.71863346667891</v>
      </c>
      <c r="Q1715" s="31">
        <f t="shared" si="54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3"/>
        <v>0.74066446294730526</v>
      </c>
      <c r="P1716" s="33">
        <v>129.07706219039554</v>
      </c>
      <c r="Q1716" s="31">
        <f t="shared" si="54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3"/>
        <v>0.24959349134858</v>
      </c>
      <c r="P1717" s="33">
        <v>133.02864142077158</v>
      </c>
      <c r="Q1717" s="31">
        <f t="shared" si="54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3"/>
        <v>0.49729356475159447</v>
      </c>
      <c r="P1718" s="33">
        <v>140.87280840617592</v>
      </c>
      <c r="Q1718" s="31">
        <f t="shared" si="54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3"/>
        <v>0.16658868244923108</v>
      </c>
      <c r="P1719" s="33">
        <v>127.13072877413921</v>
      </c>
      <c r="Q1719" s="31">
        <f t="shared" si="54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3"/>
        <v>0.51400939003601764</v>
      </c>
      <c r="P1720" s="33">
        <v>113.77559003256043</v>
      </c>
      <c r="Q1720" s="31">
        <f t="shared" si="54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3"/>
        <v>0.22538008059415782</v>
      </c>
      <c r="P1721" s="33">
        <v>134.72541472790812</v>
      </c>
      <c r="Q1721" s="31">
        <f t="shared" si="54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3"/>
        <v>0.37401698363573799</v>
      </c>
      <c r="P1722" s="33">
        <v>122.92183341534067</v>
      </c>
      <c r="Q1722" s="31">
        <f t="shared" si="54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3"/>
        <v>0.92478207984380645</v>
      </c>
      <c r="P1723" s="33">
        <v>122.43829521152608</v>
      </c>
      <c r="Q1723" s="31">
        <f t="shared" si="54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3"/>
        <v>0.74167738826692786</v>
      </c>
      <c r="P1724" s="33">
        <v>94.504096800605893</v>
      </c>
      <c r="Q1724" s="31">
        <f t="shared" si="54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3"/>
        <v>0.33177763379496406</v>
      </c>
      <c r="P1725" s="33">
        <v>135.52682102408221</v>
      </c>
      <c r="Q1725" s="31">
        <f t="shared" si="54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3"/>
        <v>0.96497090736406432</v>
      </c>
      <c r="P1726" s="33">
        <v>154.92527608553178</v>
      </c>
      <c r="Q1726" s="31">
        <f t="shared" si="54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3"/>
        <v>0.53268792670039389</v>
      </c>
      <c r="P1727" s="33">
        <v>120.8659449669573</v>
      </c>
      <c r="Q1727" s="31">
        <f t="shared" si="54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3"/>
        <v>0.62511643905091296</v>
      </c>
      <c r="P1728" s="33">
        <v>108.74383771862438</v>
      </c>
      <c r="Q1728" s="31">
        <f t="shared" si="54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3"/>
        <v>0.56827001510862252</v>
      </c>
      <c r="P1729" s="33">
        <v>131.67232397153813</v>
      </c>
      <c r="Q1729" s="31">
        <f t="shared" si="54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3"/>
        <v>0.66733416444176796</v>
      </c>
      <c r="P1730" s="33">
        <v>152.99860072407972</v>
      </c>
      <c r="Q1730" s="31">
        <f t="shared" si="54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3"/>
        <v>0.79171852174106494</v>
      </c>
      <c r="P1731" s="33">
        <v>122.89922561237373</v>
      </c>
      <c r="Q1731" s="31">
        <f t="shared" si="54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5">RAND()</f>
        <v>0.5628643183686578</v>
      </c>
      <c r="P1732" s="33">
        <v>119.76629408380921</v>
      </c>
      <c r="Q1732" s="31">
        <f t="shared" ref="Q1732:Q1795" si="56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5"/>
        <v>0.99934436798416149</v>
      </c>
      <c r="P1733" s="33">
        <v>92.430433445150342</v>
      </c>
      <c r="Q1733" s="31">
        <f t="shared" si="56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5"/>
        <v>0.95761678741108192</v>
      </c>
      <c r="P1734" s="33">
        <v>134.38994329524922</v>
      </c>
      <c r="Q1734" s="31">
        <f t="shared" si="56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5"/>
        <v>0.32613032821504873</v>
      </c>
      <c r="P1735" s="33">
        <v>153.57090284621205</v>
      </c>
      <c r="Q1735" s="31">
        <f t="shared" si="56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5"/>
        <v>0.40972837723356992</v>
      </c>
      <c r="P1736" s="33">
        <v>115.7168165442133</v>
      </c>
      <c r="Q1736" s="31">
        <f t="shared" si="56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5"/>
        <v>0.84026663972113547</v>
      </c>
      <c r="P1737" s="33">
        <v>112.9973123169701</v>
      </c>
      <c r="Q1737" s="31">
        <f t="shared" si="56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5"/>
        <v>0.58353429468625717</v>
      </c>
      <c r="P1738" s="33">
        <v>125.5606047065282</v>
      </c>
      <c r="Q1738" s="31">
        <f t="shared" si="56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5"/>
        <v>0.86634589486021796</v>
      </c>
      <c r="P1739" s="33">
        <v>95.601918829595121</v>
      </c>
      <c r="Q1739" s="31">
        <f t="shared" si="56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5"/>
        <v>0.32384675947625685</v>
      </c>
      <c r="P1740" s="33">
        <v>107.59025095787673</v>
      </c>
      <c r="Q1740" s="31">
        <f t="shared" si="56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5"/>
        <v>0.81295045632724172</v>
      </c>
      <c r="P1741" s="33">
        <v>116.10565511547821</v>
      </c>
      <c r="Q1741" s="31">
        <f t="shared" si="56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5"/>
        <v>7.3811702373679511E-2</v>
      </c>
      <c r="P1742" s="33">
        <v>113.44878113410924</v>
      </c>
      <c r="Q1742" s="31">
        <f t="shared" si="56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5"/>
        <v>0.77445911046059535</v>
      </c>
      <c r="P1743" s="33">
        <v>134.69824237591371</v>
      </c>
      <c r="Q1743" s="31">
        <f t="shared" si="56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5"/>
        <v>0.10292700363001051</v>
      </c>
      <c r="P1744" s="33">
        <v>137.26223172833389</v>
      </c>
      <c r="Q1744" s="31">
        <f t="shared" si="56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5"/>
        <v>0.7962689787081707</v>
      </c>
      <c r="P1745" s="33">
        <v>137.30852925507241</v>
      </c>
      <c r="Q1745" s="31">
        <f t="shared" si="56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5"/>
        <v>4.3620285028040495E-2</v>
      </c>
      <c r="P1746" s="33">
        <v>147.12279748416086</v>
      </c>
      <c r="Q1746" s="31">
        <f t="shared" si="56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5"/>
        <v>7.1400123138187332E-2</v>
      </c>
      <c r="P1747" s="33">
        <v>146.09490596880335</v>
      </c>
      <c r="Q1747" s="31">
        <f t="shared" si="56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5"/>
        <v>0.74333579768205305</v>
      </c>
      <c r="P1748" s="33">
        <v>110.40300585623363</v>
      </c>
      <c r="Q1748" s="31">
        <f t="shared" si="56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5"/>
        <v>8.0956475312434217E-2</v>
      </c>
      <c r="P1749" s="33">
        <v>114.77507813240436</v>
      </c>
      <c r="Q1749" s="31">
        <f t="shared" si="56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5"/>
        <v>0.23981243280767761</v>
      </c>
      <c r="P1750" s="33">
        <v>143.43553800555583</v>
      </c>
      <c r="Q1750" s="31">
        <f t="shared" si="56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5"/>
        <v>0.51218096384150213</v>
      </c>
      <c r="P1751" s="33">
        <v>123.31152217613359</v>
      </c>
      <c r="Q1751" s="31">
        <f t="shared" si="56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5"/>
        <v>0.55437824358748788</v>
      </c>
      <c r="P1752" s="33">
        <v>126.45031583208572</v>
      </c>
      <c r="Q1752" s="31">
        <f t="shared" si="56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5"/>
        <v>0.45468471725718573</v>
      </c>
      <c r="P1753" s="33">
        <v>128.03821065627085</v>
      </c>
      <c r="Q1753" s="31">
        <f t="shared" si="56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5"/>
        <v>0.85068076465838938</v>
      </c>
      <c r="P1754" s="33">
        <v>132.38783833210672</v>
      </c>
      <c r="Q1754" s="31">
        <f t="shared" si="56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5"/>
        <v>0.17874044448686521</v>
      </c>
      <c r="P1755" s="33">
        <v>111.35422748961969</v>
      </c>
      <c r="Q1755" s="31">
        <f t="shared" si="56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5"/>
        <v>0.54375593959321999</v>
      </c>
      <c r="P1756" s="33">
        <v>133.99521877450283</v>
      </c>
      <c r="Q1756" s="31">
        <f t="shared" si="56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5"/>
        <v>0.89632515960921655</v>
      </c>
      <c r="P1757" s="33">
        <v>142.8764601774443</v>
      </c>
      <c r="Q1757" s="31">
        <f t="shared" si="56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5"/>
        <v>0.75568516191466517</v>
      </c>
      <c r="P1758" s="33">
        <v>139.96671993155769</v>
      </c>
      <c r="Q1758" s="31">
        <f t="shared" si="56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5"/>
        <v>1.7845819475673763E-2</v>
      </c>
      <c r="P1759" s="33">
        <v>145.02166304547637</v>
      </c>
      <c r="Q1759" s="31">
        <f t="shared" si="56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5"/>
        <v>0.30307510294642137</v>
      </c>
      <c r="P1760" s="33">
        <v>138.34949533378168</v>
      </c>
      <c r="Q1760" s="31">
        <f t="shared" si="56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5"/>
        <v>0.6852875644280324</v>
      </c>
      <c r="P1761" s="33">
        <v>118.18006011331215</v>
      </c>
      <c r="Q1761" s="31">
        <f t="shared" si="56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5"/>
        <v>0.18279035584925862</v>
      </c>
      <c r="P1762" s="33">
        <v>134.12651475880284</v>
      </c>
      <c r="Q1762" s="31">
        <f t="shared" si="56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5"/>
        <v>2.4665983221464849E-2</v>
      </c>
      <c r="P1763" s="33">
        <v>134.53519620067726</v>
      </c>
      <c r="Q1763" s="31">
        <f t="shared" si="56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5"/>
        <v>0.18768624993600513</v>
      </c>
      <c r="P1764" s="33">
        <v>108.19687420288855</v>
      </c>
      <c r="Q1764" s="31">
        <f t="shared" si="56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5"/>
        <v>0.44916280703404576</v>
      </c>
      <c r="P1765" s="33">
        <v>112.03417356406911</v>
      </c>
      <c r="Q1765" s="31">
        <f t="shared" si="56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5"/>
        <v>0.49235805130388655</v>
      </c>
      <c r="P1766" s="33">
        <v>134.654008746464</v>
      </c>
      <c r="Q1766" s="31">
        <f t="shared" si="56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5"/>
        <v>0.20307788385479586</v>
      </c>
      <c r="P1767" s="33">
        <v>128.8535026005149</v>
      </c>
      <c r="Q1767" s="31">
        <f t="shared" si="56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5"/>
        <v>0.68504811148518685</v>
      </c>
      <c r="P1768" s="33">
        <v>118.98884618961141</v>
      </c>
      <c r="Q1768" s="31">
        <f t="shared" si="56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5"/>
        <v>0.86257422448047294</v>
      </c>
      <c r="P1769" s="33">
        <v>131.3958589693809</v>
      </c>
      <c r="Q1769" s="31">
        <f t="shared" si="56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5"/>
        <v>0.84754211043124406</v>
      </c>
      <c r="P1770" s="33">
        <v>103.79638415374465</v>
      </c>
      <c r="Q1770" s="31">
        <f t="shared" si="56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5"/>
        <v>0.50506207062016695</v>
      </c>
      <c r="P1771" s="33">
        <v>134.85930332177057</v>
      </c>
      <c r="Q1771" s="31">
        <f t="shared" si="56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5"/>
        <v>0.22386615101473506</v>
      </c>
      <c r="P1772" s="33">
        <v>135.80755310210412</v>
      </c>
      <c r="Q1772" s="31">
        <f t="shared" si="56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5"/>
        <v>0.64246010202959347</v>
      </c>
      <c r="P1773" s="33">
        <v>141.15210204719159</v>
      </c>
      <c r="Q1773" s="31">
        <f t="shared" si="56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5"/>
        <v>0.61547108763324809</v>
      </c>
      <c r="P1774" s="33">
        <v>112.96197796596122</v>
      </c>
      <c r="Q1774" s="31">
        <f t="shared" si="56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5"/>
        <v>0.52910656821356161</v>
      </c>
      <c r="P1775" s="33">
        <v>139.20771306084379</v>
      </c>
      <c r="Q1775" s="31">
        <f t="shared" si="56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5"/>
        <v>0.96440585273817359</v>
      </c>
      <c r="P1776" s="33">
        <v>121.5536593000385</v>
      </c>
      <c r="Q1776" s="31">
        <f t="shared" si="56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5"/>
        <v>0.8343041542805778</v>
      </c>
      <c r="P1777" s="33">
        <v>119.98422724249511</v>
      </c>
      <c r="Q1777" s="31">
        <f t="shared" si="56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5"/>
        <v>0.43106138554733697</v>
      </c>
      <c r="P1778" s="33">
        <v>149.50255308987576</v>
      </c>
      <c r="Q1778" s="31">
        <f t="shared" si="56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5"/>
        <v>0.54709153995115201</v>
      </c>
      <c r="P1779" s="33">
        <v>119.0044472644375</v>
      </c>
      <c r="Q1779" s="31">
        <f t="shared" si="56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5"/>
        <v>0.52484938601532916</v>
      </c>
      <c r="P1780" s="33">
        <v>149.79186223588209</v>
      </c>
      <c r="Q1780" s="31">
        <f t="shared" si="56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5"/>
        <v>0.54144828769538123</v>
      </c>
      <c r="P1781" s="33">
        <v>136.66752976791594</v>
      </c>
      <c r="Q1781" s="31">
        <f t="shared" si="56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5"/>
        <v>0.41639309105153854</v>
      </c>
      <c r="P1782" s="33">
        <v>131.32387676680284</v>
      </c>
      <c r="Q1782" s="31">
        <f t="shared" si="56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5"/>
        <v>0.19715191304839408</v>
      </c>
      <c r="P1783" s="33">
        <v>129.46376345289372</v>
      </c>
      <c r="Q1783" s="31">
        <f t="shared" si="56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5"/>
        <v>0.14304692167376698</v>
      </c>
      <c r="P1784" s="33">
        <v>109.62364700992917</v>
      </c>
      <c r="Q1784" s="31">
        <f t="shared" si="56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5"/>
        <v>0.89815476109683701</v>
      </c>
      <c r="P1785" s="33">
        <v>118.58197120618179</v>
      </c>
      <c r="Q1785" s="31">
        <f t="shared" si="56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5"/>
        <v>0.77413535120651156</v>
      </c>
      <c r="P1786" s="33">
        <v>134.05220110600794</v>
      </c>
      <c r="Q1786" s="31">
        <f t="shared" si="56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5"/>
        <v>0.85843667330571116</v>
      </c>
      <c r="P1787" s="33">
        <v>112.45539026206775</v>
      </c>
      <c r="Q1787" s="31">
        <f t="shared" si="56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5"/>
        <v>0.24753763809947082</v>
      </c>
      <c r="P1788" s="33">
        <v>128.08109946788795</v>
      </c>
      <c r="Q1788" s="31">
        <f t="shared" si="56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5"/>
        <v>0.82283258591671626</v>
      </c>
      <c r="P1789" s="33">
        <v>123.72930246949703</v>
      </c>
      <c r="Q1789" s="31">
        <f t="shared" si="56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5"/>
        <v>0.56292070241069114</v>
      </c>
      <c r="P1790" s="33">
        <v>137.25237838908632</v>
      </c>
      <c r="Q1790" s="31">
        <f t="shared" si="56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5"/>
        <v>0.3097856542265669</v>
      </c>
      <c r="P1791" s="33">
        <v>124.94286133380439</v>
      </c>
      <c r="Q1791" s="31">
        <f t="shared" si="56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5"/>
        <v>0.50688434826448969</v>
      </c>
      <c r="P1792" s="33">
        <v>129.69370663798367</v>
      </c>
      <c r="Q1792" s="31">
        <f t="shared" si="56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5"/>
        <v>0.69770536834098518</v>
      </c>
      <c r="P1793" s="33">
        <v>117.85068784528829</v>
      </c>
      <c r="Q1793" s="31">
        <f t="shared" si="56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5"/>
        <v>0.70255877394247968</v>
      </c>
      <c r="P1794" s="33">
        <v>136.33072883288929</v>
      </c>
      <c r="Q1794" s="31">
        <f t="shared" si="56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5"/>
        <v>0.28108514299136611</v>
      </c>
      <c r="P1795" s="33">
        <v>145.37895162862287</v>
      </c>
      <c r="Q1795" s="31">
        <f t="shared" si="56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7">RAND()</f>
        <v>0.29406431356168106</v>
      </c>
      <c r="P1796" s="33">
        <v>145.81533607113698</v>
      </c>
      <c r="Q1796" s="31">
        <f t="shared" ref="Q1796:Q1859" si="58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7"/>
        <v>0.68659210971183893</v>
      </c>
      <c r="P1797" s="33">
        <v>138.97488991854195</v>
      </c>
      <c r="Q1797" s="31">
        <f t="shared" si="58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7"/>
        <v>0.7511230271657543</v>
      </c>
      <c r="P1798" s="33">
        <v>143.04176717216399</v>
      </c>
      <c r="Q1798" s="31">
        <f t="shared" si="58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7"/>
        <v>0.85075378941414681</v>
      </c>
      <c r="P1799" s="33">
        <v>139.01543312804046</v>
      </c>
      <c r="Q1799" s="31">
        <f t="shared" si="58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7"/>
        <v>8.9419167020805546E-2</v>
      </c>
      <c r="P1800" s="33">
        <v>103.67683324124803</v>
      </c>
      <c r="Q1800" s="31">
        <f t="shared" si="58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7"/>
        <v>0.42492065518071265</v>
      </c>
      <c r="P1801" s="33">
        <v>127.94355606923808</v>
      </c>
      <c r="Q1801" s="31">
        <f t="shared" si="58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7"/>
        <v>0.74717209132488838</v>
      </c>
      <c r="P1802" s="33">
        <v>125.59661342745572</v>
      </c>
      <c r="Q1802" s="31">
        <f t="shared" si="58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7"/>
        <v>0.14947861825477782</v>
      </c>
      <c r="P1803" s="33">
        <v>140.97484102179112</v>
      </c>
      <c r="Q1803" s="31">
        <f t="shared" si="58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7"/>
        <v>2.4329771037546744E-3</v>
      </c>
      <c r="P1804" s="33">
        <v>122.84381361655169</v>
      </c>
      <c r="Q1804" s="31">
        <f t="shared" si="58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7"/>
        <v>0.79862952970951095</v>
      </c>
      <c r="P1805" s="33">
        <v>125.54781455930892</v>
      </c>
      <c r="Q1805" s="31">
        <f t="shared" si="58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7"/>
        <v>0.4332413994578741</v>
      </c>
      <c r="P1806" s="33">
        <v>106.67455097214086</v>
      </c>
      <c r="Q1806" s="31">
        <f t="shared" si="58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7"/>
        <v>0.18538594612399228</v>
      </c>
      <c r="P1807" s="33">
        <v>141.63355603781213</v>
      </c>
      <c r="Q1807" s="31">
        <f t="shared" si="58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7"/>
        <v>0.71369993653594943</v>
      </c>
      <c r="P1808" s="33">
        <v>139.08774003782585</v>
      </c>
      <c r="Q1808" s="31">
        <f t="shared" si="58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7"/>
        <v>0.28791508800017485</v>
      </c>
      <c r="P1809" s="33">
        <v>118.97001894582986</v>
      </c>
      <c r="Q1809" s="31">
        <f t="shared" si="58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7"/>
        <v>0.90183765230502022</v>
      </c>
      <c r="P1810" s="33">
        <v>105.96900909840593</v>
      </c>
      <c r="Q1810" s="31">
        <f t="shared" si="58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7"/>
        <v>0.28124045204409132</v>
      </c>
      <c r="P1811" s="33">
        <v>140.05821431599384</v>
      </c>
      <c r="Q1811" s="31">
        <f t="shared" si="58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7"/>
        <v>0.65421843891094578</v>
      </c>
      <c r="P1812" s="33">
        <v>125.23615966383947</v>
      </c>
      <c r="Q1812" s="31">
        <f t="shared" si="58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7"/>
        <v>7.0029283356013439E-2</v>
      </c>
      <c r="P1813" s="33">
        <v>155.42056208639121</v>
      </c>
      <c r="Q1813" s="31">
        <f t="shared" si="58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7"/>
        <v>0.33031212832528178</v>
      </c>
      <c r="P1814" s="33">
        <v>125.91893822514783</v>
      </c>
      <c r="Q1814" s="31">
        <f t="shared" si="58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7"/>
        <v>4.2835612026783543E-2</v>
      </c>
      <c r="P1815" s="33">
        <v>111.1469286950928</v>
      </c>
      <c r="Q1815" s="31">
        <f t="shared" si="58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7"/>
        <v>0.36540204508464968</v>
      </c>
      <c r="P1816" s="33">
        <v>128.23988178642492</v>
      </c>
      <c r="Q1816" s="31">
        <f t="shared" si="58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7"/>
        <v>0.30866298341476139</v>
      </c>
      <c r="P1817" s="33">
        <v>141.37643927330797</v>
      </c>
      <c r="Q1817" s="31">
        <f t="shared" si="58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7"/>
        <v>0.40509966342395853</v>
      </c>
      <c r="P1818" s="33">
        <v>107.82669337462445</v>
      </c>
      <c r="Q1818" s="31">
        <f t="shared" si="58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7"/>
        <v>0.68281811182740682</v>
      </c>
      <c r="P1819" s="33">
        <v>123.51278860899401</v>
      </c>
      <c r="Q1819" s="31">
        <f t="shared" si="58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7"/>
        <v>0.70771534928388113</v>
      </c>
      <c r="P1820" s="33">
        <v>142.96519161668198</v>
      </c>
      <c r="Q1820" s="31">
        <f t="shared" si="58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7"/>
        <v>2.9748713505305613E-2</v>
      </c>
      <c r="P1821" s="33">
        <v>154.91344671994966</v>
      </c>
      <c r="Q1821" s="31">
        <f t="shared" si="58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7"/>
        <v>0.24128892155019765</v>
      </c>
      <c r="P1822" s="33">
        <v>127.73416971788166</v>
      </c>
      <c r="Q1822" s="31">
        <f t="shared" si="58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7"/>
        <v>0.95715186530478202</v>
      </c>
      <c r="P1823" s="33">
        <v>141.63858392321157</v>
      </c>
      <c r="Q1823" s="31">
        <f t="shared" si="58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7"/>
        <v>0.94124046739465295</v>
      </c>
      <c r="P1824" s="33">
        <v>114.79324512770222</v>
      </c>
      <c r="Q1824" s="31">
        <f t="shared" si="58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7"/>
        <v>0.59897991088937541</v>
      </c>
      <c r="P1825" s="33">
        <v>138.92804493323069</v>
      </c>
      <c r="Q1825" s="31">
        <f t="shared" si="58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7"/>
        <v>0.68748599951565448</v>
      </c>
      <c r="P1826" s="33">
        <v>132.86774855150767</v>
      </c>
      <c r="Q1826" s="31">
        <f t="shared" si="58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7"/>
        <v>0.73088428353371993</v>
      </c>
      <c r="P1827" s="33">
        <v>145.06409323911018</v>
      </c>
      <c r="Q1827" s="31">
        <f t="shared" si="58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7"/>
        <v>0.89820102088410714</v>
      </c>
      <c r="P1828" s="33">
        <v>124.67863672137973</v>
      </c>
      <c r="Q1828" s="31">
        <f t="shared" si="58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7"/>
        <v>0.87933862600950785</v>
      </c>
      <c r="P1829" s="33">
        <v>136.22589019782271</v>
      </c>
      <c r="Q1829" s="31">
        <f t="shared" si="58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7"/>
        <v>0.76977720230742841</v>
      </c>
      <c r="P1830" s="33">
        <v>127.91637618783669</v>
      </c>
      <c r="Q1830" s="31">
        <f t="shared" si="58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7"/>
        <v>0.29104596340434052</v>
      </c>
      <c r="P1831" s="33">
        <v>126.7238312743695</v>
      </c>
      <c r="Q1831" s="31">
        <f t="shared" si="58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7"/>
        <v>0.93784167486301329</v>
      </c>
      <c r="P1832" s="33">
        <v>132.14961389065138</v>
      </c>
      <c r="Q1832" s="31">
        <f t="shared" si="58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7"/>
        <v>0.6341464506959622</v>
      </c>
      <c r="P1833" s="33">
        <v>122.33013990530917</v>
      </c>
      <c r="Q1833" s="31">
        <f t="shared" si="58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7"/>
        <v>0.95537773121343572</v>
      </c>
      <c r="P1834" s="33">
        <v>130.13897836687505</v>
      </c>
      <c r="Q1834" s="31">
        <f t="shared" si="58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7"/>
        <v>0.54173033801492876</v>
      </c>
      <c r="P1835" s="33">
        <v>125.85693702637128</v>
      </c>
      <c r="Q1835" s="31">
        <f t="shared" si="58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7"/>
        <v>0.80837959935758652</v>
      </c>
      <c r="P1836" s="33">
        <v>109.64516461309579</v>
      </c>
      <c r="Q1836" s="31">
        <f t="shared" si="58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7"/>
        <v>0.65469002620593153</v>
      </c>
      <c r="P1837" s="33">
        <v>141.46928476851588</v>
      </c>
      <c r="Q1837" s="31">
        <f t="shared" si="58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7"/>
        <v>0.28612926300669683</v>
      </c>
      <c r="P1838" s="33">
        <v>112.16785943615416</v>
      </c>
      <c r="Q1838" s="31">
        <f t="shared" si="58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7"/>
        <v>0.90983705592431474</v>
      </c>
      <c r="P1839" s="33">
        <v>112.12269879624502</v>
      </c>
      <c r="Q1839" s="31">
        <f t="shared" si="58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7"/>
        <v>3.1200047550295262E-2</v>
      </c>
      <c r="P1840" s="33">
        <v>120.26112092617485</v>
      </c>
      <c r="Q1840" s="31">
        <f t="shared" si="58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7"/>
        <v>0.91543629208135113</v>
      </c>
      <c r="P1841" s="33">
        <v>132.93839923355404</v>
      </c>
      <c r="Q1841" s="31">
        <f t="shared" si="58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7"/>
        <v>0.14230076180297679</v>
      </c>
      <c r="P1842" s="33">
        <v>139.23986563779241</v>
      </c>
      <c r="Q1842" s="31">
        <f t="shared" si="58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7"/>
        <v>0.47869215415476563</v>
      </c>
      <c r="P1843" s="33">
        <v>134.29355434232482</v>
      </c>
      <c r="Q1843" s="31">
        <f t="shared" si="58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7"/>
        <v>0.41269838808428183</v>
      </c>
      <c r="P1844" s="33">
        <v>143.44777960886779</v>
      </c>
      <c r="Q1844" s="31">
        <f t="shared" si="58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7"/>
        <v>0.20374392638936201</v>
      </c>
      <c r="P1845" s="33">
        <v>116.97901880267271</v>
      </c>
      <c r="Q1845" s="31">
        <f t="shared" si="58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7"/>
        <v>0.22755689251399525</v>
      </c>
      <c r="P1846" s="33">
        <v>135.38690986483385</v>
      </c>
      <c r="Q1846" s="31">
        <f t="shared" si="58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7"/>
        <v>9.420608914858708E-2</v>
      </c>
      <c r="P1847" s="33">
        <v>131.0397172149857</v>
      </c>
      <c r="Q1847" s="31">
        <f t="shared" si="58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7"/>
        <v>2.769777440924559E-2</v>
      </c>
      <c r="P1848" s="33">
        <v>122.80960424359954</v>
      </c>
      <c r="Q1848" s="31">
        <f t="shared" si="58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7"/>
        <v>0.92944526566784369</v>
      </c>
      <c r="P1849" s="33">
        <v>146.70734564952608</v>
      </c>
      <c r="Q1849" s="31">
        <f t="shared" si="58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7"/>
        <v>0.98417221825571133</v>
      </c>
      <c r="P1850" s="33">
        <v>143.04762696027683</v>
      </c>
      <c r="Q1850" s="31">
        <f t="shared" si="58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7"/>
        <v>0.21148937134910206</v>
      </c>
      <c r="P1851" s="33">
        <v>110.50576344844416</v>
      </c>
      <c r="Q1851" s="31">
        <f t="shared" si="58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7"/>
        <v>0.53240223677089937</v>
      </c>
      <c r="P1852" s="33">
        <v>168.94514996410075</v>
      </c>
      <c r="Q1852" s="31">
        <f t="shared" si="58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7"/>
        <v>0.21639905753297251</v>
      </c>
      <c r="P1853" s="33">
        <v>127.72899851812862</v>
      </c>
      <c r="Q1853" s="31">
        <f t="shared" si="58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7"/>
        <v>2.5869283366160345E-2</v>
      </c>
      <c r="P1854" s="33">
        <v>135.12547831946387</v>
      </c>
      <c r="Q1854" s="31">
        <f t="shared" si="58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7"/>
        <v>0.59971424151674624</v>
      </c>
      <c r="P1855" s="33">
        <v>104.97284779647272</v>
      </c>
      <c r="Q1855" s="31">
        <f t="shared" si="58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7"/>
        <v>0.59962623044564556</v>
      </c>
      <c r="P1856" s="33">
        <v>124.20640726825555</v>
      </c>
      <c r="Q1856" s="31">
        <f t="shared" si="58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7"/>
        <v>0.91429777576781301</v>
      </c>
      <c r="P1857" s="33">
        <v>115.3477063000462</v>
      </c>
      <c r="Q1857" s="31">
        <f t="shared" si="58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7"/>
        <v>0.17759858915398163</v>
      </c>
      <c r="P1858" s="33">
        <v>147.26105307733826</v>
      </c>
      <c r="Q1858" s="31">
        <f t="shared" si="58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7"/>
        <v>0.93538560975925622</v>
      </c>
      <c r="P1859" s="33">
        <v>162.87717450161992</v>
      </c>
      <c r="Q1859" s="31">
        <f t="shared" si="58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9">RAND()</f>
        <v>0.81840956296123224</v>
      </c>
      <c r="P1860" s="33">
        <v>126.88030537974086</v>
      </c>
      <c r="Q1860" s="31">
        <f t="shared" ref="Q1860:Q1923" si="60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9"/>
        <v>0.44373649998420117</v>
      </c>
      <c r="P1861" s="33">
        <v>162.72858829464931</v>
      </c>
      <c r="Q1861" s="31">
        <f t="shared" si="60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9"/>
        <v>0.50396809274692667</v>
      </c>
      <c r="P1862" s="33">
        <v>131.69505890280362</v>
      </c>
      <c r="Q1862" s="31">
        <f t="shared" si="60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9"/>
        <v>0.41032438683259354</v>
      </c>
      <c r="P1863" s="33">
        <v>118.5213752281111</v>
      </c>
      <c r="Q1863" s="31">
        <f t="shared" si="60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9"/>
        <v>0.35837727930770813</v>
      </c>
      <c r="P1864" s="33">
        <v>130.04806334360995</v>
      </c>
      <c r="Q1864" s="31">
        <f t="shared" si="60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9"/>
        <v>0.22641552650637597</v>
      </c>
      <c r="P1865" s="33">
        <v>130.99885140325171</v>
      </c>
      <c r="Q1865" s="31">
        <f t="shared" si="60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9"/>
        <v>0.30681382440475269</v>
      </c>
      <c r="P1866" s="33">
        <v>129.08462543824939</v>
      </c>
      <c r="Q1866" s="31">
        <f t="shared" si="60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9"/>
        <v>0.76709414013052457</v>
      </c>
      <c r="P1867" s="33">
        <v>119.79031615864871</v>
      </c>
      <c r="Q1867" s="31">
        <f t="shared" si="60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9"/>
        <v>0.78311802136800546</v>
      </c>
      <c r="P1868" s="33">
        <v>155.68664250970883</v>
      </c>
      <c r="Q1868" s="31">
        <f t="shared" si="60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9"/>
        <v>0.48952404869781485</v>
      </c>
      <c r="P1869" s="33">
        <v>108.44010465161116</v>
      </c>
      <c r="Q1869" s="31">
        <f t="shared" si="60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9"/>
        <v>0.53602501565144589</v>
      </c>
      <c r="P1870" s="33">
        <v>169.57531417892071</v>
      </c>
      <c r="Q1870" s="31">
        <f t="shared" si="60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9"/>
        <v>0.77434093760291323</v>
      </c>
      <c r="P1871" s="33">
        <v>106.68762312658411</v>
      </c>
      <c r="Q1871" s="31">
        <f t="shared" si="60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9"/>
        <v>0.75870785123392792</v>
      </c>
      <c r="P1872" s="33">
        <v>122.49093144448581</v>
      </c>
      <c r="Q1872" s="31">
        <f t="shared" si="60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9"/>
        <v>0.96586975223829519</v>
      </c>
      <c r="P1873" s="33">
        <v>124.5387222737983</v>
      </c>
      <c r="Q1873" s="31">
        <f t="shared" si="60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9"/>
        <v>6.613576058694981E-2</v>
      </c>
      <c r="P1874" s="33">
        <v>117.64475890216693</v>
      </c>
      <c r="Q1874" s="31">
        <f t="shared" si="60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9"/>
        <v>0.27454933332907028</v>
      </c>
      <c r="P1875" s="33">
        <v>129.20301183737783</v>
      </c>
      <c r="Q1875" s="31">
        <f t="shared" si="60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9"/>
        <v>0.30653732391565414</v>
      </c>
      <c r="P1876" s="33">
        <v>137.65179620952892</v>
      </c>
      <c r="Q1876" s="31">
        <f t="shared" si="60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9"/>
        <v>0.99731497784895207</v>
      </c>
      <c r="P1877" s="33">
        <v>131.65664276667553</v>
      </c>
      <c r="Q1877" s="31">
        <f t="shared" si="60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9"/>
        <v>0.47998245427586173</v>
      </c>
      <c r="P1878" s="33">
        <v>130.22987741650857</v>
      </c>
      <c r="Q1878" s="31">
        <f t="shared" si="60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9"/>
        <v>0.80076213160878107</v>
      </c>
      <c r="P1879" s="33">
        <v>146.85650932629895</v>
      </c>
      <c r="Q1879" s="31">
        <f t="shared" si="60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9"/>
        <v>0.19937758223550428</v>
      </c>
      <c r="P1880" s="33">
        <v>104.54894044441065</v>
      </c>
      <c r="Q1880" s="31">
        <f t="shared" si="60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9"/>
        <v>0.75873154060328407</v>
      </c>
      <c r="P1881" s="33">
        <v>143.83064128155573</v>
      </c>
      <c r="Q1881" s="31">
        <f t="shared" si="60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9"/>
        <v>0.64705994009647394</v>
      </c>
      <c r="P1882" s="33">
        <v>151.3446610702953</v>
      </c>
      <c r="Q1882" s="31">
        <f t="shared" si="60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9"/>
        <v>0.5886497134129558</v>
      </c>
      <c r="P1883" s="33">
        <v>116.01242774305403</v>
      </c>
      <c r="Q1883" s="31">
        <f t="shared" si="60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9"/>
        <v>0.9481217841423496</v>
      </c>
      <c r="P1884" s="33">
        <v>121.62526733308026</v>
      </c>
      <c r="Q1884" s="31">
        <f t="shared" si="60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9"/>
        <v>0.30083432730031079</v>
      </c>
      <c r="P1885" s="33">
        <v>143.07609014075359</v>
      </c>
      <c r="Q1885" s="31">
        <f t="shared" si="60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9"/>
        <v>0.68916925230816783</v>
      </c>
      <c r="P1886" s="33">
        <v>124.16486089084668</v>
      </c>
      <c r="Q1886" s="31">
        <f t="shared" si="60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9"/>
        <v>0.81109720054122114</v>
      </c>
      <c r="P1887" s="33">
        <v>132.1777509980883</v>
      </c>
      <c r="Q1887" s="31">
        <f t="shared" si="60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9"/>
        <v>0.13475871919398352</v>
      </c>
      <c r="P1888" s="33">
        <v>124.57980881616773</v>
      </c>
      <c r="Q1888" s="31">
        <f t="shared" si="60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9"/>
        <v>0.91427617001049477</v>
      </c>
      <c r="P1889" s="33">
        <v>130.95049313371013</v>
      </c>
      <c r="Q1889" s="31">
        <f t="shared" si="60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9"/>
        <v>8.1429868105927561E-2</v>
      </c>
      <c r="P1890" s="33">
        <v>159.0983187189801</v>
      </c>
      <c r="Q1890" s="31">
        <f t="shared" si="60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9"/>
        <v>0.803144251692268</v>
      </c>
      <c r="P1891" s="33">
        <v>111.83556650975184</v>
      </c>
      <c r="Q1891" s="31">
        <f t="shared" si="60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9"/>
        <v>0.92417385542618546</v>
      </c>
      <c r="P1892" s="33">
        <v>130.43199851387851</v>
      </c>
      <c r="Q1892" s="31">
        <f t="shared" si="60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9"/>
        <v>0.23328401353828687</v>
      </c>
      <c r="P1893" s="33">
        <v>126.20467303540262</v>
      </c>
      <c r="Q1893" s="31">
        <f t="shared" si="60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9"/>
        <v>0.46316070033478385</v>
      </c>
      <c r="P1894" s="33">
        <v>136.57591596295072</v>
      </c>
      <c r="Q1894" s="31">
        <f t="shared" si="60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9"/>
        <v>0.28465422025980425</v>
      </c>
      <c r="P1895" s="33">
        <v>133.46033346798541</v>
      </c>
      <c r="Q1895" s="31">
        <f t="shared" si="60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9"/>
        <v>0.59570176498080574</v>
      </c>
      <c r="P1896" s="33">
        <v>135.82981442520042</v>
      </c>
      <c r="Q1896" s="31">
        <f t="shared" si="60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9"/>
        <v>0.82910000503381631</v>
      </c>
      <c r="P1897" s="33">
        <v>109.16850014057876</v>
      </c>
      <c r="Q1897" s="31">
        <f t="shared" si="60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9"/>
        <v>0.30293979920122582</v>
      </c>
      <c r="P1898" s="33">
        <v>131.92029088447748</v>
      </c>
      <c r="Q1898" s="31">
        <f t="shared" si="60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9"/>
        <v>0.1359642960993358</v>
      </c>
      <c r="P1899" s="33">
        <v>120.57700943671415</v>
      </c>
      <c r="Q1899" s="31">
        <f t="shared" si="60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9"/>
        <v>0.34402473669914246</v>
      </c>
      <c r="P1900" s="33">
        <v>113.7641649043871</v>
      </c>
      <c r="Q1900" s="31">
        <f t="shared" si="60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9"/>
        <v>0.64534590769146871</v>
      </c>
      <c r="P1901" s="33">
        <v>122.36172575928062</v>
      </c>
      <c r="Q1901" s="31">
        <f t="shared" si="60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9"/>
        <v>0.53648164479878357</v>
      </c>
      <c r="P1902" s="33">
        <v>130.42407294792898</v>
      </c>
      <c r="Q1902" s="31">
        <f t="shared" si="60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9"/>
        <v>0.45793137462564815</v>
      </c>
      <c r="P1903" s="33">
        <v>130.41980590276407</v>
      </c>
      <c r="Q1903" s="31">
        <f t="shared" si="60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9"/>
        <v>0.36164463986598749</v>
      </c>
      <c r="P1904" s="33">
        <v>121.16233804976775</v>
      </c>
      <c r="Q1904" s="31">
        <f t="shared" si="60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9"/>
        <v>0.25688015658429242</v>
      </c>
      <c r="P1905" s="33">
        <v>140.31234180648354</v>
      </c>
      <c r="Q1905" s="31">
        <f t="shared" si="60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9"/>
        <v>0.79126336920582785</v>
      </c>
      <c r="P1906" s="33">
        <v>145.16702526574736</v>
      </c>
      <c r="Q1906" s="31">
        <f t="shared" si="60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9"/>
        <v>0.79244306345389726</v>
      </c>
      <c r="P1907" s="33">
        <v>136.89887214289553</v>
      </c>
      <c r="Q1907" s="31">
        <f t="shared" si="60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9"/>
        <v>0.33655725214486365</v>
      </c>
      <c r="P1908" s="33">
        <v>115.67443874026483</v>
      </c>
      <c r="Q1908" s="31">
        <f t="shared" si="60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9"/>
        <v>0.6993479849594626</v>
      </c>
      <c r="P1909" s="33">
        <v>114.77247911549338</v>
      </c>
      <c r="Q1909" s="31">
        <f t="shared" si="60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9"/>
        <v>0.59533725808642401</v>
      </c>
      <c r="P1910" s="33">
        <v>112.68555160676908</v>
      </c>
      <c r="Q1910" s="31">
        <f t="shared" si="60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9"/>
        <v>0.94962233187210099</v>
      </c>
      <c r="P1911" s="33">
        <v>108.45873433189695</v>
      </c>
      <c r="Q1911" s="31">
        <f t="shared" si="60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9"/>
        <v>0.93607106594682932</v>
      </c>
      <c r="P1912" s="33">
        <v>124.34418670609118</v>
      </c>
      <c r="Q1912" s="31">
        <f t="shared" si="60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9"/>
        <v>0.27211997497828888</v>
      </c>
      <c r="P1913" s="33">
        <v>114.9716951877717</v>
      </c>
      <c r="Q1913" s="31">
        <f t="shared" si="60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9"/>
        <v>0.72095318989096313</v>
      </c>
      <c r="P1914" s="33">
        <v>122.56536674857584</v>
      </c>
      <c r="Q1914" s="31">
        <f t="shared" si="60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9"/>
        <v>0.17212741320146507</v>
      </c>
      <c r="P1915" s="33">
        <v>110.92184161410047</v>
      </c>
      <c r="Q1915" s="31">
        <f t="shared" si="60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9"/>
        <v>0.9971336504093975</v>
      </c>
      <c r="P1916" s="33">
        <v>125.91370799524459</v>
      </c>
      <c r="Q1916" s="31">
        <f t="shared" si="60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9"/>
        <v>0.27698928536086198</v>
      </c>
      <c r="P1917" s="33">
        <v>149.32411984540198</v>
      </c>
      <c r="Q1917" s="31">
        <f t="shared" si="60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9"/>
        <v>0.26644963843584635</v>
      </c>
      <c r="P1918" s="33">
        <v>128.51190067730298</v>
      </c>
      <c r="Q1918" s="31">
        <f t="shared" si="60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9"/>
        <v>0.55783375954856118</v>
      </c>
      <c r="P1919" s="33">
        <v>144.14495273021379</v>
      </c>
      <c r="Q1919" s="31">
        <f t="shared" si="60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9"/>
        <v>0.50121790170088087</v>
      </c>
      <c r="P1920" s="33">
        <v>124.68651851985882</v>
      </c>
      <c r="Q1920" s="31">
        <f t="shared" si="60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9"/>
        <v>0.96314879570490952</v>
      </c>
      <c r="P1921" s="33">
        <v>111.6645752381871</v>
      </c>
      <c r="Q1921" s="31">
        <f t="shared" si="60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9"/>
        <v>0.62526936471103789</v>
      </c>
      <c r="P1922" s="33">
        <v>150.10663689428389</v>
      </c>
      <c r="Q1922" s="31">
        <f t="shared" si="60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9"/>
        <v>0.85352062685992014</v>
      </c>
      <c r="P1923" s="33">
        <v>139.5558760035554</v>
      </c>
      <c r="Q1923" s="31">
        <f t="shared" si="60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1">RAND()</f>
        <v>0.38443748048904269</v>
      </c>
      <c r="P1924" s="33">
        <v>78.317947999513223</v>
      </c>
      <c r="Q1924" s="31">
        <f t="shared" ref="Q1924:Q1987" si="62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1"/>
        <v>0.7082337742291922</v>
      </c>
      <c r="P1925" s="33">
        <v>140.95501781398775</v>
      </c>
      <c r="Q1925" s="31">
        <f t="shared" si="62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1"/>
        <v>0.27291162092858423</v>
      </c>
      <c r="P1926" s="33">
        <v>129.33646356047294</v>
      </c>
      <c r="Q1926" s="31">
        <f t="shared" si="62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1"/>
        <v>0.79003165568927325</v>
      </c>
      <c r="P1927" s="33">
        <v>120.47676955579334</v>
      </c>
      <c r="Q1927" s="31">
        <f t="shared" si="62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1"/>
        <v>0.19692295905480361</v>
      </c>
      <c r="P1928" s="33">
        <v>144.81640527103971</v>
      </c>
      <c r="Q1928" s="31">
        <f t="shared" si="62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1"/>
        <v>0.57094258619787241</v>
      </c>
      <c r="P1929" s="33">
        <v>120.69666588150993</v>
      </c>
      <c r="Q1929" s="31">
        <f t="shared" si="62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1"/>
        <v>0.64591656287693056</v>
      </c>
      <c r="P1930" s="33">
        <v>144.27846314803753</v>
      </c>
      <c r="Q1930" s="31">
        <f t="shared" si="62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1"/>
        <v>0.77050955277057642</v>
      </c>
      <c r="P1931" s="33">
        <v>119.06762349869366</v>
      </c>
      <c r="Q1931" s="31">
        <f t="shared" si="62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1"/>
        <v>0.32223466949237245</v>
      </c>
      <c r="P1932" s="33">
        <v>116.19345610558305</v>
      </c>
      <c r="Q1932" s="31">
        <f t="shared" si="62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1"/>
        <v>0.15089883170276397</v>
      </c>
      <c r="P1933" s="33">
        <v>110.60273264541918</v>
      </c>
      <c r="Q1933" s="31">
        <f t="shared" si="62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1"/>
        <v>0.68892909806754277</v>
      </c>
      <c r="P1934" s="33">
        <v>121.19501984187983</v>
      </c>
      <c r="Q1934" s="31">
        <f t="shared" si="62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1"/>
        <v>0.43806570925887744</v>
      </c>
      <c r="P1935" s="33">
        <v>128.45695675459655</v>
      </c>
      <c r="Q1935" s="31">
        <f t="shared" si="62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1"/>
        <v>8.489560413906494E-2</v>
      </c>
      <c r="P1936" s="33">
        <v>140.1944578814888</v>
      </c>
      <c r="Q1936" s="31">
        <f t="shared" si="62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1"/>
        <v>0.50271453438764646</v>
      </c>
      <c r="P1937" s="33">
        <v>127.26397693023381</v>
      </c>
      <c r="Q1937" s="31">
        <f t="shared" si="62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1"/>
        <v>0.90547336891712826</v>
      </c>
      <c r="P1938" s="33">
        <v>115.78037458371348</v>
      </c>
      <c r="Q1938" s="31">
        <f t="shared" si="62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1"/>
        <v>4.6704550484042207E-2</v>
      </c>
      <c r="P1939" s="33">
        <v>126.70833202951927</v>
      </c>
      <c r="Q1939" s="31">
        <f t="shared" si="62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1"/>
        <v>0.95164135679029715</v>
      </c>
      <c r="P1940" s="33">
        <v>138.21600198044689</v>
      </c>
      <c r="Q1940" s="31">
        <f t="shared" si="62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1"/>
        <v>0.93287620321980513</v>
      </c>
      <c r="P1941" s="33">
        <v>133.29430347262632</v>
      </c>
      <c r="Q1941" s="31">
        <f t="shared" si="62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1"/>
        <v>0.73469831340897951</v>
      </c>
      <c r="P1942" s="33">
        <v>130.51546975761744</v>
      </c>
      <c r="Q1942" s="31">
        <f t="shared" si="62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1"/>
        <v>0.31327531948869336</v>
      </c>
      <c r="P1943" s="33">
        <v>113.16899066229918</v>
      </c>
      <c r="Q1943" s="31">
        <f t="shared" si="62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1"/>
        <v>0.50923448934119231</v>
      </c>
      <c r="P1944" s="33">
        <v>134.17407422064741</v>
      </c>
      <c r="Q1944" s="31">
        <f t="shared" si="62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1"/>
        <v>0.61594406979509253</v>
      </c>
      <c r="P1945" s="33">
        <v>135.41383967783543</v>
      </c>
      <c r="Q1945" s="31">
        <f t="shared" si="62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1"/>
        <v>0.15473203305212913</v>
      </c>
      <c r="P1946" s="33">
        <v>143.16377016891622</v>
      </c>
      <c r="Q1946" s="31">
        <f t="shared" si="62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1"/>
        <v>0.89509753300918271</v>
      </c>
      <c r="P1947" s="33">
        <v>127.07343181201234</v>
      </c>
      <c r="Q1947" s="31">
        <f t="shared" si="62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1"/>
        <v>0.51233055703373176</v>
      </c>
      <c r="P1948" s="33">
        <v>110.65724112922005</v>
      </c>
      <c r="Q1948" s="31">
        <f t="shared" si="62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1"/>
        <v>0.55736571591229822</v>
      </c>
      <c r="P1949" s="33">
        <v>134.62369902814183</v>
      </c>
      <c r="Q1949" s="31">
        <f t="shared" si="62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1"/>
        <v>0.73803108018300145</v>
      </c>
      <c r="P1950" s="33">
        <v>123.4951024257013</v>
      </c>
      <c r="Q1950" s="31">
        <f t="shared" si="62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1"/>
        <v>0.28712391868426268</v>
      </c>
      <c r="P1951" s="33">
        <v>132.80415675140671</v>
      </c>
      <c r="Q1951" s="31">
        <f t="shared" si="62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1"/>
        <v>0.1002688833302906</v>
      </c>
      <c r="P1952" s="33">
        <v>122.58438392085603</v>
      </c>
      <c r="Q1952" s="31">
        <f t="shared" si="62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1"/>
        <v>0.56862966966654438</v>
      </c>
      <c r="P1953" s="33">
        <v>142.60849625509209</v>
      </c>
      <c r="Q1953" s="31">
        <f t="shared" si="62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1"/>
        <v>0.38363010165248745</v>
      </c>
      <c r="P1954" s="33">
        <v>130.08556824998365</v>
      </c>
      <c r="Q1954" s="31">
        <f t="shared" si="62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1"/>
        <v>0.47757286831345203</v>
      </c>
      <c r="P1955" s="33">
        <v>116.26167716556239</v>
      </c>
      <c r="Q1955" s="31">
        <f t="shared" si="62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1"/>
        <v>0.80730206098675306</v>
      </c>
      <c r="P1956" s="33">
        <v>129.36887874915783</v>
      </c>
      <c r="Q1956" s="31">
        <f t="shared" si="62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1"/>
        <v>6.1515434979976691E-2</v>
      </c>
      <c r="P1957" s="33">
        <v>126.97654897032881</v>
      </c>
      <c r="Q1957" s="31">
        <f t="shared" si="62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1"/>
        <v>0.3591445627729567</v>
      </c>
      <c r="P1958" s="33">
        <v>125.14251796382281</v>
      </c>
      <c r="Q1958" s="31">
        <f t="shared" si="62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1"/>
        <v>0.11694384770960564</v>
      </c>
      <c r="P1959" s="33">
        <v>156.80340201082194</v>
      </c>
      <c r="Q1959" s="31">
        <f t="shared" si="62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1"/>
        <v>0.11062030095828368</v>
      </c>
      <c r="P1960" s="33">
        <v>114.34951638577094</v>
      </c>
      <c r="Q1960" s="31">
        <f t="shared" si="62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1"/>
        <v>0.40054778479206088</v>
      </c>
      <c r="P1961" s="33">
        <v>137.90835369765463</v>
      </c>
      <c r="Q1961" s="31">
        <f t="shared" si="62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1"/>
        <v>0.90292275101192865</v>
      </c>
      <c r="P1962" s="33">
        <v>105.83412312937935</v>
      </c>
      <c r="Q1962" s="31">
        <f t="shared" si="62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1"/>
        <v>0.34553310273671933</v>
      </c>
      <c r="P1963" s="33">
        <v>120.6775426954308</v>
      </c>
      <c r="Q1963" s="31">
        <f t="shared" si="62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1"/>
        <v>0.87480416807230543</v>
      </c>
      <c r="P1964" s="33">
        <v>129.16585896569444</v>
      </c>
      <c r="Q1964" s="31">
        <f t="shared" si="62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1"/>
        <v>0.21234727464976111</v>
      </c>
      <c r="P1965" s="33">
        <v>117.71895055874292</v>
      </c>
      <c r="Q1965" s="31">
        <f t="shared" si="62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1"/>
        <v>0.92166029497844526</v>
      </c>
      <c r="P1966" s="33">
        <v>130.30724749502602</v>
      </c>
      <c r="Q1966" s="31">
        <f t="shared" si="62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1"/>
        <v>0.16194885950708482</v>
      </c>
      <c r="P1967" s="33">
        <v>147.25160272615119</v>
      </c>
      <c r="Q1967" s="31">
        <f t="shared" si="62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1"/>
        <v>0.84892729642971299</v>
      </c>
      <c r="P1968" s="33">
        <v>133.03665084873006</v>
      </c>
      <c r="Q1968" s="31">
        <f t="shared" si="62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1"/>
        <v>0.6047399163786692</v>
      </c>
      <c r="P1969" s="33">
        <v>130.66699127645967</v>
      </c>
      <c r="Q1969" s="31">
        <f t="shared" si="62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1"/>
        <v>5.1070669362853094E-2</v>
      </c>
      <c r="P1970" s="33">
        <v>129.00633907957848</v>
      </c>
      <c r="Q1970" s="31">
        <f t="shared" si="62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1"/>
        <v>0.60332103830331141</v>
      </c>
      <c r="P1971" s="33">
        <v>118.52104633232454</v>
      </c>
      <c r="Q1971" s="31">
        <f t="shared" si="62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1"/>
        <v>0.55792705155227373</v>
      </c>
      <c r="P1972" s="33">
        <v>125.49969867304944</v>
      </c>
      <c r="Q1972" s="31">
        <f t="shared" si="62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1"/>
        <v>0.84742695634093479</v>
      </c>
      <c r="P1973" s="33">
        <v>124.26071222263582</v>
      </c>
      <c r="Q1973" s="31">
        <f t="shared" si="62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1"/>
        <v>0.40595272124387216</v>
      </c>
      <c r="P1974" s="33">
        <v>142.66770910631433</v>
      </c>
      <c r="Q1974" s="31">
        <f t="shared" si="62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1"/>
        <v>0.48601887446207559</v>
      </c>
      <c r="P1975" s="33">
        <v>129.08815429283609</v>
      </c>
      <c r="Q1975" s="31">
        <f t="shared" si="62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1"/>
        <v>0.82857383105694282</v>
      </c>
      <c r="P1976" s="33">
        <v>103.49351364313286</v>
      </c>
      <c r="Q1976" s="31">
        <f t="shared" si="62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1"/>
        <v>0.87799698892547207</v>
      </c>
      <c r="P1977" s="33">
        <v>131.91310837537489</v>
      </c>
      <c r="Q1977" s="31">
        <f t="shared" si="62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1"/>
        <v>0.76652554752044133</v>
      </c>
      <c r="P1978" s="33">
        <v>128.61169967334246</v>
      </c>
      <c r="Q1978" s="31">
        <f t="shared" si="62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1"/>
        <v>0.20803029790571592</v>
      </c>
      <c r="P1979" s="33">
        <v>116.44221623693933</v>
      </c>
      <c r="Q1979" s="31">
        <f t="shared" si="62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1"/>
        <v>0.32339663114613593</v>
      </c>
      <c r="P1980" s="33">
        <v>132.18424641885753</v>
      </c>
      <c r="Q1980" s="31">
        <f t="shared" si="62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1"/>
        <v>0.61771274309907376</v>
      </c>
      <c r="P1981" s="33">
        <v>128.62905303031761</v>
      </c>
      <c r="Q1981" s="31">
        <f t="shared" si="62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1"/>
        <v>0.84873868853654311</v>
      </c>
      <c r="P1982" s="33">
        <v>124.10976887933202</v>
      </c>
      <c r="Q1982" s="31">
        <f t="shared" si="62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1"/>
        <v>0.61044635384911705</v>
      </c>
      <c r="P1983" s="33">
        <v>146.20210050925365</v>
      </c>
      <c r="Q1983" s="31">
        <f t="shared" si="62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1"/>
        <v>0.55326932285554931</v>
      </c>
      <c r="P1984" s="33">
        <v>125.72721963506802</v>
      </c>
      <c r="Q1984" s="31">
        <f t="shared" si="62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1"/>
        <v>0.72168114960379393</v>
      </c>
      <c r="P1985" s="33">
        <v>128.31843488376279</v>
      </c>
      <c r="Q1985" s="31">
        <f t="shared" si="62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1"/>
        <v>0.10940770567424685</v>
      </c>
      <c r="P1986" s="33">
        <v>124.87115174966443</v>
      </c>
      <c r="Q1986" s="31">
        <f t="shared" si="62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1"/>
        <v>0.87142498798450008</v>
      </c>
      <c r="P1987" s="33">
        <v>111.93717549426285</v>
      </c>
      <c r="Q1987" s="31">
        <f t="shared" si="62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3">RAND()</f>
        <v>0.19274338284466874</v>
      </c>
      <c r="P1988" s="33">
        <v>124.48219785047218</v>
      </c>
      <c r="Q1988" s="31">
        <f t="shared" ref="Q1988:Q2002" si="64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3"/>
        <v>0.88165239353567049</v>
      </c>
      <c r="P1989" s="33">
        <v>145.04354876001213</v>
      </c>
      <c r="Q1989" s="31">
        <f t="shared" si="64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3"/>
        <v>0.51777617013059363</v>
      </c>
      <c r="P1990" s="33">
        <v>130.17850012926823</v>
      </c>
      <c r="Q1990" s="31">
        <f t="shared" si="64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3"/>
        <v>0.53573432361824525</v>
      </c>
      <c r="P1991" s="33">
        <v>118.24997621492469</v>
      </c>
      <c r="Q1991" s="31">
        <f t="shared" si="64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3"/>
        <v>0.27814803269168165</v>
      </c>
      <c r="P1992" s="33">
        <v>113.06795015942144</v>
      </c>
      <c r="Q1992" s="31">
        <f t="shared" si="64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3"/>
        <v>0.58692627095188299</v>
      </c>
      <c r="P1993" s="33">
        <v>117.57244642836551</v>
      </c>
      <c r="Q1993" s="31">
        <f t="shared" si="64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3"/>
        <v>0.83485970981644886</v>
      </c>
      <c r="P1994" s="33">
        <v>136.21749551730713</v>
      </c>
      <c r="Q1994" s="31">
        <f t="shared" si="64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3"/>
        <v>0.36825624440702664</v>
      </c>
      <c r="P1995" s="33">
        <v>133.53008356109603</v>
      </c>
      <c r="Q1995" s="31">
        <f t="shared" si="64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3"/>
        <v>0.20931712260626456</v>
      </c>
      <c r="P1996" s="33">
        <v>145.50450748159517</v>
      </c>
      <c r="Q1996" s="31">
        <f t="shared" si="64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3"/>
        <v>0.59716661513841351</v>
      </c>
      <c r="P1997" s="33">
        <v>130.06951236236341</v>
      </c>
      <c r="Q1997" s="31">
        <f t="shared" si="64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3"/>
        <v>0.73437614296915021</v>
      </c>
      <c r="P1998" s="33">
        <v>121.94070071316304</v>
      </c>
      <c r="Q1998" s="31">
        <f t="shared" si="64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3"/>
        <v>0.72018984574243616</v>
      </c>
      <c r="P1999" s="33">
        <v>121.78246144614099</v>
      </c>
      <c r="Q1999" s="31">
        <f t="shared" si="64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3"/>
        <v>0.64341826127935509</v>
      </c>
      <c r="P2000" s="33">
        <v>133.97231314102163</v>
      </c>
      <c r="Q2000" s="31">
        <f t="shared" si="64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3"/>
        <v>0.74020519033413323</v>
      </c>
      <c r="P2001" s="33">
        <v>129.45388883946558</v>
      </c>
      <c r="Q2001" s="31">
        <f t="shared" si="64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3"/>
        <v>0.82981596480230646</v>
      </c>
      <c r="P2002" s="33">
        <v>119.83849280984012</v>
      </c>
      <c r="Q2002" s="31">
        <f t="shared" si="64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87DE-A559-428A-ACE8-DCB5B6B2D1DC}">
  <sheetPr codeName="Hoja9">
    <tabColor theme="8" tint="-0.249977111117893"/>
  </sheetPr>
  <dimension ref="B2:L2002"/>
  <sheetViews>
    <sheetView zoomScale="80" zoomScaleNormal="80" workbookViewId="0">
      <selection activeCell="L6" sqref="L6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50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200</v>
      </c>
      <c r="F3" s="42">
        <v>1</v>
      </c>
      <c r="G3" s="42">
        <f t="shared" ref="G3:G66" ca="1" si="0">RAND()</f>
        <v>0.34675286539041872</v>
      </c>
      <c r="H3" s="42">
        <f t="shared" ref="H3:H66" ca="1" si="1">IF(G3&lt;(($D$4-$D$2)/($D$3-$D$2)),$D$2+SQRT(G3*($D$3-$D$2)*($D$4-$D$2)),$D$3-SQRT((1-G3)*($D$3-$D$2)*($D$3-$D$4)))</f>
        <v>105.8639041646193</v>
      </c>
      <c r="J3" s="45" t="s">
        <v>19</v>
      </c>
      <c r="K3" s="45">
        <f ca="1">AVERAGE(H3:H2002)</f>
        <v>120.29002299878253</v>
      </c>
      <c r="L3" s="45">
        <f>(D2+D3+D4)/3</f>
        <v>120</v>
      </c>
    </row>
    <row r="4" spans="2:12" x14ac:dyDescent="0.25">
      <c r="B4" s="41" t="s">
        <v>56</v>
      </c>
      <c r="C4" s="41" t="s">
        <v>25</v>
      </c>
      <c r="D4" s="42">
        <v>110</v>
      </c>
      <c r="F4" s="42">
        <v>2</v>
      </c>
      <c r="G4" s="42">
        <f t="shared" ca="1" si="0"/>
        <v>0.33158885707329921</v>
      </c>
      <c r="H4" s="42">
        <f t="shared" ca="1" si="1"/>
        <v>104.62874439029048</v>
      </c>
      <c r="J4" s="45" t="s">
        <v>21</v>
      </c>
      <c r="K4" s="45">
        <f ca="1">_xlfn.VAR.S(H3:H2002)</f>
        <v>942.91440145593845</v>
      </c>
      <c r="L4" s="45">
        <f>(D2^2+D3^2+D4^2-D2*D3-D2*D4-D3*D4)/18</f>
        <v>950</v>
      </c>
    </row>
    <row r="5" spans="2:12" x14ac:dyDescent="0.25">
      <c r="F5" s="42">
        <v>3</v>
      </c>
      <c r="G5" s="42">
        <f t="shared" ca="1" si="0"/>
        <v>0.59070479405525433</v>
      </c>
      <c r="H5" s="42">
        <f t="shared" ca="1" si="1"/>
        <v>125.6663919868404</v>
      </c>
      <c r="J5" s="45" t="s">
        <v>22</v>
      </c>
      <c r="K5" s="45">
        <f ca="1">_xlfn.STDEV.S(H3:H22002)</f>
        <v>30.70691129788111</v>
      </c>
      <c r="L5" s="45">
        <f>SQRT(L4)</f>
        <v>30.822070014844883</v>
      </c>
    </row>
    <row r="6" spans="2:12" x14ac:dyDescent="0.25">
      <c r="B6" s="46" t="s">
        <v>103</v>
      </c>
      <c r="C6" s="68">
        <f>(D4-D2)/(D3-D2)</f>
        <v>0.4</v>
      </c>
      <c r="D6" s="68"/>
      <c r="F6" s="42">
        <v>4</v>
      </c>
      <c r="G6" s="42">
        <f t="shared" ca="1" si="0"/>
        <v>0.98323419108622934</v>
      </c>
      <c r="H6" s="42">
        <f t="shared" ca="1" si="1"/>
        <v>184.95545213919993</v>
      </c>
      <c r="J6" s="45" t="s">
        <v>23</v>
      </c>
      <c r="K6" s="45">
        <f ca="1">SKEW(H3:H2002)</f>
        <v>0.17413845659425478</v>
      </c>
      <c r="L6" s="45">
        <f>SQRT(2)*(D2+D3-2*D4)*(2*D2-D3-D4)*(D2-2*D3+D4)/(5*(D2^2+D3^2+D4^2-D2*D3-D2*D4-D3*D4)^(3/2))</f>
        <v>0.19125051754363542</v>
      </c>
    </row>
    <row r="7" spans="2:12" x14ac:dyDescent="0.25">
      <c r="F7" s="42">
        <v>5</v>
      </c>
      <c r="G7" s="42">
        <f t="shared" ca="1" si="0"/>
        <v>0.97497198452336142</v>
      </c>
      <c r="H7" s="42">
        <f t="shared" ca="1" si="1"/>
        <v>181.61853626789693</v>
      </c>
      <c r="J7" s="45" t="s">
        <v>24</v>
      </c>
      <c r="K7" s="45">
        <f ca="1">K19/(K5^4)</f>
        <v>2.3425815006513653</v>
      </c>
      <c r="L7" s="50"/>
    </row>
    <row r="8" spans="2:12" x14ac:dyDescent="0.25">
      <c r="F8" s="42">
        <v>6</v>
      </c>
      <c r="G8" s="42">
        <f t="shared" ca="1" si="0"/>
        <v>0.4608770075845593</v>
      </c>
      <c r="H8" s="42">
        <f t="shared" ca="1" si="1"/>
        <v>114.68786488659161</v>
      </c>
    </row>
    <row r="9" spans="2:12" x14ac:dyDescent="0.25">
      <c r="F9" s="42">
        <v>7</v>
      </c>
      <c r="G9" s="42">
        <f t="shared" ca="1" si="0"/>
        <v>0.52093942246833491</v>
      </c>
      <c r="H9" s="42">
        <f t="shared" ca="1" si="1"/>
        <v>119.58036435871225</v>
      </c>
      <c r="J9" s="57" t="s">
        <v>26</v>
      </c>
      <c r="K9" s="57"/>
    </row>
    <row r="10" spans="2:12" x14ac:dyDescent="0.25">
      <c r="F10" s="42">
        <v>8</v>
      </c>
      <c r="G10" s="42">
        <f t="shared" ca="1" si="0"/>
        <v>0.76623089136121914</v>
      </c>
      <c r="H10" s="42">
        <f t="shared" ca="1" si="1"/>
        <v>143.82275401353729</v>
      </c>
      <c r="J10" s="45"/>
      <c r="K10" s="45">
        <f ca="1">SUMPRODUCT(H3:H2160)/COUNT(H3:H2160)</f>
        <v>120.29002299878253</v>
      </c>
    </row>
    <row r="11" spans="2:12" x14ac:dyDescent="0.25">
      <c r="F11" s="42">
        <v>9</v>
      </c>
      <c r="G11" s="42">
        <f t="shared" ca="1" si="0"/>
        <v>0.25797464311557161</v>
      </c>
      <c r="H11" s="42">
        <f t="shared" ca="1" si="1"/>
        <v>98.18476717843663</v>
      </c>
      <c r="J11" s="45"/>
      <c r="K11" s="45">
        <f ca="1">SUMPRODUCT(H3:H2160,H3:H2160)/COUNT(H3:H2160)</f>
        <v>15412.132577302842</v>
      </c>
    </row>
    <row r="12" spans="2:12" x14ac:dyDescent="0.25">
      <c r="F12" s="42">
        <v>10</v>
      </c>
      <c r="G12" s="42">
        <f t="shared" ca="1" si="0"/>
        <v>0.17067126346482109</v>
      </c>
      <c r="H12" s="42">
        <f t="shared" ca="1" si="1"/>
        <v>89.192363684567297</v>
      </c>
      <c r="J12" s="45"/>
      <c r="K12" s="45">
        <f ca="1">SUMPRODUCT(H3:H2160,H3:H2160,H3:H2160)/COUNT(H3:H2160)</f>
        <v>2085693.1915166567</v>
      </c>
    </row>
    <row r="13" spans="2:12" x14ac:dyDescent="0.25">
      <c r="F13" s="42">
        <v>11</v>
      </c>
      <c r="G13" s="42">
        <f t="shared" ca="1" si="0"/>
        <v>0.68711830052962219</v>
      </c>
      <c r="H13" s="42">
        <f t="shared" ca="1" si="1"/>
        <v>135.00843944903229</v>
      </c>
      <c r="J13" s="45"/>
      <c r="K13" s="45">
        <f ca="1">SUMPRODUCT(H3:H2160,H3:H2160,H3:H2160,H3:H2160)/COUNT(H3:H2160)</f>
        <v>295698192.3625856</v>
      </c>
    </row>
    <row r="14" spans="2:12" x14ac:dyDescent="0.25">
      <c r="F14" s="42">
        <v>12</v>
      </c>
      <c r="G14" s="42">
        <f t="shared" ca="1" si="0"/>
        <v>0.52217146343475696</v>
      </c>
      <c r="H14" s="42">
        <f t="shared" ca="1" si="1"/>
        <v>119.68384195175432</v>
      </c>
      <c r="J14" s="44"/>
      <c r="K14" s="44"/>
    </row>
    <row r="15" spans="2:12" x14ac:dyDescent="0.25">
      <c r="F15" s="42">
        <v>13</v>
      </c>
      <c r="G15" s="42">
        <f t="shared" ca="1" si="0"/>
        <v>0.93414322490833579</v>
      </c>
      <c r="H15" s="42">
        <f t="shared" ca="1" si="1"/>
        <v>170.18278242797516</v>
      </c>
      <c r="J15" s="57" t="s">
        <v>27</v>
      </c>
      <c r="K15" s="57"/>
    </row>
    <row r="16" spans="2:12" x14ac:dyDescent="0.25">
      <c r="F16" s="42">
        <v>14</v>
      </c>
      <c r="G16" s="42">
        <f t="shared" ca="1" si="0"/>
        <v>0.72279896123039311</v>
      </c>
      <c r="H16" s="42">
        <f t="shared" ca="1" si="1"/>
        <v>138.82636169566427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0.58291072125235888</v>
      </c>
      <c r="H17" s="42">
        <f t="shared" ca="1" si="1"/>
        <v>124.96197455227679</v>
      </c>
      <c r="J17" s="45"/>
      <c r="K17" s="45">
        <f ca="1">K11-K10^2</f>
        <v>942.44294425521184</v>
      </c>
    </row>
    <row r="18" spans="6:11" x14ac:dyDescent="0.25">
      <c r="F18" s="42">
        <v>16</v>
      </c>
      <c r="G18" s="42">
        <f t="shared" ca="1" si="0"/>
        <v>0.55163890133314464</v>
      </c>
      <c r="H18" s="42">
        <f t="shared" ca="1" si="1"/>
        <v>122.19977614426455</v>
      </c>
      <c r="J18" s="45"/>
      <c r="K18" s="45">
        <f ca="1">K12-3*K10*K11+2*K10^3</f>
        <v>5034.4424536130391</v>
      </c>
    </row>
    <row r="19" spans="6:11" x14ac:dyDescent="0.25">
      <c r="F19" s="42">
        <v>17</v>
      </c>
      <c r="G19" s="42">
        <f t="shared" ca="1" si="0"/>
        <v>1.0954137280810849E-2</v>
      </c>
      <c r="H19" s="42">
        <f t="shared" ca="1" si="1"/>
        <v>59.929110510377939</v>
      </c>
      <c r="J19" s="45"/>
      <c r="K19" s="45">
        <f ca="1">K13-4*K10*K12+6*(K10^2)*K11-3*(K10^4)</f>
        <v>2082760.0903639793</v>
      </c>
    </row>
    <row r="20" spans="6:11" x14ac:dyDescent="0.25">
      <c r="F20" s="42">
        <v>18</v>
      </c>
      <c r="G20" s="42">
        <f t="shared" ca="1" si="0"/>
        <v>0.93040344727286606</v>
      </c>
      <c r="H20" s="42">
        <f t="shared" ca="1" si="1"/>
        <v>169.34786366635583</v>
      </c>
    </row>
    <row r="21" spans="6:11" x14ac:dyDescent="0.25">
      <c r="F21" s="42">
        <v>19</v>
      </c>
      <c r="G21" s="42">
        <f t="shared" ca="1" si="0"/>
        <v>0.29972675693832673</v>
      </c>
      <c r="H21" s="42">
        <f t="shared" ca="1" si="1"/>
        <v>101.93785529308022</v>
      </c>
    </row>
    <row r="22" spans="6:11" x14ac:dyDescent="0.25">
      <c r="F22" s="42">
        <v>20</v>
      </c>
      <c r="G22" s="42">
        <f t="shared" ca="1" si="0"/>
        <v>0.2101896320049782</v>
      </c>
      <c r="H22" s="42">
        <f t="shared" ca="1" si="1"/>
        <v>93.493754586662249</v>
      </c>
    </row>
    <row r="23" spans="6:11" x14ac:dyDescent="0.25">
      <c r="F23" s="42">
        <v>21</v>
      </c>
      <c r="G23" s="42">
        <f t="shared" ca="1" si="0"/>
        <v>0.46026054081678458</v>
      </c>
      <c r="H23" s="42">
        <f t="shared" ca="1" si="1"/>
        <v>114.63910322065841</v>
      </c>
    </row>
    <row r="24" spans="6:11" x14ac:dyDescent="0.25">
      <c r="F24" s="42">
        <v>22</v>
      </c>
      <c r="G24" s="42">
        <f t="shared" ca="1" si="0"/>
        <v>0.9484084724736036</v>
      </c>
      <c r="H24" s="42">
        <f t="shared" ca="1" si="1"/>
        <v>173.60898596858485</v>
      </c>
    </row>
    <row r="25" spans="6:11" x14ac:dyDescent="0.25">
      <c r="F25" s="42">
        <v>23</v>
      </c>
      <c r="G25" s="42">
        <f t="shared" ca="1" si="0"/>
        <v>0.27346390931532549</v>
      </c>
      <c r="H25" s="42">
        <f t="shared" ca="1" si="1"/>
        <v>99.610232652527742</v>
      </c>
    </row>
    <row r="26" spans="6:11" x14ac:dyDescent="0.25">
      <c r="F26" s="42">
        <v>24</v>
      </c>
      <c r="G26" s="42">
        <f t="shared" ca="1" si="0"/>
        <v>0.26331362850404827</v>
      </c>
      <c r="H26" s="42">
        <f t="shared" ca="1" si="1"/>
        <v>98.680824320634031</v>
      </c>
    </row>
    <row r="27" spans="6:11" x14ac:dyDescent="0.25">
      <c r="F27" s="42">
        <v>25</v>
      </c>
      <c r="G27" s="42">
        <f t="shared" ca="1" si="0"/>
        <v>0.14522435745935536</v>
      </c>
      <c r="H27" s="42">
        <f t="shared" ca="1" si="1"/>
        <v>86.152720743177795</v>
      </c>
    </row>
    <row r="28" spans="6:11" x14ac:dyDescent="0.25">
      <c r="F28" s="42">
        <v>26</v>
      </c>
      <c r="G28" s="42">
        <f t="shared" ca="1" si="0"/>
        <v>0.2739743087237495</v>
      </c>
      <c r="H28" s="42">
        <f t="shared" ca="1" si="1"/>
        <v>99.656507917026801</v>
      </c>
    </row>
    <row r="29" spans="6:11" x14ac:dyDescent="0.25">
      <c r="F29" s="42">
        <v>27</v>
      </c>
      <c r="G29" s="42">
        <f t="shared" ca="1" si="0"/>
        <v>0.36059253697734928</v>
      </c>
      <c r="H29" s="42">
        <f t="shared" ca="1" si="1"/>
        <v>106.96782278441177</v>
      </c>
    </row>
    <row r="30" spans="6:11" x14ac:dyDescent="0.25">
      <c r="F30" s="42">
        <v>28</v>
      </c>
      <c r="G30" s="42">
        <f t="shared" ca="1" si="0"/>
        <v>0.11938983782739854</v>
      </c>
      <c r="H30" s="42">
        <f t="shared" ca="1" si="1"/>
        <v>82.779697076797191</v>
      </c>
    </row>
    <row r="31" spans="6:11" x14ac:dyDescent="0.25">
      <c r="F31" s="42">
        <v>29</v>
      </c>
      <c r="G31" s="42">
        <f t="shared" ca="1" si="0"/>
        <v>0.81279834125640704</v>
      </c>
      <c r="H31" s="42">
        <f t="shared" ca="1" si="1"/>
        <v>149.72851312087033</v>
      </c>
    </row>
    <row r="32" spans="6:11" x14ac:dyDescent="0.25">
      <c r="F32" s="42">
        <v>30</v>
      </c>
      <c r="G32" s="42">
        <f t="shared" ca="1" si="0"/>
        <v>0.29608793940492528</v>
      </c>
      <c r="H32" s="42">
        <f t="shared" ca="1" si="1"/>
        <v>101.62161809401491</v>
      </c>
    </row>
    <row r="33" spans="6:8" x14ac:dyDescent="0.25">
      <c r="F33" s="42">
        <v>31</v>
      </c>
      <c r="G33" s="42">
        <f t="shared" ca="1" si="0"/>
        <v>0.14880407276689611</v>
      </c>
      <c r="H33" s="42">
        <f t="shared" ca="1" si="1"/>
        <v>86.595582450646489</v>
      </c>
    </row>
    <row r="34" spans="6:8" x14ac:dyDescent="0.25">
      <c r="F34" s="42">
        <v>32</v>
      </c>
      <c r="G34" s="42">
        <f t="shared" ca="1" si="0"/>
        <v>0.52278808755167894</v>
      </c>
      <c r="H34" s="42">
        <f t="shared" ca="1" si="1"/>
        <v>119.73568153872897</v>
      </c>
    </row>
    <row r="35" spans="6:8" x14ac:dyDescent="0.25">
      <c r="F35" s="42">
        <v>33</v>
      </c>
      <c r="G35" s="42">
        <f t="shared" ca="1" si="0"/>
        <v>0.58098478676442822</v>
      </c>
      <c r="H35" s="42">
        <f t="shared" ca="1" si="1"/>
        <v>124.78892781857036</v>
      </c>
    </row>
    <row r="36" spans="6:8" x14ac:dyDescent="0.25">
      <c r="F36" s="42">
        <v>34</v>
      </c>
      <c r="G36" s="42">
        <f t="shared" ca="1" si="0"/>
        <v>0.4212312668044248</v>
      </c>
      <c r="H36" s="42">
        <f t="shared" ca="1" si="1"/>
        <v>111.60668634936087</v>
      </c>
    </row>
    <row r="37" spans="6:8" x14ac:dyDescent="0.25">
      <c r="F37" s="42">
        <v>35</v>
      </c>
      <c r="G37" s="42">
        <f t="shared" ca="1" si="0"/>
        <v>0.39571603838562774</v>
      </c>
      <c r="H37" s="42">
        <f t="shared" ca="1" si="1"/>
        <v>109.67783797584033</v>
      </c>
    </row>
    <row r="38" spans="6:8" x14ac:dyDescent="0.25">
      <c r="F38" s="42">
        <v>36</v>
      </c>
      <c r="G38" s="42">
        <f t="shared" ca="1" si="0"/>
        <v>0.45357706533840592</v>
      </c>
      <c r="H38" s="42">
        <f t="shared" ca="1" si="1"/>
        <v>114.11222660976989</v>
      </c>
    </row>
    <row r="39" spans="6:8" x14ac:dyDescent="0.25">
      <c r="F39" s="42">
        <v>37</v>
      </c>
      <c r="G39" s="42">
        <f t="shared" ca="1" si="0"/>
        <v>0.47655133515329229</v>
      </c>
      <c r="H39" s="42">
        <f t="shared" ca="1" si="1"/>
        <v>115.9371843474741</v>
      </c>
    </row>
    <row r="40" spans="6:8" x14ac:dyDescent="0.25">
      <c r="F40" s="42">
        <v>38</v>
      </c>
      <c r="G40" s="42">
        <f t="shared" ca="1" si="0"/>
        <v>0.67259463305135481</v>
      </c>
      <c r="H40" s="42">
        <f t="shared" ca="1" si="1"/>
        <v>133.51712661288843</v>
      </c>
    </row>
    <row r="41" spans="6:8" x14ac:dyDescent="0.25">
      <c r="F41" s="42">
        <v>39</v>
      </c>
      <c r="G41" s="42">
        <f t="shared" ca="1" si="0"/>
        <v>0.28232705417639037</v>
      </c>
      <c r="H41" s="42">
        <f t="shared" ca="1" si="1"/>
        <v>100.40777209506004</v>
      </c>
    </row>
    <row r="42" spans="6:8" x14ac:dyDescent="0.25">
      <c r="F42" s="42">
        <v>40</v>
      </c>
      <c r="G42" s="42">
        <f t="shared" ca="1" si="0"/>
        <v>0.57510867596869941</v>
      </c>
      <c r="H42" s="42">
        <f t="shared" ca="1" si="1"/>
        <v>124.26339805336816</v>
      </c>
    </row>
    <row r="43" spans="6:8" x14ac:dyDescent="0.25">
      <c r="F43" s="42">
        <v>41</v>
      </c>
      <c r="G43" s="42">
        <f t="shared" ca="1" si="0"/>
        <v>3.7354692350831775E-2</v>
      </c>
      <c r="H43" s="42">
        <f t="shared" ca="1" si="1"/>
        <v>68.335545564762612</v>
      </c>
    </row>
    <row r="44" spans="6:8" x14ac:dyDescent="0.25">
      <c r="F44" s="42">
        <v>42</v>
      </c>
      <c r="G44" s="42">
        <f t="shared" ca="1" si="0"/>
        <v>0.63938320837556717</v>
      </c>
      <c r="H44" s="42">
        <f t="shared" ca="1" si="1"/>
        <v>130.22660473411199</v>
      </c>
    </row>
    <row r="45" spans="6:8" x14ac:dyDescent="0.25">
      <c r="F45" s="42">
        <v>43</v>
      </c>
      <c r="G45" s="42">
        <f t="shared" ca="1" si="0"/>
        <v>0.38428312352696414</v>
      </c>
      <c r="H45" s="42">
        <f t="shared" ca="1" si="1"/>
        <v>108.80942196402441</v>
      </c>
    </row>
    <row r="46" spans="6:8" x14ac:dyDescent="0.25">
      <c r="F46" s="42">
        <v>44</v>
      </c>
      <c r="G46" s="42">
        <f t="shared" ca="1" si="0"/>
        <v>0.43295595382516294</v>
      </c>
      <c r="H46" s="42">
        <f t="shared" ca="1" si="1"/>
        <v>112.50660240132231</v>
      </c>
    </row>
    <row r="47" spans="6:8" x14ac:dyDescent="0.25">
      <c r="F47" s="42">
        <v>45</v>
      </c>
      <c r="G47" s="42">
        <f t="shared" ca="1" si="0"/>
        <v>0.29912106286724494</v>
      </c>
      <c r="H47" s="42">
        <f t="shared" ca="1" si="1"/>
        <v>101.88535020412992</v>
      </c>
    </row>
    <row r="48" spans="6:8" x14ac:dyDescent="0.25">
      <c r="F48" s="42">
        <v>46</v>
      </c>
      <c r="G48" s="42">
        <f t="shared" ca="1" si="0"/>
        <v>0.20323837015411295</v>
      </c>
      <c r="H48" s="42">
        <f t="shared" ca="1" si="1"/>
        <v>92.768508641137075</v>
      </c>
    </row>
    <row r="49" spans="6:8" x14ac:dyDescent="0.25">
      <c r="F49" s="42">
        <v>47</v>
      </c>
      <c r="G49" s="42">
        <f t="shared" ca="1" si="0"/>
        <v>0.70626837232790562</v>
      </c>
      <c r="H49" s="42">
        <f t="shared" ca="1" si="1"/>
        <v>137.02876074291316</v>
      </c>
    </row>
    <row r="50" spans="6:8" x14ac:dyDescent="0.25">
      <c r="F50" s="42">
        <v>48</v>
      </c>
      <c r="G50" s="42">
        <f t="shared" ca="1" si="0"/>
        <v>0.16980293613761743</v>
      </c>
      <c r="H50" s="42">
        <f t="shared" ca="1" si="1"/>
        <v>89.092536694854644</v>
      </c>
    </row>
    <row r="51" spans="6:8" x14ac:dyDescent="0.25">
      <c r="F51" s="42">
        <v>49</v>
      </c>
      <c r="G51" s="42">
        <f t="shared" ca="1" si="0"/>
        <v>0.80634022266394145</v>
      </c>
      <c r="H51" s="42">
        <f t="shared" ca="1" si="1"/>
        <v>148.86872782692777</v>
      </c>
    </row>
    <row r="52" spans="6:8" x14ac:dyDescent="0.25">
      <c r="F52" s="42">
        <v>50</v>
      </c>
      <c r="G52" s="42">
        <f t="shared" ca="1" si="0"/>
        <v>4.300723893198577E-3</v>
      </c>
      <c r="H52" s="42">
        <f t="shared" ca="1" si="1"/>
        <v>56.221456022410443</v>
      </c>
    </row>
    <row r="53" spans="6:8" x14ac:dyDescent="0.25">
      <c r="F53" s="42">
        <v>51</v>
      </c>
      <c r="G53" s="42">
        <f t="shared" ca="1" si="0"/>
        <v>0.25328708603792816</v>
      </c>
      <c r="H53" s="42">
        <f t="shared" ca="1" si="1"/>
        <v>97.74498690272469</v>
      </c>
    </row>
    <row r="54" spans="6:8" x14ac:dyDescent="0.25">
      <c r="F54" s="42">
        <v>52</v>
      </c>
      <c r="G54" s="42">
        <f t="shared" ca="1" si="0"/>
        <v>9.3399015262285334E-2</v>
      </c>
      <c r="H54" s="42">
        <f t="shared" ca="1" si="1"/>
        <v>78.992949787156334</v>
      </c>
    </row>
    <row r="55" spans="6:8" x14ac:dyDescent="0.25">
      <c r="F55" s="42">
        <v>53</v>
      </c>
      <c r="G55" s="42">
        <f t="shared" ca="1" si="0"/>
        <v>0.82417509646238951</v>
      </c>
      <c r="H55" s="42">
        <f t="shared" ca="1" si="1"/>
        <v>151.28002260101363</v>
      </c>
    </row>
    <row r="56" spans="6:8" x14ac:dyDescent="0.25">
      <c r="F56" s="42">
        <v>54</v>
      </c>
      <c r="G56" s="42">
        <f t="shared" ca="1" si="0"/>
        <v>1.7364616743265837E-2</v>
      </c>
      <c r="H56" s="42">
        <f t="shared" ca="1" si="1"/>
        <v>62.501261963873588</v>
      </c>
    </row>
    <row r="57" spans="6:8" x14ac:dyDescent="0.25">
      <c r="F57" s="42">
        <v>55</v>
      </c>
      <c r="G57" s="42">
        <f t="shared" ca="1" si="0"/>
        <v>0.56707196488028866</v>
      </c>
      <c r="H57" s="42">
        <f t="shared" ca="1" si="1"/>
        <v>123.55048414727466</v>
      </c>
    </row>
    <row r="58" spans="6:8" x14ac:dyDescent="0.25">
      <c r="F58" s="42">
        <v>56</v>
      </c>
      <c r="G58" s="42">
        <f t="shared" ca="1" si="0"/>
        <v>0.91537015848433734</v>
      </c>
      <c r="H58" s="42">
        <f t="shared" ca="1" si="1"/>
        <v>166.19907012430804</v>
      </c>
    </row>
    <row r="59" spans="6:8" x14ac:dyDescent="0.25">
      <c r="F59" s="42">
        <v>57</v>
      </c>
      <c r="G59" s="42">
        <f t="shared" ca="1" si="0"/>
        <v>0.49455842336924105</v>
      </c>
      <c r="H59" s="42">
        <f t="shared" ca="1" si="1"/>
        <v>117.39575504542611</v>
      </c>
    </row>
    <row r="60" spans="6:8" x14ac:dyDescent="0.25">
      <c r="F60" s="42">
        <v>58</v>
      </c>
      <c r="G60" s="42">
        <f t="shared" ca="1" si="0"/>
        <v>0.65066154904194606</v>
      </c>
      <c r="H60" s="42">
        <f t="shared" ca="1" si="1"/>
        <v>131.32635812821832</v>
      </c>
    </row>
    <row r="61" spans="6:8" x14ac:dyDescent="0.25">
      <c r="F61" s="42">
        <v>59</v>
      </c>
      <c r="G61" s="42">
        <f t="shared" ca="1" si="0"/>
        <v>0.95711009006902925</v>
      </c>
      <c r="H61" s="42">
        <f t="shared" ca="1" si="1"/>
        <v>175.93729474751217</v>
      </c>
    </row>
    <row r="62" spans="6:8" x14ac:dyDescent="0.25">
      <c r="F62" s="42">
        <v>60</v>
      </c>
      <c r="G62" s="42">
        <f t="shared" ca="1" si="0"/>
        <v>6.4271844361624697E-2</v>
      </c>
      <c r="H62" s="42">
        <f t="shared" ca="1" si="1"/>
        <v>74.050916806945679</v>
      </c>
    </row>
    <row r="63" spans="6:8" x14ac:dyDescent="0.25">
      <c r="F63" s="42">
        <v>61</v>
      </c>
      <c r="G63" s="42">
        <f t="shared" ca="1" si="0"/>
        <v>0.81222449300054023</v>
      </c>
      <c r="H63" s="42">
        <f t="shared" ca="1" si="1"/>
        <v>149.65152093168348</v>
      </c>
    </row>
    <row r="64" spans="6:8" x14ac:dyDescent="0.25">
      <c r="F64" s="42">
        <v>62</v>
      </c>
      <c r="G64" s="42">
        <f t="shared" ca="1" si="0"/>
        <v>0.42868621235933646</v>
      </c>
      <c r="H64" s="42">
        <f t="shared" ca="1" si="1"/>
        <v>112.17781525634337</v>
      </c>
    </row>
    <row r="65" spans="6:8" x14ac:dyDescent="0.25">
      <c r="F65" s="42">
        <v>63</v>
      </c>
      <c r="G65" s="42">
        <f t="shared" ca="1" si="0"/>
        <v>0.27678570901052912</v>
      </c>
      <c r="H65" s="42">
        <f t="shared" ca="1" si="1"/>
        <v>99.910633948035183</v>
      </c>
    </row>
    <row r="66" spans="6:8" x14ac:dyDescent="0.25">
      <c r="F66" s="42">
        <v>64</v>
      </c>
      <c r="G66" s="42">
        <f t="shared" ca="1" si="0"/>
        <v>0.43659926384711067</v>
      </c>
      <c r="H66" s="42">
        <f t="shared" ca="1" si="1"/>
        <v>112.78813189671943</v>
      </c>
    </row>
    <row r="67" spans="6:8" x14ac:dyDescent="0.25">
      <c r="F67" s="42">
        <v>65</v>
      </c>
      <c r="G67" s="42">
        <f t="shared" ref="G67:G130" ca="1" si="2">RAND()</f>
        <v>0.6099118311302768</v>
      </c>
      <c r="H67" s="42">
        <f t="shared" ref="H67:H130" ca="1" si="3">IF(G67&lt;(($D$4-$D$2)/($D$3-$D$2)),$D$2+SQRT(G67*($D$3-$D$2)*($D$4-$D$2)),$D$3-SQRT((1-G67)*($D$3-$D$2)*($D$3-$D$4)))</f>
        <v>127.43147872705919</v>
      </c>
    </row>
    <row r="68" spans="6:8" x14ac:dyDescent="0.25">
      <c r="F68" s="42">
        <v>66</v>
      </c>
      <c r="G68" s="42">
        <f t="shared" ca="1" si="2"/>
        <v>0.18214351994305855</v>
      </c>
      <c r="H68" s="42">
        <f t="shared" ca="1" si="3"/>
        <v>90.488167153966444</v>
      </c>
    </row>
    <row r="69" spans="6:8" x14ac:dyDescent="0.25">
      <c r="F69" s="42">
        <v>67</v>
      </c>
      <c r="G69" s="42">
        <f t="shared" ca="1" si="2"/>
        <v>0.27245487312230798</v>
      </c>
      <c r="H69" s="42">
        <f t="shared" ca="1" si="3"/>
        <v>99.518621326736991</v>
      </c>
    </row>
    <row r="70" spans="6:8" x14ac:dyDescent="0.25">
      <c r="F70" s="42">
        <v>68</v>
      </c>
      <c r="G70" s="42">
        <f t="shared" ca="1" si="2"/>
        <v>0.11259067323854688</v>
      </c>
      <c r="H70" s="42">
        <f t="shared" ca="1" si="3"/>
        <v>81.832625702994122</v>
      </c>
    </row>
    <row r="71" spans="6:8" x14ac:dyDescent="0.25">
      <c r="F71" s="42">
        <v>69</v>
      </c>
      <c r="G71" s="42">
        <f t="shared" ca="1" si="2"/>
        <v>0.20477340582965775</v>
      </c>
      <c r="H71" s="42">
        <f t="shared" ca="1" si="3"/>
        <v>92.929717591278418</v>
      </c>
    </row>
    <row r="72" spans="6:8" x14ac:dyDescent="0.25">
      <c r="F72" s="42">
        <v>70</v>
      </c>
      <c r="G72" s="42">
        <f t="shared" ca="1" si="2"/>
        <v>0.35538102446254916</v>
      </c>
      <c r="H72" s="42">
        <f t="shared" ca="1" si="3"/>
        <v>106.55465692728532</v>
      </c>
    </row>
    <row r="73" spans="6:8" x14ac:dyDescent="0.25">
      <c r="F73" s="42">
        <v>71</v>
      </c>
      <c r="G73" s="42">
        <f t="shared" ca="1" si="2"/>
        <v>9.7245217019057528E-2</v>
      </c>
      <c r="H73" s="42">
        <f t="shared" ca="1" si="3"/>
        <v>79.583896855747682</v>
      </c>
    </row>
    <row r="74" spans="6:8" x14ac:dyDescent="0.25">
      <c r="F74" s="42">
        <v>72</v>
      </c>
      <c r="G74" s="42">
        <f t="shared" ca="1" si="2"/>
        <v>0.33092216534133989</v>
      </c>
      <c r="H74" s="42">
        <f t="shared" ca="1" si="3"/>
        <v>104.57379854904786</v>
      </c>
    </row>
    <row r="75" spans="6:8" x14ac:dyDescent="0.25">
      <c r="F75" s="42">
        <v>73</v>
      </c>
      <c r="G75" s="42">
        <f t="shared" ca="1" si="2"/>
        <v>0.69639770797263478</v>
      </c>
      <c r="H75" s="42">
        <f t="shared" ca="1" si="3"/>
        <v>135.97944906227821</v>
      </c>
    </row>
    <row r="76" spans="6:8" x14ac:dyDescent="0.25">
      <c r="F76" s="42">
        <v>74</v>
      </c>
      <c r="G76" s="42">
        <f t="shared" ca="1" si="2"/>
        <v>0.73595030989239052</v>
      </c>
      <c r="H76" s="42">
        <f t="shared" ca="1" si="3"/>
        <v>140.29513573876307</v>
      </c>
    </row>
    <row r="77" spans="6:8" x14ac:dyDescent="0.25">
      <c r="F77" s="42">
        <v>75</v>
      </c>
      <c r="G77" s="42">
        <f t="shared" ca="1" si="2"/>
        <v>8.5301041504918462E-2</v>
      </c>
      <c r="H77" s="42">
        <f t="shared" ca="1" si="3"/>
        <v>77.707568885491668</v>
      </c>
    </row>
    <row r="78" spans="6:8" x14ac:dyDescent="0.25">
      <c r="F78" s="42">
        <v>76</v>
      </c>
      <c r="G78" s="42">
        <f t="shared" ca="1" si="2"/>
        <v>3.5434351919070517E-2</v>
      </c>
      <c r="H78" s="42">
        <f t="shared" ca="1" si="3"/>
        <v>67.858028090235337</v>
      </c>
    </row>
    <row r="79" spans="6:8" x14ac:dyDescent="0.25">
      <c r="F79" s="42">
        <v>77</v>
      </c>
      <c r="G79" s="42">
        <f t="shared" ca="1" si="2"/>
        <v>0.5321464485013051</v>
      </c>
      <c r="H79" s="42">
        <f t="shared" ca="1" si="3"/>
        <v>120.52658969672699</v>
      </c>
    </row>
    <row r="80" spans="6:8" x14ac:dyDescent="0.25">
      <c r="F80" s="42">
        <v>78</v>
      </c>
      <c r="G80" s="42">
        <f t="shared" ca="1" si="2"/>
        <v>0.52402384770377575</v>
      </c>
      <c r="H80" s="42">
        <f t="shared" ca="1" si="3"/>
        <v>119.83967280506505</v>
      </c>
    </row>
    <row r="81" spans="6:8" x14ac:dyDescent="0.25">
      <c r="F81" s="42">
        <v>79</v>
      </c>
      <c r="G81" s="42">
        <f t="shared" ca="1" si="2"/>
        <v>0.57887538010103168</v>
      </c>
      <c r="H81" s="42">
        <f t="shared" ca="1" si="3"/>
        <v>124.59985166701546</v>
      </c>
    </row>
    <row r="82" spans="6:8" x14ac:dyDescent="0.25">
      <c r="F82" s="42">
        <v>80</v>
      </c>
      <c r="G82" s="42">
        <f t="shared" ca="1" si="2"/>
        <v>0.95830334456937949</v>
      </c>
      <c r="H82" s="42">
        <f t="shared" ca="1" si="3"/>
        <v>176.27438413205303</v>
      </c>
    </row>
    <row r="83" spans="6:8" x14ac:dyDescent="0.25">
      <c r="F83" s="42">
        <v>81</v>
      </c>
      <c r="G83" s="42">
        <f t="shared" ca="1" si="2"/>
        <v>6.4444162749081935E-2</v>
      </c>
      <c r="H83" s="42">
        <f t="shared" ca="1" si="3"/>
        <v>74.083136522092332</v>
      </c>
    </row>
    <row r="84" spans="6:8" x14ac:dyDescent="0.25">
      <c r="F84" s="42">
        <v>82</v>
      </c>
      <c r="G84" s="42">
        <f t="shared" ca="1" si="2"/>
        <v>3.2367838138123384E-2</v>
      </c>
      <c r="H84" s="42">
        <f t="shared" ca="1" si="3"/>
        <v>67.06782186581259</v>
      </c>
    </row>
    <row r="85" spans="6:8" x14ac:dyDescent="0.25">
      <c r="F85" s="42">
        <v>83</v>
      </c>
      <c r="G85" s="42">
        <f t="shared" ca="1" si="2"/>
        <v>0.40135674862795878</v>
      </c>
      <c r="H85" s="42">
        <f t="shared" ca="1" si="3"/>
        <v>110.10181373619066</v>
      </c>
    </row>
    <row r="86" spans="6:8" x14ac:dyDescent="0.25">
      <c r="F86" s="42">
        <v>84</v>
      </c>
      <c r="G86" s="42">
        <f t="shared" ca="1" si="2"/>
        <v>0.54025828100483775</v>
      </c>
      <c r="H86" s="42">
        <f t="shared" ca="1" si="3"/>
        <v>121.21857321402024</v>
      </c>
    </row>
    <row r="87" spans="6:8" x14ac:dyDescent="0.25">
      <c r="F87" s="42">
        <v>85</v>
      </c>
      <c r="G87" s="42">
        <f t="shared" ca="1" si="2"/>
        <v>0.54573017109288247</v>
      </c>
      <c r="H87" s="42">
        <f t="shared" ca="1" si="3"/>
        <v>121.68880865261922</v>
      </c>
    </row>
    <row r="88" spans="6:8" x14ac:dyDescent="0.25">
      <c r="F88" s="42">
        <v>86</v>
      </c>
      <c r="G88" s="42">
        <f t="shared" ca="1" si="2"/>
        <v>0.72780506829552616</v>
      </c>
      <c r="H88" s="42">
        <f t="shared" ca="1" si="3"/>
        <v>139.38126050460636</v>
      </c>
    </row>
    <row r="89" spans="6:8" x14ac:dyDescent="0.25">
      <c r="F89" s="42">
        <v>87</v>
      </c>
      <c r="G89" s="42">
        <f t="shared" ca="1" si="2"/>
        <v>0.17457334135080016</v>
      </c>
      <c r="H89" s="42">
        <f t="shared" ca="1" si="3"/>
        <v>89.637861599198317</v>
      </c>
    </row>
    <row r="90" spans="6:8" x14ac:dyDescent="0.25">
      <c r="F90" s="42">
        <v>88</v>
      </c>
      <c r="G90" s="42">
        <f t="shared" ca="1" si="2"/>
        <v>0.75743055856923847</v>
      </c>
      <c r="H90" s="42">
        <f t="shared" ca="1" si="3"/>
        <v>142.775115034495</v>
      </c>
    </row>
    <row r="91" spans="6:8" x14ac:dyDescent="0.25">
      <c r="F91" s="42">
        <v>89</v>
      </c>
      <c r="G91" s="42">
        <f t="shared" ca="1" si="2"/>
        <v>0.82254149258204445</v>
      </c>
      <c r="H91" s="42">
        <f t="shared" ca="1" si="3"/>
        <v>151.05421519535722</v>
      </c>
    </row>
    <row r="92" spans="6:8" x14ac:dyDescent="0.25">
      <c r="F92" s="42">
        <v>90</v>
      </c>
      <c r="G92" s="42">
        <f t="shared" ca="1" si="2"/>
        <v>0.48200530858176349</v>
      </c>
      <c r="H92" s="42">
        <f t="shared" ca="1" si="3"/>
        <v>116.37626931219707</v>
      </c>
    </row>
    <row r="93" spans="6:8" x14ac:dyDescent="0.25">
      <c r="F93" s="42">
        <v>91</v>
      </c>
      <c r="G93" s="42">
        <f t="shared" ca="1" si="2"/>
        <v>0.25286687401403996</v>
      </c>
      <c r="H93" s="42">
        <f t="shared" ca="1" si="3"/>
        <v>97.705365171292414</v>
      </c>
    </row>
    <row r="94" spans="6:8" x14ac:dyDescent="0.25">
      <c r="F94" s="42">
        <v>92</v>
      </c>
      <c r="G94" s="42">
        <f t="shared" ca="1" si="2"/>
        <v>0.109562742719711</v>
      </c>
      <c r="H94" s="42">
        <f t="shared" ca="1" si="3"/>
        <v>81.401666906032219</v>
      </c>
    </row>
    <row r="95" spans="6:8" x14ac:dyDescent="0.25">
      <c r="F95" s="42">
        <v>93</v>
      </c>
      <c r="G95" s="42">
        <f t="shared" ca="1" si="2"/>
        <v>0.16193270048591746</v>
      </c>
      <c r="H95" s="42">
        <f t="shared" ca="1" si="3"/>
        <v>88.175834036380365</v>
      </c>
    </row>
    <row r="96" spans="6:8" x14ac:dyDescent="0.25">
      <c r="F96" s="42">
        <v>94</v>
      </c>
      <c r="G96" s="42">
        <f t="shared" ca="1" si="2"/>
        <v>0.4633083318753578</v>
      </c>
      <c r="H96" s="42">
        <f t="shared" ca="1" si="3"/>
        <v>114.88045160080635</v>
      </c>
    </row>
    <row r="97" spans="6:8" x14ac:dyDescent="0.25">
      <c r="F97" s="42">
        <v>95</v>
      </c>
      <c r="G97" s="42">
        <f t="shared" ca="1" si="2"/>
        <v>0.27712173810027274</v>
      </c>
      <c r="H97" s="42">
        <f t="shared" ca="1" si="3"/>
        <v>99.940921526364079</v>
      </c>
    </row>
    <row r="98" spans="6:8" x14ac:dyDescent="0.25">
      <c r="F98" s="42">
        <v>96</v>
      </c>
      <c r="G98" s="42">
        <f t="shared" ca="1" si="2"/>
        <v>0.87174323333751624</v>
      </c>
      <c r="H98" s="42">
        <f t="shared" ca="1" si="3"/>
        <v>158.38910779683363</v>
      </c>
    </row>
    <row r="99" spans="6:8" x14ac:dyDescent="0.25">
      <c r="F99" s="42">
        <v>97</v>
      </c>
      <c r="G99" s="42">
        <f t="shared" ca="1" si="2"/>
        <v>0.87997496564142808</v>
      </c>
      <c r="H99" s="42">
        <f t="shared" ca="1" si="3"/>
        <v>159.7465782343821</v>
      </c>
    </row>
    <row r="100" spans="6:8" x14ac:dyDescent="0.25">
      <c r="F100" s="42">
        <v>98</v>
      </c>
      <c r="G100" s="42">
        <f t="shared" ca="1" si="2"/>
        <v>0.38463063061652047</v>
      </c>
      <c r="H100" s="42">
        <f t="shared" ca="1" si="3"/>
        <v>108.83600662475899</v>
      </c>
    </row>
    <row r="101" spans="6:8" x14ac:dyDescent="0.25">
      <c r="F101" s="42">
        <v>99</v>
      </c>
      <c r="G101" s="42">
        <f t="shared" ca="1" si="2"/>
        <v>0.12425417550496776</v>
      </c>
      <c r="H101" s="42">
        <f t="shared" ca="1" si="3"/>
        <v>83.440807100677304</v>
      </c>
    </row>
    <row r="102" spans="6:8" x14ac:dyDescent="0.25">
      <c r="F102" s="42">
        <v>100</v>
      </c>
      <c r="G102" s="42">
        <f t="shared" ca="1" si="2"/>
        <v>0.12851369688161729</v>
      </c>
      <c r="H102" s="42">
        <f t="shared" ca="1" si="3"/>
        <v>84.00916452861722</v>
      </c>
    </row>
    <row r="103" spans="6:8" x14ac:dyDescent="0.25">
      <c r="F103" s="42">
        <v>101</v>
      </c>
      <c r="G103" s="42">
        <f t="shared" ca="1" si="2"/>
        <v>0.43467084748049156</v>
      </c>
      <c r="H103" s="42">
        <f t="shared" ca="1" si="3"/>
        <v>112.63900436113744</v>
      </c>
    </row>
    <row r="104" spans="6:8" x14ac:dyDescent="0.25">
      <c r="F104" s="42">
        <v>102</v>
      </c>
      <c r="G104" s="42">
        <f t="shared" ca="1" si="2"/>
        <v>0.72579024716781582</v>
      </c>
      <c r="H104" s="42">
        <f t="shared" ca="1" si="3"/>
        <v>139.15732038088322</v>
      </c>
    </row>
    <row r="105" spans="6:8" x14ac:dyDescent="0.25">
      <c r="F105" s="42">
        <v>103</v>
      </c>
      <c r="G105" s="42">
        <f t="shared" ca="1" si="2"/>
        <v>0.66927527690742439</v>
      </c>
      <c r="H105" s="42">
        <f t="shared" ca="1" si="3"/>
        <v>133.18096257989217</v>
      </c>
    </row>
    <row r="106" spans="6:8" x14ac:dyDescent="0.25">
      <c r="F106" s="42">
        <v>104</v>
      </c>
      <c r="G106" s="42">
        <f t="shared" ca="1" si="2"/>
        <v>0.47844099538595464</v>
      </c>
      <c r="H106" s="42">
        <f t="shared" ca="1" si="3"/>
        <v>116.08905576571307</v>
      </c>
    </row>
    <row r="107" spans="6:8" x14ac:dyDescent="0.25">
      <c r="F107" s="42">
        <v>105</v>
      </c>
      <c r="G107" s="42">
        <f t="shared" ca="1" si="2"/>
        <v>0.86884323377608874</v>
      </c>
      <c r="H107" s="42">
        <f t="shared" ca="1" si="3"/>
        <v>157.92130771966885</v>
      </c>
    </row>
    <row r="108" spans="6:8" x14ac:dyDescent="0.25">
      <c r="F108" s="42">
        <v>106</v>
      </c>
      <c r="G108" s="42">
        <f t="shared" ca="1" si="2"/>
        <v>0.69816599640918486</v>
      </c>
      <c r="H108" s="42">
        <f t="shared" ca="1" si="3"/>
        <v>136.16616063187172</v>
      </c>
    </row>
    <row r="109" spans="6:8" x14ac:dyDescent="0.25">
      <c r="F109" s="42">
        <v>107</v>
      </c>
      <c r="G109" s="42">
        <f t="shared" ca="1" si="2"/>
        <v>0.48142071649969187</v>
      </c>
      <c r="H109" s="42">
        <f t="shared" ca="1" si="3"/>
        <v>116.32909509719546</v>
      </c>
    </row>
    <row r="110" spans="6:8" x14ac:dyDescent="0.25">
      <c r="F110" s="42">
        <v>108</v>
      </c>
      <c r="G110" s="42">
        <f t="shared" ca="1" si="2"/>
        <v>0.3886501551781445</v>
      </c>
      <c r="H110" s="42">
        <f t="shared" ca="1" si="3"/>
        <v>109.14263603022189</v>
      </c>
    </row>
    <row r="111" spans="6:8" x14ac:dyDescent="0.25">
      <c r="F111" s="42">
        <v>109</v>
      </c>
      <c r="G111" s="42">
        <f t="shared" ca="1" si="2"/>
        <v>0.83883171823611058</v>
      </c>
      <c r="H111" s="42">
        <f t="shared" ca="1" si="3"/>
        <v>153.3548308630732</v>
      </c>
    </row>
    <row r="112" spans="6:8" x14ac:dyDescent="0.25">
      <c r="F112" s="42">
        <v>110</v>
      </c>
      <c r="G112" s="42">
        <f t="shared" ca="1" si="2"/>
        <v>0.77003803809803995</v>
      </c>
      <c r="H112" s="42">
        <f t="shared" ca="1" si="3"/>
        <v>144.28208110781182</v>
      </c>
    </row>
    <row r="113" spans="6:8" x14ac:dyDescent="0.25">
      <c r="F113" s="42">
        <v>111</v>
      </c>
      <c r="G113" s="42">
        <f t="shared" ca="1" si="2"/>
        <v>0.93146487716383619</v>
      </c>
      <c r="H113" s="42">
        <f t="shared" ca="1" si="3"/>
        <v>169.58250243218203</v>
      </c>
    </row>
    <row r="114" spans="6:8" x14ac:dyDescent="0.25">
      <c r="F114" s="42">
        <v>112</v>
      </c>
      <c r="G114" s="42">
        <f t="shared" ca="1" si="2"/>
        <v>0.88548645003962412</v>
      </c>
      <c r="H114" s="42">
        <f t="shared" ca="1" si="3"/>
        <v>160.68164646802876</v>
      </c>
    </row>
    <row r="115" spans="6:8" x14ac:dyDescent="0.25">
      <c r="F115" s="42">
        <v>113</v>
      </c>
      <c r="G115" s="42">
        <f t="shared" ca="1" si="2"/>
        <v>0.48721673771196872</v>
      </c>
      <c r="H115" s="42">
        <f t="shared" ca="1" si="3"/>
        <v>116.79799256695532</v>
      </c>
    </row>
    <row r="116" spans="6:8" x14ac:dyDescent="0.25">
      <c r="F116" s="42">
        <v>114</v>
      </c>
      <c r="G116" s="42">
        <f t="shared" ca="1" si="2"/>
        <v>0.85197753227848783</v>
      </c>
      <c r="H116" s="42">
        <f t="shared" ca="1" si="3"/>
        <v>155.29761399835112</v>
      </c>
    </row>
    <row r="117" spans="6:8" x14ac:dyDescent="0.25">
      <c r="F117" s="42">
        <v>115</v>
      </c>
      <c r="G117" s="42">
        <f t="shared" ca="1" si="2"/>
        <v>0.58176933348341398</v>
      </c>
      <c r="H117" s="42">
        <f t="shared" ca="1" si="3"/>
        <v>124.85937185534107</v>
      </c>
    </row>
    <row r="118" spans="6:8" x14ac:dyDescent="0.25">
      <c r="F118" s="42">
        <v>116</v>
      </c>
      <c r="G118" s="42">
        <f t="shared" ca="1" si="2"/>
        <v>0.31773762944549</v>
      </c>
      <c r="H118" s="42">
        <f t="shared" ca="1" si="3"/>
        <v>103.47558943115456</v>
      </c>
    </row>
    <row r="119" spans="6:8" x14ac:dyDescent="0.25">
      <c r="F119" s="42">
        <v>117</v>
      </c>
      <c r="G119" s="42">
        <f t="shared" ca="1" si="2"/>
        <v>5.3024856023886513E-2</v>
      </c>
      <c r="H119" s="42">
        <f t="shared" ca="1" si="3"/>
        <v>71.845450423714738</v>
      </c>
    </row>
    <row r="120" spans="6:8" x14ac:dyDescent="0.25">
      <c r="F120" s="42">
        <v>118</v>
      </c>
      <c r="G120" s="42">
        <f t="shared" ca="1" si="2"/>
        <v>0.38696594627597691</v>
      </c>
      <c r="H120" s="42">
        <f t="shared" ca="1" si="3"/>
        <v>109.01435008948071</v>
      </c>
    </row>
    <row r="121" spans="6:8" x14ac:dyDescent="0.25">
      <c r="F121" s="42">
        <v>119</v>
      </c>
      <c r="G121" s="42">
        <f t="shared" ca="1" si="2"/>
        <v>0.33534926413169897</v>
      </c>
      <c r="H121" s="42">
        <f t="shared" ca="1" si="3"/>
        <v>104.93763170346253</v>
      </c>
    </row>
    <row r="122" spans="6:8" x14ac:dyDescent="0.25">
      <c r="F122" s="42">
        <v>120</v>
      </c>
      <c r="G122" s="42">
        <f t="shared" ca="1" si="2"/>
        <v>0.90346380993041686</v>
      </c>
      <c r="H122" s="42">
        <f t="shared" ca="1" si="3"/>
        <v>163.8996043520383</v>
      </c>
    </row>
    <row r="123" spans="6:8" x14ac:dyDescent="0.25">
      <c r="F123" s="42">
        <v>121</v>
      </c>
      <c r="G123" s="42">
        <f t="shared" ca="1" si="2"/>
        <v>0.41357034380242808</v>
      </c>
      <c r="H123" s="42">
        <f t="shared" ca="1" si="3"/>
        <v>111.0235966187258</v>
      </c>
    </row>
    <row r="124" spans="6:8" x14ac:dyDescent="0.25">
      <c r="F124" s="42">
        <v>122</v>
      </c>
      <c r="G124" s="42">
        <f t="shared" ca="1" si="2"/>
        <v>0.52324679121657014</v>
      </c>
      <c r="H124" s="42">
        <f t="shared" ca="1" si="3"/>
        <v>119.77426648153161</v>
      </c>
    </row>
    <row r="125" spans="6:8" x14ac:dyDescent="0.25">
      <c r="F125" s="42">
        <v>123</v>
      </c>
      <c r="G125" s="42">
        <f t="shared" ca="1" si="2"/>
        <v>0.11809753836165882</v>
      </c>
      <c r="H125" s="42">
        <f t="shared" ca="1" si="3"/>
        <v>82.601807392457999</v>
      </c>
    </row>
    <row r="126" spans="6:8" x14ac:dyDescent="0.25">
      <c r="F126" s="42">
        <v>124</v>
      </c>
      <c r="G126" s="42">
        <f t="shared" ca="1" si="2"/>
        <v>0.45824141690533948</v>
      </c>
      <c r="H126" s="42">
        <f t="shared" ca="1" si="3"/>
        <v>114.47958798171095</v>
      </c>
    </row>
    <row r="127" spans="6:8" x14ac:dyDescent="0.25">
      <c r="F127" s="42">
        <v>125</v>
      </c>
      <c r="G127" s="42">
        <f t="shared" ca="1" si="2"/>
        <v>7.2723027864704082E-2</v>
      </c>
      <c r="H127" s="42">
        <f t="shared" ca="1" si="3"/>
        <v>75.583339320392412</v>
      </c>
    </row>
    <row r="128" spans="6:8" x14ac:dyDescent="0.25">
      <c r="F128" s="42">
        <v>126</v>
      </c>
      <c r="G128" s="42">
        <f t="shared" ca="1" si="2"/>
        <v>0.65541479491046817</v>
      </c>
      <c r="H128" s="42">
        <f t="shared" ca="1" si="3"/>
        <v>131.79515949209559</v>
      </c>
    </row>
    <row r="129" spans="6:8" x14ac:dyDescent="0.25">
      <c r="F129" s="42">
        <v>127</v>
      </c>
      <c r="G129" s="42">
        <f t="shared" ca="1" si="2"/>
        <v>0.93360207026988185</v>
      </c>
      <c r="H129" s="42">
        <f t="shared" ca="1" si="3"/>
        <v>170.06052686908811</v>
      </c>
    </row>
    <row r="130" spans="6:8" x14ac:dyDescent="0.25">
      <c r="F130" s="42">
        <v>128</v>
      </c>
      <c r="G130" s="42">
        <f t="shared" ca="1" si="2"/>
        <v>0.46914399577390675</v>
      </c>
      <c r="H130" s="42">
        <f t="shared" ca="1" si="3"/>
        <v>115.34448596191588</v>
      </c>
    </row>
    <row r="131" spans="6:8" x14ac:dyDescent="0.25">
      <c r="F131" s="42">
        <v>129</v>
      </c>
      <c r="G131" s="42">
        <f t="shared" ref="G131:G194" ca="1" si="4">RAND()</f>
        <v>0.47750594727218865</v>
      </c>
      <c r="H131" s="42">
        <f t="shared" ref="H131:H194" ca="1" si="5">IF(G131&lt;(($D$4-$D$2)/($D$3-$D$2)),$D$2+SQRT(G131*($D$3-$D$2)*($D$4-$D$2)),$D$3-SQRT((1-G131)*($D$3-$D$2)*($D$3-$D$4)))</f>
        <v>116.01387190835946</v>
      </c>
    </row>
    <row r="132" spans="6:8" x14ac:dyDescent="0.25">
      <c r="F132" s="42">
        <v>130</v>
      </c>
      <c r="G132" s="42">
        <f t="shared" ca="1" si="4"/>
        <v>1.9493349004152449E-2</v>
      </c>
      <c r="H132" s="42">
        <f t="shared" ca="1" si="5"/>
        <v>63.245381875860431</v>
      </c>
    </row>
    <row r="133" spans="6:8" x14ac:dyDescent="0.25">
      <c r="F133" s="42">
        <v>131</v>
      </c>
      <c r="G133" s="42">
        <f t="shared" ca="1" si="4"/>
        <v>4.1858982243691223E-2</v>
      </c>
      <c r="H133" s="42">
        <f t="shared" ca="1" si="5"/>
        <v>69.409555383707811</v>
      </c>
    </row>
    <row r="134" spans="6:8" x14ac:dyDescent="0.25">
      <c r="F134" s="42">
        <v>132</v>
      </c>
      <c r="G134" s="42">
        <f t="shared" ca="1" si="4"/>
        <v>0.86173995964644912</v>
      </c>
      <c r="H134" s="42">
        <f t="shared" ca="1" si="5"/>
        <v>156.79686880823408</v>
      </c>
    </row>
    <row r="135" spans="6:8" x14ac:dyDescent="0.25">
      <c r="F135" s="42">
        <v>133</v>
      </c>
      <c r="G135" s="42">
        <f t="shared" ca="1" si="4"/>
        <v>0.81262179432790049</v>
      </c>
      <c r="H135" s="42">
        <f t="shared" ca="1" si="5"/>
        <v>149.70481358446574</v>
      </c>
    </row>
    <row r="136" spans="6:8" x14ac:dyDescent="0.25">
      <c r="F136" s="42">
        <v>134</v>
      </c>
      <c r="G136" s="42">
        <f t="shared" ca="1" si="4"/>
        <v>0.82160734671983093</v>
      </c>
      <c r="H136" s="42">
        <f t="shared" ca="1" si="5"/>
        <v>150.9255583905198</v>
      </c>
    </row>
    <row r="137" spans="6:8" x14ac:dyDescent="0.25">
      <c r="F137" s="42">
        <v>135</v>
      </c>
      <c r="G137" s="42">
        <f t="shared" ca="1" si="4"/>
        <v>0.39982134523759072</v>
      </c>
      <c r="H137" s="42">
        <f t="shared" ca="1" si="5"/>
        <v>109.98659939635115</v>
      </c>
    </row>
    <row r="138" spans="6:8" x14ac:dyDescent="0.25">
      <c r="F138" s="42">
        <v>136</v>
      </c>
      <c r="G138" s="42">
        <f t="shared" ca="1" si="4"/>
        <v>0.19036038753289719</v>
      </c>
      <c r="H138" s="42">
        <f t="shared" ca="1" si="5"/>
        <v>91.391345566387116</v>
      </c>
    </row>
    <row r="139" spans="6:8" x14ac:dyDescent="0.25">
      <c r="F139" s="42">
        <v>137</v>
      </c>
      <c r="G139" s="42">
        <f t="shared" ca="1" si="4"/>
        <v>0.283567972297327</v>
      </c>
      <c r="H139" s="42">
        <f t="shared" ca="1" si="5"/>
        <v>100.51842981205911</v>
      </c>
    </row>
    <row r="140" spans="6:8" x14ac:dyDescent="0.25">
      <c r="F140" s="42">
        <v>138</v>
      </c>
      <c r="G140" s="42">
        <f t="shared" ca="1" si="4"/>
        <v>0.82466627220521449</v>
      </c>
      <c r="H140" s="42">
        <f t="shared" ca="1" si="5"/>
        <v>151.34812105139613</v>
      </c>
    </row>
    <row r="141" spans="6:8" x14ac:dyDescent="0.25">
      <c r="F141" s="42">
        <v>139</v>
      </c>
      <c r="G141" s="42">
        <f t="shared" ca="1" si="4"/>
        <v>0.33795417393625349</v>
      </c>
      <c r="H141" s="42">
        <f t="shared" ca="1" si="5"/>
        <v>105.15058989191576</v>
      </c>
    </row>
    <row r="142" spans="6:8" x14ac:dyDescent="0.25">
      <c r="F142" s="42">
        <v>140</v>
      </c>
      <c r="G142" s="42">
        <f t="shared" ca="1" si="4"/>
        <v>0.81941161099827986</v>
      </c>
      <c r="H142" s="42">
        <f t="shared" ca="1" si="5"/>
        <v>150.62446707605858</v>
      </c>
    </row>
    <row r="143" spans="6:8" x14ac:dyDescent="0.25">
      <c r="F143" s="42">
        <v>141</v>
      </c>
      <c r="G143" s="42">
        <f t="shared" ca="1" si="4"/>
        <v>0.65503694465516493</v>
      </c>
      <c r="H143" s="42">
        <f t="shared" ca="1" si="5"/>
        <v>131.75777518899847</v>
      </c>
    </row>
    <row r="144" spans="6:8" x14ac:dyDescent="0.25">
      <c r="F144" s="42">
        <v>142</v>
      </c>
      <c r="G144" s="42">
        <f t="shared" ca="1" si="4"/>
        <v>0.20595862700544532</v>
      </c>
      <c r="H144" s="42">
        <f t="shared" ca="1" si="5"/>
        <v>93.05377617641696</v>
      </c>
    </row>
    <row r="145" spans="6:8" x14ac:dyDescent="0.25">
      <c r="F145" s="42">
        <v>143</v>
      </c>
      <c r="G145" s="42">
        <f t="shared" ca="1" si="4"/>
        <v>0.11579058834702483</v>
      </c>
      <c r="H145" s="42">
        <f t="shared" ca="1" si="5"/>
        <v>82.281810592394351</v>
      </c>
    </row>
    <row r="146" spans="6:8" x14ac:dyDescent="0.25">
      <c r="F146" s="42">
        <v>144</v>
      </c>
      <c r="G146" s="42">
        <f t="shared" ca="1" si="4"/>
        <v>0.52122174204638017</v>
      </c>
      <c r="H146" s="42">
        <f t="shared" ca="1" si="5"/>
        <v>119.60406426706716</v>
      </c>
    </row>
    <row r="147" spans="6:8" x14ac:dyDescent="0.25">
      <c r="F147" s="42">
        <v>145</v>
      </c>
      <c r="G147" s="42">
        <f t="shared" ca="1" si="4"/>
        <v>0.49704151302663457</v>
      </c>
      <c r="H147" s="42">
        <f t="shared" ca="1" si="5"/>
        <v>117.59891035829422</v>
      </c>
    </row>
    <row r="148" spans="6:8" x14ac:dyDescent="0.25">
      <c r="F148" s="42">
        <v>146</v>
      </c>
      <c r="G148" s="42">
        <f t="shared" ca="1" si="4"/>
        <v>0.18053804487336822</v>
      </c>
      <c r="H148" s="42">
        <f t="shared" ca="1" si="5"/>
        <v>90.30933395456087</v>
      </c>
    </row>
    <row r="149" spans="6:8" x14ac:dyDescent="0.25">
      <c r="F149" s="42">
        <v>147</v>
      </c>
      <c r="G149" s="42">
        <f t="shared" ca="1" si="4"/>
        <v>0.359026816118442</v>
      </c>
      <c r="H149" s="42">
        <f t="shared" ca="1" si="5"/>
        <v>106.84400887574677</v>
      </c>
    </row>
    <row r="150" spans="6:8" x14ac:dyDescent="0.25">
      <c r="F150" s="42">
        <v>148</v>
      </c>
      <c r="G150" s="42">
        <f t="shared" ca="1" si="4"/>
        <v>0.97429945762964643</v>
      </c>
      <c r="H150" s="42">
        <f t="shared" ca="1" si="5"/>
        <v>181.37320956257432</v>
      </c>
    </row>
    <row r="151" spans="6:8" x14ac:dyDescent="0.25">
      <c r="F151" s="42">
        <v>149</v>
      </c>
      <c r="G151" s="42">
        <f t="shared" ca="1" si="4"/>
        <v>0.6910787288860476</v>
      </c>
      <c r="H151" s="42">
        <f t="shared" ca="1" si="5"/>
        <v>135.42107805143883</v>
      </c>
    </row>
    <row r="152" spans="6:8" x14ac:dyDescent="0.25">
      <c r="F152" s="42">
        <v>150</v>
      </c>
      <c r="G152" s="42">
        <f t="shared" ca="1" si="4"/>
        <v>0.62166296554448797</v>
      </c>
      <c r="H152" s="42">
        <f t="shared" ca="1" si="5"/>
        <v>128.53287493434891</v>
      </c>
    </row>
    <row r="153" spans="6:8" x14ac:dyDescent="0.25">
      <c r="F153" s="42">
        <v>151</v>
      </c>
      <c r="G153" s="42">
        <f t="shared" ca="1" si="4"/>
        <v>0.49477278057027763</v>
      </c>
      <c r="H153" s="42">
        <f t="shared" ca="1" si="5"/>
        <v>117.41327308640176</v>
      </c>
    </row>
    <row r="154" spans="6:8" x14ac:dyDescent="0.25">
      <c r="F154" s="42">
        <v>152</v>
      </c>
      <c r="G154" s="42">
        <f t="shared" ca="1" si="4"/>
        <v>0.89324197822352946</v>
      </c>
      <c r="H154" s="42">
        <f t="shared" ca="1" si="5"/>
        <v>162.03642148081462</v>
      </c>
    </row>
    <row r="155" spans="6:8" x14ac:dyDescent="0.25">
      <c r="F155" s="42">
        <v>153</v>
      </c>
      <c r="G155" s="42">
        <f t="shared" ca="1" si="4"/>
        <v>0.91575341244311792</v>
      </c>
      <c r="H155" s="42">
        <f t="shared" ca="1" si="5"/>
        <v>166.27569226777356</v>
      </c>
    </row>
    <row r="156" spans="6:8" x14ac:dyDescent="0.25">
      <c r="F156" s="42">
        <v>154</v>
      </c>
      <c r="G156" s="42">
        <f t="shared" ca="1" si="4"/>
        <v>2.4989560461797233E-2</v>
      </c>
      <c r="H156" s="42">
        <f t="shared" ca="1" si="5"/>
        <v>64.99686781151901</v>
      </c>
    </row>
    <row r="157" spans="6:8" x14ac:dyDescent="0.25">
      <c r="F157" s="42">
        <v>155</v>
      </c>
      <c r="G157" s="42">
        <f t="shared" ca="1" si="4"/>
        <v>0.4046474167267109</v>
      </c>
      <c r="H157" s="42">
        <f t="shared" ca="1" si="5"/>
        <v>110.34923383378475</v>
      </c>
    </row>
    <row r="158" spans="6:8" x14ac:dyDescent="0.25">
      <c r="F158" s="42">
        <v>156</v>
      </c>
      <c r="G158" s="42">
        <f t="shared" ca="1" si="4"/>
        <v>0.42874731558674584</v>
      </c>
      <c r="H158" s="42">
        <f t="shared" ca="1" si="5"/>
        <v>112.1825117668529</v>
      </c>
    </row>
    <row r="159" spans="6:8" x14ac:dyDescent="0.25">
      <c r="F159" s="42">
        <v>157</v>
      </c>
      <c r="G159" s="42">
        <f t="shared" ca="1" si="4"/>
        <v>0.28097615932525666</v>
      </c>
      <c r="H159" s="42">
        <f t="shared" ca="1" si="5"/>
        <v>100.28703047434109</v>
      </c>
    </row>
    <row r="160" spans="6:8" x14ac:dyDescent="0.25">
      <c r="F160" s="42">
        <v>158</v>
      </c>
      <c r="G160" s="42">
        <f t="shared" ca="1" si="4"/>
        <v>0.57083895613357238</v>
      </c>
      <c r="H160" s="42">
        <f t="shared" ca="1" si="5"/>
        <v>123.88381189131465</v>
      </c>
    </row>
    <row r="161" spans="6:8" x14ac:dyDescent="0.25">
      <c r="F161" s="42">
        <v>159</v>
      </c>
      <c r="G161" s="42">
        <f t="shared" ca="1" si="4"/>
        <v>0.72700501344940305</v>
      </c>
      <c r="H161" s="42">
        <f t="shared" ca="1" si="5"/>
        <v>139.29223840040666</v>
      </c>
    </row>
    <row r="162" spans="6:8" x14ac:dyDescent="0.25">
      <c r="F162" s="42">
        <v>160</v>
      </c>
      <c r="G162" s="42">
        <f t="shared" ca="1" si="4"/>
        <v>0.40805762956737202</v>
      </c>
      <c r="H162" s="42">
        <f t="shared" ca="1" si="5"/>
        <v>110.60636487511833</v>
      </c>
    </row>
    <row r="163" spans="6:8" x14ac:dyDescent="0.25">
      <c r="F163" s="42">
        <v>161</v>
      </c>
      <c r="G163" s="42">
        <f t="shared" ca="1" si="4"/>
        <v>0.50443951667024767</v>
      </c>
      <c r="H163" s="42">
        <f t="shared" ca="1" si="5"/>
        <v>118.2071731448799</v>
      </c>
    </row>
    <row r="164" spans="6:8" x14ac:dyDescent="0.25">
      <c r="F164" s="42">
        <v>162</v>
      </c>
      <c r="G164" s="42">
        <f t="shared" ca="1" si="4"/>
        <v>0.96271310943902166</v>
      </c>
      <c r="H164" s="42">
        <f t="shared" ca="1" si="5"/>
        <v>177.56402392198621</v>
      </c>
    </row>
    <row r="165" spans="6:8" x14ac:dyDescent="0.25">
      <c r="F165" s="42">
        <v>163</v>
      </c>
      <c r="G165" s="42">
        <f t="shared" ca="1" si="4"/>
        <v>0.28748831522332419</v>
      </c>
      <c r="H165" s="42">
        <f t="shared" ca="1" si="5"/>
        <v>100.86644116713806</v>
      </c>
    </row>
    <row r="166" spans="6:8" x14ac:dyDescent="0.25">
      <c r="F166" s="42">
        <v>164</v>
      </c>
      <c r="G166" s="42">
        <f t="shared" ca="1" si="4"/>
        <v>0.73118130376790957</v>
      </c>
      <c r="H166" s="42">
        <f t="shared" ca="1" si="5"/>
        <v>139.75838316302242</v>
      </c>
    </row>
    <row r="167" spans="6:8" x14ac:dyDescent="0.25">
      <c r="F167" s="42">
        <v>165</v>
      </c>
      <c r="G167" s="42">
        <f t="shared" ca="1" si="4"/>
        <v>0.69205778365824344</v>
      </c>
      <c r="H167" s="42">
        <f t="shared" ca="1" si="5"/>
        <v>135.52349326604525</v>
      </c>
    </row>
    <row r="168" spans="6:8" x14ac:dyDescent="0.25">
      <c r="F168" s="42">
        <v>166</v>
      </c>
      <c r="G168" s="42">
        <f t="shared" ca="1" si="4"/>
        <v>0.68494133453827311</v>
      </c>
      <c r="H168" s="42">
        <f t="shared" ca="1" si="5"/>
        <v>134.7827324726548</v>
      </c>
    </row>
    <row r="169" spans="6:8" x14ac:dyDescent="0.25">
      <c r="F169" s="42">
        <v>167</v>
      </c>
      <c r="G169" s="42">
        <f t="shared" ca="1" si="4"/>
        <v>0.1181312331031581</v>
      </c>
      <c r="H169" s="42">
        <f t="shared" ca="1" si="5"/>
        <v>82.606457917541775</v>
      </c>
    </row>
    <row r="170" spans="6:8" x14ac:dyDescent="0.25">
      <c r="F170" s="42">
        <v>168</v>
      </c>
      <c r="G170" s="42">
        <f t="shared" ca="1" si="4"/>
        <v>0.24562265968167873</v>
      </c>
      <c r="H170" s="42">
        <f t="shared" ca="1" si="5"/>
        <v>97.01706006477977</v>
      </c>
    </row>
    <row r="171" spans="6:8" x14ac:dyDescent="0.25">
      <c r="F171" s="42">
        <v>169</v>
      </c>
      <c r="G171" s="42">
        <f t="shared" ca="1" si="4"/>
        <v>0.8146727794535128</v>
      </c>
      <c r="H171" s="42">
        <f t="shared" ca="1" si="5"/>
        <v>149.98082890153438</v>
      </c>
    </row>
    <row r="172" spans="6:8" x14ac:dyDescent="0.25">
      <c r="F172" s="42">
        <v>170</v>
      </c>
      <c r="G172" s="42">
        <f t="shared" ca="1" si="4"/>
        <v>7.8502089455951829E-3</v>
      </c>
      <c r="H172" s="42">
        <f t="shared" ca="1" si="5"/>
        <v>58.405467298750061</v>
      </c>
    </row>
    <row r="173" spans="6:8" x14ac:dyDescent="0.25">
      <c r="F173" s="42">
        <v>171</v>
      </c>
      <c r="G173" s="42">
        <f t="shared" ca="1" si="4"/>
        <v>0.20180613763403343</v>
      </c>
      <c r="H173" s="42">
        <f t="shared" ca="1" si="5"/>
        <v>92.61754613661256</v>
      </c>
    </row>
    <row r="174" spans="6:8" x14ac:dyDescent="0.25">
      <c r="F174" s="42">
        <v>172</v>
      </c>
      <c r="G174" s="42">
        <f t="shared" ca="1" si="4"/>
        <v>0.92120825490934566</v>
      </c>
      <c r="H174" s="42">
        <f t="shared" ca="1" si="5"/>
        <v>167.38576141125117</v>
      </c>
    </row>
    <row r="175" spans="6:8" x14ac:dyDescent="0.25">
      <c r="F175" s="42">
        <v>173</v>
      </c>
      <c r="G175" s="42">
        <f t="shared" ca="1" si="4"/>
        <v>0.50909393552932836</v>
      </c>
      <c r="H175" s="42">
        <f t="shared" ca="1" si="5"/>
        <v>118.59218790340778</v>
      </c>
    </row>
    <row r="176" spans="6:8" x14ac:dyDescent="0.25">
      <c r="F176" s="42">
        <v>174</v>
      </c>
      <c r="G176" s="42">
        <f t="shared" ca="1" si="4"/>
        <v>9.2757983754238493E-2</v>
      </c>
      <c r="H176" s="42">
        <f t="shared" ca="1" si="5"/>
        <v>78.893283887231405</v>
      </c>
    </row>
    <row r="177" spans="6:8" x14ac:dyDescent="0.25">
      <c r="F177" s="42">
        <v>175</v>
      </c>
      <c r="G177" s="42">
        <f t="shared" ca="1" si="4"/>
        <v>0.72055732766876146</v>
      </c>
      <c r="H177" s="42">
        <f t="shared" ca="1" si="5"/>
        <v>138.57951419541098</v>
      </c>
    </row>
    <row r="178" spans="6:8" x14ac:dyDescent="0.25">
      <c r="F178" s="42">
        <v>176</v>
      </c>
      <c r="G178" s="42">
        <f t="shared" ca="1" si="4"/>
        <v>0.17920519202175322</v>
      </c>
      <c r="H178" s="42">
        <f t="shared" ca="1" si="5"/>
        <v>90.160263049384767</v>
      </c>
    </row>
    <row r="179" spans="6:8" x14ac:dyDescent="0.25">
      <c r="F179" s="42">
        <v>177</v>
      </c>
      <c r="G179" s="42">
        <f t="shared" ca="1" si="4"/>
        <v>0.94233712207659759</v>
      </c>
      <c r="H179" s="42">
        <f t="shared" ca="1" si="5"/>
        <v>172.09930373689696</v>
      </c>
    </row>
    <row r="180" spans="6:8" x14ac:dyDescent="0.25">
      <c r="F180" s="42">
        <v>178</v>
      </c>
      <c r="G180" s="42">
        <f t="shared" ca="1" si="4"/>
        <v>0.5892749716185558</v>
      </c>
      <c r="H180" s="42">
        <f t="shared" ca="1" si="5"/>
        <v>125.53666752589234</v>
      </c>
    </row>
    <row r="181" spans="6:8" x14ac:dyDescent="0.25">
      <c r="F181" s="42">
        <v>179</v>
      </c>
      <c r="G181" s="42">
        <f t="shared" ca="1" si="4"/>
        <v>0.40474711136803843</v>
      </c>
      <c r="H181" s="42">
        <f t="shared" ca="1" si="5"/>
        <v>110.35674037312408</v>
      </c>
    </row>
    <row r="182" spans="6:8" x14ac:dyDescent="0.25">
      <c r="F182" s="42">
        <v>180</v>
      </c>
      <c r="G182" s="42">
        <f t="shared" ca="1" si="4"/>
        <v>0.1342463340925798</v>
      </c>
      <c r="H182" s="42">
        <f t="shared" ca="1" si="5"/>
        <v>84.759416088784036</v>
      </c>
    </row>
    <row r="183" spans="6:8" x14ac:dyDescent="0.25">
      <c r="F183" s="42">
        <v>181</v>
      </c>
      <c r="G183" s="42">
        <f t="shared" ca="1" si="4"/>
        <v>0.1505503390770111</v>
      </c>
      <c r="H183" s="42">
        <f t="shared" ca="1" si="5"/>
        <v>86.809686927398602</v>
      </c>
    </row>
    <row r="184" spans="6:8" x14ac:dyDescent="0.25">
      <c r="F184" s="42">
        <v>182</v>
      </c>
      <c r="G184" s="42">
        <f t="shared" ca="1" si="4"/>
        <v>0.26800218902485984</v>
      </c>
      <c r="H184" s="42">
        <f t="shared" ca="1" si="5"/>
        <v>99.112317204788241</v>
      </c>
    </row>
    <row r="185" spans="6:8" x14ac:dyDescent="0.25">
      <c r="F185" s="42">
        <v>183</v>
      </c>
      <c r="G185" s="42">
        <f t="shared" ca="1" si="4"/>
        <v>0.7526740590349057</v>
      </c>
      <c r="H185" s="42">
        <f t="shared" ca="1" si="5"/>
        <v>142.21678268710912</v>
      </c>
    </row>
    <row r="186" spans="6:8" x14ac:dyDescent="0.25">
      <c r="F186" s="42">
        <v>184</v>
      </c>
      <c r="G186" s="42">
        <f t="shared" ca="1" si="4"/>
        <v>0.88177321238399942</v>
      </c>
      <c r="H186" s="42">
        <f t="shared" ca="1" si="5"/>
        <v>160.0492599215483</v>
      </c>
    </row>
    <row r="187" spans="6:8" x14ac:dyDescent="0.25">
      <c r="F187" s="42">
        <v>185</v>
      </c>
      <c r="G187" s="42">
        <f t="shared" ca="1" si="4"/>
        <v>0.69995309478563639</v>
      </c>
      <c r="H187" s="42">
        <f t="shared" ca="1" si="5"/>
        <v>136.35541483838622</v>
      </c>
    </row>
    <row r="188" spans="6:8" x14ac:dyDescent="0.25">
      <c r="F188" s="42">
        <v>186</v>
      </c>
      <c r="G188" s="42">
        <f t="shared" ca="1" si="4"/>
        <v>0.64060948758384617</v>
      </c>
      <c r="H188" s="42">
        <f t="shared" ca="1" si="5"/>
        <v>130.34533814870625</v>
      </c>
    </row>
    <row r="189" spans="6:8" x14ac:dyDescent="0.25">
      <c r="F189" s="42">
        <v>187</v>
      </c>
      <c r="G189" s="42">
        <f t="shared" ca="1" si="4"/>
        <v>0.97721880606915434</v>
      </c>
      <c r="H189" s="42">
        <f t="shared" ca="1" si="5"/>
        <v>182.46300715440597</v>
      </c>
    </row>
    <row r="190" spans="6:8" x14ac:dyDescent="0.25">
      <c r="F190" s="42">
        <v>188</v>
      </c>
      <c r="G190" s="42">
        <f t="shared" ca="1" si="4"/>
        <v>0.27402448915827216</v>
      </c>
      <c r="H190" s="42">
        <f t="shared" ca="1" si="5"/>
        <v>99.66105518839133</v>
      </c>
    </row>
    <row r="191" spans="6:8" x14ac:dyDescent="0.25">
      <c r="F191" s="42">
        <v>189</v>
      </c>
      <c r="G191" s="42">
        <f t="shared" ca="1" si="4"/>
        <v>0.57729834040595018</v>
      </c>
      <c r="H191" s="42">
        <f t="shared" ca="1" si="5"/>
        <v>124.45880326259272</v>
      </c>
    </row>
    <row r="192" spans="6:8" x14ac:dyDescent="0.25">
      <c r="F192" s="42">
        <v>190</v>
      </c>
      <c r="G192" s="42">
        <f t="shared" ca="1" si="4"/>
        <v>0.93209267108030425</v>
      </c>
      <c r="H192" s="42">
        <f t="shared" ca="1" si="5"/>
        <v>169.72213778326</v>
      </c>
    </row>
    <row r="193" spans="6:8" x14ac:dyDescent="0.25">
      <c r="F193" s="42">
        <v>191</v>
      </c>
      <c r="G193" s="42">
        <f t="shared" ca="1" si="4"/>
        <v>0.79484679648899559</v>
      </c>
      <c r="H193" s="42">
        <f t="shared" ca="1" si="5"/>
        <v>147.37331240331991</v>
      </c>
    </row>
    <row r="194" spans="6:8" x14ac:dyDescent="0.25">
      <c r="F194" s="42">
        <v>192</v>
      </c>
      <c r="G194" s="42">
        <f t="shared" ca="1" si="4"/>
        <v>5.6831505576734553E-2</v>
      </c>
      <c r="H194" s="42">
        <f t="shared" ca="1" si="5"/>
        <v>72.616002082388718</v>
      </c>
    </row>
    <row r="195" spans="6:8" x14ac:dyDescent="0.25">
      <c r="F195" s="42">
        <v>193</v>
      </c>
      <c r="G195" s="42">
        <f t="shared" ref="G195:G258" ca="1" si="6">RAND()</f>
        <v>0.16193787942977056</v>
      </c>
      <c r="H195" s="42">
        <f t="shared" ref="H195:H258" ca="1" si="7">IF(G195&lt;(($D$4-$D$2)/($D$3-$D$2)),$D$2+SQRT(G195*($D$3-$D$2)*($D$4-$D$2)),$D$3-SQRT((1-G195)*($D$3-$D$2)*($D$3-$D$4)))</f>
        <v>88.176444502702651</v>
      </c>
    </row>
    <row r="196" spans="6:8" x14ac:dyDescent="0.25">
      <c r="F196" s="42">
        <v>194</v>
      </c>
      <c r="G196" s="42">
        <f t="shared" ca="1" si="6"/>
        <v>0.81994727315341576</v>
      </c>
      <c r="H196" s="42">
        <f t="shared" ca="1" si="7"/>
        <v>150.69775043236984</v>
      </c>
    </row>
    <row r="197" spans="6:8" x14ac:dyDescent="0.25">
      <c r="F197" s="42">
        <v>195</v>
      </c>
      <c r="G197" s="42">
        <f t="shared" ca="1" si="6"/>
        <v>0.78549649770427654</v>
      </c>
      <c r="H197" s="42">
        <f t="shared" ca="1" si="7"/>
        <v>146.18738734281465</v>
      </c>
    </row>
    <row r="198" spans="6:8" x14ac:dyDescent="0.25">
      <c r="F198" s="42">
        <v>196</v>
      </c>
      <c r="G198" s="42">
        <f t="shared" ca="1" si="6"/>
        <v>0.17963565061222564</v>
      </c>
      <c r="H198" s="42">
        <f t="shared" ca="1" si="7"/>
        <v>90.208467460350079</v>
      </c>
    </row>
    <row r="199" spans="6:8" x14ac:dyDescent="0.25">
      <c r="F199" s="42">
        <v>197</v>
      </c>
      <c r="G199" s="42">
        <f t="shared" ca="1" si="6"/>
        <v>0.57063942325114247</v>
      </c>
      <c r="H199" s="42">
        <f t="shared" ca="1" si="7"/>
        <v>123.86611932845156</v>
      </c>
    </row>
    <row r="200" spans="6:8" x14ac:dyDescent="0.25">
      <c r="F200" s="42">
        <v>198</v>
      </c>
      <c r="G200" s="42">
        <f t="shared" ca="1" si="6"/>
        <v>0.78533809551486211</v>
      </c>
      <c r="H200" s="42">
        <f t="shared" ca="1" si="7"/>
        <v>146.1675217870349</v>
      </c>
    </row>
    <row r="201" spans="6:8" x14ac:dyDescent="0.25">
      <c r="F201" s="42">
        <v>199</v>
      </c>
      <c r="G201" s="42">
        <f t="shared" ca="1" si="6"/>
        <v>0.52412076001526553</v>
      </c>
      <c r="H201" s="42">
        <f t="shared" ca="1" si="7"/>
        <v>119.84783384216048</v>
      </c>
    </row>
    <row r="202" spans="6:8" x14ac:dyDescent="0.25">
      <c r="F202" s="42">
        <v>200</v>
      </c>
      <c r="G202" s="42">
        <f t="shared" ca="1" si="6"/>
        <v>0.18540232954514035</v>
      </c>
      <c r="H202" s="42">
        <f t="shared" ca="1" si="7"/>
        <v>90.848757213730053</v>
      </c>
    </row>
    <row r="203" spans="6:8" x14ac:dyDescent="0.25">
      <c r="F203" s="42">
        <v>201</v>
      </c>
      <c r="G203" s="42">
        <f t="shared" ca="1" si="6"/>
        <v>0.40406198575587982</v>
      </c>
      <c r="H203" s="42">
        <f t="shared" ca="1" si="7"/>
        <v>110.30516630097571</v>
      </c>
    </row>
    <row r="204" spans="6:8" x14ac:dyDescent="0.25">
      <c r="F204" s="42">
        <v>202</v>
      </c>
      <c r="G204" s="42">
        <f t="shared" ca="1" si="6"/>
        <v>0.85939908888486172</v>
      </c>
      <c r="H204" s="42">
        <f t="shared" ca="1" si="7"/>
        <v>156.4326693489908</v>
      </c>
    </row>
    <row r="205" spans="6:8" x14ac:dyDescent="0.25">
      <c r="F205" s="42">
        <v>203</v>
      </c>
      <c r="G205" s="42">
        <f t="shared" ca="1" si="6"/>
        <v>0.35229130141426257</v>
      </c>
      <c r="H205" s="42">
        <f t="shared" ca="1" si="7"/>
        <v>106.30827392780179</v>
      </c>
    </row>
    <row r="206" spans="6:8" x14ac:dyDescent="0.25">
      <c r="F206" s="42">
        <v>204</v>
      </c>
      <c r="G206" s="42">
        <f t="shared" ca="1" si="6"/>
        <v>0.39959873517615729</v>
      </c>
      <c r="H206" s="42">
        <f t="shared" ca="1" si="7"/>
        <v>109.96989758691785</v>
      </c>
    </row>
    <row r="207" spans="6:8" x14ac:dyDescent="0.25">
      <c r="F207" s="42">
        <v>205</v>
      </c>
      <c r="G207" s="42">
        <f t="shared" ca="1" si="6"/>
        <v>0.7358176332019668</v>
      </c>
      <c r="H207" s="42">
        <f t="shared" ca="1" si="7"/>
        <v>140.28013771136568</v>
      </c>
    </row>
    <row r="208" spans="6:8" x14ac:dyDescent="0.25">
      <c r="F208" s="42">
        <v>206</v>
      </c>
      <c r="G208" s="42">
        <f t="shared" ca="1" si="6"/>
        <v>0.65693950555076885</v>
      </c>
      <c r="H208" s="42">
        <f t="shared" ca="1" si="7"/>
        <v>131.94622218374192</v>
      </c>
    </row>
    <row r="209" spans="6:8" x14ac:dyDescent="0.25">
      <c r="F209" s="42">
        <v>207</v>
      </c>
      <c r="G209" s="42">
        <f t="shared" ca="1" si="6"/>
        <v>0.54102458065842285</v>
      </c>
      <c r="H209" s="42">
        <f t="shared" ca="1" si="7"/>
        <v>121.2842572218791</v>
      </c>
    </row>
    <row r="210" spans="6:8" x14ac:dyDescent="0.25">
      <c r="F210" s="42">
        <v>208</v>
      </c>
      <c r="G210" s="42">
        <f t="shared" ca="1" si="6"/>
        <v>0.48825733974625829</v>
      </c>
      <c r="H210" s="42">
        <f t="shared" ca="1" si="7"/>
        <v>116.88245724622561</v>
      </c>
    </row>
    <row r="211" spans="6:8" x14ac:dyDescent="0.25">
      <c r="F211" s="42">
        <v>209</v>
      </c>
      <c r="G211" s="42">
        <f t="shared" ca="1" si="6"/>
        <v>0.49067342983363382</v>
      </c>
      <c r="H211" s="42">
        <f t="shared" ca="1" si="7"/>
        <v>117.07890077160131</v>
      </c>
    </row>
    <row r="212" spans="6:8" x14ac:dyDescent="0.25">
      <c r="F212" s="42">
        <v>210</v>
      </c>
      <c r="G212" s="42">
        <f t="shared" ca="1" si="6"/>
        <v>0.56656937344338898</v>
      </c>
      <c r="H212" s="42">
        <f t="shared" ca="1" si="7"/>
        <v>123.50612143109588</v>
      </c>
    </row>
    <row r="213" spans="6:8" x14ac:dyDescent="0.25">
      <c r="F213" s="42">
        <v>211</v>
      </c>
      <c r="G213" s="42">
        <f t="shared" ca="1" si="6"/>
        <v>0.7899030119823095</v>
      </c>
      <c r="H213" s="42">
        <f t="shared" ca="1" si="7"/>
        <v>146.74298789606365</v>
      </c>
    </row>
    <row r="214" spans="6:8" x14ac:dyDescent="0.25">
      <c r="F214" s="42">
        <v>212</v>
      </c>
      <c r="G214" s="42">
        <f t="shared" ca="1" si="6"/>
        <v>0.26199093323708555</v>
      </c>
      <c r="H214" s="42">
        <f t="shared" ca="1" si="7"/>
        <v>98.558401941721371</v>
      </c>
    </row>
    <row r="215" spans="6:8" x14ac:dyDescent="0.25">
      <c r="F215" s="42">
        <v>213</v>
      </c>
      <c r="G215" s="42">
        <f t="shared" ca="1" si="6"/>
        <v>0.89292604585495861</v>
      </c>
      <c r="H215" s="42">
        <f t="shared" ca="1" si="7"/>
        <v>161.98028957293258</v>
      </c>
    </row>
    <row r="216" spans="6:8" x14ac:dyDescent="0.25">
      <c r="F216" s="42">
        <v>214</v>
      </c>
      <c r="G216" s="42">
        <f t="shared" ca="1" si="6"/>
        <v>0.87885823107365502</v>
      </c>
      <c r="H216" s="42">
        <f t="shared" ca="1" si="7"/>
        <v>159.55974925268566</v>
      </c>
    </row>
    <row r="217" spans="6:8" x14ac:dyDescent="0.25">
      <c r="F217" s="42">
        <v>215</v>
      </c>
      <c r="G217" s="42">
        <f t="shared" ca="1" si="6"/>
        <v>0.58036226433574722</v>
      </c>
      <c r="H217" s="42">
        <f t="shared" ca="1" si="7"/>
        <v>124.73307876983799</v>
      </c>
    </row>
    <row r="218" spans="6:8" x14ac:dyDescent="0.25">
      <c r="F218" s="42">
        <v>216</v>
      </c>
      <c r="G218" s="42">
        <f t="shared" ca="1" si="6"/>
        <v>0.7485999595209728</v>
      </c>
      <c r="H218" s="42">
        <f t="shared" ca="1" si="7"/>
        <v>141.74280691222012</v>
      </c>
    </row>
    <row r="219" spans="6:8" x14ac:dyDescent="0.25">
      <c r="F219" s="42">
        <v>217</v>
      </c>
      <c r="G219" s="42">
        <f t="shared" ca="1" si="6"/>
        <v>0.39715373324622749</v>
      </c>
      <c r="H219" s="42">
        <f t="shared" ca="1" si="7"/>
        <v>109.78614889099353</v>
      </c>
    </row>
    <row r="220" spans="6:8" x14ac:dyDescent="0.25">
      <c r="F220" s="42">
        <v>218</v>
      </c>
      <c r="G220" s="42">
        <f t="shared" ca="1" si="6"/>
        <v>0.42621309497791737</v>
      </c>
      <c r="H220" s="42">
        <f t="shared" ca="1" si="7"/>
        <v>111.98793708929374</v>
      </c>
    </row>
    <row r="221" spans="6:8" x14ac:dyDescent="0.25">
      <c r="F221" s="42">
        <v>219</v>
      </c>
      <c r="G221" s="42">
        <f t="shared" ca="1" si="6"/>
        <v>7.3359844064116664E-2</v>
      </c>
      <c r="H221" s="42">
        <f t="shared" ca="1" si="7"/>
        <v>75.695108417304837</v>
      </c>
    </row>
    <row r="222" spans="6:8" x14ac:dyDescent="0.25">
      <c r="F222" s="42">
        <v>220</v>
      </c>
      <c r="G222" s="42">
        <f t="shared" ca="1" si="6"/>
        <v>0.92492010032754357</v>
      </c>
      <c r="H222" s="42">
        <f t="shared" ca="1" si="7"/>
        <v>168.16325007827965</v>
      </c>
    </row>
    <row r="223" spans="6:8" x14ac:dyDescent="0.25">
      <c r="F223" s="42">
        <v>221</v>
      </c>
      <c r="G223" s="42">
        <f t="shared" ca="1" si="6"/>
        <v>0.80786959101082378</v>
      </c>
      <c r="H223" s="42">
        <f t="shared" ca="1" si="7"/>
        <v>149.07102473685654</v>
      </c>
    </row>
    <row r="224" spans="6:8" x14ac:dyDescent="0.25">
      <c r="F224" s="42">
        <v>222</v>
      </c>
      <c r="G224" s="42">
        <f t="shared" ca="1" si="6"/>
        <v>0.18463904034854484</v>
      </c>
      <c r="H224" s="42">
        <f t="shared" ca="1" si="7"/>
        <v>90.76458466778368</v>
      </c>
    </row>
    <row r="225" spans="6:8" x14ac:dyDescent="0.25">
      <c r="F225" s="42">
        <v>223</v>
      </c>
      <c r="G225" s="42">
        <f t="shared" ca="1" si="6"/>
        <v>0.62255698252893921</v>
      </c>
      <c r="H225" s="42">
        <f t="shared" ca="1" si="7"/>
        <v>128.61736390508318</v>
      </c>
    </row>
    <row r="226" spans="6:8" x14ac:dyDescent="0.25">
      <c r="F226" s="42">
        <v>224</v>
      </c>
      <c r="G226" s="42">
        <f t="shared" ca="1" si="6"/>
        <v>0.1361387183148407</v>
      </c>
      <c r="H226" s="42">
        <f t="shared" ca="1" si="7"/>
        <v>85.003549317655867</v>
      </c>
    </row>
    <row r="227" spans="6:8" x14ac:dyDescent="0.25">
      <c r="F227" s="42">
        <v>225</v>
      </c>
      <c r="G227" s="42">
        <f t="shared" ca="1" si="6"/>
        <v>0.32222746116147627</v>
      </c>
      <c r="H227" s="42">
        <f t="shared" ca="1" si="7"/>
        <v>103.85208585053402</v>
      </c>
    </row>
    <row r="228" spans="6:8" x14ac:dyDescent="0.25">
      <c r="F228" s="42">
        <v>226</v>
      </c>
      <c r="G228" s="42">
        <f t="shared" ca="1" si="6"/>
        <v>0.67062899818873478</v>
      </c>
      <c r="H228" s="42">
        <f t="shared" ca="1" si="7"/>
        <v>133.31785453022616</v>
      </c>
    </row>
    <row r="229" spans="6:8" x14ac:dyDescent="0.25">
      <c r="F229" s="42">
        <v>227</v>
      </c>
      <c r="G229" s="42">
        <f t="shared" ca="1" si="6"/>
        <v>0.36032119376019978</v>
      </c>
      <c r="H229" s="42">
        <f t="shared" ca="1" si="7"/>
        <v>106.94638481801806</v>
      </c>
    </row>
    <row r="230" spans="6:8" x14ac:dyDescent="0.25">
      <c r="F230" s="42">
        <v>228</v>
      </c>
      <c r="G230" s="42">
        <f t="shared" ca="1" si="6"/>
        <v>0.72079441763283791</v>
      </c>
      <c r="H230" s="42">
        <f t="shared" ca="1" si="7"/>
        <v>138.60557548150899</v>
      </c>
    </row>
    <row r="231" spans="6:8" x14ac:dyDescent="0.25">
      <c r="F231" s="42">
        <v>229</v>
      </c>
      <c r="G231" s="42">
        <f t="shared" ca="1" si="6"/>
        <v>8.8592057379862421E-2</v>
      </c>
      <c r="H231" s="42">
        <f t="shared" ca="1" si="7"/>
        <v>78.23700615183489</v>
      </c>
    </row>
    <row r="232" spans="6:8" x14ac:dyDescent="0.25">
      <c r="F232" s="42">
        <v>230</v>
      </c>
      <c r="G232" s="42">
        <f t="shared" ca="1" si="6"/>
        <v>4.0659563639637297E-2</v>
      </c>
      <c r="H232" s="42">
        <f t="shared" ca="1" si="7"/>
        <v>69.129455631479317</v>
      </c>
    </row>
    <row r="233" spans="6:8" x14ac:dyDescent="0.25">
      <c r="F233" s="42">
        <v>231</v>
      </c>
      <c r="G233" s="42">
        <f t="shared" ca="1" si="6"/>
        <v>0.7725214252544822</v>
      </c>
      <c r="H233" s="42">
        <f t="shared" ca="1" si="7"/>
        <v>144.58375004509517</v>
      </c>
    </row>
    <row r="234" spans="6:8" x14ac:dyDescent="0.25">
      <c r="F234" s="42">
        <v>232</v>
      </c>
      <c r="G234" s="42">
        <f t="shared" ca="1" si="6"/>
        <v>0.38412346044284762</v>
      </c>
      <c r="H234" s="42">
        <f t="shared" ca="1" si="7"/>
        <v>108.79720353882172</v>
      </c>
    </row>
    <row r="235" spans="6:8" x14ac:dyDescent="0.25">
      <c r="F235" s="42">
        <v>233</v>
      </c>
      <c r="G235" s="42">
        <f t="shared" ca="1" si="6"/>
        <v>0.86394263422513007</v>
      </c>
      <c r="H235" s="42">
        <f t="shared" ca="1" si="7"/>
        <v>157.14239346439487</v>
      </c>
    </row>
    <row r="236" spans="6:8" x14ac:dyDescent="0.25">
      <c r="F236" s="42">
        <v>234</v>
      </c>
      <c r="G236" s="42">
        <f t="shared" ca="1" si="6"/>
        <v>0.54653155714056179</v>
      </c>
      <c r="H236" s="42">
        <f t="shared" ca="1" si="7"/>
        <v>121.75791427497337</v>
      </c>
    </row>
    <row r="237" spans="6:8" x14ac:dyDescent="0.25">
      <c r="F237" s="42">
        <v>235</v>
      </c>
      <c r="G237" s="42">
        <f t="shared" ca="1" si="6"/>
        <v>0.42646610604831103</v>
      </c>
      <c r="H237" s="42">
        <f t="shared" ca="1" si="7"/>
        <v>112.00734366807761</v>
      </c>
    </row>
    <row r="238" spans="6:8" x14ac:dyDescent="0.25">
      <c r="F238" s="42">
        <v>236</v>
      </c>
      <c r="G238" s="42">
        <f t="shared" ca="1" si="6"/>
        <v>0.36109860045976938</v>
      </c>
      <c r="H238" s="42">
        <f t="shared" ca="1" si="7"/>
        <v>107.00778371536578</v>
      </c>
    </row>
    <row r="239" spans="6:8" x14ac:dyDescent="0.25">
      <c r="F239" s="42">
        <v>237</v>
      </c>
      <c r="G239" s="42">
        <f t="shared" ca="1" si="6"/>
        <v>0.74422667981160151</v>
      </c>
      <c r="H239" s="42">
        <f t="shared" ca="1" si="7"/>
        <v>141.23827927516606</v>
      </c>
    </row>
    <row r="240" spans="6:8" x14ac:dyDescent="0.25">
      <c r="F240" s="42">
        <v>238</v>
      </c>
      <c r="G240" s="42">
        <f t="shared" ca="1" si="6"/>
        <v>0.63121155511494254</v>
      </c>
      <c r="H240" s="42">
        <f t="shared" ca="1" si="7"/>
        <v>129.4404931568518</v>
      </c>
    </row>
    <row r="241" spans="6:8" x14ac:dyDescent="0.25">
      <c r="F241" s="42">
        <v>239</v>
      </c>
      <c r="G241" s="42">
        <f t="shared" ca="1" si="6"/>
        <v>0.73178675937819027</v>
      </c>
      <c r="H241" s="42">
        <f t="shared" ca="1" si="7"/>
        <v>139.82626197090269</v>
      </c>
    </row>
    <row r="242" spans="6:8" x14ac:dyDescent="0.25">
      <c r="F242" s="42">
        <v>240</v>
      </c>
      <c r="G242" s="42">
        <f t="shared" ca="1" si="6"/>
        <v>0.64626658824136696</v>
      </c>
      <c r="H242" s="42">
        <f t="shared" ca="1" si="7"/>
        <v>130.89572329629993</v>
      </c>
    </row>
    <row r="243" spans="6:8" x14ac:dyDescent="0.25">
      <c r="F243" s="42">
        <v>241</v>
      </c>
      <c r="G243" s="42">
        <f t="shared" ca="1" si="6"/>
        <v>1.4614440074039892E-2</v>
      </c>
      <c r="H243" s="42">
        <f t="shared" ca="1" si="7"/>
        <v>61.468651213911734</v>
      </c>
    </row>
    <row r="244" spans="6:8" x14ac:dyDescent="0.25">
      <c r="F244" s="42">
        <v>242</v>
      </c>
      <c r="G244" s="42">
        <f t="shared" ca="1" si="6"/>
        <v>0.34762207276197399</v>
      </c>
      <c r="H244" s="42">
        <f t="shared" ca="1" si="7"/>
        <v>105.93387752389214</v>
      </c>
    </row>
    <row r="245" spans="6:8" x14ac:dyDescent="0.25">
      <c r="F245" s="42">
        <v>243</v>
      </c>
      <c r="G245" s="42">
        <f t="shared" ca="1" si="6"/>
        <v>7.3364069907695395E-3</v>
      </c>
      <c r="H245" s="42">
        <f t="shared" ca="1" si="7"/>
        <v>58.125740761119928</v>
      </c>
    </row>
    <row r="246" spans="6:8" x14ac:dyDescent="0.25">
      <c r="F246" s="42">
        <v>244</v>
      </c>
      <c r="G246" s="42">
        <f t="shared" ca="1" si="6"/>
        <v>0.47300406935103123</v>
      </c>
      <c r="H246" s="42">
        <f t="shared" ca="1" si="7"/>
        <v>115.65283013781033</v>
      </c>
    </row>
    <row r="247" spans="6:8" x14ac:dyDescent="0.25">
      <c r="F247" s="42">
        <v>245</v>
      </c>
      <c r="G247" s="42">
        <f t="shared" ca="1" si="6"/>
        <v>0.54412552092667688</v>
      </c>
      <c r="H247" s="42">
        <f t="shared" ca="1" si="7"/>
        <v>121.55061843781137</v>
      </c>
    </row>
    <row r="248" spans="6:8" x14ac:dyDescent="0.25">
      <c r="F248" s="42">
        <v>246</v>
      </c>
      <c r="G248" s="42">
        <f t="shared" ca="1" si="6"/>
        <v>5.0281944436909032E-2</v>
      </c>
      <c r="H248" s="42">
        <f t="shared" ca="1" si="7"/>
        <v>71.272928804755139</v>
      </c>
    </row>
    <row r="249" spans="6:8" x14ac:dyDescent="0.25">
      <c r="F249" s="42">
        <v>247</v>
      </c>
      <c r="G249" s="42">
        <f t="shared" ca="1" si="6"/>
        <v>0.90254743595850917</v>
      </c>
      <c r="H249" s="42">
        <f t="shared" ca="1" si="7"/>
        <v>163.72866676616192</v>
      </c>
    </row>
    <row r="250" spans="6:8" x14ac:dyDescent="0.25">
      <c r="F250" s="42">
        <v>248</v>
      </c>
      <c r="G250" s="42">
        <f t="shared" ca="1" si="6"/>
        <v>0.93464083869906212</v>
      </c>
      <c r="H250" s="42">
        <f t="shared" ca="1" si="7"/>
        <v>170.29564547810099</v>
      </c>
    </row>
    <row r="251" spans="6:8" x14ac:dyDescent="0.25">
      <c r="F251" s="42">
        <v>249</v>
      </c>
      <c r="G251" s="42">
        <f t="shared" ca="1" si="6"/>
        <v>0.25392361918320172</v>
      </c>
      <c r="H251" s="42">
        <f t="shared" ca="1" si="7"/>
        <v>97.804942972968973</v>
      </c>
    </row>
    <row r="252" spans="6:8" x14ac:dyDescent="0.25">
      <c r="F252" s="42">
        <v>250</v>
      </c>
      <c r="G252" s="42">
        <f t="shared" ca="1" si="6"/>
        <v>0.75011049315634726</v>
      </c>
      <c r="H252" s="42">
        <f t="shared" ca="1" si="7"/>
        <v>141.91808937036151</v>
      </c>
    </row>
    <row r="253" spans="6:8" x14ac:dyDescent="0.25">
      <c r="F253" s="42">
        <v>251</v>
      </c>
      <c r="G253" s="42">
        <f t="shared" ca="1" si="6"/>
        <v>0.37454535088859875</v>
      </c>
      <c r="H253" s="42">
        <f t="shared" ca="1" si="7"/>
        <v>108.05952254365677</v>
      </c>
    </row>
    <row r="254" spans="6:8" x14ac:dyDescent="0.25">
      <c r="F254" s="42">
        <v>252</v>
      </c>
      <c r="G254" s="42">
        <f t="shared" ca="1" si="6"/>
        <v>0.9341095423010265</v>
      </c>
      <c r="H254" s="42">
        <f t="shared" ca="1" si="7"/>
        <v>170.17515835857392</v>
      </c>
    </row>
    <row r="255" spans="6:8" x14ac:dyDescent="0.25">
      <c r="F255" s="42">
        <v>253</v>
      </c>
      <c r="G255" s="42">
        <f t="shared" ca="1" si="6"/>
        <v>0.93316341427240157</v>
      </c>
      <c r="H255" s="42">
        <f t="shared" ca="1" si="7"/>
        <v>169.96179254145517</v>
      </c>
    </row>
    <row r="256" spans="6:8" x14ac:dyDescent="0.25">
      <c r="F256" s="42">
        <v>254</v>
      </c>
      <c r="G256" s="42">
        <f t="shared" ca="1" si="6"/>
        <v>0.13897008494794338</v>
      </c>
      <c r="H256" s="42">
        <f t="shared" ca="1" si="7"/>
        <v>85.365672120454462</v>
      </c>
    </row>
    <row r="257" spans="6:8" x14ac:dyDescent="0.25">
      <c r="F257" s="42">
        <v>255</v>
      </c>
      <c r="G257" s="42">
        <f t="shared" ca="1" si="6"/>
        <v>0.53510598182347235</v>
      </c>
      <c r="H257" s="42">
        <f t="shared" ca="1" si="7"/>
        <v>120.77835368169175</v>
      </c>
    </row>
    <row r="258" spans="6:8" x14ac:dyDescent="0.25">
      <c r="F258" s="42">
        <v>256</v>
      </c>
      <c r="G258" s="42">
        <f t="shared" ca="1" si="6"/>
        <v>0.17036054739749196</v>
      </c>
      <c r="H258" s="42">
        <f t="shared" ca="1" si="7"/>
        <v>89.156671546205601</v>
      </c>
    </row>
    <row r="259" spans="6:8" x14ac:dyDescent="0.25">
      <c r="F259" s="42">
        <v>257</v>
      </c>
      <c r="G259" s="42">
        <f t="shared" ref="G259:G322" ca="1" si="8">RAND()</f>
        <v>0.61890329922399567</v>
      </c>
      <c r="H259" s="42">
        <f t="shared" ref="H259:H322" ca="1" si="9">IF(G259&lt;(($D$4-$D$2)/($D$3-$D$2)),$D$2+SQRT(G259*($D$3-$D$2)*($D$4-$D$2)),$D$3-SQRT((1-G259)*($D$3-$D$2)*($D$3-$D$4)))</f>
        <v>128.2727007306419</v>
      </c>
    </row>
    <row r="260" spans="6:8" x14ac:dyDescent="0.25">
      <c r="F260" s="42">
        <v>258</v>
      </c>
      <c r="G260" s="42">
        <f t="shared" ca="1" si="8"/>
        <v>0.78614122766839445</v>
      </c>
      <c r="H260" s="42">
        <f t="shared" ca="1" si="9"/>
        <v>146.26832008510553</v>
      </c>
    </row>
    <row r="261" spans="6:8" x14ac:dyDescent="0.25">
      <c r="F261" s="42">
        <v>259</v>
      </c>
      <c r="G261" s="42">
        <f t="shared" ca="1" si="8"/>
        <v>0.33320378623413971</v>
      </c>
      <c r="H261" s="42">
        <f t="shared" ca="1" si="9"/>
        <v>104.76161133592818</v>
      </c>
    </row>
    <row r="262" spans="6:8" x14ac:dyDescent="0.25">
      <c r="F262" s="42">
        <v>260</v>
      </c>
      <c r="G262" s="42">
        <f t="shared" ca="1" si="8"/>
        <v>0.30020517361576537</v>
      </c>
      <c r="H262" s="42">
        <f t="shared" ca="1" si="9"/>
        <v>101.9792897464162</v>
      </c>
    </row>
    <row r="263" spans="6:8" x14ac:dyDescent="0.25">
      <c r="F263" s="42">
        <v>261</v>
      </c>
      <c r="G263" s="42">
        <f t="shared" ca="1" si="8"/>
        <v>0.81384492539062692</v>
      </c>
      <c r="H263" s="42">
        <f t="shared" ca="1" si="9"/>
        <v>149.86923592018036</v>
      </c>
    </row>
    <row r="264" spans="6:8" x14ac:dyDescent="0.25">
      <c r="F264" s="42">
        <v>262</v>
      </c>
      <c r="G264" s="42">
        <f t="shared" ca="1" si="8"/>
        <v>0.30014411516170647</v>
      </c>
      <c r="H264" s="42">
        <f t="shared" ca="1" si="9"/>
        <v>101.97400346765062</v>
      </c>
    </row>
    <row r="265" spans="6:8" x14ac:dyDescent="0.25">
      <c r="F265" s="42">
        <v>263</v>
      </c>
      <c r="G265" s="42">
        <f t="shared" ca="1" si="8"/>
        <v>0.37847559116145169</v>
      </c>
      <c r="H265" s="42">
        <f t="shared" ca="1" si="9"/>
        <v>108.36334740616806</v>
      </c>
    </row>
    <row r="266" spans="6:8" x14ac:dyDescent="0.25">
      <c r="F266" s="42">
        <v>264</v>
      </c>
      <c r="G266" s="42">
        <f t="shared" ca="1" si="8"/>
        <v>0.25629949937984287</v>
      </c>
      <c r="H266" s="42">
        <f t="shared" ca="1" si="9"/>
        <v>98.028069859391451</v>
      </c>
    </row>
    <row r="267" spans="6:8" x14ac:dyDescent="0.25">
      <c r="F267" s="42">
        <v>265</v>
      </c>
      <c r="G267" s="42">
        <f t="shared" ca="1" si="8"/>
        <v>0.94771134050222083</v>
      </c>
      <c r="H267" s="42">
        <f t="shared" ca="1" si="9"/>
        <v>173.43127960890817</v>
      </c>
    </row>
    <row r="268" spans="6:8" x14ac:dyDescent="0.25">
      <c r="F268" s="42">
        <v>266</v>
      </c>
      <c r="G268" s="42">
        <f t="shared" ca="1" si="8"/>
        <v>0.35840014985597757</v>
      </c>
      <c r="H268" s="42">
        <f t="shared" ca="1" si="9"/>
        <v>106.79437779132542</v>
      </c>
    </row>
    <row r="269" spans="6:8" x14ac:dyDescent="0.25">
      <c r="F269" s="42">
        <v>267</v>
      </c>
      <c r="G269" s="42">
        <f t="shared" ca="1" si="8"/>
        <v>0.94205279391776819</v>
      </c>
      <c r="H269" s="42">
        <f t="shared" ca="1" si="9"/>
        <v>172.03060096980758</v>
      </c>
    </row>
    <row r="270" spans="6:8" x14ac:dyDescent="0.25">
      <c r="F270" s="42">
        <v>268</v>
      </c>
      <c r="G270" s="42">
        <f t="shared" ca="1" si="8"/>
        <v>0.89895570687685333</v>
      </c>
      <c r="H270" s="42">
        <f t="shared" ca="1" si="9"/>
        <v>163.06630322913125</v>
      </c>
    </row>
    <row r="271" spans="6:8" x14ac:dyDescent="0.25">
      <c r="F271" s="42">
        <v>269</v>
      </c>
      <c r="G271" s="42">
        <f t="shared" ca="1" si="8"/>
        <v>9.7709518564423004E-2</v>
      </c>
      <c r="H271" s="42">
        <f t="shared" ca="1" si="9"/>
        <v>79.654437561346654</v>
      </c>
    </row>
    <row r="272" spans="6:8" x14ac:dyDescent="0.25">
      <c r="F272" s="42">
        <v>270</v>
      </c>
      <c r="G272" s="42">
        <f t="shared" ca="1" si="8"/>
        <v>0.31401317153432262</v>
      </c>
      <c r="H272" s="42">
        <f t="shared" ca="1" si="9"/>
        <v>103.16125039734209</v>
      </c>
    </row>
    <row r="273" spans="6:8" x14ac:dyDescent="0.25">
      <c r="F273" s="42">
        <v>271</v>
      </c>
      <c r="G273" s="42">
        <f t="shared" ca="1" si="8"/>
        <v>0.70065858436173201</v>
      </c>
      <c r="H273" s="42">
        <f t="shared" ca="1" si="9"/>
        <v>136.43028149254854</v>
      </c>
    </row>
    <row r="274" spans="6:8" x14ac:dyDescent="0.25">
      <c r="F274" s="42">
        <v>272</v>
      </c>
      <c r="G274" s="42">
        <f t="shared" ca="1" si="8"/>
        <v>0.34079427826676778</v>
      </c>
      <c r="H274" s="42">
        <f t="shared" ca="1" si="9"/>
        <v>105.38184273208061</v>
      </c>
    </row>
    <row r="275" spans="6:8" x14ac:dyDescent="0.25">
      <c r="F275" s="42">
        <v>273</v>
      </c>
      <c r="G275" s="42">
        <f t="shared" ca="1" si="8"/>
        <v>1.3160397782172262E-2</v>
      </c>
      <c r="H275" s="42">
        <f t="shared" ca="1" si="9"/>
        <v>60.883178765395265</v>
      </c>
    </row>
    <row r="276" spans="6:8" x14ac:dyDescent="0.25">
      <c r="F276" s="42">
        <v>274</v>
      </c>
      <c r="G276" s="42">
        <f t="shared" ca="1" si="8"/>
        <v>0.32492363314334727</v>
      </c>
      <c r="H276" s="42">
        <f t="shared" ca="1" si="9"/>
        <v>104.07691465209646</v>
      </c>
    </row>
    <row r="277" spans="6:8" x14ac:dyDescent="0.25">
      <c r="F277" s="42">
        <v>275</v>
      </c>
      <c r="G277" s="42">
        <f t="shared" ca="1" si="8"/>
        <v>0.34420925119951262</v>
      </c>
      <c r="H277" s="42">
        <f t="shared" ca="1" si="9"/>
        <v>105.65863150307968</v>
      </c>
    </row>
    <row r="278" spans="6:8" x14ac:dyDescent="0.25">
      <c r="F278" s="42">
        <v>276</v>
      </c>
      <c r="G278" s="42">
        <f t="shared" ca="1" si="8"/>
        <v>0.54915561120035972</v>
      </c>
      <c r="H278" s="42">
        <f t="shared" ca="1" si="9"/>
        <v>121.98462171600305</v>
      </c>
    </row>
    <row r="279" spans="6:8" x14ac:dyDescent="0.25">
      <c r="F279" s="42">
        <v>277</v>
      </c>
      <c r="G279" s="42">
        <f t="shared" ca="1" si="8"/>
        <v>0.47092194950220878</v>
      </c>
      <c r="H279" s="42">
        <f t="shared" ca="1" si="9"/>
        <v>115.48636984651421</v>
      </c>
    </row>
    <row r="280" spans="6:8" x14ac:dyDescent="0.25">
      <c r="F280" s="42">
        <v>278</v>
      </c>
      <c r="G280" s="42">
        <f t="shared" ca="1" si="8"/>
        <v>0.38976575702313243</v>
      </c>
      <c r="H280" s="42">
        <f t="shared" ca="1" si="9"/>
        <v>109.22745827070575</v>
      </c>
    </row>
    <row r="281" spans="6:8" x14ac:dyDescent="0.25">
      <c r="F281" s="42">
        <v>279</v>
      </c>
      <c r="G281" s="42">
        <f t="shared" ca="1" si="8"/>
        <v>0.62587645470794062</v>
      </c>
      <c r="H281" s="42">
        <f t="shared" ca="1" si="9"/>
        <v>128.93194908087881</v>
      </c>
    </row>
    <row r="282" spans="6:8" x14ac:dyDescent="0.25">
      <c r="F282" s="42">
        <v>280</v>
      </c>
      <c r="G282" s="42">
        <f t="shared" ca="1" si="8"/>
        <v>0.44227555994163081</v>
      </c>
      <c r="H282" s="42">
        <f t="shared" ca="1" si="9"/>
        <v>113.22857647365704</v>
      </c>
    </row>
    <row r="283" spans="6:8" x14ac:dyDescent="0.25">
      <c r="F283" s="42">
        <v>281</v>
      </c>
      <c r="G283" s="42">
        <f t="shared" ca="1" si="8"/>
        <v>0.58973029522597442</v>
      </c>
      <c r="H283" s="42">
        <f t="shared" ca="1" si="9"/>
        <v>125.57795343818242</v>
      </c>
    </row>
    <row r="284" spans="6:8" x14ac:dyDescent="0.25">
      <c r="F284" s="42">
        <v>282</v>
      </c>
      <c r="G284" s="42">
        <f t="shared" ca="1" si="8"/>
        <v>0.56341621255080265</v>
      </c>
      <c r="H284" s="42">
        <f t="shared" ca="1" si="9"/>
        <v>123.22838330109126</v>
      </c>
    </row>
    <row r="285" spans="6:8" x14ac:dyDescent="0.25">
      <c r="F285" s="42">
        <v>283</v>
      </c>
      <c r="G285" s="42">
        <f t="shared" ca="1" si="8"/>
        <v>0.39875578689947899</v>
      </c>
      <c r="H285" s="42">
        <f t="shared" ca="1" si="9"/>
        <v>109.90661133877722</v>
      </c>
    </row>
    <row r="286" spans="6:8" x14ac:dyDescent="0.25">
      <c r="F286" s="42">
        <v>284</v>
      </c>
      <c r="G286" s="42">
        <f t="shared" ca="1" si="8"/>
        <v>0.40774203968917155</v>
      </c>
      <c r="H286" s="42">
        <f t="shared" ca="1" si="9"/>
        <v>110.58253825903923</v>
      </c>
    </row>
    <row r="287" spans="6:8" x14ac:dyDescent="0.25">
      <c r="F287" s="42">
        <v>285</v>
      </c>
      <c r="G287" s="42">
        <f t="shared" ca="1" si="8"/>
        <v>0.43162704356114823</v>
      </c>
      <c r="H287" s="42">
        <f t="shared" ca="1" si="9"/>
        <v>112.4041387283366</v>
      </c>
    </row>
    <row r="288" spans="6:8" x14ac:dyDescent="0.25">
      <c r="F288" s="42">
        <v>286</v>
      </c>
      <c r="G288" s="42">
        <f t="shared" ca="1" si="8"/>
        <v>0.76810979947113711</v>
      </c>
      <c r="H288" s="42">
        <f t="shared" ca="1" si="9"/>
        <v>144.04897045505197</v>
      </c>
    </row>
    <row r="289" spans="6:8" x14ac:dyDescent="0.25">
      <c r="F289" s="42">
        <v>287</v>
      </c>
      <c r="G289" s="42">
        <f t="shared" ca="1" si="8"/>
        <v>0.47473900695222582</v>
      </c>
      <c r="H289" s="42">
        <f t="shared" ca="1" si="9"/>
        <v>115.79178539984979</v>
      </c>
    </row>
    <row r="290" spans="6:8" x14ac:dyDescent="0.25">
      <c r="F290" s="42">
        <v>288</v>
      </c>
      <c r="G290" s="42">
        <f t="shared" ca="1" si="8"/>
        <v>0.65680204967461953</v>
      </c>
      <c r="H290" s="42">
        <f t="shared" ca="1" si="9"/>
        <v>131.9325898142684</v>
      </c>
    </row>
    <row r="291" spans="6:8" x14ac:dyDescent="0.25">
      <c r="F291" s="42">
        <v>289</v>
      </c>
      <c r="G291" s="42">
        <f t="shared" ca="1" si="8"/>
        <v>0.28447892288516508</v>
      </c>
      <c r="H291" s="42">
        <f t="shared" ca="1" si="9"/>
        <v>100.59950894985529</v>
      </c>
    </row>
    <row r="292" spans="6:8" x14ac:dyDescent="0.25">
      <c r="F292" s="42">
        <v>290</v>
      </c>
      <c r="G292" s="42">
        <f t="shared" ca="1" si="8"/>
        <v>0.39325337895938817</v>
      </c>
      <c r="H292" s="42">
        <f t="shared" ca="1" si="9"/>
        <v>109.49185163225712</v>
      </c>
    </row>
    <row r="293" spans="6:8" x14ac:dyDescent="0.25">
      <c r="F293" s="42">
        <v>291</v>
      </c>
      <c r="G293" s="42">
        <f t="shared" ca="1" si="8"/>
        <v>0.24040191288865909</v>
      </c>
      <c r="H293" s="42">
        <f t="shared" ca="1" si="9"/>
        <v>96.51469892408133</v>
      </c>
    </row>
    <row r="294" spans="6:8" x14ac:dyDescent="0.25">
      <c r="F294" s="42">
        <v>292</v>
      </c>
      <c r="G294" s="42">
        <f t="shared" ca="1" si="8"/>
        <v>0.7218870129925854</v>
      </c>
      <c r="H294" s="42">
        <f t="shared" ca="1" si="9"/>
        <v>138.72581845018166</v>
      </c>
    </row>
    <row r="295" spans="6:8" x14ac:dyDescent="0.25">
      <c r="F295" s="42">
        <v>293</v>
      </c>
      <c r="G295" s="42">
        <f t="shared" ca="1" si="8"/>
        <v>0.94947759800998743</v>
      </c>
      <c r="H295" s="42">
        <f t="shared" ca="1" si="9"/>
        <v>173.88386654067702</v>
      </c>
    </row>
    <row r="296" spans="6:8" x14ac:dyDescent="0.25">
      <c r="F296" s="42">
        <v>294</v>
      </c>
      <c r="G296" s="42">
        <f t="shared" ca="1" si="8"/>
        <v>0.41501868494407235</v>
      </c>
      <c r="H296" s="42">
        <f t="shared" ca="1" si="9"/>
        <v>111.1335397731235</v>
      </c>
    </row>
    <row r="297" spans="6:8" x14ac:dyDescent="0.25">
      <c r="F297" s="42">
        <v>295</v>
      </c>
      <c r="G297" s="42">
        <f t="shared" ca="1" si="8"/>
        <v>0.43256934250865908</v>
      </c>
      <c r="H297" s="42">
        <f t="shared" ca="1" si="9"/>
        <v>112.47678093138312</v>
      </c>
    </row>
    <row r="298" spans="6:8" x14ac:dyDescent="0.25">
      <c r="F298" s="42">
        <v>296</v>
      </c>
      <c r="G298" s="42">
        <f t="shared" ca="1" si="8"/>
        <v>0.41728338698834133</v>
      </c>
      <c r="H298" s="42">
        <f t="shared" ca="1" si="9"/>
        <v>111.30572580116916</v>
      </c>
    </row>
    <row r="299" spans="6:8" x14ac:dyDescent="0.25">
      <c r="F299" s="42">
        <v>297</v>
      </c>
      <c r="G299" s="42">
        <f t="shared" ca="1" si="8"/>
        <v>0.96965720175637837</v>
      </c>
      <c r="H299" s="42">
        <f t="shared" ca="1" si="9"/>
        <v>179.76073676516629</v>
      </c>
    </row>
    <row r="300" spans="6:8" x14ac:dyDescent="0.25">
      <c r="F300" s="42">
        <v>298</v>
      </c>
      <c r="G300" s="42">
        <f t="shared" ca="1" si="8"/>
        <v>0.22601802713027797</v>
      </c>
      <c r="H300" s="42">
        <f t="shared" ca="1" si="9"/>
        <v>95.101687819553945</v>
      </c>
    </row>
    <row r="301" spans="6:8" x14ac:dyDescent="0.25">
      <c r="F301" s="42">
        <v>299</v>
      </c>
      <c r="G301" s="42">
        <f t="shared" ca="1" si="8"/>
        <v>0.57810599589070966</v>
      </c>
      <c r="H301" s="42">
        <f t="shared" ca="1" si="9"/>
        <v>124.53100599931506</v>
      </c>
    </row>
    <row r="302" spans="6:8" x14ac:dyDescent="0.25">
      <c r="F302" s="42">
        <v>300</v>
      </c>
      <c r="G302" s="42">
        <f t="shared" ca="1" si="8"/>
        <v>0.88460891906409045</v>
      </c>
      <c r="H302" s="42">
        <f t="shared" ca="1" si="9"/>
        <v>160.53128336726948</v>
      </c>
    </row>
    <row r="303" spans="6:8" x14ac:dyDescent="0.25">
      <c r="F303" s="42">
        <v>301</v>
      </c>
      <c r="G303" s="42">
        <f t="shared" ca="1" si="8"/>
        <v>0.2939647259311019</v>
      </c>
      <c r="H303" s="42">
        <f t="shared" ca="1" si="9"/>
        <v>101.43619866766903</v>
      </c>
    </row>
    <row r="304" spans="6:8" x14ac:dyDescent="0.25">
      <c r="F304" s="42">
        <v>302</v>
      </c>
      <c r="G304" s="42">
        <f t="shared" ca="1" si="8"/>
        <v>0.93900251248313782</v>
      </c>
      <c r="H304" s="42">
        <f t="shared" ca="1" si="9"/>
        <v>171.30390128471049</v>
      </c>
    </row>
    <row r="305" spans="6:8" x14ac:dyDescent="0.25">
      <c r="F305" s="42">
        <v>303</v>
      </c>
      <c r="G305" s="42">
        <f t="shared" ca="1" si="8"/>
        <v>0.59059988032731969</v>
      </c>
      <c r="H305" s="42">
        <f t="shared" ca="1" si="9"/>
        <v>125.65686571322686</v>
      </c>
    </row>
    <row r="306" spans="6:8" x14ac:dyDescent="0.25">
      <c r="F306" s="42">
        <v>304</v>
      </c>
      <c r="G306" s="42">
        <f t="shared" ca="1" si="8"/>
        <v>0.90647805328917097</v>
      </c>
      <c r="H306" s="42">
        <f t="shared" ca="1" si="9"/>
        <v>164.46767273881161</v>
      </c>
    </row>
    <row r="307" spans="6:8" x14ac:dyDescent="0.25">
      <c r="F307" s="42">
        <v>305</v>
      </c>
      <c r="G307" s="42">
        <f t="shared" ca="1" si="8"/>
        <v>0.61252657440725355</v>
      </c>
      <c r="H307" s="42">
        <f t="shared" ca="1" si="9"/>
        <v>127.67509940897205</v>
      </c>
    </row>
    <row r="308" spans="6:8" x14ac:dyDescent="0.25">
      <c r="F308" s="42">
        <v>306</v>
      </c>
      <c r="G308" s="42">
        <f t="shared" ca="1" si="8"/>
        <v>0.43918685162167659</v>
      </c>
      <c r="H308" s="42">
        <f t="shared" ca="1" si="9"/>
        <v>112.98863578182809</v>
      </c>
    </row>
    <row r="309" spans="6:8" x14ac:dyDescent="0.25">
      <c r="F309" s="42">
        <v>307</v>
      </c>
      <c r="G309" s="42">
        <f t="shared" ca="1" si="8"/>
        <v>0.72064954255047842</v>
      </c>
      <c r="H309" s="42">
        <f t="shared" ca="1" si="9"/>
        <v>138.58964927987677</v>
      </c>
    </row>
    <row r="310" spans="6:8" x14ac:dyDescent="0.25">
      <c r="F310" s="42">
        <v>308</v>
      </c>
      <c r="G310" s="42">
        <f t="shared" ca="1" si="8"/>
        <v>0.79715807415558548</v>
      </c>
      <c r="H310" s="42">
        <f t="shared" ca="1" si="9"/>
        <v>147.67060100765923</v>
      </c>
    </row>
    <row r="311" spans="6:8" x14ac:dyDescent="0.25">
      <c r="F311" s="42">
        <v>309</v>
      </c>
      <c r="G311" s="42">
        <f t="shared" ca="1" si="8"/>
        <v>1.2250364815890036E-3</v>
      </c>
      <c r="H311" s="42">
        <f t="shared" ca="1" si="9"/>
        <v>53.320440984914661</v>
      </c>
    </row>
    <row r="312" spans="6:8" x14ac:dyDescent="0.25">
      <c r="F312" s="42">
        <v>310</v>
      </c>
      <c r="G312" s="42">
        <f t="shared" ca="1" si="8"/>
        <v>0.98336361852848608</v>
      </c>
      <c r="H312" s="42">
        <f t="shared" ca="1" si="9"/>
        <v>185.0136345345031</v>
      </c>
    </row>
    <row r="313" spans="6:8" x14ac:dyDescent="0.25">
      <c r="F313" s="42">
        <v>311</v>
      </c>
      <c r="G313" s="42">
        <f t="shared" ca="1" si="8"/>
        <v>0.55635187420884402</v>
      </c>
      <c r="H313" s="42">
        <f t="shared" ca="1" si="9"/>
        <v>122.60975708669338</v>
      </c>
    </row>
    <row r="314" spans="6:8" x14ac:dyDescent="0.25">
      <c r="F314" s="42">
        <v>312</v>
      </c>
      <c r="G314" s="42">
        <f t="shared" ca="1" si="8"/>
        <v>6.6282661987772773E-2</v>
      </c>
      <c r="H314" s="42">
        <f t="shared" ca="1" si="9"/>
        <v>74.424249382324007</v>
      </c>
    </row>
    <row r="315" spans="6:8" x14ac:dyDescent="0.25">
      <c r="F315" s="42">
        <v>313</v>
      </c>
      <c r="G315" s="42">
        <f t="shared" ca="1" si="8"/>
        <v>0.14179724046299225</v>
      </c>
      <c r="H315" s="42">
        <f t="shared" ca="1" si="9"/>
        <v>85.723593942476313</v>
      </c>
    </row>
    <row r="316" spans="6:8" x14ac:dyDescent="0.25">
      <c r="F316" s="42">
        <v>314</v>
      </c>
      <c r="G316" s="42">
        <f t="shared" ca="1" si="8"/>
        <v>0.79238977234744701</v>
      </c>
      <c r="H316" s="42">
        <f t="shared" ca="1" si="9"/>
        <v>147.05910773976825</v>
      </c>
    </row>
    <row r="317" spans="6:8" x14ac:dyDescent="0.25">
      <c r="F317" s="42">
        <v>315</v>
      </c>
      <c r="G317" s="42">
        <f t="shared" ca="1" si="8"/>
        <v>0.36511298614886489</v>
      </c>
      <c r="H317" s="42">
        <f t="shared" ca="1" si="9"/>
        <v>107.32378978521731</v>
      </c>
    </row>
    <row r="318" spans="6:8" x14ac:dyDescent="0.25">
      <c r="F318" s="42">
        <v>316</v>
      </c>
      <c r="G318" s="42">
        <f t="shared" ca="1" si="8"/>
        <v>0.58502103612671674</v>
      </c>
      <c r="H318" s="42">
        <f t="shared" ca="1" si="9"/>
        <v>125.15204737409765</v>
      </c>
    </row>
    <row r="319" spans="6:8" x14ac:dyDescent="0.25">
      <c r="F319" s="42">
        <v>317</v>
      </c>
      <c r="G319" s="42">
        <f t="shared" ca="1" si="8"/>
        <v>0.66713930131388011</v>
      </c>
      <c r="H319" s="42">
        <f t="shared" ca="1" si="9"/>
        <v>132.96553548910367</v>
      </c>
    </row>
    <row r="320" spans="6:8" x14ac:dyDescent="0.25">
      <c r="F320" s="42">
        <v>318</v>
      </c>
      <c r="G320" s="42">
        <f t="shared" ca="1" si="8"/>
        <v>0.67602853940558683</v>
      </c>
      <c r="H320" s="42">
        <f t="shared" ca="1" si="9"/>
        <v>133.86668979988542</v>
      </c>
    </row>
    <row r="321" spans="6:8" x14ac:dyDescent="0.25">
      <c r="F321" s="42">
        <v>319</v>
      </c>
      <c r="G321" s="42">
        <f t="shared" ca="1" si="8"/>
        <v>0.92332361391432105</v>
      </c>
      <c r="H321" s="42">
        <f t="shared" ca="1" si="9"/>
        <v>167.82654491422056</v>
      </c>
    </row>
    <row r="322" spans="6:8" x14ac:dyDescent="0.25">
      <c r="F322" s="42">
        <v>320</v>
      </c>
      <c r="G322" s="42">
        <f t="shared" ca="1" si="8"/>
        <v>0.25503765430304526</v>
      </c>
      <c r="H322" s="42">
        <f t="shared" ca="1" si="9"/>
        <v>97.909695143336151</v>
      </c>
    </row>
    <row r="323" spans="6:8" x14ac:dyDescent="0.25">
      <c r="F323" s="42">
        <v>321</v>
      </c>
      <c r="G323" s="42">
        <f t="shared" ref="G323:G386" ca="1" si="10">RAND()</f>
        <v>4.7444762975014987E-2</v>
      </c>
      <c r="H323" s="42">
        <f t="shared" ref="H323:H386" ca="1" si="11">IF(G323&lt;(($D$4-$D$2)/($D$3-$D$2)),$D$2+SQRT(G323*($D$3-$D$2)*($D$4-$D$2)),$D$3-SQRT((1-G323)*($D$3-$D$2)*($D$3-$D$4)))</f>
        <v>70.664047686141629</v>
      </c>
    </row>
    <row r="324" spans="6:8" x14ac:dyDescent="0.25">
      <c r="F324" s="42">
        <v>322</v>
      </c>
      <c r="G324" s="42">
        <f t="shared" ca="1" si="10"/>
        <v>7.6834407521384263E-2</v>
      </c>
      <c r="H324" s="42">
        <f t="shared" ca="1" si="11"/>
        <v>76.29657140565017</v>
      </c>
    </row>
    <row r="325" spans="6:8" x14ac:dyDescent="0.25">
      <c r="F325" s="42">
        <v>323</v>
      </c>
      <c r="G325" s="42">
        <f t="shared" ca="1" si="10"/>
        <v>0.81059470624775909</v>
      </c>
      <c r="H325" s="42">
        <f t="shared" ca="1" si="11"/>
        <v>149.43349462682582</v>
      </c>
    </row>
    <row r="326" spans="6:8" x14ac:dyDescent="0.25">
      <c r="F326" s="42">
        <v>324</v>
      </c>
      <c r="G326" s="42">
        <f t="shared" ca="1" si="10"/>
        <v>0.63968452762289973</v>
      </c>
      <c r="H326" s="42">
        <f t="shared" ca="1" si="11"/>
        <v>130.25576097561282</v>
      </c>
    </row>
    <row r="327" spans="6:8" x14ac:dyDescent="0.25">
      <c r="F327" s="42">
        <v>325</v>
      </c>
      <c r="G327" s="42">
        <f t="shared" ca="1" si="10"/>
        <v>0.74839025449443586</v>
      </c>
      <c r="H327" s="42">
        <f t="shared" ca="1" si="11"/>
        <v>141.71851439500605</v>
      </c>
    </row>
    <row r="328" spans="6:8" x14ac:dyDescent="0.25">
      <c r="F328" s="42">
        <v>326</v>
      </c>
      <c r="G328" s="42">
        <f t="shared" ca="1" si="10"/>
        <v>0.93730402754069619</v>
      </c>
      <c r="H328" s="42">
        <f t="shared" ca="1" si="11"/>
        <v>170.90712066156735</v>
      </c>
    </row>
    <row r="329" spans="6:8" x14ac:dyDescent="0.25">
      <c r="F329" s="42">
        <v>327</v>
      </c>
      <c r="G329" s="42">
        <f t="shared" ca="1" si="10"/>
        <v>0.67659641760783429</v>
      </c>
      <c r="H329" s="42">
        <f t="shared" ca="1" si="11"/>
        <v>133.92467660091069</v>
      </c>
    </row>
    <row r="330" spans="6:8" x14ac:dyDescent="0.25">
      <c r="F330" s="42">
        <v>328</v>
      </c>
      <c r="G330" s="42">
        <f t="shared" ca="1" si="10"/>
        <v>0.43847364116173093</v>
      </c>
      <c r="H330" s="42">
        <f t="shared" ca="1" si="11"/>
        <v>112.93332529425146</v>
      </c>
    </row>
    <row r="331" spans="6:8" x14ac:dyDescent="0.25">
      <c r="F331" s="42">
        <v>329</v>
      </c>
      <c r="G331" s="42">
        <f t="shared" ca="1" si="10"/>
        <v>0.5879769368636375</v>
      </c>
      <c r="H331" s="42">
        <f t="shared" ca="1" si="11"/>
        <v>125.41909525662153</v>
      </c>
    </row>
    <row r="332" spans="6:8" x14ac:dyDescent="0.25">
      <c r="F332" s="42">
        <v>330</v>
      </c>
      <c r="G332" s="42">
        <f t="shared" ca="1" si="10"/>
        <v>0.47567354336922307</v>
      </c>
      <c r="H332" s="42">
        <f t="shared" ca="1" si="11"/>
        <v>115.86672974075304</v>
      </c>
    </row>
    <row r="333" spans="6:8" x14ac:dyDescent="0.25">
      <c r="F333" s="42">
        <v>331</v>
      </c>
      <c r="G333" s="42">
        <f t="shared" ca="1" si="10"/>
        <v>0.48130813929251171</v>
      </c>
      <c r="H333" s="42">
        <f t="shared" ca="1" si="11"/>
        <v>116.32001362601035</v>
      </c>
    </row>
    <row r="334" spans="6:8" x14ac:dyDescent="0.25">
      <c r="F334" s="42">
        <v>332</v>
      </c>
      <c r="G334" s="42">
        <f t="shared" ca="1" si="10"/>
        <v>0.68530190774515842</v>
      </c>
      <c r="H334" s="42">
        <f t="shared" ca="1" si="11"/>
        <v>134.82006255418497</v>
      </c>
    </row>
    <row r="335" spans="6:8" x14ac:dyDescent="0.25">
      <c r="F335" s="42">
        <v>333</v>
      </c>
      <c r="G335" s="42">
        <f t="shared" ca="1" si="10"/>
        <v>0.19713913244143655</v>
      </c>
      <c r="H335" s="42">
        <f t="shared" ca="1" si="11"/>
        <v>92.121873082436977</v>
      </c>
    </row>
    <row r="336" spans="6:8" x14ac:dyDescent="0.25">
      <c r="F336" s="42">
        <v>334</v>
      </c>
      <c r="G336" s="42">
        <f t="shared" ca="1" si="10"/>
        <v>0.68975277931867274</v>
      </c>
      <c r="H336" s="42">
        <f t="shared" ca="1" si="11"/>
        <v>135.28263386696028</v>
      </c>
    </row>
    <row r="337" spans="6:8" x14ac:dyDescent="0.25">
      <c r="F337" s="42">
        <v>335</v>
      </c>
      <c r="G337" s="42">
        <f t="shared" ca="1" si="10"/>
        <v>0.28140174935331497</v>
      </c>
      <c r="H337" s="42">
        <f t="shared" ca="1" si="11"/>
        <v>100.32510053819897</v>
      </c>
    </row>
    <row r="338" spans="6:8" x14ac:dyDescent="0.25">
      <c r="F338" s="42">
        <v>336</v>
      </c>
      <c r="G338" s="42">
        <f t="shared" ca="1" si="10"/>
        <v>0.11428247306141115</v>
      </c>
      <c r="H338" s="42">
        <f t="shared" ca="1" si="11"/>
        <v>82.070894243109279</v>
      </c>
    </row>
    <row r="339" spans="6:8" x14ac:dyDescent="0.25">
      <c r="F339" s="42">
        <v>337</v>
      </c>
      <c r="G339" s="42">
        <f t="shared" ca="1" si="10"/>
        <v>0.80854277222861426</v>
      </c>
      <c r="H339" s="42">
        <f t="shared" ca="1" si="11"/>
        <v>149.16032479535588</v>
      </c>
    </row>
    <row r="340" spans="6:8" x14ac:dyDescent="0.25">
      <c r="F340" s="42">
        <v>338</v>
      </c>
      <c r="G340" s="42">
        <f t="shared" ca="1" si="10"/>
        <v>0.77133588428514921</v>
      </c>
      <c r="H340" s="42">
        <f t="shared" ca="1" si="11"/>
        <v>144.43953238002325</v>
      </c>
    </row>
    <row r="341" spans="6:8" x14ac:dyDescent="0.25">
      <c r="F341" s="42">
        <v>339</v>
      </c>
      <c r="G341" s="42">
        <f t="shared" ca="1" si="10"/>
        <v>0.64109552590565022</v>
      </c>
      <c r="H341" s="42">
        <f t="shared" ca="1" si="11"/>
        <v>130.39245443004239</v>
      </c>
    </row>
    <row r="342" spans="6:8" x14ac:dyDescent="0.25">
      <c r="F342" s="42">
        <v>340</v>
      </c>
      <c r="G342" s="42">
        <f t="shared" ca="1" si="10"/>
        <v>8.8863002448023254E-2</v>
      </c>
      <c r="H342" s="42">
        <f t="shared" ca="1" si="11"/>
        <v>78.28015244004547</v>
      </c>
    </row>
    <row r="343" spans="6:8" x14ac:dyDescent="0.25">
      <c r="F343" s="42">
        <v>341</v>
      </c>
      <c r="G343" s="42">
        <f t="shared" ca="1" si="10"/>
        <v>0.6911683340453153</v>
      </c>
      <c r="H343" s="42">
        <f t="shared" ca="1" si="11"/>
        <v>135.43044455481947</v>
      </c>
    </row>
    <row r="344" spans="6:8" x14ac:dyDescent="0.25">
      <c r="F344" s="42">
        <v>342</v>
      </c>
      <c r="G344" s="42">
        <f t="shared" ca="1" si="10"/>
        <v>0.941965700193654</v>
      </c>
      <c r="H344" s="42">
        <f t="shared" ca="1" si="11"/>
        <v>172.00959008185711</v>
      </c>
    </row>
    <row r="345" spans="6:8" x14ac:dyDescent="0.25">
      <c r="F345" s="42">
        <v>343</v>
      </c>
      <c r="G345" s="42">
        <f t="shared" ca="1" si="10"/>
        <v>0.87251984941833516</v>
      </c>
      <c r="H345" s="42">
        <f t="shared" ca="1" si="11"/>
        <v>158.51527952543881</v>
      </c>
    </row>
    <row r="346" spans="6:8" x14ac:dyDescent="0.25">
      <c r="F346" s="42">
        <v>344</v>
      </c>
      <c r="G346" s="42">
        <f t="shared" ca="1" si="10"/>
        <v>0.3327415065830549</v>
      </c>
      <c r="H346" s="42">
        <f t="shared" ca="1" si="11"/>
        <v>104.72361061961732</v>
      </c>
    </row>
    <row r="347" spans="6:8" x14ac:dyDescent="0.25">
      <c r="F347" s="42">
        <v>345</v>
      </c>
      <c r="G347" s="42">
        <f t="shared" ca="1" si="10"/>
        <v>0.55636514245962199</v>
      </c>
      <c r="H347" s="42">
        <f t="shared" ca="1" si="11"/>
        <v>122.61091435612447</v>
      </c>
    </row>
    <row r="348" spans="6:8" x14ac:dyDescent="0.25">
      <c r="F348" s="42">
        <v>346</v>
      </c>
      <c r="G348" s="42">
        <f t="shared" ca="1" si="10"/>
        <v>0.67973575207828951</v>
      </c>
      <c r="H348" s="42">
        <f t="shared" ca="1" si="11"/>
        <v>134.24616097182545</v>
      </c>
    </row>
    <row r="349" spans="6:8" x14ac:dyDescent="0.25">
      <c r="F349" s="42">
        <v>347</v>
      </c>
      <c r="G349" s="42">
        <f t="shared" ca="1" si="10"/>
        <v>0.72422082261072118</v>
      </c>
      <c r="H349" s="42">
        <f t="shared" ca="1" si="11"/>
        <v>138.98345392637123</v>
      </c>
    </row>
    <row r="350" spans="6:8" x14ac:dyDescent="0.25">
      <c r="F350" s="42">
        <v>348</v>
      </c>
      <c r="G350" s="42">
        <f t="shared" ca="1" si="10"/>
        <v>0.83483955733519888</v>
      </c>
      <c r="H350" s="42">
        <f t="shared" ca="1" si="11"/>
        <v>152.78066099599852</v>
      </c>
    </row>
    <row r="351" spans="6:8" x14ac:dyDescent="0.25">
      <c r="F351" s="42">
        <v>349</v>
      </c>
      <c r="G351" s="42">
        <f t="shared" ca="1" si="10"/>
        <v>0.1147029002005775</v>
      </c>
      <c r="H351" s="42">
        <f t="shared" ca="1" si="11"/>
        <v>82.129831960425776</v>
      </c>
    </row>
    <row r="352" spans="6:8" x14ac:dyDescent="0.25">
      <c r="F352" s="42">
        <v>350</v>
      </c>
      <c r="G352" s="42">
        <f t="shared" ca="1" si="10"/>
        <v>4.3223746224230752E-2</v>
      </c>
      <c r="H352" s="42">
        <f t="shared" ca="1" si="11"/>
        <v>69.723430635112052</v>
      </c>
    </row>
    <row r="353" spans="6:8" x14ac:dyDescent="0.25">
      <c r="F353" s="42">
        <v>351</v>
      </c>
      <c r="G353" s="42">
        <f t="shared" ca="1" si="10"/>
        <v>0.19183012830592661</v>
      </c>
      <c r="H353" s="42">
        <f t="shared" ca="1" si="11"/>
        <v>91.550826162103448</v>
      </c>
    </row>
    <row r="354" spans="6:8" x14ac:dyDescent="0.25">
      <c r="F354" s="42">
        <v>352</v>
      </c>
      <c r="G354" s="42">
        <f t="shared" ca="1" si="10"/>
        <v>0.96352574070433605</v>
      </c>
      <c r="H354" s="42">
        <f t="shared" ca="1" si="11"/>
        <v>177.80985578029149</v>
      </c>
    </row>
    <row r="355" spans="6:8" x14ac:dyDescent="0.25">
      <c r="F355" s="42">
        <v>353</v>
      </c>
      <c r="G355" s="42">
        <f t="shared" ca="1" si="10"/>
        <v>0.84237888178945819</v>
      </c>
      <c r="H355" s="42">
        <f t="shared" ca="1" si="11"/>
        <v>153.87099506988781</v>
      </c>
    </row>
    <row r="356" spans="6:8" x14ac:dyDescent="0.25">
      <c r="F356" s="42">
        <v>354</v>
      </c>
      <c r="G356" s="42">
        <f t="shared" ca="1" si="10"/>
        <v>0.83113748931232734</v>
      </c>
      <c r="H356" s="42">
        <f t="shared" ca="1" si="11"/>
        <v>152.25438350713671</v>
      </c>
    </row>
    <row r="357" spans="6:8" x14ac:dyDescent="0.25">
      <c r="F357" s="42">
        <v>355</v>
      </c>
      <c r="G357" s="42">
        <f t="shared" ca="1" si="10"/>
        <v>0.83912451907527863</v>
      </c>
      <c r="H357" s="42">
        <f t="shared" ca="1" si="11"/>
        <v>153.39722119354107</v>
      </c>
    </row>
    <row r="358" spans="6:8" x14ac:dyDescent="0.25">
      <c r="F358" s="42">
        <v>356</v>
      </c>
      <c r="G358" s="42">
        <f t="shared" ca="1" si="10"/>
        <v>0.65631645234770941</v>
      </c>
      <c r="H358" s="42">
        <f t="shared" ca="1" si="11"/>
        <v>131.88445189748583</v>
      </c>
    </row>
    <row r="359" spans="6:8" x14ac:dyDescent="0.25">
      <c r="F359" s="42">
        <v>357</v>
      </c>
      <c r="G359" s="42">
        <f t="shared" ca="1" si="10"/>
        <v>0.57342358028473128</v>
      </c>
      <c r="H359" s="42">
        <f t="shared" ca="1" si="11"/>
        <v>124.11336305938886</v>
      </c>
    </row>
    <row r="360" spans="6:8" x14ac:dyDescent="0.25">
      <c r="F360" s="42">
        <v>358</v>
      </c>
      <c r="G360" s="42">
        <f t="shared" ca="1" si="10"/>
        <v>0.72149171515669575</v>
      </c>
      <c r="H360" s="42">
        <f t="shared" ca="1" si="11"/>
        <v>138.68228767000022</v>
      </c>
    </row>
    <row r="361" spans="6:8" x14ac:dyDescent="0.25">
      <c r="F361" s="42">
        <v>359</v>
      </c>
      <c r="G361" s="42">
        <f t="shared" ca="1" si="10"/>
        <v>0.41258557103927673</v>
      </c>
      <c r="H361" s="42">
        <f t="shared" ca="1" si="11"/>
        <v>110.94892032675986</v>
      </c>
    </row>
    <row r="362" spans="6:8" x14ac:dyDescent="0.25">
      <c r="F362" s="42">
        <v>360</v>
      </c>
      <c r="G362" s="42">
        <f t="shared" ca="1" si="10"/>
        <v>0.27890046919257749</v>
      </c>
      <c r="H362" s="42">
        <f t="shared" ca="1" si="11"/>
        <v>100.100940337814</v>
      </c>
    </row>
    <row r="363" spans="6:8" x14ac:dyDescent="0.25">
      <c r="F363" s="42">
        <v>361</v>
      </c>
      <c r="G363" s="42">
        <f t="shared" ca="1" si="10"/>
        <v>8.7976420888710605E-2</v>
      </c>
      <c r="H363" s="42">
        <f t="shared" ca="1" si="11"/>
        <v>78.138723993784708</v>
      </c>
    </row>
    <row r="364" spans="6:8" x14ac:dyDescent="0.25">
      <c r="F364" s="42">
        <v>362</v>
      </c>
      <c r="G364" s="42">
        <f t="shared" ca="1" si="10"/>
        <v>3.8612862381434021E-2</v>
      </c>
      <c r="H364" s="42">
        <f t="shared" ca="1" si="11"/>
        <v>68.641774632070479</v>
      </c>
    </row>
    <row r="365" spans="6:8" x14ac:dyDescent="0.25">
      <c r="F365" s="42">
        <v>363</v>
      </c>
      <c r="G365" s="42">
        <f t="shared" ca="1" si="10"/>
        <v>0.81099635621238175</v>
      </c>
      <c r="H365" s="42">
        <f t="shared" ca="1" si="11"/>
        <v>149.48713835929658</v>
      </c>
    </row>
    <row r="366" spans="6:8" x14ac:dyDescent="0.25">
      <c r="F366" s="42">
        <v>364</v>
      </c>
      <c r="G366" s="42">
        <f t="shared" ca="1" si="10"/>
        <v>0.26965350938779431</v>
      </c>
      <c r="H366" s="42">
        <f t="shared" ca="1" si="11"/>
        <v>99.263389900514852</v>
      </c>
    </row>
    <row r="367" spans="6:8" x14ac:dyDescent="0.25">
      <c r="F367" s="42">
        <v>365</v>
      </c>
      <c r="G367" s="42">
        <f t="shared" ca="1" si="10"/>
        <v>0.49767115443745302</v>
      </c>
      <c r="H367" s="42">
        <f t="shared" ca="1" si="11"/>
        <v>117.65050446363145</v>
      </c>
    </row>
    <row r="368" spans="6:8" x14ac:dyDescent="0.25">
      <c r="F368" s="42">
        <v>366</v>
      </c>
      <c r="G368" s="42">
        <f t="shared" ca="1" si="10"/>
        <v>0.69935685989864182</v>
      </c>
      <c r="H368" s="42">
        <f t="shared" ca="1" si="11"/>
        <v>136.29221090503663</v>
      </c>
    </row>
    <row r="369" spans="6:8" x14ac:dyDescent="0.25">
      <c r="F369" s="42">
        <v>367</v>
      </c>
      <c r="G369" s="42">
        <f t="shared" ca="1" si="10"/>
        <v>0.31228291962415888</v>
      </c>
      <c r="H369" s="42">
        <f t="shared" ca="1" si="11"/>
        <v>103.01458550830546</v>
      </c>
    </row>
    <row r="370" spans="6:8" x14ac:dyDescent="0.25">
      <c r="F370" s="42">
        <v>368</v>
      </c>
      <c r="G370" s="42">
        <f t="shared" ca="1" si="10"/>
        <v>0.77568148444432983</v>
      </c>
      <c r="H370" s="42">
        <f t="shared" ca="1" si="11"/>
        <v>144.97000854078254</v>
      </c>
    </row>
    <row r="371" spans="6:8" x14ac:dyDescent="0.25">
      <c r="F371" s="42">
        <v>369</v>
      </c>
      <c r="G371" s="42">
        <f t="shared" ca="1" si="10"/>
        <v>4.8296589079840024E-2</v>
      </c>
      <c r="H371" s="42">
        <f t="shared" ca="1" si="11"/>
        <v>70.84872422280462</v>
      </c>
    </row>
    <row r="372" spans="6:8" x14ac:dyDescent="0.25">
      <c r="F372" s="42">
        <v>370</v>
      </c>
      <c r="G372" s="42">
        <f t="shared" ca="1" si="10"/>
        <v>0.21004708020865348</v>
      </c>
      <c r="H372" s="42">
        <f t="shared" ca="1" si="11"/>
        <v>93.479003230040604</v>
      </c>
    </row>
    <row r="373" spans="6:8" x14ac:dyDescent="0.25">
      <c r="F373" s="42">
        <v>371</v>
      </c>
      <c r="G373" s="42">
        <f t="shared" ca="1" si="10"/>
        <v>0.67605016498051673</v>
      </c>
      <c r="H373" s="42">
        <f t="shared" ca="1" si="11"/>
        <v>133.86889708493419</v>
      </c>
    </row>
    <row r="374" spans="6:8" x14ac:dyDescent="0.25">
      <c r="F374" s="42">
        <v>372</v>
      </c>
      <c r="G374" s="42">
        <f t="shared" ca="1" si="10"/>
        <v>0.83219835483039273</v>
      </c>
      <c r="H374" s="42">
        <f t="shared" ca="1" si="11"/>
        <v>152.40459885882149</v>
      </c>
    </row>
    <row r="375" spans="6:8" x14ac:dyDescent="0.25">
      <c r="F375" s="42">
        <v>373</v>
      </c>
      <c r="G375" s="42">
        <f t="shared" ca="1" si="10"/>
        <v>0.44247278146624891</v>
      </c>
      <c r="H375" s="42">
        <f t="shared" ca="1" si="11"/>
        <v>113.24391980843279</v>
      </c>
    </row>
    <row r="376" spans="6:8" x14ac:dyDescent="0.25">
      <c r="F376" s="42">
        <v>374</v>
      </c>
      <c r="G376" s="42">
        <f t="shared" ca="1" si="10"/>
        <v>0.54423477765234751</v>
      </c>
      <c r="H376" s="42">
        <f t="shared" ca="1" si="11"/>
        <v>121.5600197495352</v>
      </c>
    </row>
    <row r="377" spans="6:8" x14ac:dyDescent="0.25">
      <c r="F377" s="42">
        <v>375</v>
      </c>
      <c r="G377" s="42">
        <f t="shared" ca="1" si="10"/>
        <v>0.11457216020791461</v>
      </c>
      <c r="H377" s="42">
        <f t="shared" ca="1" si="11"/>
        <v>82.11151572055158</v>
      </c>
    </row>
    <row r="378" spans="6:8" x14ac:dyDescent="0.25">
      <c r="F378" s="42">
        <v>376</v>
      </c>
      <c r="G378" s="42">
        <f t="shared" ca="1" si="10"/>
        <v>0.93169090878306171</v>
      </c>
      <c r="H378" s="42">
        <f t="shared" ca="1" si="11"/>
        <v>169.63270292850109</v>
      </c>
    </row>
    <row r="379" spans="6:8" x14ac:dyDescent="0.25">
      <c r="F379" s="42">
        <v>377</v>
      </c>
      <c r="G379" s="42">
        <f t="shared" ca="1" si="10"/>
        <v>0.28361338140995185</v>
      </c>
      <c r="H379" s="42">
        <f t="shared" ca="1" si="11"/>
        <v>100.522474530545</v>
      </c>
    </row>
    <row r="380" spans="6:8" x14ac:dyDescent="0.25">
      <c r="F380" s="42">
        <v>378</v>
      </c>
      <c r="G380" s="42">
        <f t="shared" ca="1" si="10"/>
        <v>5.6940527634414262E-2</v>
      </c>
      <c r="H380" s="42">
        <f t="shared" ca="1" si="11"/>
        <v>72.637684261198814</v>
      </c>
    </row>
    <row r="381" spans="6:8" x14ac:dyDescent="0.25">
      <c r="F381" s="42">
        <v>379</v>
      </c>
      <c r="G381" s="42">
        <f t="shared" ca="1" si="10"/>
        <v>0.86470387486039979</v>
      </c>
      <c r="H381" s="42">
        <f t="shared" ca="1" si="11"/>
        <v>157.26245573989303</v>
      </c>
    </row>
    <row r="382" spans="6:8" x14ac:dyDescent="0.25">
      <c r="F382" s="42">
        <v>380</v>
      </c>
      <c r="G382" s="42">
        <f t="shared" ca="1" si="10"/>
        <v>0.97307398718009464</v>
      </c>
      <c r="H382" s="42">
        <f t="shared" ca="1" si="11"/>
        <v>180.93429327119705</v>
      </c>
    </row>
    <row r="383" spans="6:8" x14ac:dyDescent="0.25">
      <c r="F383" s="42">
        <v>381</v>
      </c>
      <c r="G383" s="42">
        <f t="shared" ca="1" si="10"/>
        <v>0.6194743824367781</v>
      </c>
      <c r="H383" s="42">
        <f t="shared" ca="1" si="11"/>
        <v>128.32646348125763</v>
      </c>
    </row>
    <row r="384" spans="6:8" x14ac:dyDescent="0.25">
      <c r="F384" s="42">
        <v>382</v>
      </c>
      <c r="G384" s="42">
        <f t="shared" ca="1" si="10"/>
        <v>0.87287382447726203</v>
      </c>
      <c r="H384" s="42">
        <f t="shared" ca="1" si="11"/>
        <v>158.57291502462473</v>
      </c>
    </row>
    <row r="385" spans="6:8" x14ac:dyDescent="0.25">
      <c r="F385" s="42">
        <v>383</v>
      </c>
      <c r="G385" s="42">
        <f t="shared" ca="1" si="10"/>
        <v>7.0964953974021472E-2</v>
      </c>
      <c r="H385" s="42">
        <f t="shared" ca="1" si="11"/>
        <v>75.272209752338497</v>
      </c>
    </row>
    <row r="386" spans="6:8" x14ac:dyDescent="0.25">
      <c r="F386" s="42">
        <v>384</v>
      </c>
      <c r="G386" s="42">
        <f t="shared" ca="1" si="10"/>
        <v>0.60760453380818202</v>
      </c>
      <c r="H386" s="42">
        <f t="shared" ca="1" si="11"/>
        <v>127.21718064275373</v>
      </c>
    </row>
    <row r="387" spans="6:8" x14ac:dyDescent="0.25">
      <c r="F387" s="42">
        <v>385</v>
      </c>
      <c r="G387" s="42">
        <f t="shared" ref="G387:G450" ca="1" si="12">RAND()</f>
        <v>5.8293073145631258E-2</v>
      </c>
      <c r="H387" s="42">
        <f t="shared" ref="H387:H450" ca="1" si="13">IF(G387&lt;(($D$4-$D$2)/($D$3-$D$2)),$D$2+SQRT(G387*($D$3-$D$2)*($D$4-$D$2)),$D$3-SQRT((1-G387)*($D$3-$D$2)*($D$3-$D$4)))</f>
        <v>72.904970166116385</v>
      </c>
    </row>
    <row r="388" spans="6:8" x14ac:dyDescent="0.25">
      <c r="F388" s="42">
        <v>386</v>
      </c>
      <c r="G388" s="42">
        <f t="shared" ca="1" si="12"/>
        <v>0.49254021129020498</v>
      </c>
      <c r="H388" s="42">
        <f t="shared" ca="1" si="13"/>
        <v>117.23100128923733</v>
      </c>
    </row>
    <row r="389" spans="6:8" x14ac:dyDescent="0.25">
      <c r="F389" s="42">
        <v>387</v>
      </c>
      <c r="G389" s="42">
        <f t="shared" ca="1" si="12"/>
        <v>0.65484602569638395</v>
      </c>
      <c r="H389" s="42">
        <f t="shared" ca="1" si="13"/>
        <v>131.73889355497658</v>
      </c>
    </row>
    <row r="390" spans="6:8" x14ac:dyDescent="0.25">
      <c r="F390" s="42">
        <v>388</v>
      </c>
      <c r="G390" s="42">
        <f t="shared" ca="1" si="12"/>
        <v>0.43767685614800456</v>
      </c>
      <c r="H390" s="42">
        <f t="shared" ca="1" si="13"/>
        <v>112.87157500561635</v>
      </c>
    </row>
    <row r="391" spans="6:8" x14ac:dyDescent="0.25">
      <c r="F391" s="42">
        <v>389</v>
      </c>
      <c r="G391" s="42">
        <f t="shared" ca="1" si="12"/>
        <v>0.10532894690603878</v>
      </c>
      <c r="H391" s="42">
        <f t="shared" ca="1" si="13"/>
        <v>80.788967539596854</v>
      </c>
    </row>
    <row r="392" spans="6:8" x14ac:dyDescent="0.25">
      <c r="F392" s="42">
        <v>390</v>
      </c>
      <c r="G392" s="42">
        <f t="shared" ca="1" si="12"/>
        <v>0.4272221246731317</v>
      </c>
      <c r="H392" s="42">
        <f t="shared" ca="1" si="13"/>
        <v>112.06535769724924</v>
      </c>
    </row>
    <row r="393" spans="6:8" x14ac:dyDescent="0.25">
      <c r="F393" s="42">
        <v>391</v>
      </c>
      <c r="G393" s="42">
        <f t="shared" ca="1" si="12"/>
        <v>0.75590156037913947</v>
      </c>
      <c r="H393" s="42">
        <f t="shared" ca="1" si="13"/>
        <v>142.59504433516548</v>
      </c>
    </row>
    <row r="394" spans="6:8" x14ac:dyDescent="0.25">
      <c r="F394" s="42">
        <v>392</v>
      </c>
      <c r="G394" s="42">
        <f t="shared" ca="1" si="12"/>
        <v>0.51190714610194576</v>
      </c>
      <c r="H394" s="42">
        <f t="shared" ca="1" si="13"/>
        <v>118.82578286411545</v>
      </c>
    </row>
    <row r="395" spans="6:8" x14ac:dyDescent="0.25">
      <c r="F395" s="42">
        <v>393</v>
      </c>
      <c r="G395" s="42">
        <f t="shared" ca="1" si="12"/>
        <v>0.92192842369281347</v>
      </c>
      <c r="H395" s="42">
        <f t="shared" ca="1" si="13"/>
        <v>167.5351531630439</v>
      </c>
    </row>
    <row r="396" spans="6:8" x14ac:dyDescent="0.25">
      <c r="F396" s="42">
        <v>394</v>
      </c>
      <c r="G396" s="42">
        <f t="shared" ca="1" si="12"/>
        <v>0.26413425356069686</v>
      </c>
      <c r="H396" s="42">
        <f t="shared" ca="1" si="13"/>
        <v>98.756622955720303</v>
      </c>
    </row>
    <row r="397" spans="6:8" x14ac:dyDescent="0.25">
      <c r="F397" s="42">
        <v>395</v>
      </c>
      <c r="G397" s="42">
        <f t="shared" ca="1" si="12"/>
        <v>0.73634649257096951</v>
      </c>
      <c r="H397" s="42">
        <f t="shared" ca="1" si="13"/>
        <v>140.33994342701382</v>
      </c>
    </row>
    <row r="398" spans="6:8" x14ac:dyDescent="0.25">
      <c r="F398" s="42">
        <v>396</v>
      </c>
      <c r="G398" s="42">
        <f t="shared" ca="1" si="12"/>
        <v>0.7155724082992363</v>
      </c>
      <c r="H398" s="42">
        <f t="shared" ca="1" si="13"/>
        <v>138.03410221774956</v>
      </c>
    </row>
    <row r="399" spans="6:8" x14ac:dyDescent="0.25">
      <c r="F399" s="42">
        <v>397</v>
      </c>
      <c r="G399" s="42">
        <f t="shared" ca="1" si="12"/>
        <v>2.6379102054690851E-2</v>
      </c>
      <c r="H399" s="42">
        <f t="shared" ca="1" si="13"/>
        <v>65.408177000937442</v>
      </c>
    </row>
    <row r="400" spans="6:8" x14ac:dyDescent="0.25">
      <c r="F400" s="42">
        <v>398</v>
      </c>
      <c r="G400" s="42">
        <f t="shared" ca="1" si="12"/>
        <v>0.36850517176474462</v>
      </c>
      <c r="H400" s="42">
        <f t="shared" ca="1" si="13"/>
        <v>107.58946558080481</v>
      </c>
    </row>
    <row r="401" spans="6:8" x14ac:dyDescent="0.25">
      <c r="F401" s="42">
        <v>399</v>
      </c>
      <c r="G401" s="42">
        <f t="shared" ca="1" si="12"/>
        <v>0.62520720690397369</v>
      </c>
      <c r="H401" s="42">
        <f t="shared" ca="1" si="13"/>
        <v>128.8684127352949</v>
      </c>
    </row>
    <row r="402" spans="6:8" x14ac:dyDescent="0.25">
      <c r="F402" s="42">
        <v>400</v>
      </c>
      <c r="G402" s="42">
        <f t="shared" ca="1" si="12"/>
        <v>0.72869740271773042</v>
      </c>
      <c r="H402" s="42">
        <f t="shared" ca="1" si="13"/>
        <v>139.48070503293485</v>
      </c>
    </row>
    <row r="403" spans="6:8" x14ac:dyDescent="0.25">
      <c r="F403" s="42">
        <v>401</v>
      </c>
      <c r="G403" s="42">
        <f t="shared" ca="1" si="12"/>
        <v>0.49631684751069016</v>
      </c>
      <c r="H403" s="42">
        <f t="shared" ca="1" si="13"/>
        <v>117.53956974035557</v>
      </c>
    </row>
    <row r="404" spans="6:8" x14ac:dyDescent="0.25">
      <c r="F404" s="42">
        <v>402</v>
      </c>
      <c r="G404" s="42">
        <f t="shared" ca="1" si="12"/>
        <v>0.48108854170527582</v>
      </c>
      <c r="H404" s="42">
        <f t="shared" ca="1" si="13"/>
        <v>116.30230178207542</v>
      </c>
    </row>
    <row r="405" spans="6:8" x14ac:dyDescent="0.25">
      <c r="F405" s="42">
        <v>403</v>
      </c>
      <c r="G405" s="42">
        <f t="shared" ca="1" si="12"/>
        <v>0.58735607831316583</v>
      </c>
      <c r="H405" s="42">
        <f t="shared" ca="1" si="13"/>
        <v>125.36292514592857</v>
      </c>
    </row>
    <row r="406" spans="6:8" x14ac:dyDescent="0.25">
      <c r="F406" s="42">
        <v>404</v>
      </c>
      <c r="G406" s="42">
        <f t="shared" ca="1" si="12"/>
        <v>0.55098737717534052</v>
      </c>
      <c r="H406" s="42">
        <f t="shared" ca="1" si="13"/>
        <v>122.14326998818341</v>
      </c>
    </row>
    <row r="407" spans="6:8" x14ac:dyDescent="0.25">
      <c r="F407" s="42">
        <v>405</v>
      </c>
      <c r="G407" s="42">
        <f t="shared" ca="1" si="12"/>
        <v>0.82913853031798179</v>
      </c>
      <c r="H407" s="42">
        <f t="shared" ca="1" si="13"/>
        <v>151.97261363859943</v>
      </c>
    </row>
    <row r="408" spans="6:8" x14ac:dyDescent="0.25">
      <c r="F408" s="42">
        <v>406</v>
      </c>
      <c r="G408" s="42">
        <f t="shared" ca="1" si="12"/>
        <v>0.45560706157336173</v>
      </c>
      <c r="H408" s="42">
        <f t="shared" ca="1" si="13"/>
        <v>114.27191435264859</v>
      </c>
    </row>
    <row r="409" spans="6:8" x14ac:dyDescent="0.25">
      <c r="F409" s="42">
        <v>407</v>
      </c>
      <c r="G409" s="42">
        <f t="shared" ca="1" si="12"/>
        <v>0.5062201456371811</v>
      </c>
      <c r="H409" s="42">
        <f t="shared" ca="1" si="13"/>
        <v>118.35425281193113</v>
      </c>
    </row>
    <row r="410" spans="6:8" x14ac:dyDescent="0.25">
      <c r="F410" s="42">
        <v>408</v>
      </c>
      <c r="G410" s="42">
        <f t="shared" ca="1" si="12"/>
        <v>0.81455492984337152</v>
      </c>
      <c r="H410" s="42">
        <f t="shared" ca="1" si="13"/>
        <v>149.96492782942664</v>
      </c>
    </row>
    <row r="411" spans="6:8" x14ac:dyDescent="0.25">
      <c r="F411" s="42">
        <v>409</v>
      </c>
      <c r="G411" s="42">
        <f t="shared" ca="1" si="12"/>
        <v>0.4941889279760131</v>
      </c>
      <c r="H411" s="42">
        <f t="shared" ca="1" si="13"/>
        <v>117.3655672717249</v>
      </c>
    </row>
    <row r="412" spans="6:8" x14ac:dyDescent="0.25">
      <c r="F412" s="42">
        <v>410</v>
      </c>
      <c r="G412" s="42">
        <f t="shared" ca="1" si="12"/>
        <v>0.98564855786333683</v>
      </c>
      <c r="H412" s="42">
        <f t="shared" ca="1" si="13"/>
        <v>186.08078777929754</v>
      </c>
    </row>
    <row r="413" spans="6:8" x14ac:dyDescent="0.25">
      <c r="F413" s="42">
        <v>411</v>
      </c>
      <c r="G413" s="42">
        <f t="shared" ca="1" si="12"/>
        <v>0.42160918198916153</v>
      </c>
      <c r="H413" s="42">
        <f t="shared" ca="1" si="13"/>
        <v>111.63554989054524</v>
      </c>
    </row>
    <row r="414" spans="6:8" x14ac:dyDescent="0.25">
      <c r="F414" s="42">
        <v>412</v>
      </c>
      <c r="G414" s="42">
        <f t="shared" ca="1" si="12"/>
        <v>0.89302518633545769</v>
      </c>
      <c r="H414" s="42">
        <f t="shared" ca="1" si="13"/>
        <v>161.99789499946982</v>
      </c>
    </row>
    <row r="415" spans="6:8" x14ac:dyDescent="0.25">
      <c r="F415" s="42">
        <v>413</v>
      </c>
      <c r="G415" s="42">
        <f t="shared" ca="1" si="12"/>
        <v>0.52408979299207104</v>
      </c>
      <c r="H415" s="42">
        <f t="shared" ca="1" si="13"/>
        <v>119.84522600239558</v>
      </c>
    </row>
    <row r="416" spans="6:8" x14ac:dyDescent="0.25">
      <c r="F416" s="42">
        <v>414</v>
      </c>
      <c r="G416" s="42">
        <f t="shared" ca="1" si="12"/>
        <v>0.6946395169472922</v>
      </c>
      <c r="H416" s="42">
        <f t="shared" ca="1" si="13"/>
        <v>135.79434198443602</v>
      </c>
    </row>
    <row r="417" spans="6:8" x14ac:dyDescent="0.25">
      <c r="F417" s="42">
        <v>415</v>
      </c>
      <c r="G417" s="42">
        <f t="shared" ca="1" si="12"/>
        <v>0.88744738878138407</v>
      </c>
      <c r="H417" s="42">
        <f t="shared" ca="1" si="13"/>
        <v>161.01974536446286</v>
      </c>
    </row>
    <row r="418" spans="6:8" x14ac:dyDescent="0.25">
      <c r="F418" s="42">
        <v>416</v>
      </c>
      <c r="G418" s="42">
        <f t="shared" ca="1" si="12"/>
        <v>0.85514547157056953</v>
      </c>
      <c r="H418" s="42">
        <f t="shared" ca="1" si="13"/>
        <v>155.77855572465648</v>
      </c>
    </row>
    <row r="419" spans="6:8" x14ac:dyDescent="0.25">
      <c r="F419" s="42">
        <v>417</v>
      </c>
      <c r="G419" s="42">
        <f t="shared" ca="1" si="12"/>
        <v>0.84527490964276353</v>
      </c>
      <c r="H419" s="42">
        <f t="shared" ca="1" si="13"/>
        <v>154.29673184746312</v>
      </c>
    </row>
    <row r="420" spans="6:8" x14ac:dyDescent="0.25">
      <c r="F420" s="42">
        <v>418</v>
      </c>
      <c r="G420" s="42">
        <f t="shared" ca="1" si="12"/>
        <v>0.89480331308935568</v>
      </c>
      <c r="H420" s="42">
        <f t="shared" ca="1" si="13"/>
        <v>162.31505243079542</v>
      </c>
    </row>
    <row r="421" spans="6:8" x14ac:dyDescent="0.25">
      <c r="F421" s="42">
        <v>419</v>
      </c>
      <c r="G421" s="42">
        <f t="shared" ca="1" si="12"/>
        <v>0.11194330941733865</v>
      </c>
      <c r="H421" s="42">
        <f t="shared" ca="1" si="13"/>
        <v>81.740979580914768</v>
      </c>
    </row>
    <row r="422" spans="6:8" x14ac:dyDescent="0.25">
      <c r="F422" s="42">
        <v>420</v>
      </c>
      <c r="G422" s="42">
        <f t="shared" ca="1" si="12"/>
        <v>0.98973916198773626</v>
      </c>
      <c r="H422" s="42">
        <f t="shared" ca="1" si="13"/>
        <v>188.23049222925783</v>
      </c>
    </row>
    <row r="423" spans="6:8" x14ac:dyDescent="0.25">
      <c r="F423" s="42">
        <v>421</v>
      </c>
      <c r="G423" s="42">
        <f t="shared" ca="1" si="12"/>
        <v>0.35857187420032399</v>
      </c>
      <c r="H423" s="42">
        <f t="shared" ca="1" si="13"/>
        <v>106.80798243031445</v>
      </c>
    </row>
    <row r="424" spans="6:8" x14ac:dyDescent="0.25">
      <c r="F424" s="42">
        <v>422</v>
      </c>
      <c r="G424" s="42">
        <f t="shared" ca="1" si="12"/>
        <v>0.29598389857952001</v>
      </c>
      <c r="H424" s="42">
        <f t="shared" ca="1" si="13"/>
        <v>101.61254776908112</v>
      </c>
    </row>
    <row r="425" spans="6:8" x14ac:dyDescent="0.25">
      <c r="F425" s="42">
        <v>423</v>
      </c>
      <c r="G425" s="42">
        <f t="shared" ca="1" si="12"/>
        <v>0.61526543209327578</v>
      </c>
      <c r="H425" s="42">
        <f t="shared" ca="1" si="13"/>
        <v>127.93116716124246</v>
      </c>
    </row>
    <row r="426" spans="6:8" x14ac:dyDescent="0.25">
      <c r="F426" s="42">
        <v>424</v>
      </c>
      <c r="G426" s="42">
        <f t="shared" ca="1" si="12"/>
        <v>0.23699797188214677</v>
      </c>
      <c r="H426" s="42">
        <f t="shared" ca="1" si="13"/>
        <v>96.184215343982203</v>
      </c>
    </row>
    <row r="427" spans="6:8" x14ac:dyDescent="0.25">
      <c r="F427" s="42">
        <v>425</v>
      </c>
      <c r="G427" s="42">
        <f t="shared" ca="1" si="12"/>
        <v>0.22267637939759899</v>
      </c>
      <c r="H427" s="42">
        <f t="shared" ca="1" si="13"/>
        <v>94.7670349093883</v>
      </c>
    </row>
    <row r="428" spans="6:8" x14ac:dyDescent="0.25">
      <c r="F428" s="42">
        <v>426</v>
      </c>
      <c r="G428" s="42">
        <f t="shared" ca="1" si="12"/>
        <v>0.30410883096190477</v>
      </c>
      <c r="H428" s="42">
        <f t="shared" ca="1" si="13"/>
        <v>102.3161493102956</v>
      </c>
    </row>
    <row r="429" spans="6:8" x14ac:dyDescent="0.25">
      <c r="F429" s="42">
        <v>427</v>
      </c>
      <c r="G429" s="42">
        <f t="shared" ca="1" si="12"/>
        <v>0.28037009771663068</v>
      </c>
      <c r="H429" s="42">
        <f t="shared" ca="1" si="13"/>
        <v>100.23276698978144</v>
      </c>
    </row>
    <row r="430" spans="6:8" x14ac:dyDescent="0.25">
      <c r="F430" s="42">
        <v>428</v>
      </c>
      <c r="G430" s="42">
        <f t="shared" ca="1" si="12"/>
        <v>0.56766823807391931</v>
      </c>
      <c r="H430" s="42">
        <f t="shared" ca="1" si="13"/>
        <v>123.60314937118096</v>
      </c>
    </row>
    <row r="431" spans="6:8" x14ac:dyDescent="0.25">
      <c r="F431" s="42">
        <v>429</v>
      </c>
      <c r="G431" s="42">
        <f t="shared" ca="1" si="12"/>
        <v>2.666427581551889E-3</v>
      </c>
      <c r="H431" s="42">
        <f t="shared" ca="1" si="13"/>
        <v>54.898759866942555</v>
      </c>
    </row>
    <row r="432" spans="6:8" x14ac:dyDescent="0.25">
      <c r="F432" s="42">
        <v>430</v>
      </c>
      <c r="G432" s="42">
        <f t="shared" ca="1" si="12"/>
        <v>0.49294582014842225</v>
      </c>
      <c r="H432" s="42">
        <f t="shared" ca="1" si="13"/>
        <v>117.26408622613576</v>
      </c>
    </row>
    <row r="433" spans="6:8" x14ac:dyDescent="0.25">
      <c r="F433" s="42">
        <v>431</v>
      </c>
      <c r="G433" s="42">
        <f t="shared" ca="1" si="12"/>
        <v>0.98912047635005174</v>
      </c>
      <c r="H433" s="42">
        <f t="shared" ca="1" si="13"/>
        <v>187.88085938383824</v>
      </c>
    </row>
    <row r="434" spans="6:8" x14ac:dyDescent="0.25">
      <c r="F434" s="42">
        <v>432</v>
      </c>
      <c r="G434" s="42">
        <f t="shared" ca="1" si="12"/>
        <v>0.96211665825408565</v>
      </c>
      <c r="H434" s="42">
        <f t="shared" ca="1" si="13"/>
        <v>177.3852898853458</v>
      </c>
    </row>
    <row r="435" spans="6:8" x14ac:dyDescent="0.25">
      <c r="F435" s="42">
        <v>433</v>
      </c>
      <c r="G435" s="42">
        <f t="shared" ca="1" si="12"/>
        <v>0.39026009090606162</v>
      </c>
      <c r="H435" s="42">
        <f t="shared" ca="1" si="13"/>
        <v>109.26500500425655</v>
      </c>
    </row>
    <row r="436" spans="6:8" x14ac:dyDescent="0.25">
      <c r="F436" s="42">
        <v>434</v>
      </c>
      <c r="G436" s="42">
        <f t="shared" ca="1" si="12"/>
        <v>0.31171089348179704</v>
      </c>
      <c r="H436" s="42">
        <f t="shared" ca="1" si="13"/>
        <v>102.96600835758886</v>
      </c>
    </row>
    <row r="437" spans="6:8" x14ac:dyDescent="0.25">
      <c r="F437" s="42">
        <v>435</v>
      </c>
      <c r="G437" s="42">
        <f t="shared" ca="1" si="12"/>
        <v>0.8319306670013964</v>
      </c>
      <c r="H437" s="42">
        <f t="shared" ca="1" si="13"/>
        <v>152.36665038566835</v>
      </c>
    </row>
    <row r="438" spans="6:8" x14ac:dyDescent="0.25">
      <c r="F438" s="42">
        <v>436</v>
      </c>
      <c r="G438" s="42">
        <f t="shared" ca="1" si="12"/>
        <v>0.19550713738891312</v>
      </c>
      <c r="H438" s="42">
        <f t="shared" ca="1" si="13"/>
        <v>91.947160052859573</v>
      </c>
    </row>
    <row r="439" spans="6:8" x14ac:dyDescent="0.25">
      <c r="F439" s="42">
        <v>437</v>
      </c>
      <c r="G439" s="42">
        <f t="shared" ca="1" si="12"/>
        <v>5.1530290714980942E-2</v>
      </c>
      <c r="H439" s="42">
        <f t="shared" ca="1" si="13"/>
        <v>71.535380573252667</v>
      </c>
    </row>
    <row r="440" spans="6:8" x14ac:dyDescent="0.25">
      <c r="F440" s="42">
        <v>438</v>
      </c>
      <c r="G440" s="42">
        <f t="shared" ca="1" si="12"/>
        <v>0.92189680529171214</v>
      </c>
      <c r="H440" s="42">
        <f t="shared" ca="1" si="13"/>
        <v>167.52857981914116</v>
      </c>
    </row>
    <row r="441" spans="6:8" x14ac:dyDescent="0.25">
      <c r="F441" s="42">
        <v>439</v>
      </c>
      <c r="G441" s="42">
        <f t="shared" ca="1" si="12"/>
        <v>0.41591372686776029</v>
      </c>
      <c r="H441" s="42">
        <f t="shared" ca="1" si="13"/>
        <v>111.2015501977358</v>
      </c>
    </row>
    <row r="442" spans="6:8" x14ac:dyDescent="0.25">
      <c r="F442" s="42">
        <v>440</v>
      </c>
      <c r="G442" s="42">
        <f t="shared" ca="1" si="12"/>
        <v>0.12892115673070159</v>
      </c>
      <c r="H442" s="42">
        <f t="shared" ca="1" si="13"/>
        <v>84.063035839107386</v>
      </c>
    </row>
    <row r="443" spans="6:8" x14ac:dyDescent="0.25">
      <c r="F443" s="42">
        <v>441</v>
      </c>
      <c r="G443" s="42">
        <f t="shared" ca="1" si="12"/>
        <v>0.66183324504295737</v>
      </c>
      <c r="H443" s="42">
        <f t="shared" ca="1" si="13"/>
        <v>132.43335740233886</v>
      </c>
    </row>
    <row r="444" spans="6:8" x14ac:dyDescent="0.25">
      <c r="F444" s="42">
        <v>442</v>
      </c>
      <c r="G444" s="42">
        <f t="shared" ca="1" si="12"/>
        <v>0.26267316990175771</v>
      </c>
      <c r="H444" s="42">
        <f t="shared" ca="1" si="13"/>
        <v>98.621585012377153</v>
      </c>
    </row>
    <row r="445" spans="6:8" x14ac:dyDescent="0.25">
      <c r="F445" s="42">
        <v>443</v>
      </c>
      <c r="G445" s="42">
        <f t="shared" ca="1" si="12"/>
        <v>0.65669835506117402</v>
      </c>
      <c r="H445" s="42">
        <f t="shared" ca="1" si="13"/>
        <v>131.92230756940899</v>
      </c>
    </row>
    <row r="446" spans="6:8" x14ac:dyDescent="0.25">
      <c r="F446" s="42">
        <v>444</v>
      </c>
      <c r="G446" s="42">
        <f t="shared" ca="1" si="12"/>
        <v>0.82788112518355328</v>
      </c>
      <c r="H446" s="42">
        <f t="shared" ca="1" si="13"/>
        <v>151.7962158122204</v>
      </c>
    </row>
    <row r="447" spans="6:8" x14ac:dyDescent="0.25">
      <c r="F447" s="42">
        <v>445</v>
      </c>
      <c r="G447" s="42">
        <f t="shared" ca="1" si="12"/>
        <v>0.83485111486663932</v>
      </c>
      <c r="H447" s="42">
        <f t="shared" ca="1" si="13"/>
        <v>152.78231317291824</v>
      </c>
    </row>
    <row r="448" spans="6:8" x14ac:dyDescent="0.25">
      <c r="F448" s="42">
        <v>446</v>
      </c>
      <c r="G448" s="42">
        <f t="shared" ca="1" si="12"/>
        <v>0.13004026287398984</v>
      </c>
      <c r="H448" s="42">
        <f t="shared" ca="1" si="13"/>
        <v>84.2105592743806</v>
      </c>
    </row>
    <row r="449" spans="6:8" x14ac:dyDescent="0.25">
      <c r="F449" s="42">
        <v>447</v>
      </c>
      <c r="G449" s="42">
        <f t="shared" ca="1" si="12"/>
        <v>0.72018382336204367</v>
      </c>
      <c r="H449" s="42">
        <f t="shared" ca="1" si="13"/>
        <v>138.53848045636676</v>
      </c>
    </row>
    <row r="450" spans="6:8" x14ac:dyDescent="0.25">
      <c r="F450" s="42">
        <v>448</v>
      </c>
      <c r="G450" s="42">
        <f t="shared" ca="1" si="12"/>
        <v>0.29705597498133152</v>
      </c>
      <c r="H450" s="42">
        <f t="shared" ca="1" si="13"/>
        <v>101.70593558608124</v>
      </c>
    </row>
    <row r="451" spans="6:8" x14ac:dyDescent="0.25">
      <c r="F451" s="42">
        <v>449</v>
      </c>
      <c r="G451" s="42">
        <f t="shared" ref="G451:G514" ca="1" si="14">RAND()</f>
        <v>0.41345295995038789</v>
      </c>
      <c r="H451" s="42">
        <f t="shared" ref="H451:H514" ca="1" si="15">IF(G451&lt;(($D$4-$D$2)/($D$3-$D$2)),$D$2+SQRT(G451*($D$3-$D$2)*($D$4-$D$2)),$D$3-SQRT((1-G451)*($D$3-$D$2)*($D$3-$D$4)))</f>
        <v>111.01469199542116</v>
      </c>
    </row>
    <row r="452" spans="6:8" x14ac:dyDescent="0.25">
      <c r="F452" s="42">
        <v>450</v>
      </c>
      <c r="G452" s="42">
        <f t="shared" ca="1" si="14"/>
        <v>0.15812765377443083</v>
      </c>
      <c r="H452" s="42">
        <f t="shared" ca="1" si="15"/>
        <v>87.724645577790085</v>
      </c>
    </row>
    <row r="453" spans="6:8" x14ac:dyDescent="0.25">
      <c r="F453" s="42">
        <v>451</v>
      </c>
      <c r="G453" s="42">
        <f t="shared" ca="1" si="14"/>
        <v>0.25806588166495603</v>
      </c>
      <c r="H453" s="42">
        <f t="shared" ca="1" si="15"/>
        <v>98.193287239869875</v>
      </c>
    </row>
    <row r="454" spans="6:8" x14ac:dyDescent="0.25">
      <c r="F454" s="42">
        <v>452</v>
      </c>
      <c r="G454" s="42">
        <f t="shared" ca="1" si="14"/>
        <v>0.19653493378012621</v>
      </c>
      <c r="H454" s="42">
        <f t="shared" ca="1" si="15"/>
        <v>92.057275280516393</v>
      </c>
    </row>
    <row r="455" spans="6:8" x14ac:dyDescent="0.25">
      <c r="F455" s="42">
        <v>453</v>
      </c>
      <c r="G455" s="42">
        <f t="shared" ca="1" si="14"/>
        <v>0.96352483477918116</v>
      </c>
      <c r="H455" s="42">
        <f t="shared" ca="1" si="15"/>
        <v>177.80958020944502</v>
      </c>
    </row>
    <row r="456" spans="6:8" x14ac:dyDescent="0.25">
      <c r="F456" s="42">
        <v>454</v>
      </c>
      <c r="G456" s="42">
        <f t="shared" ca="1" si="14"/>
        <v>0.66951315335551198</v>
      </c>
      <c r="H456" s="42">
        <f t="shared" ca="1" si="15"/>
        <v>133.2049969705773</v>
      </c>
    </row>
    <row r="457" spans="6:8" x14ac:dyDescent="0.25">
      <c r="F457" s="42">
        <v>455</v>
      </c>
      <c r="G457" s="42">
        <f t="shared" ca="1" si="14"/>
        <v>0.34295576664189975</v>
      </c>
      <c r="H457" s="42">
        <f t="shared" ca="1" si="15"/>
        <v>105.55719485158603</v>
      </c>
    </row>
    <row r="458" spans="6:8" x14ac:dyDescent="0.25">
      <c r="F458" s="42">
        <v>456</v>
      </c>
      <c r="G458" s="42">
        <f t="shared" ca="1" si="14"/>
        <v>0.73538620252881848</v>
      </c>
      <c r="H458" s="42">
        <f t="shared" ca="1" si="15"/>
        <v>140.23139397759934</v>
      </c>
    </row>
    <row r="459" spans="6:8" x14ac:dyDescent="0.25">
      <c r="F459" s="42">
        <v>457</v>
      </c>
      <c r="G459" s="42">
        <f t="shared" ca="1" si="14"/>
        <v>0.16198684493914883</v>
      </c>
      <c r="H459" s="42">
        <f t="shared" ca="1" si="15"/>
        <v>88.182215813809705</v>
      </c>
    </row>
    <row r="460" spans="6:8" x14ac:dyDescent="0.25">
      <c r="F460" s="42">
        <v>458</v>
      </c>
      <c r="G460" s="42">
        <f t="shared" ca="1" si="14"/>
        <v>0.62765993509442652</v>
      </c>
      <c r="H460" s="42">
        <f t="shared" ca="1" si="15"/>
        <v>129.10154531849625</v>
      </c>
    </row>
    <row r="461" spans="6:8" x14ac:dyDescent="0.25">
      <c r="F461" s="42">
        <v>459</v>
      </c>
      <c r="G461" s="42">
        <f t="shared" ca="1" si="14"/>
        <v>0.40014792481411898</v>
      </c>
      <c r="H461" s="42">
        <f t="shared" ca="1" si="15"/>
        <v>110.01109504494794</v>
      </c>
    </row>
    <row r="462" spans="6:8" x14ac:dyDescent="0.25">
      <c r="F462" s="42">
        <v>460</v>
      </c>
      <c r="G462" s="42">
        <f t="shared" ca="1" si="14"/>
        <v>0.56419023501725929</v>
      </c>
      <c r="H462" s="42">
        <f t="shared" ca="1" si="15"/>
        <v>123.29646796094067</v>
      </c>
    </row>
    <row r="463" spans="6:8" x14ac:dyDescent="0.25">
      <c r="F463" s="42">
        <v>461</v>
      </c>
      <c r="G463" s="42">
        <f t="shared" ca="1" si="14"/>
        <v>0.32679279536337946</v>
      </c>
      <c r="H463" s="42">
        <f t="shared" ca="1" si="15"/>
        <v>104.23223357257578</v>
      </c>
    </row>
    <row r="464" spans="6:8" x14ac:dyDescent="0.25">
      <c r="F464" s="42">
        <v>462</v>
      </c>
      <c r="G464" s="42">
        <f t="shared" ca="1" si="14"/>
        <v>0.65592401562010527</v>
      </c>
      <c r="H464" s="42">
        <f t="shared" ca="1" si="15"/>
        <v>131.84557395789633</v>
      </c>
    </row>
    <row r="465" spans="6:8" x14ac:dyDescent="0.25">
      <c r="F465" s="42">
        <v>463</v>
      </c>
      <c r="G465" s="42">
        <f t="shared" ca="1" si="14"/>
        <v>0.87450611561871694</v>
      </c>
      <c r="H465" s="42">
        <f t="shared" ca="1" si="15"/>
        <v>158.83973470509062</v>
      </c>
    </row>
    <row r="466" spans="6:8" x14ac:dyDescent="0.25">
      <c r="F466" s="42">
        <v>464</v>
      </c>
      <c r="G466" s="42">
        <f t="shared" ca="1" si="14"/>
        <v>1.1710031045870539E-2</v>
      </c>
      <c r="H466" s="42">
        <f t="shared" ca="1" si="15"/>
        <v>60.265976788052605</v>
      </c>
    </row>
    <row r="467" spans="6:8" x14ac:dyDescent="0.25">
      <c r="F467" s="42">
        <v>465</v>
      </c>
      <c r="G467" s="42">
        <f t="shared" ca="1" si="14"/>
        <v>8.500575231282137E-2</v>
      </c>
      <c r="H467" s="42">
        <f t="shared" ca="1" si="15"/>
        <v>77.659569244935682</v>
      </c>
    </row>
    <row r="468" spans="6:8" x14ac:dyDescent="0.25">
      <c r="F468" s="42">
        <v>466</v>
      </c>
      <c r="G468" s="42">
        <f t="shared" ca="1" si="14"/>
        <v>0.88657538302875671</v>
      </c>
      <c r="H468" s="42">
        <f t="shared" ca="1" si="15"/>
        <v>160.86903618473238</v>
      </c>
    </row>
    <row r="469" spans="6:8" x14ac:dyDescent="0.25">
      <c r="F469" s="42">
        <v>467</v>
      </c>
      <c r="G469" s="42">
        <f t="shared" ca="1" si="14"/>
        <v>0.17060798570481206</v>
      </c>
      <c r="H469" s="42">
        <f t="shared" ca="1" si="15"/>
        <v>89.185097567102076</v>
      </c>
    </row>
    <row r="470" spans="6:8" x14ac:dyDescent="0.25">
      <c r="F470" s="42">
        <v>468</v>
      </c>
      <c r="G470" s="42">
        <f t="shared" ca="1" si="14"/>
        <v>0.62791159854916123</v>
      </c>
      <c r="H470" s="42">
        <f t="shared" ca="1" si="15"/>
        <v>129.12550938746492</v>
      </c>
    </row>
    <row r="471" spans="6:8" x14ac:dyDescent="0.25">
      <c r="F471" s="42">
        <v>469</v>
      </c>
      <c r="G471" s="42">
        <f t="shared" ca="1" si="14"/>
        <v>0.79437458509416703</v>
      </c>
      <c r="H471" s="42">
        <f t="shared" ca="1" si="15"/>
        <v>147.3127804754441</v>
      </c>
    </row>
    <row r="472" spans="6:8" x14ac:dyDescent="0.25">
      <c r="F472" s="42">
        <v>470</v>
      </c>
      <c r="G472" s="42">
        <f t="shared" ca="1" si="14"/>
        <v>8.1463547454659557E-2</v>
      </c>
      <c r="H472" s="42">
        <f t="shared" ca="1" si="15"/>
        <v>77.077147691216226</v>
      </c>
    </row>
    <row r="473" spans="6:8" x14ac:dyDescent="0.25">
      <c r="F473" s="42">
        <v>471</v>
      </c>
      <c r="G473" s="42">
        <f t="shared" ca="1" si="14"/>
        <v>0.97415761231654585</v>
      </c>
      <c r="H473" s="42">
        <f t="shared" ca="1" si="15"/>
        <v>181.32187820666567</v>
      </c>
    </row>
    <row r="474" spans="6:8" x14ac:dyDescent="0.25">
      <c r="F474" s="42">
        <v>472</v>
      </c>
      <c r="G474" s="42">
        <f t="shared" ca="1" si="14"/>
        <v>0.33858936264440231</v>
      </c>
      <c r="H474" s="42">
        <f t="shared" ca="1" si="15"/>
        <v>105.2023936419393</v>
      </c>
    </row>
    <row r="475" spans="6:8" x14ac:dyDescent="0.25">
      <c r="F475" s="42">
        <v>473</v>
      </c>
      <c r="G475" s="42">
        <f t="shared" ca="1" si="14"/>
        <v>0.12963811051932062</v>
      </c>
      <c r="H475" s="42">
        <f t="shared" ca="1" si="15"/>
        <v>84.157619862541438</v>
      </c>
    </row>
    <row r="476" spans="6:8" x14ac:dyDescent="0.25">
      <c r="F476" s="42">
        <v>474</v>
      </c>
      <c r="G476" s="42">
        <f t="shared" ca="1" si="14"/>
        <v>0.30182222826517657</v>
      </c>
      <c r="H476" s="42">
        <f t="shared" ca="1" si="15"/>
        <v>102.11909491142944</v>
      </c>
    </row>
    <row r="477" spans="6:8" x14ac:dyDescent="0.25">
      <c r="F477" s="42">
        <v>475</v>
      </c>
      <c r="G477" s="42">
        <f t="shared" ca="1" si="14"/>
        <v>0.69851484171008504</v>
      </c>
      <c r="H477" s="42">
        <f t="shared" ca="1" si="15"/>
        <v>136.20305934518606</v>
      </c>
    </row>
    <row r="478" spans="6:8" x14ac:dyDescent="0.25">
      <c r="F478" s="42">
        <v>476</v>
      </c>
      <c r="G478" s="42">
        <f t="shared" ca="1" si="14"/>
        <v>0.8218720801887518</v>
      </c>
      <c r="H478" s="42">
        <f t="shared" ca="1" si="15"/>
        <v>150.96198497643027</v>
      </c>
    </row>
    <row r="479" spans="6:8" x14ac:dyDescent="0.25">
      <c r="F479" s="42">
        <v>477</v>
      </c>
      <c r="G479" s="42">
        <f t="shared" ca="1" si="14"/>
        <v>0.86142337621918608</v>
      </c>
      <c r="H479" s="42">
        <f t="shared" ca="1" si="15"/>
        <v>156.74743451492168</v>
      </c>
    </row>
    <row r="480" spans="6:8" x14ac:dyDescent="0.25">
      <c r="F480" s="42">
        <v>478</v>
      </c>
      <c r="G480" s="42">
        <f t="shared" ca="1" si="14"/>
        <v>0.66704028721810138</v>
      </c>
      <c r="H480" s="42">
        <f t="shared" ca="1" si="15"/>
        <v>132.95556605835475</v>
      </c>
    </row>
    <row r="481" spans="6:8" x14ac:dyDescent="0.25">
      <c r="F481" s="42">
        <v>479</v>
      </c>
      <c r="G481" s="42">
        <f t="shared" ca="1" si="14"/>
        <v>0.53262440319978632</v>
      </c>
      <c r="H481" s="42">
        <f t="shared" ca="1" si="15"/>
        <v>120.56719470645089</v>
      </c>
    </row>
    <row r="482" spans="6:8" x14ac:dyDescent="0.25">
      <c r="F482" s="42">
        <v>480</v>
      </c>
      <c r="G482" s="42">
        <f t="shared" ca="1" si="14"/>
        <v>0.41565331146817031</v>
      </c>
      <c r="H482" s="42">
        <f t="shared" ca="1" si="15"/>
        <v>111.1817569686289</v>
      </c>
    </row>
    <row r="483" spans="6:8" x14ac:dyDescent="0.25">
      <c r="F483" s="42">
        <v>481</v>
      </c>
      <c r="G483" s="42">
        <f t="shared" ca="1" si="14"/>
        <v>9.9506335598849804E-2</v>
      </c>
      <c r="H483" s="42">
        <f t="shared" ca="1" si="15"/>
        <v>79.925858724348217</v>
      </c>
    </row>
    <row r="484" spans="6:8" x14ac:dyDescent="0.25">
      <c r="F484" s="42">
        <v>482</v>
      </c>
      <c r="G484" s="42">
        <f t="shared" ca="1" si="14"/>
        <v>1.7498479812294576E-2</v>
      </c>
      <c r="H484" s="42">
        <f t="shared" ca="1" si="15"/>
        <v>62.549355294621762</v>
      </c>
    </row>
    <row r="485" spans="6:8" x14ac:dyDescent="0.25">
      <c r="F485" s="42">
        <v>483</v>
      </c>
      <c r="G485" s="42">
        <f t="shared" ca="1" si="14"/>
        <v>0.38807484663873781</v>
      </c>
      <c r="H485" s="42">
        <f t="shared" ca="1" si="15"/>
        <v>109.09884617950371</v>
      </c>
    </row>
    <row r="486" spans="6:8" x14ac:dyDescent="0.25">
      <c r="F486" s="42">
        <v>484</v>
      </c>
      <c r="G486" s="42">
        <f t="shared" ca="1" si="14"/>
        <v>0.2445119396707649</v>
      </c>
      <c r="H486" s="42">
        <f t="shared" ca="1" si="15"/>
        <v>96.910632665067354</v>
      </c>
    </row>
    <row r="487" spans="6:8" x14ac:dyDescent="0.25">
      <c r="F487" s="42">
        <v>485</v>
      </c>
      <c r="G487" s="42">
        <f t="shared" ca="1" si="14"/>
        <v>0.72379698866331621</v>
      </c>
      <c r="H487" s="42">
        <f t="shared" ca="1" si="15"/>
        <v>138.93658498703803</v>
      </c>
    </row>
    <row r="488" spans="6:8" x14ac:dyDescent="0.25">
      <c r="F488" s="42">
        <v>486</v>
      </c>
      <c r="G488" s="42">
        <f t="shared" ca="1" si="14"/>
        <v>0.26316743088246508</v>
      </c>
      <c r="H488" s="42">
        <f t="shared" ca="1" si="15"/>
        <v>98.667308102484824</v>
      </c>
    </row>
    <row r="489" spans="6:8" x14ac:dyDescent="0.25">
      <c r="F489" s="42">
        <v>487</v>
      </c>
      <c r="G489" s="42">
        <f t="shared" ca="1" si="14"/>
        <v>0.87432312668765977</v>
      </c>
      <c r="H489" s="42">
        <f t="shared" ca="1" si="15"/>
        <v>158.80973671222051</v>
      </c>
    </row>
    <row r="490" spans="6:8" x14ac:dyDescent="0.25">
      <c r="F490" s="42">
        <v>488</v>
      </c>
      <c r="G490" s="42">
        <f t="shared" ca="1" si="14"/>
        <v>0.36163237055505704</v>
      </c>
      <c r="H490" s="42">
        <f t="shared" ca="1" si="15"/>
        <v>107.04990214711603</v>
      </c>
    </row>
    <row r="491" spans="6:8" x14ac:dyDescent="0.25">
      <c r="F491" s="42">
        <v>489</v>
      </c>
      <c r="G491" s="42">
        <f t="shared" ca="1" si="14"/>
        <v>0.84673700975927679</v>
      </c>
      <c r="H491" s="42">
        <f t="shared" ca="1" si="15"/>
        <v>154.51318467676856</v>
      </c>
    </row>
    <row r="492" spans="6:8" x14ac:dyDescent="0.25">
      <c r="F492" s="42">
        <v>490</v>
      </c>
      <c r="G492" s="42">
        <f t="shared" ca="1" si="14"/>
        <v>0.40569640748379054</v>
      </c>
      <c r="H492" s="42">
        <f t="shared" ca="1" si="15"/>
        <v>110.42824943672906</v>
      </c>
    </row>
    <row r="493" spans="6:8" x14ac:dyDescent="0.25">
      <c r="F493" s="42">
        <v>491</v>
      </c>
      <c r="G493" s="42">
        <f t="shared" ca="1" si="14"/>
        <v>0.19119386572358144</v>
      </c>
      <c r="H493" s="42">
        <f t="shared" ca="1" si="15"/>
        <v>91.481860993839618</v>
      </c>
    </row>
    <row r="494" spans="6:8" x14ac:dyDescent="0.25">
      <c r="F494" s="42">
        <v>492</v>
      </c>
      <c r="G494" s="42">
        <f t="shared" ca="1" si="14"/>
        <v>0.65379584475897767</v>
      </c>
      <c r="H494" s="42">
        <f t="shared" ca="1" si="15"/>
        <v>131.63512527800697</v>
      </c>
    </row>
    <row r="495" spans="6:8" x14ac:dyDescent="0.25">
      <c r="F495" s="42">
        <v>493</v>
      </c>
      <c r="G495" s="42">
        <f t="shared" ca="1" si="14"/>
        <v>0.90844269993139071</v>
      </c>
      <c r="H495" s="42">
        <f t="shared" ca="1" si="15"/>
        <v>164.84287339775582</v>
      </c>
    </row>
    <row r="496" spans="6:8" x14ac:dyDescent="0.25">
      <c r="F496" s="42">
        <v>494</v>
      </c>
      <c r="G496" s="42">
        <f t="shared" ca="1" si="14"/>
        <v>0.28927678903636644</v>
      </c>
      <c r="H496" s="42">
        <f t="shared" ca="1" si="15"/>
        <v>101.02441671716883</v>
      </c>
    </row>
    <row r="497" spans="6:8" x14ac:dyDescent="0.25">
      <c r="F497" s="42">
        <v>495</v>
      </c>
      <c r="G497" s="42">
        <f t="shared" ca="1" si="14"/>
        <v>0.8822042232930114</v>
      </c>
      <c r="H497" s="42">
        <f t="shared" ca="1" si="15"/>
        <v>160.12214918599113</v>
      </c>
    </row>
    <row r="498" spans="6:8" x14ac:dyDescent="0.25">
      <c r="F498" s="42">
        <v>496</v>
      </c>
      <c r="G498" s="42">
        <f t="shared" ca="1" si="14"/>
        <v>0.66111450078723355</v>
      </c>
      <c r="H498" s="42">
        <f t="shared" ca="1" si="15"/>
        <v>132.36159198079582</v>
      </c>
    </row>
    <row r="499" spans="6:8" x14ac:dyDescent="0.25">
      <c r="F499" s="42">
        <v>497</v>
      </c>
      <c r="G499" s="42">
        <f t="shared" ca="1" si="14"/>
        <v>0.80813106681922431</v>
      </c>
      <c r="H499" s="42">
        <f t="shared" ca="1" si="15"/>
        <v>149.10569189054172</v>
      </c>
    </row>
    <row r="500" spans="6:8" x14ac:dyDescent="0.25">
      <c r="F500" s="42">
        <v>498</v>
      </c>
      <c r="G500" s="42">
        <f t="shared" ca="1" si="14"/>
        <v>0.79365633911511557</v>
      </c>
      <c r="H500" s="42">
        <f t="shared" ca="1" si="15"/>
        <v>147.22084292122562</v>
      </c>
    </row>
    <row r="501" spans="6:8" x14ac:dyDescent="0.25">
      <c r="F501" s="42">
        <v>499</v>
      </c>
      <c r="G501" s="42">
        <f t="shared" ca="1" si="14"/>
        <v>0.58323837935451706</v>
      </c>
      <c r="H501" s="42">
        <f t="shared" ca="1" si="15"/>
        <v>124.991454628729</v>
      </c>
    </row>
    <row r="502" spans="6:8" x14ac:dyDescent="0.25">
      <c r="F502" s="42">
        <v>500</v>
      </c>
      <c r="G502" s="42">
        <f t="shared" ca="1" si="14"/>
        <v>0.71554321973748614</v>
      </c>
      <c r="H502" s="42">
        <f t="shared" ca="1" si="15"/>
        <v>138.03092276349489</v>
      </c>
    </row>
    <row r="503" spans="6:8" x14ac:dyDescent="0.25">
      <c r="F503" s="42">
        <v>501</v>
      </c>
      <c r="G503" s="42">
        <f t="shared" ca="1" si="14"/>
        <v>0.46445740455640316</v>
      </c>
      <c r="H503" s="42">
        <f t="shared" ca="1" si="15"/>
        <v>114.97162215772573</v>
      </c>
    </row>
    <row r="504" spans="6:8" x14ac:dyDescent="0.25">
      <c r="F504" s="42">
        <v>502</v>
      </c>
      <c r="G504" s="42">
        <f t="shared" ca="1" si="14"/>
        <v>0.58157890121718769</v>
      </c>
      <c r="H504" s="42">
        <f t="shared" ca="1" si="15"/>
        <v>124.84226697426294</v>
      </c>
    </row>
    <row r="505" spans="6:8" x14ac:dyDescent="0.25">
      <c r="F505" s="42">
        <v>503</v>
      </c>
      <c r="G505" s="42">
        <f t="shared" ca="1" si="14"/>
        <v>0.5405361008983629</v>
      </c>
      <c r="H505" s="42">
        <f t="shared" ca="1" si="15"/>
        <v>121.24238044562227</v>
      </c>
    </row>
    <row r="506" spans="6:8" x14ac:dyDescent="0.25">
      <c r="F506" s="42">
        <v>504</v>
      </c>
      <c r="G506" s="42">
        <f t="shared" ca="1" si="14"/>
        <v>0.42917863965875891</v>
      </c>
      <c r="H506" s="42">
        <f t="shared" ca="1" si="15"/>
        <v>112.21567130400349</v>
      </c>
    </row>
    <row r="507" spans="6:8" x14ac:dyDescent="0.25">
      <c r="F507" s="42">
        <v>505</v>
      </c>
      <c r="G507" s="42">
        <f t="shared" ca="1" si="14"/>
        <v>0.84111537863413399</v>
      </c>
      <c r="H507" s="42">
        <f t="shared" ca="1" si="15"/>
        <v>153.68647726161191</v>
      </c>
    </row>
    <row r="508" spans="6:8" x14ac:dyDescent="0.25">
      <c r="F508" s="42">
        <v>506</v>
      </c>
      <c r="G508" s="42">
        <f t="shared" ca="1" si="14"/>
        <v>0.68899405142243786</v>
      </c>
      <c r="H508" s="42">
        <f t="shared" ca="1" si="15"/>
        <v>135.20354712025443</v>
      </c>
    </row>
    <row r="509" spans="6:8" x14ac:dyDescent="0.25">
      <c r="F509" s="42">
        <v>507</v>
      </c>
      <c r="G509" s="42">
        <f t="shared" ca="1" si="14"/>
        <v>0.73856292292024961</v>
      </c>
      <c r="H509" s="42">
        <f t="shared" ca="1" si="15"/>
        <v>140.59124188659865</v>
      </c>
    </row>
    <row r="510" spans="6:8" x14ac:dyDescent="0.25">
      <c r="F510" s="42">
        <v>508</v>
      </c>
      <c r="G510" s="42">
        <f t="shared" ca="1" si="14"/>
        <v>0.90940728294205442</v>
      </c>
      <c r="H510" s="42">
        <f t="shared" ca="1" si="15"/>
        <v>165.02855907626531</v>
      </c>
    </row>
    <row r="511" spans="6:8" x14ac:dyDescent="0.25">
      <c r="F511" s="42">
        <v>509</v>
      </c>
      <c r="G511" s="42">
        <f t="shared" ca="1" si="14"/>
        <v>0.3979282554854402</v>
      </c>
      <c r="H511" s="42">
        <f t="shared" ca="1" si="15"/>
        <v>109.84441744531367</v>
      </c>
    </row>
    <row r="512" spans="6:8" x14ac:dyDescent="0.25">
      <c r="F512" s="42">
        <v>510</v>
      </c>
      <c r="G512" s="42">
        <f t="shared" ca="1" si="14"/>
        <v>0.2298200512190739</v>
      </c>
      <c r="H512" s="42">
        <f t="shared" ca="1" si="15"/>
        <v>95.479450974826705</v>
      </c>
    </row>
    <row r="513" spans="6:8" x14ac:dyDescent="0.25">
      <c r="F513" s="42">
        <v>511</v>
      </c>
      <c r="G513" s="42">
        <f t="shared" ca="1" si="14"/>
        <v>0.7822205387738429</v>
      </c>
      <c r="H513" s="42">
        <f t="shared" ca="1" si="15"/>
        <v>145.77802358311604</v>
      </c>
    </row>
    <row r="514" spans="6:8" x14ac:dyDescent="0.25">
      <c r="F514" s="42">
        <v>512</v>
      </c>
      <c r="G514" s="42">
        <f t="shared" ca="1" si="14"/>
        <v>0.36010530545145036</v>
      </c>
      <c r="H514" s="42">
        <f t="shared" ca="1" si="15"/>
        <v>106.92932240122882</v>
      </c>
    </row>
    <row r="515" spans="6:8" x14ac:dyDescent="0.25">
      <c r="F515" s="42">
        <v>513</v>
      </c>
      <c r="G515" s="42">
        <f t="shared" ref="G515:G578" ca="1" si="16">RAND()</f>
        <v>2.9492857974232622E-3</v>
      </c>
      <c r="H515" s="42">
        <f t="shared" ref="H515:H578" ca="1" si="17">IF(G515&lt;(($D$4-$D$2)/($D$3-$D$2)),$D$2+SQRT(G515*($D$3-$D$2)*($D$4-$D$2)),$D$3-SQRT((1-G515)*($D$3-$D$2)*($D$3-$D$4)))</f>
        <v>55.152045436213598</v>
      </c>
    </row>
    <row r="516" spans="6:8" x14ac:dyDescent="0.25">
      <c r="F516" s="42">
        <v>514</v>
      </c>
      <c r="G516" s="42">
        <f t="shared" ca="1" si="16"/>
        <v>5.0452976586132126E-2</v>
      </c>
      <c r="H516" s="42">
        <f t="shared" ca="1" si="17"/>
        <v>71.309077626100787</v>
      </c>
    </row>
    <row r="517" spans="6:8" x14ac:dyDescent="0.25">
      <c r="F517" s="42">
        <v>515</v>
      </c>
      <c r="G517" s="42">
        <f t="shared" ca="1" si="16"/>
        <v>0.6834144181194749</v>
      </c>
      <c r="H517" s="42">
        <f t="shared" ca="1" si="17"/>
        <v>134.62488733939276</v>
      </c>
    </row>
    <row r="518" spans="6:8" x14ac:dyDescent="0.25">
      <c r="F518" s="42">
        <v>516</v>
      </c>
      <c r="G518" s="42">
        <f t="shared" ca="1" si="16"/>
        <v>0.88461010954401464</v>
      </c>
      <c r="H518" s="42">
        <f t="shared" ca="1" si="17"/>
        <v>160.53148696548345</v>
      </c>
    </row>
    <row r="519" spans="6:8" x14ac:dyDescent="0.25">
      <c r="F519" s="42">
        <v>517</v>
      </c>
      <c r="G519" s="42">
        <f t="shared" ca="1" si="16"/>
        <v>0.30682494448110442</v>
      </c>
      <c r="H519" s="42">
        <f t="shared" ca="1" si="17"/>
        <v>102.54925784756566</v>
      </c>
    </row>
    <row r="520" spans="6:8" x14ac:dyDescent="0.25">
      <c r="F520" s="42">
        <v>518</v>
      </c>
      <c r="G520" s="42">
        <f t="shared" ca="1" si="16"/>
        <v>0.1383847589656918</v>
      </c>
      <c r="H520" s="42">
        <f t="shared" ca="1" si="17"/>
        <v>85.29111546396949</v>
      </c>
    </row>
    <row r="521" spans="6:8" x14ac:dyDescent="0.25">
      <c r="F521" s="42">
        <v>519</v>
      </c>
      <c r="G521" s="42">
        <f t="shared" ca="1" si="16"/>
        <v>0.31871893257940509</v>
      </c>
      <c r="H521" s="42">
        <f t="shared" ca="1" si="17"/>
        <v>103.55810296504765</v>
      </c>
    </row>
    <row r="522" spans="6:8" x14ac:dyDescent="0.25">
      <c r="F522" s="42">
        <v>520</v>
      </c>
      <c r="G522" s="42">
        <f t="shared" ca="1" si="16"/>
        <v>0.11025971624731556</v>
      </c>
      <c r="H522" s="42">
        <f t="shared" ca="1" si="17"/>
        <v>81.501388004750524</v>
      </c>
    </row>
    <row r="523" spans="6:8" x14ac:dyDescent="0.25">
      <c r="F523" s="42">
        <v>521</v>
      </c>
      <c r="G523" s="42">
        <f t="shared" ca="1" si="16"/>
        <v>0.5731268782519684</v>
      </c>
      <c r="H523" s="42">
        <f t="shared" ca="1" si="17"/>
        <v>124.086976455957</v>
      </c>
    </row>
    <row r="524" spans="6:8" x14ac:dyDescent="0.25">
      <c r="F524" s="42">
        <v>522</v>
      </c>
      <c r="G524" s="42">
        <f t="shared" ca="1" si="16"/>
        <v>0.62458006710934211</v>
      </c>
      <c r="H524" s="42">
        <f t="shared" ca="1" si="17"/>
        <v>128.80892546095487</v>
      </c>
    </row>
    <row r="525" spans="6:8" x14ac:dyDescent="0.25">
      <c r="F525" s="42">
        <v>523</v>
      </c>
      <c r="G525" s="42">
        <f t="shared" ca="1" si="16"/>
        <v>0.85413135165930965</v>
      </c>
      <c r="H525" s="42">
        <f t="shared" ca="1" si="17"/>
        <v>155.62402955878801</v>
      </c>
    </row>
    <row r="526" spans="6:8" x14ac:dyDescent="0.25">
      <c r="F526" s="42">
        <v>524</v>
      </c>
      <c r="G526" s="42">
        <f t="shared" ca="1" si="16"/>
        <v>0.50139416849273699</v>
      </c>
      <c r="H526" s="42">
        <f t="shared" ca="1" si="17"/>
        <v>117.95623896146611</v>
      </c>
    </row>
    <row r="527" spans="6:8" x14ac:dyDescent="0.25">
      <c r="F527" s="42">
        <v>525</v>
      </c>
      <c r="G527" s="42">
        <f t="shared" ca="1" si="16"/>
        <v>0.21323267536985346</v>
      </c>
      <c r="H527" s="42">
        <f t="shared" ca="1" si="17"/>
        <v>93.807466011271202</v>
      </c>
    </row>
    <row r="528" spans="6:8" x14ac:dyDescent="0.25">
      <c r="F528" s="42">
        <v>526</v>
      </c>
      <c r="G528" s="42">
        <f t="shared" ca="1" si="16"/>
        <v>0.10604362131759648</v>
      </c>
      <c r="H528" s="42">
        <f t="shared" ca="1" si="17"/>
        <v>80.893245084619522</v>
      </c>
    </row>
    <row r="529" spans="6:8" x14ac:dyDescent="0.25">
      <c r="F529" s="42">
        <v>527</v>
      </c>
      <c r="G529" s="42">
        <f t="shared" ca="1" si="16"/>
        <v>0.76615447694482852</v>
      </c>
      <c r="H529" s="42">
        <f t="shared" ca="1" si="17"/>
        <v>143.81357315823675</v>
      </c>
    </row>
    <row r="530" spans="6:8" x14ac:dyDescent="0.25">
      <c r="F530" s="42">
        <v>528</v>
      </c>
      <c r="G530" s="42">
        <f t="shared" ca="1" si="16"/>
        <v>0.14799368394546886</v>
      </c>
      <c r="H530" s="42">
        <f t="shared" ca="1" si="17"/>
        <v>86.495796408753989</v>
      </c>
    </row>
    <row r="531" spans="6:8" x14ac:dyDescent="0.25">
      <c r="F531" s="42">
        <v>529</v>
      </c>
      <c r="G531" s="42">
        <f t="shared" ca="1" si="16"/>
        <v>6.8239959996424959E-2</v>
      </c>
      <c r="H531" s="42">
        <f t="shared" ca="1" si="17"/>
        <v>74.782244449763311</v>
      </c>
    </row>
    <row r="532" spans="6:8" x14ac:dyDescent="0.25">
      <c r="F532" s="42">
        <v>530</v>
      </c>
      <c r="G532" s="42">
        <f t="shared" ca="1" si="16"/>
        <v>0.24820369984776169</v>
      </c>
      <c r="H532" s="42">
        <f t="shared" ca="1" si="17"/>
        <v>97.26344569146282</v>
      </c>
    </row>
    <row r="533" spans="6:8" x14ac:dyDescent="0.25">
      <c r="F533" s="42">
        <v>531</v>
      </c>
      <c r="G533" s="42">
        <f t="shared" ca="1" si="16"/>
        <v>0.11134535381528909</v>
      </c>
      <c r="H533" s="42">
        <f t="shared" ca="1" si="17"/>
        <v>81.656092373153101</v>
      </c>
    </row>
    <row r="534" spans="6:8" x14ac:dyDescent="0.25">
      <c r="F534" s="42">
        <v>532</v>
      </c>
      <c r="G534" s="42">
        <f t="shared" ca="1" si="16"/>
        <v>0.10941780233804377</v>
      </c>
      <c r="H534" s="42">
        <f t="shared" ca="1" si="17"/>
        <v>81.380889424017198</v>
      </c>
    </row>
    <row r="535" spans="6:8" x14ac:dyDescent="0.25">
      <c r="F535" s="42">
        <v>533</v>
      </c>
      <c r="G535" s="42">
        <f t="shared" ca="1" si="16"/>
        <v>0.83108616154467208</v>
      </c>
      <c r="H535" s="42">
        <f t="shared" ca="1" si="17"/>
        <v>152.2471276345922</v>
      </c>
    </row>
    <row r="536" spans="6:8" x14ac:dyDescent="0.25">
      <c r="F536" s="42">
        <v>534</v>
      </c>
      <c r="G536" s="42">
        <f t="shared" ca="1" si="16"/>
        <v>0.98457949745294604</v>
      </c>
      <c r="H536" s="42">
        <f t="shared" ca="1" si="17"/>
        <v>185.57166730404276</v>
      </c>
    </row>
    <row r="537" spans="6:8" x14ac:dyDescent="0.25">
      <c r="F537" s="42">
        <v>535</v>
      </c>
      <c r="G537" s="42">
        <f t="shared" ca="1" si="16"/>
        <v>8.5027983981759703E-2</v>
      </c>
      <c r="H537" s="42">
        <f t="shared" ca="1" si="17"/>
        <v>77.663185930688414</v>
      </c>
    </row>
    <row r="538" spans="6:8" x14ac:dyDescent="0.25">
      <c r="F538" s="42">
        <v>536</v>
      </c>
      <c r="G538" s="42">
        <f t="shared" ca="1" si="16"/>
        <v>5.2176948776261112E-2</v>
      </c>
      <c r="H538" s="42">
        <f t="shared" ca="1" si="17"/>
        <v>71.670083963527915</v>
      </c>
    </row>
    <row r="539" spans="6:8" x14ac:dyDescent="0.25">
      <c r="F539" s="42">
        <v>537</v>
      </c>
      <c r="G539" s="42">
        <f t="shared" ca="1" si="16"/>
        <v>0.68513990916855172</v>
      </c>
      <c r="H539" s="42">
        <f t="shared" ca="1" si="17"/>
        <v>134.80328822536714</v>
      </c>
    </row>
    <row r="540" spans="6:8" x14ac:dyDescent="0.25">
      <c r="F540" s="42">
        <v>538</v>
      </c>
      <c r="G540" s="42">
        <f t="shared" ca="1" si="16"/>
        <v>0.25404799683193757</v>
      </c>
      <c r="H540" s="42">
        <f t="shared" ca="1" si="17"/>
        <v>97.816649521766351</v>
      </c>
    </row>
    <row r="541" spans="6:8" x14ac:dyDescent="0.25">
      <c r="F541" s="42">
        <v>539</v>
      </c>
      <c r="G541" s="42">
        <f t="shared" ca="1" si="16"/>
        <v>0.34627247633911384</v>
      </c>
      <c r="H541" s="42">
        <f t="shared" ca="1" si="17"/>
        <v>105.82519401714629</v>
      </c>
    </row>
    <row r="542" spans="6:8" x14ac:dyDescent="0.25">
      <c r="F542" s="42">
        <v>540</v>
      </c>
      <c r="G542" s="42">
        <f t="shared" ca="1" si="16"/>
        <v>0.16130254622464091</v>
      </c>
      <c r="H542" s="42">
        <f t="shared" ca="1" si="17"/>
        <v>88.101481808740303</v>
      </c>
    </row>
    <row r="543" spans="6:8" x14ac:dyDescent="0.25">
      <c r="F543" s="42">
        <v>541</v>
      </c>
      <c r="G543" s="42">
        <f t="shared" ca="1" si="16"/>
        <v>0.66128301806881251</v>
      </c>
      <c r="H543" s="42">
        <f t="shared" ca="1" si="17"/>
        <v>132.37841131656967</v>
      </c>
    </row>
    <row r="544" spans="6:8" x14ac:dyDescent="0.25">
      <c r="F544" s="42">
        <v>542</v>
      </c>
      <c r="G544" s="42">
        <f t="shared" ca="1" si="16"/>
        <v>0.75600927709556109</v>
      </c>
      <c r="H544" s="42">
        <f t="shared" ca="1" si="17"/>
        <v>142.60771167473871</v>
      </c>
    </row>
    <row r="545" spans="6:8" x14ac:dyDescent="0.25">
      <c r="F545" s="42">
        <v>543</v>
      </c>
      <c r="G545" s="42">
        <f t="shared" ca="1" si="16"/>
        <v>0.25946064564114157</v>
      </c>
      <c r="H545" s="42">
        <f t="shared" ca="1" si="17"/>
        <v>98.323346435964822</v>
      </c>
    </row>
    <row r="546" spans="6:8" x14ac:dyDescent="0.25">
      <c r="F546" s="42">
        <v>544</v>
      </c>
      <c r="G546" s="42">
        <f t="shared" ca="1" si="16"/>
        <v>0.12716973181291813</v>
      </c>
      <c r="H546" s="42">
        <f t="shared" ca="1" si="17"/>
        <v>83.830867359798248</v>
      </c>
    </row>
    <row r="547" spans="6:8" x14ac:dyDescent="0.25">
      <c r="F547" s="42">
        <v>545</v>
      </c>
      <c r="G547" s="42">
        <f t="shared" ca="1" si="16"/>
        <v>0.90584574370709892</v>
      </c>
      <c r="H547" s="42">
        <f t="shared" ca="1" si="17"/>
        <v>164.34775659296929</v>
      </c>
    </row>
    <row r="548" spans="6:8" x14ac:dyDescent="0.25">
      <c r="F548" s="42">
        <v>546</v>
      </c>
      <c r="G548" s="42">
        <f t="shared" ca="1" si="16"/>
        <v>0.42487995912554088</v>
      </c>
      <c r="H548" s="42">
        <f t="shared" ca="1" si="17"/>
        <v>111.88575284436008</v>
      </c>
    </row>
    <row r="549" spans="6:8" x14ac:dyDescent="0.25">
      <c r="F549" s="42">
        <v>547</v>
      </c>
      <c r="G549" s="42">
        <f t="shared" ca="1" si="16"/>
        <v>0.23691615406149147</v>
      </c>
      <c r="H549" s="42">
        <f t="shared" ca="1" si="17"/>
        <v>96.176242663878838</v>
      </c>
    </row>
    <row r="550" spans="6:8" x14ac:dyDescent="0.25">
      <c r="F550" s="42">
        <v>548</v>
      </c>
      <c r="G550" s="42">
        <f t="shared" ca="1" si="16"/>
        <v>0.71248278733219517</v>
      </c>
      <c r="H550" s="42">
        <f t="shared" ca="1" si="17"/>
        <v>137.69845611049942</v>
      </c>
    </row>
    <row r="551" spans="6:8" x14ac:dyDescent="0.25">
      <c r="F551" s="42">
        <v>549</v>
      </c>
      <c r="G551" s="42">
        <f t="shared" ca="1" si="16"/>
        <v>0.96571645873258205</v>
      </c>
      <c r="H551" s="42">
        <f t="shared" ca="1" si="17"/>
        <v>178.48656682186356</v>
      </c>
    </row>
    <row r="552" spans="6:8" x14ac:dyDescent="0.25">
      <c r="F552" s="42">
        <v>550</v>
      </c>
      <c r="G552" s="42">
        <f t="shared" ca="1" si="16"/>
        <v>0.33417907773721134</v>
      </c>
      <c r="H552" s="42">
        <f t="shared" ca="1" si="17"/>
        <v>104.84169672461732</v>
      </c>
    </row>
    <row r="553" spans="6:8" x14ac:dyDescent="0.25">
      <c r="F553" s="42">
        <v>551</v>
      </c>
      <c r="G553" s="42">
        <f t="shared" ca="1" si="16"/>
        <v>0.77892728393870225</v>
      </c>
      <c r="H553" s="42">
        <f t="shared" ca="1" si="17"/>
        <v>145.36959027402852</v>
      </c>
    </row>
    <row r="554" spans="6:8" x14ac:dyDescent="0.25">
      <c r="F554" s="42">
        <v>552</v>
      </c>
      <c r="G554" s="42">
        <f t="shared" ca="1" si="16"/>
        <v>0.30992866116133111</v>
      </c>
      <c r="H554" s="42">
        <f t="shared" ca="1" si="17"/>
        <v>102.81437257463142</v>
      </c>
    </row>
    <row r="555" spans="6:8" x14ac:dyDescent="0.25">
      <c r="F555" s="42">
        <v>553</v>
      </c>
      <c r="G555" s="42">
        <f t="shared" ca="1" si="16"/>
        <v>0.1184789735125974</v>
      </c>
      <c r="H555" s="42">
        <f t="shared" ca="1" si="17"/>
        <v>82.654414121422803</v>
      </c>
    </row>
    <row r="556" spans="6:8" x14ac:dyDescent="0.25">
      <c r="F556" s="42">
        <v>554</v>
      </c>
      <c r="G556" s="42">
        <f t="shared" ca="1" si="16"/>
        <v>0.88384464533469487</v>
      </c>
      <c r="H556" s="42">
        <f t="shared" ca="1" si="17"/>
        <v>160.40079182633042</v>
      </c>
    </row>
    <row r="557" spans="6:8" x14ac:dyDescent="0.25">
      <c r="F557" s="42">
        <v>555</v>
      </c>
      <c r="G557" s="42">
        <f t="shared" ca="1" si="16"/>
        <v>0.40482636276759731</v>
      </c>
      <c r="H557" s="42">
        <f t="shared" ca="1" si="17"/>
        <v>110.36270808063513</v>
      </c>
    </row>
    <row r="558" spans="6:8" x14ac:dyDescent="0.25">
      <c r="F558" s="42">
        <v>556</v>
      </c>
      <c r="G558" s="42">
        <f t="shared" ca="1" si="16"/>
        <v>0.85464412161529069</v>
      </c>
      <c r="H558" s="42">
        <f t="shared" ca="1" si="17"/>
        <v>155.70209532953533</v>
      </c>
    </row>
    <row r="559" spans="6:8" x14ac:dyDescent="0.25">
      <c r="F559" s="42">
        <v>557</v>
      </c>
      <c r="G559" s="42">
        <f t="shared" ca="1" si="16"/>
        <v>5.1322991897798098E-2</v>
      </c>
      <c r="H559" s="42">
        <f t="shared" ca="1" si="17"/>
        <v>71.492020079094075</v>
      </c>
    </row>
    <row r="560" spans="6:8" x14ac:dyDescent="0.25">
      <c r="F560" s="42">
        <v>558</v>
      </c>
      <c r="G560" s="42">
        <f t="shared" ca="1" si="16"/>
        <v>0.97410061268504566</v>
      </c>
      <c r="H560" s="42">
        <f t="shared" ca="1" si="17"/>
        <v>181.30129071962764</v>
      </c>
    </row>
    <row r="561" spans="6:8" x14ac:dyDescent="0.25">
      <c r="F561" s="42">
        <v>559</v>
      </c>
      <c r="G561" s="42">
        <f t="shared" ca="1" si="16"/>
        <v>0.95642674409875916</v>
      </c>
      <c r="H561" s="42">
        <f t="shared" ca="1" si="17"/>
        <v>175.74636203233109</v>
      </c>
    </row>
    <row r="562" spans="6:8" x14ac:dyDescent="0.25">
      <c r="F562" s="42">
        <v>560</v>
      </c>
      <c r="G562" s="42">
        <f t="shared" ca="1" si="16"/>
        <v>0.94949937027349851</v>
      </c>
      <c r="H562" s="42">
        <f t="shared" ca="1" si="17"/>
        <v>173.88949442642348</v>
      </c>
    </row>
    <row r="563" spans="6:8" x14ac:dyDescent="0.25">
      <c r="F563" s="42">
        <v>561</v>
      </c>
      <c r="G563" s="42">
        <f t="shared" ca="1" si="16"/>
        <v>0.89408934241137428</v>
      </c>
      <c r="H563" s="42">
        <f t="shared" ca="1" si="17"/>
        <v>162.18738467856994</v>
      </c>
    </row>
    <row r="564" spans="6:8" x14ac:dyDescent="0.25">
      <c r="F564" s="42">
        <v>562</v>
      </c>
      <c r="G564" s="42">
        <f t="shared" ca="1" si="16"/>
        <v>0.39557358567325351</v>
      </c>
      <c r="H564" s="42">
        <f t="shared" ca="1" si="17"/>
        <v>109.66709537977596</v>
      </c>
    </row>
    <row r="565" spans="6:8" x14ac:dyDescent="0.25">
      <c r="F565" s="42">
        <v>563</v>
      </c>
      <c r="G565" s="42">
        <f t="shared" ca="1" si="16"/>
        <v>0.9592861221026765</v>
      </c>
      <c r="H565" s="42">
        <f t="shared" ca="1" si="17"/>
        <v>176.55565416536714</v>
      </c>
    </row>
    <row r="566" spans="6:8" x14ac:dyDescent="0.25">
      <c r="F566" s="42">
        <v>564</v>
      </c>
      <c r="G566" s="42">
        <f t="shared" ca="1" si="16"/>
        <v>0.98013498124533915</v>
      </c>
      <c r="H566" s="42">
        <f t="shared" ca="1" si="17"/>
        <v>183.62386635411394</v>
      </c>
    </row>
    <row r="567" spans="6:8" x14ac:dyDescent="0.25">
      <c r="F567" s="42">
        <v>565</v>
      </c>
      <c r="G567" s="42">
        <f t="shared" ca="1" si="16"/>
        <v>0.28695373670807356</v>
      </c>
      <c r="H567" s="42">
        <f t="shared" ca="1" si="17"/>
        <v>100.81912661953825</v>
      </c>
    </row>
    <row r="568" spans="6:8" x14ac:dyDescent="0.25">
      <c r="F568" s="42">
        <v>566</v>
      </c>
      <c r="G568" s="42">
        <f t="shared" ca="1" si="16"/>
        <v>6.9517412602600026E-2</v>
      </c>
      <c r="H568" s="42">
        <f t="shared" ca="1" si="17"/>
        <v>75.013130820099278</v>
      </c>
    </row>
    <row r="569" spans="6:8" x14ac:dyDescent="0.25">
      <c r="F569" s="42">
        <v>567</v>
      </c>
      <c r="G569" s="42">
        <f t="shared" ca="1" si="16"/>
        <v>0.37741383541693574</v>
      </c>
      <c r="H569" s="42">
        <f t="shared" ca="1" si="17"/>
        <v>108.28142516061547</v>
      </c>
    </row>
    <row r="570" spans="6:8" x14ac:dyDescent="0.25">
      <c r="F570" s="42">
        <v>568</v>
      </c>
      <c r="G570" s="42">
        <f t="shared" ca="1" si="16"/>
        <v>0.28209211912096477</v>
      </c>
      <c r="H570" s="42">
        <f t="shared" ca="1" si="17"/>
        <v>100.38679462010541</v>
      </c>
    </row>
    <row r="571" spans="6:8" x14ac:dyDescent="0.25">
      <c r="F571" s="42">
        <v>569</v>
      </c>
      <c r="G571" s="42">
        <f t="shared" ca="1" si="16"/>
        <v>6.8226914987548182E-2</v>
      </c>
      <c r="H571" s="42">
        <f t="shared" ca="1" si="17"/>
        <v>74.779875602753407</v>
      </c>
    </row>
    <row r="572" spans="6:8" x14ac:dyDescent="0.25">
      <c r="F572" s="42">
        <v>570</v>
      </c>
      <c r="G572" s="42">
        <f t="shared" ca="1" si="16"/>
        <v>0.72750927652917985</v>
      </c>
      <c r="H572" s="42">
        <f t="shared" ca="1" si="17"/>
        <v>139.34833253029171</v>
      </c>
    </row>
    <row r="573" spans="6:8" x14ac:dyDescent="0.25">
      <c r="F573" s="42">
        <v>571</v>
      </c>
      <c r="G573" s="42">
        <f t="shared" ca="1" si="16"/>
        <v>0.98445219461645594</v>
      </c>
      <c r="H573" s="42">
        <f t="shared" ca="1" si="17"/>
        <v>185.51223368914847</v>
      </c>
    </row>
    <row r="574" spans="6:8" x14ac:dyDescent="0.25">
      <c r="F574" s="42">
        <v>572</v>
      </c>
      <c r="G574" s="42">
        <f t="shared" ca="1" si="16"/>
        <v>0.53652681337185137</v>
      </c>
      <c r="H574" s="42">
        <f t="shared" ca="1" si="17"/>
        <v>120.89950683162584</v>
      </c>
    </row>
    <row r="575" spans="6:8" x14ac:dyDescent="0.25">
      <c r="F575" s="42">
        <v>573</v>
      </c>
      <c r="G575" s="42">
        <f t="shared" ca="1" si="16"/>
        <v>0.98006234577122031</v>
      </c>
      <c r="H575" s="42">
        <f t="shared" ca="1" si="17"/>
        <v>183.59395440428969</v>
      </c>
    </row>
    <row r="576" spans="6:8" x14ac:dyDescent="0.25">
      <c r="F576" s="42">
        <v>574</v>
      </c>
      <c r="G576" s="42">
        <f t="shared" ca="1" si="16"/>
        <v>0.33174958527621579</v>
      </c>
      <c r="H576" s="42">
        <f t="shared" ca="1" si="17"/>
        <v>104.64198264600162</v>
      </c>
    </row>
    <row r="577" spans="6:8" x14ac:dyDescent="0.25">
      <c r="F577" s="42">
        <v>575</v>
      </c>
      <c r="G577" s="42">
        <f t="shared" ca="1" si="16"/>
        <v>0.32124914398936255</v>
      </c>
      <c r="H577" s="42">
        <f t="shared" ca="1" si="17"/>
        <v>103.77027334786632</v>
      </c>
    </row>
    <row r="578" spans="6:8" x14ac:dyDescent="0.25">
      <c r="F578" s="42">
        <v>576</v>
      </c>
      <c r="G578" s="42">
        <f t="shared" ca="1" si="16"/>
        <v>0.53525873357522369</v>
      </c>
      <c r="H578" s="42">
        <f t="shared" ca="1" si="17"/>
        <v>120.79136980900073</v>
      </c>
    </row>
    <row r="579" spans="6:8" x14ac:dyDescent="0.25">
      <c r="F579" s="42">
        <v>577</v>
      </c>
      <c r="G579" s="42">
        <f t="shared" ref="G579:G642" ca="1" si="18">RAND()</f>
        <v>0.14099565743805442</v>
      </c>
      <c r="H579" s="42">
        <f t="shared" ref="H579:H642" ca="1" si="19">IF(G579&lt;(($D$4-$D$2)/($D$3-$D$2)),$D$2+SQRT(G579*($D$3-$D$2)*($D$4-$D$2)),$D$3-SQRT((1-G579)*($D$3-$D$2)*($D$3-$D$4)))</f>
        <v>85.622477692357251</v>
      </c>
    </row>
    <row r="580" spans="6:8" x14ac:dyDescent="0.25">
      <c r="F580" s="42">
        <v>578</v>
      </c>
      <c r="G580" s="42">
        <f t="shared" ca="1" si="18"/>
        <v>2.038977887171578E-2</v>
      </c>
      <c r="H580" s="42">
        <f t="shared" ca="1" si="19"/>
        <v>63.54651282970795</v>
      </c>
    </row>
    <row r="581" spans="6:8" x14ac:dyDescent="0.25">
      <c r="F581" s="42">
        <v>579</v>
      </c>
      <c r="G581" s="42">
        <f t="shared" ca="1" si="18"/>
        <v>0.37786568385316743</v>
      </c>
      <c r="H581" s="42">
        <f t="shared" ca="1" si="19"/>
        <v>108.31630264924644</v>
      </c>
    </row>
    <row r="582" spans="6:8" x14ac:dyDescent="0.25">
      <c r="F582" s="42">
        <v>580</v>
      </c>
      <c r="G582" s="42">
        <f t="shared" ca="1" si="18"/>
        <v>0.45076077930107061</v>
      </c>
      <c r="H582" s="42">
        <f t="shared" ca="1" si="19"/>
        <v>113.89117652972172</v>
      </c>
    </row>
    <row r="583" spans="6:8" x14ac:dyDescent="0.25">
      <c r="F583" s="42">
        <v>581</v>
      </c>
      <c r="G583" s="42">
        <f t="shared" ca="1" si="18"/>
        <v>0.55040249307516176</v>
      </c>
      <c r="H583" s="42">
        <f t="shared" ca="1" si="19"/>
        <v>122.09257837994306</v>
      </c>
    </row>
    <row r="584" spans="6:8" x14ac:dyDescent="0.25">
      <c r="F584" s="42">
        <v>582</v>
      </c>
      <c r="G584" s="42">
        <f t="shared" ca="1" si="18"/>
        <v>0.50187768054781901</v>
      </c>
      <c r="H584" s="42">
        <f t="shared" ca="1" si="19"/>
        <v>117.99602867784729</v>
      </c>
    </row>
    <row r="585" spans="6:8" x14ac:dyDescent="0.25">
      <c r="F585" s="42">
        <v>583</v>
      </c>
      <c r="G585" s="42">
        <f t="shared" ca="1" si="18"/>
        <v>0.38429535347827992</v>
      </c>
      <c r="H585" s="42">
        <f t="shared" ca="1" si="19"/>
        <v>108.81035777228803</v>
      </c>
    </row>
    <row r="586" spans="6:8" x14ac:dyDescent="0.25">
      <c r="F586" s="42">
        <v>584</v>
      </c>
      <c r="G586" s="42">
        <f t="shared" ca="1" si="18"/>
        <v>0.68078305757776536</v>
      </c>
      <c r="H586" s="42">
        <f t="shared" ca="1" si="19"/>
        <v>134.35376078783975</v>
      </c>
    </row>
    <row r="587" spans="6:8" x14ac:dyDescent="0.25">
      <c r="F587" s="42">
        <v>585</v>
      </c>
      <c r="G587" s="42">
        <f t="shared" ca="1" si="18"/>
        <v>0.40056351056082706</v>
      </c>
      <c r="H587" s="42">
        <f t="shared" ca="1" si="19"/>
        <v>110.04227321997941</v>
      </c>
    </row>
    <row r="588" spans="6:8" x14ac:dyDescent="0.25">
      <c r="F588" s="42">
        <v>586</v>
      </c>
      <c r="G588" s="42">
        <f t="shared" ca="1" si="18"/>
        <v>0.431170612555973</v>
      </c>
      <c r="H588" s="42">
        <f t="shared" ca="1" si="19"/>
        <v>112.36897392764156</v>
      </c>
    </row>
    <row r="589" spans="6:8" x14ac:dyDescent="0.25">
      <c r="F589" s="42">
        <v>587</v>
      </c>
      <c r="G589" s="42">
        <f t="shared" ca="1" si="18"/>
        <v>0.42766035223841381</v>
      </c>
      <c r="H589" s="42">
        <f t="shared" ca="1" si="19"/>
        <v>112.09900316389232</v>
      </c>
    </row>
    <row r="590" spans="6:8" x14ac:dyDescent="0.25">
      <c r="F590" s="42">
        <v>588</v>
      </c>
      <c r="G590" s="42">
        <f t="shared" ca="1" si="18"/>
        <v>0.94282061637155368</v>
      </c>
      <c r="H590" s="42">
        <f t="shared" ca="1" si="19"/>
        <v>172.21652147437212</v>
      </c>
    </row>
    <row r="591" spans="6:8" x14ac:dyDescent="0.25">
      <c r="F591" s="42">
        <v>589</v>
      </c>
      <c r="G591" s="42">
        <f t="shared" ca="1" si="18"/>
        <v>0.98369523239852052</v>
      </c>
      <c r="H591" s="42">
        <f t="shared" ca="1" si="19"/>
        <v>185.16374836355311</v>
      </c>
    </row>
    <row r="592" spans="6:8" x14ac:dyDescent="0.25">
      <c r="F592" s="42">
        <v>590</v>
      </c>
      <c r="G592" s="42">
        <f t="shared" ca="1" si="18"/>
        <v>0.9895576396867839</v>
      </c>
      <c r="H592" s="42">
        <f t="shared" ca="1" si="19"/>
        <v>188.126842701774</v>
      </c>
    </row>
    <row r="593" spans="6:8" x14ac:dyDescent="0.25">
      <c r="F593" s="42">
        <v>591</v>
      </c>
      <c r="G593" s="42">
        <f t="shared" ca="1" si="18"/>
        <v>0.19933597619094967</v>
      </c>
      <c r="H593" s="42">
        <f t="shared" ca="1" si="19"/>
        <v>92.355917953912268</v>
      </c>
    </row>
    <row r="594" spans="6:8" x14ac:dyDescent="0.25">
      <c r="F594" s="42">
        <v>592</v>
      </c>
      <c r="G594" s="42">
        <f t="shared" ca="1" si="18"/>
        <v>0.30150105695209262</v>
      </c>
      <c r="H594" s="42">
        <f t="shared" ca="1" si="19"/>
        <v>102.09135736923001</v>
      </c>
    </row>
    <row r="595" spans="6:8" x14ac:dyDescent="0.25">
      <c r="F595" s="42">
        <v>593</v>
      </c>
      <c r="G595" s="42">
        <f t="shared" ca="1" si="18"/>
        <v>0.93197417819492068</v>
      </c>
      <c r="H595" s="42">
        <f t="shared" ca="1" si="19"/>
        <v>169.69573306663614</v>
      </c>
    </row>
    <row r="596" spans="6:8" x14ac:dyDescent="0.25">
      <c r="F596" s="42">
        <v>594</v>
      </c>
      <c r="G596" s="42">
        <f t="shared" ca="1" si="18"/>
        <v>0.83979750078840742</v>
      </c>
      <c r="H596" s="42">
        <f t="shared" ca="1" si="19"/>
        <v>153.49479879243074</v>
      </c>
    </row>
    <row r="597" spans="6:8" x14ac:dyDescent="0.25">
      <c r="F597" s="42">
        <v>595</v>
      </c>
      <c r="G597" s="42">
        <f t="shared" ca="1" si="18"/>
        <v>0.99477632067176658</v>
      </c>
      <c r="H597" s="42">
        <f t="shared" ca="1" si="19"/>
        <v>191.60240088292187</v>
      </c>
    </row>
    <row r="598" spans="6:8" x14ac:dyDescent="0.25">
      <c r="F598" s="42">
        <v>596</v>
      </c>
      <c r="G598" s="42">
        <f t="shared" ca="1" si="18"/>
        <v>0.50400922507575108</v>
      </c>
      <c r="H598" s="42">
        <f t="shared" ca="1" si="19"/>
        <v>118.17167078891711</v>
      </c>
    </row>
    <row r="599" spans="6:8" x14ac:dyDescent="0.25">
      <c r="F599" s="42">
        <v>597</v>
      </c>
      <c r="G599" s="42">
        <f t="shared" ca="1" si="18"/>
        <v>0.73130832587661565</v>
      </c>
      <c r="H599" s="42">
        <f t="shared" ca="1" si="19"/>
        <v>139.77261751772963</v>
      </c>
    </row>
    <row r="600" spans="6:8" x14ac:dyDescent="0.25">
      <c r="F600" s="42">
        <v>598</v>
      </c>
      <c r="G600" s="42">
        <f t="shared" ca="1" si="18"/>
        <v>0.673567140381093</v>
      </c>
      <c r="H600" s="42">
        <f t="shared" ca="1" si="19"/>
        <v>133.61593862337702</v>
      </c>
    </row>
    <row r="601" spans="6:8" x14ac:dyDescent="0.25">
      <c r="F601" s="42">
        <v>599</v>
      </c>
      <c r="G601" s="42">
        <f t="shared" ca="1" si="18"/>
        <v>0.83774695892441131</v>
      </c>
      <c r="H601" s="42">
        <f t="shared" ca="1" si="19"/>
        <v>153.19811911343254</v>
      </c>
    </row>
    <row r="602" spans="6:8" x14ac:dyDescent="0.25">
      <c r="F602" s="42">
        <v>600</v>
      </c>
      <c r="G602" s="42">
        <f t="shared" ca="1" si="18"/>
        <v>0.79970078295768654</v>
      </c>
      <c r="H602" s="42">
        <f t="shared" ca="1" si="19"/>
        <v>147.99962086608184</v>
      </c>
    </row>
    <row r="603" spans="6:8" x14ac:dyDescent="0.25">
      <c r="F603" s="42">
        <v>601</v>
      </c>
      <c r="G603" s="42">
        <f t="shared" ca="1" si="18"/>
        <v>0.23233366144970602</v>
      </c>
      <c r="H603" s="42">
        <f t="shared" ca="1" si="19"/>
        <v>95.727485750337877</v>
      </c>
    </row>
    <row r="604" spans="6:8" x14ac:dyDescent="0.25">
      <c r="F604" s="42">
        <v>602</v>
      </c>
      <c r="G604" s="42">
        <f t="shared" ca="1" si="18"/>
        <v>0.31501926490749477</v>
      </c>
      <c r="H604" s="42">
        <f t="shared" ca="1" si="19"/>
        <v>103.24634620485665</v>
      </c>
    </row>
    <row r="605" spans="6:8" x14ac:dyDescent="0.25">
      <c r="F605" s="42">
        <v>603</v>
      </c>
      <c r="G605" s="42">
        <f t="shared" ca="1" si="18"/>
        <v>0.1296967186205642</v>
      </c>
      <c r="H605" s="42">
        <f t="shared" ca="1" si="19"/>
        <v>84.165340150290874</v>
      </c>
    </row>
    <row r="606" spans="6:8" x14ac:dyDescent="0.25">
      <c r="F606" s="42">
        <v>604</v>
      </c>
      <c r="G606" s="42">
        <f t="shared" ca="1" si="18"/>
        <v>0.23341236146439071</v>
      </c>
      <c r="H606" s="42">
        <f t="shared" ca="1" si="19"/>
        <v>95.833516700985498</v>
      </c>
    </row>
    <row r="607" spans="6:8" x14ac:dyDescent="0.25">
      <c r="F607" s="42">
        <v>605</v>
      </c>
      <c r="G607" s="42">
        <f t="shared" ca="1" si="18"/>
        <v>0.51645851200386828</v>
      </c>
      <c r="H607" s="42">
        <f t="shared" ca="1" si="19"/>
        <v>119.20513575760042</v>
      </c>
    </row>
    <row r="608" spans="6:8" x14ac:dyDescent="0.25">
      <c r="F608" s="42">
        <v>606</v>
      </c>
      <c r="G608" s="42">
        <f t="shared" ca="1" si="18"/>
        <v>0.23945977110013439</v>
      </c>
      <c r="H608" s="42">
        <f t="shared" ca="1" si="19"/>
        <v>96.423463247599372</v>
      </c>
    </row>
    <row r="609" spans="6:8" x14ac:dyDescent="0.25">
      <c r="F609" s="42">
        <v>607</v>
      </c>
      <c r="G609" s="42">
        <f t="shared" ca="1" si="18"/>
        <v>5.6293723672247609E-2</v>
      </c>
      <c r="H609" s="42">
        <f t="shared" ca="1" si="19"/>
        <v>72.508743035767864</v>
      </c>
    </row>
    <row r="610" spans="6:8" x14ac:dyDescent="0.25">
      <c r="F610" s="42">
        <v>608</v>
      </c>
      <c r="G610" s="42">
        <f t="shared" ca="1" si="18"/>
        <v>0.62198547018524941</v>
      </c>
      <c r="H610" s="42">
        <f t="shared" ca="1" si="19"/>
        <v>128.56334167600551</v>
      </c>
    </row>
    <row r="611" spans="6:8" x14ac:dyDescent="0.25">
      <c r="F611" s="42">
        <v>609</v>
      </c>
      <c r="G611" s="42">
        <f t="shared" ca="1" si="18"/>
        <v>0.46288554784784508</v>
      </c>
      <c r="H611" s="42">
        <f t="shared" ca="1" si="19"/>
        <v>114.84693132919935</v>
      </c>
    </row>
    <row r="612" spans="6:8" x14ac:dyDescent="0.25">
      <c r="F612" s="42">
        <v>610</v>
      </c>
      <c r="G612" s="42">
        <f t="shared" ca="1" si="18"/>
        <v>0.16949719519788209</v>
      </c>
      <c r="H612" s="42">
        <f t="shared" ca="1" si="19"/>
        <v>89.057326544208564</v>
      </c>
    </row>
    <row r="613" spans="6:8" x14ac:dyDescent="0.25">
      <c r="F613" s="42">
        <v>611</v>
      </c>
      <c r="G613" s="42">
        <f t="shared" ca="1" si="18"/>
        <v>0.11601256588434883</v>
      </c>
      <c r="H613" s="42">
        <f t="shared" ca="1" si="19"/>
        <v>82.312738865022567</v>
      </c>
    </row>
    <row r="614" spans="6:8" x14ac:dyDescent="0.25">
      <c r="F614" s="42">
        <v>612</v>
      </c>
      <c r="G614" s="42">
        <f t="shared" ca="1" si="18"/>
        <v>0.34555222431327171</v>
      </c>
      <c r="H614" s="42">
        <f t="shared" ca="1" si="19"/>
        <v>105.76710516800604</v>
      </c>
    </row>
    <row r="615" spans="6:8" x14ac:dyDescent="0.25">
      <c r="F615" s="42">
        <v>613</v>
      </c>
      <c r="G615" s="42">
        <f t="shared" ca="1" si="18"/>
        <v>0.52769035825042654</v>
      </c>
      <c r="H615" s="42">
        <f t="shared" ca="1" si="19"/>
        <v>120.1490127573914</v>
      </c>
    </row>
    <row r="616" spans="6:8" x14ac:dyDescent="0.25">
      <c r="F616" s="42">
        <v>614</v>
      </c>
      <c r="G616" s="42">
        <f t="shared" ca="1" si="18"/>
        <v>0.23986803556513492</v>
      </c>
      <c r="H616" s="42">
        <f t="shared" ca="1" si="19"/>
        <v>96.463020996123504</v>
      </c>
    </row>
    <row r="617" spans="6:8" x14ac:dyDescent="0.25">
      <c r="F617" s="42">
        <v>615</v>
      </c>
      <c r="G617" s="42">
        <f t="shared" ca="1" si="18"/>
        <v>0.77278269050433512</v>
      </c>
      <c r="H617" s="42">
        <f t="shared" ca="1" si="19"/>
        <v>144.61558271326243</v>
      </c>
    </row>
    <row r="618" spans="6:8" x14ac:dyDescent="0.25">
      <c r="F618" s="42">
        <v>616</v>
      </c>
      <c r="G618" s="42">
        <f t="shared" ca="1" si="18"/>
        <v>0.36087715476418314</v>
      </c>
      <c r="H618" s="42">
        <f t="shared" ca="1" si="19"/>
        <v>106.99030086670581</v>
      </c>
    </row>
    <row r="619" spans="6:8" x14ac:dyDescent="0.25">
      <c r="F619" s="42">
        <v>617</v>
      </c>
      <c r="G619" s="42">
        <f t="shared" ca="1" si="18"/>
        <v>0.1063779293341155</v>
      </c>
      <c r="H619" s="42">
        <f t="shared" ca="1" si="19"/>
        <v>80.941903044367507</v>
      </c>
    </row>
    <row r="620" spans="6:8" x14ac:dyDescent="0.25">
      <c r="F620" s="42">
        <v>618</v>
      </c>
      <c r="G620" s="42">
        <f t="shared" ca="1" si="18"/>
        <v>0.53280400365782199</v>
      </c>
      <c r="H620" s="42">
        <f t="shared" ca="1" si="19"/>
        <v>120.58245816811375</v>
      </c>
    </row>
    <row r="621" spans="6:8" x14ac:dyDescent="0.25">
      <c r="F621" s="42">
        <v>619</v>
      </c>
      <c r="G621" s="42">
        <f t="shared" ca="1" si="18"/>
        <v>0.44007866814530028</v>
      </c>
      <c r="H621" s="42">
        <f t="shared" ca="1" si="19"/>
        <v>113.05784693235135</v>
      </c>
    </row>
    <row r="622" spans="6:8" x14ac:dyDescent="0.25">
      <c r="F622" s="42">
        <v>620</v>
      </c>
      <c r="G622" s="42">
        <f t="shared" ca="1" si="18"/>
        <v>0.70472606135321736</v>
      </c>
      <c r="H622" s="42">
        <f t="shared" ca="1" si="19"/>
        <v>136.86365411483203</v>
      </c>
    </row>
    <row r="623" spans="6:8" x14ac:dyDescent="0.25">
      <c r="F623" s="42">
        <v>621</v>
      </c>
      <c r="G623" s="42">
        <f t="shared" ca="1" si="18"/>
        <v>0.5493802275091727</v>
      </c>
      <c r="H623" s="42">
        <f t="shared" ca="1" si="19"/>
        <v>122.00405825540557</v>
      </c>
    </row>
    <row r="624" spans="6:8" x14ac:dyDescent="0.25">
      <c r="F624" s="42">
        <v>622</v>
      </c>
      <c r="G624" s="42">
        <f t="shared" ca="1" si="18"/>
        <v>8.0123005494137867E-2</v>
      </c>
      <c r="H624" s="42">
        <f t="shared" ca="1" si="19"/>
        <v>76.853436455084122</v>
      </c>
    </row>
    <row r="625" spans="6:8" x14ac:dyDescent="0.25">
      <c r="F625" s="42">
        <v>623</v>
      </c>
      <c r="G625" s="42">
        <f t="shared" ca="1" si="18"/>
        <v>0.29163730776187835</v>
      </c>
      <c r="H625" s="42">
        <f t="shared" ca="1" si="19"/>
        <v>101.23217514274506</v>
      </c>
    </row>
    <row r="626" spans="6:8" x14ac:dyDescent="0.25">
      <c r="F626" s="42">
        <v>624</v>
      </c>
      <c r="G626" s="42">
        <f t="shared" ca="1" si="18"/>
        <v>0.91152611442800868</v>
      </c>
      <c r="H626" s="42">
        <f t="shared" ca="1" si="19"/>
        <v>165.43994422426545</v>
      </c>
    </row>
    <row r="627" spans="6:8" x14ac:dyDescent="0.25">
      <c r="F627" s="42">
        <v>625</v>
      </c>
      <c r="G627" s="42">
        <f t="shared" ca="1" si="18"/>
        <v>0.29037849548666528</v>
      </c>
      <c r="H627" s="42">
        <f t="shared" ca="1" si="19"/>
        <v>101.12148725712103</v>
      </c>
    </row>
    <row r="628" spans="6:8" x14ac:dyDescent="0.25">
      <c r="F628" s="42">
        <v>626</v>
      </c>
      <c r="G628" s="42">
        <f t="shared" ca="1" si="18"/>
        <v>0.55501350681167039</v>
      </c>
      <c r="H628" s="42">
        <f t="shared" ca="1" si="19"/>
        <v>122.49311218967406</v>
      </c>
    </row>
    <row r="629" spans="6:8" x14ac:dyDescent="0.25">
      <c r="F629" s="42">
        <v>627</v>
      </c>
      <c r="G629" s="42">
        <f t="shared" ca="1" si="18"/>
        <v>0.70357658793814004</v>
      </c>
      <c r="H629" s="42">
        <f t="shared" ca="1" si="19"/>
        <v>136.7408815834815</v>
      </c>
    </row>
    <row r="630" spans="6:8" x14ac:dyDescent="0.25">
      <c r="F630" s="42">
        <v>628</v>
      </c>
      <c r="G630" s="42">
        <f t="shared" ca="1" si="18"/>
        <v>0.25592713900492969</v>
      </c>
      <c r="H630" s="42">
        <f t="shared" ca="1" si="19"/>
        <v>97.993168795614721</v>
      </c>
    </row>
    <row r="631" spans="6:8" x14ac:dyDescent="0.25">
      <c r="F631" s="42">
        <v>629</v>
      </c>
      <c r="G631" s="42">
        <f t="shared" ca="1" si="18"/>
        <v>0.11296885843353865</v>
      </c>
      <c r="H631" s="42">
        <f t="shared" ca="1" si="19"/>
        <v>81.886042807188346</v>
      </c>
    </row>
    <row r="632" spans="6:8" x14ac:dyDescent="0.25">
      <c r="F632" s="42">
        <v>630</v>
      </c>
      <c r="G632" s="42">
        <f t="shared" ca="1" si="18"/>
        <v>0.9072948051034333</v>
      </c>
      <c r="H632" s="42">
        <f t="shared" ca="1" si="19"/>
        <v>164.62316957239315</v>
      </c>
    </row>
    <row r="633" spans="6:8" x14ac:dyDescent="0.25">
      <c r="F633" s="42">
        <v>631</v>
      </c>
      <c r="G633" s="42">
        <f t="shared" ca="1" si="18"/>
        <v>5.8971615351956164E-2</v>
      </c>
      <c r="H633" s="42">
        <f t="shared" ca="1" si="19"/>
        <v>73.037893527134926</v>
      </c>
    </row>
    <row r="634" spans="6:8" x14ac:dyDescent="0.25">
      <c r="F634" s="42">
        <v>632</v>
      </c>
      <c r="G634" s="42">
        <f t="shared" ca="1" si="18"/>
        <v>0.25435931707170367</v>
      </c>
      <c r="H634" s="42">
        <f t="shared" ca="1" si="19"/>
        <v>97.845938737215022</v>
      </c>
    </row>
    <row r="635" spans="6:8" x14ac:dyDescent="0.25">
      <c r="F635" s="42">
        <v>633</v>
      </c>
      <c r="G635" s="42">
        <f t="shared" ca="1" si="18"/>
        <v>0.47858668290447648</v>
      </c>
      <c r="H635" s="42">
        <f t="shared" ca="1" si="19"/>
        <v>116.10077604179186</v>
      </c>
    </row>
    <row r="636" spans="6:8" x14ac:dyDescent="0.25">
      <c r="F636" s="42">
        <v>634</v>
      </c>
      <c r="G636" s="42">
        <f t="shared" ca="1" si="18"/>
        <v>0.6756074860523068</v>
      </c>
      <c r="H636" s="42">
        <f t="shared" ca="1" si="19"/>
        <v>133.82372828351646</v>
      </c>
    </row>
    <row r="637" spans="6:8" x14ac:dyDescent="0.25">
      <c r="F637" s="42">
        <v>635</v>
      </c>
      <c r="G637" s="42">
        <f t="shared" ca="1" si="18"/>
        <v>0.44371578595801942</v>
      </c>
      <c r="H637" s="42">
        <f t="shared" ca="1" si="19"/>
        <v>113.34068492327708</v>
      </c>
    </row>
    <row r="638" spans="6:8" x14ac:dyDescent="0.25">
      <c r="F638" s="42">
        <v>636</v>
      </c>
      <c r="G638" s="42">
        <f t="shared" ca="1" si="18"/>
        <v>0.64702526096496304</v>
      </c>
      <c r="H638" s="42">
        <f t="shared" ca="1" si="19"/>
        <v>130.96986906449473</v>
      </c>
    </row>
    <row r="639" spans="6:8" x14ac:dyDescent="0.25">
      <c r="F639" s="42">
        <v>637</v>
      </c>
      <c r="G639" s="42">
        <f t="shared" ca="1" si="18"/>
        <v>0.22684151394482566</v>
      </c>
      <c r="H639" s="42">
        <f t="shared" ca="1" si="19"/>
        <v>95.183776131521256</v>
      </c>
    </row>
    <row r="640" spans="6:8" x14ac:dyDescent="0.25">
      <c r="F640" s="42">
        <v>638</v>
      </c>
      <c r="G640" s="42">
        <f t="shared" ca="1" si="18"/>
        <v>0.16858176033393912</v>
      </c>
      <c r="H640" s="42">
        <f t="shared" ca="1" si="19"/>
        <v>88.951711682613535</v>
      </c>
    </row>
    <row r="641" spans="6:8" x14ac:dyDescent="0.25">
      <c r="F641" s="42">
        <v>639</v>
      </c>
      <c r="G641" s="42">
        <f t="shared" ca="1" si="18"/>
        <v>0.93235419834632183</v>
      </c>
      <c r="H641" s="42">
        <f t="shared" ca="1" si="19"/>
        <v>169.78049764928855</v>
      </c>
    </row>
    <row r="642" spans="6:8" x14ac:dyDescent="0.25">
      <c r="F642" s="42">
        <v>640</v>
      </c>
      <c r="G642" s="42">
        <f t="shared" ca="1" si="18"/>
        <v>0.43837020949040939</v>
      </c>
      <c r="H642" s="42">
        <f t="shared" ca="1" si="19"/>
        <v>112.92530693778201</v>
      </c>
    </row>
    <row r="643" spans="6:8" x14ac:dyDescent="0.25">
      <c r="F643" s="42">
        <v>641</v>
      </c>
      <c r="G643" s="42">
        <f t="shared" ref="G643:G706" ca="1" si="20">RAND()</f>
        <v>0.1154074190037947</v>
      </c>
      <c r="H643" s="42">
        <f t="shared" ref="H643:H706" ca="1" si="21">IF(G643&lt;(($D$4-$D$2)/($D$3-$D$2)),$D$2+SQRT(G643*($D$3-$D$2)*($D$4-$D$2)),$D$3-SQRT((1-G643)*($D$3-$D$2)*($D$3-$D$4)))</f>
        <v>82.228353526578928</v>
      </c>
    </row>
    <row r="644" spans="6:8" x14ac:dyDescent="0.25">
      <c r="F644" s="42">
        <v>642</v>
      </c>
      <c r="G644" s="42">
        <f t="shared" ca="1" si="20"/>
        <v>3.7994118819949851E-2</v>
      </c>
      <c r="H644" s="42">
        <f t="shared" ca="1" si="21"/>
        <v>68.491810873452835</v>
      </c>
    </row>
    <row r="645" spans="6:8" x14ac:dyDescent="0.25">
      <c r="F645" s="42">
        <v>643</v>
      </c>
      <c r="G645" s="42">
        <f t="shared" ca="1" si="20"/>
        <v>0.42427717880847571</v>
      </c>
      <c r="H645" s="42">
        <f t="shared" ca="1" si="21"/>
        <v>111.83958889566372</v>
      </c>
    </row>
    <row r="646" spans="6:8" x14ac:dyDescent="0.25">
      <c r="F646" s="42">
        <v>644</v>
      </c>
      <c r="G646" s="42">
        <f t="shared" ca="1" si="20"/>
        <v>0.95058420180224978</v>
      </c>
      <c r="H646" s="42">
        <f t="shared" ca="1" si="21"/>
        <v>174.17146392708972</v>
      </c>
    </row>
    <row r="647" spans="6:8" x14ac:dyDescent="0.25">
      <c r="F647" s="42">
        <v>645</v>
      </c>
      <c r="G647" s="42">
        <f t="shared" ca="1" si="20"/>
        <v>0.53489160190583662</v>
      </c>
      <c r="H647" s="42">
        <f t="shared" ca="1" si="21"/>
        <v>120.76008976360961</v>
      </c>
    </row>
    <row r="648" spans="6:8" x14ac:dyDescent="0.25">
      <c r="F648" s="42">
        <v>646</v>
      </c>
      <c r="G648" s="42">
        <f t="shared" ca="1" si="20"/>
        <v>0.18038087395622004</v>
      </c>
      <c r="H648" s="42">
        <f t="shared" ca="1" si="21"/>
        <v>90.291784095594238</v>
      </c>
    </row>
    <row r="649" spans="6:8" x14ac:dyDescent="0.25">
      <c r="F649" s="42">
        <v>647</v>
      </c>
      <c r="G649" s="42">
        <f t="shared" ca="1" si="20"/>
        <v>0.86975763112505244</v>
      </c>
      <c r="H649" s="42">
        <f t="shared" ca="1" si="21"/>
        <v>158.06824616341703</v>
      </c>
    </row>
    <row r="650" spans="6:8" x14ac:dyDescent="0.25">
      <c r="F650" s="42">
        <v>648</v>
      </c>
      <c r="G650" s="42">
        <f t="shared" ca="1" si="20"/>
        <v>0.35389077972476457</v>
      </c>
      <c r="H650" s="42">
        <f t="shared" ca="1" si="21"/>
        <v>106.43595500674088</v>
      </c>
    </row>
    <row r="651" spans="6:8" x14ac:dyDescent="0.25">
      <c r="F651" s="42">
        <v>649</v>
      </c>
      <c r="G651" s="42">
        <f t="shared" ca="1" si="20"/>
        <v>0.67881354726110366</v>
      </c>
      <c r="H651" s="42">
        <f t="shared" ca="1" si="21"/>
        <v>134.15155953270343</v>
      </c>
    </row>
    <row r="652" spans="6:8" x14ac:dyDescent="0.25">
      <c r="F652" s="42">
        <v>650</v>
      </c>
      <c r="G652" s="42">
        <f t="shared" ca="1" si="20"/>
        <v>0.35002496260167859</v>
      </c>
      <c r="H652" s="42">
        <f t="shared" ca="1" si="21"/>
        <v>106.12686222670129</v>
      </c>
    </row>
    <row r="653" spans="6:8" x14ac:dyDescent="0.25">
      <c r="F653" s="42">
        <v>651</v>
      </c>
      <c r="G653" s="42">
        <f t="shared" ca="1" si="20"/>
        <v>0.23088865812941295</v>
      </c>
      <c r="H653" s="42">
        <f t="shared" ca="1" si="21"/>
        <v>95.58506250039278</v>
      </c>
    </row>
    <row r="654" spans="6:8" x14ac:dyDescent="0.25">
      <c r="F654" s="42">
        <v>652</v>
      </c>
      <c r="G654" s="42">
        <f t="shared" ca="1" si="20"/>
        <v>0.2716249831421339</v>
      </c>
      <c r="H654" s="42">
        <f t="shared" ca="1" si="21"/>
        <v>99.443147637253077</v>
      </c>
    </row>
    <row r="655" spans="6:8" x14ac:dyDescent="0.25">
      <c r="F655" s="42">
        <v>653</v>
      </c>
      <c r="G655" s="42">
        <f t="shared" ca="1" si="20"/>
        <v>0.88711519201539324</v>
      </c>
      <c r="H655" s="42">
        <f t="shared" ca="1" si="21"/>
        <v>160.96226302931751</v>
      </c>
    </row>
    <row r="656" spans="6:8" x14ac:dyDescent="0.25">
      <c r="F656" s="42">
        <v>654</v>
      </c>
      <c r="G656" s="42">
        <f t="shared" ca="1" si="20"/>
        <v>0.70544667784894166</v>
      </c>
      <c r="H656" s="42">
        <f t="shared" ca="1" si="21"/>
        <v>136.94074335167528</v>
      </c>
    </row>
    <row r="657" spans="6:8" x14ac:dyDescent="0.25">
      <c r="F657" s="42">
        <v>655</v>
      </c>
      <c r="G657" s="42">
        <f t="shared" ca="1" si="20"/>
        <v>0.14884997792386856</v>
      </c>
      <c r="H657" s="42">
        <f t="shared" ca="1" si="21"/>
        <v>86.601226773358519</v>
      </c>
    </row>
    <row r="658" spans="6:8" x14ac:dyDescent="0.25">
      <c r="F658" s="42">
        <v>656</v>
      </c>
      <c r="G658" s="42">
        <f t="shared" ca="1" si="20"/>
        <v>0.69830303982096809</v>
      </c>
      <c r="H658" s="42">
        <f t="shared" ca="1" si="21"/>
        <v>136.18065369798174</v>
      </c>
    </row>
    <row r="659" spans="6:8" x14ac:dyDescent="0.25">
      <c r="F659" s="42">
        <v>657</v>
      </c>
      <c r="G659" s="42">
        <f t="shared" ca="1" si="20"/>
        <v>0.67302975919948194</v>
      </c>
      <c r="H659" s="42">
        <f t="shared" ca="1" si="21"/>
        <v>133.56131961871162</v>
      </c>
    </row>
    <row r="660" spans="6:8" x14ac:dyDescent="0.25">
      <c r="F660" s="42">
        <v>658</v>
      </c>
      <c r="G660" s="42">
        <f t="shared" ca="1" si="20"/>
        <v>0.81102121373932134</v>
      </c>
      <c r="H660" s="42">
        <f t="shared" ca="1" si="21"/>
        <v>149.49046016326062</v>
      </c>
    </row>
    <row r="661" spans="6:8" x14ac:dyDescent="0.25">
      <c r="F661" s="42">
        <v>659</v>
      </c>
      <c r="G661" s="42">
        <f t="shared" ca="1" si="20"/>
        <v>0.32697657754520504</v>
      </c>
      <c r="H661" s="42">
        <f t="shared" ca="1" si="21"/>
        <v>104.24748102821775</v>
      </c>
    </row>
    <row r="662" spans="6:8" x14ac:dyDescent="0.25">
      <c r="F662" s="42">
        <v>660</v>
      </c>
      <c r="G662" s="42">
        <f t="shared" ca="1" si="20"/>
        <v>0.89246379702342127</v>
      </c>
      <c r="H662" s="42">
        <f t="shared" ca="1" si="21"/>
        <v>161.89831053373337</v>
      </c>
    </row>
    <row r="663" spans="6:8" x14ac:dyDescent="0.25">
      <c r="F663" s="42">
        <v>661</v>
      </c>
      <c r="G663" s="42">
        <f t="shared" ca="1" si="20"/>
        <v>0.1660866884053861</v>
      </c>
      <c r="H663" s="42">
        <f t="shared" ca="1" si="21"/>
        <v>88.66238735060827</v>
      </c>
    </row>
    <row r="664" spans="6:8" x14ac:dyDescent="0.25">
      <c r="F664" s="42">
        <v>662</v>
      </c>
      <c r="G664" s="42">
        <f t="shared" ca="1" si="20"/>
        <v>0.80453780208014514</v>
      </c>
      <c r="H664" s="42">
        <f t="shared" ca="1" si="21"/>
        <v>148.63133570046773</v>
      </c>
    </row>
    <row r="665" spans="6:8" x14ac:dyDescent="0.25">
      <c r="F665" s="42">
        <v>663</v>
      </c>
      <c r="G665" s="42">
        <f t="shared" ca="1" si="20"/>
        <v>0.45057469013874329</v>
      </c>
      <c r="H665" s="42">
        <f t="shared" ca="1" si="21"/>
        <v>113.87659038840273</v>
      </c>
    </row>
    <row r="666" spans="6:8" x14ac:dyDescent="0.25">
      <c r="F666" s="42">
        <v>664</v>
      </c>
      <c r="G666" s="42">
        <f t="shared" ca="1" si="20"/>
        <v>0.51556639731947662</v>
      </c>
      <c r="H666" s="42">
        <f t="shared" ca="1" si="21"/>
        <v>119.13063845814618</v>
      </c>
    </row>
    <row r="667" spans="6:8" x14ac:dyDescent="0.25">
      <c r="F667" s="42">
        <v>665</v>
      </c>
      <c r="G667" s="42">
        <f t="shared" ca="1" si="20"/>
        <v>0.71158828283519227</v>
      </c>
      <c r="H667" s="42">
        <f t="shared" ca="1" si="21"/>
        <v>137.6016171545696</v>
      </c>
    </row>
    <row r="668" spans="6:8" x14ac:dyDescent="0.25">
      <c r="F668" s="42">
        <v>666</v>
      </c>
      <c r="G668" s="42">
        <f t="shared" ca="1" si="20"/>
        <v>0.10133637660272443</v>
      </c>
      <c r="H668" s="42">
        <f t="shared" ca="1" si="21"/>
        <v>80.199791214916047</v>
      </c>
    </row>
    <row r="669" spans="6:8" x14ac:dyDescent="0.25">
      <c r="F669" s="42">
        <v>667</v>
      </c>
      <c r="G669" s="42">
        <f t="shared" ca="1" si="20"/>
        <v>0.53885301752251114</v>
      </c>
      <c r="H669" s="42">
        <f t="shared" ca="1" si="21"/>
        <v>121.0982619744907</v>
      </c>
    </row>
    <row r="670" spans="6:8" x14ac:dyDescent="0.25">
      <c r="F670" s="42">
        <v>668</v>
      </c>
      <c r="G670" s="42">
        <f t="shared" ca="1" si="20"/>
        <v>0.62384700633019263</v>
      </c>
      <c r="H670" s="42">
        <f t="shared" ca="1" si="21"/>
        <v>128.73945401175769</v>
      </c>
    </row>
    <row r="671" spans="6:8" x14ac:dyDescent="0.25">
      <c r="F671" s="42">
        <v>669</v>
      </c>
      <c r="G671" s="42">
        <f t="shared" ca="1" si="20"/>
        <v>0.97625135733005342</v>
      </c>
      <c r="H671" s="42">
        <f t="shared" ca="1" si="21"/>
        <v>182.09450709853877</v>
      </c>
    </row>
    <row r="672" spans="6:8" x14ac:dyDescent="0.25">
      <c r="F672" s="42">
        <v>670</v>
      </c>
      <c r="G672" s="42">
        <f t="shared" ca="1" si="20"/>
        <v>0.13468314202286014</v>
      </c>
      <c r="H672" s="42">
        <f t="shared" ca="1" si="21"/>
        <v>84.815919896015117</v>
      </c>
    </row>
    <row r="673" spans="6:8" x14ac:dyDescent="0.25">
      <c r="F673" s="42">
        <v>671</v>
      </c>
      <c r="G673" s="42">
        <f t="shared" ca="1" si="20"/>
        <v>0.99585698218662833</v>
      </c>
      <c r="H673" s="42">
        <f t="shared" ca="1" si="21"/>
        <v>192.52131425446171</v>
      </c>
    </row>
    <row r="674" spans="6:8" x14ac:dyDescent="0.25">
      <c r="F674" s="42">
        <v>672</v>
      </c>
      <c r="G674" s="42">
        <f t="shared" ca="1" si="20"/>
        <v>0.6123086863576106</v>
      </c>
      <c r="H674" s="42">
        <f t="shared" ca="1" si="21"/>
        <v>127.6547670252403</v>
      </c>
    </row>
    <row r="675" spans="6:8" x14ac:dyDescent="0.25">
      <c r="F675" s="42">
        <v>673</v>
      </c>
      <c r="G675" s="42">
        <f t="shared" ca="1" si="20"/>
        <v>0.76575479568533833</v>
      </c>
      <c r="H675" s="42">
        <f t="shared" ca="1" si="21"/>
        <v>143.76557763924365</v>
      </c>
    </row>
    <row r="676" spans="6:8" x14ac:dyDescent="0.25">
      <c r="F676" s="42">
        <v>674</v>
      </c>
      <c r="G676" s="42">
        <f t="shared" ca="1" si="20"/>
        <v>7.5193722153598208E-2</v>
      </c>
      <c r="H676" s="42">
        <f t="shared" ca="1" si="21"/>
        <v>76.014294135770513</v>
      </c>
    </row>
    <row r="677" spans="6:8" x14ac:dyDescent="0.25">
      <c r="F677" s="42">
        <v>675</v>
      </c>
      <c r="G677" s="42">
        <f t="shared" ca="1" si="20"/>
        <v>0.46076514977789174</v>
      </c>
      <c r="H677" s="42">
        <f t="shared" ca="1" si="21"/>
        <v>114.67901501975929</v>
      </c>
    </row>
    <row r="678" spans="6:8" x14ac:dyDescent="0.25">
      <c r="F678" s="42">
        <v>676</v>
      </c>
      <c r="G678" s="42">
        <f t="shared" ca="1" si="20"/>
        <v>0.56362218562683208</v>
      </c>
      <c r="H678" s="42">
        <f t="shared" ca="1" si="21"/>
        <v>123.24649523287053</v>
      </c>
    </row>
    <row r="679" spans="6:8" x14ac:dyDescent="0.25">
      <c r="F679" s="42">
        <v>677</v>
      </c>
      <c r="G679" s="42">
        <f t="shared" ca="1" si="20"/>
        <v>0.54314774223606843</v>
      </c>
      <c r="H679" s="42">
        <f t="shared" ca="1" si="21"/>
        <v>121.46653274041012</v>
      </c>
    </row>
    <row r="680" spans="6:8" x14ac:dyDescent="0.25">
      <c r="F680" s="42">
        <v>678</v>
      </c>
      <c r="G680" s="42">
        <f t="shared" ca="1" si="20"/>
        <v>0.35821323724168863</v>
      </c>
      <c r="H680" s="42">
        <f t="shared" ca="1" si="21"/>
        <v>106.77956617635607</v>
      </c>
    </row>
    <row r="681" spans="6:8" x14ac:dyDescent="0.25">
      <c r="F681" s="42">
        <v>679</v>
      </c>
      <c r="G681" s="42">
        <f t="shared" ca="1" si="20"/>
        <v>0.97170047659048819</v>
      </c>
      <c r="H681" s="42">
        <f t="shared" ca="1" si="21"/>
        <v>180.45406523011985</v>
      </c>
    </row>
    <row r="682" spans="6:8" x14ac:dyDescent="0.25">
      <c r="F682" s="42">
        <v>680</v>
      </c>
      <c r="G682" s="42">
        <f t="shared" ca="1" si="20"/>
        <v>0.31197460381253805</v>
      </c>
      <c r="H682" s="42">
        <f t="shared" ca="1" si="21"/>
        <v>102.9884084900919</v>
      </c>
    </row>
    <row r="683" spans="6:8" x14ac:dyDescent="0.25">
      <c r="F683" s="42">
        <v>681</v>
      </c>
      <c r="G683" s="42">
        <f t="shared" ca="1" si="20"/>
        <v>0.95499408024166055</v>
      </c>
      <c r="H683" s="42">
        <f t="shared" ca="1" si="21"/>
        <v>175.35086377299231</v>
      </c>
    </row>
    <row r="684" spans="6:8" x14ac:dyDescent="0.25">
      <c r="F684" s="42">
        <v>682</v>
      </c>
      <c r="G684" s="42">
        <f t="shared" ca="1" si="20"/>
        <v>0.77282363694814926</v>
      </c>
      <c r="H684" s="42">
        <f t="shared" ca="1" si="21"/>
        <v>144.62057330379824</v>
      </c>
    </row>
    <row r="685" spans="6:8" x14ac:dyDescent="0.25">
      <c r="F685" s="42">
        <v>683</v>
      </c>
      <c r="G685" s="42">
        <f t="shared" ca="1" si="20"/>
        <v>9.9555015998489038E-2</v>
      </c>
      <c r="H685" s="42">
        <f t="shared" ca="1" si="21"/>
        <v>79.933177980067555</v>
      </c>
    </row>
    <row r="686" spans="6:8" x14ac:dyDescent="0.25">
      <c r="F686" s="42">
        <v>684</v>
      </c>
      <c r="G686" s="42">
        <f t="shared" ca="1" si="20"/>
        <v>0.59164645653500181</v>
      </c>
      <c r="H686" s="42">
        <f t="shared" ca="1" si="21"/>
        <v>125.75195061971341</v>
      </c>
    </row>
    <row r="687" spans="6:8" x14ac:dyDescent="0.25">
      <c r="F687" s="42">
        <v>685</v>
      </c>
      <c r="G687" s="42">
        <f t="shared" ca="1" si="20"/>
        <v>0.96803578719508632</v>
      </c>
      <c r="H687" s="42">
        <f t="shared" ca="1" si="21"/>
        <v>179.22701579295034</v>
      </c>
    </row>
    <row r="688" spans="6:8" x14ac:dyDescent="0.25">
      <c r="F688" s="42">
        <v>686</v>
      </c>
      <c r="G688" s="42">
        <f t="shared" ca="1" si="20"/>
        <v>0.33499569813703922</v>
      </c>
      <c r="H688" s="42">
        <f t="shared" ca="1" si="21"/>
        <v>104.9086630982157</v>
      </c>
    </row>
    <row r="689" spans="6:8" x14ac:dyDescent="0.25">
      <c r="F689" s="42">
        <v>687</v>
      </c>
      <c r="G689" s="42">
        <f t="shared" ca="1" si="20"/>
        <v>9.0913765735310292E-2</v>
      </c>
      <c r="H689" s="42">
        <f t="shared" ca="1" si="21"/>
        <v>78.604613117778626</v>
      </c>
    </row>
    <row r="690" spans="6:8" x14ac:dyDescent="0.25">
      <c r="F690" s="42">
        <v>688</v>
      </c>
      <c r="G690" s="42">
        <f t="shared" ca="1" si="20"/>
        <v>0.12447332497488517</v>
      </c>
      <c r="H690" s="42">
        <f t="shared" ca="1" si="21"/>
        <v>83.470284205156759</v>
      </c>
    </row>
    <row r="691" spans="6:8" x14ac:dyDescent="0.25">
      <c r="F691" s="42">
        <v>689</v>
      </c>
      <c r="G691" s="42">
        <f t="shared" ca="1" si="20"/>
        <v>5.2350346714714835E-2</v>
      </c>
      <c r="H691" s="42">
        <f t="shared" ca="1" si="21"/>
        <v>71.706061836096239</v>
      </c>
    </row>
    <row r="692" spans="6:8" x14ac:dyDescent="0.25">
      <c r="F692" s="42">
        <v>690</v>
      </c>
      <c r="G692" s="42">
        <f t="shared" ca="1" si="20"/>
        <v>0.48862020149235597</v>
      </c>
      <c r="H692" s="42">
        <f t="shared" ca="1" si="21"/>
        <v>116.91193058053885</v>
      </c>
    </row>
    <row r="693" spans="6:8" x14ac:dyDescent="0.25">
      <c r="F693" s="42">
        <v>691</v>
      </c>
      <c r="G693" s="42">
        <f t="shared" ca="1" si="20"/>
        <v>0.3004187774539846</v>
      </c>
      <c r="H693" s="42">
        <f t="shared" ca="1" si="21"/>
        <v>101.99777877069232</v>
      </c>
    </row>
    <row r="694" spans="6:8" x14ac:dyDescent="0.25">
      <c r="F694" s="42">
        <v>692</v>
      </c>
      <c r="G694" s="42">
        <f t="shared" ca="1" si="20"/>
        <v>0.34888328762599718</v>
      </c>
      <c r="H694" s="42">
        <f t="shared" ca="1" si="21"/>
        <v>106.03525308798002</v>
      </c>
    </row>
    <row r="695" spans="6:8" x14ac:dyDescent="0.25">
      <c r="F695" s="42">
        <v>693</v>
      </c>
      <c r="G695" s="42">
        <f t="shared" ca="1" si="20"/>
        <v>7.1879278634289445E-2</v>
      </c>
      <c r="H695" s="42">
        <f t="shared" ca="1" si="21"/>
        <v>75.434494445705127</v>
      </c>
    </row>
    <row r="696" spans="6:8" x14ac:dyDescent="0.25">
      <c r="F696" s="42">
        <v>694</v>
      </c>
      <c r="G696" s="42">
        <f t="shared" ca="1" si="20"/>
        <v>0.74662926907291916</v>
      </c>
      <c r="H696" s="42">
        <f t="shared" ca="1" si="21"/>
        <v>141.51491756425753</v>
      </c>
    </row>
    <row r="697" spans="6:8" x14ac:dyDescent="0.25">
      <c r="F697" s="42">
        <v>695</v>
      </c>
      <c r="G697" s="42">
        <f t="shared" ca="1" si="20"/>
        <v>5.1381071126385236E-2</v>
      </c>
      <c r="H697" s="42">
        <f t="shared" ca="1" si="21"/>
        <v>71.504177271810875</v>
      </c>
    </row>
    <row r="698" spans="6:8" x14ac:dyDescent="0.25">
      <c r="F698" s="42">
        <v>696</v>
      </c>
      <c r="G698" s="42">
        <f t="shared" ca="1" si="20"/>
        <v>0.64833880344122163</v>
      </c>
      <c r="H698" s="42">
        <f t="shared" ca="1" si="21"/>
        <v>131.09843141449167</v>
      </c>
    </row>
    <row r="699" spans="6:8" x14ac:dyDescent="0.25">
      <c r="F699" s="42">
        <v>697</v>
      </c>
      <c r="G699" s="42">
        <f t="shared" ca="1" si="20"/>
        <v>0.13696662577067975</v>
      </c>
      <c r="H699" s="42">
        <f t="shared" ca="1" si="21"/>
        <v>85.109822442389515</v>
      </c>
    </row>
    <row r="700" spans="6:8" x14ac:dyDescent="0.25">
      <c r="F700" s="42">
        <v>698</v>
      </c>
      <c r="G700" s="42">
        <f t="shared" ca="1" si="20"/>
        <v>0.81548172188129531</v>
      </c>
      <c r="H700" s="42">
        <f t="shared" ca="1" si="21"/>
        <v>150.09011365868969</v>
      </c>
    </row>
    <row r="701" spans="6:8" x14ac:dyDescent="0.25">
      <c r="F701" s="42">
        <v>699</v>
      </c>
      <c r="G701" s="42">
        <f t="shared" ca="1" si="20"/>
        <v>0.72672805590060208</v>
      </c>
      <c r="H701" s="42">
        <f t="shared" ca="1" si="21"/>
        <v>139.26145173498242</v>
      </c>
    </row>
    <row r="702" spans="6:8" x14ac:dyDescent="0.25">
      <c r="F702" s="42">
        <v>700</v>
      </c>
      <c r="G702" s="42">
        <f t="shared" ca="1" si="20"/>
        <v>0.8051333437177538</v>
      </c>
      <c r="H702" s="42">
        <f t="shared" ca="1" si="21"/>
        <v>148.70965139706766</v>
      </c>
    </row>
    <row r="703" spans="6:8" x14ac:dyDescent="0.25">
      <c r="F703" s="42">
        <v>701</v>
      </c>
      <c r="G703" s="42">
        <f t="shared" ca="1" si="20"/>
        <v>0.60954386066694544</v>
      </c>
      <c r="H703" s="42">
        <f t="shared" ca="1" si="21"/>
        <v>127.39725982446505</v>
      </c>
    </row>
    <row r="704" spans="6:8" x14ac:dyDescent="0.25">
      <c r="F704" s="42">
        <v>702</v>
      </c>
      <c r="G704" s="42">
        <f t="shared" ca="1" si="20"/>
        <v>0.35685746244490191</v>
      </c>
      <c r="H704" s="42">
        <f t="shared" ca="1" si="21"/>
        <v>106.6720139222537</v>
      </c>
    </row>
    <row r="705" spans="6:8" x14ac:dyDescent="0.25">
      <c r="F705" s="42">
        <v>703</v>
      </c>
      <c r="G705" s="42">
        <f t="shared" ca="1" si="20"/>
        <v>0.44026514439745101</v>
      </c>
      <c r="H705" s="42">
        <f t="shared" ca="1" si="21"/>
        <v>113.07232574930806</v>
      </c>
    </row>
    <row r="706" spans="6:8" x14ac:dyDescent="0.25">
      <c r="F706" s="42">
        <v>704</v>
      </c>
      <c r="G706" s="42">
        <f t="shared" ca="1" si="20"/>
        <v>0.80143981324171432</v>
      </c>
      <c r="H706" s="42">
        <f t="shared" ca="1" si="21"/>
        <v>148.22585084004899</v>
      </c>
    </row>
    <row r="707" spans="6:8" x14ac:dyDescent="0.25">
      <c r="F707" s="42">
        <v>705</v>
      </c>
      <c r="G707" s="42">
        <f t="shared" ref="G707:G770" ca="1" si="22">RAND()</f>
        <v>0.55320930552802527</v>
      </c>
      <c r="H707" s="42">
        <f t="shared" ref="H707:H770" ca="1" si="23">IF(G707&lt;(($D$4-$D$2)/($D$3-$D$2)),$D$2+SQRT(G707*($D$3-$D$2)*($D$4-$D$2)),$D$3-SQRT((1-G707)*($D$3-$D$2)*($D$3-$D$4)))</f>
        <v>122.33614498769934</v>
      </c>
    </row>
    <row r="708" spans="6:8" x14ac:dyDescent="0.25">
      <c r="F708" s="42">
        <v>706</v>
      </c>
      <c r="G708" s="42">
        <f t="shared" ca="1" si="22"/>
        <v>0.92192835984896904</v>
      </c>
      <c r="H708" s="42">
        <f t="shared" ca="1" si="23"/>
        <v>167.53513988881335</v>
      </c>
    </row>
    <row r="709" spans="6:8" x14ac:dyDescent="0.25">
      <c r="F709" s="42">
        <v>707</v>
      </c>
      <c r="G709" s="42">
        <f t="shared" ca="1" si="22"/>
        <v>0.4587896533259711</v>
      </c>
      <c r="H709" s="42">
        <f t="shared" ca="1" si="23"/>
        <v>114.52287042664926</v>
      </c>
    </row>
    <row r="710" spans="6:8" x14ac:dyDescent="0.25">
      <c r="F710" s="42">
        <v>708</v>
      </c>
      <c r="G710" s="42">
        <f t="shared" ca="1" si="22"/>
        <v>0.61937735654746517</v>
      </c>
      <c r="H710" s="42">
        <f t="shared" ca="1" si="23"/>
        <v>128.31732645465001</v>
      </c>
    </row>
    <row r="711" spans="6:8" x14ac:dyDescent="0.25">
      <c r="F711" s="42">
        <v>709</v>
      </c>
      <c r="G711" s="42">
        <f t="shared" ca="1" si="22"/>
        <v>0.4935226540963159</v>
      </c>
      <c r="H711" s="42">
        <f t="shared" ca="1" si="23"/>
        <v>117.31116054932362</v>
      </c>
    </row>
    <row r="712" spans="6:8" x14ac:dyDescent="0.25">
      <c r="F712" s="42">
        <v>710</v>
      </c>
      <c r="G712" s="42">
        <f t="shared" ca="1" si="22"/>
        <v>0.13769887440957762</v>
      </c>
      <c r="H712" s="42">
        <f t="shared" ca="1" si="23"/>
        <v>85.203549106392643</v>
      </c>
    </row>
    <row r="713" spans="6:8" x14ac:dyDescent="0.25">
      <c r="F713" s="42">
        <v>711</v>
      </c>
      <c r="G713" s="42">
        <f t="shared" ca="1" si="22"/>
        <v>0.87824582603599055</v>
      </c>
      <c r="H713" s="42">
        <f t="shared" ca="1" si="23"/>
        <v>159.45765980466683</v>
      </c>
    </row>
    <row r="714" spans="6:8" x14ac:dyDescent="0.25">
      <c r="F714" s="42">
        <v>712</v>
      </c>
      <c r="G714" s="42">
        <f t="shared" ca="1" si="22"/>
        <v>0.66818090537298647</v>
      </c>
      <c r="H714" s="42">
        <f t="shared" ca="1" si="23"/>
        <v>133.07050144021184</v>
      </c>
    </row>
    <row r="715" spans="6:8" x14ac:dyDescent="0.25">
      <c r="F715" s="42">
        <v>713</v>
      </c>
      <c r="G715" s="42">
        <f t="shared" ca="1" si="22"/>
        <v>4.8022457756696446E-2</v>
      </c>
      <c r="H715" s="42">
        <f t="shared" ca="1" si="23"/>
        <v>70.789471369187538</v>
      </c>
    </row>
    <row r="716" spans="6:8" x14ac:dyDescent="0.25">
      <c r="F716" s="42">
        <v>714</v>
      </c>
      <c r="G716" s="42">
        <f t="shared" ca="1" si="22"/>
        <v>3.7290552843206592E-2</v>
      </c>
      <c r="H716" s="42">
        <f t="shared" ca="1" si="23"/>
        <v>68.319797367570942</v>
      </c>
    </row>
    <row r="717" spans="6:8" x14ac:dyDescent="0.25">
      <c r="F717" s="42">
        <v>715</v>
      </c>
      <c r="G717" s="42">
        <f t="shared" ca="1" si="22"/>
        <v>6.4069295917880464E-2</v>
      </c>
      <c r="H717" s="42">
        <f t="shared" ca="1" si="23"/>
        <v>74.01298946947098</v>
      </c>
    </row>
    <row r="718" spans="6:8" x14ac:dyDescent="0.25">
      <c r="F718" s="42">
        <v>716</v>
      </c>
      <c r="G718" s="42">
        <f t="shared" ca="1" si="22"/>
        <v>0.3946720112720612</v>
      </c>
      <c r="H718" s="42">
        <f t="shared" ca="1" si="23"/>
        <v>109.5990612463699</v>
      </c>
    </row>
    <row r="719" spans="6:8" x14ac:dyDescent="0.25">
      <c r="F719" s="42">
        <v>717</v>
      </c>
      <c r="G719" s="42">
        <f t="shared" ca="1" si="22"/>
        <v>0.5423551870093225</v>
      </c>
      <c r="H719" s="42">
        <f t="shared" ca="1" si="23"/>
        <v>121.39844164792821</v>
      </c>
    </row>
    <row r="720" spans="6:8" x14ac:dyDescent="0.25">
      <c r="F720" s="42">
        <v>718</v>
      </c>
      <c r="G720" s="42">
        <f t="shared" ca="1" si="22"/>
        <v>0.47431744939945475</v>
      </c>
      <c r="H720" s="42">
        <f t="shared" ca="1" si="23"/>
        <v>115.75800077688469</v>
      </c>
    </row>
    <row r="721" spans="6:8" x14ac:dyDescent="0.25">
      <c r="F721" s="42">
        <v>719</v>
      </c>
      <c r="G721" s="42">
        <f t="shared" ca="1" si="22"/>
        <v>0.73241097372899255</v>
      </c>
      <c r="H721" s="42">
        <f t="shared" ca="1" si="23"/>
        <v>139.89632411691775</v>
      </c>
    </row>
    <row r="722" spans="6:8" x14ac:dyDescent="0.25">
      <c r="F722" s="42">
        <v>720</v>
      </c>
      <c r="G722" s="42">
        <f t="shared" ca="1" si="22"/>
        <v>0.13417267152805012</v>
      </c>
      <c r="H722" s="42">
        <f t="shared" ca="1" si="23"/>
        <v>84.749878327160388</v>
      </c>
    </row>
    <row r="723" spans="6:8" x14ac:dyDescent="0.25">
      <c r="F723" s="42">
        <v>721</v>
      </c>
      <c r="G723" s="42">
        <f t="shared" ca="1" si="22"/>
        <v>0.39902002951511006</v>
      </c>
      <c r="H723" s="42">
        <f t="shared" ca="1" si="23"/>
        <v>109.92645714236735</v>
      </c>
    </row>
    <row r="724" spans="6:8" x14ac:dyDescent="0.25">
      <c r="F724" s="42">
        <v>722</v>
      </c>
      <c r="G724" s="42">
        <f t="shared" ca="1" si="22"/>
        <v>8.2783108963468965E-4</v>
      </c>
      <c r="H724" s="42">
        <f t="shared" ca="1" si="23"/>
        <v>52.72955670516518</v>
      </c>
    </row>
    <row r="725" spans="6:8" x14ac:dyDescent="0.25">
      <c r="F725" s="42">
        <v>723</v>
      </c>
      <c r="G725" s="42">
        <f t="shared" ca="1" si="22"/>
        <v>0.84317408161521112</v>
      </c>
      <c r="H725" s="42">
        <f t="shared" ca="1" si="23"/>
        <v>153.98750280418753</v>
      </c>
    </row>
    <row r="726" spans="6:8" x14ac:dyDescent="0.25">
      <c r="F726" s="42">
        <v>724</v>
      </c>
      <c r="G726" s="42">
        <f t="shared" ca="1" si="22"/>
        <v>0.68611140572579876</v>
      </c>
      <c r="H726" s="42">
        <f t="shared" ca="1" si="23"/>
        <v>134.90394771799356</v>
      </c>
    </row>
    <row r="727" spans="6:8" x14ac:dyDescent="0.25">
      <c r="F727" s="42">
        <v>725</v>
      </c>
      <c r="G727" s="42">
        <f t="shared" ca="1" si="22"/>
        <v>0.64547321586619077</v>
      </c>
      <c r="H727" s="42">
        <f t="shared" ca="1" si="23"/>
        <v>130.81827130082377</v>
      </c>
    </row>
    <row r="728" spans="6:8" x14ac:dyDescent="0.25">
      <c r="F728" s="42">
        <v>726</v>
      </c>
      <c r="G728" s="42">
        <f t="shared" ca="1" si="22"/>
        <v>0.85045359752603344</v>
      </c>
      <c r="H728" s="42">
        <f t="shared" ca="1" si="23"/>
        <v>155.06809114450456</v>
      </c>
    </row>
    <row r="729" spans="6:8" x14ac:dyDescent="0.25">
      <c r="F729" s="42">
        <v>727</v>
      </c>
      <c r="G729" s="42">
        <f t="shared" ca="1" si="22"/>
        <v>8.0727769034072749E-2</v>
      </c>
      <c r="H729" s="42">
        <f t="shared" ca="1" si="23"/>
        <v>76.954589985875401</v>
      </c>
    </row>
    <row r="730" spans="6:8" x14ac:dyDescent="0.25">
      <c r="F730" s="42">
        <v>728</v>
      </c>
      <c r="G730" s="42">
        <f t="shared" ca="1" si="22"/>
        <v>1.1197801834286203E-3</v>
      </c>
      <c r="H730" s="42">
        <f t="shared" ca="1" si="23"/>
        <v>53.174589997284308</v>
      </c>
    </row>
    <row r="731" spans="6:8" x14ac:dyDescent="0.25">
      <c r="F731" s="42">
        <v>729</v>
      </c>
      <c r="G731" s="42">
        <f t="shared" ca="1" si="22"/>
        <v>0.42932694739545518</v>
      </c>
      <c r="H731" s="42">
        <f t="shared" ca="1" si="23"/>
        <v>112.22707587096488</v>
      </c>
    </row>
    <row r="732" spans="6:8" x14ac:dyDescent="0.25">
      <c r="F732" s="42">
        <v>730</v>
      </c>
      <c r="G732" s="42">
        <f t="shared" ca="1" si="22"/>
        <v>0.26050767551315646</v>
      </c>
      <c r="H732" s="42">
        <f t="shared" ca="1" si="23"/>
        <v>98.420750506558733</v>
      </c>
    </row>
    <row r="733" spans="6:8" x14ac:dyDescent="0.25">
      <c r="F733" s="42">
        <v>731</v>
      </c>
      <c r="G733" s="42">
        <f t="shared" ca="1" si="22"/>
        <v>0.27087988974515775</v>
      </c>
      <c r="H733" s="42">
        <f t="shared" ca="1" si="23"/>
        <v>99.37528741897529</v>
      </c>
    </row>
    <row r="734" spans="6:8" x14ac:dyDescent="0.25">
      <c r="F734" s="42">
        <v>732</v>
      </c>
      <c r="G734" s="42">
        <f t="shared" ca="1" si="22"/>
        <v>5.6458557940367915E-2</v>
      </c>
      <c r="H734" s="42">
        <f t="shared" ca="1" si="23"/>
        <v>72.541672996104595</v>
      </c>
    </row>
    <row r="735" spans="6:8" x14ac:dyDescent="0.25">
      <c r="F735" s="42">
        <v>733</v>
      </c>
      <c r="G735" s="42">
        <f t="shared" ca="1" si="22"/>
        <v>0.27853095290555219</v>
      </c>
      <c r="H735" s="42">
        <f t="shared" ca="1" si="23"/>
        <v>100.0677398745936</v>
      </c>
    </row>
    <row r="736" spans="6:8" x14ac:dyDescent="0.25">
      <c r="F736" s="42">
        <v>734</v>
      </c>
      <c r="G736" s="42">
        <f t="shared" ca="1" si="22"/>
        <v>0.54917395680382819</v>
      </c>
      <c r="H736" s="42">
        <f t="shared" ca="1" si="23"/>
        <v>121.98620901950528</v>
      </c>
    </row>
    <row r="737" spans="6:8" x14ac:dyDescent="0.25">
      <c r="F737" s="42">
        <v>735</v>
      </c>
      <c r="G737" s="42">
        <f t="shared" ca="1" si="22"/>
        <v>0.62670270065102895</v>
      </c>
      <c r="H737" s="42">
        <f t="shared" ca="1" si="23"/>
        <v>129.01046879144002</v>
      </c>
    </row>
    <row r="738" spans="6:8" x14ac:dyDescent="0.25">
      <c r="F738" s="42">
        <v>736</v>
      </c>
      <c r="G738" s="42">
        <f t="shared" ca="1" si="22"/>
        <v>0.72569909852533576</v>
      </c>
      <c r="H738" s="42">
        <f t="shared" ca="1" si="23"/>
        <v>139.14720902121277</v>
      </c>
    </row>
    <row r="739" spans="6:8" x14ac:dyDescent="0.25">
      <c r="F739" s="42">
        <v>737</v>
      </c>
      <c r="G739" s="42">
        <f t="shared" ca="1" si="22"/>
        <v>5.4501213114745761E-2</v>
      </c>
      <c r="H739" s="42">
        <f t="shared" ca="1" si="23"/>
        <v>72.147481076472602</v>
      </c>
    </row>
    <row r="740" spans="6:8" x14ac:dyDescent="0.25">
      <c r="F740" s="42">
        <v>738</v>
      </c>
      <c r="G740" s="42">
        <f t="shared" ca="1" si="22"/>
        <v>0.1512779284686302</v>
      </c>
      <c r="H740" s="42">
        <f t="shared" ca="1" si="23"/>
        <v>86.898527832661188</v>
      </c>
    </row>
    <row r="741" spans="6:8" x14ac:dyDescent="0.25">
      <c r="F741" s="42">
        <v>739</v>
      </c>
      <c r="G741" s="42">
        <f t="shared" ca="1" si="22"/>
        <v>0.73430849108449037</v>
      </c>
      <c r="H741" s="42">
        <f t="shared" ca="1" si="23"/>
        <v>140.10980572448125</v>
      </c>
    </row>
    <row r="742" spans="6:8" x14ac:dyDescent="0.25">
      <c r="F742" s="42">
        <v>740</v>
      </c>
      <c r="G742" s="42">
        <f t="shared" ca="1" si="22"/>
        <v>0.84238570287894954</v>
      </c>
      <c r="H742" s="42">
        <f t="shared" ca="1" si="23"/>
        <v>153.87199320224013</v>
      </c>
    </row>
    <row r="743" spans="6:8" x14ac:dyDescent="0.25">
      <c r="F743" s="42">
        <v>741</v>
      </c>
      <c r="G743" s="42">
        <f t="shared" ca="1" si="22"/>
        <v>0.6440947945557326</v>
      </c>
      <c r="H743" s="42">
        <f t="shared" ca="1" si="23"/>
        <v>130.68391042840335</v>
      </c>
    </row>
    <row r="744" spans="6:8" x14ac:dyDescent="0.25">
      <c r="F744" s="42">
        <v>742</v>
      </c>
      <c r="G744" s="42">
        <f t="shared" ca="1" si="22"/>
        <v>0.27328302095768031</v>
      </c>
      <c r="H744" s="42">
        <f t="shared" ca="1" si="23"/>
        <v>99.593822081173812</v>
      </c>
    </row>
    <row r="745" spans="6:8" x14ac:dyDescent="0.25">
      <c r="F745" s="42">
        <v>743</v>
      </c>
      <c r="G745" s="42">
        <f t="shared" ca="1" si="22"/>
        <v>0.35408493930802021</v>
      </c>
      <c r="H745" s="42">
        <f t="shared" ca="1" si="23"/>
        <v>106.45143447045595</v>
      </c>
    </row>
    <row r="746" spans="6:8" x14ac:dyDescent="0.25">
      <c r="F746" s="42">
        <v>744</v>
      </c>
      <c r="G746" s="42">
        <f t="shared" ca="1" si="22"/>
        <v>0.41697438020972322</v>
      </c>
      <c r="H746" s="42">
        <f t="shared" ca="1" si="23"/>
        <v>111.28221222793742</v>
      </c>
    </row>
    <row r="747" spans="6:8" x14ac:dyDescent="0.25">
      <c r="F747" s="42">
        <v>745</v>
      </c>
      <c r="G747" s="42">
        <f t="shared" ca="1" si="22"/>
        <v>0.63450364211536625</v>
      </c>
      <c r="H747" s="42">
        <f t="shared" ca="1" si="23"/>
        <v>129.7561331400203</v>
      </c>
    </row>
    <row r="748" spans="6:8" x14ac:dyDescent="0.25">
      <c r="F748" s="42">
        <v>746</v>
      </c>
      <c r="G748" s="42">
        <f t="shared" ca="1" si="22"/>
        <v>0.59462536375107722</v>
      </c>
      <c r="H748" s="42">
        <f t="shared" ca="1" si="23"/>
        <v>126.02326318794226</v>
      </c>
    </row>
    <row r="749" spans="6:8" x14ac:dyDescent="0.25">
      <c r="F749" s="42">
        <v>747</v>
      </c>
      <c r="G749" s="42">
        <f t="shared" ca="1" si="22"/>
        <v>0.66786876412199814</v>
      </c>
      <c r="H749" s="42">
        <f t="shared" ca="1" si="23"/>
        <v>133.0390286483759</v>
      </c>
    </row>
    <row r="750" spans="6:8" x14ac:dyDescent="0.25">
      <c r="F750" s="42">
        <v>748</v>
      </c>
      <c r="G750" s="42">
        <f t="shared" ca="1" si="22"/>
        <v>0.9036216205683637</v>
      </c>
      <c r="H750" s="42">
        <f t="shared" ca="1" si="23"/>
        <v>163.92912362684973</v>
      </c>
    </row>
    <row r="751" spans="6:8" x14ac:dyDescent="0.25">
      <c r="F751" s="42">
        <v>749</v>
      </c>
      <c r="G751" s="42">
        <f t="shared" ca="1" si="22"/>
        <v>0.76133083189023554</v>
      </c>
      <c r="H751" s="42">
        <f t="shared" ca="1" si="23"/>
        <v>143.2370387534105</v>
      </c>
    </row>
    <row r="752" spans="6:8" x14ac:dyDescent="0.25">
      <c r="F752" s="42">
        <v>750</v>
      </c>
      <c r="G752" s="42">
        <f t="shared" ca="1" si="22"/>
        <v>0.8877329975927879</v>
      </c>
      <c r="H752" s="42">
        <f t="shared" ca="1" si="23"/>
        <v>161.06923411365551</v>
      </c>
    </row>
    <row r="753" spans="6:8" x14ac:dyDescent="0.25">
      <c r="F753" s="42">
        <v>751</v>
      </c>
      <c r="G753" s="42">
        <f t="shared" ca="1" si="22"/>
        <v>0.87394868013657134</v>
      </c>
      <c r="H753" s="42">
        <f t="shared" ca="1" si="23"/>
        <v>158.74842041622784</v>
      </c>
    </row>
    <row r="754" spans="6:8" x14ac:dyDescent="0.25">
      <c r="F754" s="42">
        <v>752</v>
      </c>
      <c r="G754" s="42">
        <f t="shared" ca="1" si="22"/>
        <v>0.94827866805929306</v>
      </c>
      <c r="H754" s="42">
        <f t="shared" ca="1" si="23"/>
        <v>173.57580689596097</v>
      </c>
    </row>
    <row r="755" spans="6:8" x14ac:dyDescent="0.25">
      <c r="F755" s="42">
        <v>753</v>
      </c>
      <c r="G755" s="42">
        <f t="shared" ca="1" si="22"/>
        <v>0.85877232974269768</v>
      </c>
      <c r="H755" s="42">
        <f t="shared" ca="1" si="23"/>
        <v>156.33567189943739</v>
      </c>
    </row>
    <row r="756" spans="6:8" x14ac:dyDescent="0.25">
      <c r="F756" s="42">
        <v>754</v>
      </c>
      <c r="G756" s="42">
        <f t="shared" ca="1" si="22"/>
        <v>0.82951414841478632</v>
      </c>
      <c r="H756" s="42">
        <f t="shared" ca="1" si="23"/>
        <v>152.02543385917508</v>
      </c>
    </row>
    <row r="757" spans="6:8" x14ac:dyDescent="0.25">
      <c r="F757" s="42">
        <v>755</v>
      </c>
      <c r="G757" s="42">
        <f t="shared" ca="1" si="22"/>
        <v>0.41528970085426498</v>
      </c>
      <c r="H757" s="42">
        <f t="shared" ca="1" si="23"/>
        <v>111.15412762279036</v>
      </c>
    </row>
    <row r="758" spans="6:8" x14ac:dyDescent="0.25">
      <c r="F758" s="42">
        <v>756</v>
      </c>
      <c r="G758" s="42">
        <f t="shared" ca="1" si="22"/>
        <v>0.73629428714613132</v>
      </c>
      <c r="H758" s="42">
        <f t="shared" ca="1" si="23"/>
        <v>140.33403714405318</v>
      </c>
    </row>
    <row r="759" spans="6:8" x14ac:dyDescent="0.25">
      <c r="F759" s="42">
        <v>757</v>
      </c>
      <c r="G759" s="42">
        <f t="shared" ca="1" si="22"/>
        <v>0.92073731150799565</v>
      </c>
      <c r="H759" s="42">
        <f t="shared" ca="1" si="23"/>
        <v>167.28843790580984</v>
      </c>
    </row>
    <row r="760" spans="6:8" x14ac:dyDescent="0.25">
      <c r="F760" s="42">
        <v>758</v>
      </c>
      <c r="G760" s="42">
        <f t="shared" ca="1" si="22"/>
        <v>0.96404528753185159</v>
      </c>
      <c r="H760" s="42">
        <f t="shared" ca="1" si="23"/>
        <v>177.96846309673327</v>
      </c>
    </row>
    <row r="761" spans="6:8" x14ac:dyDescent="0.25">
      <c r="F761" s="42">
        <v>759</v>
      </c>
      <c r="G761" s="42">
        <f t="shared" ca="1" si="22"/>
        <v>0.2110881926466287</v>
      </c>
      <c r="H761" s="42">
        <f t="shared" ca="1" si="23"/>
        <v>93.586623335831575</v>
      </c>
    </row>
    <row r="762" spans="6:8" x14ac:dyDescent="0.25">
      <c r="F762" s="42">
        <v>760</v>
      </c>
      <c r="G762" s="42">
        <f t="shared" ca="1" si="22"/>
        <v>0.27231736263400197</v>
      </c>
      <c r="H762" s="42">
        <f t="shared" ca="1" si="23"/>
        <v>99.50612349705861</v>
      </c>
    </row>
    <row r="763" spans="6:8" x14ac:dyDescent="0.25">
      <c r="F763" s="42">
        <v>761</v>
      </c>
      <c r="G763" s="42">
        <f t="shared" ca="1" si="22"/>
        <v>0.94955719364526447</v>
      </c>
      <c r="H763" s="42">
        <f t="shared" ca="1" si="23"/>
        <v>173.90444701124483</v>
      </c>
    </row>
    <row r="764" spans="6:8" x14ac:dyDescent="0.25">
      <c r="F764" s="42">
        <v>762</v>
      </c>
      <c r="G764" s="42">
        <f t="shared" ca="1" si="22"/>
        <v>0.77619199456327337</v>
      </c>
      <c r="H764" s="42">
        <f t="shared" ca="1" si="23"/>
        <v>145.03266357739525</v>
      </c>
    </row>
    <row r="765" spans="6:8" x14ac:dyDescent="0.25">
      <c r="F765" s="42">
        <v>763</v>
      </c>
      <c r="G765" s="42">
        <f t="shared" ca="1" si="22"/>
        <v>0.95274123916679443</v>
      </c>
      <c r="H765" s="42">
        <f t="shared" ca="1" si="23"/>
        <v>174.74147131663693</v>
      </c>
    </row>
    <row r="766" spans="6:8" x14ac:dyDescent="0.25">
      <c r="F766" s="42">
        <v>764</v>
      </c>
      <c r="G766" s="42">
        <f t="shared" ca="1" si="22"/>
        <v>0.57775099162130894</v>
      </c>
      <c r="H766" s="42">
        <f t="shared" ca="1" si="23"/>
        <v>124.49926084393393</v>
      </c>
    </row>
    <row r="767" spans="6:8" x14ac:dyDescent="0.25">
      <c r="F767" s="42">
        <v>765</v>
      </c>
      <c r="G767" s="42">
        <f t="shared" ca="1" si="22"/>
        <v>0.31410877974382168</v>
      </c>
      <c r="H767" s="42">
        <f t="shared" ca="1" si="23"/>
        <v>103.16934283677386</v>
      </c>
    </row>
    <row r="768" spans="6:8" x14ac:dyDescent="0.25">
      <c r="F768" s="42">
        <v>766</v>
      </c>
      <c r="G768" s="42">
        <f t="shared" ca="1" si="22"/>
        <v>1.7419337467741602E-2</v>
      </c>
      <c r="H768" s="42">
        <f t="shared" ca="1" si="23"/>
        <v>62.520943942437981</v>
      </c>
    </row>
    <row r="769" spans="6:8" x14ac:dyDescent="0.25">
      <c r="F769" s="42">
        <v>767</v>
      </c>
      <c r="G769" s="42">
        <f t="shared" ca="1" si="22"/>
        <v>0.50882295352301132</v>
      </c>
      <c r="H769" s="42">
        <f t="shared" ca="1" si="23"/>
        <v>118.56972229299873</v>
      </c>
    </row>
    <row r="770" spans="6:8" x14ac:dyDescent="0.25">
      <c r="F770" s="42">
        <v>768</v>
      </c>
      <c r="G770" s="42">
        <f t="shared" ca="1" si="22"/>
        <v>0.38697083329575721</v>
      </c>
      <c r="H770" s="42">
        <f t="shared" ca="1" si="23"/>
        <v>109.01472273646479</v>
      </c>
    </row>
    <row r="771" spans="6:8" x14ac:dyDescent="0.25">
      <c r="F771" s="42">
        <v>769</v>
      </c>
      <c r="G771" s="42">
        <f t="shared" ref="G771:G834" ca="1" si="24">RAND()</f>
        <v>4.7064207901209354E-2</v>
      </c>
      <c r="H771" s="42">
        <f t="shared" ref="H771:H834" ca="1" si="25">IF(G771&lt;(($D$4-$D$2)/($D$3-$D$2)),$D$2+SQRT(G771*($D$3-$D$2)*($D$4-$D$2)),$D$3-SQRT((1-G771)*($D$3-$D$2)*($D$3-$D$4)))</f>
        <v>70.581007533910579</v>
      </c>
    </row>
    <row r="772" spans="6:8" x14ac:dyDescent="0.25">
      <c r="F772" s="42">
        <v>770</v>
      </c>
      <c r="G772" s="42">
        <f t="shared" ca="1" si="24"/>
        <v>0.75371321456436402</v>
      </c>
      <c r="H772" s="42">
        <f t="shared" ca="1" si="25"/>
        <v>142.33830037727742</v>
      </c>
    </row>
    <row r="773" spans="6:8" x14ac:dyDescent="0.25">
      <c r="F773" s="42">
        <v>771</v>
      </c>
      <c r="G773" s="42">
        <f t="shared" ca="1" si="24"/>
        <v>0.8978844067522358</v>
      </c>
      <c r="H773" s="42">
        <f t="shared" ca="1" si="25"/>
        <v>162.87102871281218</v>
      </c>
    </row>
    <row r="774" spans="6:8" x14ac:dyDescent="0.25">
      <c r="F774" s="42">
        <v>772</v>
      </c>
      <c r="G774" s="42">
        <f t="shared" ca="1" si="24"/>
        <v>0.37227525535389439</v>
      </c>
      <c r="H774" s="42">
        <f t="shared" ca="1" si="25"/>
        <v>107.88330759541174</v>
      </c>
    </row>
    <row r="775" spans="6:8" x14ac:dyDescent="0.25">
      <c r="F775" s="42">
        <v>773</v>
      </c>
      <c r="G775" s="42">
        <f t="shared" ca="1" si="24"/>
        <v>0.71424605914123318</v>
      </c>
      <c r="H775" s="42">
        <f t="shared" ca="1" si="25"/>
        <v>137.88978987643537</v>
      </c>
    </row>
    <row r="776" spans="6:8" x14ac:dyDescent="0.25">
      <c r="F776" s="42">
        <v>774</v>
      </c>
      <c r="G776" s="42">
        <f t="shared" ca="1" si="24"/>
        <v>0.79176542372386916</v>
      </c>
      <c r="H776" s="42">
        <f t="shared" ca="1" si="25"/>
        <v>146.97956262225136</v>
      </c>
    </row>
    <row r="777" spans="6:8" x14ac:dyDescent="0.25">
      <c r="F777" s="42">
        <v>775</v>
      </c>
      <c r="G777" s="42">
        <f t="shared" ca="1" si="24"/>
        <v>4.5006304464318969E-3</v>
      </c>
      <c r="H777" s="42">
        <f t="shared" ca="1" si="25"/>
        <v>56.364406808013385</v>
      </c>
    </row>
    <row r="778" spans="6:8" x14ac:dyDescent="0.25">
      <c r="F778" s="42">
        <v>776</v>
      </c>
      <c r="G778" s="42">
        <f t="shared" ca="1" si="24"/>
        <v>7.748065296711848E-2</v>
      </c>
      <c r="H778" s="42">
        <f t="shared" ca="1" si="25"/>
        <v>76.406928573843388</v>
      </c>
    </row>
    <row r="779" spans="6:8" x14ac:dyDescent="0.25">
      <c r="F779" s="42">
        <v>777</v>
      </c>
      <c r="G779" s="42">
        <f t="shared" ca="1" si="24"/>
        <v>0.52980574358183918</v>
      </c>
      <c r="H779" s="42">
        <f t="shared" ca="1" si="25"/>
        <v>120.32803214652489</v>
      </c>
    </row>
    <row r="780" spans="6:8" x14ac:dyDescent="0.25">
      <c r="F780" s="42">
        <v>778</v>
      </c>
      <c r="G780" s="42">
        <f t="shared" ca="1" si="24"/>
        <v>0.66306921042869293</v>
      </c>
      <c r="H780" s="42">
        <f t="shared" ca="1" si="25"/>
        <v>132.55694506316721</v>
      </c>
    </row>
    <row r="781" spans="6:8" x14ac:dyDescent="0.25">
      <c r="F781" s="42">
        <v>779</v>
      </c>
      <c r="G781" s="42">
        <f t="shared" ca="1" si="24"/>
        <v>0.79367909951185378</v>
      </c>
      <c r="H781" s="42">
        <f t="shared" ca="1" si="25"/>
        <v>147.22375386037794</v>
      </c>
    </row>
    <row r="782" spans="6:8" x14ac:dyDescent="0.25">
      <c r="F782" s="42">
        <v>780</v>
      </c>
      <c r="G782" s="42">
        <f t="shared" ca="1" si="24"/>
        <v>0.26349616251096042</v>
      </c>
      <c r="H782" s="42">
        <f t="shared" ca="1" si="25"/>
        <v>98.697694633305218</v>
      </c>
    </row>
    <row r="783" spans="6:8" x14ac:dyDescent="0.25">
      <c r="F783" s="42">
        <v>781</v>
      </c>
      <c r="G783" s="42">
        <f t="shared" ca="1" si="24"/>
        <v>0.24852975617264106</v>
      </c>
      <c r="H783" s="42">
        <f t="shared" ca="1" si="25"/>
        <v>97.29447965200346</v>
      </c>
    </row>
    <row r="784" spans="6:8" x14ac:dyDescent="0.25">
      <c r="F784" s="42">
        <v>782</v>
      </c>
      <c r="G784" s="42">
        <f t="shared" ca="1" si="24"/>
        <v>0.97037107103351472</v>
      </c>
      <c r="H784" s="42">
        <f t="shared" ca="1" si="25"/>
        <v>180.00023647520922</v>
      </c>
    </row>
    <row r="785" spans="6:8" x14ac:dyDescent="0.25">
      <c r="F785" s="42">
        <v>783</v>
      </c>
      <c r="G785" s="42">
        <f t="shared" ca="1" si="24"/>
        <v>0.88916428107578926</v>
      </c>
      <c r="H785" s="42">
        <f t="shared" ca="1" si="25"/>
        <v>161.31819283594876</v>
      </c>
    </row>
    <row r="786" spans="6:8" x14ac:dyDescent="0.25">
      <c r="F786" s="42">
        <v>784</v>
      </c>
      <c r="G786" s="42">
        <f t="shared" ca="1" si="24"/>
        <v>0.83788394752933137</v>
      </c>
      <c r="H786" s="42">
        <f t="shared" ca="1" si="25"/>
        <v>153.21788046321515</v>
      </c>
    </row>
    <row r="787" spans="6:8" x14ac:dyDescent="0.25">
      <c r="F787" s="42">
        <v>785</v>
      </c>
      <c r="G787" s="42">
        <f t="shared" ca="1" si="24"/>
        <v>0.93135912965730572</v>
      </c>
      <c r="H787" s="42">
        <f t="shared" ca="1" si="25"/>
        <v>169.55904486343485</v>
      </c>
    </row>
    <row r="788" spans="6:8" x14ac:dyDescent="0.25">
      <c r="F788" s="42">
        <v>786</v>
      </c>
      <c r="G788" s="42">
        <f t="shared" ca="1" si="24"/>
        <v>0.73238532934894174</v>
      </c>
      <c r="H788" s="42">
        <f t="shared" ca="1" si="25"/>
        <v>139.89344416963081</v>
      </c>
    </row>
    <row r="789" spans="6:8" x14ac:dyDescent="0.25">
      <c r="F789" s="42">
        <v>787</v>
      </c>
      <c r="G789" s="42">
        <f t="shared" ca="1" si="24"/>
        <v>0.84891719473734339</v>
      </c>
      <c r="H789" s="42">
        <f t="shared" ca="1" si="25"/>
        <v>154.83787127419851</v>
      </c>
    </row>
    <row r="790" spans="6:8" x14ac:dyDescent="0.25">
      <c r="F790" s="42">
        <v>788</v>
      </c>
      <c r="G790" s="42">
        <f t="shared" ca="1" si="24"/>
        <v>0.30068301901639383</v>
      </c>
      <c r="H790" s="42">
        <f t="shared" ca="1" si="25"/>
        <v>102.02064177946619</v>
      </c>
    </row>
    <row r="791" spans="6:8" x14ac:dyDescent="0.25">
      <c r="F791" s="42">
        <v>789</v>
      </c>
      <c r="G791" s="42">
        <f t="shared" ca="1" si="24"/>
        <v>0.16813648814539028</v>
      </c>
      <c r="H791" s="42">
        <f t="shared" ca="1" si="25"/>
        <v>88.900236417128781</v>
      </c>
    </row>
    <row r="792" spans="6:8" x14ac:dyDescent="0.25">
      <c r="F792" s="42">
        <v>790</v>
      </c>
      <c r="G792" s="42">
        <f t="shared" ca="1" si="24"/>
        <v>0.24283086407081422</v>
      </c>
      <c r="H792" s="42">
        <f t="shared" ca="1" si="25"/>
        <v>96.749093858997185</v>
      </c>
    </row>
    <row r="793" spans="6:8" x14ac:dyDescent="0.25">
      <c r="F793" s="42">
        <v>791</v>
      </c>
      <c r="G793" s="42">
        <f t="shared" ca="1" si="24"/>
        <v>0.1189960486943239</v>
      </c>
      <c r="H793" s="42">
        <f t="shared" ca="1" si="25"/>
        <v>82.725593016000715</v>
      </c>
    </row>
    <row r="794" spans="6:8" x14ac:dyDescent="0.25">
      <c r="F794" s="42">
        <v>792</v>
      </c>
      <c r="G794" s="42">
        <f t="shared" ca="1" si="24"/>
        <v>0.48808054738704076</v>
      </c>
      <c r="H794" s="42">
        <f t="shared" ca="1" si="25"/>
        <v>116.86810112673385</v>
      </c>
    </row>
    <row r="795" spans="6:8" x14ac:dyDescent="0.25">
      <c r="F795" s="42">
        <v>793</v>
      </c>
      <c r="G795" s="42">
        <f t="shared" ca="1" si="24"/>
        <v>0.73821075464061359</v>
      </c>
      <c r="H795" s="42">
        <f t="shared" ca="1" si="25"/>
        <v>140.55124212944634</v>
      </c>
    </row>
    <row r="796" spans="6:8" x14ac:dyDescent="0.25">
      <c r="F796" s="42">
        <v>794</v>
      </c>
      <c r="G796" s="42">
        <f t="shared" ca="1" si="24"/>
        <v>0.31225507639093741</v>
      </c>
      <c r="H796" s="42">
        <f t="shared" ca="1" si="25"/>
        <v>103.01222205792205</v>
      </c>
    </row>
    <row r="797" spans="6:8" x14ac:dyDescent="0.25">
      <c r="F797" s="42">
        <v>795</v>
      </c>
      <c r="G797" s="42">
        <f t="shared" ca="1" si="24"/>
        <v>0.92162801237126257</v>
      </c>
      <c r="H797" s="42">
        <f t="shared" ca="1" si="25"/>
        <v>167.47275245293639</v>
      </c>
    </row>
    <row r="798" spans="6:8" x14ac:dyDescent="0.25">
      <c r="F798" s="42">
        <v>796</v>
      </c>
      <c r="G798" s="42">
        <f t="shared" ca="1" si="24"/>
        <v>0.42432799489586281</v>
      </c>
      <c r="H798" s="42">
        <f t="shared" ca="1" si="25"/>
        <v>111.8434797141706</v>
      </c>
    </row>
    <row r="799" spans="6:8" x14ac:dyDescent="0.25">
      <c r="F799" s="42">
        <v>797</v>
      </c>
      <c r="G799" s="42">
        <f t="shared" ca="1" si="24"/>
        <v>0.41882175220671658</v>
      </c>
      <c r="H799" s="42">
        <f t="shared" ca="1" si="25"/>
        <v>111.42287910973101</v>
      </c>
    </row>
    <row r="800" spans="6:8" x14ac:dyDescent="0.25">
      <c r="F800" s="42">
        <v>798</v>
      </c>
      <c r="G800" s="42">
        <f t="shared" ca="1" si="24"/>
        <v>0.92736248476034722</v>
      </c>
      <c r="H800" s="42">
        <f t="shared" ca="1" si="25"/>
        <v>168.68536355415711</v>
      </c>
    </row>
    <row r="801" spans="6:8" x14ac:dyDescent="0.25">
      <c r="F801" s="42">
        <v>799</v>
      </c>
      <c r="G801" s="42">
        <f t="shared" ca="1" si="24"/>
        <v>0.4280352043843737</v>
      </c>
      <c r="H801" s="42">
        <f t="shared" ca="1" si="25"/>
        <v>112.12779312654681</v>
      </c>
    </row>
    <row r="802" spans="6:8" x14ac:dyDescent="0.25">
      <c r="F802" s="42">
        <v>800</v>
      </c>
      <c r="G802" s="42">
        <f t="shared" ca="1" si="24"/>
        <v>0.7491566474969219</v>
      </c>
      <c r="H802" s="42">
        <f t="shared" ca="1" si="25"/>
        <v>141.80734360083264</v>
      </c>
    </row>
    <row r="803" spans="6:8" x14ac:dyDescent="0.25">
      <c r="F803" s="42">
        <v>801</v>
      </c>
      <c r="G803" s="42">
        <f t="shared" ca="1" si="24"/>
        <v>0.77416500444065006</v>
      </c>
      <c r="H803" s="42">
        <f t="shared" ca="1" si="25"/>
        <v>144.78430983813365</v>
      </c>
    </row>
    <row r="804" spans="6:8" x14ac:dyDescent="0.25">
      <c r="F804" s="42">
        <v>802</v>
      </c>
      <c r="G804" s="42">
        <f t="shared" ca="1" si="24"/>
        <v>4.8544935123379651E-2</v>
      </c>
      <c r="H804" s="42">
        <f t="shared" ca="1" si="25"/>
        <v>70.902258636578409</v>
      </c>
    </row>
    <row r="805" spans="6:8" x14ac:dyDescent="0.25">
      <c r="F805" s="42">
        <v>803</v>
      </c>
      <c r="G805" s="42">
        <f t="shared" ca="1" si="24"/>
        <v>0.90625594426324496</v>
      </c>
      <c r="H805" s="42">
        <f t="shared" ca="1" si="25"/>
        <v>164.42550418563613</v>
      </c>
    </row>
    <row r="806" spans="6:8" x14ac:dyDescent="0.25">
      <c r="F806" s="42">
        <v>804</v>
      </c>
      <c r="G806" s="42">
        <f t="shared" ca="1" si="24"/>
        <v>0.79670892402648519</v>
      </c>
      <c r="H806" s="42">
        <f t="shared" ca="1" si="25"/>
        <v>147.61269690428367</v>
      </c>
    </row>
    <row r="807" spans="6:8" x14ac:dyDescent="0.25">
      <c r="F807" s="42">
        <v>805</v>
      </c>
      <c r="G807" s="42">
        <f t="shared" ca="1" si="24"/>
        <v>0.51654783717527819</v>
      </c>
      <c r="H807" s="42">
        <f t="shared" ca="1" si="25"/>
        <v>119.21259876605917</v>
      </c>
    </row>
    <row r="808" spans="6:8" x14ac:dyDescent="0.25">
      <c r="F808" s="42">
        <v>806</v>
      </c>
      <c r="G808" s="42">
        <f t="shared" ca="1" si="24"/>
        <v>0.94057885206313263</v>
      </c>
      <c r="H808" s="42">
        <f t="shared" ca="1" si="25"/>
        <v>171.67712060634179</v>
      </c>
    </row>
    <row r="809" spans="6:8" x14ac:dyDescent="0.25">
      <c r="F809" s="42">
        <v>807</v>
      </c>
      <c r="G809" s="42">
        <f t="shared" ca="1" si="24"/>
        <v>0.60375533172895657</v>
      </c>
      <c r="H809" s="42">
        <f t="shared" ca="1" si="25"/>
        <v>126.86107040939767</v>
      </c>
    </row>
    <row r="810" spans="6:8" x14ac:dyDescent="0.25">
      <c r="F810" s="42">
        <v>808</v>
      </c>
      <c r="G810" s="42">
        <f t="shared" ca="1" si="24"/>
        <v>9.70990272967579E-2</v>
      </c>
      <c r="H810" s="42">
        <f t="shared" ca="1" si="25"/>
        <v>79.561651605937399</v>
      </c>
    </row>
    <row r="811" spans="6:8" x14ac:dyDescent="0.25">
      <c r="F811" s="42">
        <v>809</v>
      </c>
      <c r="G811" s="42">
        <f t="shared" ca="1" si="24"/>
        <v>4.6834747307624047E-2</v>
      </c>
      <c r="H811" s="42">
        <f t="shared" ca="1" si="25"/>
        <v>70.530775089329097</v>
      </c>
    </row>
    <row r="812" spans="6:8" x14ac:dyDescent="0.25">
      <c r="F812" s="42">
        <v>810</v>
      </c>
      <c r="G812" s="42">
        <f t="shared" ca="1" si="24"/>
        <v>0.2216401181321388</v>
      </c>
      <c r="H812" s="42">
        <f t="shared" ca="1" si="25"/>
        <v>94.662748047889409</v>
      </c>
    </row>
    <row r="813" spans="6:8" x14ac:dyDescent="0.25">
      <c r="F813" s="42">
        <v>811</v>
      </c>
      <c r="G813" s="42">
        <f t="shared" ca="1" si="24"/>
        <v>0.32650490328002124</v>
      </c>
      <c r="H813" s="42">
        <f t="shared" ca="1" si="25"/>
        <v>104.2083400365681</v>
      </c>
    </row>
    <row r="814" spans="6:8" x14ac:dyDescent="0.25">
      <c r="F814" s="42">
        <v>812</v>
      </c>
      <c r="G814" s="42">
        <f t="shared" ca="1" si="24"/>
        <v>0.7421099613918497</v>
      </c>
      <c r="H814" s="42">
        <f t="shared" ca="1" si="25"/>
        <v>140.99563133792526</v>
      </c>
    </row>
    <row r="815" spans="6:8" x14ac:dyDescent="0.25">
      <c r="F815" s="42">
        <v>813</v>
      </c>
      <c r="G815" s="42">
        <f t="shared" ca="1" si="24"/>
        <v>0.34351703459706051</v>
      </c>
      <c r="H815" s="42">
        <f t="shared" ca="1" si="25"/>
        <v>105.60263762964438</v>
      </c>
    </row>
    <row r="816" spans="6:8" x14ac:dyDescent="0.25">
      <c r="F816" s="42">
        <v>814</v>
      </c>
      <c r="G816" s="42">
        <f t="shared" ca="1" si="24"/>
        <v>0.23763115997951079</v>
      </c>
      <c r="H816" s="42">
        <f t="shared" ca="1" si="25"/>
        <v>96.245869435178719</v>
      </c>
    </row>
    <row r="817" spans="6:8" x14ac:dyDescent="0.25">
      <c r="F817" s="42">
        <v>815</v>
      </c>
      <c r="G817" s="42">
        <f t="shared" ca="1" si="24"/>
        <v>0.87609790996754455</v>
      </c>
      <c r="H817" s="42">
        <f t="shared" ca="1" si="25"/>
        <v>159.10161108994453</v>
      </c>
    </row>
    <row r="818" spans="6:8" x14ac:dyDescent="0.25">
      <c r="F818" s="42">
        <v>816</v>
      </c>
      <c r="G818" s="42">
        <f t="shared" ca="1" si="24"/>
        <v>0.32640815549886704</v>
      </c>
      <c r="H818" s="42">
        <f t="shared" ca="1" si="25"/>
        <v>104.2003081124988</v>
      </c>
    </row>
    <row r="819" spans="6:8" x14ac:dyDescent="0.25">
      <c r="F819" s="42">
        <v>817</v>
      </c>
      <c r="G819" s="42">
        <f t="shared" ca="1" si="24"/>
        <v>0.6153310039686829</v>
      </c>
      <c r="H819" s="42">
        <f t="shared" ca="1" si="25"/>
        <v>127.93730891492616</v>
      </c>
    </row>
    <row r="820" spans="6:8" x14ac:dyDescent="0.25">
      <c r="F820" s="42">
        <v>818</v>
      </c>
      <c r="G820" s="42">
        <f t="shared" ca="1" si="24"/>
        <v>0.56504073934214616</v>
      </c>
      <c r="H820" s="42">
        <f t="shared" ca="1" si="25"/>
        <v>123.37134988216857</v>
      </c>
    </row>
    <row r="821" spans="6:8" x14ac:dyDescent="0.25">
      <c r="F821" s="42">
        <v>819</v>
      </c>
      <c r="G821" s="42">
        <f t="shared" ca="1" si="24"/>
        <v>0.55033167814927586</v>
      </c>
      <c r="H821" s="42">
        <f t="shared" ca="1" si="25"/>
        <v>122.0864431245449</v>
      </c>
    </row>
    <row r="822" spans="6:8" x14ac:dyDescent="0.25">
      <c r="F822" s="42">
        <v>820</v>
      </c>
      <c r="G822" s="42">
        <f t="shared" ca="1" si="24"/>
        <v>0.83560895447868588</v>
      </c>
      <c r="H822" s="42">
        <f t="shared" ca="1" si="25"/>
        <v>152.89077463449712</v>
      </c>
    </row>
    <row r="823" spans="6:8" x14ac:dyDescent="0.25">
      <c r="F823" s="42">
        <v>821</v>
      </c>
      <c r="G823" s="42">
        <f t="shared" ca="1" si="24"/>
        <v>0.97126375883344362</v>
      </c>
      <c r="H823" s="42">
        <f t="shared" ca="1" si="25"/>
        <v>180.30382636783196</v>
      </c>
    </row>
    <row r="824" spans="6:8" x14ac:dyDescent="0.25">
      <c r="F824" s="42">
        <v>822</v>
      </c>
      <c r="G824" s="42">
        <f t="shared" ca="1" si="24"/>
        <v>0.39990397851510662</v>
      </c>
      <c r="H824" s="42">
        <f t="shared" ca="1" si="25"/>
        <v>109.99279795638773</v>
      </c>
    </row>
    <row r="825" spans="6:8" x14ac:dyDescent="0.25">
      <c r="F825" s="42">
        <v>823</v>
      </c>
      <c r="G825" s="42">
        <f t="shared" ca="1" si="24"/>
        <v>0.97523160385136842</v>
      </c>
      <c r="H825" s="42">
        <f t="shared" ca="1" si="25"/>
        <v>181.71412162332567</v>
      </c>
    </row>
    <row r="826" spans="6:8" x14ac:dyDescent="0.25">
      <c r="F826" s="42">
        <v>824</v>
      </c>
      <c r="G826" s="42">
        <f t="shared" ca="1" si="24"/>
        <v>0.74416184886460313</v>
      </c>
      <c r="H826" s="42">
        <f t="shared" ca="1" si="25"/>
        <v>141.23083257074455</v>
      </c>
    </row>
    <row r="827" spans="6:8" x14ac:dyDescent="0.25">
      <c r="F827" s="42">
        <v>825</v>
      </c>
      <c r="G827" s="42">
        <f t="shared" ca="1" si="24"/>
        <v>0.9129474571178704</v>
      </c>
      <c r="H827" s="42">
        <f t="shared" ca="1" si="25"/>
        <v>165.71867375802464</v>
      </c>
    </row>
    <row r="828" spans="6:8" x14ac:dyDescent="0.25">
      <c r="F828" s="42">
        <v>826</v>
      </c>
      <c r="G828" s="42">
        <f t="shared" ca="1" si="24"/>
        <v>4.0772505653123181E-2</v>
      </c>
      <c r="H828" s="42">
        <f t="shared" ca="1" si="25"/>
        <v>69.156005608636377</v>
      </c>
    </row>
    <row r="829" spans="6:8" x14ac:dyDescent="0.25">
      <c r="F829" s="42">
        <v>827</v>
      </c>
      <c r="G829" s="42">
        <f t="shared" ca="1" si="24"/>
        <v>0.3198694250816021</v>
      </c>
      <c r="H829" s="42">
        <f t="shared" ca="1" si="25"/>
        <v>103.65468130307382</v>
      </c>
    </row>
    <row r="830" spans="6:8" x14ac:dyDescent="0.25">
      <c r="F830" s="42">
        <v>828</v>
      </c>
      <c r="G830" s="42">
        <f t="shared" ca="1" si="24"/>
        <v>0.41396573254391023</v>
      </c>
      <c r="H830" s="42">
        <f t="shared" ca="1" si="25"/>
        <v>111.05359697740884</v>
      </c>
    </row>
    <row r="831" spans="6:8" x14ac:dyDescent="0.25">
      <c r="F831" s="42">
        <v>829</v>
      </c>
      <c r="G831" s="42">
        <f t="shared" ca="1" si="24"/>
        <v>0.26383662371327643</v>
      </c>
      <c r="H831" s="42">
        <f t="shared" ca="1" si="25"/>
        <v>98.729145420574412</v>
      </c>
    </row>
    <row r="832" spans="6:8" x14ac:dyDescent="0.25">
      <c r="F832" s="42">
        <v>830</v>
      </c>
      <c r="G832" s="42">
        <f t="shared" ca="1" si="24"/>
        <v>0.35332368879513831</v>
      </c>
      <c r="H832" s="42">
        <f t="shared" ca="1" si="25"/>
        <v>106.39071908706472</v>
      </c>
    </row>
    <row r="833" spans="6:8" x14ac:dyDescent="0.25">
      <c r="F833" s="42">
        <v>831</v>
      </c>
      <c r="G833" s="42">
        <f t="shared" ca="1" si="24"/>
        <v>0.8947783574961129</v>
      </c>
      <c r="H833" s="42">
        <f t="shared" ca="1" si="25"/>
        <v>162.31058273463921</v>
      </c>
    </row>
    <row r="834" spans="6:8" x14ac:dyDescent="0.25">
      <c r="F834" s="42">
        <v>832</v>
      </c>
      <c r="G834" s="42">
        <f t="shared" ca="1" si="24"/>
        <v>0.22741085954179663</v>
      </c>
      <c r="H834" s="42">
        <f t="shared" ca="1" si="25"/>
        <v>95.240443586200286</v>
      </c>
    </row>
    <row r="835" spans="6:8" x14ac:dyDescent="0.25">
      <c r="F835" s="42">
        <v>833</v>
      </c>
      <c r="G835" s="42">
        <f t="shared" ref="G835:G898" ca="1" si="26">RAND()</f>
        <v>0.96292080141148495</v>
      </c>
      <c r="H835" s="42">
        <f t="shared" ref="H835:H898" ca="1" si="27">IF(G835&lt;(($D$4-$D$2)/($D$3-$D$2)),$D$2+SQRT(G835*($D$3-$D$2)*($D$4-$D$2)),$D$3-SQRT((1-G835)*($D$3-$D$2)*($D$3-$D$4)))</f>
        <v>177.62659657215843</v>
      </c>
    </row>
    <row r="836" spans="6:8" x14ac:dyDescent="0.25">
      <c r="F836" s="42">
        <v>834</v>
      </c>
      <c r="G836" s="42">
        <f t="shared" ca="1" si="26"/>
        <v>0.34244092299051776</v>
      </c>
      <c r="H836" s="42">
        <f t="shared" ca="1" si="27"/>
        <v>105.51547808417631</v>
      </c>
    </row>
    <row r="837" spans="6:8" x14ac:dyDescent="0.25">
      <c r="F837" s="42">
        <v>835</v>
      </c>
      <c r="G837" s="42">
        <f t="shared" ca="1" si="26"/>
        <v>0.1206065729823439</v>
      </c>
      <c r="H837" s="42">
        <f t="shared" ca="1" si="27"/>
        <v>82.946307180640062</v>
      </c>
    </row>
    <row r="838" spans="6:8" x14ac:dyDescent="0.25">
      <c r="F838" s="42">
        <v>836</v>
      </c>
      <c r="G838" s="42">
        <f t="shared" ca="1" si="26"/>
        <v>0.17245661602768381</v>
      </c>
      <c r="H838" s="42">
        <f t="shared" ca="1" si="27"/>
        <v>89.396821499318378</v>
      </c>
    </row>
    <row r="839" spans="6:8" x14ac:dyDescent="0.25">
      <c r="F839" s="42">
        <v>837</v>
      </c>
      <c r="G839" s="42">
        <f t="shared" ca="1" si="26"/>
        <v>0.73467647388794377</v>
      </c>
      <c r="H839" s="42">
        <f t="shared" ca="1" si="27"/>
        <v>140.1512940615024</v>
      </c>
    </row>
    <row r="840" spans="6:8" x14ac:dyDescent="0.25">
      <c r="F840" s="42">
        <v>838</v>
      </c>
      <c r="G840" s="42">
        <f t="shared" ca="1" si="26"/>
        <v>0.70768043683770454</v>
      </c>
      <c r="H840" s="42">
        <f t="shared" ca="1" si="27"/>
        <v>137.18030481854447</v>
      </c>
    </row>
    <row r="841" spans="6:8" x14ac:dyDescent="0.25">
      <c r="F841" s="42">
        <v>839</v>
      </c>
      <c r="G841" s="42">
        <f t="shared" ca="1" si="26"/>
        <v>0.30323714161389625</v>
      </c>
      <c r="H841" s="42">
        <f t="shared" ca="1" si="27"/>
        <v>102.24111670442227</v>
      </c>
    </row>
    <row r="842" spans="6:8" x14ac:dyDescent="0.25">
      <c r="F842" s="42">
        <v>840</v>
      </c>
      <c r="G842" s="42">
        <f t="shared" ca="1" si="26"/>
        <v>0.45207332204315598</v>
      </c>
      <c r="H842" s="42">
        <f t="shared" ca="1" si="27"/>
        <v>113.99412722134961</v>
      </c>
    </row>
    <row r="843" spans="6:8" x14ac:dyDescent="0.25">
      <c r="F843" s="42">
        <v>841</v>
      </c>
      <c r="G843" s="42">
        <f t="shared" ca="1" si="26"/>
        <v>0.85187264265441642</v>
      </c>
      <c r="H843" s="42">
        <f t="shared" ca="1" si="27"/>
        <v>155.2817786113381</v>
      </c>
    </row>
    <row r="844" spans="6:8" x14ac:dyDescent="0.25">
      <c r="F844" s="42">
        <v>842</v>
      </c>
      <c r="G844" s="42">
        <f t="shared" ca="1" si="26"/>
        <v>0.98406789600408084</v>
      </c>
      <c r="H844" s="42">
        <f t="shared" ca="1" si="27"/>
        <v>185.33427792623533</v>
      </c>
    </row>
    <row r="845" spans="6:8" x14ac:dyDescent="0.25">
      <c r="F845" s="42">
        <v>843</v>
      </c>
      <c r="G845" s="42">
        <f t="shared" ca="1" si="26"/>
        <v>9.3093966597243116E-2</v>
      </c>
      <c r="H845" s="42">
        <f t="shared" ca="1" si="27"/>
        <v>78.945564416248445</v>
      </c>
    </row>
    <row r="846" spans="6:8" x14ac:dyDescent="0.25">
      <c r="F846" s="42">
        <v>844</v>
      </c>
      <c r="G846" s="42">
        <f t="shared" ca="1" si="26"/>
        <v>0.56772764155895394</v>
      </c>
      <c r="H846" s="42">
        <f t="shared" ca="1" si="27"/>
        <v>123.6083981123964</v>
      </c>
    </row>
    <row r="847" spans="6:8" x14ac:dyDescent="0.25">
      <c r="F847" s="42">
        <v>845</v>
      </c>
      <c r="G847" s="42">
        <f t="shared" ca="1" si="26"/>
        <v>0.34707570408294652</v>
      </c>
      <c r="H847" s="42">
        <f t="shared" ca="1" si="27"/>
        <v>105.88990371029922</v>
      </c>
    </row>
    <row r="848" spans="6:8" x14ac:dyDescent="0.25">
      <c r="F848" s="42">
        <v>846</v>
      </c>
      <c r="G848" s="42">
        <f t="shared" ca="1" si="26"/>
        <v>0.79077150057525702</v>
      </c>
      <c r="H848" s="42">
        <f t="shared" ca="1" si="27"/>
        <v>146.85317749635422</v>
      </c>
    </row>
    <row r="849" spans="6:8" x14ac:dyDescent="0.25">
      <c r="F849" s="42">
        <v>847</v>
      </c>
      <c r="G849" s="42">
        <f t="shared" ca="1" si="26"/>
        <v>0.8084864865786997</v>
      </c>
      <c r="H849" s="42">
        <f t="shared" ca="1" si="27"/>
        <v>149.15285228070749</v>
      </c>
    </row>
    <row r="850" spans="6:8" x14ac:dyDescent="0.25">
      <c r="F850" s="42">
        <v>848</v>
      </c>
      <c r="G850" s="42">
        <f t="shared" ca="1" si="26"/>
        <v>5.181474047596013E-2</v>
      </c>
      <c r="H850" s="42">
        <f t="shared" ca="1" si="27"/>
        <v>71.594736957963647</v>
      </c>
    </row>
    <row r="851" spans="6:8" x14ac:dyDescent="0.25">
      <c r="F851" s="42">
        <v>849</v>
      </c>
      <c r="G851" s="42">
        <f t="shared" ca="1" si="26"/>
        <v>0.16798428535821308</v>
      </c>
      <c r="H851" s="42">
        <f t="shared" ca="1" si="27"/>
        <v>88.882625531513654</v>
      </c>
    </row>
    <row r="852" spans="6:8" x14ac:dyDescent="0.25">
      <c r="F852" s="42">
        <v>850</v>
      </c>
      <c r="G852" s="42">
        <f t="shared" ca="1" si="26"/>
        <v>0.22060328500089899</v>
      </c>
      <c r="H852" s="42">
        <f t="shared" ca="1" si="27"/>
        <v>94.55815935390612</v>
      </c>
    </row>
    <row r="853" spans="6:8" x14ac:dyDescent="0.25">
      <c r="F853" s="42">
        <v>851</v>
      </c>
      <c r="G853" s="42">
        <f t="shared" ca="1" si="26"/>
        <v>0.12872509585764635</v>
      </c>
      <c r="H853" s="42">
        <f t="shared" ca="1" si="27"/>
        <v>84.037124771619844</v>
      </c>
    </row>
    <row r="854" spans="6:8" x14ac:dyDescent="0.25">
      <c r="F854" s="42">
        <v>852</v>
      </c>
      <c r="G854" s="42">
        <f t="shared" ca="1" si="26"/>
        <v>0.73359596835319385</v>
      </c>
      <c r="H854" s="42">
        <f t="shared" ca="1" si="27"/>
        <v>140.02955371825317</v>
      </c>
    </row>
    <row r="855" spans="6:8" x14ac:dyDescent="0.25">
      <c r="F855" s="42">
        <v>853</v>
      </c>
      <c r="G855" s="42">
        <f t="shared" ca="1" si="26"/>
        <v>0.60854184824939728</v>
      </c>
      <c r="H855" s="42">
        <f t="shared" ca="1" si="27"/>
        <v>127.30416071993434</v>
      </c>
    </row>
    <row r="856" spans="6:8" x14ac:dyDescent="0.25">
      <c r="F856" s="42">
        <v>854</v>
      </c>
      <c r="G856" s="42">
        <f t="shared" ca="1" si="26"/>
        <v>2.1576515963651954E-2</v>
      </c>
      <c r="H856" s="42">
        <f t="shared" ca="1" si="27"/>
        <v>63.93515854494909</v>
      </c>
    </row>
    <row r="857" spans="6:8" x14ac:dyDescent="0.25">
      <c r="F857" s="42">
        <v>855</v>
      </c>
      <c r="G857" s="42">
        <f t="shared" ca="1" si="26"/>
        <v>1.4794903529294912E-3</v>
      </c>
      <c r="H857" s="42">
        <f t="shared" ca="1" si="27"/>
        <v>53.649029073104984</v>
      </c>
    </row>
    <row r="858" spans="6:8" x14ac:dyDescent="0.25">
      <c r="F858" s="42">
        <v>856</v>
      </c>
      <c r="G858" s="42">
        <f t="shared" ca="1" si="26"/>
        <v>0.82599729016808021</v>
      </c>
      <c r="H858" s="42">
        <f t="shared" ca="1" si="27"/>
        <v>151.53313933489278</v>
      </c>
    </row>
    <row r="859" spans="6:8" x14ac:dyDescent="0.25">
      <c r="F859" s="42">
        <v>857</v>
      </c>
      <c r="G859" s="42">
        <f t="shared" ca="1" si="26"/>
        <v>0.20229745549149847</v>
      </c>
      <c r="H859" s="42">
        <f t="shared" ca="1" si="27"/>
        <v>92.66939300509776</v>
      </c>
    </row>
    <row r="860" spans="6:8" x14ac:dyDescent="0.25">
      <c r="F860" s="42">
        <v>858</v>
      </c>
      <c r="G860" s="42">
        <f t="shared" ca="1" si="26"/>
        <v>1.9101153065910759E-2</v>
      </c>
      <c r="H860" s="42">
        <f t="shared" ca="1" si="27"/>
        <v>63.111459781168413</v>
      </c>
    </row>
    <row r="861" spans="6:8" x14ac:dyDescent="0.25">
      <c r="F861" s="42">
        <v>859</v>
      </c>
      <c r="G861" s="42">
        <f t="shared" ca="1" si="26"/>
        <v>0.72557013371068346</v>
      </c>
      <c r="H861" s="42">
        <f t="shared" ca="1" si="27"/>
        <v>139.13290548329275</v>
      </c>
    </row>
    <row r="862" spans="6:8" x14ac:dyDescent="0.25">
      <c r="F862" s="42">
        <v>860</v>
      </c>
      <c r="G862" s="42">
        <f t="shared" ca="1" si="26"/>
        <v>0.84679267118938284</v>
      </c>
      <c r="H862" s="42">
        <f t="shared" ca="1" si="27"/>
        <v>154.52144528524096</v>
      </c>
    </row>
    <row r="863" spans="6:8" x14ac:dyDescent="0.25">
      <c r="F863" s="42">
        <v>861</v>
      </c>
      <c r="G863" s="42">
        <f t="shared" ca="1" si="26"/>
        <v>0.41130858249580082</v>
      </c>
      <c r="H863" s="42">
        <f t="shared" ca="1" si="27"/>
        <v>110.85217817407602</v>
      </c>
    </row>
    <row r="864" spans="6:8" x14ac:dyDescent="0.25">
      <c r="F864" s="42">
        <v>862</v>
      </c>
      <c r="G864" s="42">
        <f t="shared" ca="1" si="26"/>
        <v>0.48832091853025517</v>
      </c>
      <c r="H864" s="42">
        <f t="shared" ca="1" si="27"/>
        <v>116.88762065828246</v>
      </c>
    </row>
    <row r="865" spans="6:8" x14ac:dyDescent="0.25">
      <c r="F865" s="42">
        <v>863</v>
      </c>
      <c r="G865" s="42">
        <f t="shared" ca="1" si="26"/>
        <v>0.28468263062420662</v>
      </c>
      <c r="H865" s="42">
        <f t="shared" ca="1" si="27"/>
        <v>100.61762218455011</v>
      </c>
    </row>
    <row r="866" spans="6:8" x14ac:dyDescent="0.25">
      <c r="F866" s="42">
        <v>864</v>
      </c>
      <c r="G866" s="42">
        <f t="shared" ca="1" si="26"/>
        <v>0.59689211130108111</v>
      </c>
      <c r="H866" s="42">
        <f t="shared" ca="1" si="27"/>
        <v>126.23038228758803</v>
      </c>
    </row>
    <row r="867" spans="6:8" x14ac:dyDescent="0.25">
      <c r="F867" s="42">
        <v>865</v>
      </c>
      <c r="G867" s="42">
        <f t="shared" ca="1" si="26"/>
        <v>0.16522943043588301</v>
      </c>
      <c r="H867" s="42">
        <f t="shared" ca="1" si="27"/>
        <v>88.562480131896947</v>
      </c>
    </row>
    <row r="868" spans="6:8" x14ac:dyDescent="0.25">
      <c r="F868" s="42">
        <v>866</v>
      </c>
      <c r="G868" s="42">
        <f t="shared" ca="1" si="26"/>
        <v>0.86417104213080986</v>
      </c>
      <c r="H868" s="42">
        <f t="shared" ca="1" si="27"/>
        <v>157.17838243090219</v>
      </c>
    </row>
    <row r="869" spans="6:8" x14ac:dyDescent="0.25">
      <c r="F869" s="42">
        <v>867</v>
      </c>
      <c r="G869" s="42">
        <f t="shared" ca="1" si="26"/>
        <v>0.3955926115771532</v>
      </c>
      <c r="H869" s="42">
        <f t="shared" ca="1" si="27"/>
        <v>109.66853026675267</v>
      </c>
    </row>
    <row r="870" spans="6:8" x14ac:dyDescent="0.25">
      <c r="F870" s="42">
        <v>868</v>
      </c>
      <c r="G870" s="42">
        <f t="shared" ca="1" si="26"/>
        <v>0.30290750923081411</v>
      </c>
      <c r="H870" s="42">
        <f t="shared" ca="1" si="27"/>
        <v>102.21271476448362</v>
      </c>
    </row>
    <row r="871" spans="6:8" x14ac:dyDescent="0.25">
      <c r="F871" s="42">
        <v>869</v>
      </c>
      <c r="G871" s="42">
        <f t="shared" ca="1" si="26"/>
        <v>0.31920007349525525</v>
      </c>
      <c r="H871" s="42">
        <f t="shared" ca="1" si="27"/>
        <v>103.59851361238759</v>
      </c>
    </row>
    <row r="872" spans="6:8" x14ac:dyDescent="0.25">
      <c r="F872" s="42">
        <v>870</v>
      </c>
      <c r="G872" s="42">
        <f t="shared" ca="1" si="26"/>
        <v>0.25212810245172723</v>
      </c>
      <c r="H872" s="42">
        <f t="shared" ca="1" si="27"/>
        <v>97.635626605152851</v>
      </c>
    </row>
    <row r="873" spans="6:8" x14ac:dyDescent="0.25">
      <c r="F873" s="42">
        <v>871</v>
      </c>
      <c r="G873" s="42">
        <f t="shared" ca="1" si="26"/>
        <v>0.44217441932510837</v>
      </c>
      <c r="H873" s="42">
        <f t="shared" ca="1" si="27"/>
        <v>113.22070904235828</v>
      </c>
    </row>
    <row r="874" spans="6:8" x14ac:dyDescent="0.25">
      <c r="F874" s="42">
        <v>872</v>
      </c>
      <c r="G874" s="42">
        <f t="shared" ca="1" si="26"/>
        <v>0.73368298956809541</v>
      </c>
      <c r="H874" s="42">
        <f t="shared" ca="1" si="27"/>
        <v>140.03934922942619</v>
      </c>
    </row>
    <row r="875" spans="6:8" x14ac:dyDescent="0.25">
      <c r="F875" s="42">
        <v>873</v>
      </c>
      <c r="G875" s="42">
        <f t="shared" ca="1" si="26"/>
        <v>0.34511150496475218</v>
      </c>
      <c r="H875" s="42">
        <f t="shared" ca="1" si="27"/>
        <v>105.73153097379229</v>
      </c>
    </row>
    <row r="876" spans="6:8" x14ac:dyDescent="0.25">
      <c r="F876" s="42">
        <v>874</v>
      </c>
      <c r="G876" s="42">
        <f t="shared" ca="1" si="26"/>
        <v>0.15456508799509794</v>
      </c>
      <c r="H876" s="42">
        <f t="shared" ca="1" si="27"/>
        <v>87.297262526301864</v>
      </c>
    </row>
    <row r="877" spans="6:8" x14ac:dyDescent="0.25">
      <c r="F877" s="42">
        <v>875</v>
      </c>
      <c r="G877" s="42">
        <f t="shared" ca="1" si="26"/>
        <v>0.34477580439549615</v>
      </c>
      <c r="H877" s="42">
        <f t="shared" ca="1" si="27"/>
        <v>105.70441849224768</v>
      </c>
    </row>
    <row r="878" spans="6:8" x14ac:dyDescent="0.25">
      <c r="F878" s="42">
        <v>876</v>
      </c>
      <c r="G878" s="42">
        <f t="shared" ca="1" si="26"/>
        <v>0.93672258207793757</v>
      </c>
      <c r="H878" s="42">
        <f t="shared" ca="1" si="27"/>
        <v>170.77252761616492</v>
      </c>
    </row>
    <row r="879" spans="6:8" x14ac:dyDescent="0.25">
      <c r="F879" s="42">
        <v>877</v>
      </c>
      <c r="G879" s="42">
        <f t="shared" ca="1" si="26"/>
        <v>0.36743659255729366</v>
      </c>
      <c r="H879" s="42">
        <f t="shared" ca="1" si="27"/>
        <v>107.50590694020609</v>
      </c>
    </row>
    <row r="880" spans="6:8" x14ac:dyDescent="0.25">
      <c r="F880" s="42">
        <v>878</v>
      </c>
      <c r="G880" s="42">
        <f t="shared" ca="1" si="26"/>
        <v>0.27594400145435027</v>
      </c>
      <c r="H880" s="42">
        <f t="shared" ca="1" si="27"/>
        <v>99.834686846504326</v>
      </c>
    </row>
    <row r="881" spans="6:8" x14ac:dyDescent="0.25">
      <c r="F881" s="42">
        <v>879</v>
      </c>
      <c r="G881" s="42">
        <f t="shared" ca="1" si="26"/>
        <v>0.61696078755714479</v>
      </c>
      <c r="H881" s="42">
        <f t="shared" ca="1" si="27"/>
        <v>128.09013024640814</v>
      </c>
    </row>
    <row r="882" spans="6:8" x14ac:dyDescent="0.25">
      <c r="F882" s="42">
        <v>880</v>
      </c>
      <c r="G882" s="42">
        <f t="shared" ca="1" si="26"/>
        <v>2.0612021657781865E-2</v>
      </c>
      <c r="H882" s="42">
        <f t="shared" ca="1" si="27"/>
        <v>63.620139313532619</v>
      </c>
    </row>
    <row r="883" spans="6:8" x14ac:dyDescent="0.25">
      <c r="F883" s="42">
        <v>881</v>
      </c>
      <c r="G883" s="42">
        <f t="shared" ca="1" si="26"/>
        <v>0.95897644065833687</v>
      </c>
      <c r="H883" s="42">
        <f t="shared" ca="1" si="27"/>
        <v>176.46666085927345</v>
      </c>
    </row>
    <row r="884" spans="6:8" x14ac:dyDescent="0.25">
      <c r="F884" s="42">
        <v>882</v>
      </c>
      <c r="G884" s="42">
        <f t="shared" ca="1" si="26"/>
        <v>0.73167771331356102</v>
      </c>
      <c r="H884" s="42">
        <f t="shared" ca="1" si="27"/>
        <v>139.81403095183293</v>
      </c>
    </row>
    <row r="885" spans="6:8" x14ac:dyDescent="0.25">
      <c r="F885" s="42">
        <v>883</v>
      </c>
      <c r="G885" s="42">
        <f t="shared" ca="1" si="26"/>
        <v>0.79358423832816583</v>
      </c>
      <c r="H885" s="42">
        <f t="shared" ca="1" si="27"/>
        <v>147.21162265640513</v>
      </c>
    </row>
    <row r="886" spans="6:8" x14ac:dyDescent="0.25">
      <c r="F886" s="42">
        <v>884</v>
      </c>
      <c r="G886" s="42">
        <f t="shared" ca="1" si="26"/>
        <v>0.83780017903504744</v>
      </c>
      <c r="H886" s="42">
        <f t="shared" ca="1" si="27"/>
        <v>153.20579541196517</v>
      </c>
    </row>
    <row r="887" spans="6:8" x14ac:dyDescent="0.25">
      <c r="F887" s="42">
        <v>885</v>
      </c>
      <c r="G887" s="42">
        <f t="shared" ca="1" si="26"/>
        <v>0.88012268004093708</v>
      </c>
      <c r="H887" s="42">
        <f t="shared" ca="1" si="27"/>
        <v>159.77135573441046</v>
      </c>
    </row>
    <row r="888" spans="6:8" x14ac:dyDescent="0.25">
      <c r="F888" s="42">
        <v>886</v>
      </c>
      <c r="G888" s="42">
        <f t="shared" ca="1" si="26"/>
        <v>0.56724693695672967</v>
      </c>
      <c r="H888" s="42">
        <f t="shared" ca="1" si="27"/>
        <v>123.56593461627106</v>
      </c>
    </row>
    <row r="889" spans="6:8" x14ac:dyDescent="0.25">
      <c r="F889" s="42">
        <v>887</v>
      </c>
      <c r="G889" s="42">
        <f t="shared" ca="1" si="26"/>
        <v>0.40068740097109923</v>
      </c>
      <c r="H889" s="42">
        <f t="shared" ca="1" si="27"/>
        <v>110.05156984755008</v>
      </c>
    </row>
    <row r="890" spans="6:8" x14ac:dyDescent="0.25">
      <c r="F890" s="42">
        <v>888</v>
      </c>
      <c r="G890" s="42">
        <f t="shared" ca="1" si="26"/>
        <v>0.10582703093030132</v>
      </c>
      <c r="H890" s="42">
        <f t="shared" ca="1" si="27"/>
        <v>80.86167977237649</v>
      </c>
    </row>
    <row r="891" spans="6:8" x14ac:dyDescent="0.25">
      <c r="F891" s="42">
        <v>889</v>
      </c>
      <c r="G891" s="42">
        <f t="shared" ca="1" si="26"/>
        <v>0.53151874345340999</v>
      </c>
      <c r="H891" s="42">
        <f t="shared" ca="1" si="27"/>
        <v>120.4732940240892</v>
      </c>
    </row>
    <row r="892" spans="6:8" x14ac:dyDescent="0.25">
      <c r="F892" s="42">
        <v>890</v>
      </c>
      <c r="G892" s="42">
        <f t="shared" ca="1" si="26"/>
        <v>2.3556642002594885E-2</v>
      </c>
      <c r="H892" s="42">
        <f t="shared" ca="1" si="27"/>
        <v>64.560555553389918</v>
      </c>
    </row>
    <row r="893" spans="6:8" x14ac:dyDescent="0.25">
      <c r="F893" s="42">
        <v>891</v>
      </c>
      <c r="G893" s="42">
        <f t="shared" ca="1" si="26"/>
        <v>7.5023042031932108E-2</v>
      </c>
      <c r="H893" s="42">
        <f t="shared" ca="1" si="27"/>
        <v>75.984752804046238</v>
      </c>
    </row>
    <row r="894" spans="6:8" x14ac:dyDescent="0.25">
      <c r="F894" s="42">
        <v>892</v>
      </c>
      <c r="G894" s="42">
        <f t="shared" ca="1" si="26"/>
        <v>0.31289146099110787</v>
      </c>
      <c r="H894" s="42">
        <f t="shared" ca="1" si="27"/>
        <v>103.0662147596752</v>
      </c>
    </row>
    <row r="895" spans="6:8" x14ac:dyDescent="0.25">
      <c r="F895" s="42">
        <v>893</v>
      </c>
      <c r="G895" s="42">
        <f t="shared" ca="1" si="26"/>
        <v>0.51244764707028423</v>
      </c>
      <c r="H895" s="42">
        <f t="shared" ca="1" si="27"/>
        <v>118.87074039194513</v>
      </c>
    </row>
    <row r="896" spans="6:8" x14ac:dyDescent="0.25">
      <c r="F896" s="42">
        <v>894</v>
      </c>
      <c r="G896" s="42">
        <f t="shared" ca="1" si="26"/>
        <v>0.95308018239126369</v>
      </c>
      <c r="H896" s="42">
        <f t="shared" ca="1" si="27"/>
        <v>174.83221229988737</v>
      </c>
    </row>
    <row r="897" spans="6:8" x14ac:dyDescent="0.25">
      <c r="F897" s="42">
        <v>895</v>
      </c>
      <c r="G897" s="42">
        <f t="shared" ca="1" si="26"/>
        <v>0.96255040293132965</v>
      </c>
      <c r="H897" s="42">
        <f t="shared" ca="1" si="27"/>
        <v>177.51512596372731</v>
      </c>
    </row>
    <row r="898" spans="6:8" x14ac:dyDescent="0.25">
      <c r="F898" s="42">
        <v>896</v>
      </c>
      <c r="G898" s="42">
        <f t="shared" ca="1" si="26"/>
        <v>0.80594172603085945</v>
      </c>
      <c r="H898" s="42">
        <f t="shared" ca="1" si="27"/>
        <v>148.81614806813189</v>
      </c>
    </row>
    <row r="899" spans="6:8" x14ac:dyDescent="0.25">
      <c r="F899" s="42">
        <v>897</v>
      </c>
      <c r="G899" s="42">
        <f t="shared" ref="G899:G962" ca="1" si="28">RAND()</f>
        <v>0.64407605289901981</v>
      </c>
      <c r="H899" s="42">
        <f t="shared" ref="H899:H962" ca="1" si="29">IF(G899&lt;(($D$4-$D$2)/($D$3-$D$2)),$D$2+SQRT(G899*($D$3-$D$2)*($D$4-$D$2)),$D$3-SQRT((1-G899)*($D$3-$D$2)*($D$3-$D$4)))</f>
        <v>130.68208539011556</v>
      </c>
    </row>
    <row r="900" spans="6:8" x14ac:dyDescent="0.25">
      <c r="F900" s="42">
        <v>898</v>
      </c>
      <c r="G900" s="42">
        <f t="shared" ca="1" si="28"/>
        <v>0.44116101324257306</v>
      </c>
      <c r="H900" s="42">
        <f t="shared" ca="1" si="29"/>
        <v>113.14191850365756</v>
      </c>
    </row>
    <row r="901" spans="6:8" x14ac:dyDescent="0.25">
      <c r="F901" s="42">
        <v>899</v>
      </c>
      <c r="G901" s="42">
        <f t="shared" ca="1" si="28"/>
        <v>0.87587756087923463</v>
      </c>
      <c r="H901" s="42">
        <f t="shared" ca="1" si="29"/>
        <v>159.06526013115104</v>
      </c>
    </row>
    <row r="902" spans="6:8" x14ac:dyDescent="0.25">
      <c r="F902" s="42">
        <v>900</v>
      </c>
      <c r="G902" s="42">
        <f t="shared" ca="1" si="28"/>
        <v>0.86875880875929845</v>
      </c>
      <c r="H902" s="42">
        <f t="shared" ca="1" si="29"/>
        <v>157.90776696646435</v>
      </c>
    </row>
    <row r="903" spans="6:8" x14ac:dyDescent="0.25">
      <c r="F903" s="42">
        <v>901</v>
      </c>
      <c r="G903" s="42">
        <f t="shared" ca="1" si="28"/>
        <v>0.96870092202572111</v>
      </c>
      <c r="H903" s="42">
        <f t="shared" ca="1" si="29"/>
        <v>179.44428175293393</v>
      </c>
    </row>
    <row r="904" spans="6:8" x14ac:dyDescent="0.25">
      <c r="F904" s="42">
        <v>902</v>
      </c>
      <c r="G904" s="42">
        <f t="shared" ca="1" si="28"/>
        <v>0.48423062319013555</v>
      </c>
      <c r="H904" s="42">
        <f t="shared" ca="1" si="29"/>
        <v>116.55608717867329</v>
      </c>
    </row>
    <row r="905" spans="6:8" x14ac:dyDescent="0.25">
      <c r="F905" s="42">
        <v>903</v>
      </c>
      <c r="G905" s="42">
        <f t="shared" ca="1" si="28"/>
        <v>0.89181871008957814</v>
      </c>
      <c r="H905" s="42">
        <f t="shared" ca="1" si="29"/>
        <v>161.78419942235024</v>
      </c>
    </row>
    <row r="906" spans="6:8" x14ac:dyDescent="0.25">
      <c r="F906" s="42">
        <v>904</v>
      </c>
      <c r="G906" s="42">
        <f t="shared" ca="1" si="28"/>
        <v>0.66351671858832317</v>
      </c>
      <c r="H906" s="42">
        <f t="shared" ca="1" si="29"/>
        <v>132.60174854599239</v>
      </c>
    </row>
    <row r="907" spans="6:8" x14ac:dyDescent="0.25">
      <c r="F907" s="42">
        <v>905</v>
      </c>
      <c r="G907" s="42">
        <f t="shared" ca="1" si="28"/>
        <v>0.61117192085773087</v>
      </c>
      <c r="H907" s="42">
        <f t="shared" ca="1" si="29"/>
        <v>127.54878145661984</v>
      </c>
    </row>
    <row r="908" spans="6:8" x14ac:dyDescent="0.25">
      <c r="F908" s="42">
        <v>906</v>
      </c>
      <c r="G908" s="42">
        <f t="shared" ca="1" si="28"/>
        <v>0.98291522848102286</v>
      </c>
      <c r="H908" s="42">
        <f t="shared" ca="1" si="29"/>
        <v>184.81301822262924</v>
      </c>
    </row>
    <row r="909" spans="6:8" x14ac:dyDescent="0.25">
      <c r="F909" s="42">
        <v>907</v>
      </c>
      <c r="G909" s="42">
        <f t="shared" ca="1" si="28"/>
        <v>0.1475157349865116</v>
      </c>
      <c r="H909" s="42">
        <f t="shared" ca="1" si="29"/>
        <v>86.436816750075792</v>
      </c>
    </row>
    <row r="910" spans="6:8" x14ac:dyDescent="0.25">
      <c r="F910" s="42">
        <v>908</v>
      </c>
      <c r="G910" s="42">
        <f t="shared" ca="1" si="28"/>
        <v>0.95964225969442296</v>
      </c>
      <c r="H910" s="42">
        <f t="shared" ca="1" si="29"/>
        <v>176.65841706042005</v>
      </c>
    </row>
    <row r="911" spans="6:8" x14ac:dyDescent="0.25">
      <c r="F911" s="42">
        <v>909</v>
      </c>
      <c r="G911" s="42">
        <f t="shared" ca="1" si="28"/>
        <v>0.77180120283402998</v>
      </c>
      <c r="H911" s="42">
        <f t="shared" ca="1" si="29"/>
        <v>144.49609237413463</v>
      </c>
    </row>
    <row r="912" spans="6:8" x14ac:dyDescent="0.25">
      <c r="F912" s="42">
        <v>910</v>
      </c>
      <c r="G912" s="42">
        <f t="shared" ca="1" si="28"/>
        <v>0.1076191174256137</v>
      </c>
      <c r="H912" s="42">
        <f t="shared" ca="1" si="29"/>
        <v>81.121890315829518</v>
      </c>
    </row>
    <row r="913" spans="6:8" x14ac:dyDescent="0.25">
      <c r="F913" s="42">
        <v>911</v>
      </c>
      <c r="G913" s="42">
        <f t="shared" ca="1" si="28"/>
        <v>0.58359565914292177</v>
      </c>
      <c r="H913" s="42">
        <f t="shared" ca="1" si="29"/>
        <v>125.02361304003402</v>
      </c>
    </row>
    <row r="914" spans="6:8" x14ac:dyDescent="0.25">
      <c r="F914" s="42">
        <v>912</v>
      </c>
      <c r="G914" s="42">
        <f t="shared" ca="1" si="28"/>
        <v>9.3651225954254347E-2</v>
      </c>
      <c r="H914" s="42">
        <f t="shared" ca="1" si="29"/>
        <v>79.032069054552224</v>
      </c>
    </row>
    <row r="915" spans="6:8" x14ac:dyDescent="0.25">
      <c r="F915" s="42">
        <v>913</v>
      </c>
      <c r="G915" s="42">
        <f t="shared" ca="1" si="28"/>
        <v>0.19308470348023343</v>
      </c>
      <c r="H915" s="42">
        <f t="shared" ca="1" si="29"/>
        <v>91.686476599997036</v>
      </c>
    </row>
    <row r="916" spans="6:8" x14ac:dyDescent="0.25">
      <c r="F916" s="42">
        <v>914</v>
      </c>
      <c r="G916" s="42">
        <f t="shared" ca="1" si="28"/>
        <v>0.60688379844356766</v>
      </c>
      <c r="H916" s="42">
        <f t="shared" ca="1" si="29"/>
        <v>127.1503691086095</v>
      </c>
    </row>
    <row r="917" spans="6:8" x14ac:dyDescent="0.25">
      <c r="F917" s="42">
        <v>915</v>
      </c>
      <c r="G917" s="42">
        <f t="shared" ca="1" si="28"/>
        <v>0.1089874337162462</v>
      </c>
      <c r="H917" s="42">
        <f t="shared" ca="1" si="29"/>
        <v>81.319114027159443</v>
      </c>
    </row>
    <row r="918" spans="6:8" x14ac:dyDescent="0.25">
      <c r="F918" s="42">
        <v>916</v>
      </c>
      <c r="G918" s="42">
        <f t="shared" ca="1" si="28"/>
        <v>0.70207981927033247</v>
      </c>
      <c r="H918" s="42">
        <f t="shared" ca="1" si="29"/>
        <v>136.58137150765154</v>
      </c>
    </row>
    <row r="919" spans="6:8" x14ac:dyDescent="0.25">
      <c r="F919" s="42">
        <v>917</v>
      </c>
      <c r="G919" s="42">
        <f t="shared" ca="1" si="28"/>
        <v>0.7906312419623962</v>
      </c>
      <c r="H919" s="42">
        <f t="shared" ca="1" si="29"/>
        <v>146.83536670391067</v>
      </c>
    </row>
    <row r="920" spans="6:8" x14ac:dyDescent="0.25">
      <c r="F920" s="42">
        <v>918</v>
      </c>
      <c r="G920" s="42">
        <f t="shared" ca="1" si="28"/>
        <v>0.12288409114484478</v>
      </c>
      <c r="H920" s="42">
        <f t="shared" ca="1" si="29"/>
        <v>83.255929099990624</v>
      </c>
    </row>
    <row r="921" spans="6:8" x14ac:dyDescent="0.25">
      <c r="F921" s="42">
        <v>919</v>
      </c>
      <c r="G921" s="42">
        <f t="shared" ca="1" si="28"/>
        <v>0.89283629403203568</v>
      </c>
      <c r="H921" s="42">
        <f t="shared" ca="1" si="29"/>
        <v>161.96435841782713</v>
      </c>
    </row>
    <row r="922" spans="6:8" x14ac:dyDescent="0.25">
      <c r="F922" s="42">
        <v>920</v>
      </c>
      <c r="G922" s="42">
        <f t="shared" ca="1" si="28"/>
        <v>0.78614457500049639</v>
      </c>
      <c r="H922" s="42">
        <f t="shared" ca="1" si="29"/>
        <v>146.26874059271177</v>
      </c>
    </row>
    <row r="923" spans="6:8" x14ac:dyDescent="0.25">
      <c r="F923" s="42">
        <v>921</v>
      </c>
      <c r="G923" s="42">
        <f t="shared" ca="1" si="28"/>
        <v>0.45574148265714443</v>
      </c>
      <c r="H923" s="42">
        <f t="shared" ca="1" si="29"/>
        <v>114.28249896241404</v>
      </c>
    </row>
    <row r="924" spans="6:8" x14ac:dyDescent="0.25">
      <c r="F924" s="42">
        <v>922</v>
      </c>
      <c r="G924" s="42">
        <f t="shared" ca="1" si="28"/>
        <v>0.77567498392082113</v>
      </c>
      <c r="H924" s="42">
        <f t="shared" ca="1" si="29"/>
        <v>144.96921118983562</v>
      </c>
    </row>
    <row r="925" spans="6:8" x14ac:dyDescent="0.25">
      <c r="F925" s="42">
        <v>923</v>
      </c>
      <c r="G925" s="42">
        <f t="shared" ca="1" si="28"/>
        <v>0.45495781253847178</v>
      </c>
      <c r="H925" s="42">
        <f t="shared" ca="1" si="29"/>
        <v>114.22080945397869</v>
      </c>
    </row>
    <row r="926" spans="6:8" x14ac:dyDescent="0.25">
      <c r="F926" s="42">
        <v>924</v>
      </c>
      <c r="G926" s="42">
        <f t="shared" ca="1" si="28"/>
        <v>0.91872702931909533</v>
      </c>
      <c r="H926" s="42">
        <f t="shared" ca="1" si="29"/>
        <v>166.87621543071788</v>
      </c>
    </row>
    <row r="927" spans="6:8" x14ac:dyDescent="0.25">
      <c r="F927" s="42">
        <v>925</v>
      </c>
      <c r="G927" s="42">
        <f t="shared" ca="1" si="28"/>
        <v>3.6980027606140609E-2</v>
      </c>
      <c r="H927" s="42">
        <f t="shared" ca="1" si="29"/>
        <v>68.243361764084639</v>
      </c>
    </row>
    <row r="928" spans="6:8" x14ac:dyDescent="0.25">
      <c r="F928" s="42">
        <v>926</v>
      </c>
      <c r="G928" s="42">
        <f t="shared" ca="1" si="28"/>
        <v>0.30982763710484162</v>
      </c>
      <c r="H928" s="42">
        <f t="shared" ca="1" si="29"/>
        <v>102.80576421133941</v>
      </c>
    </row>
    <row r="929" spans="6:8" x14ac:dyDescent="0.25">
      <c r="F929" s="42">
        <v>927</v>
      </c>
      <c r="G929" s="42">
        <f t="shared" ca="1" si="28"/>
        <v>0.37109588627144496</v>
      </c>
      <c r="H929" s="42">
        <f t="shared" ca="1" si="29"/>
        <v>107.79154762110983</v>
      </c>
    </row>
    <row r="930" spans="6:8" x14ac:dyDescent="0.25">
      <c r="F930" s="42">
        <v>928</v>
      </c>
      <c r="G930" s="42">
        <f t="shared" ca="1" si="28"/>
        <v>0.83824483233464819</v>
      </c>
      <c r="H930" s="42">
        <f t="shared" ca="1" si="29"/>
        <v>153.26998006118285</v>
      </c>
    </row>
    <row r="931" spans="6:8" x14ac:dyDescent="0.25">
      <c r="F931" s="42">
        <v>929</v>
      </c>
      <c r="G931" s="42">
        <f t="shared" ca="1" si="28"/>
        <v>0.79772223252627006</v>
      </c>
      <c r="H931" s="42">
        <f t="shared" ca="1" si="29"/>
        <v>147.74342279774388</v>
      </c>
    </row>
    <row r="932" spans="6:8" x14ac:dyDescent="0.25">
      <c r="F932" s="42">
        <v>930</v>
      </c>
      <c r="G932" s="42">
        <f t="shared" ca="1" si="28"/>
        <v>0.3532275874294365</v>
      </c>
      <c r="H932" s="42">
        <f t="shared" ca="1" si="29"/>
        <v>106.38304964140312</v>
      </c>
    </row>
    <row r="933" spans="6:8" x14ac:dyDescent="0.25">
      <c r="F933" s="42">
        <v>931</v>
      </c>
      <c r="G933" s="42">
        <f t="shared" ca="1" si="28"/>
        <v>0.99130574646964786</v>
      </c>
      <c r="H933" s="42">
        <f t="shared" ca="1" si="29"/>
        <v>189.16614460776987</v>
      </c>
    </row>
    <row r="934" spans="6:8" x14ac:dyDescent="0.25">
      <c r="F934" s="42">
        <v>932</v>
      </c>
      <c r="G934" s="42">
        <f t="shared" ca="1" si="28"/>
        <v>0.21482421234823679</v>
      </c>
      <c r="H934" s="42">
        <f t="shared" ca="1" si="29"/>
        <v>93.970648291037634</v>
      </c>
    </row>
    <row r="935" spans="6:8" x14ac:dyDescent="0.25">
      <c r="F935" s="42">
        <v>933</v>
      </c>
      <c r="G935" s="42">
        <f t="shared" ca="1" si="28"/>
        <v>0.40791740040678559</v>
      </c>
      <c r="H935" s="42">
        <f t="shared" ca="1" si="29"/>
        <v>110.5957769760936</v>
      </c>
    </row>
    <row r="936" spans="6:8" x14ac:dyDescent="0.25">
      <c r="F936" s="42">
        <v>934</v>
      </c>
      <c r="G936" s="42">
        <f t="shared" ca="1" si="28"/>
        <v>0.92415076674108909</v>
      </c>
      <c r="H936" s="42">
        <f t="shared" ca="1" si="29"/>
        <v>168.00055236421576</v>
      </c>
    </row>
    <row r="937" spans="6:8" x14ac:dyDescent="0.25">
      <c r="F937" s="42">
        <v>935</v>
      </c>
      <c r="G937" s="42">
        <f t="shared" ca="1" si="28"/>
        <v>5.8423040357328704E-2</v>
      </c>
      <c r="H937" s="42">
        <f t="shared" ca="1" si="29"/>
        <v>72.930489816311351</v>
      </c>
    </row>
    <row r="938" spans="6:8" x14ac:dyDescent="0.25">
      <c r="F938" s="42">
        <v>936</v>
      </c>
      <c r="G938" s="42">
        <f t="shared" ca="1" si="28"/>
        <v>0.66325759141842167</v>
      </c>
      <c r="H938" s="42">
        <f t="shared" ca="1" si="29"/>
        <v>132.57580170405208</v>
      </c>
    </row>
    <row r="939" spans="6:8" x14ac:dyDescent="0.25">
      <c r="F939" s="42">
        <v>937</v>
      </c>
      <c r="G939" s="42">
        <f t="shared" ca="1" si="28"/>
        <v>0.13799418558622112</v>
      </c>
      <c r="H939" s="42">
        <f t="shared" ca="1" si="29"/>
        <v>85.241277931936438</v>
      </c>
    </row>
    <row r="940" spans="6:8" x14ac:dyDescent="0.25">
      <c r="F940" s="42">
        <v>938</v>
      </c>
      <c r="G940" s="42">
        <f t="shared" ca="1" si="28"/>
        <v>0.93678980883006446</v>
      </c>
      <c r="H940" s="42">
        <f t="shared" ca="1" si="29"/>
        <v>170.78805756554129</v>
      </c>
    </row>
    <row r="941" spans="6:8" x14ac:dyDescent="0.25">
      <c r="F941" s="42">
        <v>939</v>
      </c>
      <c r="G941" s="42">
        <f t="shared" ca="1" si="28"/>
        <v>0.26704361113440855</v>
      </c>
      <c r="H941" s="42">
        <f t="shared" ca="1" si="29"/>
        <v>99.024407188763405</v>
      </c>
    </row>
    <row r="942" spans="6:8" x14ac:dyDescent="0.25">
      <c r="F942" s="42">
        <v>940</v>
      </c>
      <c r="G942" s="42">
        <f t="shared" ca="1" si="28"/>
        <v>0.92649916482759798</v>
      </c>
      <c r="H942" s="42">
        <f t="shared" ca="1" si="29"/>
        <v>168.49982103499366</v>
      </c>
    </row>
    <row r="943" spans="6:8" x14ac:dyDescent="0.25">
      <c r="F943" s="42">
        <v>941</v>
      </c>
      <c r="G943" s="42">
        <f t="shared" ca="1" si="28"/>
        <v>0.70689986350281531</v>
      </c>
      <c r="H943" s="42">
        <f t="shared" ca="1" si="29"/>
        <v>137.09648783484349</v>
      </c>
    </row>
    <row r="944" spans="6:8" x14ac:dyDescent="0.25">
      <c r="F944" s="42">
        <v>942</v>
      </c>
      <c r="G944" s="42">
        <f t="shared" ca="1" si="28"/>
        <v>0.96753621497947173</v>
      </c>
      <c r="H944" s="42">
        <f t="shared" ca="1" si="29"/>
        <v>179.06531352570258</v>
      </c>
    </row>
    <row r="945" spans="6:8" x14ac:dyDescent="0.25">
      <c r="F945" s="42">
        <v>943</v>
      </c>
      <c r="G945" s="42">
        <f t="shared" ca="1" si="28"/>
        <v>0.38214252008608274</v>
      </c>
      <c r="H945" s="42">
        <f t="shared" ca="1" si="29"/>
        <v>108.6453977800027</v>
      </c>
    </row>
    <row r="946" spans="6:8" x14ac:dyDescent="0.25">
      <c r="F946" s="42">
        <v>944</v>
      </c>
      <c r="G946" s="42">
        <f t="shared" ca="1" si="28"/>
        <v>0.6296585602767647</v>
      </c>
      <c r="H946" s="42">
        <f t="shared" ca="1" si="29"/>
        <v>129.2920836379428</v>
      </c>
    </row>
    <row r="947" spans="6:8" x14ac:dyDescent="0.25">
      <c r="F947" s="42">
        <v>945</v>
      </c>
      <c r="G947" s="42">
        <f t="shared" ca="1" si="28"/>
        <v>0.26983901373167263</v>
      </c>
      <c r="H947" s="42">
        <f t="shared" ca="1" si="29"/>
        <v>99.280332015775357</v>
      </c>
    </row>
    <row r="948" spans="6:8" x14ac:dyDescent="0.25">
      <c r="F948" s="42">
        <v>946</v>
      </c>
      <c r="G948" s="42">
        <f t="shared" ca="1" si="28"/>
        <v>0.66597223965010932</v>
      </c>
      <c r="H948" s="42">
        <f t="shared" ca="1" si="29"/>
        <v>132.84812165900701</v>
      </c>
    </row>
    <row r="949" spans="6:8" x14ac:dyDescent="0.25">
      <c r="F949" s="42">
        <v>947</v>
      </c>
      <c r="G949" s="42">
        <f t="shared" ca="1" si="28"/>
        <v>0.29282507536704305</v>
      </c>
      <c r="H949" s="42">
        <f t="shared" ca="1" si="29"/>
        <v>101.33639720805685</v>
      </c>
    </row>
    <row r="950" spans="6:8" x14ac:dyDescent="0.25">
      <c r="F950" s="42">
        <v>948</v>
      </c>
      <c r="G950" s="42">
        <f t="shared" ca="1" si="28"/>
        <v>0.33464536836231906</v>
      </c>
      <c r="H950" s="42">
        <f t="shared" ca="1" si="29"/>
        <v>104.8799445632088</v>
      </c>
    </row>
    <row r="951" spans="6:8" x14ac:dyDescent="0.25">
      <c r="F951" s="42">
        <v>949</v>
      </c>
      <c r="G951" s="42">
        <f t="shared" ca="1" si="28"/>
        <v>0.61662050410121849</v>
      </c>
      <c r="H951" s="42">
        <f t="shared" ca="1" si="29"/>
        <v>128.05819577857704</v>
      </c>
    </row>
    <row r="952" spans="6:8" x14ac:dyDescent="0.25">
      <c r="F952" s="42">
        <v>950</v>
      </c>
      <c r="G952" s="42">
        <f t="shared" ca="1" si="28"/>
        <v>0.54282954760443103</v>
      </c>
      <c r="H952" s="42">
        <f t="shared" ca="1" si="29"/>
        <v>121.43918847580441</v>
      </c>
    </row>
    <row r="953" spans="6:8" x14ac:dyDescent="0.25">
      <c r="F953" s="42">
        <v>951</v>
      </c>
      <c r="G953" s="42">
        <f t="shared" ca="1" si="28"/>
        <v>0.84070199704188475</v>
      </c>
      <c r="H953" s="42">
        <f t="shared" ca="1" si="29"/>
        <v>153.62626778083788</v>
      </c>
    </row>
    <row r="954" spans="6:8" x14ac:dyDescent="0.25">
      <c r="F954" s="42">
        <v>952</v>
      </c>
      <c r="G954" s="42">
        <f t="shared" ca="1" si="28"/>
        <v>0.76388249679847142</v>
      </c>
      <c r="H954" s="42">
        <f t="shared" ca="1" si="29"/>
        <v>143.54128682638404</v>
      </c>
    </row>
    <row r="955" spans="6:8" x14ac:dyDescent="0.25">
      <c r="F955" s="42">
        <v>953</v>
      </c>
      <c r="G955" s="42">
        <f t="shared" ca="1" si="28"/>
        <v>0.37924037094455643</v>
      </c>
      <c r="H955" s="42">
        <f t="shared" ca="1" si="29"/>
        <v>108.42228460528574</v>
      </c>
    </row>
    <row r="956" spans="6:8" x14ac:dyDescent="0.25">
      <c r="F956" s="42">
        <v>954</v>
      </c>
      <c r="G956" s="42">
        <f t="shared" ca="1" si="28"/>
        <v>0.47909841799347685</v>
      </c>
      <c r="H956" s="42">
        <f t="shared" ca="1" si="29"/>
        <v>116.1419571115086</v>
      </c>
    </row>
    <row r="957" spans="6:8" x14ac:dyDescent="0.25">
      <c r="F957" s="42">
        <v>955</v>
      </c>
      <c r="G957" s="42">
        <f t="shared" ca="1" si="28"/>
        <v>0.79684511134314218</v>
      </c>
      <c r="H957" s="42">
        <f t="shared" ca="1" si="29"/>
        <v>147.63024730946708</v>
      </c>
    </row>
    <row r="958" spans="6:8" x14ac:dyDescent="0.25">
      <c r="F958" s="42">
        <v>956</v>
      </c>
      <c r="G958" s="42">
        <f t="shared" ca="1" si="28"/>
        <v>0.30739252675977391</v>
      </c>
      <c r="H958" s="42">
        <f t="shared" ca="1" si="29"/>
        <v>102.59783969744352</v>
      </c>
    </row>
    <row r="959" spans="6:8" x14ac:dyDescent="0.25">
      <c r="F959" s="42">
        <v>957</v>
      </c>
      <c r="G959" s="42">
        <f t="shared" ca="1" si="28"/>
        <v>0.1467632397696238</v>
      </c>
      <c r="H959" s="42">
        <f t="shared" ca="1" si="29"/>
        <v>86.34376367310648</v>
      </c>
    </row>
    <row r="960" spans="6:8" x14ac:dyDescent="0.25">
      <c r="F960" s="42">
        <v>958</v>
      </c>
      <c r="G960" s="42">
        <f t="shared" ca="1" si="28"/>
        <v>0.17909955456713944</v>
      </c>
      <c r="H960" s="42">
        <f t="shared" ca="1" si="29"/>
        <v>90.148424515841896</v>
      </c>
    </row>
    <row r="961" spans="6:8" x14ac:dyDescent="0.25">
      <c r="F961" s="42">
        <v>959</v>
      </c>
      <c r="G961" s="42">
        <f t="shared" ca="1" si="28"/>
        <v>0.63635813589000434</v>
      </c>
      <c r="H961" s="42">
        <f t="shared" ca="1" si="29"/>
        <v>129.93456511599359</v>
      </c>
    </row>
    <row r="962" spans="6:8" x14ac:dyDescent="0.25">
      <c r="F962" s="42">
        <v>960</v>
      </c>
      <c r="G962" s="42">
        <f t="shared" ca="1" si="28"/>
        <v>8.8940452453079355E-2</v>
      </c>
      <c r="H962" s="42">
        <f t="shared" ca="1" si="29"/>
        <v>78.292473770911485</v>
      </c>
    </row>
    <row r="963" spans="6:8" x14ac:dyDescent="0.25">
      <c r="F963" s="42">
        <v>961</v>
      </c>
      <c r="G963" s="42">
        <f t="shared" ref="G963:G1026" ca="1" si="30">RAND()</f>
        <v>0.64609989618637764</v>
      </c>
      <c r="H963" s="42">
        <f t="shared" ref="H963:H1026" ca="1" si="31">IF(G963&lt;(($D$4-$D$2)/($D$3-$D$2)),$D$2+SQRT(G963*($D$3-$D$2)*($D$4-$D$2)),$D$3-SQRT((1-G963)*($D$3-$D$2)*($D$3-$D$4)))</f>
        <v>130.8794429891953</v>
      </c>
    </row>
    <row r="964" spans="6:8" x14ac:dyDescent="0.25">
      <c r="F964" s="42">
        <v>962</v>
      </c>
      <c r="G964" s="42">
        <f t="shared" ca="1" si="30"/>
        <v>0.12019323191448683</v>
      </c>
      <c r="H964" s="42">
        <f t="shared" ca="1" si="31"/>
        <v>82.889802176820425</v>
      </c>
    </row>
    <row r="965" spans="6:8" x14ac:dyDescent="0.25">
      <c r="F965" s="42">
        <v>963</v>
      </c>
      <c r="G965" s="42">
        <f t="shared" ca="1" si="30"/>
        <v>4.5893704231596888E-2</v>
      </c>
      <c r="H965" s="42">
        <f t="shared" ca="1" si="31"/>
        <v>70.323467668790485</v>
      </c>
    </row>
    <row r="966" spans="6:8" x14ac:dyDescent="0.25">
      <c r="F966" s="42">
        <v>964</v>
      </c>
      <c r="G966" s="42">
        <f t="shared" ca="1" si="30"/>
        <v>7.828981943881963E-2</v>
      </c>
      <c r="H966" s="42">
        <f t="shared" ca="1" si="31"/>
        <v>76.544460343909364</v>
      </c>
    </row>
    <row r="967" spans="6:8" x14ac:dyDescent="0.25">
      <c r="F967" s="42">
        <v>965</v>
      </c>
      <c r="G967" s="42">
        <f t="shared" ca="1" si="30"/>
        <v>0.63577770494493724</v>
      </c>
      <c r="H967" s="42">
        <f t="shared" ca="1" si="31"/>
        <v>129.87866955595217</v>
      </c>
    </row>
    <row r="968" spans="6:8" x14ac:dyDescent="0.25">
      <c r="F968" s="42">
        <v>966</v>
      </c>
      <c r="G968" s="42">
        <f t="shared" ca="1" si="30"/>
        <v>0.218581057204975</v>
      </c>
      <c r="H968" s="42">
        <f t="shared" ca="1" si="31"/>
        <v>94.353461137151129</v>
      </c>
    </row>
    <row r="969" spans="6:8" x14ac:dyDescent="0.25">
      <c r="F969" s="42">
        <v>967</v>
      </c>
      <c r="G969" s="42">
        <f t="shared" ca="1" si="30"/>
        <v>0.28435488738990944</v>
      </c>
      <c r="H969" s="42">
        <f t="shared" ca="1" si="31"/>
        <v>100.58847681546841</v>
      </c>
    </row>
    <row r="970" spans="6:8" x14ac:dyDescent="0.25">
      <c r="F970" s="42">
        <v>968</v>
      </c>
      <c r="G970" s="42">
        <f t="shared" ca="1" si="30"/>
        <v>0.70515068793702051</v>
      </c>
      <c r="H970" s="42">
        <f t="shared" ca="1" si="31"/>
        <v>136.90906790314298</v>
      </c>
    </row>
    <row r="971" spans="6:8" x14ac:dyDescent="0.25">
      <c r="F971" s="42">
        <v>969</v>
      </c>
      <c r="G971" s="42">
        <f t="shared" ca="1" si="30"/>
        <v>0.16790704656470989</v>
      </c>
      <c r="H971" s="42">
        <f t="shared" ca="1" si="31"/>
        <v>88.873685432209641</v>
      </c>
    </row>
    <row r="972" spans="6:8" x14ac:dyDescent="0.25">
      <c r="F972" s="42">
        <v>970</v>
      </c>
      <c r="G972" s="42">
        <f t="shared" ca="1" si="30"/>
        <v>0.73820451656055819</v>
      </c>
      <c r="H972" s="42">
        <f t="shared" ca="1" si="31"/>
        <v>140.55053384232568</v>
      </c>
    </row>
    <row r="973" spans="6:8" x14ac:dyDescent="0.25">
      <c r="F973" s="42">
        <v>971</v>
      </c>
      <c r="G973" s="42">
        <f t="shared" ca="1" si="30"/>
        <v>0.25143761002351295</v>
      </c>
      <c r="H973" s="42">
        <f t="shared" ca="1" si="31"/>
        <v>97.570353059564496</v>
      </c>
    </row>
    <row r="974" spans="6:8" x14ac:dyDescent="0.25">
      <c r="F974" s="42">
        <v>972</v>
      </c>
      <c r="G974" s="42">
        <f t="shared" ca="1" si="30"/>
        <v>0.54220278552409285</v>
      </c>
      <c r="H974" s="42">
        <f t="shared" ca="1" si="31"/>
        <v>121.38535508300794</v>
      </c>
    </row>
    <row r="975" spans="6:8" x14ac:dyDescent="0.25">
      <c r="F975" s="42">
        <v>973</v>
      </c>
      <c r="G975" s="42">
        <f t="shared" ca="1" si="30"/>
        <v>0.6659563022821946</v>
      </c>
      <c r="H975" s="42">
        <f t="shared" ca="1" si="31"/>
        <v>132.84651967924242</v>
      </c>
    </row>
    <row r="976" spans="6:8" x14ac:dyDescent="0.25">
      <c r="F976" s="42">
        <v>974</v>
      </c>
      <c r="G976" s="42">
        <f t="shared" ca="1" si="30"/>
        <v>0.78174851347422325</v>
      </c>
      <c r="H976" s="42">
        <f t="shared" ca="1" si="31"/>
        <v>145.71929377672038</v>
      </c>
    </row>
    <row r="977" spans="6:8" x14ac:dyDescent="0.25">
      <c r="F977" s="42">
        <v>975</v>
      </c>
      <c r="G977" s="42">
        <f t="shared" ca="1" si="30"/>
        <v>0.26711502942590293</v>
      </c>
      <c r="H977" s="42">
        <f t="shared" ca="1" si="31"/>
        <v>99.030962307843055</v>
      </c>
    </row>
    <row r="978" spans="6:8" x14ac:dyDescent="0.25">
      <c r="F978" s="42">
        <v>976</v>
      </c>
      <c r="G978" s="42">
        <f t="shared" ca="1" si="30"/>
        <v>0.31656881931525849</v>
      </c>
      <c r="H978" s="42">
        <f t="shared" ca="1" si="31"/>
        <v>103.3771428032386</v>
      </c>
    </row>
    <row r="979" spans="6:8" x14ac:dyDescent="0.25">
      <c r="F979" s="42">
        <v>977</v>
      </c>
      <c r="G979" s="42">
        <f t="shared" ca="1" si="30"/>
        <v>0.83190942632095022</v>
      </c>
      <c r="H979" s="42">
        <f t="shared" ca="1" si="31"/>
        <v>152.36364051832706</v>
      </c>
    </row>
    <row r="980" spans="6:8" x14ac:dyDescent="0.25">
      <c r="F980" s="42">
        <v>978</v>
      </c>
      <c r="G980" s="42">
        <f t="shared" ca="1" si="30"/>
        <v>0.6331471627172528</v>
      </c>
      <c r="H980" s="42">
        <f t="shared" ca="1" si="31"/>
        <v>129.62590460036387</v>
      </c>
    </row>
    <row r="981" spans="6:8" x14ac:dyDescent="0.25">
      <c r="F981" s="42">
        <v>979</v>
      </c>
      <c r="G981" s="42">
        <f t="shared" ca="1" si="30"/>
        <v>0.1345635155622158</v>
      </c>
      <c r="H981" s="42">
        <f t="shared" ca="1" si="31"/>
        <v>84.80045459559318</v>
      </c>
    </row>
    <row r="982" spans="6:8" x14ac:dyDescent="0.25">
      <c r="F982" s="42">
        <v>980</v>
      </c>
      <c r="G982" s="42">
        <f t="shared" ca="1" si="30"/>
        <v>5.5940525999940482E-2</v>
      </c>
      <c r="H982" s="42">
        <f t="shared" ca="1" si="31"/>
        <v>72.438019832406439</v>
      </c>
    </row>
    <row r="983" spans="6:8" x14ac:dyDescent="0.25">
      <c r="F983" s="42">
        <v>981</v>
      </c>
      <c r="G983" s="42">
        <f t="shared" ca="1" si="30"/>
        <v>0.70028397207556703</v>
      </c>
      <c r="H983" s="42">
        <f t="shared" ca="1" si="31"/>
        <v>136.39051661128002</v>
      </c>
    </row>
    <row r="984" spans="6:8" x14ac:dyDescent="0.25">
      <c r="F984" s="42">
        <v>982</v>
      </c>
      <c r="G984" s="42">
        <f t="shared" ca="1" si="30"/>
        <v>0.54972761724755892</v>
      </c>
      <c r="H984" s="42">
        <f t="shared" ca="1" si="31"/>
        <v>122.0341281895857</v>
      </c>
    </row>
    <row r="985" spans="6:8" x14ac:dyDescent="0.25">
      <c r="F985" s="42">
        <v>983</v>
      </c>
      <c r="G985" s="42">
        <f t="shared" ca="1" si="30"/>
        <v>0.96854594500912972</v>
      </c>
      <c r="H985" s="42">
        <f t="shared" ca="1" si="31"/>
        <v>179.39345389501801</v>
      </c>
    </row>
    <row r="986" spans="6:8" x14ac:dyDescent="0.25">
      <c r="F986" s="42">
        <v>984</v>
      </c>
      <c r="G986" s="42">
        <f t="shared" ca="1" si="30"/>
        <v>0.61657660436931083</v>
      </c>
      <c r="H986" s="42">
        <f t="shared" ca="1" si="31"/>
        <v>128.05407696738956</v>
      </c>
    </row>
    <row r="987" spans="6:8" x14ac:dyDescent="0.25">
      <c r="F987" s="42">
        <v>985</v>
      </c>
      <c r="G987" s="42">
        <f t="shared" ca="1" si="30"/>
        <v>0.37904078341840575</v>
      </c>
      <c r="H987" s="42">
        <f t="shared" ca="1" si="31"/>
        <v>108.40690927249662</v>
      </c>
    </row>
    <row r="988" spans="6:8" x14ac:dyDescent="0.25">
      <c r="F988" s="42">
        <v>986</v>
      </c>
      <c r="G988" s="42">
        <f t="shared" ca="1" si="30"/>
        <v>0.92026764225186519</v>
      </c>
      <c r="H988" s="42">
        <f t="shared" ca="1" si="31"/>
        <v>167.19166524189592</v>
      </c>
    </row>
    <row r="989" spans="6:8" x14ac:dyDescent="0.25">
      <c r="F989" s="42">
        <v>987</v>
      </c>
      <c r="G989" s="42">
        <f t="shared" ca="1" si="30"/>
        <v>0.43158250240865226</v>
      </c>
      <c r="H989" s="42">
        <f t="shared" ca="1" si="31"/>
        <v>112.40070652406382</v>
      </c>
    </row>
    <row r="990" spans="6:8" x14ac:dyDescent="0.25">
      <c r="F990" s="42">
        <v>988</v>
      </c>
      <c r="G990" s="42">
        <f t="shared" ca="1" si="30"/>
        <v>0.53787396836654366</v>
      </c>
      <c r="H990" s="42">
        <f t="shared" ca="1" si="31"/>
        <v>121.01454926980755</v>
      </c>
    </row>
    <row r="991" spans="6:8" x14ac:dyDescent="0.25">
      <c r="F991" s="42">
        <v>989</v>
      </c>
      <c r="G991" s="42">
        <f t="shared" ca="1" si="30"/>
        <v>0.26596897031551592</v>
      </c>
      <c r="H991" s="42">
        <f t="shared" ca="1" si="31"/>
        <v>98.925665379631198</v>
      </c>
    </row>
    <row r="992" spans="6:8" x14ac:dyDescent="0.25">
      <c r="F992" s="42">
        <v>990</v>
      </c>
      <c r="G992" s="42">
        <f t="shared" ca="1" si="30"/>
        <v>0.4868899964030512</v>
      </c>
      <c r="H992" s="42">
        <f t="shared" ca="1" si="31"/>
        <v>116.77148896826996</v>
      </c>
    </row>
    <row r="993" spans="6:8" x14ac:dyDescent="0.25">
      <c r="F993" s="42">
        <v>991</v>
      </c>
      <c r="G993" s="42">
        <f t="shared" ca="1" si="30"/>
        <v>0.68231014545747848</v>
      </c>
      <c r="H993" s="42">
        <f t="shared" ca="1" si="31"/>
        <v>134.51097010701685</v>
      </c>
    </row>
    <row r="994" spans="6:8" x14ac:dyDescent="0.25">
      <c r="F994" s="42">
        <v>992</v>
      </c>
      <c r="G994" s="42">
        <f t="shared" ca="1" si="30"/>
        <v>0.25037199972575863</v>
      </c>
      <c r="H994" s="42">
        <f t="shared" ca="1" si="31"/>
        <v>97.469442776715084</v>
      </c>
    </row>
    <row r="995" spans="6:8" x14ac:dyDescent="0.25">
      <c r="F995" s="42">
        <v>993</v>
      </c>
      <c r="G995" s="42">
        <f t="shared" ca="1" si="30"/>
        <v>0.70406812240804661</v>
      </c>
      <c r="H995" s="42">
        <f t="shared" ca="1" si="31"/>
        <v>136.79335203088704</v>
      </c>
    </row>
    <row r="996" spans="6:8" x14ac:dyDescent="0.25">
      <c r="F996" s="42">
        <v>994</v>
      </c>
      <c r="G996" s="42">
        <f t="shared" ca="1" si="30"/>
        <v>0.76547266596988883</v>
      </c>
      <c r="H996" s="42">
        <f t="shared" ca="1" si="31"/>
        <v>143.73172288574582</v>
      </c>
    </row>
    <row r="997" spans="6:8" x14ac:dyDescent="0.25">
      <c r="F997" s="42">
        <v>995</v>
      </c>
      <c r="G997" s="42">
        <f t="shared" ca="1" si="30"/>
        <v>0.15869240057447531</v>
      </c>
      <c r="H997" s="42">
        <f t="shared" ca="1" si="31"/>
        <v>87.791951592505484</v>
      </c>
    </row>
    <row r="998" spans="6:8" x14ac:dyDescent="0.25">
      <c r="F998" s="42">
        <v>996</v>
      </c>
      <c r="G998" s="42">
        <f t="shared" ca="1" si="30"/>
        <v>0.22826128995941475</v>
      </c>
      <c r="H998" s="42">
        <f t="shared" ca="1" si="31"/>
        <v>95.324955704718917</v>
      </c>
    </row>
    <row r="999" spans="6:8" x14ac:dyDescent="0.25">
      <c r="F999" s="42">
        <v>997</v>
      </c>
      <c r="G999" s="42">
        <f t="shared" ca="1" si="30"/>
        <v>0.23112842799804378</v>
      </c>
      <c r="H999" s="42">
        <f t="shared" ca="1" si="31"/>
        <v>95.608725612347399</v>
      </c>
    </row>
    <row r="1000" spans="6:8" x14ac:dyDescent="0.25">
      <c r="F1000" s="42">
        <v>998</v>
      </c>
      <c r="G1000" s="42">
        <f t="shared" ca="1" si="30"/>
        <v>0.77553129312932623</v>
      </c>
      <c r="H1000" s="42">
        <f t="shared" ca="1" si="31"/>
        <v>144.95158909873876</v>
      </c>
    </row>
    <row r="1001" spans="6:8" x14ac:dyDescent="0.25">
      <c r="F1001" s="42">
        <v>999</v>
      </c>
      <c r="G1001" s="42">
        <f t="shared" ca="1" si="30"/>
        <v>0.89492527890761908</v>
      </c>
      <c r="H1001" s="42">
        <f t="shared" ca="1" si="31"/>
        <v>162.33690487032243</v>
      </c>
    </row>
    <row r="1002" spans="6:8" x14ac:dyDescent="0.25">
      <c r="F1002" s="42">
        <v>1000</v>
      </c>
      <c r="G1002" s="42">
        <f t="shared" ca="1" si="30"/>
        <v>0.40061283414998861</v>
      </c>
      <c r="H1002" s="42">
        <f t="shared" ca="1" si="31"/>
        <v>110.0459743036747</v>
      </c>
    </row>
    <row r="1003" spans="6:8" x14ac:dyDescent="0.25">
      <c r="F1003" s="42">
        <v>1001</v>
      </c>
      <c r="G1003" s="42">
        <f t="shared" ca="1" si="30"/>
        <v>0.31711560636211611</v>
      </c>
      <c r="H1003" s="42">
        <f t="shared" ca="1" si="31"/>
        <v>103.42322020675135</v>
      </c>
    </row>
    <row r="1004" spans="6:8" x14ac:dyDescent="0.25">
      <c r="F1004" s="42">
        <v>1002</v>
      </c>
      <c r="G1004" s="42">
        <f t="shared" ca="1" si="30"/>
        <v>0.9545531153561867</v>
      </c>
      <c r="H1004" s="42">
        <f t="shared" ca="1" si="31"/>
        <v>175.2304028556886</v>
      </c>
    </row>
    <row r="1005" spans="6:8" x14ac:dyDescent="0.25">
      <c r="F1005" s="42">
        <v>1003</v>
      </c>
      <c r="G1005" s="42">
        <f t="shared" ca="1" si="30"/>
        <v>0.32455076509775949</v>
      </c>
      <c r="H1005" s="42">
        <f t="shared" ca="1" si="31"/>
        <v>104.04587760301276</v>
      </c>
    </row>
    <row r="1006" spans="6:8" x14ac:dyDescent="0.25">
      <c r="F1006" s="42">
        <v>1004</v>
      </c>
      <c r="G1006" s="42">
        <f t="shared" ca="1" si="30"/>
        <v>0.20221876228772517</v>
      </c>
      <c r="H1006" s="42">
        <f t="shared" ca="1" si="31"/>
        <v>92.661093054322066</v>
      </c>
    </row>
    <row r="1007" spans="6:8" x14ac:dyDescent="0.25">
      <c r="F1007" s="42">
        <v>1005</v>
      </c>
      <c r="G1007" s="42">
        <f t="shared" ca="1" si="30"/>
        <v>6.9866979387087635E-2</v>
      </c>
      <c r="H1007" s="42">
        <f t="shared" ca="1" si="31"/>
        <v>75.075940949120707</v>
      </c>
    </row>
    <row r="1008" spans="6:8" x14ac:dyDescent="0.25">
      <c r="F1008" s="42">
        <v>1006</v>
      </c>
      <c r="G1008" s="42">
        <f t="shared" ca="1" si="30"/>
        <v>0.22997664586255784</v>
      </c>
      <c r="H1008" s="42">
        <f t="shared" ca="1" si="31"/>
        <v>95.49494271633958</v>
      </c>
    </row>
    <row r="1009" spans="6:8" x14ac:dyDescent="0.25">
      <c r="F1009" s="42">
        <v>1007</v>
      </c>
      <c r="G1009" s="42">
        <f t="shared" ca="1" si="30"/>
        <v>0.76288522761767075</v>
      </c>
      <c r="H1009" s="42">
        <f t="shared" ca="1" si="31"/>
        <v>143.42218255215704</v>
      </c>
    </row>
    <row r="1010" spans="6:8" x14ac:dyDescent="0.25">
      <c r="F1010" s="42">
        <v>1008</v>
      </c>
      <c r="G1010" s="42">
        <f t="shared" ca="1" si="30"/>
        <v>0.43007678210908507</v>
      </c>
      <c r="H1010" s="42">
        <f t="shared" ca="1" si="31"/>
        <v>112.28475935433255</v>
      </c>
    </row>
    <row r="1011" spans="6:8" x14ac:dyDescent="0.25">
      <c r="F1011" s="42">
        <v>1009</v>
      </c>
      <c r="G1011" s="42">
        <f t="shared" ca="1" si="30"/>
        <v>0.61958413764659692</v>
      </c>
      <c r="H1011" s="42">
        <f t="shared" ca="1" si="31"/>
        <v>128.33680064516417</v>
      </c>
    </row>
    <row r="1012" spans="6:8" x14ac:dyDescent="0.25">
      <c r="F1012" s="42">
        <v>1010</v>
      </c>
      <c r="G1012" s="42">
        <f t="shared" ca="1" si="30"/>
        <v>0.48457758491074565</v>
      </c>
      <c r="H1012" s="42">
        <f t="shared" ca="1" si="31"/>
        <v>116.58415855663306</v>
      </c>
    </row>
    <row r="1013" spans="6:8" x14ac:dyDescent="0.25">
      <c r="F1013" s="42">
        <v>1011</v>
      </c>
      <c r="G1013" s="42">
        <f t="shared" ca="1" si="30"/>
        <v>0.93843640703418663</v>
      </c>
      <c r="H1013" s="42">
        <f t="shared" ca="1" si="31"/>
        <v>171.17104745158991</v>
      </c>
    </row>
    <row r="1014" spans="6:8" x14ac:dyDescent="0.25">
      <c r="F1014" s="42">
        <v>1012</v>
      </c>
      <c r="G1014" s="42">
        <f t="shared" ca="1" si="30"/>
        <v>0.8273816145065539</v>
      </c>
      <c r="H1014" s="42">
        <f t="shared" ca="1" si="31"/>
        <v>151.72631975743383</v>
      </c>
    </row>
    <row r="1015" spans="6:8" x14ac:dyDescent="0.25">
      <c r="F1015" s="42">
        <v>1013</v>
      </c>
      <c r="G1015" s="42">
        <f t="shared" ca="1" si="30"/>
        <v>0.76488751667326571</v>
      </c>
      <c r="H1015" s="42">
        <f t="shared" ca="1" si="31"/>
        <v>143.66157150833089</v>
      </c>
    </row>
    <row r="1016" spans="6:8" x14ac:dyDescent="0.25">
      <c r="F1016" s="42">
        <v>1014</v>
      </c>
      <c r="G1016" s="42">
        <f t="shared" ca="1" si="30"/>
        <v>0.49803534971080077</v>
      </c>
      <c r="H1016" s="42">
        <f t="shared" ca="1" si="31"/>
        <v>117.68036213087312</v>
      </c>
    </row>
    <row r="1017" spans="6:8" x14ac:dyDescent="0.25">
      <c r="F1017" s="42">
        <v>1015</v>
      </c>
      <c r="G1017" s="42">
        <f t="shared" ca="1" si="30"/>
        <v>0.36199678673464131</v>
      </c>
      <c r="H1017" s="42">
        <f t="shared" ca="1" si="31"/>
        <v>107.07863944254254</v>
      </c>
    </row>
    <row r="1018" spans="6:8" x14ac:dyDescent="0.25">
      <c r="F1018" s="42">
        <v>1016</v>
      </c>
      <c r="G1018" s="42">
        <f t="shared" ca="1" si="30"/>
        <v>0.6618030096035814</v>
      </c>
      <c r="H1018" s="42">
        <f t="shared" ca="1" si="31"/>
        <v>132.43033690810904</v>
      </c>
    </row>
    <row r="1019" spans="6:8" x14ac:dyDescent="0.25">
      <c r="F1019" s="42">
        <v>1017</v>
      </c>
      <c r="G1019" s="42">
        <f t="shared" ca="1" si="30"/>
        <v>0.87177677448890833</v>
      </c>
      <c r="H1019" s="42">
        <f t="shared" ca="1" si="31"/>
        <v>158.39454910231427</v>
      </c>
    </row>
    <row r="1020" spans="6:8" x14ac:dyDescent="0.25">
      <c r="F1020" s="42">
        <v>1018</v>
      </c>
      <c r="G1020" s="42">
        <f t="shared" ca="1" si="30"/>
        <v>0.40774779392022953</v>
      </c>
      <c r="H1020" s="42">
        <f t="shared" ca="1" si="31"/>
        <v>110.58297263900515</v>
      </c>
    </row>
    <row r="1021" spans="6:8" x14ac:dyDescent="0.25">
      <c r="F1021" s="42">
        <v>1019</v>
      </c>
      <c r="G1021" s="42">
        <f t="shared" ca="1" si="30"/>
        <v>0.89101191466380414</v>
      </c>
      <c r="H1021" s="42">
        <f t="shared" ca="1" si="31"/>
        <v>161.64196105066574</v>
      </c>
    </row>
    <row r="1022" spans="6:8" x14ac:dyDescent="0.25">
      <c r="F1022" s="42">
        <v>1020</v>
      </c>
      <c r="G1022" s="42">
        <f t="shared" ca="1" si="30"/>
        <v>0.65015601923957023</v>
      </c>
      <c r="H1022" s="42">
        <f t="shared" ca="1" si="31"/>
        <v>131.27668706860965</v>
      </c>
    </row>
    <row r="1023" spans="6:8" x14ac:dyDescent="0.25">
      <c r="F1023" s="42">
        <v>1021</v>
      </c>
      <c r="G1023" s="42">
        <f t="shared" ca="1" si="30"/>
        <v>0.81129631324402618</v>
      </c>
      <c r="H1023" s="42">
        <f t="shared" ca="1" si="31"/>
        <v>149.52723733333346</v>
      </c>
    </row>
    <row r="1024" spans="6:8" x14ac:dyDescent="0.25">
      <c r="F1024" s="42">
        <v>1022</v>
      </c>
      <c r="G1024" s="42">
        <f t="shared" ca="1" si="30"/>
        <v>0.16953073456166456</v>
      </c>
      <c r="H1024" s="42">
        <f t="shared" ca="1" si="31"/>
        <v>89.06119059955779</v>
      </c>
    </row>
    <row r="1025" spans="6:8" x14ac:dyDescent="0.25">
      <c r="F1025" s="42">
        <v>1023</v>
      </c>
      <c r="G1025" s="42">
        <f t="shared" ca="1" si="30"/>
        <v>8.4269584025154165E-2</v>
      </c>
      <c r="H1025" s="42">
        <f t="shared" ca="1" si="31"/>
        <v>77.53953986954734</v>
      </c>
    </row>
    <row r="1026" spans="6:8" x14ac:dyDescent="0.25">
      <c r="F1026" s="42">
        <v>1024</v>
      </c>
      <c r="G1026" s="42">
        <f t="shared" ca="1" si="30"/>
        <v>0.51152559201695991</v>
      </c>
      <c r="H1026" s="42">
        <f t="shared" ca="1" si="31"/>
        <v>118.79406112992079</v>
      </c>
    </row>
    <row r="1027" spans="6:8" x14ac:dyDescent="0.25">
      <c r="F1027" s="42">
        <v>1025</v>
      </c>
      <c r="G1027" s="42">
        <f t="shared" ref="G1027:G1090" ca="1" si="32">RAND()</f>
        <v>0.96087144389295964</v>
      </c>
      <c r="H1027" s="42">
        <f t="shared" ref="H1027:H1090" ca="1" si="33">IF(G1027&lt;(($D$4-$D$2)/($D$3-$D$2)),$D$2+SQRT(G1027*($D$3-$D$2)*($D$4-$D$2)),$D$3-SQRT((1-G1027)*($D$3-$D$2)*($D$3-$D$4)))</f>
        <v>177.01662541215836</v>
      </c>
    </row>
    <row r="1028" spans="6:8" x14ac:dyDescent="0.25">
      <c r="F1028" s="42">
        <v>1026</v>
      </c>
      <c r="G1028" s="42">
        <f t="shared" ca="1" si="32"/>
        <v>0.57839955656742092</v>
      </c>
      <c r="H1028" s="42">
        <f t="shared" ca="1" si="33"/>
        <v>124.55726684206213</v>
      </c>
    </row>
    <row r="1029" spans="6:8" x14ac:dyDescent="0.25">
      <c r="F1029" s="42">
        <v>1027</v>
      </c>
      <c r="G1029" s="42">
        <f t="shared" ca="1" si="32"/>
        <v>0.83173621619281279</v>
      </c>
      <c r="H1029" s="42">
        <f t="shared" ca="1" si="33"/>
        <v>152.33910322500188</v>
      </c>
    </row>
    <row r="1030" spans="6:8" x14ac:dyDescent="0.25">
      <c r="F1030" s="42">
        <v>1028</v>
      </c>
      <c r="G1030" s="42">
        <f t="shared" ca="1" si="32"/>
        <v>0.38886789580294567</v>
      </c>
      <c r="H1030" s="42">
        <f t="shared" ca="1" si="33"/>
        <v>109.15920099381424</v>
      </c>
    </row>
    <row r="1031" spans="6:8" x14ac:dyDescent="0.25">
      <c r="F1031" s="42">
        <v>1029</v>
      </c>
      <c r="G1031" s="42">
        <f t="shared" ca="1" si="32"/>
        <v>0.55737146786118441</v>
      </c>
      <c r="H1031" s="42">
        <f t="shared" ca="1" si="33"/>
        <v>122.69873750142233</v>
      </c>
    </row>
    <row r="1032" spans="6:8" x14ac:dyDescent="0.25">
      <c r="F1032" s="42">
        <v>1030</v>
      </c>
      <c r="G1032" s="42">
        <f t="shared" ca="1" si="32"/>
        <v>0.79050294978074864</v>
      </c>
      <c r="H1032" s="42">
        <f t="shared" ca="1" si="33"/>
        <v>146.81908069655157</v>
      </c>
    </row>
    <row r="1033" spans="6:8" x14ac:dyDescent="0.25">
      <c r="F1033" s="42">
        <v>1031</v>
      </c>
      <c r="G1033" s="42">
        <f t="shared" ca="1" si="32"/>
        <v>0.23392232260265311</v>
      </c>
      <c r="H1033" s="42">
        <f t="shared" ca="1" si="33"/>
        <v>95.883558094636442</v>
      </c>
    </row>
    <row r="1034" spans="6:8" x14ac:dyDescent="0.25">
      <c r="F1034" s="42">
        <v>1032</v>
      </c>
      <c r="G1034" s="42">
        <f t="shared" ca="1" si="32"/>
        <v>0.51380227634618125</v>
      </c>
      <c r="H1034" s="42">
        <f t="shared" ca="1" si="33"/>
        <v>118.98352470437538</v>
      </c>
    </row>
    <row r="1035" spans="6:8" x14ac:dyDescent="0.25">
      <c r="F1035" s="42">
        <v>1033</v>
      </c>
      <c r="G1035" s="42">
        <f t="shared" ca="1" si="32"/>
        <v>2.0761793345358548E-2</v>
      </c>
      <c r="H1035" s="42">
        <f t="shared" ca="1" si="33"/>
        <v>63.66953328055596</v>
      </c>
    </row>
    <row r="1036" spans="6:8" x14ac:dyDescent="0.25">
      <c r="F1036" s="42">
        <v>1034</v>
      </c>
      <c r="G1036" s="42">
        <f t="shared" ca="1" si="32"/>
        <v>0.78459363931754711</v>
      </c>
      <c r="H1036" s="42">
        <f t="shared" ca="1" si="33"/>
        <v>146.07425596977717</v>
      </c>
    </row>
    <row r="1037" spans="6:8" x14ac:dyDescent="0.25">
      <c r="F1037" s="42">
        <v>1035</v>
      </c>
      <c r="G1037" s="42">
        <f t="shared" ca="1" si="32"/>
        <v>0.39122247957441225</v>
      </c>
      <c r="H1037" s="42">
        <f t="shared" ca="1" si="33"/>
        <v>109.33803431332817</v>
      </c>
    </row>
    <row r="1038" spans="6:8" x14ac:dyDescent="0.25">
      <c r="F1038" s="42">
        <v>1036</v>
      </c>
      <c r="G1038" s="42">
        <f t="shared" ca="1" si="32"/>
        <v>0.14868209687093747</v>
      </c>
      <c r="H1038" s="42">
        <f t="shared" ca="1" si="33"/>
        <v>86.580580528997046</v>
      </c>
    </row>
    <row r="1039" spans="6:8" x14ac:dyDescent="0.25">
      <c r="F1039" s="42">
        <v>1037</v>
      </c>
      <c r="G1039" s="42">
        <f t="shared" ca="1" si="32"/>
        <v>0.66243599741976</v>
      </c>
      <c r="H1039" s="42">
        <f t="shared" ca="1" si="33"/>
        <v>132.49360004537911</v>
      </c>
    </row>
    <row r="1040" spans="6:8" x14ac:dyDescent="0.25">
      <c r="F1040" s="42">
        <v>1038</v>
      </c>
      <c r="G1040" s="42">
        <f t="shared" ca="1" si="32"/>
        <v>0.13585124450252106</v>
      </c>
      <c r="H1040" s="42">
        <f t="shared" ca="1" si="33"/>
        <v>84.966572616181438</v>
      </c>
    </row>
    <row r="1041" spans="6:8" x14ac:dyDescent="0.25">
      <c r="F1041" s="42">
        <v>1039</v>
      </c>
      <c r="G1041" s="42">
        <f t="shared" ca="1" si="32"/>
        <v>0.74098265321350654</v>
      </c>
      <c r="H1041" s="42">
        <f t="shared" ca="1" si="33"/>
        <v>140.86680981362784</v>
      </c>
    </row>
    <row r="1042" spans="6:8" x14ac:dyDescent="0.25">
      <c r="F1042" s="42">
        <v>1040</v>
      </c>
      <c r="G1042" s="42">
        <f t="shared" ca="1" si="32"/>
        <v>0.89331597182630718</v>
      </c>
      <c r="H1042" s="42">
        <f t="shared" ca="1" si="33"/>
        <v>162.04957997143043</v>
      </c>
    </row>
    <row r="1043" spans="6:8" x14ac:dyDescent="0.25">
      <c r="F1043" s="42">
        <v>1041</v>
      </c>
      <c r="G1043" s="42">
        <f t="shared" ca="1" si="32"/>
        <v>0.20565965403253361</v>
      </c>
      <c r="H1043" s="42">
        <f t="shared" ca="1" si="33"/>
        <v>93.022516038614043</v>
      </c>
    </row>
    <row r="1044" spans="6:8" x14ac:dyDescent="0.25">
      <c r="F1044" s="42">
        <v>1042</v>
      </c>
      <c r="G1044" s="42">
        <f t="shared" ca="1" si="32"/>
        <v>0.61510774755940367</v>
      </c>
      <c r="H1044" s="42">
        <f t="shared" ca="1" si="33"/>
        <v>127.91639986829146</v>
      </c>
    </row>
    <row r="1045" spans="6:8" x14ac:dyDescent="0.25">
      <c r="F1045" s="42">
        <v>1043</v>
      </c>
      <c r="G1045" s="42">
        <f t="shared" ca="1" si="32"/>
        <v>0.53706492430225472</v>
      </c>
      <c r="H1045" s="42">
        <f t="shared" ca="1" si="33"/>
        <v>120.94543958809486</v>
      </c>
    </row>
    <row r="1046" spans="6:8" x14ac:dyDescent="0.25">
      <c r="F1046" s="42">
        <v>1044</v>
      </c>
      <c r="G1046" s="42">
        <f t="shared" ca="1" si="32"/>
        <v>0.46670863924941597</v>
      </c>
      <c r="H1046" s="42">
        <f t="shared" ca="1" si="33"/>
        <v>115.1505252218207</v>
      </c>
    </row>
    <row r="1047" spans="6:8" x14ac:dyDescent="0.25">
      <c r="F1047" s="42">
        <v>1045</v>
      </c>
      <c r="G1047" s="42">
        <f t="shared" ca="1" si="32"/>
        <v>0.13910327374340059</v>
      </c>
      <c r="H1047" s="42">
        <f t="shared" ca="1" si="33"/>
        <v>85.38261527488612</v>
      </c>
    </row>
    <row r="1048" spans="6:8" x14ac:dyDescent="0.25">
      <c r="F1048" s="42">
        <v>1046</v>
      </c>
      <c r="G1048" s="42">
        <f t="shared" ca="1" si="32"/>
        <v>0.71235366293621871</v>
      </c>
      <c r="H1048" s="42">
        <f t="shared" ca="1" si="33"/>
        <v>137.68446782413676</v>
      </c>
    </row>
    <row r="1049" spans="6:8" x14ac:dyDescent="0.25">
      <c r="F1049" s="42">
        <v>1047</v>
      </c>
      <c r="G1049" s="42">
        <f t="shared" ca="1" si="32"/>
        <v>0.10158215123287107</v>
      </c>
      <c r="H1049" s="42">
        <f t="shared" ca="1" si="33"/>
        <v>80.23639133719233</v>
      </c>
    </row>
    <row r="1050" spans="6:8" x14ac:dyDescent="0.25">
      <c r="F1050" s="42">
        <v>1048</v>
      </c>
      <c r="G1050" s="42">
        <f t="shared" ca="1" si="32"/>
        <v>0.84473155621678786</v>
      </c>
      <c r="H1050" s="42">
        <f t="shared" ca="1" si="33"/>
        <v>154.21655330719011</v>
      </c>
    </row>
    <row r="1051" spans="6:8" x14ac:dyDescent="0.25">
      <c r="F1051" s="42">
        <v>1049</v>
      </c>
      <c r="G1051" s="42">
        <f t="shared" ca="1" si="32"/>
        <v>0.86225375083714861</v>
      </c>
      <c r="H1051" s="42">
        <f t="shared" ca="1" si="33"/>
        <v>156.87721757935265</v>
      </c>
    </row>
    <row r="1052" spans="6:8" x14ac:dyDescent="0.25">
      <c r="F1052" s="42">
        <v>1050</v>
      </c>
      <c r="G1052" s="42">
        <f t="shared" ca="1" si="32"/>
        <v>0.5293398883369419</v>
      </c>
      <c r="H1052" s="42">
        <f t="shared" ca="1" si="33"/>
        <v>120.28857354524834</v>
      </c>
    </row>
    <row r="1053" spans="6:8" x14ac:dyDescent="0.25">
      <c r="F1053" s="42">
        <v>1051</v>
      </c>
      <c r="G1053" s="42">
        <f t="shared" ca="1" si="32"/>
        <v>8.2936753100465332E-2</v>
      </c>
      <c r="H1053" s="42">
        <f t="shared" ca="1" si="33"/>
        <v>77.320885379214701</v>
      </c>
    </row>
    <row r="1054" spans="6:8" x14ac:dyDescent="0.25">
      <c r="F1054" s="42">
        <v>1052</v>
      </c>
      <c r="G1054" s="42">
        <f t="shared" ca="1" si="32"/>
        <v>0.75480594832041725</v>
      </c>
      <c r="H1054" s="42">
        <f t="shared" ca="1" si="33"/>
        <v>142.46636029526405</v>
      </c>
    </row>
    <row r="1055" spans="6:8" x14ac:dyDescent="0.25">
      <c r="F1055" s="42">
        <v>1053</v>
      </c>
      <c r="G1055" s="42">
        <f t="shared" ca="1" si="32"/>
        <v>0.45907905458447507</v>
      </c>
      <c r="H1055" s="42">
        <f t="shared" ca="1" si="33"/>
        <v>114.54572706347805</v>
      </c>
    </row>
    <row r="1056" spans="6:8" x14ac:dyDescent="0.25">
      <c r="F1056" s="42">
        <v>1054</v>
      </c>
      <c r="G1056" s="42">
        <f t="shared" ca="1" si="32"/>
        <v>0.76351488527262257</v>
      </c>
      <c r="H1056" s="42">
        <f t="shared" ca="1" si="33"/>
        <v>143.49735361224577</v>
      </c>
    </row>
    <row r="1057" spans="6:8" x14ac:dyDescent="0.25">
      <c r="F1057" s="42">
        <v>1055</v>
      </c>
      <c r="G1057" s="42">
        <f t="shared" ca="1" si="32"/>
        <v>0.314762614463309</v>
      </c>
      <c r="H1057" s="42">
        <f t="shared" ca="1" si="33"/>
        <v>103.22465152699246</v>
      </c>
    </row>
    <row r="1058" spans="6:8" x14ac:dyDescent="0.25">
      <c r="F1058" s="42">
        <v>1056</v>
      </c>
      <c r="G1058" s="42">
        <f t="shared" ca="1" si="32"/>
        <v>0.93529165303394379</v>
      </c>
      <c r="H1058" s="42">
        <f t="shared" ca="1" si="33"/>
        <v>170.4439061437111</v>
      </c>
    </row>
    <row r="1059" spans="6:8" x14ac:dyDescent="0.25">
      <c r="F1059" s="42">
        <v>1057</v>
      </c>
      <c r="G1059" s="42">
        <f t="shared" ca="1" si="32"/>
        <v>0.74139511533928093</v>
      </c>
      <c r="H1059" s="42">
        <f t="shared" ca="1" si="33"/>
        <v>140.91391074948598</v>
      </c>
    </row>
    <row r="1060" spans="6:8" x14ac:dyDescent="0.25">
      <c r="F1060" s="42">
        <v>1058</v>
      </c>
      <c r="G1060" s="42">
        <f t="shared" ca="1" si="32"/>
        <v>0.57653539292623934</v>
      </c>
      <c r="H1060" s="42">
        <f t="shared" ca="1" si="33"/>
        <v>124.39066065957348</v>
      </c>
    </row>
    <row r="1061" spans="6:8" x14ac:dyDescent="0.25">
      <c r="F1061" s="42">
        <v>1059</v>
      </c>
      <c r="G1061" s="42">
        <f t="shared" ca="1" si="32"/>
        <v>0.15243824473880307</v>
      </c>
      <c r="H1061" s="42">
        <f t="shared" ca="1" si="33"/>
        <v>87.039765153807707</v>
      </c>
    </row>
    <row r="1062" spans="6:8" x14ac:dyDescent="0.25">
      <c r="F1062" s="42">
        <v>1060</v>
      </c>
      <c r="G1062" s="42">
        <f t="shared" ca="1" si="32"/>
        <v>0.20578066411028717</v>
      </c>
      <c r="H1062" s="42">
        <f t="shared" ca="1" si="33"/>
        <v>93.035171394948392</v>
      </c>
    </row>
    <row r="1063" spans="6:8" x14ac:dyDescent="0.25">
      <c r="F1063" s="42">
        <v>1061</v>
      </c>
      <c r="G1063" s="42">
        <f t="shared" ca="1" si="32"/>
        <v>0.24029760171457748</v>
      </c>
      <c r="H1063" s="42">
        <f t="shared" ca="1" si="33"/>
        <v>96.504606389380371</v>
      </c>
    </row>
    <row r="1064" spans="6:8" x14ac:dyDescent="0.25">
      <c r="F1064" s="42">
        <v>1062</v>
      </c>
      <c r="G1064" s="42">
        <f t="shared" ca="1" si="32"/>
        <v>0.1531630617328047</v>
      </c>
      <c r="H1064" s="42">
        <f t="shared" ca="1" si="33"/>
        <v>87.127719504370887</v>
      </c>
    </row>
    <row r="1065" spans="6:8" x14ac:dyDescent="0.25">
      <c r="F1065" s="42">
        <v>1063</v>
      </c>
      <c r="G1065" s="42">
        <f t="shared" ca="1" si="32"/>
        <v>0.48124620500341642</v>
      </c>
      <c r="H1065" s="42">
        <f t="shared" ca="1" si="33"/>
        <v>116.31501787982579</v>
      </c>
    </row>
    <row r="1066" spans="6:8" x14ac:dyDescent="0.25">
      <c r="F1066" s="42">
        <v>1064</v>
      </c>
      <c r="G1066" s="42">
        <f t="shared" ca="1" si="32"/>
        <v>0.82812708722898121</v>
      </c>
      <c r="H1066" s="42">
        <f t="shared" ca="1" si="33"/>
        <v>151.83067031389419</v>
      </c>
    </row>
    <row r="1067" spans="6:8" x14ac:dyDescent="0.25">
      <c r="F1067" s="42">
        <v>1065</v>
      </c>
      <c r="G1067" s="42">
        <f t="shared" ca="1" si="32"/>
        <v>0.24555483797488353</v>
      </c>
      <c r="H1067" s="42">
        <f t="shared" ca="1" si="33"/>
        <v>97.0105684051358</v>
      </c>
    </row>
    <row r="1068" spans="6:8" x14ac:dyDescent="0.25">
      <c r="F1068" s="42">
        <v>1066</v>
      </c>
      <c r="G1068" s="42">
        <f t="shared" ca="1" si="32"/>
        <v>0.92293434118562823</v>
      </c>
      <c r="H1068" s="42">
        <f t="shared" ca="1" si="33"/>
        <v>167.74497877858366</v>
      </c>
    </row>
    <row r="1069" spans="6:8" x14ac:dyDescent="0.25">
      <c r="F1069" s="42">
        <v>1067</v>
      </c>
      <c r="G1069" s="42">
        <f t="shared" ca="1" si="32"/>
        <v>0.33703402760898649</v>
      </c>
      <c r="H1069" s="42">
        <f t="shared" ca="1" si="33"/>
        <v>105.07545958483577</v>
      </c>
    </row>
    <row r="1070" spans="6:8" x14ac:dyDescent="0.25">
      <c r="F1070" s="42">
        <v>1068</v>
      </c>
      <c r="G1070" s="42">
        <f t="shared" ca="1" si="32"/>
        <v>0.79233690024358627</v>
      </c>
      <c r="H1070" s="42">
        <f t="shared" ca="1" si="33"/>
        <v>147.05236693947893</v>
      </c>
    </row>
    <row r="1071" spans="6:8" x14ac:dyDescent="0.25">
      <c r="F1071" s="42">
        <v>1069</v>
      </c>
      <c r="G1071" s="42">
        <f t="shared" ca="1" si="32"/>
        <v>0.93395333258139979</v>
      </c>
      <c r="H1071" s="42">
        <f t="shared" ca="1" si="33"/>
        <v>170.13982568451578</v>
      </c>
    </row>
    <row r="1072" spans="6:8" x14ac:dyDescent="0.25">
      <c r="F1072" s="42">
        <v>1070</v>
      </c>
      <c r="G1072" s="42">
        <f t="shared" ca="1" si="32"/>
        <v>0.9200500553383314</v>
      </c>
      <c r="H1072" s="42">
        <f t="shared" ca="1" si="33"/>
        <v>167.14692932262608</v>
      </c>
    </row>
    <row r="1073" spans="6:8" x14ac:dyDescent="0.25">
      <c r="F1073" s="42">
        <v>1071</v>
      </c>
      <c r="G1073" s="42">
        <f t="shared" ca="1" si="32"/>
        <v>0.23782998957219703</v>
      </c>
      <c r="H1073" s="42">
        <f t="shared" ca="1" si="33"/>
        <v>96.265212699713942</v>
      </c>
    </row>
    <row r="1074" spans="6:8" x14ac:dyDescent="0.25">
      <c r="F1074" s="42">
        <v>1072</v>
      </c>
      <c r="G1074" s="42">
        <f t="shared" ca="1" si="32"/>
        <v>0.81644106864294275</v>
      </c>
      <c r="H1074" s="42">
        <f t="shared" ca="1" si="33"/>
        <v>150.22002839172893</v>
      </c>
    </row>
    <row r="1075" spans="6:8" x14ac:dyDescent="0.25">
      <c r="F1075" s="42">
        <v>1073</v>
      </c>
      <c r="G1075" s="42">
        <f t="shared" ca="1" si="32"/>
        <v>0.19701289478666895</v>
      </c>
      <c r="H1075" s="42">
        <f t="shared" ca="1" si="33"/>
        <v>92.108384593570207</v>
      </c>
    </row>
    <row r="1076" spans="6:8" x14ac:dyDescent="0.25">
      <c r="F1076" s="42">
        <v>1074</v>
      </c>
      <c r="G1076" s="42">
        <f t="shared" ca="1" si="32"/>
        <v>0.58380432670861671</v>
      </c>
      <c r="H1076" s="42">
        <f t="shared" ca="1" si="33"/>
        <v>125.04240138962778</v>
      </c>
    </row>
    <row r="1077" spans="6:8" x14ac:dyDescent="0.25">
      <c r="F1077" s="42">
        <v>1075</v>
      </c>
      <c r="G1077" s="42">
        <f t="shared" ca="1" si="32"/>
        <v>0.67749982004288567</v>
      </c>
      <c r="H1077" s="42">
        <f t="shared" ca="1" si="33"/>
        <v>134.01702924677426</v>
      </c>
    </row>
    <row r="1078" spans="6:8" x14ac:dyDescent="0.25">
      <c r="F1078" s="42">
        <v>1076</v>
      </c>
      <c r="G1078" s="42">
        <f t="shared" ca="1" si="32"/>
        <v>0.87739717975238629</v>
      </c>
      <c r="H1078" s="42">
        <f t="shared" ca="1" si="33"/>
        <v>159.31661182567527</v>
      </c>
    </row>
    <row r="1079" spans="6:8" x14ac:dyDescent="0.25">
      <c r="F1079" s="42">
        <v>1077</v>
      </c>
      <c r="G1079" s="42">
        <f t="shared" ca="1" si="32"/>
        <v>0.52248710326358805</v>
      </c>
      <c r="H1079" s="42">
        <f t="shared" ca="1" si="33"/>
        <v>119.71037360940355</v>
      </c>
    </row>
    <row r="1080" spans="6:8" x14ac:dyDescent="0.25">
      <c r="F1080" s="42">
        <v>1078</v>
      </c>
      <c r="G1080" s="42">
        <f t="shared" ca="1" si="32"/>
        <v>0.22955425316960443</v>
      </c>
      <c r="H1080" s="42">
        <f t="shared" ca="1" si="33"/>
        <v>95.453143769451628</v>
      </c>
    </row>
    <row r="1081" spans="6:8" x14ac:dyDescent="0.25">
      <c r="F1081" s="42">
        <v>1079</v>
      </c>
      <c r="G1081" s="42">
        <f t="shared" ca="1" si="32"/>
        <v>0.5310144995588495</v>
      </c>
      <c r="H1081" s="42">
        <f t="shared" ca="1" si="33"/>
        <v>120.43050675066775</v>
      </c>
    </row>
    <row r="1082" spans="6:8" x14ac:dyDescent="0.25">
      <c r="F1082" s="42">
        <v>1080</v>
      </c>
      <c r="G1082" s="42">
        <f t="shared" ca="1" si="32"/>
        <v>0.52944667611813889</v>
      </c>
      <c r="H1082" s="42">
        <f t="shared" ca="1" si="33"/>
        <v>120.29761689632409</v>
      </c>
    </row>
    <row r="1083" spans="6:8" x14ac:dyDescent="0.25">
      <c r="F1083" s="42">
        <v>1081</v>
      </c>
      <c r="G1083" s="42">
        <f t="shared" ca="1" si="32"/>
        <v>0.8750270581950057</v>
      </c>
      <c r="H1083" s="42">
        <f t="shared" ca="1" si="33"/>
        <v>158.92525454287727</v>
      </c>
    </row>
    <row r="1084" spans="6:8" x14ac:dyDescent="0.25">
      <c r="F1084" s="42">
        <v>1082</v>
      </c>
      <c r="G1084" s="42">
        <f t="shared" ca="1" si="32"/>
        <v>0.1383148606718978</v>
      </c>
      <c r="H1084" s="42">
        <f t="shared" ca="1" si="33"/>
        <v>85.282201547622847</v>
      </c>
    </row>
    <row r="1085" spans="6:8" x14ac:dyDescent="0.25">
      <c r="F1085" s="42">
        <v>1083</v>
      </c>
      <c r="G1085" s="42">
        <f t="shared" ca="1" si="32"/>
        <v>0.73704742476218399</v>
      </c>
      <c r="H1085" s="42">
        <f t="shared" ca="1" si="33"/>
        <v>140.41930039257247</v>
      </c>
    </row>
    <row r="1086" spans="6:8" x14ac:dyDescent="0.25">
      <c r="F1086" s="42">
        <v>1084</v>
      </c>
      <c r="G1086" s="42">
        <f t="shared" ca="1" si="32"/>
        <v>0.23852686892726294</v>
      </c>
      <c r="H1086" s="42">
        <f t="shared" ca="1" si="33"/>
        <v>96.332945301862324</v>
      </c>
    </row>
    <row r="1087" spans="6:8" x14ac:dyDescent="0.25">
      <c r="F1087" s="42">
        <v>1085</v>
      </c>
      <c r="G1087" s="42">
        <f t="shared" ca="1" si="32"/>
        <v>0.26949380781956345</v>
      </c>
      <c r="H1087" s="42">
        <f t="shared" ca="1" si="33"/>
        <v>99.248799684622469</v>
      </c>
    </row>
    <row r="1088" spans="6:8" x14ac:dyDescent="0.25">
      <c r="F1088" s="42">
        <v>1086</v>
      </c>
      <c r="G1088" s="42">
        <f t="shared" ca="1" si="32"/>
        <v>0.97599044764902987</v>
      </c>
      <c r="H1088" s="42">
        <f t="shared" ca="1" si="33"/>
        <v>181.99641822475047</v>
      </c>
    </row>
    <row r="1089" spans="6:8" x14ac:dyDescent="0.25">
      <c r="F1089" s="42">
        <v>1087</v>
      </c>
      <c r="G1089" s="42">
        <f t="shared" ca="1" si="32"/>
        <v>0.15549380242483812</v>
      </c>
      <c r="H1089" s="42">
        <f t="shared" ca="1" si="33"/>
        <v>87.409146232218973</v>
      </c>
    </row>
    <row r="1090" spans="6:8" x14ac:dyDescent="0.25">
      <c r="F1090" s="42">
        <v>1088</v>
      </c>
      <c r="G1090" s="42">
        <f t="shared" ca="1" si="32"/>
        <v>0.72560273078179494</v>
      </c>
      <c r="H1090" s="42">
        <f t="shared" ca="1" si="33"/>
        <v>139.13652051972571</v>
      </c>
    </row>
    <row r="1091" spans="6:8" x14ac:dyDescent="0.25">
      <c r="F1091" s="42">
        <v>1089</v>
      </c>
      <c r="G1091" s="42">
        <f t="shared" ref="G1091:G1154" ca="1" si="34">RAND()</f>
        <v>0.23786377967305028</v>
      </c>
      <c r="H1091" s="42">
        <f t="shared" ref="H1091:H1154" ca="1" si="35">IF(G1091&lt;(($D$4-$D$2)/($D$3-$D$2)),$D$2+SQRT(G1091*($D$3-$D$2)*($D$4-$D$2)),$D$3-SQRT((1-G1091)*($D$3-$D$2)*($D$3-$D$4)))</f>
        <v>96.26849918743261</v>
      </c>
    </row>
    <row r="1092" spans="6:8" x14ac:dyDescent="0.25">
      <c r="F1092" s="42">
        <v>1090</v>
      </c>
      <c r="G1092" s="42">
        <f t="shared" ca="1" si="34"/>
        <v>0.91821229377260005</v>
      </c>
      <c r="H1092" s="42">
        <f t="shared" ca="1" si="35"/>
        <v>166.77148763381214</v>
      </c>
    </row>
    <row r="1093" spans="6:8" x14ac:dyDescent="0.25">
      <c r="F1093" s="42">
        <v>1091</v>
      </c>
      <c r="G1093" s="42">
        <f t="shared" ca="1" si="34"/>
        <v>0.49337347961330735</v>
      </c>
      <c r="H1093" s="42">
        <f t="shared" ca="1" si="35"/>
        <v>117.29898413429039</v>
      </c>
    </row>
    <row r="1094" spans="6:8" x14ac:dyDescent="0.25">
      <c r="F1094" s="42">
        <v>1092</v>
      </c>
      <c r="G1094" s="42">
        <f t="shared" ca="1" si="34"/>
        <v>0.73290966357094112</v>
      </c>
      <c r="H1094" s="42">
        <f t="shared" ca="1" si="35"/>
        <v>139.95235606793307</v>
      </c>
    </row>
    <row r="1095" spans="6:8" x14ac:dyDescent="0.25">
      <c r="F1095" s="42">
        <v>1093</v>
      </c>
      <c r="G1095" s="42">
        <f t="shared" ca="1" si="34"/>
        <v>0.5619766170453272</v>
      </c>
      <c r="H1095" s="42">
        <f t="shared" ca="1" si="35"/>
        <v>123.10191374365625</v>
      </c>
    </row>
    <row r="1096" spans="6:8" x14ac:dyDescent="0.25">
      <c r="F1096" s="42">
        <v>1094</v>
      </c>
      <c r="G1096" s="42">
        <f t="shared" ca="1" si="34"/>
        <v>0.45143040730370432</v>
      </c>
      <c r="H1096" s="42">
        <f t="shared" ca="1" si="35"/>
        <v>113.94368412835702</v>
      </c>
    </row>
    <row r="1097" spans="6:8" x14ac:dyDescent="0.25">
      <c r="F1097" s="42">
        <v>1095</v>
      </c>
      <c r="G1097" s="42">
        <f t="shared" ca="1" si="34"/>
        <v>0.28162737757244471</v>
      </c>
      <c r="H1097" s="42">
        <f t="shared" ca="1" si="35"/>
        <v>100.3452718549816</v>
      </c>
    </row>
    <row r="1098" spans="6:8" x14ac:dyDescent="0.25">
      <c r="F1098" s="42">
        <v>1096</v>
      </c>
      <c r="G1098" s="42">
        <f t="shared" ca="1" si="34"/>
        <v>0.32034821827030091</v>
      </c>
      <c r="H1098" s="42">
        <f t="shared" ca="1" si="35"/>
        <v>103.69482251048706</v>
      </c>
    </row>
    <row r="1099" spans="6:8" x14ac:dyDescent="0.25">
      <c r="F1099" s="42">
        <v>1097</v>
      </c>
      <c r="G1099" s="42">
        <f t="shared" ca="1" si="34"/>
        <v>0.51077744929680458</v>
      </c>
      <c r="H1099" s="42">
        <f t="shared" ca="1" si="35"/>
        <v>118.73189780428524</v>
      </c>
    </row>
    <row r="1100" spans="6:8" x14ac:dyDescent="0.25">
      <c r="F1100" s="42">
        <v>1098</v>
      </c>
      <c r="G1100" s="42">
        <f t="shared" ca="1" si="34"/>
        <v>0.8366092097710397</v>
      </c>
      <c r="H1100" s="42">
        <f t="shared" ca="1" si="35"/>
        <v>153.03431392930617</v>
      </c>
    </row>
    <row r="1101" spans="6:8" x14ac:dyDescent="0.25">
      <c r="F1101" s="42">
        <v>1099</v>
      </c>
      <c r="G1101" s="42">
        <f t="shared" ca="1" si="34"/>
        <v>0.57091157429644379</v>
      </c>
      <c r="H1101" s="42">
        <f t="shared" ca="1" si="35"/>
        <v>123.89025195812293</v>
      </c>
    </row>
    <row r="1102" spans="6:8" x14ac:dyDescent="0.25">
      <c r="F1102" s="42">
        <v>1100</v>
      </c>
      <c r="G1102" s="42">
        <f t="shared" ca="1" si="34"/>
        <v>0.28564583440121927</v>
      </c>
      <c r="H1102" s="42">
        <f t="shared" ca="1" si="35"/>
        <v>100.70318046839836</v>
      </c>
    </row>
    <row r="1103" spans="6:8" x14ac:dyDescent="0.25">
      <c r="F1103" s="42">
        <v>1101</v>
      </c>
      <c r="G1103" s="42">
        <f t="shared" ca="1" si="34"/>
        <v>0.46335258935557466</v>
      </c>
      <c r="H1103" s="42">
        <f t="shared" ca="1" si="35"/>
        <v>114.88396130164573</v>
      </c>
    </row>
    <row r="1104" spans="6:8" x14ac:dyDescent="0.25">
      <c r="F1104" s="42">
        <v>1102</v>
      </c>
      <c r="G1104" s="42">
        <f t="shared" ca="1" si="34"/>
        <v>0.73830107471405926</v>
      </c>
      <c r="H1104" s="42">
        <f t="shared" ca="1" si="35"/>
        <v>140.56149824095328</v>
      </c>
    </row>
    <row r="1105" spans="6:8" x14ac:dyDescent="0.25">
      <c r="F1105" s="42">
        <v>1103</v>
      </c>
      <c r="G1105" s="42">
        <f t="shared" ca="1" si="34"/>
        <v>0.42148808337410248</v>
      </c>
      <c r="H1105" s="42">
        <f t="shared" ca="1" si="35"/>
        <v>111.62629987123083</v>
      </c>
    </row>
    <row r="1106" spans="6:8" x14ac:dyDescent="0.25">
      <c r="F1106" s="42">
        <v>1104</v>
      </c>
      <c r="G1106" s="42">
        <f t="shared" ca="1" si="34"/>
        <v>0.83446859161158382</v>
      </c>
      <c r="H1106" s="42">
        <f t="shared" ca="1" si="35"/>
        <v>152.727661225156</v>
      </c>
    </row>
    <row r="1107" spans="6:8" x14ac:dyDescent="0.25">
      <c r="F1107" s="42">
        <v>1105</v>
      </c>
      <c r="G1107" s="42">
        <f t="shared" ca="1" si="34"/>
        <v>0.14530959129014387</v>
      </c>
      <c r="H1107" s="42">
        <f t="shared" ca="1" si="35"/>
        <v>86.163328408918545</v>
      </c>
    </row>
    <row r="1108" spans="6:8" x14ac:dyDescent="0.25">
      <c r="F1108" s="42">
        <v>1106</v>
      </c>
      <c r="G1108" s="42">
        <f t="shared" ca="1" si="34"/>
        <v>0.25760436436913359</v>
      </c>
      <c r="H1108" s="42">
        <f t="shared" ca="1" si="35"/>
        <v>98.150174239790687</v>
      </c>
    </row>
    <row r="1109" spans="6:8" x14ac:dyDescent="0.25">
      <c r="F1109" s="42">
        <v>1107</v>
      </c>
      <c r="G1109" s="42">
        <f t="shared" ca="1" si="34"/>
        <v>0.98858500395415905</v>
      </c>
      <c r="H1109" s="42">
        <f t="shared" ca="1" si="35"/>
        <v>187.58619934835212</v>
      </c>
    </row>
    <row r="1110" spans="6:8" x14ac:dyDescent="0.25">
      <c r="F1110" s="42">
        <v>1108</v>
      </c>
      <c r="G1110" s="42">
        <f t="shared" ca="1" si="34"/>
        <v>0.9191905310023093</v>
      </c>
      <c r="H1110" s="42">
        <f t="shared" ca="1" si="35"/>
        <v>166.97080334811602</v>
      </c>
    </row>
    <row r="1111" spans="6:8" x14ac:dyDescent="0.25">
      <c r="F1111" s="42">
        <v>1109</v>
      </c>
      <c r="G1111" s="42">
        <f t="shared" ca="1" si="34"/>
        <v>0.49575724052228953</v>
      </c>
      <c r="H1111" s="42">
        <f t="shared" ca="1" si="35"/>
        <v>117.49377445944403</v>
      </c>
    </row>
    <row r="1112" spans="6:8" x14ac:dyDescent="0.25">
      <c r="F1112" s="42">
        <v>1110</v>
      </c>
      <c r="G1112" s="42">
        <f t="shared" ca="1" si="34"/>
        <v>0.90288544636582491</v>
      </c>
      <c r="H1112" s="42">
        <f t="shared" ca="1" si="35"/>
        <v>163.79162425541068</v>
      </c>
    </row>
    <row r="1113" spans="6:8" x14ac:dyDescent="0.25">
      <c r="F1113" s="42">
        <v>1111</v>
      </c>
      <c r="G1113" s="42">
        <f t="shared" ca="1" si="34"/>
        <v>0.29259883798995223</v>
      </c>
      <c r="H1113" s="42">
        <f t="shared" ca="1" si="35"/>
        <v>101.3165620624528</v>
      </c>
    </row>
    <row r="1114" spans="6:8" x14ac:dyDescent="0.25">
      <c r="F1114" s="42">
        <v>1112</v>
      </c>
      <c r="G1114" s="42">
        <f t="shared" ca="1" si="34"/>
        <v>9.2327503161097169E-2</v>
      </c>
      <c r="H1114" s="42">
        <f t="shared" ca="1" si="35"/>
        <v>78.826160487478631</v>
      </c>
    </row>
    <row r="1115" spans="6:8" x14ac:dyDescent="0.25">
      <c r="F1115" s="42">
        <v>1113</v>
      </c>
      <c r="G1115" s="42">
        <f t="shared" ca="1" si="34"/>
        <v>0.406574814620553</v>
      </c>
      <c r="H1115" s="42">
        <f t="shared" ca="1" si="35"/>
        <v>110.49446942997022</v>
      </c>
    </row>
    <row r="1116" spans="6:8" x14ac:dyDescent="0.25">
      <c r="F1116" s="42">
        <v>1114</v>
      </c>
      <c r="G1116" s="42">
        <f t="shared" ca="1" si="34"/>
        <v>0.47736049999507735</v>
      </c>
      <c r="H1116" s="42">
        <f t="shared" ca="1" si="35"/>
        <v>116.00218306368637</v>
      </c>
    </row>
    <row r="1117" spans="6:8" x14ac:dyDescent="0.25">
      <c r="F1117" s="42">
        <v>1115</v>
      </c>
      <c r="G1117" s="42">
        <f t="shared" ca="1" si="34"/>
        <v>0.74644341103162759</v>
      </c>
      <c r="H1117" s="42">
        <f t="shared" ca="1" si="35"/>
        <v>141.49347086800458</v>
      </c>
    </row>
    <row r="1118" spans="6:8" x14ac:dyDescent="0.25">
      <c r="F1118" s="42">
        <v>1116</v>
      </c>
      <c r="G1118" s="42">
        <f t="shared" ca="1" si="34"/>
        <v>0.13717303220657462</v>
      </c>
      <c r="H1118" s="42">
        <f t="shared" ca="1" si="35"/>
        <v>85.136267443471723</v>
      </c>
    </row>
    <row r="1119" spans="6:8" x14ac:dyDescent="0.25">
      <c r="F1119" s="42">
        <v>1117</v>
      </c>
      <c r="G1119" s="42">
        <f t="shared" ca="1" si="34"/>
        <v>1.6085347987686682E-2</v>
      </c>
      <c r="H1119" s="42">
        <f t="shared" ca="1" si="35"/>
        <v>62.031962927518521</v>
      </c>
    </row>
    <row r="1120" spans="6:8" x14ac:dyDescent="0.25">
      <c r="F1120" s="42">
        <v>1118</v>
      </c>
      <c r="G1120" s="42">
        <f t="shared" ca="1" si="34"/>
        <v>0.21201449101109138</v>
      </c>
      <c r="H1120" s="42">
        <f t="shared" ca="1" si="35"/>
        <v>93.682152180264922</v>
      </c>
    </row>
    <row r="1121" spans="6:8" x14ac:dyDescent="0.25">
      <c r="F1121" s="42">
        <v>1119</v>
      </c>
      <c r="G1121" s="42">
        <f t="shared" ca="1" si="34"/>
        <v>0.99866410477471812</v>
      </c>
      <c r="H1121" s="42">
        <f t="shared" ca="1" si="35"/>
        <v>195.75328532377023</v>
      </c>
    </row>
    <row r="1122" spans="6:8" x14ac:dyDescent="0.25">
      <c r="F1122" s="42">
        <v>1120</v>
      </c>
      <c r="G1122" s="42">
        <f t="shared" ca="1" si="34"/>
        <v>0.60231460796175229</v>
      </c>
      <c r="H1122" s="42">
        <f t="shared" ca="1" si="35"/>
        <v>126.72822649535263</v>
      </c>
    </row>
    <row r="1123" spans="6:8" x14ac:dyDescent="0.25">
      <c r="F1123" s="42">
        <v>1121</v>
      </c>
      <c r="G1123" s="42">
        <f t="shared" ca="1" si="34"/>
        <v>0.91136849545458254</v>
      </c>
      <c r="H1123" s="42">
        <f t="shared" ca="1" si="35"/>
        <v>165.40917301706801</v>
      </c>
    </row>
    <row r="1124" spans="6:8" x14ac:dyDescent="0.25">
      <c r="F1124" s="42">
        <v>1122</v>
      </c>
      <c r="G1124" s="42">
        <f t="shared" ca="1" si="34"/>
        <v>0.76005299213862476</v>
      </c>
      <c r="H1124" s="42">
        <f t="shared" ca="1" si="35"/>
        <v>143.08528655849557</v>
      </c>
    </row>
    <row r="1125" spans="6:8" x14ac:dyDescent="0.25">
      <c r="F1125" s="42">
        <v>1123</v>
      </c>
      <c r="G1125" s="42">
        <f t="shared" ca="1" si="34"/>
        <v>0.5535432486964087</v>
      </c>
      <c r="H1125" s="42">
        <f t="shared" ca="1" si="35"/>
        <v>122.3651744215363</v>
      </c>
    </row>
    <row r="1126" spans="6:8" x14ac:dyDescent="0.25">
      <c r="F1126" s="42">
        <v>1124</v>
      </c>
      <c r="G1126" s="42">
        <f t="shared" ca="1" si="34"/>
        <v>0.47726858219018664</v>
      </c>
      <c r="H1126" s="42">
        <f t="shared" ca="1" si="35"/>
        <v>115.99479694428159</v>
      </c>
    </row>
    <row r="1127" spans="6:8" x14ac:dyDescent="0.25">
      <c r="F1127" s="42">
        <v>1125</v>
      </c>
      <c r="G1127" s="42">
        <f t="shared" ca="1" si="34"/>
        <v>0.14599997401966625</v>
      </c>
      <c r="H1127" s="42">
        <f t="shared" ca="1" si="35"/>
        <v>86.249134695561992</v>
      </c>
    </row>
    <row r="1128" spans="6:8" x14ac:dyDescent="0.25">
      <c r="F1128" s="42">
        <v>1126</v>
      </c>
      <c r="G1128" s="42">
        <f t="shared" ca="1" si="34"/>
        <v>0.37803761102298472</v>
      </c>
      <c r="H1128" s="42">
        <f t="shared" ca="1" si="35"/>
        <v>108.3295679669142</v>
      </c>
    </row>
    <row r="1129" spans="6:8" x14ac:dyDescent="0.25">
      <c r="F1129" s="42">
        <v>1127</v>
      </c>
      <c r="G1129" s="42">
        <f t="shared" ca="1" si="34"/>
        <v>0.58196113525422344</v>
      </c>
      <c r="H1129" s="42">
        <f t="shared" ca="1" si="35"/>
        <v>124.87660368388565</v>
      </c>
    </row>
    <row r="1130" spans="6:8" x14ac:dyDescent="0.25">
      <c r="F1130" s="42">
        <v>1128</v>
      </c>
      <c r="G1130" s="42">
        <f t="shared" ca="1" si="34"/>
        <v>0.80424942652111731</v>
      </c>
      <c r="H1130" s="42">
        <f t="shared" ca="1" si="35"/>
        <v>148.59345623400736</v>
      </c>
    </row>
    <row r="1131" spans="6:8" x14ac:dyDescent="0.25">
      <c r="F1131" s="42">
        <v>1129</v>
      </c>
      <c r="G1131" s="42">
        <f t="shared" ca="1" si="34"/>
        <v>0.25217781051345223</v>
      </c>
      <c r="H1131" s="42">
        <f t="shared" ca="1" si="35"/>
        <v>97.640322150685236</v>
      </c>
    </row>
    <row r="1132" spans="6:8" x14ac:dyDescent="0.25">
      <c r="F1132" s="42">
        <v>1130</v>
      </c>
      <c r="G1132" s="42">
        <f t="shared" ca="1" si="34"/>
        <v>0.52681602910587788</v>
      </c>
      <c r="H1132" s="42">
        <f t="shared" ca="1" si="35"/>
        <v>120.0751377413095</v>
      </c>
    </row>
    <row r="1133" spans="6:8" x14ac:dyDescent="0.25">
      <c r="F1133" s="42">
        <v>1131</v>
      </c>
      <c r="G1133" s="42">
        <f t="shared" ca="1" si="34"/>
        <v>0.90572503115574043</v>
      </c>
      <c r="H1133" s="42">
        <f t="shared" ca="1" si="35"/>
        <v>164.32490953904244</v>
      </c>
    </row>
    <row r="1134" spans="6:8" x14ac:dyDescent="0.25">
      <c r="F1134" s="42">
        <v>1132</v>
      </c>
      <c r="G1134" s="42">
        <f t="shared" ca="1" si="34"/>
        <v>0.18170853903183393</v>
      </c>
      <c r="H1134" s="42">
        <f t="shared" ca="1" si="35"/>
        <v>90.439792918442407</v>
      </c>
    </row>
    <row r="1135" spans="6:8" x14ac:dyDescent="0.25">
      <c r="F1135" s="42">
        <v>1133</v>
      </c>
      <c r="G1135" s="42">
        <f t="shared" ca="1" si="34"/>
        <v>0.50356113919397028</v>
      </c>
      <c r="H1135" s="42">
        <f t="shared" ca="1" si="35"/>
        <v>118.13471663225369</v>
      </c>
    </row>
    <row r="1136" spans="6:8" x14ac:dyDescent="0.25">
      <c r="F1136" s="42">
        <v>1134</v>
      </c>
      <c r="G1136" s="42">
        <f t="shared" ca="1" si="34"/>
        <v>0.76752146465478244</v>
      </c>
      <c r="H1136" s="42">
        <f t="shared" ca="1" si="35"/>
        <v>143.97803799258332</v>
      </c>
    </row>
    <row r="1137" spans="6:8" x14ac:dyDescent="0.25">
      <c r="F1137" s="42">
        <v>1135</v>
      </c>
      <c r="G1137" s="42">
        <f t="shared" ca="1" si="34"/>
        <v>0.19803877312783669</v>
      </c>
      <c r="H1137" s="42">
        <f t="shared" ca="1" si="35"/>
        <v>92.217874865399494</v>
      </c>
    </row>
    <row r="1138" spans="6:8" x14ac:dyDescent="0.25">
      <c r="F1138" s="42">
        <v>1136</v>
      </c>
      <c r="G1138" s="42">
        <f t="shared" ca="1" si="34"/>
        <v>0.89141135818310691</v>
      </c>
      <c r="H1138" s="42">
        <f t="shared" ca="1" si="35"/>
        <v>161.7123170650396</v>
      </c>
    </row>
    <row r="1139" spans="6:8" x14ac:dyDescent="0.25">
      <c r="F1139" s="42">
        <v>1137</v>
      </c>
      <c r="G1139" s="42">
        <f t="shared" ca="1" si="34"/>
        <v>0.24593300376363303</v>
      </c>
      <c r="H1139" s="42">
        <f t="shared" ca="1" si="35"/>
        <v>97.04675370174543</v>
      </c>
    </row>
    <row r="1140" spans="6:8" x14ac:dyDescent="0.25">
      <c r="F1140" s="42">
        <v>1138</v>
      </c>
      <c r="G1140" s="42">
        <f t="shared" ca="1" si="34"/>
        <v>0.3303850435691239</v>
      </c>
      <c r="H1140" s="42">
        <f t="shared" ca="1" si="35"/>
        <v>104.52949103120361</v>
      </c>
    </row>
    <row r="1141" spans="6:8" x14ac:dyDescent="0.25">
      <c r="F1141" s="42">
        <v>1139</v>
      </c>
      <c r="G1141" s="42">
        <f t="shared" ca="1" si="34"/>
        <v>0.24466714085950247</v>
      </c>
      <c r="H1141" s="42">
        <f t="shared" ca="1" si="35"/>
        <v>96.925518300126669</v>
      </c>
    </row>
    <row r="1142" spans="6:8" x14ac:dyDescent="0.25">
      <c r="F1142" s="42">
        <v>1140</v>
      </c>
      <c r="G1142" s="42">
        <f t="shared" ca="1" si="34"/>
        <v>0.16910388918555896</v>
      </c>
      <c r="H1142" s="42">
        <f t="shared" ca="1" si="35"/>
        <v>89.011985372062654</v>
      </c>
    </row>
    <row r="1143" spans="6:8" x14ac:dyDescent="0.25">
      <c r="F1143" s="42">
        <v>1141</v>
      </c>
      <c r="G1143" s="42">
        <f t="shared" ca="1" si="34"/>
        <v>0.39946627323350703</v>
      </c>
      <c r="H1143" s="42">
        <f t="shared" ca="1" si="35"/>
        <v>109.95995713058477</v>
      </c>
    </row>
    <row r="1144" spans="6:8" x14ac:dyDescent="0.25">
      <c r="F1144" s="42">
        <v>1142</v>
      </c>
      <c r="G1144" s="42">
        <f t="shared" ca="1" si="34"/>
        <v>0.58805399364290656</v>
      </c>
      <c r="H1144" s="42">
        <f t="shared" ca="1" si="35"/>
        <v>125.42606966358309</v>
      </c>
    </row>
    <row r="1145" spans="6:8" x14ac:dyDescent="0.25">
      <c r="F1145" s="42">
        <v>1143</v>
      </c>
      <c r="G1145" s="42">
        <f t="shared" ca="1" si="34"/>
        <v>0.88639063023965581</v>
      </c>
      <c r="H1145" s="42">
        <f t="shared" ca="1" si="35"/>
        <v>160.83717972662532</v>
      </c>
    </row>
    <row r="1146" spans="6:8" x14ac:dyDescent="0.25">
      <c r="F1146" s="42">
        <v>1144</v>
      </c>
      <c r="G1146" s="42">
        <f t="shared" ca="1" si="34"/>
        <v>0.45352456230434035</v>
      </c>
      <c r="H1146" s="42">
        <f t="shared" ca="1" si="35"/>
        <v>114.10810044659971</v>
      </c>
    </row>
    <row r="1147" spans="6:8" x14ac:dyDescent="0.25">
      <c r="F1147" s="42">
        <v>1145</v>
      </c>
      <c r="G1147" s="42">
        <f t="shared" ca="1" si="34"/>
        <v>0.77088370751876722</v>
      </c>
      <c r="H1147" s="42">
        <f t="shared" ca="1" si="35"/>
        <v>144.38462489116304</v>
      </c>
    </row>
    <row r="1148" spans="6:8" x14ac:dyDescent="0.25">
      <c r="F1148" s="42">
        <v>1146</v>
      </c>
      <c r="G1148" s="42">
        <f t="shared" ca="1" si="34"/>
        <v>0.69557325047073204</v>
      </c>
      <c r="H1148" s="42">
        <f t="shared" ca="1" si="35"/>
        <v>135.89258140710143</v>
      </c>
    </row>
    <row r="1149" spans="6:8" x14ac:dyDescent="0.25">
      <c r="F1149" s="42">
        <v>1147</v>
      </c>
      <c r="G1149" s="42">
        <f t="shared" ca="1" si="34"/>
        <v>0.53496615962198846</v>
      </c>
      <c r="H1149" s="42">
        <f t="shared" ca="1" si="35"/>
        <v>120.7664411685102</v>
      </c>
    </row>
    <row r="1150" spans="6:8" x14ac:dyDescent="0.25">
      <c r="F1150" s="42">
        <v>1148</v>
      </c>
      <c r="G1150" s="42">
        <f t="shared" ca="1" si="34"/>
        <v>0.16530900266174609</v>
      </c>
      <c r="H1150" s="42">
        <f t="shared" ca="1" si="35"/>
        <v>88.571764594787652</v>
      </c>
    </row>
    <row r="1151" spans="6:8" x14ac:dyDescent="0.25">
      <c r="F1151" s="42">
        <v>1149</v>
      </c>
      <c r="G1151" s="42">
        <f t="shared" ca="1" si="34"/>
        <v>0.34415912087695633</v>
      </c>
      <c r="H1151" s="42">
        <f t="shared" ca="1" si="35"/>
        <v>105.65457831924169</v>
      </c>
    </row>
    <row r="1152" spans="6:8" x14ac:dyDescent="0.25">
      <c r="F1152" s="42">
        <v>1150</v>
      </c>
      <c r="G1152" s="42">
        <f t="shared" ca="1" si="34"/>
        <v>4.0721674954341869E-2</v>
      </c>
      <c r="H1152" s="42">
        <f t="shared" ca="1" si="35"/>
        <v>69.144061078806573</v>
      </c>
    </row>
    <row r="1153" spans="6:8" x14ac:dyDescent="0.25">
      <c r="F1153" s="42">
        <v>1151</v>
      </c>
      <c r="G1153" s="42">
        <f t="shared" ca="1" si="34"/>
        <v>0.37277606366611604</v>
      </c>
      <c r="H1153" s="42">
        <f t="shared" ca="1" si="35"/>
        <v>107.92222866046372</v>
      </c>
    </row>
    <row r="1154" spans="6:8" x14ac:dyDescent="0.25">
      <c r="F1154" s="42">
        <v>1152</v>
      </c>
      <c r="G1154" s="42">
        <f t="shared" ca="1" si="34"/>
        <v>0.6021751132799813</v>
      </c>
      <c r="H1154" s="42">
        <f t="shared" ca="1" si="35"/>
        <v>126.7153769831607</v>
      </c>
    </row>
    <row r="1155" spans="6:8" x14ac:dyDescent="0.25">
      <c r="F1155" s="42">
        <v>1153</v>
      </c>
      <c r="G1155" s="42">
        <f t="shared" ref="G1155:G1218" ca="1" si="36">RAND()</f>
        <v>0.92179643132539912</v>
      </c>
      <c r="H1155" s="42">
        <f t="shared" ref="H1155:H1218" ca="1" si="37">IF(G1155&lt;(($D$4-$D$2)/($D$3-$D$2)),$D$2+SQRT(G1155*($D$3-$D$2)*($D$4-$D$2)),$D$3-SQRT((1-G1155)*($D$3-$D$2)*($D$3-$D$4)))</f>
        <v>167.5077212693983</v>
      </c>
    </row>
    <row r="1156" spans="6:8" x14ac:dyDescent="0.25">
      <c r="F1156" s="42">
        <v>1154</v>
      </c>
      <c r="G1156" s="42">
        <f t="shared" ca="1" si="36"/>
        <v>0.22979260017054448</v>
      </c>
      <c r="H1156" s="42">
        <f t="shared" ca="1" si="37"/>
        <v>95.476734728154128</v>
      </c>
    </row>
    <row r="1157" spans="6:8" x14ac:dyDescent="0.25">
      <c r="F1157" s="42">
        <v>1155</v>
      </c>
      <c r="G1157" s="42">
        <f t="shared" ca="1" si="36"/>
        <v>0.40296380811583521</v>
      </c>
      <c r="H1157" s="42">
        <f t="shared" ca="1" si="37"/>
        <v>110.222560793726</v>
      </c>
    </row>
    <row r="1158" spans="6:8" x14ac:dyDescent="0.25">
      <c r="F1158" s="42">
        <v>1156</v>
      </c>
      <c r="G1158" s="42">
        <f t="shared" ca="1" si="36"/>
        <v>0.7774125017327036</v>
      </c>
      <c r="H1158" s="42">
        <f t="shared" ca="1" si="37"/>
        <v>145.18274699870028</v>
      </c>
    </row>
    <row r="1159" spans="6:8" x14ac:dyDescent="0.25">
      <c r="F1159" s="42">
        <v>1157</v>
      </c>
      <c r="G1159" s="42">
        <f t="shared" ca="1" si="36"/>
        <v>0.45328216319945103</v>
      </c>
      <c r="H1159" s="42">
        <f t="shared" ca="1" si="37"/>
        <v>114.08905310260275</v>
      </c>
    </row>
    <row r="1160" spans="6:8" x14ac:dyDescent="0.25">
      <c r="F1160" s="42">
        <v>1158</v>
      </c>
      <c r="G1160" s="42">
        <f t="shared" ca="1" si="36"/>
        <v>0.760586284405811</v>
      </c>
      <c r="H1160" s="42">
        <f t="shared" ca="1" si="37"/>
        <v>143.14856940655272</v>
      </c>
    </row>
    <row r="1161" spans="6:8" x14ac:dyDescent="0.25">
      <c r="F1161" s="42">
        <v>1159</v>
      </c>
      <c r="G1161" s="42">
        <f t="shared" ca="1" si="36"/>
        <v>6.4352280210817292E-2</v>
      </c>
      <c r="H1161" s="42">
        <f t="shared" ca="1" si="37"/>
        <v>74.065961894288705</v>
      </c>
    </row>
    <row r="1162" spans="6:8" x14ac:dyDescent="0.25">
      <c r="F1162" s="42">
        <v>1160</v>
      </c>
      <c r="G1162" s="42">
        <f t="shared" ca="1" si="36"/>
        <v>0.16182107822766134</v>
      </c>
      <c r="H1162" s="42">
        <f t="shared" ca="1" si="37"/>
        <v>88.162674225595765</v>
      </c>
    </row>
    <row r="1163" spans="6:8" x14ac:dyDescent="0.25">
      <c r="F1163" s="42">
        <v>1161</v>
      </c>
      <c r="G1163" s="42">
        <f t="shared" ca="1" si="36"/>
        <v>0.5692870938560346</v>
      </c>
      <c r="H1163" s="42">
        <f t="shared" ca="1" si="37"/>
        <v>123.74631659425538</v>
      </c>
    </row>
    <row r="1164" spans="6:8" x14ac:dyDescent="0.25">
      <c r="F1164" s="42">
        <v>1162</v>
      </c>
      <c r="G1164" s="42">
        <f t="shared" ca="1" si="36"/>
        <v>0.54334623846766106</v>
      </c>
      <c r="H1164" s="42">
        <f t="shared" ca="1" si="37"/>
        <v>121.48359546765673</v>
      </c>
    </row>
    <row r="1165" spans="6:8" x14ac:dyDescent="0.25">
      <c r="F1165" s="42">
        <v>1163</v>
      </c>
      <c r="G1165" s="42">
        <f t="shared" ca="1" si="36"/>
        <v>0.81961561206719669</v>
      </c>
      <c r="H1165" s="42">
        <f t="shared" ca="1" si="37"/>
        <v>150.65236340924884</v>
      </c>
    </row>
    <row r="1166" spans="6:8" x14ac:dyDescent="0.25">
      <c r="F1166" s="42">
        <v>1164</v>
      </c>
      <c r="G1166" s="42">
        <f t="shared" ca="1" si="36"/>
        <v>0.56369845665938179</v>
      </c>
      <c r="H1166" s="42">
        <f t="shared" ca="1" si="37"/>
        <v>123.25320309551449</v>
      </c>
    </row>
    <row r="1167" spans="6:8" x14ac:dyDescent="0.25">
      <c r="F1167" s="42">
        <v>1165</v>
      </c>
      <c r="G1167" s="42">
        <f t="shared" ca="1" si="36"/>
        <v>0.1360452684365101</v>
      </c>
      <c r="H1167" s="42">
        <f t="shared" ca="1" si="37"/>
        <v>84.991533489239799</v>
      </c>
    </row>
    <row r="1168" spans="6:8" x14ac:dyDescent="0.25">
      <c r="F1168" s="42">
        <v>1166</v>
      </c>
      <c r="G1168" s="42">
        <f t="shared" ca="1" si="36"/>
        <v>0.20984414408595509</v>
      </c>
      <c r="H1168" s="42">
        <f t="shared" ca="1" si="37"/>
        <v>93.457994624390977</v>
      </c>
    </row>
    <row r="1169" spans="6:8" x14ac:dyDescent="0.25">
      <c r="F1169" s="42">
        <v>1167</v>
      </c>
      <c r="G1169" s="42">
        <f t="shared" ca="1" si="36"/>
        <v>0.74101095540365747</v>
      </c>
      <c r="H1169" s="42">
        <f t="shared" ca="1" si="37"/>
        <v>140.87004057120771</v>
      </c>
    </row>
    <row r="1170" spans="6:8" x14ac:dyDescent="0.25">
      <c r="F1170" s="42">
        <v>1168</v>
      </c>
      <c r="G1170" s="42">
        <f t="shared" ca="1" si="36"/>
        <v>0.4674597815795416</v>
      </c>
      <c r="H1170" s="42">
        <f t="shared" ca="1" si="37"/>
        <v>115.21030163589336</v>
      </c>
    </row>
    <row r="1171" spans="6:8" x14ac:dyDescent="0.25">
      <c r="F1171" s="42">
        <v>1169</v>
      </c>
      <c r="G1171" s="42">
        <f t="shared" ca="1" si="36"/>
        <v>0.52263686096177564</v>
      </c>
      <c r="H1171" s="42">
        <f t="shared" ca="1" si="37"/>
        <v>119.72296482171238</v>
      </c>
    </row>
    <row r="1172" spans="6:8" x14ac:dyDescent="0.25">
      <c r="F1172" s="42">
        <v>1170</v>
      </c>
      <c r="G1172" s="42">
        <f t="shared" ca="1" si="36"/>
        <v>0.66490945239111165</v>
      </c>
      <c r="H1172" s="42">
        <f t="shared" ca="1" si="37"/>
        <v>132.74137681516225</v>
      </c>
    </row>
    <row r="1173" spans="6:8" x14ac:dyDescent="0.25">
      <c r="F1173" s="42">
        <v>1171</v>
      </c>
      <c r="G1173" s="42">
        <f t="shared" ca="1" si="36"/>
        <v>0.78729135444785658</v>
      </c>
      <c r="H1173" s="42">
        <f t="shared" ca="1" si="37"/>
        <v>146.41299863815914</v>
      </c>
    </row>
    <row r="1174" spans="6:8" x14ac:dyDescent="0.25">
      <c r="F1174" s="42">
        <v>1172</v>
      </c>
      <c r="G1174" s="42">
        <f t="shared" ca="1" si="36"/>
        <v>0.19677063547966733</v>
      </c>
      <c r="H1174" s="42">
        <f t="shared" ca="1" si="37"/>
        <v>92.082487085686921</v>
      </c>
    </row>
    <row r="1175" spans="6:8" x14ac:dyDescent="0.25">
      <c r="F1175" s="42">
        <v>1173</v>
      </c>
      <c r="G1175" s="42">
        <f t="shared" ca="1" si="36"/>
        <v>0.99690254123848543</v>
      </c>
      <c r="H1175" s="42">
        <f t="shared" ca="1" si="37"/>
        <v>193.53349450781593</v>
      </c>
    </row>
    <row r="1176" spans="6:8" x14ac:dyDescent="0.25">
      <c r="F1176" s="42">
        <v>1174</v>
      </c>
      <c r="G1176" s="42">
        <f t="shared" ca="1" si="36"/>
        <v>0.12979055840905007</v>
      </c>
      <c r="H1176" s="42">
        <f t="shared" ca="1" si="37"/>
        <v>84.177697782054466</v>
      </c>
    </row>
    <row r="1177" spans="6:8" x14ac:dyDescent="0.25">
      <c r="F1177" s="42">
        <v>1175</v>
      </c>
      <c r="G1177" s="42">
        <f t="shared" ca="1" si="36"/>
        <v>6.9440379184643186E-3</v>
      </c>
      <c r="H1177" s="42">
        <f t="shared" ca="1" si="37"/>
        <v>57.905462748389802</v>
      </c>
    </row>
    <row r="1178" spans="6:8" x14ac:dyDescent="0.25">
      <c r="F1178" s="42">
        <v>1176</v>
      </c>
      <c r="G1178" s="42">
        <f t="shared" ca="1" si="36"/>
        <v>0.42616058539378943</v>
      </c>
      <c r="H1178" s="42">
        <f t="shared" ca="1" si="37"/>
        <v>111.98391000968151</v>
      </c>
    </row>
    <row r="1179" spans="6:8" x14ac:dyDescent="0.25">
      <c r="F1179" s="42">
        <v>1177</v>
      </c>
      <c r="G1179" s="42">
        <f t="shared" ca="1" si="36"/>
        <v>0.78418795498808147</v>
      </c>
      <c r="H1179" s="42">
        <f t="shared" ca="1" si="37"/>
        <v>146.02349948671275</v>
      </c>
    </row>
    <row r="1180" spans="6:8" x14ac:dyDescent="0.25">
      <c r="F1180" s="42">
        <v>1178</v>
      </c>
      <c r="G1180" s="42">
        <f t="shared" ca="1" si="36"/>
        <v>0.4711734036171128</v>
      </c>
      <c r="H1180" s="42">
        <f t="shared" ca="1" si="37"/>
        <v>115.50645556512038</v>
      </c>
    </row>
    <row r="1181" spans="6:8" x14ac:dyDescent="0.25">
      <c r="F1181" s="42">
        <v>1179</v>
      </c>
      <c r="G1181" s="42">
        <f t="shared" ca="1" si="36"/>
        <v>0.63031929810030918</v>
      </c>
      <c r="H1181" s="42">
        <f t="shared" ca="1" si="37"/>
        <v>129.35518790706692</v>
      </c>
    </row>
    <row r="1182" spans="6:8" x14ac:dyDescent="0.25">
      <c r="F1182" s="42">
        <v>1180</v>
      </c>
      <c r="G1182" s="42">
        <f t="shared" ca="1" si="36"/>
        <v>0.91392939273714002</v>
      </c>
      <c r="H1182" s="42">
        <f t="shared" ca="1" si="37"/>
        <v>165.91256539355581</v>
      </c>
    </row>
    <row r="1183" spans="6:8" x14ac:dyDescent="0.25">
      <c r="F1183" s="42">
        <v>1181</v>
      </c>
      <c r="G1183" s="42">
        <f t="shared" ca="1" si="36"/>
        <v>0.24141709995211258</v>
      </c>
      <c r="H1183" s="42">
        <f t="shared" ca="1" si="37"/>
        <v>96.612808320986346</v>
      </c>
    </row>
    <row r="1184" spans="6:8" x14ac:dyDescent="0.25">
      <c r="F1184" s="42">
        <v>1182</v>
      </c>
      <c r="G1184" s="42">
        <f t="shared" ca="1" si="36"/>
        <v>0.42171272298056717</v>
      </c>
      <c r="H1184" s="42">
        <f t="shared" ca="1" si="37"/>
        <v>111.64345955300003</v>
      </c>
    </row>
    <row r="1185" spans="6:8" x14ac:dyDescent="0.25">
      <c r="F1185" s="42">
        <v>1183</v>
      </c>
      <c r="G1185" s="42">
        <f t="shared" ca="1" si="36"/>
        <v>0.9096606825356518</v>
      </c>
      <c r="H1185" s="42">
        <f t="shared" ca="1" si="37"/>
        <v>165.07750315672288</v>
      </c>
    </row>
    <row r="1186" spans="6:8" x14ac:dyDescent="0.25">
      <c r="F1186" s="42">
        <v>1184</v>
      </c>
      <c r="G1186" s="42">
        <f t="shared" ca="1" si="36"/>
        <v>0.98658513921388269</v>
      </c>
      <c r="H1186" s="42">
        <f t="shared" ca="1" si="37"/>
        <v>186.54263693688159</v>
      </c>
    </row>
    <row r="1187" spans="6:8" x14ac:dyDescent="0.25">
      <c r="F1187" s="42">
        <v>1185</v>
      </c>
      <c r="G1187" s="42">
        <f t="shared" ca="1" si="36"/>
        <v>0.68417781442535119</v>
      </c>
      <c r="H1187" s="42">
        <f t="shared" ca="1" si="37"/>
        <v>134.70375581047745</v>
      </c>
    </row>
    <row r="1188" spans="6:8" x14ac:dyDescent="0.25">
      <c r="F1188" s="42">
        <v>1186</v>
      </c>
      <c r="G1188" s="42">
        <f t="shared" ca="1" si="36"/>
        <v>0.3437009034975661</v>
      </c>
      <c r="H1188" s="42">
        <f t="shared" ca="1" si="37"/>
        <v>105.61751640875467</v>
      </c>
    </row>
    <row r="1189" spans="6:8" x14ac:dyDescent="0.25">
      <c r="F1189" s="42">
        <v>1187</v>
      </c>
      <c r="G1189" s="42">
        <f t="shared" ca="1" si="36"/>
        <v>6.7372363012553005E-2</v>
      </c>
      <c r="H1189" s="42">
        <f t="shared" ca="1" si="37"/>
        <v>74.624200842118256</v>
      </c>
    </row>
    <row r="1190" spans="6:8" x14ac:dyDescent="0.25">
      <c r="F1190" s="42">
        <v>1188</v>
      </c>
      <c r="G1190" s="42">
        <f t="shared" ca="1" si="36"/>
        <v>0.324780911242876</v>
      </c>
      <c r="H1190" s="42">
        <f t="shared" ca="1" si="37"/>
        <v>104.06503677226053</v>
      </c>
    </row>
    <row r="1191" spans="6:8" x14ac:dyDescent="0.25">
      <c r="F1191" s="42">
        <v>1189</v>
      </c>
      <c r="G1191" s="42">
        <f t="shared" ca="1" si="36"/>
        <v>0.38180624790214579</v>
      </c>
      <c r="H1191" s="42">
        <f t="shared" ca="1" si="37"/>
        <v>108.61958914150894</v>
      </c>
    </row>
    <row r="1192" spans="6:8" x14ac:dyDescent="0.25">
      <c r="F1192" s="42">
        <v>1190</v>
      </c>
      <c r="G1192" s="42">
        <f t="shared" ca="1" si="36"/>
        <v>0.9121255859869738</v>
      </c>
      <c r="H1192" s="42">
        <f t="shared" ca="1" si="37"/>
        <v>165.55722733031132</v>
      </c>
    </row>
    <row r="1193" spans="6:8" x14ac:dyDescent="0.25">
      <c r="F1193" s="42">
        <v>1191</v>
      </c>
      <c r="G1193" s="42">
        <f t="shared" ca="1" si="36"/>
        <v>0.85208932857257802</v>
      </c>
      <c r="H1193" s="42">
        <f t="shared" ca="1" si="37"/>
        <v>155.31449827661999</v>
      </c>
    </row>
    <row r="1194" spans="6:8" x14ac:dyDescent="0.25">
      <c r="F1194" s="42">
        <v>1192</v>
      </c>
      <c r="G1194" s="42">
        <f t="shared" ca="1" si="36"/>
        <v>0.98532693487368395</v>
      </c>
      <c r="H1194" s="42">
        <f t="shared" ca="1" si="37"/>
        <v>185.92568370380761</v>
      </c>
    </row>
    <row r="1195" spans="6:8" x14ac:dyDescent="0.25">
      <c r="F1195" s="42">
        <v>1193</v>
      </c>
      <c r="G1195" s="42">
        <f t="shared" ca="1" si="36"/>
        <v>0.34453082444394101</v>
      </c>
      <c r="H1195" s="42">
        <f t="shared" ca="1" si="37"/>
        <v>105.68462462830712</v>
      </c>
    </row>
    <row r="1196" spans="6:8" x14ac:dyDescent="0.25">
      <c r="F1196" s="42">
        <v>1194</v>
      </c>
      <c r="G1196" s="42">
        <f t="shared" ca="1" si="36"/>
        <v>0.88865204335221226</v>
      </c>
      <c r="H1196" s="42">
        <f t="shared" ca="1" si="37"/>
        <v>161.22891006503514</v>
      </c>
    </row>
    <row r="1197" spans="6:8" x14ac:dyDescent="0.25">
      <c r="F1197" s="42">
        <v>1195</v>
      </c>
      <c r="G1197" s="42">
        <f t="shared" ca="1" si="36"/>
        <v>7.5848952316340035E-2</v>
      </c>
      <c r="H1197" s="42">
        <f t="shared" ca="1" si="37"/>
        <v>76.12739119864554</v>
      </c>
    </row>
    <row r="1198" spans="6:8" x14ac:dyDescent="0.25">
      <c r="F1198" s="42">
        <v>1196</v>
      </c>
      <c r="G1198" s="42">
        <f t="shared" ca="1" si="36"/>
        <v>0.53774252718327764</v>
      </c>
      <c r="H1198" s="42">
        <f t="shared" ca="1" si="37"/>
        <v>121.0033172656867</v>
      </c>
    </row>
    <row r="1199" spans="6:8" x14ac:dyDescent="0.25">
      <c r="F1199" s="42">
        <v>1197</v>
      </c>
      <c r="G1199" s="42">
        <f t="shared" ca="1" si="36"/>
        <v>0.43632639539710172</v>
      </c>
      <c r="H1199" s="42">
        <f t="shared" ca="1" si="37"/>
        <v>112.76701505657893</v>
      </c>
    </row>
    <row r="1200" spans="6:8" x14ac:dyDescent="0.25">
      <c r="F1200" s="42">
        <v>1198</v>
      </c>
      <c r="G1200" s="42">
        <f t="shared" ca="1" si="36"/>
        <v>4.4756808827397743E-2</v>
      </c>
      <c r="H1200" s="42">
        <f t="shared" ca="1" si="37"/>
        <v>70.070158929280552</v>
      </c>
    </row>
    <row r="1201" spans="6:8" x14ac:dyDescent="0.25">
      <c r="F1201" s="42">
        <v>1199</v>
      </c>
      <c r="G1201" s="42">
        <f t="shared" ca="1" si="36"/>
        <v>0.56048558365851675</v>
      </c>
      <c r="H1201" s="42">
        <f t="shared" ca="1" si="37"/>
        <v>122.97114423405976</v>
      </c>
    </row>
    <row r="1202" spans="6:8" x14ac:dyDescent="0.25">
      <c r="F1202" s="42">
        <v>1200</v>
      </c>
      <c r="G1202" s="42">
        <f t="shared" ca="1" si="36"/>
        <v>0.71603127718744553</v>
      </c>
      <c r="H1202" s="42">
        <f t="shared" ca="1" si="37"/>
        <v>138.08410738776769</v>
      </c>
    </row>
    <row r="1203" spans="6:8" x14ac:dyDescent="0.25">
      <c r="F1203" s="42">
        <v>1201</v>
      </c>
      <c r="G1203" s="42">
        <f t="shared" ca="1" si="36"/>
        <v>0.46599614593899974</v>
      </c>
      <c r="H1203" s="42">
        <f t="shared" ca="1" si="37"/>
        <v>115.09386341480668</v>
      </c>
    </row>
    <row r="1204" spans="6:8" x14ac:dyDescent="0.25">
      <c r="F1204" s="42">
        <v>1202</v>
      </c>
      <c r="G1204" s="42">
        <f t="shared" ca="1" si="36"/>
        <v>0.74238593185239066</v>
      </c>
      <c r="H1204" s="42">
        <f t="shared" ca="1" si="37"/>
        <v>141.02721034245772</v>
      </c>
    </row>
    <row r="1205" spans="6:8" x14ac:dyDescent="0.25">
      <c r="F1205" s="42">
        <v>1203</v>
      </c>
      <c r="G1205" s="42">
        <f t="shared" ca="1" si="36"/>
        <v>0.26613269179634191</v>
      </c>
      <c r="H1205" s="42">
        <f t="shared" ca="1" si="37"/>
        <v>98.940721553396386</v>
      </c>
    </row>
    <row r="1206" spans="6:8" x14ac:dyDescent="0.25">
      <c r="F1206" s="42">
        <v>1204</v>
      </c>
      <c r="G1206" s="42">
        <f t="shared" ca="1" si="36"/>
        <v>0.62672714980937028</v>
      </c>
      <c r="H1206" s="42">
        <f t="shared" ca="1" si="37"/>
        <v>129.01279356409705</v>
      </c>
    </row>
    <row r="1207" spans="6:8" x14ac:dyDescent="0.25">
      <c r="F1207" s="42">
        <v>1205</v>
      </c>
      <c r="G1207" s="42">
        <f t="shared" ca="1" si="36"/>
        <v>0.22363635402977589</v>
      </c>
      <c r="H1207" s="42">
        <f t="shared" ca="1" si="37"/>
        <v>94.863428160005597</v>
      </c>
    </row>
    <row r="1208" spans="6:8" x14ac:dyDescent="0.25">
      <c r="F1208" s="42">
        <v>1206</v>
      </c>
      <c r="G1208" s="42">
        <f t="shared" ca="1" si="36"/>
        <v>0.42825219968684758</v>
      </c>
      <c r="H1208" s="42">
        <f t="shared" ca="1" si="37"/>
        <v>112.14446344010209</v>
      </c>
    </row>
    <row r="1209" spans="6:8" x14ac:dyDescent="0.25">
      <c r="F1209" s="42">
        <v>1207</v>
      </c>
      <c r="G1209" s="42">
        <f t="shared" ca="1" si="36"/>
        <v>4.1378444648942247E-2</v>
      </c>
      <c r="H1209" s="42">
        <f t="shared" ca="1" si="37"/>
        <v>69.297823759182805</v>
      </c>
    </row>
    <row r="1210" spans="6:8" x14ac:dyDescent="0.25">
      <c r="F1210" s="42">
        <v>1208</v>
      </c>
      <c r="G1210" s="42">
        <f t="shared" ca="1" si="36"/>
        <v>0.97688864381858098</v>
      </c>
      <c r="H1210" s="42">
        <f t="shared" ca="1" si="37"/>
        <v>182.3363846155676</v>
      </c>
    </row>
    <row r="1211" spans="6:8" x14ac:dyDescent="0.25">
      <c r="F1211" s="42">
        <v>1209</v>
      </c>
      <c r="G1211" s="42">
        <f t="shared" ca="1" si="36"/>
        <v>0.49940933832269907</v>
      </c>
      <c r="H1211" s="42">
        <f t="shared" ca="1" si="37"/>
        <v>117.79310288884781</v>
      </c>
    </row>
    <row r="1212" spans="6:8" x14ac:dyDescent="0.25">
      <c r="F1212" s="42">
        <v>1210</v>
      </c>
      <c r="G1212" s="42">
        <f t="shared" ca="1" si="36"/>
        <v>0.24866277234078471</v>
      </c>
      <c r="H1212" s="42">
        <f t="shared" ca="1" si="37"/>
        <v>97.307134251263449</v>
      </c>
    </row>
    <row r="1213" spans="6:8" x14ac:dyDescent="0.25">
      <c r="F1213" s="42">
        <v>1211</v>
      </c>
      <c r="G1213" s="42">
        <f t="shared" ca="1" si="36"/>
        <v>0.73797480431225237</v>
      </c>
      <c r="H1213" s="42">
        <f t="shared" ca="1" si="37"/>
        <v>140.52445761672624</v>
      </c>
    </row>
    <row r="1214" spans="6:8" x14ac:dyDescent="0.25">
      <c r="F1214" s="42">
        <v>1212</v>
      </c>
      <c r="G1214" s="42">
        <f t="shared" ca="1" si="36"/>
        <v>0.83924216024164178</v>
      </c>
      <c r="H1214" s="42">
        <f t="shared" ca="1" si="37"/>
        <v>153.41426359133263</v>
      </c>
    </row>
    <row r="1215" spans="6:8" x14ac:dyDescent="0.25">
      <c r="F1215" s="42">
        <v>1213</v>
      </c>
      <c r="G1215" s="42">
        <f t="shared" ca="1" si="36"/>
        <v>0.56547630210419286</v>
      </c>
      <c r="H1215" s="42">
        <f t="shared" ca="1" si="37"/>
        <v>123.40972697794193</v>
      </c>
    </row>
    <row r="1216" spans="6:8" x14ac:dyDescent="0.25">
      <c r="F1216" s="42">
        <v>1214</v>
      </c>
      <c r="G1216" s="42">
        <f t="shared" ca="1" si="36"/>
        <v>0.74342194626626346</v>
      </c>
      <c r="H1216" s="42">
        <f t="shared" ca="1" si="37"/>
        <v>141.14591156592905</v>
      </c>
    </row>
    <row r="1217" spans="6:8" x14ac:dyDescent="0.25">
      <c r="F1217" s="42">
        <v>1215</v>
      </c>
      <c r="G1217" s="42">
        <f t="shared" ca="1" si="36"/>
        <v>2.0486344257433675E-2</v>
      </c>
      <c r="H1217" s="42">
        <f t="shared" ca="1" si="37"/>
        <v>63.578552880071683</v>
      </c>
    </row>
    <row r="1218" spans="6:8" x14ac:dyDescent="0.25">
      <c r="F1218" s="42">
        <v>1216</v>
      </c>
      <c r="G1218" s="42">
        <f t="shared" ca="1" si="36"/>
        <v>0.12667126108187021</v>
      </c>
      <c r="H1218" s="42">
        <f t="shared" ca="1" si="37"/>
        <v>83.764498363470949</v>
      </c>
    </row>
    <row r="1219" spans="6:8" x14ac:dyDescent="0.25">
      <c r="F1219" s="42">
        <v>1217</v>
      </c>
      <c r="G1219" s="42">
        <f t="shared" ref="G1219:G1282" ca="1" si="38">RAND()</f>
        <v>4.1749155560378948E-2</v>
      </c>
      <c r="H1219" s="42">
        <f t="shared" ref="H1219:H1282" ca="1" si="39">IF(G1219&lt;(($D$4-$D$2)/($D$3-$D$2)),$D$2+SQRT(G1219*($D$3-$D$2)*($D$4-$D$2)),$D$3-SQRT((1-G1219)*($D$3-$D$2)*($D$3-$D$4)))</f>
        <v>69.384075939889698</v>
      </c>
    </row>
    <row r="1220" spans="6:8" x14ac:dyDescent="0.25">
      <c r="F1220" s="42">
        <v>1218</v>
      </c>
      <c r="G1220" s="42">
        <f t="shared" ca="1" si="38"/>
        <v>0.49657380003719143</v>
      </c>
      <c r="H1220" s="42">
        <f t="shared" ca="1" si="39"/>
        <v>117.56060590046822</v>
      </c>
    </row>
    <row r="1221" spans="6:8" x14ac:dyDescent="0.25">
      <c r="F1221" s="42">
        <v>1219</v>
      </c>
      <c r="G1221" s="42">
        <f t="shared" ca="1" si="38"/>
        <v>0.56729376118519703</v>
      </c>
      <c r="H1221" s="42">
        <f t="shared" ca="1" si="39"/>
        <v>123.57006984171817</v>
      </c>
    </row>
    <row r="1222" spans="6:8" x14ac:dyDescent="0.25">
      <c r="F1222" s="42">
        <v>1220</v>
      </c>
      <c r="G1222" s="42">
        <f t="shared" ca="1" si="38"/>
        <v>0.73456643752846207</v>
      </c>
      <c r="H1222" s="42">
        <f t="shared" ca="1" si="39"/>
        <v>140.13888496389529</v>
      </c>
    </row>
    <row r="1223" spans="6:8" x14ac:dyDescent="0.25">
      <c r="F1223" s="42">
        <v>1221</v>
      </c>
      <c r="G1223" s="42">
        <f t="shared" ca="1" si="38"/>
        <v>0.37045899111068892</v>
      </c>
      <c r="H1223" s="42">
        <f t="shared" ca="1" si="39"/>
        <v>107.74193380894167</v>
      </c>
    </row>
    <row r="1224" spans="6:8" x14ac:dyDescent="0.25">
      <c r="F1224" s="42">
        <v>1222</v>
      </c>
      <c r="G1224" s="42">
        <f t="shared" ca="1" si="38"/>
        <v>0.99119721392383475</v>
      </c>
      <c r="H1224" s="42">
        <f t="shared" ca="1" si="39"/>
        <v>189.09873346678327</v>
      </c>
    </row>
    <row r="1225" spans="6:8" x14ac:dyDescent="0.25">
      <c r="F1225" s="42">
        <v>1223</v>
      </c>
      <c r="G1225" s="42">
        <f t="shared" ca="1" si="38"/>
        <v>0.56791196717958603</v>
      </c>
      <c r="H1225" s="42">
        <f t="shared" ca="1" si="39"/>
        <v>123.62468695268353</v>
      </c>
    </row>
    <row r="1226" spans="6:8" x14ac:dyDescent="0.25">
      <c r="F1226" s="42">
        <v>1224</v>
      </c>
      <c r="G1226" s="42">
        <f t="shared" ca="1" si="38"/>
        <v>0.32889923238116681</v>
      </c>
      <c r="H1226" s="42">
        <f t="shared" ca="1" si="39"/>
        <v>104.40673755547654</v>
      </c>
    </row>
    <row r="1227" spans="6:8" x14ac:dyDescent="0.25">
      <c r="F1227" s="42">
        <v>1225</v>
      </c>
      <c r="G1227" s="42">
        <f t="shared" ca="1" si="38"/>
        <v>0.66065662069061615</v>
      </c>
      <c r="H1227" s="42">
        <f t="shared" ca="1" si="39"/>
        <v>132.31591309120967</v>
      </c>
    </row>
    <row r="1228" spans="6:8" x14ac:dyDescent="0.25">
      <c r="F1228" s="42">
        <v>1226</v>
      </c>
      <c r="G1228" s="42">
        <f t="shared" ca="1" si="38"/>
        <v>3.2024395151502905E-2</v>
      </c>
      <c r="H1228" s="42">
        <f t="shared" ca="1" si="39"/>
        <v>66.97703025748396</v>
      </c>
    </row>
    <row r="1229" spans="6:8" x14ac:dyDescent="0.25">
      <c r="F1229" s="42">
        <v>1227</v>
      </c>
      <c r="G1229" s="42">
        <f t="shared" ca="1" si="38"/>
        <v>0.9164499108988462</v>
      </c>
      <c r="H1229" s="42">
        <f t="shared" ca="1" si="39"/>
        <v>166.41538740932722</v>
      </c>
    </row>
    <row r="1230" spans="6:8" x14ac:dyDescent="0.25">
      <c r="F1230" s="42">
        <v>1228</v>
      </c>
      <c r="G1230" s="42">
        <f t="shared" ca="1" si="38"/>
        <v>0.45012823164494664</v>
      </c>
      <c r="H1230" s="42">
        <f t="shared" ca="1" si="39"/>
        <v>113.84160590637022</v>
      </c>
    </row>
    <row r="1231" spans="6:8" x14ac:dyDescent="0.25">
      <c r="F1231" s="42">
        <v>1229</v>
      </c>
      <c r="G1231" s="42">
        <f t="shared" ca="1" si="38"/>
        <v>3.6198961270457186E-2</v>
      </c>
      <c r="H1231" s="42">
        <f t="shared" ca="1" si="39"/>
        <v>68.049671781894389</v>
      </c>
    </row>
    <row r="1232" spans="6:8" x14ac:dyDescent="0.25">
      <c r="F1232" s="42">
        <v>1230</v>
      </c>
      <c r="G1232" s="42">
        <f t="shared" ca="1" si="38"/>
        <v>0.92173601669653793</v>
      </c>
      <c r="H1232" s="42">
        <f t="shared" ca="1" si="39"/>
        <v>167.49517305696372</v>
      </c>
    </row>
    <row r="1233" spans="6:8" x14ac:dyDescent="0.25">
      <c r="F1233" s="42">
        <v>1231</v>
      </c>
      <c r="G1233" s="42">
        <f t="shared" ca="1" si="38"/>
        <v>0.3738991374062981</v>
      </c>
      <c r="H1233" s="42">
        <f t="shared" ca="1" si="39"/>
        <v>108.00941506907894</v>
      </c>
    </row>
    <row r="1234" spans="6:8" x14ac:dyDescent="0.25">
      <c r="F1234" s="42">
        <v>1232</v>
      </c>
      <c r="G1234" s="42">
        <f t="shared" ca="1" si="38"/>
        <v>0.93194383932276115</v>
      </c>
      <c r="H1234" s="42">
        <f t="shared" ca="1" si="39"/>
        <v>169.68897611193702</v>
      </c>
    </row>
    <row r="1235" spans="6:8" x14ac:dyDescent="0.25">
      <c r="F1235" s="42">
        <v>1233</v>
      </c>
      <c r="G1235" s="42">
        <f t="shared" ca="1" si="38"/>
        <v>0.45270993008897087</v>
      </c>
      <c r="H1235" s="42">
        <f t="shared" ca="1" si="39"/>
        <v>114.04410465943076</v>
      </c>
    </row>
    <row r="1236" spans="6:8" x14ac:dyDescent="0.25">
      <c r="F1236" s="42">
        <v>1234</v>
      </c>
      <c r="G1236" s="42">
        <f t="shared" ca="1" si="38"/>
        <v>0.11364003516393684</v>
      </c>
      <c r="H1236" s="42">
        <f t="shared" ca="1" si="39"/>
        <v>81.98062407889239</v>
      </c>
    </row>
    <row r="1237" spans="6:8" x14ac:dyDescent="0.25">
      <c r="F1237" s="42">
        <v>1235</v>
      </c>
      <c r="G1237" s="42">
        <f t="shared" ca="1" si="38"/>
        <v>0.9817290502613919</v>
      </c>
      <c r="H1237" s="42">
        <f t="shared" ca="1" si="39"/>
        <v>184.29465627656595</v>
      </c>
    </row>
    <row r="1238" spans="6:8" x14ac:dyDescent="0.25">
      <c r="F1238" s="42">
        <v>1236</v>
      </c>
      <c r="G1238" s="42">
        <f t="shared" ca="1" si="38"/>
        <v>0.62230701353180973</v>
      </c>
      <c r="H1238" s="42">
        <f t="shared" ca="1" si="39"/>
        <v>128.59373054611683</v>
      </c>
    </row>
    <row r="1239" spans="6:8" x14ac:dyDescent="0.25">
      <c r="F1239" s="42">
        <v>1237</v>
      </c>
      <c r="G1239" s="42">
        <f t="shared" ca="1" si="38"/>
        <v>0.93931524131072985</v>
      </c>
      <c r="H1239" s="42">
        <f t="shared" ca="1" si="39"/>
        <v>171.37755701717361</v>
      </c>
    </row>
    <row r="1240" spans="6:8" x14ac:dyDescent="0.25">
      <c r="F1240" s="42">
        <v>1238</v>
      </c>
      <c r="G1240" s="42">
        <f t="shared" ca="1" si="38"/>
        <v>0.58188006284185856</v>
      </c>
      <c r="H1240" s="42">
        <f t="shared" ca="1" si="39"/>
        <v>124.86931950504568</v>
      </c>
    </row>
    <row r="1241" spans="6:8" x14ac:dyDescent="0.25">
      <c r="F1241" s="42">
        <v>1239</v>
      </c>
      <c r="G1241" s="42">
        <f t="shared" ca="1" si="38"/>
        <v>0.89370914839985827</v>
      </c>
      <c r="H1241" s="42">
        <f t="shared" ca="1" si="39"/>
        <v>162.11957634078107</v>
      </c>
    </row>
    <row r="1242" spans="6:8" x14ac:dyDescent="0.25">
      <c r="F1242" s="42">
        <v>1240</v>
      </c>
      <c r="G1242" s="42">
        <f t="shared" ca="1" si="38"/>
        <v>0.46345946216023814</v>
      </c>
      <c r="H1242" s="42">
        <f t="shared" ca="1" si="39"/>
        <v>114.89243711140128</v>
      </c>
    </row>
    <row r="1243" spans="6:8" x14ac:dyDescent="0.25">
      <c r="F1243" s="42">
        <v>1241</v>
      </c>
      <c r="G1243" s="42">
        <f t="shared" ca="1" si="38"/>
        <v>0.20207613726691565</v>
      </c>
      <c r="H1243" s="42">
        <f t="shared" ca="1" si="39"/>
        <v>92.646045952728613</v>
      </c>
    </row>
    <row r="1244" spans="6:8" x14ac:dyDescent="0.25">
      <c r="F1244" s="42">
        <v>1242</v>
      </c>
      <c r="G1244" s="42">
        <f t="shared" ca="1" si="38"/>
        <v>0.4162972658325077</v>
      </c>
      <c r="H1244" s="42">
        <f t="shared" ca="1" si="39"/>
        <v>111.2307096386304</v>
      </c>
    </row>
    <row r="1245" spans="6:8" x14ac:dyDescent="0.25">
      <c r="F1245" s="42">
        <v>1243</v>
      </c>
      <c r="G1245" s="42">
        <f t="shared" ca="1" si="38"/>
        <v>7.372479415136024E-2</v>
      </c>
      <c r="H1245" s="42">
        <f t="shared" ca="1" si="39"/>
        <v>75.758943055999836</v>
      </c>
    </row>
    <row r="1246" spans="6:8" x14ac:dyDescent="0.25">
      <c r="F1246" s="42">
        <v>1244</v>
      </c>
      <c r="G1246" s="42">
        <f t="shared" ca="1" si="38"/>
        <v>0.70258912922160033</v>
      </c>
      <c r="H1246" s="42">
        <f t="shared" ca="1" si="39"/>
        <v>136.63560340768331</v>
      </c>
    </row>
    <row r="1247" spans="6:8" x14ac:dyDescent="0.25">
      <c r="F1247" s="42">
        <v>1245</v>
      </c>
      <c r="G1247" s="42">
        <f t="shared" ca="1" si="38"/>
        <v>0.28960478809987422</v>
      </c>
      <c r="H1247" s="42">
        <f t="shared" ca="1" si="39"/>
        <v>101.05333576661634</v>
      </c>
    </row>
    <row r="1248" spans="6:8" x14ac:dyDescent="0.25">
      <c r="F1248" s="42">
        <v>1246</v>
      </c>
      <c r="G1248" s="42">
        <f t="shared" ca="1" si="38"/>
        <v>0.7565163405005475</v>
      </c>
      <c r="H1248" s="42">
        <f t="shared" ca="1" si="39"/>
        <v>142.66737923971547</v>
      </c>
    </row>
    <row r="1249" spans="6:8" x14ac:dyDescent="0.25">
      <c r="F1249" s="42">
        <v>1247</v>
      </c>
      <c r="G1249" s="42">
        <f t="shared" ca="1" si="38"/>
        <v>0.72383864814321108</v>
      </c>
      <c r="H1249" s="42">
        <f t="shared" ca="1" si="39"/>
        <v>138.9411902337865</v>
      </c>
    </row>
    <row r="1250" spans="6:8" x14ac:dyDescent="0.25">
      <c r="F1250" s="42">
        <v>1248</v>
      </c>
      <c r="G1250" s="42">
        <f t="shared" ca="1" si="38"/>
        <v>3.0167217465177365E-2</v>
      </c>
      <c r="H1250" s="42">
        <f t="shared" ca="1" si="39"/>
        <v>66.477407477713115</v>
      </c>
    </row>
    <row r="1251" spans="6:8" x14ac:dyDescent="0.25">
      <c r="F1251" s="42">
        <v>1249</v>
      </c>
      <c r="G1251" s="42">
        <f t="shared" ca="1" si="38"/>
        <v>0.94869873976089725</v>
      </c>
      <c r="H1251" s="42">
        <f t="shared" ca="1" si="39"/>
        <v>173.68333202649151</v>
      </c>
    </row>
    <row r="1252" spans="6:8" x14ac:dyDescent="0.25">
      <c r="F1252" s="42">
        <v>1250</v>
      </c>
      <c r="G1252" s="42">
        <f t="shared" ca="1" si="38"/>
        <v>0.60328495836421525</v>
      </c>
      <c r="H1252" s="42">
        <f t="shared" ca="1" si="39"/>
        <v>126.81767247427085</v>
      </c>
    </row>
    <row r="1253" spans="6:8" x14ac:dyDescent="0.25">
      <c r="F1253" s="42">
        <v>1251</v>
      </c>
      <c r="G1253" s="42">
        <f t="shared" ca="1" si="38"/>
        <v>0.4023393894725602</v>
      </c>
      <c r="H1253" s="42">
        <f t="shared" ca="1" si="39"/>
        <v>110.17562556788698</v>
      </c>
    </row>
    <row r="1254" spans="6:8" x14ac:dyDescent="0.25">
      <c r="F1254" s="42">
        <v>1252</v>
      </c>
      <c r="G1254" s="42">
        <f t="shared" ca="1" si="38"/>
        <v>0.79626448746296474</v>
      </c>
      <c r="H1254" s="42">
        <f t="shared" ca="1" si="39"/>
        <v>147.55546339941617</v>
      </c>
    </row>
    <row r="1255" spans="6:8" x14ac:dyDescent="0.25">
      <c r="F1255" s="42">
        <v>1253</v>
      </c>
      <c r="G1255" s="42">
        <f t="shared" ca="1" si="38"/>
        <v>0.24161751684618882</v>
      </c>
      <c r="H1255" s="42">
        <f t="shared" ca="1" si="39"/>
        <v>96.632152551814499</v>
      </c>
    </row>
    <row r="1256" spans="6:8" x14ac:dyDescent="0.25">
      <c r="F1256" s="42">
        <v>1254</v>
      </c>
      <c r="G1256" s="42">
        <f t="shared" ca="1" si="38"/>
        <v>0.38943625742883758</v>
      </c>
      <c r="H1256" s="42">
        <f t="shared" ca="1" si="39"/>
        <v>109.20241816733113</v>
      </c>
    </row>
    <row r="1257" spans="6:8" x14ac:dyDescent="0.25">
      <c r="F1257" s="42">
        <v>1255</v>
      </c>
      <c r="G1257" s="42">
        <f t="shared" ca="1" si="38"/>
        <v>0.12539993619870238</v>
      </c>
      <c r="H1257" s="42">
        <f t="shared" ca="1" si="39"/>
        <v>83.594633883826162</v>
      </c>
    </row>
    <row r="1258" spans="6:8" x14ac:dyDescent="0.25">
      <c r="F1258" s="42">
        <v>1256</v>
      </c>
      <c r="G1258" s="42">
        <f t="shared" ca="1" si="38"/>
        <v>0.34612781736643783</v>
      </c>
      <c r="H1258" s="42">
        <f t="shared" ca="1" si="39"/>
        <v>105.81353201776376</v>
      </c>
    </row>
    <row r="1259" spans="6:8" x14ac:dyDescent="0.25">
      <c r="F1259" s="42">
        <v>1257</v>
      </c>
      <c r="G1259" s="42">
        <f t="shared" ca="1" si="38"/>
        <v>0.84251704056111498</v>
      </c>
      <c r="H1259" s="42">
        <f t="shared" ca="1" si="39"/>
        <v>153.89121610338276</v>
      </c>
    </row>
    <row r="1260" spans="6:8" x14ac:dyDescent="0.25">
      <c r="F1260" s="42">
        <v>1258</v>
      </c>
      <c r="G1260" s="42">
        <f t="shared" ca="1" si="38"/>
        <v>0.63023995371851271</v>
      </c>
      <c r="H1260" s="42">
        <f t="shared" ca="1" si="39"/>
        <v>129.34760708369407</v>
      </c>
    </row>
    <row r="1261" spans="6:8" x14ac:dyDescent="0.25">
      <c r="F1261" s="42">
        <v>1259</v>
      </c>
      <c r="G1261" s="42">
        <f t="shared" ca="1" si="38"/>
        <v>0.89519246724051238</v>
      </c>
      <c r="H1261" s="42">
        <f t="shared" ca="1" si="39"/>
        <v>162.38482098602901</v>
      </c>
    </row>
    <row r="1262" spans="6:8" x14ac:dyDescent="0.25">
      <c r="F1262" s="42">
        <v>1260</v>
      </c>
      <c r="G1262" s="42">
        <f t="shared" ca="1" si="38"/>
        <v>0.88659191719553754</v>
      </c>
      <c r="H1262" s="42">
        <f t="shared" ca="1" si="39"/>
        <v>160.87188839388944</v>
      </c>
    </row>
    <row r="1263" spans="6:8" x14ac:dyDescent="0.25">
      <c r="F1263" s="42">
        <v>1261</v>
      </c>
      <c r="G1263" s="42">
        <f t="shared" ca="1" si="38"/>
        <v>0.39822600927233776</v>
      </c>
      <c r="H1263" s="42">
        <f t="shared" ca="1" si="39"/>
        <v>109.86680284975171</v>
      </c>
    </row>
    <row r="1264" spans="6:8" x14ac:dyDescent="0.25">
      <c r="F1264" s="42">
        <v>1262</v>
      </c>
      <c r="G1264" s="42">
        <f t="shared" ca="1" si="38"/>
        <v>0.7109303858389564</v>
      </c>
      <c r="H1264" s="42">
        <f t="shared" ca="1" si="39"/>
        <v>137.5304891072926</v>
      </c>
    </row>
    <row r="1265" spans="6:8" x14ac:dyDescent="0.25">
      <c r="F1265" s="42">
        <v>1263</v>
      </c>
      <c r="G1265" s="42">
        <f t="shared" ca="1" si="38"/>
        <v>0.90300383129425765</v>
      </c>
      <c r="H1265" s="42">
        <f t="shared" ca="1" si="39"/>
        <v>163.81370041676655</v>
      </c>
    </row>
    <row r="1266" spans="6:8" x14ac:dyDescent="0.25">
      <c r="F1266" s="42">
        <v>1264</v>
      </c>
      <c r="G1266" s="42">
        <f t="shared" ca="1" si="38"/>
        <v>0.3155178677837599</v>
      </c>
      <c r="H1266" s="42">
        <f t="shared" ca="1" si="39"/>
        <v>103.28846788990879</v>
      </c>
    </row>
    <row r="1267" spans="6:8" x14ac:dyDescent="0.25">
      <c r="F1267" s="42">
        <v>1265</v>
      </c>
      <c r="G1267" s="42">
        <f t="shared" ca="1" si="38"/>
        <v>0.58314593136083248</v>
      </c>
      <c r="H1267" s="42">
        <f t="shared" ca="1" si="39"/>
        <v>124.98313571850153</v>
      </c>
    </row>
    <row r="1268" spans="6:8" x14ac:dyDescent="0.25">
      <c r="F1268" s="42">
        <v>1266</v>
      </c>
      <c r="G1268" s="42">
        <f t="shared" ca="1" si="38"/>
        <v>0.54957000652200694</v>
      </c>
      <c r="H1268" s="42">
        <f t="shared" ca="1" si="39"/>
        <v>122.02048402334812</v>
      </c>
    </row>
    <row r="1269" spans="6:8" x14ac:dyDescent="0.25">
      <c r="F1269" s="42">
        <v>1267</v>
      </c>
      <c r="G1269" s="42">
        <f t="shared" ca="1" si="38"/>
        <v>0.37531972316817563</v>
      </c>
      <c r="H1269" s="42">
        <f t="shared" ca="1" si="39"/>
        <v>108.11951056670712</v>
      </c>
    </row>
    <row r="1270" spans="6:8" x14ac:dyDescent="0.25">
      <c r="F1270" s="42">
        <v>1268</v>
      </c>
      <c r="G1270" s="42">
        <f t="shared" ca="1" si="38"/>
        <v>0.69327811669461537</v>
      </c>
      <c r="H1270" s="42">
        <f t="shared" ca="1" si="39"/>
        <v>135.6513758917668</v>
      </c>
    </row>
    <row r="1271" spans="6:8" x14ac:dyDescent="0.25">
      <c r="F1271" s="42">
        <v>1269</v>
      </c>
      <c r="G1271" s="42">
        <f t="shared" ca="1" si="38"/>
        <v>0.66201003402299308</v>
      </c>
      <c r="H1271" s="42">
        <f t="shared" ca="1" si="39"/>
        <v>132.45102117211843</v>
      </c>
    </row>
    <row r="1272" spans="6:8" x14ac:dyDescent="0.25">
      <c r="F1272" s="42">
        <v>1270</v>
      </c>
      <c r="G1272" s="42">
        <f t="shared" ca="1" si="38"/>
        <v>0.46679222453200697</v>
      </c>
      <c r="H1272" s="42">
        <f t="shared" ca="1" si="39"/>
        <v>115.15717491256019</v>
      </c>
    </row>
    <row r="1273" spans="6:8" x14ac:dyDescent="0.25">
      <c r="F1273" s="42">
        <v>1271</v>
      </c>
      <c r="G1273" s="42">
        <f t="shared" ca="1" si="38"/>
        <v>0.40644177356986855</v>
      </c>
      <c r="H1273" s="42">
        <f t="shared" ca="1" si="39"/>
        <v>110.48443678998174</v>
      </c>
    </row>
    <row r="1274" spans="6:8" x14ac:dyDescent="0.25">
      <c r="F1274" s="42">
        <v>1272</v>
      </c>
      <c r="G1274" s="42">
        <f t="shared" ca="1" si="38"/>
        <v>0.1068426253296143</v>
      </c>
      <c r="H1274" s="42">
        <f t="shared" ca="1" si="39"/>
        <v>81.009411925519146</v>
      </c>
    </row>
    <row r="1275" spans="6:8" x14ac:dyDescent="0.25">
      <c r="F1275" s="42">
        <v>1273</v>
      </c>
      <c r="G1275" s="42">
        <f t="shared" ca="1" si="38"/>
        <v>0.35174720571189044</v>
      </c>
      <c r="H1275" s="42">
        <f t="shared" ca="1" si="39"/>
        <v>106.26477451662819</v>
      </c>
    </row>
    <row r="1276" spans="6:8" x14ac:dyDescent="0.25">
      <c r="F1276" s="42">
        <v>1274</v>
      </c>
      <c r="G1276" s="42">
        <f t="shared" ca="1" si="38"/>
        <v>0.53249924067589582</v>
      </c>
      <c r="H1276" s="42">
        <f t="shared" ca="1" si="39"/>
        <v>120.55655942196734</v>
      </c>
    </row>
    <row r="1277" spans="6:8" x14ac:dyDescent="0.25">
      <c r="F1277" s="42">
        <v>1275</v>
      </c>
      <c r="G1277" s="42">
        <f t="shared" ca="1" si="38"/>
        <v>0.67023141315517498</v>
      </c>
      <c r="H1277" s="42">
        <f t="shared" ca="1" si="39"/>
        <v>133.27762052800321</v>
      </c>
    </row>
    <row r="1278" spans="6:8" x14ac:dyDescent="0.25">
      <c r="F1278" s="42">
        <v>1276</v>
      </c>
      <c r="G1278" s="42">
        <f t="shared" ca="1" si="38"/>
        <v>0.87734068469867932</v>
      </c>
      <c r="H1278" s="42">
        <f t="shared" ca="1" si="39"/>
        <v>159.30723950666618</v>
      </c>
    </row>
    <row r="1279" spans="6:8" x14ac:dyDescent="0.25">
      <c r="F1279" s="42">
        <v>1277</v>
      </c>
      <c r="G1279" s="42">
        <f t="shared" ca="1" si="38"/>
        <v>0.61780348740060198</v>
      </c>
      <c r="H1279" s="42">
        <f t="shared" ca="1" si="39"/>
        <v>128.16927593228735</v>
      </c>
    </row>
    <row r="1280" spans="6:8" x14ac:dyDescent="0.25">
      <c r="F1280" s="42">
        <v>1278</v>
      </c>
      <c r="G1280" s="42">
        <f t="shared" ca="1" si="38"/>
        <v>0.32556804234156811</v>
      </c>
      <c r="H1280" s="42">
        <f t="shared" ca="1" si="39"/>
        <v>104.13051247747534</v>
      </c>
    </row>
    <row r="1281" spans="6:8" x14ac:dyDescent="0.25">
      <c r="F1281" s="42">
        <v>1279</v>
      </c>
      <c r="G1281" s="42">
        <f t="shared" ca="1" si="38"/>
        <v>0.32666984575547164</v>
      </c>
      <c r="H1281" s="42">
        <f t="shared" ca="1" si="39"/>
        <v>104.22203068679045</v>
      </c>
    </row>
    <row r="1282" spans="6:8" x14ac:dyDescent="0.25">
      <c r="F1282" s="42">
        <v>1280</v>
      </c>
      <c r="G1282" s="42">
        <f t="shared" ca="1" si="38"/>
        <v>0.28463122692572684</v>
      </c>
      <c r="H1282" s="42">
        <f t="shared" ca="1" si="39"/>
        <v>100.61305209460838</v>
      </c>
    </row>
    <row r="1283" spans="6:8" x14ac:dyDescent="0.25">
      <c r="F1283" s="42">
        <v>1281</v>
      </c>
      <c r="G1283" s="42">
        <f t="shared" ref="G1283:G1346" ca="1" si="40">RAND()</f>
        <v>0.78298787825654248</v>
      </c>
      <c r="H1283" s="42">
        <f t="shared" ref="H1283:H1346" ca="1" si="41">IF(G1283&lt;(($D$4-$D$2)/($D$3-$D$2)),$D$2+SQRT(G1283*($D$3-$D$2)*($D$4-$D$2)),$D$3-SQRT((1-G1283)*($D$3-$D$2)*($D$3-$D$4)))</f>
        <v>145.87363264048957</v>
      </c>
    </row>
    <row r="1284" spans="6:8" x14ac:dyDescent="0.25">
      <c r="F1284" s="42">
        <v>1282</v>
      </c>
      <c r="G1284" s="42">
        <f t="shared" ca="1" si="40"/>
        <v>0.36792844045301787</v>
      </c>
      <c r="H1284" s="42">
        <f t="shared" ca="1" si="41"/>
        <v>107.54438255883159</v>
      </c>
    </row>
    <row r="1285" spans="6:8" x14ac:dyDescent="0.25">
      <c r="F1285" s="42">
        <v>1283</v>
      </c>
      <c r="G1285" s="42">
        <f t="shared" ca="1" si="40"/>
        <v>0.91236493936440799</v>
      </c>
      <c r="H1285" s="42">
        <f t="shared" ca="1" si="41"/>
        <v>165.60416713349576</v>
      </c>
    </row>
    <row r="1286" spans="6:8" x14ac:dyDescent="0.25">
      <c r="F1286" s="42">
        <v>1284</v>
      </c>
      <c r="G1286" s="42">
        <f t="shared" ca="1" si="40"/>
        <v>0.84846860315512229</v>
      </c>
      <c r="H1286" s="42">
        <f t="shared" ca="1" si="41"/>
        <v>154.7708737934741</v>
      </c>
    </row>
    <row r="1287" spans="6:8" x14ac:dyDescent="0.25">
      <c r="F1287" s="42">
        <v>1285</v>
      </c>
      <c r="G1287" s="42">
        <f t="shared" ca="1" si="40"/>
        <v>0.37571772312334017</v>
      </c>
      <c r="H1287" s="42">
        <f t="shared" ca="1" si="41"/>
        <v>108.15031821159761</v>
      </c>
    </row>
    <row r="1288" spans="6:8" x14ac:dyDescent="0.25">
      <c r="F1288" s="42">
        <v>1286</v>
      </c>
      <c r="G1288" s="42">
        <f t="shared" ca="1" si="40"/>
        <v>0.80017373352623922</v>
      </c>
      <c r="H1288" s="42">
        <f t="shared" ca="1" si="41"/>
        <v>148.06104932330871</v>
      </c>
    </row>
    <row r="1289" spans="6:8" x14ac:dyDescent="0.25">
      <c r="F1289" s="42">
        <v>1287</v>
      </c>
      <c r="G1289" s="42">
        <f t="shared" ca="1" si="40"/>
        <v>0.92760579398637721</v>
      </c>
      <c r="H1289" s="42">
        <f t="shared" ca="1" si="41"/>
        <v>168.73785386151636</v>
      </c>
    </row>
    <row r="1290" spans="6:8" x14ac:dyDescent="0.25">
      <c r="F1290" s="42">
        <v>1288</v>
      </c>
      <c r="G1290" s="42">
        <f t="shared" ca="1" si="40"/>
        <v>0.64984554640670944</v>
      </c>
      <c r="H1290" s="42">
        <f t="shared" ca="1" si="41"/>
        <v>131.2461992068117</v>
      </c>
    </row>
    <row r="1291" spans="6:8" x14ac:dyDescent="0.25">
      <c r="F1291" s="42">
        <v>1289</v>
      </c>
      <c r="G1291" s="42">
        <f t="shared" ca="1" si="40"/>
        <v>0.26976002776817298</v>
      </c>
      <c r="H1291" s="42">
        <f t="shared" ca="1" si="41"/>
        <v>99.273118938357825</v>
      </c>
    </row>
    <row r="1292" spans="6:8" x14ac:dyDescent="0.25">
      <c r="F1292" s="42">
        <v>1290</v>
      </c>
      <c r="G1292" s="42">
        <f t="shared" ca="1" si="40"/>
        <v>9.7545593597614944E-2</v>
      </c>
      <c r="H1292" s="42">
        <f t="shared" ca="1" si="41"/>
        <v>79.62955184235048</v>
      </c>
    </row>
    <row r="1293" spans="6:8" x14ac:dyDescent="0.25">
      <c r="F1293" s="42">
        <v>1291</v>
      </c>
      <c r="G1293" s="42">
        <f t="shared" ca="1" si="40"/>
        <v>0.81188374880660319</v>
      </c>
      <c r="H1293" s="42">
        <f t="shared" ca="1" si="41"/>
        <v>149.60585955578907</v>
      </c>
    </row>
    <row r="1294" spans="6:8" x14ac:dyDescent="0.25">
      <c r="F1294" s="42">
        <v>1292</v>
      </c>
      <c r="G1294" s="42">
        <f t="shared" ca="1" si="40"/>
        <v>0.5843183027927642</v>
      </c>
      <c r="H1294" s="42">
        <f t="shared" ca="1" si="41"/>
        <v>125.08869970226333</v>
      </c>
    </row>
    <row r="1295" spans="6:8" x14ac:dyDescent="0.25">
      <c r="F1295" s="42">
        <v>1293</v>
      </c>
      <c r="G1295" s="42">
        <f t="shared" ca="1" si="40"/>
        <v>0.17074017442615119</v>
      </c>
      <c r="H1295" s="42">
        <f t="shared" ca="1" si="41"/>
        <v>89.200275124485557</v>
      </c>
    </row>
    <row r="1296" spans="6:8" x14ac:dyDescent="0.25">
      <c r="F1296" s="42">
        <v>1294</v>
      </c>
      <c r="G1296" s="42">
        <f t="shared" ca="1" si="40"/>
        <v>0.54894413831838795</v>
      </c>
      <c r="H1296" s="42">
        <f t="shared" ca="1" si="41"/>
        <v>121.96632693060154</v>
      </c>
    </row>
    <row r="1297" spans="6:8" x14ac:dyDescent="0.25">
      <c r="F1297" s="42">
        <v>1295</v>
      </c>
      <c r="G1297" s="42">
        <f t="shared" ca="1" si="40"/>
        <v>0.7727523895997187</v>
      </c>
      <c r="H1297" s="42">
        <f t="shared" ca="1" si="41"/>
        <v>144.61188990041458</v>
      </c>
    </row>
    <row r="1298" spans="6:8" x14ac:dyDescent="0.25">
      <c r="F1298" s="42">
        <v>1296</v>
      </c>
      <c r="G1298" s="42">
        <f t="shared" ca="1" si="40"/>
        <v>0.993928634909926</v>
      </c>
      <c r="H1298" s="42">
        <f t="shared" ca="1" si="41"/>
        <v>190.94663439841298</v>
      </c>
    </row>
    <row r="1299" spans="6:8" x14ac:dyDescent="0.25">
      <c r="F1299" s="42">
        <v>1297</v>
      </c>
      <c r="G1299" s="42">
        <f t="shared" ca="1" si="40"/>
        <v>0.21610789967407529</v>
      </c>
      <c r="H1299" s="42">
        <f t="shared" ca="1" si="41"/>
        <v>94.101826459532006</v>
      </c>
    </row>
    <row r="1300" spans="6:8" x14ac:dyDescent="0.25">
      <c r="F1300" s="42">
        <v>1298</v>
      </c>
      <c r="G1300" s="42">
        <f t="shared" ca="1" si="40"/>
        <v>0.56091326921519125</v>
      </c>
      <c r="H1300" s="42">
        <f t="shared" ca="1" si="41"/>
        <v>123.00863122664386</v>
      </c>
    </row>
    <row r="1301" spans="6:8" x14ac:dyDescent="0.25">
      <c r="F1301" s="42">
        <v>1299</v>
      </c>
      <c r="G1301" s="42">
        <f t="shared" ca="1" si="40"/>
        <v>0.563943826756235</v>
      </c>
      <c r="H1301" s="42">
        <f t="shared" ca="1" si="41"/>
        <v>123.27478681169515</v>
      </c>
    </row>
    <row r="1302" spans="6:8" x14ac:dyDescent="0.25">
      <c r="F1302" s="42">
        <v>1300</v>
      </c>
      <c r="G1302" s="42">
        <f t="shared" ca="1" si="40"/>
        <v>0.36583808828221132</v>
      </c>
      <c r="H1302" s="42">
        <f t="shared" ca="1" si="41"/>
        <v>107.38068311322114</v>
      </c>
    </row>
    <row r="1303" spans="6:8" x14ac:dyDescent="0.25">
      <c r="F1303" s="42">
        <v>1301</v>
      </c>
      <c r="G1303" s="42">
        <f t="shared" ca="1" si="40"/>
        <v>2.3472408697818858E-3</v>
      </c>
      <c r="H1303" s="42">
        <f t="shared" ca="1" si="41"/>
        <v>54.596212334959837</v>
      </c>
    </row>
    <row r="1304" spans="6:8" x14ac:dyDescent="0.25">
      <c r="F1304" s="42">
        <v>1302</v>
      </c>
      <c r="G1304" s="42">
        <f t="shared" ca="1" si="40"/>
        <v>0.21224128652310015</v>
      </c>
      <c r="H1304" s="42">
        <f t="shared" ca="1" si="41"/>
        <v>93.705509706533576</v>
      </c>
    </row>
    <row r="1305" spans="6:8" x14ac:dyDescent="0.25">
      <c r="F1305" s="42">
        <v>1303</v>
      </c>
      <c r="G1305" s="42">
        <f t="shared" ca="1" si="40"/>
        <v>0.6332881233608928</v>
      </c>
      <c r="H1305" s="42">
        <f t="shared" ca="1" si="41"/>
        <v>129.6394262770126</v>
      </c>
    </row>
    <row r="1306" spans="6:8" x14ac:dyDescent="0.25">
      <c r="F1306" s="42">
        <v>1304</v>
      </c>
      <c r="G1306" s="42">
        <f t="shared" ca="1" si="40"/>
        <v>0.97112059997015621</v>
      </c>
      <c r="H1306" s="42">
        <f t="shared" ca="1" si="41"/>
        <v>180.25482589585772</v>
      </c>
    </row>
    <row r="1307" spans="6:8" x14ac:dyDescent="0.25">
      <c r="F1307" s="42">
        <v>1305</v>
      </c>
      <c r="G1307" s="42">
        <f t="shared" ca="1" si="40"/>
        <v>0.85463759371547554</v>
      </c>
      <c r="H1307" s="42">
        <f t="shared" ca="1" si="41"/>
        <v>155.70110063623386</v>
      </c>
    </row>
    <row r="1308" spans="6:8" x14ac:dyDescent="0.25">
      <c r="F1308" s="42">
        <v>1306</v>
      </c>
      <c r="G1308" s="42">
        <f t="shared" ca="1" si="40"/>
        <v>0.76563857893250209</v>
      </c>
      <c r="H1308" s="42">
        <f t="shared" ca="1" si="41"/>
        <v>143.75162949550253</v>
      </c>
    </row>
    <row r="1309" spans="6:8" x14ac:dyDescent="0.25">
      <c r="F1309" s="42">
        <v>1307</v>
      </c>
      <c r="G1309" s="42">
        <f t="shared" ca="1" si="40"/>
        <v>3.5161347255108666E-2</v>
      </c>
      <c r="H1309" s="42">
        <f t="shared" ca="1" si="41"/>
        <v>67.789101306585948</v>
      </c>
    </row>
    <row r="1310" spans="6:8" x14ac:dyDescent="0.25">
      <c r="F1310" s="42">
        <v>1308</v>
      </c>
      <c r="G1310" s="42">
        <f t="shared" ca="1" si="40"/>
        <v>0.53869187843704647</v>
      </c>
      <c r="H1310" s="42">
        <f t="shared" ca="1" si="41"/>
        <v>121.0844778190002</v>
      </c>
    </row>
    <row r="1311" spans="6:8" x14ac:dyDescent="0.25">
      <c r="F1311" s="42">
        <v>1309</v>
      </c>
      <c r="G1311" s="42">
        <f t="shared" ca="1" si="40"/>
        <v>0.58497848552260978</v>
      </c>
      <c r="H1311" s="42">
        <f t="shared" ca="1" si="41"/>
        <v>125.14821013866958</v>
      </c>
    </row>
    <row r="1312" spans="6:8" x14ac:dyDescent="0.25">
      <c r="F1312" s="42">
        <v>1310</v>
      </c>
      <c r="G1312" s="42">
        <f t="shared" ca="1" si="40"/>
        <v>0.32617327268630703</v>
      </c>
      <c r="H1312" s="42">
        <f t="shared" ca="1" si="41"/>
        <v>104.18080337330522</v>
      </c>
    </row>
    <row r="1313" spans="6:8" x14ac:dyDescent="0.25">
      <c r="F1313" s="42">
        <v>1311</v>
      </c>
      <c r="G1313" s="42">
        <f t="shared" ca="1" si="40"/>
        <v>0.14215802524117493</v>
      </c>
      <c r="H1313" s="42">
        <f t="shared" ca="1" si="41"/>
        <v>85.769012107836772</v>
      </c>
    </row>
    <row r="1314" spans="6:8" x14ac:dyDescent="0.25">
      <c r="F1314" s="42">
        <v>1312</v>
      </c>
      <c r="G1314" s="42">
        <f t="shared" ca="1" si="40"/>
        <v>0.74643190096011813</v>
      </c>
      <c r="H1314" s="42">
        <f t="shared" ca="1" si="41"/>
        <v>141.49214294611016</v>
      </c>
    </row>
    <row r="1315" spans="6:8" x14ac:dyDescent="0.25">
      <c r="F1315" s="42">
        <v>1313</v>
      </c>
      <c r="G1315" s="42">
        <f t="shared" ca="1" si="40"/>
        <v>0.6138909822581472</v>
      </c>
      <c r="H1315" s="42">
        <f t="shared" ca="1" si="41"/>
        <v>127.8025503254096</v>
      </c>
    </row>
    <row r="1316" spans="6:8" x14ac:dyDescent="0.25">
      <c r="F1316" s="42">
        <v>1314</v>
      </c>
      <c r="G1316" s="42">
        <f t="shared" ca="1" si="40"/>
        <v>9.179313081608409E-2</v>
      </c>
      <c r="H1316" s="42">
        <f t="shared" ca="1" si="41"/>
        <v>78.742619528232922</v>
      </c>
    </row>
    <row r="1317" spans="6:8" x14ac:dyDescent="0.25">
      <c r="F1317" s="42">
        <v>1315</v>
      </c>
      <c r="G1317" s="42">
        <f t="shared" ca="1" si="40"/>
        <v>0.36660347796670634</v>
      </c>
      <c r="H1317" s="42">
        <f t="shared" ca="1" si="41"/>
        <v>107.44067636875768</v>
      </c>
    </row>
    <row r="1318" spans="6:8" x14ac:dyDescent="0.25">
      <c r="F1318" s="42">
        <v>1316</v>
      </c>
      <c r="G1318" s="42">
        <f t="shared" ca="1" si="40"/>
        <v>0.98282634536966151</v>
      </c>
      <c r="H1318" s="42">
        <f t="shared" ca="1" si="41"/>
        <v>184.77356451727556</v>
      </c>
    </row>
    <row r="1319" spans="6:8" x14ac:dyDescent="0.25">
      <c r="F1319" s="42">
        <v>1317</v>
      </c>
      <c r="G1319" s="42">
        <f t="shared" ca="1" si="40"/>
        <v>0.32474893529581617</v>
      </c>
      <c r="H1319" s="42">
        <f t="shared" ca="1" si="41"/>
        <v>104.06237524991244</v>
      </c>
    </row>
    <row r="1320" spans="6:8" x14ac:dyDescent="0.25">
      <c r="F1320" s="42">
        <v>1318</v>
      </c>
      <c r="G1320" s="42">
        <f t="shared" ca="1" si="40"/>
        <v>0.88539755632727712</v>
      </c>
      <c r="H1320" s="42">
        <f t="shared" ca="1" si="41"/>
        <v>160.66638855149762</v>
      </c>
    </row>
    <row r="1321" spans="6:8" x14ac:dyDescent="0.25">
      <c r="F1321" s="42">
        <v>1319</v>
      </c>
      <c r="G1321" s="42">
        <f t="shared" ca="1" si="40"/>
        <v>0.59760076188101008</v>
      </c>
      <c r="H1321" s="42">
        <f t="shared" ca="1" si="41"/>
        <v>126.29525310669356</v>
      </c>
    </row>
    <row r="1322" spans="6:8" x14ac:dyDescent="0.25">
      <c r="F1322" s="42">
        <v>1320</v>
      </c>
      <c r="G1322" s="42">
        <f t="shared" ca="1" si="40"/>
        <v>0.92387977201883975</v>
      </c>
      <c r="H1322" s="42">
        <f t="shared" ca="1" si="41"/>
        <v>167.94343939619125</v>
      </c>
    </row>
    <row r="1323" spans="6:8" x14ac:dyDescent="0.25">
      <c r="F1323" s="42">
        <v>1321</v>
      </c>
      <c r="G1323" s="42">
        <f t="shared" ca="1" si="40"/>
        <v>0.301356545549746</v>
      </c>
      <c r="H1323" s="42">
        <f t="shared" ca="1" si="41"/>
        <v>102.07887201109213</v>
      </c>
    </row>
    <row r="1324" spans="6:8" x14ac:dyDescent="0.25">
      <c r="F1324" s="42">
        <v>1322</v>
      </c>
      <c r="G1324" s="42">
        <f t="shared" ca="1" si="40"/>
        <v>6.0895481512241667E-2</v>
      </c>
      <c r="H1324" s="42">
        <f t="shared" ca="1" si="41"/>
        <v>73.410667090242754</v>
      </c>
    </row>
    <row r="1325" spans="6:8" x14ac:dyDescent="0.25">
      <c r="F1325" s="42">
        <v>1323</v>
      </c>
      <c r="G1325" s="42">
        <f t="shared" ca="1" si="40"/>
        <v>0.15984055267779473</v>
      </c>
      <c r="H1325" s="42">
        <f t="shared" ca="1" si="41"/>
        <v>87.928419082531661</v>
      </c>
    </row>
    <row r="1326" spans="6:8" x14ac:dyDescent="0.25">
      <c r="F1326" s="42">
        <v>1324</v>
      </c>
      <c r="G1326" s="42">
        <f t="shared" ca="1" si="40"/>
        <v>0.19703882426241948</v>
      </c>
      <c r="H1326" s="42">
        <f t="shared" ca="1" si="41"/>
        <v>92.111155509695706</v>
      </c>
    </row>
    <row r="1327" spans="6:8" x14ac:dyDescent="0.25">
      <c r="F1327" s="42">
        <v>1325</v>
      </c>
      <c r="G1327" s="42">
        <f t="shared" ca="1" si="40"/>
        <v>0.77113834740684939</v>
      </c>
      <c r="H1327" s="42">
        <f t="shared" ca="1" si="41"/>
        <v>144.41553895190191</v>
      </c>
    </row>
    <row r="1328" spans="6:8" x14ac:dyDescent="0.25">
      <c r="F1328" s="42">
        <v>1326</v>
      </c>
      <c r="G1328" s="42">
        <f t="shared" ca="1" si="40"/>
        <v>0.97649078318747951</v>
      </c>
      <c r="H1328" s="42">
        <f t="shared" ca="1" si="41"/>
        <v>182.18499433149049</v>
      </c>
    </row>
    <row r="1329" spans="6:8" x14ac:dyDescent="0.25">
      <c r="F1329" s="42">
        <v>1327</v>
      </c>
      <c r="G1329" s="42">
        <f t="shared" ca="1" si="40"/>
        <v>0.96359766663605761</v>
      </c>
      <c r="H1329" s="42">
        <f t="shared" ca="1" si="41"/>
        <v>177.83174566157223</v>
      </c>
    </row>
    <row r="1330" spans="6:8" x14ac:dyDescent="0.25">
      <c r="F1330" s="42">
        <v>1328</v>
      </c>
      <c r="G1330" s="42">
        <f t="shared" ca="1" si="40"/>
        <v>0.39938936169597439</v>
      </c>
      <c r="H1330" s="42">
        <f t="shared" ca="1" si="41"/>
        <v>109.95418463513427</v>
      </c>
    </row>
    <row r="1331" spans="6:8" x14ac:dyDescent="0.25">
      <c r="F1331" s="42">
        <v>1329</v>
      </c>
      <c r="G1331" s="42">
        <f t="shared" ca="1" si="40"/>
        <v>0.88696828042176945</v>
      </c>
      <c r="H1331" s="42">
        <f t="shared" ca="1" si="41"/>
        <v>160.93686886198046</v>
      </c>
    </row>
    <row r="1332" spans="6:8" x14ac:dyDescent="0.25">
      <c r="F1332" s="42">
        <v>1330</v>
      </c>
      <c r="G1332" s="42">
        <f t="shared" ca="1" si="40"/>
        <v>0.33067396816111172</v>
      </c>
      <c r="H1332" s="42">
        <f t="shared" ca="1" si="41"/>
        <v>104.55332907760996</v>
      </c>
    </row>
    <row r="1333" spans="6:8" x14ac:dyDescent="0.25">
      <c r="F1333" s="42">
        <v>1331</v>
      </c>
      <c r="G1333" s="42">
        <f t="shared" ca="1" si="40"/>
        <v>0.26580946594645305</v>
      </c>
      <c r="H1333" s="42">
        <f t="shared" ca="1" si="41"/>
        <v>98.910992563206861</v>
      </c>
    </row>
    <row r="1334" spans="6:8" x14ac:dyDescent="0.25">
      <c r="F1334" s="42">
        <v>1332</v>
      </c>
      <c r="G1334" s="42">
        <f t="shared" ca="1" si="40"/>
        <v>0.83184417640183261</v>
      </c>
      <c r="H1334" s="42">
        <f t="shared" ca="1" si="41"/>
        <v>152.35439560069301</v>
      </c>
    </row>
    <row r="1335" spans="6:8" x14ac:dyDescent="0.25">
      <c r="F1335" s="42">
        <v>1333</v>
      </c>
      <c r="G1335" s="42">
        <f t="shared" ca="1" si="40"/>
        <v>0.23249820159564927</v>
      </c>
      <c r="H1335" s="42">
        <f t="shared" ca="1" si="41"/>
        <v>95.743675129583153</v>
      </c>
    </row>
    <row r="1336" spans="6:8" x14ac:dyDescent="0.25">
      <c r="F1336" s="42">
        <v>1334</v>
      </c>
      <c r="G1336" s="42">
        <f t="shared" ca="1" si="40"/>
        <v>0.2872876669070471</v>
      </c>
      <c r="H1336" s="42">
        <f t="shared" ca="1" si="41"/>
        <v>100.84868731996357</v>
      </c>
    </row>
    <row r="1337" spans="6:8" x14ac:dyDescent="0.25">
      <c r="F1337" s="42">
        <v>1335</v>
      </c>
      <c r="G1337" s="42">
        <f t="shared" ca="1" si="40"/>
        <v>0.13711570298438414</v>
      </c>
      <c r="H1337" s="42">
        <f t="shared" ca="1" si="41"/>
        <v>85.128924362403367</v>
      </c>
    </row>
    <row r="1338" spans="6:8" x14ac:dyDescent="0.25">
      <c r="F1338" s="42">
        <v>1336</v>
      </c>
      <c r="G1338" s="42">
        <f t="shared" ca="1" si="40"/>
        <v>0.16155612102456685</v>
      </c>
      <c r="H1338" s="42">
        <f t="shared" ca="1" si="41"/>
        <v>88.131418662581922</v>
      </c>
    </row>
    <row r="1339" spans="6:8" x14ac:dyDescent="0.25">
      <c r="F1339" s="42">
        <v>1337</v>
      </c>
      <c r="G1339" s="42">
        <f t="shared" ca="1" si="40"/>
        <v>0.3430168066806718</v>
      </c>
      <c r="H1339" s="42">
        <f t="shared" ca="1" si="41"/>
        <v>105.56213872886866</v>
      </c>
    </row>
    <row r="1340" spans="6:8" x14ac:dyDescent="0.25">
      <c r="F1340" s="42">
        <v>1338</v>
      </c>
      <c r="G1340" s="42">
        <f t="shared" ca="1" si="40"/>
        <v>0.64909153599326919</v>
      </c>
      <c r="H1340" s="42">
        <f t="shared" ca="1" si="41"/>
        <v>131.17221299438091</v>
      </c>
    </row>
    <row r="1341" spans="6:8" x14ac:dyDescent="0.25">
      <c r="F1341" s="42">
        <v>1339</v>
      </c>
      <c r="G1341" s="42">
        <f t="shared" ca="1" si="40"/>
        <v>0.91167278228044135</v>
      </c>
      <c r="H1341" s="42">
        <f t="shared" ca="1" si="41"/>
        <v>165.4686021248192</v>
      </c>
    </row>
    <row r="1342" spans="6:8" x14ac:dyDescent="0.25">
      <c r="F1342" s="42">
        <v>1340</v>
      </c>
      <c r="G1342" s="42">
        <f t="shared" ca="1" si="40"/>
        <v>5.7958340101415984E-2</v>
      </c>
      <c r="H1342" s="42">
        <f t="shared" ca="1" si="41"/>
        <v>72.839112524630721</v>
      </c>
    </row>
    <row r="1343" spans="6:8" x14ac:dyDescent="0.25">
      <c r="F1343" s="42">
        <v>1341</v>
      </c>
      <c r="G1343" s="42">
        <f t="shared" ca="1" si="40"/>
        <v>0.1304624012536062</v>
      </c>
      <c r="H1343" s="42">
        <f t="shared" ca="1" si="41"/>
        <v>84.266041663466993</v>
      </c>
    </row>
    <row r="1344" spans="6:8" x14ac:dyDescent="0.25">
      <c r="F1344" s="42">
        <v>1342</v>
      </c>
      <c r="G1344" s="42">
        <f t="shared" ca="1" si="40"/>
        <v>0.99140741735140991</v>
      </c>
      <c r="H1344" s="42">
        <f t="shared" ca="1" si="41"/>
        <v>189.2296766178556</v>
      </c>
    </row>
    <row r="1345" spans="6:8" x14ac:dyDescent="0.25">
      <c r="F1345" s="42">
        <v>1343</v>
      </c>
      <c r="G1345" s="42">
        <f t="shared" ca="1" si="40"/>
        <v>6.2429005833894213E-2</v>
      </c>
      <c r="H1345" s="42">
        <f t="shared" ca="1" si="41"/>
        <v>73.703608427938718</v>
      </c>
    </row>
    <row r="1346" spans="6:8" x14ac:dyDescent="0.25">
      <c r="F1346" s="42">
        <v>1344</v>
      </c>
      <c r="G1346" s="42">
        <f t="shared" ca="1" si="40"/>
        <v>0.19146063727669915</v>
      </c>
      <c r="H1346" s="42">
        <f t="shared" ca="1" si="41"/>
        <v>91.510790591005275</v>
      </c>
    </row>
    <row r="1347" spans="6:8" x14ac:dyDescent="0.25">
      <c r="F1347" s="42">
        <v>1345</v>
      </c>
      <c r="G1347" s="42">
        <f t="shared" ref="G1347:G1410" ca="1" si="42">RAND()</f>
        <v>0.5720176120812408</v>
      </c>
      <c r="H1347" s="42">
        <f t="shared" ref="H1347:H1410" ca="1" si="43">IF(G1347&lt;(($D$4-$D$2)/($D$3-$D$2)),$D$2+SQRT(G1347*($D$3-$D$2)*($D$4-$D$2)),$D$3-SQRT((1-G1347)*($D$3-$D$2)*($D$3-$D$4)))</f>
        <v>123.98840722032429</v>
      </c>
    </row>
    <row r="1348" spans="6:8" x14ac:dyDescent="0.25">
      <c r="F1348" s="42">
        <v>1346</v>
      </c>
      <c r="G1348" s="42">
        <f t="shared" ca="1" si="42"/>
        <v>8.3358556760813274E-2</v>
      </c>
      <c r="H1348" s="42">
        <f t="shared" ca="1" si="43"/>
        <v>77.390272193742788</v>
      </c>
    </row>
    <row r="1349" spans="6:8" x14ac:dyDescent="0.25">
      <c r="F1349" s="42">
        <v>1347</v>
      </c>
      <c r="G1349" s="42">
        <f t="shared" ca="1" si="42"/>
        <v>0.97070211460101963</v>
      </c>
      <c r="H1349" s="42">
        <f t="shared" ca="1" si="43"/>
        <v>180.1122788412992</v>
      </c>
    </row>
    <row r="1350" spans="6:8" x14ac:dyDescent="0.25">
      <c r="F1350" s="42">
        <v>1348</v>
      </c>
      <c r="G1350" s="42">
        <f t="shared" ca="1" si="42"/>
        <v>0.67629023414416434</v>
      </c>
      <c r="H1350" s="42">
        <f t="shared" ca="1" si="43"/>
        <v>133.89340547983295</v>
      </c>
    </row>
    <row r="1351" spans="6:8" x14ac:dyDescent="0.25">
      <c r="F1351" s="42">
        <v>1349</v>
      </c>
      <c r="G1351" s="42">
        <f t="shared" ca="1" si="42"/>
        <v>0.76272772143316026</v>
      </c>
      <c r="H1351" s="42">
        <f t="shared" ca="1" si="43"/>
        <v>143.40339444231364</v>
      </c>
    </row>
    <row r="1352" spans="6:8" x14ac:dyDescent="0.25">
      <c r="F1352" s="42">
        <v>1350</v>
      </c>
      <c r="G1352" s="42">
        <f t="shared" ca="1" si="42"/>
        <v>0.12782275308621938</v>
      </c>
      <c r="H1352" s="42">
        <f t="shared" ca="1" si="43"/>
        <v>83.917617513262542</v>
      </c>
    </row>
    <row r="1353" spans="6:8" x14ac:dyDescent="0.25">
      <c r="F1353" s="42">
        <v>1351</v>
      </c>
      <c r="G1353" s="42">
        <f t="shared" ca="1" si="42"/>
        <v>0.37604684129848454</v>
      </c>
      <c r="H1353" s="42">
        <f t="shared" ca="1" si="43"/>
        <v>108.17578165943593</v>
      </c>
    </row>
    <row r="1354" spans="6:8" x14ac:dyDescent="0.25">
      <c r="F1354" s="42">
        <v>1352</v>
      </c>
      <c r="G1354" s="42">
        <f t="shared" ca="1" si="42"/>
        <v>0.57332678054941144</v>
      </c>
      <c r="H1354" s="42">
        <f t="shared" ca="1" si="43"/>
        <v>124.10475335975944</v>
      </c>
    </row>
    <row r="1355" spans="6:8" x14ac:dyDescent="0.25">
      <c r="F1355" s="42">
        <v>1353</v>
      </c>
      <c r="G1355" s="42">
        <f t="shared" ca="1" si="42"/>
        <v>0.83588624023806124</v>
      </c>
      <c r="H1355" s="42">
        <f t="shared" ca="1" si="43"/>
        <v>152.93052202556126</v>
      </c>
    </row>
    <row r="1356" spans="6:8" x14ac:dyDescent="0.25">
      <c r="F1356" s="42">
        <v>1354</v>
      </c>
      <c r="G1356" s="42">
        <f t="shared" ca="1" si="42"/>
        <v>8.4678807982340731E-2</v>
      </c>
      <c r="H1356" s="42">
        <f t="shared" ca="1" si="43"/>
        <v>77.606326663304316</v>
      </c>
    </row>
    <row r="1357" spans="6:8" x14ac:dyDescent="0.25">
      <c r="F1357" s="42">
        <v>1355</v>
      </c>
      <c r="G1357" s="42">
        <f t="shared" ca="1" si="42"/>
        <v>0.83458322796321249</v>
      </c>
      <c r="H1357" s="42">
        <f t="shared" ca="1" si="43"/>
        <v>152.74403294295385</v>
      </c>
    </row>
    <row r="1358" spans="6:8" x14ac:dyDescent="0.25">
      <c r="F1358" s="42">
        <v>1356</v>
      </c>
      <c r="G1358" s="42">
        <f t="shared" ca="1" si="42"/>
        <v>0.26203900792186319</v>
      </c>
      <c r="H1358" s="42">
        <f t="shared" ca="1" si="43"/>
        <v>98.562856910366889</v>
      </c>
    </row>
    <row r="1359" spans="6:8" x14ac:dyDescent="0.25">
      <c r="F1359" s="42">
        <v>1357</v>
      </c>
      <c r="G1359" s="42">
        <f t="shared" ca="1" si="42"/>
        <v>0.34297352451109631</v>
      </c>
      <c r="H1359" s="42">
        <f t="shared" ca="1" si="43"/>
        <v>105.55863317793074</v>
      </c>
    </row>
    <row r="1360" spans="6:8" x14ac:dyDescent="0.25">
      <c r="F1360" s="42">
        <v>1358</v>
      </c>
      <c r="G1360" s="42">
        <f t="shared" ca="1" si="42"/>
        <v>4.1817328067399462E-2</v>
      </c>
      <c r="H1360" s="42">
        <f t="shared" ca="1" si="43"/>
        <v>69.399895685456542</v>
      </c>
    </row>
    <row r="1361" spans="6:8" x14ac:dyDescent="0.25">
      <c r="F1361" s="42">
        <v>1359</v>
      </c>
      <c r="G1361" s="42">
        <f t="shared" ca="1" si="42"/>
        <v>0.28872574919934535</v>
      </c>
      <c r="H1361" s="42">
        <f t="shared" ca="1" si="43"/>
        <v>100.9757956563123</v>
      </c>
    </row>
    <row r="1362" spans="6:8" x14ac:dyDescent="0.25">
      <c r="F1362" s="42">
        <v>1360</v>
      </c>
      <c r="G1362" s="42">
        <f t="shared" ca="1" si="42"/>
        <v>0.85736024543675859</v>
      </c>
      <c r="H1362" s="42">
        <f t="shared" ca="1" si="43"/>
        <v>156.11792294565174</v>
      </c>
    </row>
    <row r="1363" spans="6:8" x14ac:dyDescent="0.25">
      <c r="F1363" s="42">
        <v>1361</v>
      </c>
      <c r="G1363" s="42">
        <f t="shared" ca="1" si="42"/>
        <v>0.11492678348075536</v>
      </c>
      <c r="H1363" s="42">
        <f t="shared" ca="1" si="43"/>
        <v>82.161173040279465</v>
      </c>
    </row>
    <row r="1364" spans="6:8" x14ac:dyDescent="0.25">
      <c r="F1364" s="42">
        <v>1362</v>
      </c>
      <c r="G1364" s="42">
        <f t="shared" ca="1" si="42"/>
        <v>2.9986429877712606E-2</v>
      </c>
      <c r="H1364" s="42">
        <f t="shared" ca="1" si="43"/>
        <v>66.427959973758561</v>
      </c>
    </row>
    <row r="1365" spans="6:8" x14ac:dyDescent="0.25">
      <c r="F1365" s="42">
        <v>1363</v>
      </c>
      <c r="G1365" s="42">
        <f t="shared" ca="1" si="42"/>
        <v>0.30849473198260691</v>
      </c>
      <c r="H1365" s="42">
        <f t="shared" ca="1" si="43"/>
        <v>102.69205431413224</v>
      </c>
    </row>
    <row r="1366" spans="6:8" x14ac:dyDescent="0.25">
      <c r="F1366" s="42">
        <v>1364</v>
      </c>
      <c r="G1366" s="42">
        <f t="shared" ca="1" si="42"/>
        <v>0.9666251228021181</v>
      </c>
      <c r="H1366" s="42">
        <f t="shared" ca="1" si="43"/>
        <v>178.77358150390401</v>
      </c>
    </row>
    <row r="1367" spans="6:8" x14ac:dyDescent="0.25">
      <c r="F1367" s="42">
        <v>1365</v>
      </c>
      <c r="G1367" s="42">
        <f t="shared" ca="1" si="42"/>
        <v>0.40796461686652075</v>
      </c>
      <c r="H1367" s="42">
        <f t="shared" ca="1" si="43"/>
        <v>110.59934187992815</v>
      </c>
    </row>
    <row r="1368" spans="6:8" x14ac:dyDescent="0.25">
      <c r="F1368" s="42">
        <v>1366</v>
      </c>
      <c r="G1368" s="42">
        <f t="shared" ca="1" si="42"/>
        <v>0.34275530587430902</v>
      </c>
      <c r="H1368" s="42">
        <f t="shared" ca="1" si="43"/>
        <v>105.54095563517774</v>
      </c>
    </row>
    <row r="1369" spans="6:8" x14ac:dyDescent="0.25">
      <c r="F1369" s="42">
        <v>1367</v>
      </c>
      <c r="G1369" s="42">
        <f t="shared" ca="1" si="42"/>
        <v>0.83014682069736301</v>
      </c>
      <c r="H1369" s="42">
        <f t="shared" ca="1" si="43"/>
        <v>152.11453330512902</v>
      </c>
    </row>
    <row r="1370" spans="6:8" x14ac:dyDescent="0.25">
      <c r="F1370" s="42">
        <v>1368</v>
      </c>
      <c r="G1370" s="42">
        <f t="shared" ca="1" si="42"/>
        <v>0.47458457094558626</v>
      </c>
      <c r="H1370" s="42">
        <f t="shared" ca="1" si="43"/>
        <v>115.77940695866251</v>
      </c>
    </row>
    <row r="1371" spans="6:8" x14ac:dyDescent="0.25">
      <c r="F1371" s="42">
        <v>1369</v>
      </c>
      <c r="G1371" s="42">
        <f t="shared" ca="1" si="42"/>
        <v>0.13566293556148967</v>
      </c>
      <c r="H1371" s="42">
        <f t="shared" ca="1" si="43"/>
        <v>84.942329917356787</v>
      </c>
    </row>
    <row r="1372" spans="6:8" x14ac:dyDescent="0.25">
      <c r="F1372" s="42">
        <v>1370</v>
      </c>
      <c r="G1372" s="42">
        <f t="shared" ca="1" si="42"/>
        <v>0.39813565424816599</v>
      </c>
      <c r="H1372" s="42">
        <f t="shared" ca="1" si="43"/>
        <v>109.86001076038572</v>
      </c>
    </row>
    <row r="1373" spans="6:8" x14ac:dyDescent="0.25">
      <c r="F1373" s="42">
        <v>1371</v>
      </c>
      <c r="G1373" s="42">
        <f t="shared" ca="1" si="42"/>
        <v>0.99073872677597785</v>
      </c>
      <c r="H1373" s="42">
        <f t="shared" ca="1" si="43"/>
        <v>188.81844427084053</v>
      </c>
    </row>
    <row r="1374" spans="6:8" x14ac:dyDescent="0.25">
      <c r="F1374" s="42">
        <v>1372</v>
      </c>
      <c r="G1374" s="42">
        <f t="shared" ca="1" si="42"/>
        <v>0.50466696789014853</v>
      </c>
      <c r="H1374" s="42">
        <f t="shared" ca="1" si="43"/>
        <v>118.2259458417097</v>
      </c>
    </row>
    <row r="1375" spans="6:8" x14ac:dyDescent="0.25">
      <c r="F1375" s="42">
        <v>1373</v>
      </c>
      <c r="G1375" s="42">
        <f t="shared" ca="1" si="42"/>
        <v>0.41694557656488251</v>
      </c>
      <c r="H1375" s="42">
        <f t="shared" ca="1" si="43"/>
        <v>111.28002075984189</v>
      </c>
    </row>
    <row r="1376" spans="6:8" x14ac:dyDescent="0.25">
      <c r="F1376" s="42">
        <v>1374</v>
      </c>
      <c r="G1376" s="42">
        <f t="shared" ca="1" si="42"/>
        <v>0.46144229839534978</v>
      </c>
      <c r="H1376" s="42">
        <f t="shared" ca="1" si="43"/>
        <v>114.73260311430413</v>
      </c>
    </row>
    <row r="1377" spans="6:8" x14ac:dyDescent="0.25">
      <c r="F1377" s="42">
        <v>1375</v>
      </c>
      <c r="G1377" s="42">
        <f t="shared" ca="1" si="42"/>
        <v>8.0985177116207341E-3</v>
      </c>
      <c r="H1377" s="42">
        <f t="shared" ca="1" si="43"/>
        <v>58.537368412138875</v>
      </c>
    </row>
    <row r="1378" spans="6:8" x14ac:dyDescent="0.25">
      <c r="F1378" s="42">
        <v>1376</v>
      </c>
      <c r="G1378" s="42">
        <f t="shared" ca="1" si="42"/>
        <v>0.3662540359116413</v>
      </c>
      <c r="H1378" s="42">
        <f t="shared" ca="1" si="43"/>
        <v>107.4132939588452</v>
      </c>
    </row>
    <row r="1379" spans="6:8" x14ac:dyDescent="0.25">
      <c r="F1379" s="42">
        <v>1377</v>
      </c>
      <c r="G1379" s="42">
        <f t="shared" ca="1" si="42"/>
        <v>0.34003326032610826</v>
      </c>
      <c r="H1379" s="42">
        <f t="shared" ca="1" si="43"/>
        <v>105.31997236925352</v>
      </c>
    </row>
    <row r="1380" spans="6:8" x14ac:dyDescent="0.25">
      <c r="F1380" s="42">
        <v>1378</v>
      </c>
      <c r="G1380" s="42">
        <f t="shared" ca="1" si="42"/>
        <v>2.9547713831612255E-2</v>
      </c>
      <c r="H1380" s="42">
        <f t="shared" ca="1" si="43"/>
        <v>66.307342655519022</v>
      </c>
    </row>
    <row r="1381" spans="6:8" x14ac:dyDescent="0.25">
      <c r="F1381" s="42">
        <v>1379</v>
      </c>
      <c r="G1381" s="42">
        <f t="shared" ca="1" si="42"/>
        <v>0.67955515331071792</v>
      </c>
      <c r="H1381" s="42">
        <f t="shared" ca="1" si="43"/>
        <v>134.22762410931693</v>
      </c>
    </row>
    <row r="1382" spans="6:8" x14ac:dyDescent="0.25">
      <c r="F1382" s="42">
        <v>1380</v>
      </c>
      <c r="G1382" s="42">
        <f t="shared" ca="1" si="42"/>
        <v>0.36444393986815871</v>
      </c>
      <c r="H1382" s="42">
        <f t="shared" ca="1" si="43"/>
        <v>107.27124460681318</v>
      </c>
    </row>
    <row r="1383" spans="6:8" x14ac:dyDescent="0.25">
      <c r="F1383" s="42">
        <v>1381</v>
      </c>
      <c r="G1383" s="42">
        <f t="shared" ca="1" si="42"/>
        <v>0.32152829938387617</v>
      </c>
      <c r="H1383" s="42">
        <f t="shared" ca="1" si="43"/>
        <v>103.79363061232144</v>
      </c>
    </row>
    <row r="1384" spans="6:8" x14ac:dyDescent="0.25">
      <c r="F1384" s="42">
        <v>1382</v>
      </c>
      <c r="G1384" s="42">
        <f t="shared" ca="1" si="42"/>
        <v>7.1349588861859825E-3</v>
      </c>
      <c r="H1384" s="42">
        <f t="shared" ca="1" si="43"/>
        <v>58.01340314570993</v>
      </c>
    </row>
    <row r="1385" spans="6:8" x14ac:dyDescent="0.25">
      <c r="F1385" s="42">
        <v>1383</v>
      </c>
      <c r="G1385" s="42">
        <f t="shared" ca="1" si="42"/>
        <v>0.32735802868120101</v>
      </c>
      <c r="H1385" s="42">
        <f t="shared" ca="1" si="43"/>
        <v>104.27911438233687</v>
      </c>
    </row>
    <row r="1386" spans="6:8" x14ac:dyDescent="0.25">
      <c r="F1386" s="42">
        <v>1384</v>
      </c>
      <c r="G1386" s="42">
        <f t="shared" ca="1" si="42"/>
        <v>0.98479475735202793</v>
      </c>
      <c r="H1386" s="42">
        <f t="shared" ca="1" si="43"/>
        <v>185.6727261578616</v>
      </c>
    </row>
    <row r="1387" spans="6:8" x14ac:dyDescent="0.25">
      <c r="F1387" s="42">
        <v>1385</v>
      </c>
      <c r="G1387" s="42">
        <f t="shared" ca="1" si="42"/>
        <v>0.62902406551557566</v>
      </c>
      <c r="H1387" s="42">
        <f t="shared" ca="1" si="43"/>
        <v>129.23153869455879</v>
      </c>
    </row>
    <row r="1388" spans="6:8" x14ac:dyDescent="0.25">
      <c r="F1388" s="42">
        <v>1386</v>
      </c>
      <c r="G1388" s="42">
        <f t="shared" ca="1" si="42"/>
        <v>0.33694607421817768</v>
      </c>
      <c r="H1388" s="42">
        <f t="shared" ca="1" si="43"/>
        <v>105.06827278899893</v>
      </c>
    </row>
    <row r="1389" spans="6:8" x14ac:dyDescent="0.25">
      <c r="F1389" s="42">
        <v>1387</v>
      </c>
      <c r="G1389" s="42">
        <f t="shared" ca="1" si="42"/>
        <v>0.36914985339144324</v>
      </c>
      <c r="H1389" s="42">
        <f t="shared" ca="1" si="43"/>
        <v>107.63981853305047</v>
      </c>
    </row>
    <row r="1390" spans="6:8" x14ac:dyDescent="0.25">
      <c r="F1390" s="42">
        <v>1388</v>
      </c>
      <c r="G1390" s="42">
        <f t="shared" ca="1" si="42"/>
        <v>0.17102482443534506</v>
      </c>
      <c r="H1390" s="42">
        <f t="shared" ca="1" si="43"/>
        <v>89.232937946553349</v>
      </c>
    </row>
    <row r="1391" spans="6:8" x14ac:dyDescent="0.25">
      <c r="F1391" s="42">
        <v>1389</v>
      </c>
      <c r="G1391" s="42">
        <f t="shared" ca="1" si="42"/>
        <v>6.3424389456906094E-2</v>
      </c>
      <c r="H1391" s="42">
        <f t="shared" ca="1" si="43"/>
        <v>73.891829254206442</v>
      </c>
    </row>
    <row r="1392" spans="6:8" x14ac:dyDescent="0.25">
      <c r="F1392" s="42">
        <v>1390</v>
      </c>
      <c r="G1392" s="42">
        <f t="shared" ca="1" si="42"/>
        <v>0.79222715662266907</v>
      </c>
      <c r="H1392" s="42">
        <f t="shared" ca="1" si="43"/>
        <v>147.03837818198949</v>
      </c>
    </row>
    <row r="1393" spans="6:8" x14ac:dyDescent="0.25">
      <c r="F1393" s="42">
        <v>1391</v>
      </c>
      <c r="G1393" s="42">
        <f t="shared" ca="1" si="42"/>
        <v>0.63680065362951865</v>
      </c>
      <c r="H1393" s="42">
        <f t="shared" ca="1" si="43"/>
        <v>129.97720959572163</v>
      </c>
    </row>
    <row r="1394" spans="6:8" x14ac:dyDescent="0.25">
      <c r="F1394" s="42">
        <v>1392</v>
      </c>
      <c r="G1394" s="42">
        <f t="shared" ca="1" si="42"/>
        <v>0.29171282025646472</v>
      </c>
      <c r="H1394" s="42">
        <f t="shared" ca="1" si="43"/>
        <v>101.23880738569335</v>
      </c>
    </row>
    <row r="1395" spans="6:8" x14ac:dyDescent="0.25">
      <c r="F1395" s="42">
        <v>1393</v>
      </c>
      <c r="G1395" s="42">
        <f t="shared" ca="1" si="42"/>
        <v>0.2064112592157924</v>
      </c>
      <c r="H1395" s="42">
        <f t="shared" ca="1" si="43"/>
        <v>93.101059533869133</v>
      </c>
    </row>
    <row r="1396" spans="6:8" x14ac:dyDescent="0.25">
      <c r="F1396" s="42">
        <v>1394</v>
      </c>
      <c r="G1396" s="42">
        <f t="shared" ca="1" si="42"/>
        <v>0.97854046711296516</v>
      </c>
      <c r="H1396" s="42">
        <f t="shared" ca="1" si="43"/>
        <v>182.97931570191815</v>
      </c>
    </row>
    <row r="1397" spans="6:8" x14ac:dyDescent="0.25">
      <c r="F1397" s="42">
        <v>1395</v>
      </c>
      <c r="G1397" s="42">
        <f t="shared" ca="1" si="42"/>
        <v>0.62273226762549638</v>
      </c>
      <c r="H1397" s="42">
        <f t="shared" ca="1" si="43"/>
        <v>128.63394093088931</v>
      </c>
    </row>
    <row r="1398" spans="6:8" x14ac:dyDescent="0.25">
      <c r="F1398" s="42">
        <v>1396</v>
      </c>
      <c r="G1398" s="42">
        <f t="shared" ca="1" si="42"/>
        <v>0.67492986223344753</v>
      </c>
      <c r="H1398" s="42">
        <f t="shared" ca="1" si="43"/>
        <v>133.75464650370972</v>
      </c>
    </row>
    <row r="1399" spans="6:8" x14ac:dyDescent="0.25">
      <c r="F1399" s="42">
        <v>1397</v>
      </c>
      <c r="G1399" s="42">
        <f t="shared" ca="1" si="42"/>
        <v>0.37052026484658507</v>
      </c>
      <c r="H1399" s="42">
        <f t="shared" ca="1" si="43"/>
        <v>107.74670885530418</v>
      </c>
    </row>
    <row r="1400" spans="6:8" x14ac:dyDescent="0.25">
      <c r="F1400" s="42">
        <v>1398</v>
      </c>
      <c r="G1400" s="42">
        <f t="shared" ca="1" si="42"/>
        <v>4.9100746268702089E-3</v>
      </c>
      <c r="H1400" s="42">
        <f t="shared" ca="1" si="43"/>
        <v>56.647606459608745</v>
      </c>
    </row>
    <row r="1401" spans="6:8" x14ac:dyDescent="0.25">
      <c r="F1401" s="42">
        <v>1399</v>
      </c>
      <c r="G1401" s="42">
        <f t="shared" ca="1" si="42"/>
        <v>0.32842950792742909</v>
      </c>
      <c r="H1401" s="42">
        <f t="shared" ca="1" si="43"/>
        <v>104.36787260273167</v>
      </c>
    </row>
    <row r="1402" spans="6:8" x14ac:dyDescent="0.25">
      <c r="F1402" s="42">
        <v>1400</v>
      </c>
      <c r="G1402" s="42">
        <f t="shared" ca="1" si="42"/>
        <v>0.8852495041302294</v>
      </c>
      <c r="H1402" s="42">
        <f t="shared" ca="1" si="43"/>
        <v>160.64098966892203</v>
      </c>
    </row>
    <row r="1403" spans="6:8" x14ac:dyDescent="0.25">
      <c r="F1403" s="42">
        <v>1401</v>
      </c>
      <c r="G1403" s="42">
        <f t="shared" ca="1" si="42"/>
        <v>0.34147906794713478</v>
      </c>
      <c r="H1403" s="42">
        <f t="shared" ca="1" si="43"/>
        <v>105.43745675555664</v>
      </c>
    </row>
    <row r="1404" spans="6:8" x14ac:dyDescent="0.25">
      <c r="F1404" s="42">
        <v>1402</v>
      </c>
      <c r="G1404" s="42">
        <f t="shared" ca="1" si="42"/>
        <v>0.74899476884160543</v>
      </c>
      <c r="H1404" s="42">
        <f t="shared" ca="1" si="43"/>
        <v>141.78856967366008</v>
      </c>
    </row>
    <row r="1405" spans="6:8" x14ac:dyDescent="0.25">
      <c r="F1405" s="42">
        <v>1403</v>
      </c>
      <c r="G1405" s="42">
        <f t="shared" ca="1" si="42"/>
        <v>0.48871316662932751</v>
      </c>
      <c r="H1405" s="42">
        <f t="shared" ca="1" si="43"/>
        <v>116.91948332789403</v>
      </c>
    </row>
    <row r="1406" spans="6:8" x14ac:dyDescent="0.25">
      <c r="F1406" s="42">
        <v>1404</v>
      </c>
      <c r="G1406" s="42">
        <f t="shared" ca="1" si="42"/>
        <v>0.35804436938688367</v>
      </c>
      <c r="H1406" s="42">
        <f t="shared" ca="1" si="43"/>
        <v>106.76618116873772</v>
      </c>
    </row>
    <row r="1407" spans="6:8" x14ac:dyDescent="0.25">
      <c r="F1407" s="42">
        <v>1405</v>
      </c>
      <c r="G1407" s="42">
        <f t="shared" ca="1" si="42"/>
        <v>0.11818575773813911</v>
      </c>
      <c r="H1407" s="42">
        <f t="shared" ca="1" si="43"/>
        <v>82.613981965458493</v>
      </c>
    </row>
    <row r="1408" spans="6:8" x14ac:dyDescent="0.25">
      <c r="F1408" s="42">
        <v>1406</v>
      </c>
      <c r="G1408" s="42">
        <f t="shared" ca="1" si="42"/>
        <v>8.5855104531598392E-2</v>
      </c>
      <c r="H1408" s="42">
        <f t="shared" ca="1" si="43"/>
        <v>77.797408886160326</v>
      </c>
    </row>
    <row r="1409" spans="6:8" x14ac:dyDescent="0.25">
      <c r="F1409" s="42">
        <v>1407</v>
      </c>
      <c r="G1409" s="42">
        <f t="shared" ca="1" si="42"/>
        <v>0.13782577968666043</v>
      </c>
      <c r="H1409" s="42">
        <f t="shared" ca="1" si="43"/>
        <v>85.219767420866702</v>
      </c>
    </row>
    <row r="1410" spans="6:8" x14ac:dyDescent="0.25">
      <c r="F1410" s="42">
        <v>1408</v>
      </c>
      <c r="G1410" s="42">
        <f t="shared" ca="1" si="42"/>
        <v>6.0975305198303631E-2</v>
      </c>
      <c r="H1410" s="42">
        <f t="shared" ca="1" si="43"/>
        <v>73.426005779576101</v>
      </c>
    </row>
    <row r="1411" spans="6:8" x14ac:dyDescent="0.25">
      <c r="F1411" s="42">
        <v>1409</v>
      </c>
      <c r="G1411" s="42">
        <f t="shared" ref="G1411:G1474" ca="1" si="44">RAND()</f>
        <v>0.95969275764508255</v>
      </c>
      <c r="H1411" s="42">
        <f t="shared" ref="H1411:H1474" ca="1" si="45">IF(G1411&lt;(($D$4-$D$2)/($D$3-$D$2)),$D$2+SQRT(G1411*($D$3-$D$2)*($D$4-$D$2)),$D$3-SQRT((1-G1411)*($D$3-$D$2)*($D$3-$D$4)))</f>
        <v>176.67302480407318</v>
      </c>
    </row>
    <row r="1412" spans="6:8" x14ac:dyDescent="0.25">
      <c r="F1412" s="42">
        <v>1410</v>
      </c>
      <c r="G1412" s="42">
        <f t="shared" ca="1" si="44"/>
        <v>0.55122007098187131</v>
      </c>
      <c r="H1412" s="42">
        <f t="shared" ca="1" si="45"/>
        <v>122.16344662213814</v>
      </c>
    </row>
    <row r="1413" spans="6:8" x14ac:dyDescent="0.25">
      <c r="F1413" s="42">
        <v>1411</v>
      </c>
      <c r="G1413" s="42">
        <f t="shared" ca="1" si="44"/>
        <v>0.82554367785776961</v>
      </c>
      <c r="H1413" s="42">
        <f t="shared" ca="1" si="45"/>
        <v>151.47000567772432</v>
      </c>
    </row>
    <row r="1414" spans="6:8" x14ac:dyDescent="0.25">
      <c r="F1414" s="42">
        <v>1412</v>
      </c>
      <c r="G1414" s="42">
        <f t="shared" ca="1" si="44"/>
        <v>0.78765287015955654</v>
      </c>
      <c r="H1414" s="42">
        <f t="shared" ca="1" si="45"/>
        <v>146.45855574560969</v>
      </c>
    </row>
    <row r="1415" spans="6:8" x14ac:dyDescent="0.25">
      <c r="F1415" s="42">
        <v>1413</v>
      </c>
      <c r="G1415" s="42">
        <f t="shared" ca="1" si="44"/>
        <v>0.22434266779100964</v>
      </c>
      <c r="H1415" s="42">
        <f t="shared" ca="1" si="45"/>
        <v>94.93421869932854</v>
      </c>
    </row>
    <row r="1416" spans="6:8" x14ac:dyDescent="0.25">
      <c r="F1416" s="42">
        <v>1414</v>
      </c>
      <c r="G1416" s="42">
        <f t="shared" ca="1" si="44"/>
        <v>0.50686038835439906</v>
      </c>
      <c r="H1416" s="42">
        <f t="shared" ca="1" si="45"/>
        <v>118.40720156033615</v>
      </c>
    </row>
    <row r="1417" spans="6:8" x14ac:dyDescent="0.25">
      <c r="F1417" s="42">
        <v>1415</v>
      </c>
      <c r="G1417" s="42">
        <f t="shared" ca="1" si="44"/>
        <v>0.71168959362047723</v>
      </c>
      <c r="H1417" s="42">
        <f t="shared" ca="1" si="45"/>
        <v>137.6125775005606</v>
      </c>
    </row>
    <row r="1418" spans="6:8" x14ac:dyDescent="0.25">
      <c r="F1418" s="42">
        <v>1416</v>
      </c>
      <c r="G1418" s="42">
        <f t="shared" ca="1" si="44"/>
        <v>0.73082283666265035</v>
      </c>
      <c r="H1418" s="42">
        <f t="shared" ca="1" si="45"/>
        <v>139.71823074051144</v>
      </c>
    </row>
    <row r="1419" spans="6:8" x14ac:dyDescent="0.25">
      <c r="F1419" s="42">
        <v>1417</v>
      </c>
      <c r="G1419" s="42">
        <f t="shared" ca="1" si="44"/>
        <v>9.7762771939261195E-2</v>
      </c>
      <c r="H1419" s="42">
        <f t="shared" ca="1" si="45"/>
        <v>79.662517550830898</v>
      </c>
    </row>
    <row r="1420" spans="6:8" x14ac:dyDescent="0.25">
      <c r="F1420" s="42">
        <v>1418</v>
      </c>
      <c r="G1420" s="42">
        <f t="shared" ca="1" si="44"/>
        <v>0.50516927041089665</v>
      </c>
      <c r="H1420" s="42">
        <f t="shared" ca="1" si="45"/>
        <v>118.26741867863896</v>
      </c>
    </row>
    <row r="1421" spans="6:8" x14ac:dyDescent="0.25">
      <c r="F1421" s="42">
        <v>1419</v>
      </c>
      <c r="G1421" s="42">
        <f t="shared" ca="1" si="44"/>
        <v>0.2075079325324185</v>
      </c>
      <c r="H1421" s="42">
        <f t="shared" ca="1" si="45"/>
        <v>93.21540689142897</v>
      </c>
    </row>
    <row r="1422" spans="6:8" x14ac:dyDescent="0.25">
      <c r="F1422" s="42">
        <v>1420</v>
      </c>
      <c r="G1422" s="42">
        <f t="shared" ca="1" si="44"/>
        <v>0.2765100384796999</v>
      </c>
      <c r="H1422" s="42">
        <f t="shared" ca="1" si="45"/>
        <v>99.885772985063568</v>
      </c>
    </row>
    <row r="1423" spans="6:8" x14ac:dyDescent="0.25">
      <c r="F1423" s="42">
        <v>1421</v>
      </c>
      <c r="G1423" s="42">
        <f t="shared" ca="1" si="44"/>
        <v>0.85847083637469235</v>
      </c>
      <c r="H1423" s="42">
        <f t="shared" ca="1" si="45"/>
        <v>156.28908936041651</v>
      </c>
    </row>
    <row r="1424" spans="6:8" x14ac:dyDescent="0.25">
      <c r="F1424" s="42">
        <v>1422</v>
      </c>
      <c r="G1424" s="42">
        <f t="shared" ca="1" si="44"/>
        <v>0.70177940821328821</v>
      </c>
      <c r="H1424" s="42">
        <f t="shared" ca="1" si="45"/>
        <v>136.54940513186176</v>
      </c>
    </row>
    <row r="1425" spans="6:8" x14ac:dyDescent="0.25">
      <c r="F1425" s="42">
        <v>1423</v>
      </c>
      <c r="G1425" s="42">
        <f t="shared" ca="1" si="44"/>
        <v>0.50705379284487684</v>
      </c>
      <c r="H1425" s="42">
        <f t="shared" ca="1" si="45"/>
        <v>118.42320307468451</v>
      </c>
    </row>
    <row r="1426" spans="6:8" x14ac:dyDescent="0.25">
      <c r="F1426" s="42">
        <v>1424</v>
      </c>
      <c r="G1426" s="42">
        <f t="shared" ca="1" si="44"/>
        <v>0.75562954084987366</v>
      </c>
      <c r="H1426" s="42">
        <f t="shared" ca="1" si="45"/>
        <v>142.56306764348653</v>
      </c>
    </row>
    <row r="1427" spans="6:8" x14ac:dyDescent="0.25">
      <c r="F1427" s="42">
        <v>1425</v>
      </c>
      <c r="G1427" s="42">
        <f t="shared" ca="1" si="44"/>
        <v>0.80705825386986818</v>
      </c>
      <c r="H1427" s="42">
        <f t="shared" ca="1" si="45"/>
        <v>148.96360540989616</v>
      </c>
    </row>
    <row r="1428" spans="6:8" x14ac:dyDescent="0.25">
      <c r="F1428" s="42">
        <v>1426</v>
      </c>
      <c r="G1428" s="42">
        <f t="shared" ca="1" si="44"/>
        <v>0.55550130745238135</v>
      </c>
      <c r="H1428" s="42">
        <f t="shared" ca="1" si="45"/>
        <v>122.53560592509065</v>
      </c>
    </row>
    <row r="1429" spans="6:8" x14ac:dyDescent="0.25">
      <c r="F1429" s="42">
        <v>1427</v>
      </c>
      <c r="G1429" s="42">
        <f t="shared" ca="1" si="44"/>
        <v>0.97381453467776136</v>
      </c>
      <c r="H1429" s="42">
        <f t="shared" ca="1" si="45"/>
        <v>181.19830375071916</v>
      </c>
    </row>
    <row r="1430" spans="6:8" x14ac:dyDescent="0.25">
      <c r="F1430" s="42">
        <v>1428</v>
      </c>
      <c r="G1430" s="42">
        <f t="shared" ca="1" si="44"/>
        <v>0.546201714674868</v>
      </c>
      <c r="H1430" s="42">
        <f t="shared" ca="1" si="45"/>
        <v>121.72946370511262</v>
      </c>
    </row>
    <row r="1431" spans="6:8" x14ac:dyDescent="0.25">
      <c r="F1431" s="42">
        <v>1429</v>
      </c>
      <c r="G1431" s="42">
        <f t="shared" ca="1" si="44"/>
        <v>1.0989144106720028E-2</v>
      </c>
      <c r="H1431" s="42">
        <f t="shared" ca="1" si="45"/>
        <v>59.944963396638535</v>
      </c>
    </row>
    <row r="1432" spans="6:8" x14ac:dyDescent="0.25">
      <c r="F1432" s="42">
        <v>1430</v>
      </c>
      <c r="G1432" s="42">
        <f t="shared" ca="1" si="44"/>
        <v>0.78168694557488561</v>
      </c>
      <c r="H1432" s="42">
        <f t="shared" ca="1" si="45"/>
        <v>145.7116381280569</v>
      </c>
    </row>
    <row r="1433" spans="6:8" x14ac:dyDescent="0.25">
      <c r="F1433" s="42">
        <v>1431</v>
      </c>
      <c r="G1433" s="42">
        <f t="shared" ca="1" si="44"/>
        <v>0.44216200798801841</v>
      </c>
      <c r="H1433" s="42">
        <f t="shared" ca="1" si="45"/>
        <v>113.21974365005741</v>
      </c>
    </row>
    <row r="1434" spans="6:8" x14ac:dyDescent="0.25">
      <c r="F1434" s="42">
        <v>1432</v>
      </c>
      <c r="G1434" s="42">
        <f t="shared" ca="1" si="44"/>
        <v>0.11916513968081521</v>
      </c>
      <c r="H1434" s="42">
        <f t="shared" ca="1" si="45"/>
        <v>82.748835965990253</v>
      </c>
    </row>
    <row r="1435" spans="6:8" x14ac:dyDescent="0.25">
      <c r="F1435" s="42">
        <v>1433</v>
      </c>
      <c r="G1435" s="42">
        <f t="shared" ca="1" si="44"/>
        <v>0.90944810746120985</v>
      </c>
      <c r="H1435" s="42">
        <f t="shared" ca="1" si="45"/>
        <v>165.03643969396614</v>
      </c>
    </row>
    <row r="1436" spans="6:8" x14ac:dyDescent="0.25">
      <c r="F1436" s="42">
        <v>1434</v>
      </c>
      <c r="G1436" s="42">
        <f t="shared" ca="1" si="44"/>
        <v>0.90488534917242525</v>
      </c>
      <c r="H1436" s="42">
        <f t="shared" ca="1" si="45"/>
        <v>164.16638748085452</v>
      </c>
    </row>
    <row r="1437" spans="6:8" x14ac:dyDescent="0.25">
      <c r="F1437" s="42">
        <v>1435</v>
      </c>
      <c r="G1437" s="42">
        <f t="shared" ca="1" si="44"/>
        <v>7.107406509315739E-3</v>
      </c>
      <c r="H1437" s="42">
        <f t="shared" ca="1" si="45"/>
        <v>57.997915890020451</v>
      </c>
    </row>
    <row r="1438" spans="6:8" x14ac:dyDescent="0.25">
      <c r="F1438" s="42">
        <v>1436</v>
      </c>
      <c r="G1438" s="42">
        <f t="shared" ca="1" si="44"/>
        <v>0.7869966707304672</v>
      </c>
      <c r="H1438" s="42">
        <f t="shared" ca="1" si="45"/>
        <v>146.37589212733985</v>
      </c>
    </row>
    <row r="1439" spans="6:8" x14ac:dyDescent="0.25">
      <c r="F1439" s="42">
        <v>1437</v>
      </c>
      <c r="G1439" s="42">
        <f t="shared" ca="1" si="44"/>
        <v>0.86380315793354256</v>
      </c>
      <c r="H1439" s="42">
        <f t="shared" ca="1" si="45"/>
        <v>157.1204318130747</v>
      </c>
    </row>
    <row r="1440" spans="6:8" x14ac:dyDescent="0.25">
      <c r="F1440" s="42">
        <v>1438</v>
      </c>
      <c r="G1440" s="42">
        <f t="shared" ca="1" si="44"/>
        <v>0.74771751602251124</v>
      </c>
      <c r="H1440" s="42">
        <f t="shared" ca="1" si="45"/>
        <v>141.64065170260983</v>
      </c>
    </row>
    <row r="1441" spans="6:8" x14ac:dyDescent="0.25">
      <c r="F1441" s="42">
        <v>1439</v>
      </c>
      <c r="G1441" s="42">
        <f t="shared" ca="1" si="44"/>
        <v>0.96763517974449254</v>
      </c>
      <c r="H1441" s="42">
        <f t="shared" ca="1" si="45"/>
        <v>179.09724722795224</v>
      </c>
    </row>
    <row r="1442" spans="6:8" x14ac:dyDescent="0.25">
      <c r="F1442" s="42">
        <v>1440</v>
      </c>
      <c r="G1442" s="42">
        <f t="shared" ca="1" si="44"/>
        <v>0.38387750309513802</v>
      </c>
      <c r="H1442" s="42">
        <f t="shared" ca="1" si="45"/>
        <v>108.7783763628789</v>
      </c>
    </row>
    <row r="1443" spans="6:8" x14ac:dyDescent="0.25">
      <c r="F1443" s="42">
        <v>1441</v>
      </c>
      <c r="G1443" s="42">
        <f t="shared" ca="1" si="44"/>
        <v>0.44335654649026279</v>
      </c>
      <c r="H1443" s="42">
        <f t="shared" ca="1" si="45"/>
        <v>113.31270783799131</v>
      </c>
    </row>
    <row r="1444" spans="6:8" x14ac:dyDescent="0.25">
      <c r="F1444" s="42">
        <v>1442</v>
      </c>
      <c r="G1444" s="42">
        <f t="shared" ca="1" si="44"/>
        <v>0.88428326576430938</v>
      </c>
      <c r="H1444" s="42">
        <f t="shared" ca="1" si="45"/>
        <v>160.47562888315838</v>
      </c>
    </row>
    <row r="1445" spans="6:8" x14ac:dyDescent="0.25">
      <c r="F1445" s="42">
        <v>1443</v>
      </c>
      <c r="G1445" s="42">
        <f t="shared" ca="1" si="44"/>
        <v>0.28902286681040867</v>
      </c>
      <c r="H1445" s="42">
        <f t="shared" ca="1" si="45"/>
        <v>101.00201761983223</v>
      </c>
    </row>
    <row r="1446" spans="6:8" x14ac:dyDescent="0.25">
      <c r="F1446" s="42">
        <v>1444</v>
      </c>
      <c r="G1446" s="42">
        <f t="shared" ca="1" si="44"/>
        <v>0.51274229013001316</v>
      </c>
      <c r="H1446" s="42">
        <f t="shared" ca="1" si="45"/>
        <v>118.89525856495921</v>
      </c>
    </row>
    <row r="1447" spans="6:8" x14ac:dyDescent="0.25">
      <c r="F1447" s="42">
        <v>1445</v>
      </c>
      <c r="G1447" s="42">
        <f t="shared" ca="1" si="44"/>
        <v>0.93868099550634532</v>
      </c>
      <c r="H1447" s="42">
        <f t="shared" ca="1" si="45"/>
        <v>171.22837229727281</v>
      </c>
    </row>
    <row r="1448" spans="6:8" x14ac:dyDescent="0.25">
      <c r="F1448" s="42">
        <v>1446</v>
      </c>
      <c r="G1448" s="42">
        <f t="shared" ca="1" si="44"/>
        <v>7.6275056408849795E-2</v>
      </c>
      <c r="H1448" s="42">
        <f t="shared" ca="1" si="45"/>
        <v>76.200677618711467</v>
      </c>
    </row>
    <row r="1449" spans="6:8" x14ac:dyDescent="0.25">
      <c r="F1449" s="42">
        <v>1447</v>
      </c>
      <c r="G1449" s="42">
        <f t="shared" ca="1" si="44"/>
        <v>0.41395314046896736</v>
      </c>
      <c r="H1449" s="42">
        <f t="shared" ca="1" si="45"/>
        <v>111.05264139015178</v>
      </c>
    </row>
    <row r="1450" spans="6:8" x14ac:dyDescent="0.25">
      <c r="F1450" s="42">
        <v>1448</v>
      </c>
      <c r="G1450" s="42">
        <f t="shared" ca="1" si="44"/>
        <v>0.39253653196407967</v>
      </c>
      <c r="H1450" s="42">
        <f t="shared" ca="1" si="45"/>
        <v>109.43760415491792</v>
      </c>
    </row>
    <row r="1451" spans="6:8" x14ac:dyDescent="0.25">
      <c r="F1451" s="42">
        <v>1449</v>
      </c>
      <c r="G1451" s="42">
        <f t="shared" ca="1" si="44"/>
        <v>0.18747457242370924</v>
      </c>
      <c r="H1451" s="42">
        <f t="shared" ca="1" si="45"/>
        <v>91.076406267021255</v>
      </c>
    </row>
    <row r="1452" spans="6:8" x14ac:dyDescent="0.25">
      <c r="F1452" s="42">
        <v>1450</v>
      </c>
      <c r="G1452" s="42">
        <f t="shared" ca="1" si="44"/>
        <v>0.68519362455727861</v>
      </c>
      <c r="H1452" s="42">
        <f t="shared" ca="1" si="45"/>
        <v>134.80884976872443</v>
      </c>
    </row>
    <row r="1453" spans="6:8" x14ac:dyDescent="0.25">
      <c r="F1453" s="42">
        <v>1451</v>
      </c>
      <c r="G1453" s="42">
        <f t="shared" ca="1" si="44"/>
        <v>0.89445193652654775</v>
      </c>
      <c r="H1453" s="42">
        <f t="shared" ca="1" si="45"/>
        <v>162.25216752061641</v>
      </c>
    </row>
    <row r="1454" spans="6:8" x14ac:dyDescent="0.25">
      <c r="F1454" s="42">
        <v>1452</v>
      </c>
      <c r="G1454" s="42">
        <f t="shared" ca="1" si="44"/>
        <v>0.30164860912661706</v>
      </c>
      <c r="H1454" s="42">
        <f t="shared" ca="1" si="45"/>
        <v>102.10410235422498</v>
      </c>
    </row>
    <row r="1455" spans="6:8" x14ac:dyDescent="0.25">
      <c r="F1455" s="42">
        <v>1453</v>
      </c>
      <c r="G1455" s="42">
        <f t="shared" ca="1" si="44"/>
        <v>0.62869154559698737</v>
      </c>
      <c r="H1455" s="42">
        <f t="shared" ca="1" si="45"/>
        <v>129.19982955923996</v>
      </c>
    </row>
    <row r="1456" spans="6:8" x14ac:dyDescent="0.25">
      <c r="F1456" s="42">
        <v>1454</v>
      </c>
      <c r="G1456" s="42">
        <f t="shared" ca="1" si="44"/>
        <v>0.13731981342089761</v>
      </c>
      <c r="H1456" s="42">
        <f t="shared" ca="1" si="45"/>
        <v>85.155061097771949</v>
      </c>
    </row>
    <row r="1457" spans="6:8" x14ac:dyDescent="0.25">
      <c r="F1457" s="42">
        <v>1455</v>
      </c>
      <c r="G1457" s="42">
        <f t="shared" ca="1" si="44"/>
        <v>0.73849160124524793</v>
      </c>
      <c r="H1457" s="42">
        <f t="shared" ca="1" si="45"/>
        <v>140.58313889821213</v>
      </c>
    </row>
    <row r="1458" spans="6:8" x14ac:dyDescent="0.25">
      <c r="F1458" s="42">
        <v>1456</v>
      </c>
      <c r="G1458" s="42">
        <f t="shared" ca="1" si="44"/>
        <v>0.82358039586631338</v>
      </c>
      <c r="H1458" s="42">
        <f t="shared" ca="1" si="45"/>
        <v>151.1976982530048</v>
      </c>
    </row>
    <row r="1459" spans="6:8" x14ac:dyDescent="0.25">
      <c r="F1459" s="42">
        <v>1457</v>
      </c>
      <c r="G1459" s="42">
        <f t="shared" ca="1" si="44"/>
        <v>3.4289901879055673E-2</v>
      </c>
      <c r="H1459" s="42">
        <f t="shared" ca="1" si="45"/>
        <v>67.567274031889553</v>
      </c>
    </row>
    <row r="1460" spans="6:8" x14ac:dyDescent="0.25">
      <c r="F1460" s="42">
        <v>1458</v>
      </c>
      <c r="G1460" s="42">
        <f t="shared" ca="1" si="44"/>
        <v>0.73566247681765284</v>
      </c>
      <c r="H1460" s="42">
        <f t="shared" ca="1" si="45"/>
        <v>140.26260331281847</v>
      </c>
    </row>
    <row r="1461" spans="6:8" x14ac:dyDescent="0.25">
      <c r="F1461" s="42">
        <v>1459</v>
      </c>
      <c r="G1461" s="42">
        <f t="shared" ca="1" si="44"/>
        <v>0.98403102686080501</v>
      </c>
      <c r="H1461" s="42">
        <f t="shared" ca="1" si="45"/>
        <v>185.31731845407208</v>
      </c>
    </row>
    <row r="1462" spans="6:8" x14ac:dyDescent="0.25">
      <c r="F1462" s="42">
        <v>1460</v>
      </c>
      <c r="G1462" s="42">
        <f t="shared" ca="1" si="44"/>
        <v>0.8193857015462892</v>
      </c>
      <c r="H1462" s="42">
        <f t="shared" ca="1" si="45"/>
        <v>150.6209251896606</v>
      </c>
    </row>
    <row r="1463" spans="6:8" x14ac:dyDescent="0.25">
      <c r="F1463" s="42">
        <v>1461</v>
      </c>
      <c r="G1463" s="42">
        <f t="shared" ca="1" si="44"/>
        <v>0.21797256254756348</v>
      </c>
      <c r="H1463" s="42">
        <f t="shared" ca="1" si="45"/>
        <v>94.291681644842427</v>
      </c>
    </row>
    <row r="1464" spans="6:8" x14ac:dyDescent="0.25">
      <c r="F1464" s="42">
        <v>1462</v>
      </c>
      <c r="G1464" s="42">
        <f t="shared" ca="1" si="44"/>
        <v>0.81844667572359842</v>
      </c>
      <c r="H1464" s="42">
        <f t="shared" ca="1" si="45"/>
        <v>150.49272904177184</v>
      </c>
    </row>
    <row r="1465" spans="6:8" x14ac:dyDescent="0.25">
      <c r="F1465" s="42">
        <v>1463</v>
      </c>
      <c r="G1465" s="42">
        <f t="shared" ca="1" si="44"/>
        <v>0.84650590269293835</v>
      </c>
      <c r="H1465" s="42">
        <f t="shared" ca="1" si="45"/>
        <v>154.47890254348724</v>
      </c>
    </row>
    <row r="1466" spans="6:8" x14ac:dyDescent="0.25">
      <c r="F1466" s="42">
        <v>1464</v>
      </c>
      <c r="G1466" s="42">
        <f t="shared" ca="1" si="44"/>
        <v>0.68585616498511481</v>
      </c>
      <c r="H1466" s="42">
        <f t="shared" ca="1" si="45"/>
        <v>134.87748643747733</v>
      </c>
    </row>
    <row r="1467" spans="6:8" x14ac:dyDescent="0.25">
      <c r="F1467" s="42">
        <v>1465</v>
      </c>
      <c r="G1467" s="42">
        <f t="shared" ca="1" si="44"/>
        <v>0.25045173786094344</v>
      </c>
      <c r="H1467" s="42">
        <f t="shared" ca="1" si="45"/>
        <v>97.477001176869749</v>
      </c>
    </row>
    <row r="1468" spans="6:8" x14ac:dyDescent="0.25">
      <c r="F1468" s="42">
        <v>1466</v>
      </c>
      <c r="G1468" s="42">
        <f t="shared" ca="1" si="44"/>
        <v>0.79491817480165372</v>
      </c>
      <c r="H1468" s="42">
        <f t="shared" ca="1" si="45"/>
        <v>147.38246831922203</v>
      </c>
    </row>
    <row r="1469" spans="6:8" x14ac:dyDescent="0.25">
      <c r="F1469" s="42">
        <v>1467</v>
      </c>
      <c r="G1469" s="42">
        <f t="shared" ca="1" si="44"/>
        <v>0.97133818895684299</v>
      </c>
      <c r="H1469" s="42">
        <f t="shared" ca="1" si="45"/>
        <v>180.32935056784805</v>
      </c>
    </row>
    <row r="1470" spans="6:8" x14ac:dyDescent="0.25">
      <c r="F1470" s="42">
        <v>1468</v>
      </c>
      <c r="G1470" s="42">
        <f t="shared" ca="1" si="44"/>
        <v>0.25325617308824255</v>
      </c>
      <c r="H1470" s="42">
        <f t="shared" ca="1" si="45"/>
        <v>97.742073245662283</v>
      </c>
    </row>
    <row r="1471" spans="6:8" x14ac:dyDescent="0.25">
      <c r="F1471" s="42">
        <v>1469</v>
      </c>
      <c r="G1471" s="42">
        <f t="shared" ca="1" si="44"/>
        <v>0.29062960636047441</v>
      </c>
      <c r="H1471" s="42">
        <f t="shared" ca="1" si="45"/>
        <v>101.14358666777557</v>
      </c>
    </row>
    <row r="1472" spans="6:8" x14ac:dyDescent="0.25">
      <c r="F1472" s="42">
        <v>1470</v>
      </c>
      <c r="G1472" s="42">
        <f t="shared" ca="1" si="44"/>
        <v>0.34674962952953792</v>
      </c>
      <c r="H1472" s="42">
        <f t="shared" ca="1" si="45"/>
        <v>105.86364350600346</v>
      </c>
    </row>
    <row r="1473" spans="6:8" x14ac:dyDescent="0.25">
      <c r="F1473" s="42">
        <v>1471</v>
      </c>
      <c r="G1473" s="42">
        <f t="shared" ca="1" si="44"/>
        <v>0.49122251589345889</v>
      </c>
      <c r="H1473" s="42">
        <f t="shared" ca="1" si="45"/>
        <v>117.12360990343326</v>
      </c>
    </row>
    <row r="1474" spans="6:8" x14ac:dyDescent="0.25">
      <c r="F1474" s="42">
        <v>1472</v>
      </c>
      <c r="G1474" s="42">
        <f t="shared" ca="1" si="44"/>
        <v>0.98710596896024549</v>
      </c>
      <c r="H1474" s="42">
        <f t="shared" ca="1" si="45"/>
        <v>186.80646298232784</v>
      </c>
    </row>
    <row r="1475" spans="6:8" x14ac:dyDescent="0.25">
      <c r="F1475" s="42">
        <v>1473</v>
      </c>
      <c r="G1475" s="42">
        <f t="shared" ref="G1475:G1538" ca="1" si="46">RAND()</f>
        <v>0.61712600374357429</v>
      </c>
      <c r="H1475" s="42">
        <f t="shared" ref="H1475:H1538" ca="1" si="47">IF(G1475&lt;(($D$4-$D$2)/($D$3-$D$2)),$D$2+SQRT(G1475*($D$3-$D$2)*($D$4-$D$2)),$D$3-SQRT((1-G1475)*($D$3-$D$2)*($D$3-$D$4)))</f>
        <v>128.10564035015162</v>
      </c>
    </row>
    <row r="1476" spans="6:8" x14ac:dyDescent="0.25">
      <c r="F1476" s="42">
        <v>1474</v>
      </c>
      <c r="G1476" s="42">
        <f t="shared" ca="1" si="46"/>
        <v>0.34337124645051476</v>
      </c>
      <c r="H1476" s="42">
        <f t="shared" ca="1" si="47"/>
        <v>105.59083753690561</v>
      </c>
    </row>
    <row r="1477" spans="6:8" x14ac:dyDescent="0.25">
      <c r="F1477" s="42">
        <v>1475</v>
      </c>
      <c r="G1477" s="42">
        <f t="shared" ca="1" si="46"/>
        <v>0.96645074033013834</v>
      </c>
      <c r="H1477" s="42">
        <f t="shared" ca="1" si="47"/>
        <v>178.71820013384365</v>
      </c>
    </row>
    <row r="1478" spans="6:8" x14ac:dyDescent="0.25">
      <c r="F1478" s="42">
        <v>1476</v>
      </c>
      <c r="G1478" s="42">
        <f t="shared" ca="1" si="46"/>
        <v>0.98568387775543076</v>
      </c>
      <c r="H1478" s="42">
        <f t="shared" ca="1" si="47"/>
        <v>186.09792640281009</v>
      </c>
    </row>
    <row r="1479" spans="6:8" x14ac:dyDescent="0.25">
      <c r="F1479" s="42">
        <v>1477</v>
      </c>
      <c r="G1479" s="42">
        <f t="shared" ca="1" si="46"/>
        <v>0.55163263089811487</v>
      </c>
      <c r="H1479" s="42">
        <f t="shared" ca="1" si="47"/>
        <v>122.1992321189858</v>
      </c>
    </row>
    <row r="1480" spans="6:8" x14ac:dyDescent="0.25">
      <c r="F1480" s="42">
        <v>1478</v>
      </c>
      <c r="G1480" s="42">
        <f t="shared" ca="1" si="46"/>
        <v>5.2068608075870992E-2</v>
      </c>
      <c r="H1480" s="42">
        <f t="shared" ca="1" si="47"/>
        <v>71.647574290964769</v>
      </c>
    </row>
    <row r="1481" spans="6:8" x14ac:dyDescent="0.25">
      <c r="F1481" s="42">
        <v>1479</v>
      </c>
      <c r="G1481" s="42">
        <f t="shared" ca="1" si="46"/>
        <v>0.85065882211116217</v>
      </c>
      <c r="H1481" s="42">
        <f t="shared" ca="1" si="47"/>
        <v>155.09893206727361</v>
      </c>
    </row>
    <row r="1482" spans="6:8" x14ac:dyDescent="0.25">
      <c r="F1482" s="42">
        <v>1480</v>
      </c>
      <c r="G1482" s="42">
        <f t="shared" ca="1" si="46"/>
        <v>0.73280838746722343</v>
      </c>
      <c r="H1482" s="42">
        <f t="shared" ca="1" si="47"/>
        <v>139.94097262532065</v>
      </c>
    </row>
    <row r="1483" spans="6:8" x14ac:dyDescent="0.25">
      <c r="F1483" s="42">
        <v>1481</v>
      </c>
      <c r="G1483" s="42">
        <f t="shared" ca="1" si="46"/>
        <v>3.5701363191920854E-2</v>
      </c>
      <c r="H1483" s="42">
        <f t="shared" ca="1" si="47"/>
        <v>67.925185319189524</v>
      </c>
    </row>
    <row r="1484" spans="6:8" x14ac:dyDescent="0.25">
      <c r="F1484" s="42">
        <v>1482</v>
      </c>
      <c r="G1484" s="42">
        <f t="shared" ca="1" si="46"/>
        <v>0.26311987887020183</v>
      </c>
      <c r="H1484" s="42">
        <f t="shared" ca="1" si="47"/>
        <v>98.662911029158707</v>
      </c>
    </row>
    <row r="1485" spans="6:8" x14ac:dyDescent="0.25">
      <c r="F1485" s="42">
        <v>1483</v>
      </c>
      <c r="G1485" s="42">
        <f t="shared" ca="1" si="46"/>
        <v>0.84610539454101741</v>
      </c>
      <c r="H1485" s="42">
        <f t="shared" ca="1" si="47"/>
        <v>154.41955272601786</v>
      </c>
    </row>
    <row r="1486" spans="6:8" x14ac:dyDescent="0.25">
      <c r="F1486" s="42">
        <v>1484</v>
      </c>
      <c r="G1486" s="42">
        <f t="shared" ca="1" si="46"/>
        <v>0.14940071280039469</v>
      </c>
      <c r="H1486" s="42">
        <f t="shared" ca="1" si="47"/>
        <v>86.668875292317765</v>
      </c>
    </row>
    <row r="1487" spans="6:8" x14ac:dyDescent="0.25">
      <c r="F1487" s="42">
        <v>1485</v>
      </c>
      <c r="G1487" s="42">
        <f t="shared" ca="1" si="46"/>
        <v>0.39001020343457804</v>
      </c>
      <c r="H1487" s="42">
        <f t="shared" ca="1" si="47"/>
        <v>109.24602797581625</v>
      </c>
    </row>
    <row r="1488" spans="6:8" x14ac:dyDescent="0.25">
      <c r="F1488" s="42">
        <v>1486</v>
      </c>
      <c r="G1488" s="42">
        <f t="shared" ca="1" si="46"/>
        <v>0.80316602444386931</v>
      </c>
      <c r="H1488" s="42">
        <f t="shared" ca="1" si="47"/>
        <v>148.45139507214805</v>
      </c>
    </row>
    <row r="1489" spans="6:8" x14ac:dyDescent="0.25">
      <c r="F1489" s="42">
        <v>1487</v>
      </c>
      <c r="G1489" s="42">
        <f t="shared" ca="1" si="46"/>
        <v>0.77070353560414884</v>
      </c>
      <c r="H1489" s="42">
        <f t="shared" ca="1" si="47"/>
        <v>144.3627618465475</v>
      </c>
    </row>
    <row r="1490" spans="6:8" x14ac:dyDescent="0.25">
      <c r="F1490" s="42">
        <v>1488</v>
      </c>
      <c r="G1490" s="42">
        <f t="shared" ca="1" si="46"/>
        <v>0.89159249415264519</v>
      </c>
      <c r="H1490" s="42">
        <f t="shared" ca="1" si="47"/>
        <v>161.74426410406812</v>
      </c>
    </row>
    <row r="1491" spans="6:8" x14ac:dyDescent="0.25">
      <c r="F1491" s="42">
        <v>1489</v>
      </c>
      <c r="G1491" s="42">
        <f t="shared" ca="1" si="46"/>
        <v>0.68482328833092498</v>
      </c>
      <c r="H1491" s="42">
        <f t="shared" ca="1" si="47"/>
        <v>134.77051581123368</v>
      </c>
    </row>
    <row r="1492" spans="6:8" x14ac:dyDescent="0.25">
      <c r="F1492" s="42">
        <v>1490</v>
      </c>
      <c r="G1492" s="42">
        <f t="shared" ca="1" si="46"/>
        <v>0.52114967742302243</v>
      </c>
      <c r="H1492" s="42">
        <f t="shared" ca="1" si="47"/>
        <v>119.59801398728264</v>
      </c>
    </row>
    <row r="1493" spans="6:8" x14ac:dyDescent="0.25">
      <c r="F1493" s="42">
        <v>1491</v>
      </c>
      <c r="G1493" s="42">
        <f t="shared" ca="1" si="46"/>
        <v>0.91850594683961762</v>
      </c>
      <c r="H1493" s="42">
        <f t="shared" ca="1" si="47"/>
        <v>166.83119360505776</v>
      </c>
    </row>
    <row r="1494" spans="6:8" x14ac:dyDescent="0.25">
      <c r="F1494" s="42">
        <v>1492</v>
      </c>
      <c r="G1494" s="42">
        <f t="shared" ca="1" si="46"/>
        <v>0.1854071894556153</v>
      </c>
      <c r="H1494" s="42">
        <f t="shared" ca="1" si="47"/>
        <v>90.84929258996462</v>
      </c>
    </row>
    <row r="1495" spans="6:8" x14ac:dyDescent="0.25">
      <c r="F1495" s="42">
        <v>1493</v>
      </c>
      <c r="G1495" s="42">
        <f t="shared" ca="1" si="46"/>
        <v>0.2526782192189887</v>
      </c>
      <c r="H1495" s="42">
        <f t="shared" ca="1" si="47"/>
        <v>97.687566230317287</v>
      </c>
    </row>
    <row r="1496" spans="6:8" x14ac:dyDescent="0.25">
      <c r="F1496" s="42">
        <v>1494</v>
      </c>
      <c r="G1496" s="42">
        <f t="shared" ca="1" si="46"/>
        <v>0.22438668795122341</v>
      </c>
      <c r="H1496" s="42">
        <f t="shared" ca="1" si="47"/>
        <v>94.938626943432638</v>
      </c>
    </row>
    <row r="1497" spans="6:8" x14ac:dyDescent="0.25">
      <c r="F1497" s="42">
        <v>1495</v>
      </c>
      <c r="G1497" s="42">
        <f t="shared" ca="1" si="46"/>
        <v>0.76834524177394947</v>
      </c>
      <c r="H1497" s="42">
        <f t="shared" ca="1" si="47"/>
        <v>144.07738171319514</v>
      </c>
    </row>
    <row r="1498" spans="6:8" x14ac:dyDescent="0.25">
      <c r="F1498" s="42">
        <v>1496</v>
      </c>
      <c r="G1498" s="42">
        <f t="shared" ca="1" si="46"/>
        <v>0.42108996543730537</v>
      </c>
      <c r="H1498" s="42">
        <f t="shared" ca="1" si="47"/>
        <v>111.5958967773759</v>
      </c>
    </row>
    <row r="1499" spans="6:8" x14ac:dyDescent="0.25">
      <c r="F1499" s="42">
        <v>1497</v>
      </c>
      <c r="G1499" s="42">
        <f t="shared" ca="1" si="46"/>
        <v>0.32203062122687054</v>
      </c>
      <c r="H1499" s="42">
        <f t="shared" ca="1" si="47"/>
        <v>103.83563495531408</v>
      </c>
    </row>
    <row r="1500" spans="6:8" x14ac:dyDescent="0.25">
      <c r="F1500" s="42">
        <v>1498</v>
      </c>
      <c r="G1500" s="42">
        <f t="shared" ca="1" si="46"/>
        <v>0.70831738476544148</v>
      </c>
      <c r="H1500" s="42">
        <f t="shared" ca="1" si="47"/>
        <v>137.24878243678023</v>
      </c>
    </row>
    <row r="1501" spans="6:8" x14ac:dyDescent="0.25">
      <c r="F1501" s="42">
        <v>1499</v>
      </c>
      <c r="G1501" s="42">
        <f t="shared" ca="1" si="46"/>
        <v>7.920197511075755E-2</v>
      </c>
      <c r="H1501" s="42">
        <f t="shared" ca="1" si="47"/>
        <v>76.698647456319165</v>
      </c>
    </row>
    <row r="1502" spans="6:8" x14ac:dyDescent="0.25">
      <c r="F1502" s="42">
        <v>1500</v>
      </c>
      <c r="G1502" s="42">
        <f t="shared" ca="1" si="46"/>
        <v>0.66234430999242799</v>
      </c>
      <c r="H1502" s="42">
        <f t="shared" ca="1" si="47"/>
        <v>132.48443279433832</v>
      </c>
    </row>
    <row r="1503" spans="6:8" x14ac:dyDescent="0.25">
      <c r="F1503" s="42">
        <v>1501</v>
      </c>
      <c r="G1503" s="42">
        <f t="shared" ca="1" si="46"/>
        <v>4.8373988512449229E-2</v>
      </c>
      <c r="H1503" s="42">
        <f t="shared" ca="1" si="47"/>
        <v>70.865423470709686</v>
      </c>
    </row>
    <row r="1504" spans="6:8" x14ac:dyDescent="0.25">
      <c r="F1504" s="42">
        <v>1502</v>
      </c>
      <c r="G1504" s="42">
        <f t="shared" ca="1" si="46"/>
        <v>0.97388098724095096</v>
      </c>
      <c r="H1504" s="42">
        <f t="shared" ca="1" si="47"/>
        <v>181.22217605133218</v>
      </c>
    </row>
    <row r="1505" spans="6:8" x14ac:dyDescent="0.25">
      <c r="F1505" s="42">
        <v>1503</v>
      </c>
      <c r="G1505" s="42">
        <f t="shared" ca="1" si="46"/>
        <v>0.55647857571810588</v>
      </c>
      <c r="H1505" s="42">
        <f t="shared" ca="1" si="47"/>
        <v>122.62080881913037</v>
      </c>
    </row>
    <row r="1506" spans="6:8" x14ac:dyDescent="0.25">
      <c r="F1506" s="42">
        <v>1504</v>
      </c>
      <c r="G1506" s="42">
        <f t="shared" ca="1" si="46"/>
        <v>0.98208317095748332</v>
      </c>
      <c r="H1506" s="42">
        <f t="shared" ca="1" si="47"/>
        <v>184.44759851103453</v>
      </c>
    </row>
    <row r="1507" spans="6:8" x14ac:dyDescent="0.25">
      <c r="F1507" s="42">
        <v>1505</v>
      </c>
      <c r="G1507" s="42">
        <f t="shared" ca="1" si="46"/>
        <v>0.61323302734641072</v>
      </c>
      <c r="H1507" s="42">
        <f t="shared" ca="1" si="47"/>
        <v>127.74106193124994</v>
      </c>
    </row>
    <row r="1508" spans="6:8" x14ac:dyDescent="0.25">
      <c r="F1508" s="42">
        <v>1506</v>
      </c>
      <c r="G1508" s="42">
        <f t="shared" ca="1" si="46"/>
        <v>0.49475239858472364</v>
      </c>
      <c r="H1508" s="42">
        <f t="shared" ca="1" si="47"/>
        <v>117.41160723741967</v>
      </c>
    </row>
    <row r="1509" spans="6:8" x14ac:dyDescent="0.25">
      <c r="F1509" s="42">
        <v>1507</v>
      </c>
      <c r="G1509" s="42">
        <f t="shared" ca="1" si="46"/>
        <v>0.71654158817651492</v>
      </c>
      <c r="H1509" s="42">
        <f t="shared" ca="1" si="47"/>
        <v>138.1397659265902</v>
      </c>
    </row>
    <row r="1510" spans="6:8" x14ac:dyDescent="0.25">
      <c r="F1510" s="42">
        <v>1508</v>
      </c>
      <c r="G1510" s="42">
        <f t="shared" ca="1" si="46"/>
        <v>0.67549702486198593</v>
      </c>
      <c r="H1510" s="42">
        <f t="shared" ca="1" si="47"/>
        <v>133.81246216723883</v>
      </c>
    </row>
    <row r="1511" spans="6:8" x14ac:dyDescent="0.25">
      <c r="F1511" s="42">
        <v>1509</v>
      </c>
      <c r="G1511" s="42">
        <f t="shared" ca="1" si="46"/>
        <v>0.14371220797637407</v>
      </c>
      <c r="H1511" s="42">
        <f t="shared" ca="1" si="47"/>
        <v>85.964008005050914</v>
      </c>
    </row>
    <row r="1512" spans="6:8" x14ac:dyDescent="0.25">
      <c r="F1512" s="42">
        <v>1510</v>
      </c>
      <c r="G1512" s="42">
        <f t="shared" ca="1" si="46"/>
        <v>0.20782684441717636</v>
      </c>
      <c r="H1512" s="42">
        <f t="shared" ca="1" si="47"/>
        <v>93.24860228671659</v>
      </c>
    </row>
    <row r="1513" spans="6:8" x14ac:dyDescent="0.25">
      <c r="F1513" s="42">
        <v>1511</v>
      </c>
      <c r="G1513" s="42">
        <f t="shared" ca="1" si="46"/>
        <v>0.42991307736963336</v>
      </c>
      <c r="H1513" s="42">
        <f t="shared" ca="1" si="47"/>
        <v>112.27216259641442</v>
      </c>
    </row>
    <row r="1514" spans="6:8" x14ac:dyDescent="0.25">
      <c r="F1514" s="42">
        <v>1512</v>
      </c>
      <c r="G1514" s="42">
        <f t="shared" ca="1" si="46"/>
        <v>0.63707116100807326</v>
      </c>
      <c r="H1514" s="42">
        <f t="shared" ca="1" si="47"/>
        <v>130.00329060312185</v>
      </c>
    </row>
    <row r="1515" spans="6:8" x14ac:dyDescent="0.25">
      <c r="F1515" s="42">
        <v>1513</v>
      </c>
      <c r="G1515" s="42">
        <f t="shared" ca="1" si="46"/>
        <v>0.55435932124075304</v>
      </c>
      <c r="H1515" s="42">
        <f t="shared" ca="1" si="47"/>
        <v>122.43616072389251</v>
      </c>
    </row>
    <row r="1516" spans="6:8" x14ac:dyDescent="0.25">
      <c r="F1516" s="42">
        <v>1514</v>
      </c>
      <c r="G1516" s="42">
        <f t="shared" ca="1" si="46"/>
        <v>0.36242233381148981</v>
      </c>
      <c r="H1516" s="42">
        <f t="shared" ca="1" si="47"/>
        <v>107.11217912410109</v>
      </c>
    </row>
    <row r="1517" spans="6:8" x14ac:dyDescent="0.25">
      <c r="F1517" s="42">
        <v>1515</v>
      </c>
      <c r="G1517" s="42">
        <f t="shared" ca="1" si="46"/>
        <v>0.40914774864605985</v>
      </c>
      <c r="H1517" s="42">
        <f t="shared" ca="1" si="47"/>
        <v>110.6887163160321</v>
      </c>
    </row>
    <row r="1518" spans="6:8" x14ac:dyDescent="0.25">
      <c r="F1518" s="42">
        <v>1516</v>
      </c>
      <c r="G1518" s="42">
        <f t="shared" ca="1" si="46"/>
        <v>0.83845404279910207</v>
      </c>
      <c r="H1518" s="42">
        <f t="shared" ca="1" si="47"/>
        <v>153.30020961276034</v>
      </c>
    </row>
    <row r="1519" spans="6:8" x14ac:dyDescent="0.25">
      <c r="F1519" s="42">
        <v>1517</v>
      </c>
      <c r="G1519" s="42">
        <f t="shared" ca="1" si="46"/>
        <v>0.21217014290274228</v>
      </c>
      <c r="H1519" s="42">
        <f t="shared" ca="1" si="47"/>
        <v>93.69818401403748</v>
      </c>
    </row>
    <row r="1520" spans="6:8" x14ac:dyDescent="0.25">
      <c r="F1520" s="42">
        <v>1518</v>
      </c>
      <c r="G1520" s="42">
        <f t="shared" ca="1" si="46"/>
        <v>0.32549395245478352</v>
      </c>
      <c r="H1520" s="42">
        <f t="shared" ca="1" si="47"/>
        <v>104.12435285611322</v>
      </c>
    </row>
    <row r="1521" spans="6:8" x14ac:dyDescent="0.25">
      <c r="F1521" s="42">
        <v>1519</v>
      </c>
      <c r="G1521" s="42">
        <f t="shared" ca="1" si="46"/>
        <v>0.90012210934318682</v>
      </c>
      <c r="H1521" s="42">
        <f t="shared" ca="1" si="47"/>
        <v>163.28009362938167</v>
      </c>
    </row>
    <row r="1522" spans="6:8" x14ac:dyDescent="0.25">
      <c r="F1522" s="42">
        <v>1520</v>
      </c>
      <c r="G1522" s="42">
        <f t="shared" ca="1" si="46"/>
        <v>0.38618103008762261</v>
      </c>
      <c r="H1522" s="42">
        <f t="shared" ca="1" si="47"/>
        <v>108.95446777631534</v>
      </c>
    </row>
    <row r="1523" spans="6:8" x14ac:dyDescent="0.25">
      <c r="F1523" s="42">
        <v>1521</v>
      </c>
      <c r="G1523" s="42">
        <f t="shared" ca="1" si="46"/>
        <v>0.35256384483692693</v>
      </c>
      <c r="H1523" s="42">
        <f t="shared" ca="1" si="47"/>
        <v>106.330050626041</v>
      </c>
    </row>
    <row r="1524" spans="6:8" x14ac:dyDescent="0.25">
      <c r="F1524" s="42">
        <v>1522</v>
      </c>
      <c r="G1524" s="42">
        <f t="shared" ca="1" si="46"/>
        <v>6.8073425266580334E-2</v>
      </c>
      <c r="H1524" s="42">
        <f t="shared" ca="1" si="47"/>
        <v>74.751986332398104</v>
      </c>
    </row>
    <row r="1525" spans="6:8" x14ac:dyDescent="0.25">
      <c r="F1525" s="42">
        <v>1523</v>
      </c>
      <c r="G1525" s="42">
        <f t="shared" ca="1" si="46"/>
        <v>0.74334437956591504</v>
      </c>
      <c r="H1525" s="42">
        <f t="shared" ca="1" si="47"/>
        <v>141.13701608090065</v>
      </c>
    </row>
    <row r="1526" spans="6:8" x14ac:dyDescent="0.25">
      <c r="F1526" s="42">
        <v>1524</v>
      </c>
      <c r="G1526" s="42">
        <f t="shared" ca="1" si="46"/>
        <v>0.75881400659207865</v>
      </c>
      <c r="H1526" s="42">
        <f t="shared" ca="1" si="47"/>
        <v>142.93853392168285</v>
      </c>
    </row>
    <row r="1527" spans="6:8" x14ac:dyDescent="0.25">
      <c r="F1527" s="42">
        <v>1525</v>
      </c>
      <c r="G1527" s="42">
        <f t="shared" ca="1" si="46"/>
        <v>0.39442904071729701</v>
      </c>
      <c r="H1527" s="42">
        <f t="shared" ca="1" si="47"/>
        <v>109.58071304084631</v>
      </c>
    </row>
    <row r="1528" spans="6:8" x14ac:dyDescent="0.25">
      <c r="F1528" s="42">
        <v>1526</v>
      </c>
      <c r="G1528" s="42">
        <f t="shared" ca="1" si="46"/>
        <v>0.3002907574698761</v>
      </c>
      <c r="H1528" s="42">
        <f t="shared" ca="1" si="47"/>
        <v>101.98669846440418</v>
      </c>
    </row>
    <row r="1529" spans="6:8" x14ac:dyDescent="0.25">
      <c r="F1529" s="42">
        <v>1527</v>
      </c>
      <c r="G1529" s="42">
        <f t="shared" ca="1" si="46"/>
        <v>0.83391548768879686</v>
      </c>
      <c r="H1529" s="42">
        <f t="shared" ca="1" si="47"/>
        <v>152.64874958143932</v>
      </c>
    </row>
    <row r="1530" spans="6:8" x14ac:dyDescent="0.25">
      <c r="F1530" s="42">
        <v>1528</v>
      </c>
      <c r="G1530" s="42">
        <f t="shared" ca="1" si="46"/>
        <v>2.0215496511622577E-2</v>
      </c>
      <c r="H1530" s="42">
        <f t="shared" ca="1" si="47"/>
        <v>63.488493933890588</v>
      </c>
    </row>
    <row r="1531" spans="6:8" x14ac:dyDescent="0.25">
      <c r="F1531" s="42">
        <v>1529</v>
      </c>
      <c r="G1531" s="42">
        <f t="shared" ca="1" si="46"/>
        <v>5.9976110512476088E-2</v>
      </c>
      <c r="H1531" s="42">
        <f t="shared" ca="1" si="47"/>
        <v>73.233273437298607</v>
      </c>
    </row>
    <row r="1532" spans="6:8" x14ac:dyDescent="0.25">
      <c r="F1532" s="42">
        <v>1530</v>
      </c>
      <c r="G1532" s="42">
        <f t="shared" ca="1" si="46"/>
        <v>0.66348861653201774</v>
      </c>
      <c r="H1532" s="42">
        <f t="shared" ca="1" si="47"/>
        <v>132.59893415666366</v>
      </c>
    </row>
    <row r="1533" spans="6:8" x14ac:dyDescent="0.25">
      <c r="F1533" s="42">
        <v>1531</v>
      </c>
      <c r="G1533" s="42">
        <f t="shared" ca="1" si="46"/>
        <v>0.49186816358828855</v>
      </c>
      <c r="H1533" s="42">
        <f t="shared" ca="1" si="47"/>
        <v>117.17621240514229</v>
      </c>
    </row>
    <row r="1534" spans="6:8" x14ac:dyDescent="0.25">
      <c r="F1534" s="42">
        <v>1532</v>
      </c>
      <c r="G1534" s="42">
        <f t="shared" ca="1" si="46"/>
        <v>0.70748535182154082</v>
      </c>
      <c r="H1534" s="42">
        <f t="shared" ca="1" si="47"/>
        <v>137.15934635596795</v>
      </c>
    </row>
    <row r="1535" spans="6:8" x14ac:dyDescent="0.25">
      <c r="F1535" s="42">
        <v>1533</v>
      </c>
      <c r="G1535" s="42">
        <f t="shared" ca="1" si="46"/>
        <v>0.12505151237178169</v>
      </c>
      <c r="H1535" s="42">
        <f t="shared" ca="1" si="47"/>
        <v>83.547930060527364</v>
      </c>
    </row>
    <row r="1536" spans="6:8" x14ac:dyDescent="0.25">
      <c r="F1536" s="42">
        <v>1534</v>
      </c>
      <c r="G1536" s="42">
        <f t="shared" ca="1" si="46"/>
        <v>0.61127868220585346</v>
      </c>
      <c r="H1536" s="42">
        <f t="shared" ca="1" si="47"/>
        <v>127.55872868163496</v>
      </c>
    </row>
    <row r="1537" spans="6:8" x14ac:dyDescent="0.25">
      <c r="F1537" s="42">
        <v>1535</v>
      </c>
      <c r="G1537" s="42">
        <f t="shared" ca="1" si="46"/>
        <v>0.16271627740761363</v>
      </c>
      <c r="H1537" s="42">
        <f t="shared" ca="1" si="47"/>
        <v>88.268087183298348</v>
      </c>
    </row>
    <row r="1538" spans="6:8" x14ac:dyDescent="0.25">
      <c r="F1538" s="42">
        <v>1536</v>
      </c>
      <c r="G1538" s="42">
        <f t="shared" ca="1" si="46"/>
        <v>0.7878866086263645</v>
      </c>
      <c r="H1538" s="42">
        <f t="shared" ca="1" si="47"/>
        <v>146.48803139909654</v>
      </c>
    </row>
    <row r="1539" spans="6:8" x14ac:dyDescent="0.25">
      <c r="F1539" s="42">
        <v>1537</v>
      </c>
      <c r="G1539" s="42">
        <f t="shared" ref="G1539:G1602" ca="1" si="48">RAND()</f>
        <v>0.5564418724497594</v>
      </c>
      <c r="H1539" s="42">
        <f t="shared" ref="H1539:H1602" ca="1" si="49">IF(G1539&lt;(($D$4-$D$2)/($D$3-$D$2)),$D$2+SQRT(G1539*($D$3-$D$2)*($D$4-$D$2)),$D$3-SQRT((1-G1539)*($D$3-$D$2)*($D$3-$D$4)))</f>
        <v>122.61760715816389</v>
      </c>
    </row>
    <row r="1540" spans="6:8" x14ac:dyDescent="0.25">
      <c r="F1540" s="42">
        <v>1538</v>
      </c>
      <c r="G1540" s="42">
        <f t="shared" ca="1" si="48"/>
        <v>0.22241728194163224</v>
      </c>
      <c r="H1540" s="42">
        <f t="shared" ca="1" si="49"/>
        <v>94.740982750434654</v>
      </c>
    </row>
    <row r="1541" spans="6:8" x14ac:dyDescent="0.25">
      <c r="F1541" s="42">
        <v>1539</v>
      </c>
      <c r="G1541" s="42">
        <f t="shared" ca="1" si="48"/>
        <v>0.38529308559930298</v>
      </c>
      <c r="H1541" s="42">
        <f t="shared" ca="1" si="49"/>
        <v>108.88665188643117</v>
      </c>
    </row>
    <row r="1542" spans="6:8" x14ac:dyDescent="0.25">
      <c r="F1542" s="42">
        <v>1540</v>
      </c>
      <c r="G1542" s="42">
        <f t="shared" ca="1" si="48"/>
        <v>0.47447331231325063</v>
      </c>
      <c r="H1542" s="42">
        <f t="shared" ca="1" si="49"/>
        <v>115.77049042187699</v>
      </c>
    </row>
    <row r="1543" spans="6:8" x14ac:dyDescent="0.25">
      <c r="F1543" s="42">
        <v>1541</v>
      </c>
      <c r="G1543" s="42">
        <f t="shared" ca="1" si="48"/>
        <v>0.68673826024487461</v>
      </c>
      <c r="H1543" s="42">
        <f t="shared" ca="1" si="49"/>
        <v>134.96898058084747</v>
      </c>
    </row>
    <row r="1544" spans="6:8" x14ac:dyDescent="0.25">
      <c r="F1544" s="42">
        <v>1542</v>
      </c>
      <c r="G1544" s="42">
        <f t="shared" ca="1" si="48"/>
        <v>0.93673124552482667</v>
      </c>
      <c r="H1544" s="42">
        <f t="shared" ca="1" si="49"/>
        <v>170.77452848259176</v>
      </c>
    </row>
    <row r="1545" spans="6:8" x14ac:dyDescent="0.25">
      <c r="F1545" s="42">
        <v>1543</v>
      </c>
      <c r="G1545" s="42">
        <f t="shared" ca="1" si="48"/>
        <v>0.17643910873323942</v>
      </c>
      <c r="H1545" s="42">
        <f t="shared" ca="1" si="49"/>
        <v>89.849115154532029</v>
      </c>
    </row>
    <row r="1546" spans="6:8" x14ac:dyDescent="0.25">
      <c r="F1546" s="42">
        <v>1544</v>
      </c>
      <c r="G1546" s="42">
        <f t="shared" ca="1" si="48"/>
        <v>0.74259048147565176</v>
      </c>
      <c r="H1546" s="42">
        <f t="shared" ca="1" si="49"/>
        <v>141.05062765322518</v>
      </c>
    </row>
    <row r="1547" spans="6:8" x14ac:dyDescent="0.25">
      <c r="F1547" s="42">
        <v>1545</v>
      </c>
      <c r="G1547" s="42">
        <f t="shared" ca="1" si="48"/>
        <v>0.86085510123177</v>
      </c>
      <c r="H1547" s="42">
        <f t="shared" ca="1" si="49"/>
        <v>156.65884019351691</v>
      </c>
    </row>
    <row r="1548" spans="6:8" x14ac:dyDescent="0.25">
      <c r="F1548" s="42">
        <v>1546</v>
      </c>
      <c r="G1548" s="42">
        <f t="shared" ca="1" si="48"/>
        <v>2.2498534779239687E-2</v>
      </c>
      <c r="H1548" s="42">
        <f t="shared" ca="1" si="49"/>
        <v>64.22978611972637</v>
      </c>
    </row>
    <row r="1549" spans="6:8" x14ac:dyDescent="0.25">
      <c r="F1549" s="42">
        <v>1547</v>
      </c>
      <c r="G1549" s="42">
        <f t="shared" ca="1" si="48"/>
        <v>0.21939761785498246</v>
      </c>
      <c r="H1549" s="42">
        <f t="shared" ca="1" si="49"/>
        <v>94.436230270971933</v>
      </c>
    </row>
    <row r="1550" spans="6:8" x14ac:dyDescent="0.25">
      <c r="F1550" s="42">
        <v>1548</v>
      </c>
      <c r="G1550" s="42">
        <f t="shared" ca="1" si="48"/>
        <v>0.94162592648885379</v>
      </c>
      <c r="H1550" s="42">
        <f t="shared" ca="1" si="49"/>
        <v>171.92777186612233</v>
      </c>
    </row>
    <row r="1551" spans="6:8" x14ac:dyDescent="0.25">
      <c r="F1551" s="42">
        <v>1549</v>
      </c>
      <c r="G1551" s="42">
        <f t="shared" ca="1" si="48"/>
        <v>0.10594772327581392</v>
      </c>
      <c r="H1551" s="42">
        <f t="shared" ca="1" si="49"/>
        <v>80.879273137208486</v>
      </c>
    </row>
    <row r="1552" spans="6:8" x14ac:dyDescent="0.25">
      <c r="F1552" s="42">
        <v>1550</v>
      </c>
      <c r="G1552" s="42">
        <f t="shared" ca="1" si="48"/>
        <v>0.50032740731643177</v>
      </c>
      <c r="H1552" s="42">
        <f t="shared" ca="1" si="49"/>
        <v>117.8685200350793</v>
      </c>
    </row>
    <row r="1553" spans="6:8" x14ac:dyDescent="0.25">
      <c r="F1553" s="42">
        <v>1551</v>
      </c>
      <c r="G1553" s="42">
        <f t="shared" ca="1" si="48"/>
        <v>0.61249885194796916</v>
      </c>
      <c r="H1553" s="42">
        <f t="shared" ca="1" si="49"/>
        <v>127.67251214992729</v>
      </c>
    </row>
    <row r="1554" spans="6:8" x14ac:dyDescent="0.25">
      <c r="F1554" s="42">
        <v>1552</v>
      </c>
      <c r="G1554" s="42">
        <f t="shared" ca="1" si="48"/>
        <v>0.5588209287158642</v>
      </c>
      <c r="H1554" s="42">
        <f t="shared" ca="1" si="49"/>
        <v>122.82540921821591</v>
      </c>
    </row>
    <row r="1555" spans="6:8" x14ac:dyDescent="0.25">
      <c r="F1555" s="42">
        <v>1553</v>
      </c>
      <c r="G1555" s="42">
        <f t="shared" ca="1" si="48"/>
        <v>5.8222116557686832E-3</v>
      </c>
      <c r="H1555" s="42">
        <f t="shared" ca="1" si="49"/>
        <v>57.238777859688618</v>
      </c>
    </row>
    <row r="1556" spans="6:8" x14ac:dyDescent="0.25">
      <c r="F1556" s="42">
        <v>1554</v>
      </c>
      <c r="G1556" s="42">
        <f t="shared" ca="1" si="48"/>
        <v>0.39145386075275335</v>
      </c>
      <c r="H1556" s="42">
        <f t="shared" ca="1" si="49"/>
        <v>109.35557890185876</v>
      </c>
    </row>
    <row r="1557" spans="6:8" x14ac:dyDescent="0.25">
      <c r="F1557" s="42">
        <v>1555</v>
      </c>
      <c r="G1557" s="42">
        <f t="shared" ca="1" si="48"/>
        <v>0.53422205597117733</v>
      </c>
      <c r="H1557" s="42">
        <f t="shared" ca="1" si="49"/>
        <v>120.70307544179846</v>
      </c>
    </row>
    <row r="1558" spans="6:8" x14ac:dyDescent="0.25">
      <c r="F1558" s="42">
        <v>1556</v>
      </c>
      <c r="G1558" s="42">
        <f t="shared" ca="1" si="48"/>
        <v>0.87540077951502815</v>
      </c>
      <c r="H1558" s="42">
        <f t="shared" ca="1" si="49"/>
        <v>158.9867158527006</v>
      </c>
    </row>
    <row r="1559" spans="6:8" x14ac:dyDescent="0.25">
      <c r="F1559" s="42">
        <v>1557</v>
      </c>
      <c r="G1559" s="42">
        <f t="shared" ca="1" si="48"/>
        <v>0.39122739404219187</v>
      </c>
      <c r="H1559" s="42">
        <f t="shared" ca="1" si="49"/>
        <v>109.33840700911784</v>
      </c>
    </row>
    <row r="1560" spans="6:8" x14ac:dyDescent="0.25">
      <c r="F1560" s="42">
        <v>1558</v>
      </c>
      <c r="G1560" s="42">
        <f t="shared" ca="1" si="48"/>
        <v>0.5085167345710836</v>
      </c>
      <c r="H1560" s="42">
        <f t="shared" ca="1" si="49"/>
        <v>118.54434284047319</v>
      </c>
    </row>
    <row r="1561" spans="6:8" x14ac:dyDescent="0.25">
      <c r="F1561" s="42">
        <v>1559</v>
      </c>
      <c r="G1561" s="42">
        <f t="shared" ca="1" si="48"/>
        <v>0.72878249326326283</v>
      </c>
      <c r="H1561" s="42">
        <f t="shared" ca="1" si="49"/>
        <v>139.49019632368692</v>
      </c>
    </row>
    <row r="1562" spans="6:8" x14ac:dyDescent="0.25">
      <c r="F1562" s="42">
        <v>1560</v>
      </c>
      <c r="G1562" s="42">
        <f t="shared" ca="1" si="48"/>
        <v>0.95003735349033158</v>
      </c>
      <c r="H1562" s="42">
        <f t="shared" ca="1" si="49"/>
        <v>174.02894442113444</v>
      </c>
    </row>
    <row r="1563" spans="6:8" x14ac:dyDescent="0.25">
      <c r="F1563" s="42">
        <v>1561</v>
      </c>
      <c r="G1563" s="42">
        <f t="shared" ca="1" si="48"/>
        <v>0.46044678999734634</v>
      </c>
      <c r="H1563" s="42">
        <f t="shared" ca="1" si="49"/>
        <v>114.6538323353894</v>
      </c>
    </row>
    <row r="1564" spans="6:8" x14ac:dyDescent="0.25">
      <c r="F1564" s="42">
        <v>1562</v>
      </c>
      <c r="G1564" s="42">
        <f t="shared" ca="1" si="48"/>
        <v>0.63992153842960353</v>
      </c>
      <c r="H1564" s="42">
        <f t="shared" ca="1" si="49"/>
        <v>130.27870317327458</v>
      </c>
    </row>
    <row r="1565" spans="6:8" x14ac:dyDescent="0.25">
      <c r="F1565" s="42">
        <v>1563</v>
      </c>
      <c r="G1565" s="42">
        <f t="shared" ca="1" si="48"/>
        <v>6.1204185007977085E-2</v>
      </c>
      <c r="H1565" s="42">
        <f t="shared" ca="1" si="49"/>
        <v>73.469931083660938</v>
      </c>
    </row>
    <row r="1566" spans="6:8" x14ac:dyDescent="0.25">
      <c r="F1566" s="42">
        <v>1564</v>
      </c>
      <c r="G1566" s="42">
        <f t="shared" ca="1" si="48"/>
        <v>0.14889869049115223</v>
      </c>
      <c r="H1566" s="42">
        <f t="shared" ca="1" si="49"/>
        <v>86.607215332777912</v>
      </c>
    </row>
    <row r="1567" spans="6:8" x14ac:dyDescent="0.25">
      <c r="F1567" s="42">
        <v>1565</v>
      </c>
      <c r="G1567" s="42">
        <f t="shared" ca="1" si="48"/>
        <v>0.19577700636652884</v>
      </c>
      <c r="H1567" s="42">
        <f t="shared" ca="1" si="49"/>
        <v>91.976101025449708</v>
      </c>
    </row>
    <row r="1568" spans="6:8" x14ac:dyDescent="0.25">
      <c r="F1568" s="42">
        <v>1566</v>
      </c>
      <c r="G1568" s="42">
        <f t="shared" ca="1" si="48"/>
        <v>0.56237019632139973</v>
      </c>
      <c r="H1568" s="42">
        <f t="shared" ca="1" si="49"/>
        <v>123.13646931306693</v>
      </c>
    </row>
    <row r="1569" spans="6:8" x14ac:dyDescent="0.25">
      <c r="F1569" s="42">
        <v>1567</v>
      </c>
      <c r="G1569" s="42">
        <f t="shared" ca="1" si="48"/>
        <v>0.16413610386686306</v>
      </c>
      <c r="H1569" s="42">
        <f t="shared" ca="1" si="49"/>
        <v>88.4346840080905</v>
      </c>
    </row>
    <row r="1570" spans="6:8" x14ac:dyDescent="0.25">
      <c r="F1570" s="42">
        <v>1568</v>
      </c>
      <c r="G1570" s="42">
        <f t="shared" ca="1" si="48"/>
        <v>0.59176525914806277</v>
      </c>
      <c r="H1570" s="42">
        <f t="shared" ca="1" si="49"/>
        <v>125.76275192666991</v>
      </c>
    </row>
    <row r="1571" spans="6:8" x14ac:dyDescent="0.25">
      <c r="F1571" s="42">
        <v>1569</v>
      </c>
      <c r="G1571" s="42">
        <f t="shared" ca="1" si="48"/>
        <v>0.77163110577592886</v>
      </c>
      <c r="H1571" s="42">
        <f t="shared" ca="1" si="49"/>
        <v>144.4754102039019</v>
      </c>
    </row>
    <row r="1572" spans="6:8" x14ac:dyDescent="0.25">
      <c r="F1572" s="42">
        <v>1570</v>
      </c>
      <c r="G1572" s="42">
        <f t="shared" ca="1" si="48"/>
        <v>3.6118765619721938E-2</v>
      </c>
      <c r="H1572" s="42">
        <f t="shared" ca="1" si="49"/>
        <v>68.029666956921233</v>
      </c>
    </row>
    <row r="1573" spans="6:8" x14ac:dyDescent="0.25">
      <c r="F1573" s="42">
        <v>1571</v>
      </c>
      <c r="G1573" s="42">
        <f t="shared" ca="1" si="48"/>
        <v>0.42783232917052405</v>
      </c>
      <c r="H1573" s="42">
        <f t="shared" ca="1" si="49"/>
        <v>112.11221042603286</v>
      </c>
    </row>
    <row r="1574" spans="6:8" x14ac:dyDescent="0.25">
      <c r="F1574" s="42">
        <v>1572</v>
      </c>
      <c r="G1574" s="42">
        <f t="shared" ca="1" si="48"/>
        <v>0.78315245852915261</v>
      </c>
      <c r="H1574" s="42">
        <f t="shared" ca="1" si="49"/>
        <v>145.89416103731094</v>
      </c>
    </row>
    <row r="1575" spans="6:8" x14ac:dyDescent="0.25">
      <c r="F1575" s="42">
        <v>1573</v>
      </c>
      <c r="G1575" s="42">
        <f t="shared" ca="1" si="48"/>
        <v>0.84422625056089495</v>
      </c>
      <c r="H1575" s="42">
        <f t="shared" ca="1" si="49"/>
        <v>154.14211499177139</v>
      </c>
    </row>
    <row r="1576" spans="6:8" x14ac:dyDescent="0.25">
      <c r="F1576" s="42">
        <v>1574</v>
      </c>
      <c r="G1576" s="42">
        <f t="shared" ca="1" si="48"/>
        <v>0.87399041810046851</v>
      </c>
      <c r="H1576" s="42">
        <f t="shared" ca="1" si="49"/>
        <v>158.75525056878541</v>
      </c>
    </row>
    <row r="1577" spans="6:8" x14ac:dyDescent="0.25">
      <c r="F1577" s="42">
        <v>1575</v>
      </c>
      <c r="G1577" s="42">
        <f t="shared" ca="1" si="48"/>
        <v>0.59688836003481038</v>
      </c>
      <c r="H1577" s="42">
        <f t="shared" ca="1" si="49"/>
        <v>126.23003904345578</v>
      </c>
    </row>
    <row r="1578" spans="6:8" x14ac:dyDescent="0.25">
      <c r="F1578" s="42">
        <v>1576</v>
      </c>
      <c r="G1578" s="42">
        <f t="shared" ca="1" si="48"/>
        <v>0.48491342731071951</v>
      </c>
      <c r="H1578" s="42">
        <f t="shared" ca="1" si="49"/>
        <v>116.61133931219852</v>
      </c>
    </row>
    <row r="1579" spans="6:8" x14ac:dyDescent="0.25">
      <c r="F1579" s="42">
        <v>1577</v>
      </c>
      <c r="G1579" s="42">
        <f t="shared" ca="1" si="48"/>
        <v>0.39339183379278697</v>
      </c>
      <c r="H1579" s="42">
        <f t="shared" ca="1" si="49"/>
        <v>109.50232351879279</v>
      </c>
    </row>
    <row r="1580" spans="6:8" x14ac:dyDescent="0.25">
      <c r="F1580" s="42">
        <v>1578</v>
      </c>
      <c r="G1580" s="42">
        <f t="shared" ca="1" si="48"/>
        <v>0.77578578064988002</v>
      </c>
      <c r="H1580" s="42">
        <f t="shared" ca="1" si="49"/>
        <v>144.9828030409889</v>
      </c>
    </row>
    <row r="1581" spans="6:8" x14ac:dyDescent="0.25">
      <c r="F1581" s="42">
        <v>1579</v>
      </c>
      <c r="G1581" s="42">
        <f t="shared" ca="1" si="48"/>
        <v>0.42071119870820228</v>
      </c>
      <c r="H1581" s="42">
        <f t="shared" ca="1" si="49"/>
        <v>111.56698118101323</v>
      </c>
    </row>
    <row r="1582" spans="6:8" x14ac:dyDescent="0.25">
      <c r="F1582" s="42">
        <v>1580</v>
      </c>
      <c r="G1582" s="42">
        <f t="shared" ca="1" si="48"/>
        <v>0.62292564425981356</v>
      </c>
      <c r="H1582" s="42">
        <f t="shared" ca="1" si="49"/>
        <v>128.6522333741797</v>
      </c>
    </row>
    <row r="1583" spans="6:8" x14ac:dyDescent="0.25">
      <c r="F1583" s="42">
        <v>1581</v>
      </c>
      <c r="G1583" s="42">
        <f t="shared" ca="1" si="48"/>
        <v>0.29039541144779735</v>
      </c>
      <c r="H1583" s="42">
        <f t="shared" ca="1" si="49"/>
        <v>101.12297627320005</v>
      </c>
    </row>
    <row r="1584" spans="6:8" x14ac:dyDescent="0.25">
      <c r="F1584" s="42">
        <v>1582</v>
      </c>
      <c r="G1584" s="42">
        <f t="shared" ca="1" si="48"/>
        <v>0.37695192088277307</v>
      </c>
      <c r="H1584" s="42">
        <f t="shared" ca="1" si="49"/>
        <v>108.24574909763766</v>
      </c>
    </row>
    <row r="1585" spans="6:8" x14ac:dyDescent="0.25">
      <c r="F1585" s="42">
        <v>1583</v>
      </c>
      <c r="G1585" s="42">
        <f t="shared" ca="1" si="48"/>
        <v>0.56180693463068998</v>
      </c>
      <c r="H1585" s="42">
        <f t="shared" ca="1" si="49"/>
        <v>123.08702071505951</v>
      </c>
    </row>
    <row r="1586" spans="6:8" x14ac:dyDescent="0.25">
      <c r="F1586" s="42">
        <v>1584</v>
      </c>
      <c r="G1586" s="42">
        <f t="shared" ca="1" si="48"/>
        <v>0.30671616569711802</v>
      </c>
      <c r="H1586" s="42">
        <f t="shared" ca="1" si="49"/>
        <v>102.53994186591818</v>
      </c>
    </row>
    <row r="1587" spans="6:8" x14ac:dyDescent="0.25">
      <c r="F1587" s="42">
        <v>1585</v>
      </c>
      <c r="G1587" s="42">
        <f t="shared" ca="1" si="48"/>
        <v>0.54865191128097024</v>
      </c>
      <c r="H1587" s="42">
        <f t="shared" ca="1" si="49"/>
        <v>121.94105305791717</v>
      </c>
    </row>
    <row r="1588" spans="6:8" x14ac:dyDescent="0.25">
      <c r="F1588" s="42">
        <v>1586</v>
      </c>
      <c r="G1588" s="42">
        <f t="shared" ca="1" si="48"/>
        <v>0.93556811975140863</v>
      </c>
      <c r="H1588" s="42">
        <f t="shared" ca="1" si="49"/>
        <v>170.50711300404819</v>
      </c>
    </row>
    <row r="1589" spans="6:8" x14ac:dyDescent="0.25">
      <c r="F1589" s="42">
        <v>1587</v>
      </c>
      <c r="G1589" s="42">
        <f t="shared" ca="1" si="48"/>
        <v>0.46831730809990202</v>
      </c>
      <c r="H1589" s="42">
        <f t="shared" ca="1" si="49"/>
        <v>115.27859573489518</v>
      </c>
    </row>
    <row r="1590" spans="6:8" x14ac:dyDescent="0.25">
      <c r="F1590" s="42">
        <v>1588</v>
      </c>
      <c r="G1590" s="42">
        <f t="shared" ca="1" si="48"/>
        <v>0.52337093933443546</v>
      </c>
      <c r="H1590" s="42">
        <f t="shared" ca="1" si="49"/>
        <v>119.78471268526727</v>
      </c>
    </row>
    <row r="1591" spans="6:8" x14ac:dyDescent="0.25">
      <c r="F1591" s="42">
        <v>1589</v>
      </c>
      <c r="G1591" s="42">
        <f t="shared" ca="1" si="48"/>
        <v>0.8602427822917782</v>
      </c>
      <c r="H1591" s="42">
        <f t="shared" ca="1" si="49"/>
        <v>156.56358165017522</v>
      </c>
    </row>
    <row r="1592" spans="6:8" x14ac:dyDescent="0.25">
      <c r="F1592" s="42">
        <v>1590</v>
      </c>
      <c r="G1592" s="42">
        <f t="shared" ca="1" si="48"/>
        <v>0.20801460676254835</v>
      </c>
      <c r="H1592" s="42">
        <f t="shared" ca="1" si="49"/>
        <v>93.268134474032223</v>
      </c>
    </row>
    <row r="1593" spans="6:8" x14ac:dyDescent="0.25">
      <c r="F1593" s="42">
        <v>1591</v>
      </c>
      <c r="G1593" s="42">
        <f t="shared" ca="1" si="48"/>
        <v>0.32828517637611676</v>
      </c>
      <c r="H1593" s="42">
        <f t="shared" ca="1" si="49"/>
        <v>104.35592504396416</v>
      </c>
    </row>
    <row r="1594" spans="6:8" x14ac:dyDescent="0.25">
      <c r="F1594" s="42">
        <v>1592</v>
      </c>
      <c r="G1594" s="42">
        <f t="shared" ca="1" si="48"/>
        <v>0.55335491587219154</v>
      </c>
      <c r="H1594" s="42">
        <f t="shared" ca="1" si="49"/>
        <v>122.34880145338764</v>
      </c>
    </row>
    <row r="1595" spans="6:8" x14ac:dyDescent="0.25">
      <c r="F1595" s="42">
        <v>1593</v>
      </c>
      <c r="G1595" s="42">
        <f t="shared" ca="1" si="48"/>
        <v>0.58800718407995656</v>
      </c>
      <c r="H1595" s="42">
        <f t="shared" ca="1" si="49"/>
        <v>125.42183285357177</v>
      </c>
    </row>
    <row r="1596" spans="6:8" x14ac:dyDescent="0.25">
      <c r="F1596" s="42">
        <v>1594</v>
      </c>
      <c r="G1596" s="42">
        <f t="shared" ca="1" si="48"/>
        <v>0.83666582996562355</v>
      </c>
      <c r="H1596" s="42">
        <f t="shared" ca="1" si="49"/>
        <v>153.04245219920358</v>
      </c>
    </row>
    <row r="1597" spans="6:8" x14ac:dyDescent="0.25">
      <c r="F1597" s="42">
        <v>1595</v>
      </c>
      <c r="G1597" s="42">
        <f t="shared" ca="1" si="48"/>
        <v>4.0417569826039168E-2</v>
      </c>
      <c r="H1597" s="42">
        <f t="shared" ca="1" si="49"/>
        <v>69.0724442176233</v>
      </c>
    </row>
    <row r="1598" spans="6:8" x14ac:dyDescent="0.25">
      <c r="F1598" s="42">
        <v>1596</v>
      </c>
      <c r="G1598" s="42">
        <f t="shared" ca="1" si="48"/>
        <v>0.80435910776808428</v>
      </c>
      <c r="H1598" s="42">
        <f t="shared" ca="1" si="49"/>
        <v>148.60786008414456</v>
      </c>
    </row>
    <row r="1599" spans="6:8" x14ac:dyDescent="0.25">
      <c r="F1599" s="42">
        <v>1597</v>
      </c>
      <c r="G1599" s="42">
        <f t="shared" ca="1" si="48"/>
        <v>0.81961453142669816</v>
      </c>
      <c r="H1599" s="42">
        <f t="shared" ca="1" si="49"/>
        <v>150.65221559442031</v>
      </c>
    </row>
    <row r="1600" spans="6:8" x14ac:dyDescent="0.25">
      <c r="F1600" s="42">
        <v>1598</v>
      </c>
      <c r="G1600" s="42">
        <f t="shared" ca="1" si="48"/>
        <v>0.11589680508276345</v>
      </c>
      <c r="H1600" s="42">
        <f t="shared" ca="1" si="49"/>
        <v>82.296613533695307</v>
      </c>
    </row>
    <row r="1601" spans="6:8" x14ac:dyDescent="0.25">
      <c r="F1601" s="42">
        <v>1599</v>
      </c>
      <c r="G1601" s="42">
        <f t="shared" ca="1" si="48"/>
        <v>0.8615703571081309</v>
      </c>
      <c r="H1601" s="42">
        <f t="shared" ca="1" si="49"/>
        <v>156.77037845365481</v>
      </c>
    </row>
    <row r="1602" spans="6:8" x14ac:dyDescent="0.25">
      <c r="F1602" s="42">
        <v>1600</v>
      </c>
      <c r="G1602" s="42">
        <f t="shared" ca="1" si="48"/>
        <v>0.18187555374530695</v>
      </c>
      <c r="H1602" s="42">
        <f t="shared" ca="1" si="49"/>
        <v>90.458373468390477</v>
      </c>
    </row>
    <row r="1603" spans="6:8" x14ac:dyDescent="0.25">
      <c r="F1603" s="42">
        <v>1601</v>
      </c>
      <c r="G1603" s="42">
        <f t="shared" ref="G1603:G1666" ca="1" si="50">RAND()</f>
        <v>0.15982540137393342</v>
      </c>
      <c r="H1603" s="42">
        <f t="shared" ref="H1603:H1666" ca="1" si="51">IF(G1603&lt;(($D$4-$D$2)/($D$3-$D$2)),$D$2+SQRT(G1603*($D$3-$D$2)*($D$4-$D$2)),$D$3-SQRT((1-G1603)*($D$3-$D$2)*($D$3-$D$4)))</f>
        <v>87.926621420387562</v>
      </c>
    </row>
    <row r="1604" spans="6:8" x14ac:dyDescent="0.25">
      <c r="F1604" s="42">
        <v>1602</v>
      </c>
      <c r="G1604" s="42">
        <f t="shared" ca="1" si="50"/>
        <v>0.30281164835687346</v>
      </c>
      <c r="H1604" s="42">
        <f t="shared" ca="1" si="51"/>
        <v>102.20445225468669</v>
      </c>
    </row>
    <row r="1605" spans="6:8" x14ac:dyDescent="0.25">
      <c r="F1605" s="42">
        <v>1603</v>
      </c>
      <c r="G1605" s="42">
        <f t="shared" ca="1" si="50"/>
        <v>5.861014353705174E-2</v>
      </c>
      <c r="H1605" s="42">
        <f t="shared" ca="1" si="51"/>
        <v>72.967178577993977</v>
      </c>
    </row>
    <row r="1606" spans="6:8" x14ac:dyDescent="0.25">
      <c r="F1606" s="42">
        <v>1604</v>
      </c>
      <c r="G1606" s="42">
        <f t="shared" ca="1" si="50"/>
        <v>0.76164155119502785</v>
      </c>
      <c r="H1606" s="42">
        <f t="shared" ca="1" si="51"/>
        <v>143.27400015101432</v>
      </c>
    </row>
    <row r="1607" spans="6:8" x14ac:dyDescent="0.25">
      <c r="F1607" s="42">
        <v>1605</v>
      </c>
      <c r="G1607" s="42">
        <f t="shared" ca="1" si="50"/>
        <v>0.89741608474498169</v>
      </c>
      <c r="H1607" s="42">
        <f t="shared" ca="1" si="51"/>
        <v>162.78598575882</v>
      </c>
    </row>
    <row r="1608" spans="6:8" x14ac:dyDescent="0.25">
      <c r="F1608" s="42">
        <v>1606</v>
      </c>
      <c r="G1608" s="42">
        <f t="shared" ca="1" si="50"/>
        <v>0.86463662118626783</v>
      </c>
      <c r="H1608" s="42">
        <f t="shared" ca="1" si="51"/>
        <v>157.25183496352872</v>
      </c>
    </row>
    <row r="1609" spans="6:8" x14ac:dyDescent="0.25">
      <c r="F1609" s="42">
        <v>1607</v>
      </c>
      <c r="G1609" s="42">
        <f t="shared" ca="1" si="50"/>
        <v>0.97786634432720687</v>
      </c>
      <c r="H1609" s="42">
        <f t="shared" ca="1" si="51"/>
        <v>182.71404178002541</v>
      </c>
    </row>
    <row r="1610" spans="6:8" x14ac:dyDescent="0.25">
      <c r="F1610" s="42">
        <v>1608</v>
      </c>
      <c r="G1610" s="42">
        <f t="shared" ca="1" si="50"/>
        <v>0.52424869886443526</v>
      </c>
      <c r="H1610" s="42">
        <f t="shared" ca="1" si="51"/>
        <v>119.85860891318316</v>
      </c>
    </row>
    <row r="1611" spans="6:8" x14ac:dyDescent="0.25">
      <c r="F1611" s="42">
        <v>1609</v>
      </c>
      <c r="G1611" s="42">
        <f t="shared" ca="1" si="50"/>
        <v>0.22234964434444393</v>
      </c>
      <c r="H1611" s="42">
        <f t="shared" ca="1" si="51"/>
        <v>94.734179316267728</v>
      </c>
    </row>
    <row r="1612" spans="6:8" x14ac:dyDescent="0.25">
      <c r="F1612" s="42">
        <v>1610</v>
      </c>
      <c r="G1612" s="42">
        <f t="shared" ca="1" si="50"/>
        <v>9.5042039829677183E-2</v>
      </c>
      <c r="H1612" s="42">
        <f t="shared" ca="1" si="51"/>
        <v>79.246852112100797</v>
      </c>
    </row>
    <row r="1613" spans="6:8" x14ac:dyDescent="0.25">
      <c r="F1613" s="42">
        <v>1611</v>
      </c>
      <c r="G1613" s="42">
        <f t="shared" ca="1" si="50"/>
        <v>0.232607499712849</v>
      </c>
      <c r="H1613" s="42">
        <f t="shared" ca="1" si="51"/>
        <v>95.754425987172453</v>
      </c>
    </row>
    <row r="1614" spans="6:8" x14ac:dyDescent="0.25">
      <c r="F1614" s="42">
        <v>1612</v>
      </c>
      <c r="G1614" s="42">
        <f t="shared" ca="1" si="50"/>
        <v>3.9216353797642323E-2</v>
      </c>
      <c r="H1614" s="42">
        <f t="shared" ca="1" si="51"/>
        <v>68.78688862421825</v>
      </c>
    </row>
    <row r="1615" spans="6:8" x14ac:dyDescent="0.25">
      <c r="F1615" s="42">
        <v>1613</v>
      </c>
      <c r="G1615" s="42">
        <f t="shared" ca="1" si="50"/>
        <v>0.30563656269796302</v>
      </c>
      <c r="H1615" s="42">
        <f t="shared" ca="1" si="51"/>
        <v>102.44739330301999</v>
      </c>
    </row>
    <row r="1616" spans="6:8" x14ac:dyDescent="0.25">
      <c r="F1616" s="42">
        <v>1614</v>
      </c>
      <c r="G1616" s="42">
        <f t="shared" ca="1" si="50"/>
        <v>0.82739844556215325</v>
      </c>
      <c r="H1616" s="42">
        <f t="shared" ca="1" si="51"/>
        <v>151.72867326340685</v>
      </c>
    </row>
    <row r="1617" spans="6:8" x14ac:dyDescent="0.25">
      <c r="F1617" s="42">
        <v>1615</v>
      </c>
      <c r="G1617" s="42">
        <f t="shared" ca="1" si="50"/>
        <v>0.35076495212540615</v>
      </c>
      <c r="H1617" s="42">
        <f t="shared" ca="1" si="51"/>
        <v>106.18615994289569</v>
      </c>
    </row>
    <row r="1618" spans="6:8" x14ac:dyDescent="0.25">
      <c r="F1618" s="42">
        <v>1616</v>
      </c>
      <c r="G1618" s="42">
        <f t="shared" ca="1" si="50"/>
        <v>0.33555790483590642</v>
      </c>
      <c r="H1618" s="42">
        <f t="shared" ca="1" si="51"/>
        <v>104.95471902869815</v>
      </c>
    </row>
    <row r="1619" spans="6:8" x14ac:dyDescent="0.25">
      <c r="F1619" s="42">
        <v>1617</v>
      </c>
      <c r="G1619" s="42">
        <f t="shared" ca="1" si="50"/>
        <v>0.82225376035380449</v>
      </c>
      <c r="H1619" s="42">
        <f t="shared" ca="1" si="51"/>
        <v>151.01455078062833</v>
      </c>
    </row>
    <row r="1620" spans="6:8" x14ac:dyDescent="0.25">
      <c r="F1620" s="42">
        <v>1618</v>
      </c>
      <c r="G1620" s="42">
        <f t="shared" ca="1" si="50"/>
        <v>0.5938153963151912</v>
      </c>
      <c r="H1620" s="42">
        <f t="shared" ca="1" si="51"/>
        <v>125.9493946699629</v>
      </c>
    </row>
    <row r="1621" spans="6:8" x14ac:dyDescent="0.25">
      <c r="F1621" s="42">
        <v>1619</v>
      </c>
      <c r="G1621" s="42">
        <f t="shared" ca="1" si="50"/>
        <v>7.6216352738549098E-2</v>
      </c>
      <c r="H1621" s="42">
        <f t="shared" ca="1" si="51"/>
        <v>76.190593247327214</v>
      </c>
    </row>
    <row r="1622" spans="6:8" x14ac:dyDescent="0.25">
      <c r="F1622" s="42">
        <v>1620</v>
      </c>
      <c r="G1622" s="42">
        <f t="shared" ca="1" si="50"/>
        <v>0.54571554443854653</v>
      </c>
      <c r="H1622" s="42">
        <f t="shared" ca="1" si="51"/>
        <v>121.68754792448635</v>
      </c>
    </row>
    <row r="1623" spans="6:8" x14ac:dyDescent="0.25">
      <c r="F1623" s="42">
        <v>1621</v>
      </c>
      <c r="G1623" s="42">
        <f t="shared" ca="1" si="50"/>
        <v>0.85592356158235339</v>
      </c>
      <c r="H1623" s="42">
        <f t="shared" ca="1" si="51"/>
        <v>155.89748398743865</v>
      </c>
    </row>
    <row r="1624" spans="6:8" x14ac:dyDescent="0.25">
      <c r="F1624" s="42">
        <v>1622</v>
      </c>
      <c r="G1624" s="42">
        <f t="shared" ca="1" si="50"/>
        <v>0.21096984780304828</v>
      </c>
      <c r="H1624" s="42">
        <f t="shared" ca="1" si="51"/>
        <v>93.574403383493774</v>
      </c>
    </row>
    <row r="1625" spans="6:8" x14ac:dyDescent="0.25">
      <c r="F1625" s="42">
        <v>1623</v>
      </c>
      <c r="G1625" s="42">
        <f t="shared" ca="1" si="50"/>
        <v>2.8836939481849955E-2</v>
      </c>
      <c r="H1625" s="42">
        <f t="shared" ca="1" si="51"/>
        <v>66.110011028445939</v>
      </c>
    </row>
    <row r="1626" spans="6:8" x14ac:dyDescent="0.25">
      <c r="F1626" s="42">
        <v>1624</v>
      </c>
      <c r="G1626" s="42">
        <f t="shared" ca="1" si="50"/>
        <v>3.6400496119850523E-2</v>
      </c>
      <c r="H1626" s="42">
        <f t="shared" ca="1" si="51"/>
        <v>68.099847100974486</v>
      </c>
    </row>
    <row r="1627" spans="6:8" x14ac:dyDescent="0.25">
      <c r="F1627" s="42">
        <v>1625</v>
      </c>
      <c r="G1627" s="42">
        <f t="shared" ca="1" si="50"/>
        <v>0.58711565475277394</v>
      </c>
      <c r="H1627" s="42">
        <f t="shared" ca="1" si="51"/>
        <v>125.34118497566713</v>
      </c>
    </row>
    <row r="1628" spans="6:8" x14ac:dyDescent="0.25">
      <c r="F1628" s="42">
        <v>1626</v>
      </c>
      <c r="G1628" s="42">
        <f t="shared" ca="1" si="50"/>
        <v>0.68958810203702869</v>
      </c>
      <c r="H1628" s="42">
        <f t="shared" ca="1" si="51"/>
        <v>135.26546035924784</v>
      </c>
    </row>
    <row r="1629" spans="6:8" x14ac:dyDescent="0.25">
      <c r="F1629" s="42">
        <v>1627</v>
      </c>
      <c r="G1629" s="42">
        <f t="shared" ca="1" si="50"/>
        <v>0.21837829473168602</v>
      </c>
      <c r="H1629" s="42">
        <f t="shared" ca="1" si="51"/>
        <v>94.332884550694132</v>
      </c>
    </row>
    <row r="1630" spans="6:8" x14ac:dyDescent="0.25">
      <c r="F1630" s="42">
        <v>1628</v>
      </c>
      <c r="G1630" s="42">
        <f t="shared" ca="1" si="50"/>
        <v>0.14934700325728256</v>
      </c>
      <c r="H1630" s="42">
        <f t="shared" ca="1" si="51"/>
        <v>86.662283471103422</v>
      </c>
    </row>
    <row r="1631" spans="6:8" x14ac:dyDescent="0.25">
      <c r="F1631" s="42">
        <v>1629</v>
      </c>
      <c r="G1631" s="42">
        <f t="shared" ca="1" si="50"/>
        <v>0.66662420080826035</v>
      </c>
      <c r="H1631" s="42">
        <f t="shared" ca="1" si="51"/>
        <v>132.91368776651615</v>
      </c>
    </row>
    <row r="1632" spans="6:8" x14ac:dyDescent="0.25">
      <c r="F1632" s="42">
        <v>1630</v>
      </c>
      <c r="G1632" s="42">
        <f t="shared" ca="1" si="50"/>
        <v>0.35981670685264933</v>
      </c>
      <c r="H1632" s="42">
        <f t="shared" ca="1" si="51"/>
        <v>106.90650544246978</v>
      </c>
    </row>
    <row r="1633" spans="6:8" x14ac:dyDescent="0.25">
      <c r="F1633" s="42">
        <v>1631</v>
      </c>
      <c r="G1633" s="42">
        <f t="shared" ca="1" si="50"/>
        <v>0.8373466146931684</v>
      </c>
      <c r="H1633" s="42">
        <f t="shared" ca="1" si="51"/>
        <v>153.14041505046993</v>
      </c>
    </row>
    <row r="1634" spans="6:8" x14ac:dyDescent="0.25">
      <c r="F1634" s="42">
        <v>1632</v>
      </c>
      <c r="G1634" s="42">
        <f t="shared" ca="1" si="50"/>
        <v>0.87022509421318905</v>
      </c>
      <c r="H1634" s="42">
        <f t="shared" ca="1" si="51"/>
        <v>158.14356407764814</v>
      </c>
    </row>
    <row r="1635" spans="6:8" x14ac:dyDescent="0.25">
      <c r="F1635" s="42">
        <v>1633</v>
      </c>
      <c r="G1635" s="42">
        <f t="shared" ca="1" si="50"/>
        <v>0.33852293844625314</v>
      </c>
      <c r="H1635" s="42">
        <f t="shared" ca="1" si="51"/>
        <v>105.19697859499448</v>
      </c>
    </row>
    <row r="1636" spans="6:8" x14ac:dyDescent="0.25">
      <c r="F1636" s="42">
        <v>1634</v>
      </c>
      <c r="G1636" s="42">
        <f t="shared" ca="1" si="50"/>
        <v>0.31713745888043532</v>
      </c>
      <c r="H1636" s="42">
        <f t="shared" ca="1" si="51"/>
        <v>103.42506087899122</v>
      </c>
    </row>
    <row r="1637" spans="6:8" x14ac:dyDescent="0.25">
      <c r="F1637" s="42">
        <v>1635</v>
      </c>
      <c r="G1637" s="42">
        <f t="shared" ca="1" si="50"/>
        <v>0.45105510165740814</v>
      </c>
      <c r="H1637" s="42">
        <f t="shared" ca="1" si="51"/>
        <v>113.91425130937763</v>
      </c>
    </row>
    <row r="1638" spans="6:8" x14ac:dyDescent="0.25">
      <c r="F1638" s="42">
        <v>1636</v>
      </c>
      <c r="G1638" s="42">
        <f t="shared" ca="1" si="50"/>
        <v>0.65891828786998619</v>
      </c>
      <c r="H1638" s="42">
        <f t="shared" ca="1" si="51"/>
        <v>132.14277404907281</v>
      </c>
    </row>
    <row r="1639" spans="6:8" x14ac:dyDescent="0.25">
      <c r="F1639" s="42">
        <v>1637</v>
      </c>
      <c r="G1639" s="42">
        <f t="shared" ca="1" si="50"/>
        <v>0.89207790436451739</v>
      </c>
      <c r="H1639" s="42">
        <f t="shared" ca="1" si="51"/>
        <v>161.83000797643501</v>
      </c>
    </row>
    <row r="1640" spans="6:8" x14ac:dyDescent="0.25">
      <c r="F1640" s="42">
        <v>1638</v>
      </c>
      <c r="G1640" s="42">
        <f t="shared" ca="1" si="50"/>
        <v>0.85182015551925916</v>
      </c>
      <c r="H1640" s="42">
        <f t="shared" ca="1" si="51"/>
        <v>155.27385663294899</v>
      </c>
    </row>
    <row r="1641" spans="6:8" x14ac:dyDescent="0.25">
      <c r="F1641" s="42">
        <v>1639</v>
      </c>
      <c r="G1641" s="42">
        <f t="shared" ca="1" si="50"/>
        <v>8.1705605392879965E-3</v>
      </c>
      <c r="H1641" s="42">
        <f t="shared" ca="1" si="51"/>
        <v>58.575257713537944</v>
      </c>
    </row>
    <row r="1642" spans="6:8" x14ac:dyDescent="0.25">
      <c r="F1642" s="42">
        <v>1640</v>
      </c>
      <c r="G1642" s="42">
        <f t="shared" ca="1" si="50"/>
        <v>0.10774364478750476</v>
      </c>
      <c r="H1642" s="42">
        <f t="shared" ca="1" si="51"/>
        <v>81.139890865055108</v>
      </c>
    </row>
    <row r="1643" spans="6:8" x14ac:dyDescent="0.25">
      <c r="F1643" s="42">
        <v>1641</v>
      </c>
      <c r="G1643" s="42">
        <f t="shared" ca="1" si="50"/>
        <v>0.61102273482149072</v>
      </c>
      <c r="H1643" s="42">
        <f t="shared" ca="1" si="51"/>
        <v>127.53488370319222</v>
      </c>
    </row>
    <row r="1644" spans="6:8" x14ac:dyDescent="0.25">
      <c r="F1644" s="42">
        <v>1642</v>
      </c>
      <c r="G1644" s="42">
        <f t="shared" ca="1" si="50"/>
        <v>0.46022556741742937</v>
      </c>
      <c r="H1644" s="42">
        <f t="shared" ca="1" si="51"/>
        <v>114.6363377082221</v>
      </c>
    </row>
    <row r="1645" spans="6:8" x14ac:dyDescent="0.25">
      <c r="F1645" s="42">
        <v>1643</v>
      </c>
      <c r="G1645" s="42">
        <f t="shared" ca="1" si="50"/>
        <v>0.20827139187531529</v>
      </c>
      <c r="H1645" s="42">
        <f t="shared" ca="1" si="51"/>
        <v>93.294832565536467</v>
      </c>
    </row>
    <row r="1646" spans="6:8" x14ac:dyDescent="0.25">
      <c r="F1646" s="42">
        <v>1644</v>
      </c>
      <c r="G1646" s="42">
        <f t="shared" ca="1" si="50"/>
        <v>0.121158032549738</v>
      </c>
      <c r="H1646" s="42">
        <f t="shared" ca="1" si="51"/>
        <v>83.021542861405521</v>
      </c>
    </row>
    <row r="1647" spans="6:8" x14ac:dyDescent="0.25">
      <c r="F1647" s="42">
        <v>1645</v>
      </c>
      <c r="G1647" s="42">
        <f t="shared" ca="1" si="50"/>
        <v>0.78863823904979402</v>
      </c>
      <c r="H1647" s="42">
        <f t="shared" ca="1" si="51"/>
        <v>146.58292620493162</v>
      </c>
    </row>
    <row r="1648" spans="6:8" x14ac:dyDescent="0.25">
      <c r="F1648" s="42">
        <v>1646</v>
      </c>
      <c r="G1648" s="42">
        <f t="shared" ca="1" si="50"/>
        <v>0.61170594291603719</v>
      </c>
      <c r="H1648" s="42">
        <f t="shared" ca="1" si="51"/>
        <v>127.59855132227327</v>
      </c>
    </row>
    <row r="1649" spans="6:8" x14ac:dyDescent="0.25">
      <c r="F1649" s="42">
        <v>1647</v>
      </c>
      <c r="G1649" s="42">
        <f t="shared" ca="1" si="50"/>
        <v>0.95647054346013471</v>
      </c>
      <c r="H1649" s="42">
        <f t="shared" ca="1" si="51"/>
        <v>175.75855484324043</v>
      </c>
    </row>
    <row r="1650" spans="6:8" x14ac:dyDescent="0.25">
      <c r="F1650" s="42">
        <v>1648</v>
      </c>
      <c r="G1650" s="42">
        <f t="shared" ca="1" si="50"/>
        <v>0.86527965194440404</v>
      </c>
      <c r="H1650" s="42">
        <f t="shared" ca="1" si="51"/>
        <v>157.35349136505374</v>
      </c>
    </row>
    <row r="1651" spans="6:8" x14ac:dyDescent="0.25">
      <c r="F1651" s="42">
        <v>1649</v>
      </c>
      <c r="G1651" s="42">
        <f t="shared" ca="1" si="50"/>
        <v>0.66447257732309151</v>
      </c>
      <c r="H1651" s="42">
        <f t="shared" ca="1" si="51"/>
        <v>132.69754680445692</v>
      </c>
    </row>
    <row r="1652" spans="6:8" x14ac:dyDescent="0.25">
      <c r="F1652" s="42">
        <v>1650</v>
      </c>
      <c r="G1652" s="42">
        <f t="shared" ca="1" si="50"/>
        <v>7.2166759172065831E-2</v>
      </c>
      <c r="H1652" s="42">
        <f t="shared" ca="1" si="51"/>
        <v>75.48530620864878</v>
      </c>
    </row>
    <row r="1653" spans="6:8" x14ac:dyDescent="0.25">
      <c r="F1653" s="42">
        <v>1651</v>
      </c>
      <c r="G1653" s="42">
        <f t="shared" ca="1" si="50"/>
        <v>0.57436772715789997</v>
      </c>
      <c r="H1653" s="42">
        <f t="shared" ca="1" si="51"/>
        <v>124.19738999633093</v>
      </c>
    </row>
    <row r="1654" spans="6:8" x14ac:dyDescent="0.25">
      <c r="F1654" s="42">
        <v>1652</v>
      </c>
      <c r="G1654" s="42">
        <f t="shared" ca="1" si="50"/>
        <v>0.18389237835749672</v>
      </c>
      <c r="H1654" s="42">
        <f t="shared" ca="1" si="51"/>
        <v>90.68207719890259</v>
      </c>
    </row>
    <row r="1655" spans="6:8" x14ac:dyDescent="0.25">
      <c r="F1655" s="42">
        <v>1653</v>
      </c>
      <c r="G1655" s="42">
        <f t="shared" ca="1" si="50"/>
        <v>0.20855665866537509</v>
      </c>
      <c r="H1655" s="42">
        <f t="shared" ca="1" si="51"/>
        <v>93.324472622160982</v>
      </c>
    </row>
    <row r="1656" spans="6:8" x14ac:dyDescent="0.25">
      <c r="F1656" s="42">
        <v>1654</v>
      </c>
      <c r="G1656" s="42">
        <f t="shared" ca="1" si="50"/>
        <v>0.65238477105856307</v>
      </c>
      <c r="H1656" s="42">
        <f t="shared" ca="1" si="51"/>
        <v>131.49594471340112</v>
      </c>
    </row>
    <row r="1657" spans="6:8" x14ac:dyDescent="0.25">
      <c r="F1657" s="42">
        <v>1655</v>
      </c>
      <c r="G1657" s="42">
        <f t="shared" ca="1" si="50"/>
        <v>0.33006716734802777</v>
      </c>
      <c r="H1657" s="42">
        <f t="shared" ca="1" si="51"/>
        <v>104.50325225279909</v>
      </c>
    </row>
    <row r="1658" spans="6:8" x14ac:dyDescent="0.25">
      <c r="F1658" s="42">
        <v>1656</v>
      </c>
      <c r="G1658" s="42">
        <f t="shared" ca="1" si="50"/>
        <v>0.39821390061219208</v>
      </c>
      <c r="H1658" s="42">
        <f t="shared" ca="1" si="51"/>
        <v>109.86589267278764</v>
      </c>
    </row>
    <row r="1659" spans="6:8" x14ac:dyDescent="0.25">
      <c r="F1659" s="42">
        <v>1657</v>
      </c>
      <c r="G1659" s="42">
        <f t="shared" ca="1" si="50"/>
        <v>0.86763034813435913</v>
      </c>
      <c r="H1659" s="42">
        <f t="shared" ca="1" si="51"/>
        <v>157.72719195290961</v>
      </c>
    </row>
    <row r="1660" spans="6:8" x14ac:dyDescent="0.25">
      <c r="F1660" s="42">
        <v>1658</v>
      </c>
      <c r="G1660" s="42">
        <f t="shared" ca="1" si="50"/>
        <v>0.13323087282817436</v>
      </c>
      <c r="H1660" s="42">
        <f t="shared" ca="1" si="51"/>
        <v>84.627703583309838</v>
      </c>
    </row>
    <row r="1661" spans="6:8" x14ac:dyDescent="0.25">
      <c r="F1661" s="42">
        <v>1659</v>
      </c>
      <c r="G1661" s="42">
        <f t="shared" ca="1" si="50"/>
        <v>0.93003272380279622</v>
      </c>
      <c r="H1661" s="42">
        <f t="shared" ca="1" si="51"/>
        <v>169.26633395342736</v>
      </c>
    </row>
    <row r="1662" spans="6:8" x14ac:dyDescent="0.25">
      <c r="F1662" s="42">
        <v>1660</v>
      </c>
      <c r="G1662" s="42">
        <f t="shared" ca="1" si="50"/>
        <v>0.70373124446430158</v>
      </c>
      <c r="H1662" s="42">
        <f t="shared" ca="1" si="51"/>
        <v>136.75738620414296</v>
      </c>
    </row>
    <row r="1663" spans="6:8" x14ac:dyDescent="0.25">
      <c r="F1663" s="42">
        <v>1661</v>
      </c>
      <c r="G1663" s="42">
        <f t="shared" ca="1" si="50"/>
        <v>0.78892152582200525</v>
      </c>
      <c r="H1663" s="42">
        <f t="shared" ca="1" si="51"/>
        <v>146.61873548329032</v>
      </c>
    </row>
    <row r="1664" spans="6:8" x14ac:dyDescent="0.25">
      <c r="F1664" s="42">
        <v>1662</v>
      </c>
      <c r="G1664" s="42">
        <f t="shared" ca="1" si="50"/>
        <v>0.80987693816887041</v>
      </c>
      <c r="H1664" s="42">
        <f t="shared" ca="1" si="51"/>
        <v>149.33777211057287</v>
      </c>
    </row>
    <row r="1665" spans="6:8" x14ac:dyDescent="0.25">
      <c r="F1665" s="42">
        <v>1663</v>
      </c>
      <c r="G1665" s="42">
        <f t="shared" ca="1" si="50"/>
        <v>0.36839367034373482</v>
      </c>
      <c r="H1665" s="42">
        <f t="shared" ca="1" si="51"/>
        <v>107.58075227967774</v>
      </c>
    </row>
    <row r="1666" spans="6:8" x14ac:dyDescent="0.25">
      <c r="F1666" s="42">
        <v>1664</v>
      </c>
      <c r="G1666" s="42">
        <f t="shared" ca="1" si="50"/>
        <v>0.18902618180663922</v>
      </c>
      <c r="H1666" s="42">
        <f t="shared" ca="1" si="51"/>
        <v>91.246037824980874</v>
      </c>
    </row>
    <row r="1667" spans="6:8" x14ac:dyDescent="0.25">
      <c r="F1667" s="42">
        <v>1665</v>
      </c>
      <c r="G1667" s="42">
        <f t="shared" ref="G1667:G1730" ca="1" si="52">RAND()</f>
        <v>0.15938331539935258</v>
      </c>
      <c r="H1667" s="42">
        <f t="shared" ref="H1667:H1730" ca="1" si="53">IF(G1667&lt;(($D$4-$D$2)/($D$3-$D$2)),$D$2+SQRT(G1667*($D$3-$D$2)*($D$4-$D$2)),$D$3-SQRT((1-G1667)*($D$3-$D$2)*($D$3-$D$4)))</f>
        <v>87.874131522639203</v>
      </c>
    </row>
    <row r="1668" spans="6:8" x14ac:dyDescent="0.25">
      <c r="F1668" s="42">
        <v>1666</v>
      </c>
      <c r="G1668" s="42">
        <f t="shared" ca="1" si="52"/>
        <v>0.16555900961591774</v>
      </c>
      <c r="H1668" s="42">
        <f t="shared" ca="1" si="53"/>
        <v>88.600920799163063</v>
      </c>
    </row>
    <row r="1669" spans="6:8" x14ac:dyDescent="0.25">
      <c r="F1669" s="42">
        <v>1667</v>
      </c>
      <c r="G1669" s="42">
        <f t="shared" ca="1" si="52"/>
        <v>5.4121640334269583E-2</v>
      </c>
      <c r="H1669" s="42">
        <f t="shared" ca="1" si="53"/>
        <v>72.070223447179373</v>
      </c>
    </row>
    <row r="1670" spans="6:8" x14ac:dyDescent="0.25">
      <c r="F1670" s="42">
        <v>1668</v>
      </c>
      <c r="G1670" s="42">
        <f t="shared" ca="1" si="52"/>
        <v>0.50461390685533858</v>
      </c>
      <c r="H1670" s="42">
        <f t="shared" ca="1" si="53"/>
        <v>118.22156606138188</v>
      </c>
    </row>
    <row r="1671" spans="6:8" x14ac:dyDescent="0.25">
      <c r="F1671" s="42">
        <v>1669</v>
      </c>
      <c r="G1671" s="42">
        <f t="shared" ca="1" si="52"/>
        <v>0.18349116561271472</v>
      </c>
      <c r="H1671" s="42">
        <f t="shared" ca="1" si="53"/>
        <v>90.637673291103084</v>
      </c>
    </row>
    <row r="1672" spans="6:8" x14ac:dyDescent="0.25">
      <c r="F1672" s="42">
        <v>1670</v>
      </c>
      <c r="G1672" s="42">
        <f t="shared" ca="1" si="52"/>
        <v>0.69607683213657356</v>
      </c>
      <c r="H1672" s="42">
        <f t="shared" ca="1" si="53"/>
        <v>135.94562648689586</v>
      </c>
    </row>
    <row r="1673" spans="6:8" x14ac:dyDescent="0.25">
      <c r="F1673" s="42">
        <v>1671</v>
      </c>
      <c r="G1673" s="42">
        <f t="shared" ca="1" si="52"/>
        <v>0.27216788854456175</v>
      </c>
      <c r="H1673" s="42">
        <f t="shared" ca="1" si="53"/>
        <v>99.492534759305414</v>
      </c>
    </row>
    <row r="1674" spans="6:8" x14ac:dyDescent="0.25">
      <c r="F1674" s="42">
        <v>1672</v>
      </c>
      <c r="G1674" s="42">
        <f t="shared" ca="1" si="52"/>
        <v>0.90868183931656932</v>
      </c>
      <c r="H1674" s="42">
        <f t="shared" ca="1" si="53"/>
        <v>164.88881703464958</v>
      </c>
    </row>
    <row r="1675" spans="6:8" x14ac:dyDescent="0.25">
      <c r="F1675" s="42">
        <v>1673</v>
      </c>
      <c r="G1675" s="42">
        <f t="shared" ca="1" si="52"/>
        <v>0.67774429655858193</v>
      </c>
      <c r="H1675" s="42">
        <f t="shared" ca="1" si="53"/>
        <v>134.04204372132847</v>
      </c>
    </row>
    <row r="1676" spans="6:8" x14ac:dyDescent="0.25">
      <c r="F1676" s="42">
        <v>1674</v>
      </c>
      <c r="G1676" s="42">
        <f t="shared" ca="1" si="52"/>
        <v>0.28507646093864425</v>
      </c>
      <c r="H1676" s="42">
        <f t="shared" ca="1" si="53"/>
        <v>100.65262232548082</v>
      </c>
    </row>
    <row r="1677" spans="6:8" x14ac:dyDescent="0.25">
      <c r="F1677" s="42">
        <v>1675</v>
      </c>
      <c r="G1677" s="42">
        <f t="shared" ca="1" si="52"/>
        <v>0.92649053585938301</v>
      </c>
      <c r="H1677" s="42">
        <f t="shared" ca="1" si="53"/>
        <v>168.49797203514782</v>
      </c>
    </row>
    <row r="1678" spans="6:8" x14ac:dyDescent="0.25">
      <c r="F1678" s="42">
        <v>1676</v>
      </c>
      <c r="G1678" s="42">
        <f t="shared" ca="1" si="52"/>
        <v>0.28698812751590508</v>
      </c>
      <c r="H1678" s="42">
        <f t="shared" ca="1" si="53"/>
        <v>100.82217181155431</v>
      </c>
    </row>
    <row r="1679" spans="6:8" x14ac:dyDescent="0.25">
      <c r="F1679" s="42">
        <v>1677</v>
      </c>
      <c r="G1679" s="42">
        <f t="shared" ca="1" si="52"/>
        <v>0.23289963808154912</v>
      </c>
      <c r="H1679" s="42">
        <f t="shared" ca="1" si="53"/>
        <v>95.78314911333581</v>
      </c>
    </row>
    <row r="1680" spans="6:8" x14ac:dyDescent="0.25">
      <c r="F1680" s="42">
        <v>1678</v>
      </c>
      <c r="G1680" s="42">
        <f t="shared" ca="1" si="52"/>
        <v>0.88187042449774677</v>
      </c>
      <c r="H1680" s="42">
        <f t="shared" ca="1" si="53"/>
        <v>160.06568807052739</v>
      </c>
    </row>
    <row r="1681" spans="6:8" x14ac:dyDescent="0.25">
      <c r="F1681" s="42">
        <v>1679</v>
      </c>
      <c r="G1681" s="42">
        <f t="shared" ca="1" si="52"/>
        <v>0.94771936717605099</v>
      </c>
      <c r="H1681" s="42">
        <f t="shared" ca="1" si="53"/>
        <v>173.43331892909256</v>
      </c>
    </row>
    <row r="1682" spans="6:8" x14ac:dyDescent="0.25">
      <c r="F1682" s="42">
        <v>1680</v>
      </c>
      <c r="G1682" s="42">
        <f t="shared" ca="1" si="52"/>
        <v>0.4656074479324549</v>
      </c>
      <c r="H1682" s="42">
        <f t="shared" ca="1" si="53"/>
        <v>115.06296771777424</v>
      </c>
    </row>
    <row r="1683" spans="6:8" x14ac:dyDescent="0.25">
      <c r="F1683" s="42">
        <v>1681</v>
      </c>
      <c r="G1683" s="42">
        <f t="shared" ca="1" si="52"/>
        <v>0.88269936335407118</v>
      </c>
      <c r="H1683" s="42">
        <f t="shared" ca="1" si="53"/>
        <v>160.20604826459129</v>
      </c>
    </row>
    <row r="1684" spans="6:8" x14ac:dyDescent="0.25">
      <c r="F1684" s="42">
        <v>1682</v>
      </c>
      <c r="G1684" s="42">
        <f t="shared" ca="1" si="52"/>
        <v>0.1328168555478737</v>
      </c>
      <c r="H1684" s="42">
        <f t="shared" ca="1" si="53"/>
        <v>84.573858620797068</v>
      </c>
    </row>
    <row r="1685" spans="6:8" x14ac:dyDescent="0.25">
      <c r="F1685" s="42">
        <v>1683</v>
      </c>
      <c r="G1685" s="42">
        <f t="shared" ca="1" si="52"/>
        <v>0.66015907198220414</v>
      </c>
      <c r="H1685" s="42">
        <f t="shared" ca="1" si="53"/>
        <v>132.26631171831667</v>
      </c>
    </row>
    <row r="1686" spans="6:8" x14ac:dyDescent="0.25">
      <c r="F1686" s="42">
        <v>1684</v>
      </c>
      <c r="G1686" s="42">
        <f t="shared" ca="1" si="52"/>
        <v>2.4186631888119203E-2</v>
      </c>
      <c r="H1686" s="42">
        <f t="shared" ca="1" si="53"/>
        <v>64.753971905662311</v>
      </c>
    </row>
    <row r="1687" spans="6:8" x14ac:dyDescent="0.25">
      <c r="F1687" s="42">
        <v>1685</v>
      </c>
      <c r="G1687" s="42">
        <f t="shared" ca="1" si="52"/>
        <v>0.527120541670278</v>
      </c>
      <c r="H1687" s="42">
        <f t="shared" ca="1" si="53"/>
        <v>120.10085928214717</v>
      </c>
    </row>
    <row r="1688" spans="6:8" x14ac:dyDescent="0.25">
      <c r="F1688" s="42">
        <v>1686</v>
      </c>
      <c r="G1688" s="42">
        <f t="shared" ca="1" si="52"/>
        <v>0.32236876447697893</v>
      </c>
      <c r="H1688" s="42">
        <f t="shared" ca="1" si="53"/>
        <v>103.86389217548998</v>
      </c>
    </row>
    <row r="1689" spans="6:8" x14ac:dyDescent="0.25">
      <c r="F1689" s="42">
        <v>1687</v>
      </c>
      <c r="G1689" s="42">
        <f t="shared" ca="1" si="52"/>
        <v>7.4415763247182798E-2</v>
      </c>
      <c r="H1689" s="42">
        <f t="shared" ca="1" si="53"/>
        <v>75.879371499799703</v>
      </c>
    </row>
    <row r="1690" spans="6:8" x14ac:dyDescent="0.25">
      <c r="F1690" s="42">
        <v>1688</v>
      </c>
      <c r="G1690" s="42">
        <f t="shared" ca="1" si="52"/>
        <v>0.34212538488563138</v>
      </c>
      <c r="H1690" s="42">
        <f t="shared" ca="1" si="53"/>
        <v>105.48989515191647</v>
      </c>
    </row>
    <row r="1691" spans="6:8" x14ac:dyDescent="0.25">
      <c r="F1691" s="42">
        <v>1689</v>
      </c>
      <c r="G1691" s="42">
        <f t="shared" ca="1" si="52"/>
        <v>0.93978155215929093</v>
      </c>
      <c r="H1691" s="42">
        <f t="shared" ca="1" si="53"/>
        <v>171.48773867527214</v>
      </c>
    </row>
    <row r="1692" spans="6:8" x14ac:dyDescent="0.25">
      <c r="F1692" s="42">
        <v>1690</v>
      </c>
      <c r="G1692" s="42">
        <f t="shared" ca="1" si="52"/>
        <v>0.33784290452633725</v>
      </c>
      <c r="H1692" s="42">
        <f t="shared" ca="1" si="53"/>
        <v>105.1415101419705</v>
      </c>
    </row>
    <row r="1693" spans="6:8" x14ac:dyDescent="0.25">
      <c r="F1693" s="42">
        <v>1691</v>
      </c>
      <c r="G1693" s="42">
        <f t="shared" ca="1" si="52"/>
        <v>0.62824114512184104</v>
      </c>
      <c r="H1693" s="42">
        <f t="shared" ca="1" si="53"/>
        <v>129.15690195329438</v>
      </c>
    </row>
    <row r="1694" spans="6:8" x14ac:dyDescent="0.25">
      <c r="F1694" s="42">
        <v>1692</v>
      </c>
      <c r="G1694" s="42">
        <f t="shared" ca="1" si="52"/>
        <v>0.67002652038129229</v>
      </c>
      <c r="H1694" s="42">
        <f t="shared" ca="1" si="53"/>
        <v>133.25689567563887</v>
      </c>
    </row>
    <row r="1695" spans="6:8" x14ac:dyDescent="0.25">
      <c r="F1695" s="42">
        <v>1693</v>
      </c>
      <c r="G1695" s="42">
        <f t="shared" ca="1" si="52"/>
        <v>0.75528043263417</v>
      </c>
      <c r="H1695" s="42">
        <f t="shared" ca="1" si="53"/>
        <v>142.52205501726158</v>
      </c>
    </row>
    <row r="1696" spans="6:8" x14ac:dyDescent="0.25">
      <c r="F1696" s="42">
        <v>1694</v>
      </c>
      <c r="G1696" s="42">
        <f t="shared" ca="1" si="52"/>
        <v>0.52875071116840622</v>
      </c>
      <c r="H1696" s="42">
        <f t="shared" ca="1" si="53"/>
        <v>120.23869735751229</v>
      </c>
    </row>
    <row r="1697" spans="6:8" x14ac:dyDescent="0.25">
      <c r="F1697" s="42">
        <v>1695</v>
      </c>
      <c r="G1697" s="42">
        <f t="shared" ca="1" si="52"/>
        <v>0.7012153055324869</v>
      </c>
      <c r="H1697" s="42">
        <f t="shared" ca="1" si="53"/>
        <v>136.48942312251111</v>
      </c>
    </row>
    <row r="1698" spans="6:8" x14ac:dyDescent="0.25">
      <c r="F1698" s="42">
        <v>1696</v>
      </c>
      <c r="G1698" s="42">
        <f t="shared" ca="1" si="52"/>
        <v>0.77780629439698035</v>
      </c>
      <c r="H1698" s="42">
        <f t="shared" ca="1" si="53"/>
        <v>145.23125868124441</v>
      </c>
    </row>
    <row r="1699" spans="6:8" x14ac:dyDescent="0.25">
      <c r="F1699" s="42">
        <v>1697</v>
      </c>
      <c r="G1699" s="42">
        <f t="shared" ca="1" si="52"/>
        <v>0.96732381154878078</v>
      </c>
      <c r="H1699" s="42">
        <f t="shared" ca="1" si="53"/>
        <v>178.99693964938777</v>
      </c>
    </row>
    <row r="1700" spans="6:8" x14ac:dyDescent="0.25">
      <c r="F1700" s="42">
        <v>1698</v>
      </c>
      <c r="G1700" s="42">
        <f t="shared" ca="1" si="52"/>
        <v>0.6199657208920456</v>
      </c>
      <c r="H1700" s="42">
        <f t="shared" ca="1" si="53"/>
        <v>128.37275121884562</v>
      </c>
    </row>
    <row r="1701" spans="6:8" x14ac:dyDescent="0.25">
      <c r="F1701" s="42">
        <v>1699</v>
      </c>
      <c r="G1701" s="42">
        <f t="shared" ca="1" si="52"/>
        <v>0.11681800566668188</v>
      </c>
      <c r="H1701" s="42">
        <f t="shared" ca="1" si="53"/>
        <v>82.424713583933737</v>
      </c>
    </row>
    <row r="1702" spans="6:8" x14ac:dyDescent="0.25">
      <c r="F1702" s="42">
        <v>1700</v>
      </c>
      <c r="G1702" s="42">
        <f t="shared" ca="1" si="52"/>
        <v>0.40674376910542975</v>
      </c>
      <c r="H1702" s="42">
        <f t="shared" ca="1" si="53"/>
        <v>110.50721192701225</v>
      </c>
    </row>
    <row r="1703" spans="6:8" x14ac:dyDescent="0.25">
      <c r="F1703" s="42">
        <v>1701</v>
      </c>
      <c r="G1703" s="42">
        <f t="shared" ca="1" si="52"/>
        <v>0.47851527001535921</v>
      </c>
      <c r="H1703" s="42">
        <f t="shared" ca="1" si="53"/>
        <v>116.09503080989391</v>
      </c>
    </row>
    <row r="1704" spans="6:8" x14ac:dyDescent="0.25">
      <c r="F1704" s="42">
        <v>1702</v>
      </c>
      <c r="G1704" s="42">
        <f t="shared" ca="1" si="52"/>
        <v>0.40438628456670656</v>
      </c>
      <c r="H1704" s="42">
        <f t="shared" ca="1" si="53"/>
        <v>110.32957478438355</v>
      </c>
    </row>
    <row r="1705" spans="6:8" x14ac:dyDescent="0.25">
      <c r="F1705" s="42">
        <v>1703</v>
      </c>
      <c r="G1705" s="42">
        <f t="shared" ca="1" si="52"/>
        <v>0.61522031655848841</v>
      </c>
      <c r="H1705" s="42">
        <f t="shared" ca="1" si="53"/>
        <v>127.92694174339202</v>
      </c>
    </row>
    <row r="1706" spans="6:8" x14ac:dyDescent="0.25">
      <c r="F1706" s="42">
        <v>1704</v>
      </c>
      <c r="G1706" s="42">
        <f t="shared" ca="1" si="52"/>
        <v>0.88834959932186075</v>
      </c>
      <c r="H1706" s="42">
        <f t="shared" ca="1" si="53"/>
        <v>161.17629063117641</v>
      </c>
    </row>
    <row r="1707" spans="6:8" x14ac:dyDescent="0.25">
      <c r="F1707" s="42">
        <v>1705</v>
      </c>
      <c r="G1707" s="42">
        <f t="shared" ca="1" si="52"/>
        <v>0.89849991128912909</v>
      </c>
      <c r="H1707" s="42">
        <f t="shared" ca="1" si="53"/>
        <v>162.9830957858878</v>
      </c>
    </row>
    <row r="1708" spans="6:8" x14ac:dyDescent="0.25">
      <c r="F1708" s="42">
        <v>1706</v>
      </c>
      <c r="G1708" s="42">
        <f t="shared" ca="1" si="52"/>
        <v>0.82302084363116779</v>
      </c>
      <c r="H1708" s="42">
        <f t="shared" ca="1" si="53"/>
        <v>151.12036609200888</v>
      </c>
    </row>
    <row r="1709" spans="6:8" x14ac:dyDescent="0.25">
      <c r="F1709" s="42">
        <v>1707</v>
      </c>
      <c r="G1709" s="42">
        <f t="shared" ca="1" si="52"/>
        <v>0.61744768036629971</v>
      </c>
      <c r="H1709" s="42">
        <f t="shared" ca="1" si="53"/>
        <v>128.13584819219699</v>
      </c>
    </row>
    <row r="1710" spans="6:8" x14ac:dyDescent="0.25">
      <c r="F1710" s="42">
        <v>1708</v>
      </c>
      <c r="G1710" s="42">
        <f t="shared" ca="1" si="52"/>
        <v>2.3308165171444961E-2</v>
      </c>
      <c r="H1710" s="42">
        <f t="shared" ca="1" si="53"/>
        <v>64.483559180774748</v>
      </c>
    </row>
    <row r="1711" spans="6:8" x14ac:dyDescent="0.25">
      <c r="F1711" s="42">
        <v>1709</v>
      </c>
      <c r="G1711" s="42">
        <f t="shared" ca="1" si="52"/>
        <v>0.82806475419322834</v>
      </c>
      <c r="H1711" s="42">
        <f t="shared" ca="1" si="53"/>
        <v>151.82193633621813</v>
      </c>
    </row>
    <row r="1712" spans="6:8" x14ac:dyDescent="0.25">
      <c r="F1712" s="42">
        <v>1710</v>
      </c>
      <c r="G1712" s="42">
        <f t="shared" ca="1" si="52"/>
        <v>0.74727974496157179</v>
      </c>
      <c r="H1712" s="42">
        <f t="shared" ca="1" si="53"/>
        <v>141.59003986460203</v>
      </c>
    </row>
    <row r="1713" spans="6:8" x14ac:dyDescent="0.25">
      <c r="F1713" s="42">
        <v>1711</v>
      </c>
      <c r="G1713" s="42">
        <f t="shared" ca="1" si="52"/>
        <v>0.13182350881034954</v>
      </c>
      <c r="H1713" s="42">
        <f t="shared" ca="1" si="53"/>
        <v>84.444325792402239</v>
      </c>
    </row>
    <row r="1714" spans="6:8" x14ac:dyDescent="0.25">
      <c r="F1714" s="42">
        <v>1712</v>
      </c>
      <c r="G1714" s="42">
        <f t="shared" ca="1" si="52"/>
        <v>9.73506093981239E-2</v>
      </c>
      <c r="H1714" s="42">
        <f t="shared" ca="1" si="53"/>
        <v>79.599923725967869</v>
      </c>
    </row>
    <row r="1715" spans="6:8" x14ac:dyDescent="0.25">
      <c r="F1715" s="42">
        <v>1713</v>
      </c>
      <c r="G1715" s="42">
        <f t="shared" ca="1" si="52"/>
        <v>0.49789294778150628</v>
      </c>
      <c r="H1715" s="42">
        <f t="shared" ca="1" si="53"/>
        <v>117.66868636448423</v>
      </c>
    </row>
    <row r="1716" spans="6:8" x14ac:dyDescent="0.25">
      <c r="F1716" s="42">
        <v>1714</v>
      </c>
      <c r="G1716" s="42">
        <f t="shared" ca="1" si="52"/>
        <v>0.43022948207300615</v>
      </c>
      <c r="H1716" s="42">
        <f t="shared" ca="1" si="53"/>
        <v>112.29651094731513</v>
      </c>
    </row>
    <row r="1717" spans="6:8" x14ac:dyDescent="0.25">
      <c r="F1717" s="42">
        <v>1715</v>
      </c>
      <c r="G1717" s="42">
        <f t="shared" ca="1" si="52"/>
        <v>0.45499306551363228</v>
      </c>
      <c r="H1717" s="42">
        <f t="shared" ca="1" si="53"/>
        <v>114.22358357003969</v>
      </c>
    </row>
    <row r="1718" spans="6:8" x14ac:dyDescent="0.25">
      <c r="F1718" s="42">
        <v>1716</v>
      </c>
      <c r="G1718" s="42">
        <f t="shared" ca="1" si="52"/>
        <v>0.78155367520620123</v>
      </c>
      <c r="H1718" s="42">
        <f t="shared" ca="1" si="53"/>
        <v>145.69507034608844</v>
      </c>
    </row>
    <row r="1719" spans="6:8" x14ac:dyDescent="0.25">
      <c r="F1719" s="42">
        <v>1717</v>
      </c>
      <c r="G1719" s="42">
        <f t="shared" ca="1" si="52"/>
        <v>0.19012729111553328</v>
      </c>
      <c r="H1719" s="42">
        <f t="shared" ca="1" si="53"/>
        <v>91.365995939174482</v>
      </c>
    </row>
    <row r="1720" spans="6:8" x14ac:dyDescent="0.25">
      <c r="F1720" s="42">
        <v>1718</v>
      </c>
      <c r="G1720" s="42">
        <f t="shared" ca="1" si="52"/>
        <v>0.74764518914003708</v>
      </c>
      <c r="H1720" s="42">
        <f t="shared" ca="1" si="53"/>
        <v>141.63228677933751</v>
      </c>
    </row>
    <row r="1721" spans="6:8" x14ac:dyDescent="0.25">
      <c r="F1721" s="42">
        <v>1719</v>
      </c>
      <c r="G1721" s="42">
        <f t="shared" ca="1" si="52"/>
        <v>0.75153280271476619</v>
      </c>
      <c r="H1721" s="42">
        <f t="shared" ca="1" si="53"/>
        <v>142.08361921398526</v>
      </c>
    </row>
    <row r="1722" spans="6:8" x14ac:dyDescent="0.25">
      <c r="F1722" s="42">
        <v>1720</v>
      </c>
      <c r="G1722" s="42">
        <f t="shared" ca="1" si="52"/>
        <v>0.22324807088486598</v>
      </c>
      <c r="H1722" s="42">
        <f t="shared" ca="1" si="53"/>
        <v>94.824464725903795</v>
      </c>
    </row>
    <row r="1723" spans="6:8" x14ac:dyDescent="0.25">
      <c r="F1723" s="42">
        <v>1721</v>
      </c>
      <c r="G1723" s="42">
        <f t="shared" ca="1" si="52"/>
        <v>0.60727221102021156</v>
      </c>
      <c r="H1723" s="42">
        <f t="shared" ca="1" si="53"/>
        <v>127.18636699609651</v>
      </c>
    </row>
    <row r="1724" spans="6:8" x14ac:dyDescent="0.25">
      <c r="F1724" s="42">
        <v>1722</v>
      </c>
      <c r="G1724" s="42">
        <f t="shared" ca="1" si="52"/>
        <v>0.55616595045696315</v>
      </c>
      <c r="H1724" s="42">
        <f t="shared" ca="1" si="53"/>
        <v>122.5935424603929</v>
      </c>
    </row>
    <row r="1725" spans="6:8" x14ac:dyDescent="0.25">
      <c r="F1725" s="42">
        <v>1723</v>
      </c>
      <c r="G1725" s="42">
        <f t="shared" ca="1" si="52"/>
        <v>0.13231781279205534</v>
      </c>
      <c r="H1725" s="42">
        <f t="shared" ca="1" si="53"/>
        <v>84.508844013216361</v>
      </c>
    </row>
    <row r="1726" spans="6:8" x14ac:dyDescent="0.25">
      <c r="F1726" s="42">
        <v>1724</v>
      </c>
      <c r="G1726" s="42">
        <f t="shared" ca="1" si="52"/>
        <v>0.1213361231304636</v>
      </c>
      <c r="H1726" s="42">
        <f t="shared" ca="1" si="53"/>
        <v>83.045803185490485</v>
      </c>
    </row>
    <row r="1727" spans="6:8" x14ac:dyDescent="0.25">
      <c r="F1727" s="42">
        <v>1725</v>
      </c>
      <c r="G1727" s="42">
        <f t="shared" ca="1" si="52"/>
        <v>0.79410450746394279</v>
      </c>
      <c r="H1727" s="42">
        <f t="shared" ca="1" si="53"/>
        <v>147.2781909525406</v>
      </c>
    </row>
    <row r="1728" spans="6:8" x14ac:dyDescent="0.25">
      <c r="F1728" s="42">
        <v>1726</v>
      </c>
      <c r="G1728" s="42">
        <f t="shared" ca="1" si="52"/>
        <v>0.23795181518454867</v>
      </c>
      <c r="H1728" s="42">
        <f t="shared" ca="1" si="53"/>
        <v>96.277060587951553</v>
      </c>
    </row>
    <row r="1729" spans="6:8" x14ac:dyDescent="0.25">
      <c r="F1729" s="42">
        <v>1727</v>
      </c>
      <c r="G1729" s="42">
        <f t="shared" ca="1" si="52"/>
        <v>0.90830779664335071</v>
      </c>
      <c r="H1729" s="42">
        <f t="shared" ca="1" si="53"/>
        <v>164.81698214600166</v>
      </c>
    </row>
    <row r="1730" spans="6:8" x14ac:dyDescent="0.25">
      <c r="F1730" s="42">
        <v>1728</v>
      </c>
      <c r="G1730" s="42">
        <f t="shared" ca="1" si="52"/>
        <v>0.31606534839644851</v>
      </c>
      <c r="H1730" s="42">
        <f t="shared" ca="1" si="53"/>
        <v>103.33468042060471</v>
      </c>
    </row>
    <row r="1731" spans="6:8" x14ac:dyDescent="0.25">
      <c r="F1731" s="42">
        <v>1729</v>
      </c>
      <c r="G1731" s="42">
        <f t="shared" ref="G1731:G1794" ca="1" si="54">RAND()</f>
        <v>0.79339196282011926</v>
      </c>
      <c r="H1731" s="42">
        <f t="shared" ref="H1731:H1794" ca="1" si="55">IF(G1731&lt;(($D$4-$D$2)/($D$3-$D$2)),$D$2+SQRT(G1731*($D$3-$D$2)*($D$4-$D$2)),$D$3-SQRT((1-G1731)*($D$3-$D$2)*($D$3-$D$4)))</f>
        <v>147.18704229141878</v>
      </c>
    </row>
    <row r="1732" spans="6:8" x14ac:dyDescent="0.25">
      <c r="F1732" s="42">
        <v>1730</v>
      </c>
      <c r="G1732" s="42">
        <f t="shared" ca="1" si="54"/>
        <v>0.26817516524754081</v>
      </c>
      <c r="H1732" s="42">
        <f t="shared" ca="1" si="55"/>
        <v>99.128163890256133</v>
      </c>
    </row>
    <row r="1733" spans="6:8" x14ac:dyDescent="0.25">
      <c r="F1733" s="42">
        <v>1731</v>
      </c>
      <c r="G1733" s="42">
        <f t="shared" ca="1" si="54"/>
        <v>0.36517239285545244</v>
      </c>
      <c r="H1733" s="42">
        <f t="shared" ca="1" si="55"/>
        <v>107.32845310750214</v>
      </c>
    </row>
    <row r="1734" spans="6:8" x14ac:dyDescent="0.25">
      <c r="F1734" s="42">
        <v>1732</v>
      </c>
      <c r="G1734" s="42">
        <f t="shared" ca="1" si="54"/>
        <v>0.9254462241949446</v>
      </c>
      <c r="H1734" s="42">
        <f t="shared" ca="1" si="55"/>
        <v>168.27499450956316</v>
      </c>
    </row>
    <row r="1735" spans="6:8" x14ac:dyDescent="0.25">
      <c r="F1735" s="42">
        <v>1733</v>
      </c>
      <c r="G1735" s="42">
        <f t="shared" ca="1" si="54"/>
        <v>9.680628642778033E-2</v>
      </c>
      <c r="H1735" s="42">
        <f t="shared" ca="1" si="55"/>
        <v>79.517055711063449</v>
      </c>
    </row>
    <row r="1736" spans="6:8" x14ac:dyDescent="0.25">
      <c r="F1736" s="42">
        <v>1734</v>
      </c>
      <c r="G1736" s="42">
        <f t="shared" ca="1" si="54"/>
        <v>0.94682909383083647</v>
      </c>
      <c r="H1736" s="42">
        <f t="shared" ca="1" si="55"/>
        <v>173.20807522249086</v>
      </c>
    </row>
    <row r="1737" spans="6:8" x14ac:dyDescent="0.25">
      <c r="F1737" s="42">
        <v>1735</v>
      </c>
      <c r="G1737" s="42">
        <f t="shared" ca="1" si="54"/>
        <v>0.38596453952710363</v>
      </c>
      <c r="H1737" s="42">
        <f t="shared" ca="1" si="55"/>
        <v>108.93794071516186</v>
      </c>
    </row>
    <row r="1738" spans="6:8" x14ac:dyDescent="0.25">
      <c r="F1738" s="42">
        <v>1736</v>
      </c>
      <c r="G1738" s="42">
        <f t="shared" ca="1" si="54"/>
        <v>1.6412886454081344E-2</v>
      </c>
      <c r="H1738" s="42">
        <f t="shared" ca="1" si="55"/>
        <v>62.153846226060793</v>
      </c>
    </row>
    <row r="1739" spans="6:8" x14ac:dyDescent="0.25">
      <c r="F1739" s="42">
        <v>1737</v>
      </c>
      <c r="G1739" s="42">
        <f t="shared" ca="1" si="54"/>
        <v>0.79859005504329228</v>
      </c>
      <c r="H1739" s="42">
        <f t="shared" ca="1" si="55"/>
        <v>147.85564021952561</v>
      </c>
    </row>
    <row r="1740" spans="6:8" x14ac:dyDescent="0.25">
      <c r="F1740" s="42">
        <v>1738</v>
      </c>
      <c r="G1740" s="42">
        <f t="shared" ca="1" si="54"/>
        <v>0.88402638664893796</v>
      </c>
      <c r="H1740" s="42">
        <f t="shared" ca="1" si="55"/>
        <v>160.43178320622297</v>
      </c>
    </row>
    <row r="1741" spans="6:8" x14ac:dyDescent="0.25">
      <c r="F1741" s="42">
        <v>1739</v>
      </c>
      <c r="G1741" s="42">
        <f t="shared" ca="1" si="54"/>
        <v>0.59573072950419159</v>
      </c>
      <c r="H1741" s="42">
        <f t="shared" ca="1" si="55"/>
        <v>126.12419102511693</v>
      </c>
    </row>
    <row r="1742" spans="6:8" x14ac:dyDescent="0.25">
      <c r="F1742" s="42">
        <v>1740</v>
      </c>
      <c r="G1742" s="42">
        <f t="shared" ca="1" si="54"/>
        <v>2.5393820431907743E-2</v>
      </c>
      <c r="H1742" s="42">
        <f t="shared" ca="1" si="55"/>
        <v>65.117684475050055</v>
      </c>
    </row>
    <row r="1743" spans="6:8" x14ac:dyDescent="0.25">
      <c r="F1743" s="42">
        <v>1741</v>
      </c>
      <c r="G1743" s="42">
        <f t="shared" ca="1" si="54"/>
        <v>0.30788439087054575</v>
      </c>
      <c r="H1743" s="42">
        <f t="shared" ca="1" si="55"/>
        <v>102.639904234667</v>
      </c>
    </row>
    <row r="1744" spans="6:8" x14ac:dyDescent="0.25">
      <c r="F1744" s="42">
        <v>1742</v>
      </c>
      <c r="G1744" s="42">
        <f t="shared" ca="1" si="54"/>
        <v>0.44173470915498136</v>
      </c>
      <c r="H1744" s="42">
        <f t="shared" ca="1" si="55"/>
        <v>113.18651356841063</v>
      </c>
    </row>
    <row r="1745" spans="6:8" x14ac:dyDescent="0.25">
      <c r="F1745" s="42">
        <v>1743</v>
      </c>
      <c r="G1745" s="42">
        <f t="shared" ca="1" si="54"/>
        <v>0.9883806265140731</v>
      </c>
      <c r="H1745" s="42">
        <f t="shared" ca="1" si="55"/>
        <v>187.47556220583084</v>
      </c>
    </row>
    <row r="1746" spans="6:8" x14ac:dyDescent="0.25">
      <c r="F1746" s="42">
        <v>1744</v>
      </c>
      <c r="G1746" s="42">
        <f t="shared" ca="1" si="54"/>
        <v>0.30463898684724888</v>
      </c>
      <c r="H1746" s="42">
        <f t="shared" ca="1" si="55"/>
        <v>102.36173107934114</v>
      </c>
    </row>
    <row r="1747" spans="6:8" x14ac:dyDescent="0.25">
      <c r="F1747" s="42">
        <v>1745</v>
      </c>
      <c r="G1747" s="42">
        <f t="shared" ca="1" si="54"/>
        <v>0.78749174016790735</v>
      </c>
      <c r="H1747" s="42">
        <f t="shared" ca="1" si="55"/>
        <v>146.43824584898988</v>
      </c>
    </row>
    <row r="1748" spans="6:8" x14ac:dyDescent="0.25">
      <c r="F1748" s="42">
        <v>1746</v>
      </c>
      <c r="G1748" s="42">
        <f t="shared" ca="1" si="54"/>
        <v>0.55868739466356065</v>
      </c>
      <c r="H1748" s="42">
        <f t="shared" ca="1" si="55"/>
        <v>122.81373067674581</v>
      </c>
    </row>
    <row r="1749" spans="6:8" x14ac:dyDescent="0.25">
      <c r="F1749" s="42">
        <v>1747</v>
      </c>
      <c r="G1749" s="42">
        <f t="shared" ca="1" si="54"/>
        <v>4.8616888875750885E-2</v>
      </c>
      <c r="H1749" s="42">
        <f t="shared" ca="1" si="55"/>
        <v>70.917743661345455</v>
      </c>
    </row>
    <row r="1750" spans="6:8" x14ac:dyDescent="0.25">
      <c r="F1750" s="42">
        <v>1748</v>
      </c>
      <c r="G1750" s="42">
        <f t="shared" ca="1" si="54"/>
        <v>9.6048413858453419E-2</v>
      </c>
      <c r="H1750" s="42">
        <f t="shared" ca="1" si="55"/>
        <v>79.401287807272666</v>
      </c>
    </row>
    <row r="1751" spans="6:8" x14ac:dyDescent="0.25">
      <c r="F1751" s="42">
        <v>1749</v>
      </c>
      <c r="G1751" s="42">
        <f t="shared" ca="1" si="54"/>
        <v>0.84743747740979269</v>
      </c>
      <c r="H1751" s="42">
        <f t="shared" ca="1" si="55"/>
        <v>154.61724936754274</v>
      </c>
    </row>
    <row r="1752" spans="6:8" x14ac:dyDescent="0.25">
      <c r="F1752" s="42">
        <v>1750</v>
      </c>
      <c r="G1752" s="42">
        <f t="shared" ca="1" si="54"/>
        <v>0.77056093934796011</v>
      </c>
      <c r="H1752" s="42">
        <f t="shared" ca="1" si="55"/>
        <v>144.34546452621728</v>
      </c>
    </row>
    <row r="1753" spans="6:8" x14ac:dyDescent="0.25">
      <c r="F1753" s="42">
        <v>1751</v>
      </c>
      <c r="G1753" s="42">
        <f t="shared" ca="1" si="54"/>
        <v>0.71230165505223264</v>
      </c>
      <c r="H1753" s="42">
        <f t="shared" ca="1" si="55"/>
        <v>137.67883460015483</v>
      </c>
    </row>
    <row r="1754" spans="6:8" x14ac:dyDescent="0.25">
      <c r="F1754" s="42">
        <v>1752</v>
      </c>
      <c r="G1754" s="42">
        <f t="shared" ca="1" si="54"/>
        <v>0.36010302097193991</v>
      </c>
      <c r="H1754" s="42">
        <f t="shared" ca="1" si="55"/>
        <v>106.92914182338831</v>
      </c>
    </row>
    <row r="1755" spans="6:8" x14ac:dyDescent="0.25">
      <c r="F1755" s="42">
        <v>1753</v>
      </c>
      <c r="G1755" s="42">
        <f t="shared" ca="1" si="54"/>
        <v>0.95607648992668459</v>
      </c>
      <c r="H1755" s="42">
        <f t="shared" ca="1" si="55"/>
        <v>175.64907833387497</v>
      </c>
    </row>
    <row r="1756" spans="6:8" x14ac:dyDescent="0.25">
      <c r="F1756" s="42">
        <v>1754</v>
      </c>
      <c r="G1756" s="42">
        <f t="shared" ca="1" si="54"/>
        <v>0.34825452372728272</v>
      </c>
      <c r="H1756" s="42">
        <f t="shared" ca="1" si="55"/>
        <v>105.98473643365256</v>
      </c>
    </row>
    <row r="1757" spans="6:8" x14ac:dyDescent="0.25">
      <c r="F1757" s="42">
        <v>1755</v>
      </c>
      <c r="G1757" s="42">
        <f t="shared" ca="1" si="54"/>
        <v>0.33540567978336422</v>
      </c>
      <c r="H1757" s="42">
        <f t="shared" ca="1" si="55"/>
        <v>104.9422525753202</v>
      </c>
    </row>
    <row r="1758" spans="6:8" x14ac:dyDescent="0.25">
      <c r="F1758" s="42">
        <v>1756</v>
      </c>
      <c r="G1758" s="42">
        <f t="shared" ca="1" si="54"/>
        <v>0.12832657914686163</v>
      </c>
      <c r="H1758" s="42">
        <f t="shared" ca="1" si="55"/>
        <v>83.984396600818954</v>
      </c>
    </row>
    <row r="1759" spans="6:8" x14ac:dyDescent="0.25">
      <c r="F1759" s="42">
        <v>1757</v>
      </c>
      <c r="G1759" s="42">
        <f t="shared" ca="1" si="54"/>
        <v>7.989555404244375E-2</v>
      </c>
      <c r="H1759" s="42">
        <f t="shared" ca="1" si="55"/>
        <v>76.815293889532398</v>
      </c>
    </row>
    <row r="1760" spans="6:8" x14ac:dyDescent="0.25">
      <c r="F1760" s="42">
        <v>1758</v>
      </c>
      <c r="G1760" s="42">
        <f t="shared" ca="1" si="54"/>
        <v>0.58166207638082479</v>
      </c>
      <c r="H1760" s="42">
        <f t="shared" ca="1" si="55"/>
        <v>124.84973739993409</v>
      </c>
    </row>
    <row r="1761" spans="6:8" x14ac:dyDescent="0.25">
      <c r="F1761" s="42">
        <v>1759</v>
      </c>
      <c r="G1761" s="42">
        <f t="shared" ca="1" si="54"/>
        <v>0.16578473050577647</v>
      </c>
      <c r="H1761" s="42">
        <f t="shared" ca="1" si="55"/>
        <v>88.627225820035136</v>
      </c>
    </row>
    <row r="1762" spans="6:8" x14ac:dyDescent="0.25">
      <c r="F1762" s="42">
        <v>1760</v>
      </c>
      <c r="G1762" s="42">
        <f t="shared" ca="1" si="54"/>
        <v>0.11159393852376753</v>
      </c>
      <c r="H1762" s="42">
        <f t="shared" ca="1" si="55"/>
        <v>81.69140966750939</v>
      </c>
    </row>
    <row r="1763" spans="6:8" x14ac:dyDescent="0.25">
      <c r="F1763" s="42">
        <v>1761</v>
      </c>
      <c r="G1763" s="42">
        <f t="shared" ca="1" si="54"/>
        <v>0.81689426692843115</v>
      </c>
      <c r="H1763" s="42">
        <f t="shared" ca="1" si="55"/>
        <v>150.28151856234766</v>
      </c>
    </row>
    <row r="1764" spans="6:8" x14ac:dyDescent="0.25">
      <c r="F1764" s="42">
        <v>1762</v>
      </c>
      <c r="G1764" s="42">
        <f t="shared" ca="1" si="54"/>
        <v>7.9816131871517815E-2</v>
      </c>
      <c r="H1764" s="42">
        <f t="shared" ca="1" si="55"/>
        <v>76.80196236926804</v>
      </c>
    </row>
    <row r="1765" spans="6:8" x14ac:dyDescent="0.25">
      <c r="F1765" s="42">
        <v>1763</v>
      </c>
      <c r="G1765" s="42">
        <f t="shared" ca="1" si="54"/>
        <v>0.14370523614459008</v>
      </c>
      <c r="H1765" s="42">
        <f t="shared" ca="1" si="55"/>
        <v>85.963135643340536</v>
      </c>
    </row>
    <row r="1766" spans="6:8" x14ac:dyDescent="0.25">
      <c r="F1766" s="42">
        <v>1764</v>
      </c>
      <c r="G1766" s="42">
        <f t="shared" ca="1" si="54"/>
        <v>0.89155075035544773</v>
      </c>
      <c r="H1766" s="42">
        <f t="shared" ca="1" si="55"/>
        <v>161.73689936503504</v>
      </c>
    </row>
    <row r="1767" spans="6:8" x14ac:dyDescent="0.25">
      <c r="F1767" s="42">
        <v>1765</v>
      </c>
      <c r="G1767" s="42">
        <f t="shared" ca="1" si="54"/>
        <v>0.32871935735879032</v>
      </c>
      <c r="H1767" s="42">
        <f t="shared" ca="1" si="55"/>
        <v>104.39185799574338</v>
      </c>
    </row>
    <row r="1768" spans="6:8" x14ac:dyDescent="0.25">
      <c r="F1768" s="42">
        <v>1766</v>
      </c>
      <c r="G1768" s="42">
        <f t="shared" ca="1" si="54"/>
        <v>0.26917904211300869</v>
      </c>
      <c r="H1768" s="42">
        <f t="shared" ca="1" si="55"/>
        <v>99.220030262252777</v>
      </c>
    </row>
    <row r="1769" spans="6:8" x14ac:dyDescent="0.25">
      <c r="F1769" s="42">
        <v>1767</v>
      </c>
      <c r="G1769" s="42">
        <f t="shared" ca="1" si="54"/>
        <v>0.49073331921174801</v>
      </c>
      <c r="H1769" s="42">
        <f t="shared" ca="1" si="55"/>
        <v>117.0837760710161</v>
      </c>
    </row>
    <row r="1770" spans="6:8" x14ac:dyDescent="0.25">
      <c r="F1770" s="42">
        <v>1768</v>
      </c>
      <c r="G1770" s="42">
        <f t="shared" ca="1" si="54"/>
        <v>0.94309110765923954</v>
      </c>
      <c r="H1770" s="42">
        <f t="shared" ca="1" si="55"/>
        <v>172.28231527345284</v>
      </c>
    </row>
    <row r="1771" spans="6:8" x14ac:dyDescent="0.25">
      <c r="F1771" s="42">
        <v>1769</v>
      </c>
      <c r="G1771" s="42">
        <f t="shared" ca="1" si="54"/>
        <v>0.293746069566029</v>
      </c>
      <c r="H1771" s="42">
        <f t="shared" ca="1" si="55"/>
        <v>101.41706551422651</v>
      </c>
    </row>
    <row r="1772" spans="6:8" x14ac:dyDescent="0.25">
      <c r="F1772" s="42">
        <v>1770</v>
      </c>
      <c r="G1772" s="42">
        <f t="shared" ca="1" si="54"/>
        <v>8.3587519741269323E-2</v>
      </c>
      <c r="H1772" s="42">
        <f t="shared" ca="1" si="55"/>
        <v>77.427863162693228</v>
      </c>
    </row>
    <row r="1773" spans="6:8" x14ac:dyDescent="0.25">
      <c r="F1773" s="42">
        <v>1771</v>
      </c>
      <c r="G1773" s="42">
        <f t="shared" ca="1" si="54"/>
        <v>0.91406336646920716</v>
      </c>
      <c r="H1773" s="42">
        <f t="shared" ca="1" si="55"/>
        <v>165.93910522805217</v>
      </c>
    </row>
    <row r="1774" spans="6:8" x14ac:dyDescent="0.25">
      <c r="F1774" s="42">
        <v>1772</v>
      </c>
      <c r="G1774" s="42">
        <f t="shared" ca="1" si="54"/>
        <v>0.37342530944616747</v>
      </c>
      <c r="H1774" s="42">
        <f t="shared" ca="1" si="55"/>
        <v>107.97264686915292</v>
      </c>
    </row>
    <row r="1775" spans="6:8" x14ac:dyDescent="0.25">
      <c r="F1775" s="42">
        <v>1773</v>
      </c>
      <c r="G1775" s="42">
        <f t="shared" ca="1" si="54"/>
        <v>0.33575334822053204</v>
      </c>
      <c r="H1775" s="42">
        <f t="shared" ca="1" si="55"/>
        <v>104.97072069733841</v>
      </c>
    </row>
    <row r="1776" spans="6:8" x14ac:dyDescent="0.25">
      <c r="F1776" s="42">
        <v>1774</v>
      </c>
      <c r="G1776" s="42">
        <f t="shared" ca="1" si="54"/>
        <v>4.2736740307236842E-2</v>
      </c>
      <c r="H1776" s="42">
        <f t="shared" ca="1" si="55"/>
        <v>69.61200302786871</v>
      </c>
    </row>
    <row r="1777" spans="6:8" x14ac:dyDescent="0.25">
      <c r="F1777" s="42">
        <v>1775</v>
      </c>
      <c r="G1777" s="42">
        <f t="shared" ca="1" si="54"/>
        <v>0.65398576956634091</v>
      </c>
      <c r="H1777" s="42">
        <f t="shared" ca="1" si="55"/>
        <v>131.65388005998881</v>
      </c>
    </row>
    <row r="1778" spans="6:8" x14ac:dyDescent="0.25">
      <c r="F1778" s="42">
        <v>1776</v>
      </c>
      <c r="G1778" s="42">
        <f t="shared" ca="1" si="54"/>
        <v>0.41627280654766829</v>
      </c>
      <c r="H1778" s="42">
        <f t="shared" ca="1" si="55"/>
        <v>111.22884977873454</v>
      </c>
    </row>
    <row r="1779" spans="6:8" x14ac:dyDescent="0.25">
      <c r="F1779" s="42">
        <v>1777</v>
      </c>
      <c r="G1779" s="42">
        <f t="shared" ca="1" si="54"/>
        <v>0.66051753442890493</v>
      </c>
      <c r="H1779" s="42">
        <f t="shared" ca="1" si="55"/>
        <v>132.30204371467494</v>
      </c>
    </row>
    <row r="1780" spans="6:8" x14ac:dyDescent="0.25">
      <c r="F1780" s="42">
        <v>1778</v>
      </c>
      <c r="G1780" s="42">
        <f t="shared" ca="1" si="54"/>
        <v>0.10978958203855749</v>
      </c>
      <c r="H1780" s="42">
        <f t="shared" ca="1" si="55"/>
        <v>81.434157191612712</v>
      </c>
    </row>
    <row r="1781" spans="6:8" x14ac:dyDescent="0.25">
      <c r="F1781" s="42">
        <v>1779</v>
      </c>
      <c r="G1781" s="42">
        <f t="shared" ca="1" si="54"/>
        <v>0.37846504240256307</v>
      </c>
      <c r="H1781" s="42">
        <f t="shared" ca="1" si="55"/>
        <v>108.36253405758757</v>
      </c>
    </row>
    <row r="1782" spans="6:8" x14ac:dyDescent="0.25">
      <c r="F1782" s="42">
        <v>1780</v>
      </c>
      <c r="G1782" s="42">
        <f t="shared" ca="1" si="54"/>
        <v>0.84265329387244903</v>
      </c>
      <c r="H1782" s="42">
        <f t="shared" ca="1" si="55"/>
        <v>153.91116694119998</v>
      </c>
    </row>
    <row r="1783" spans="6:8" x14ac:dyDescent="0.25">
      <c r="F1783" s="42">
        <v>1781</v>
      </c>
      <c r="G1783" s="42">
        <f t="shared" ca="1" si="54"/>
        <v>3.4702453310351267E-2</v>
      </c>
      <c r="H1783" s="42">
        <f t="shared" ca="1" si="55"/>
        <v>67.672636469784621</v>
      </c>
    </row>
    <row r="1784" spans="6:8" x14ac:dyDescent="0.25">
      <c r="F1784" s="42">
        <v>1782</v>
      </c>
      <c r="G1784" s="42">
        <f t="shared" ca="1" si="54"/>
        <v>0.65013906859352621</v>
      </c>
      <c r="H1784" s="42">
        <f t="shared" ca="1" si="55"/>
        <v>131.2750221972579</v>
      </c>
    </row>
    <row r="1785" spans="6:8" x14ac:dyDescent="0.25">
      <c r="F1785" s="42">
        <v>1783</v>
      </c>
      <c r="G1785" s="42">
        <f t="shared" ca="1" si="54"/>
        <v>0.52514125202574824</v>
      </c>
      <c r="H1785" s="42">
        <f t="shared" ca="1" si="55"/>
        <v>119.93382051295067</v>
      </c>
    </row>
    <row r="1786" spans="6:8" x14ac:dyDescent="0.25">
      <c r="F1786" s="42">
        <v>1784</v>
      </c>
      <c r="G1786" s="42">
        <f t="shared" ca="1" si="54"/>
        <v>0.81504249765463921</v>
      </c>
      <c r="H1786" s="42">
        <f t="shared" ca="1" si="55"/>
        <v>150.03074663693312</v>
      </c>
    </row>
    <row r="1787" spans="6:8" x14ac:dyDescent="0.25">
      <c r="F1787" s="42">
        <v>1785</v>
      </c>
      <c r="G1787" s="42">
        <f t="shared" ca="1" si="54"/>
        <v>4.3096570065435991E-2</v>
      </c>
      <c r="H1787" s="42">
        <f t="shared" ca="1" si="55"/>
        <v>69.694393379561703</v>
      </c>
    </row>
    <row r="1788" spans="6:8" x14ac:dyDescent="0.25">
      <c r="F1788" s="42">
        <v>1786</v>
      </c>
      <c r="G1788" s="42">
        <f t="shared" ca="1" si="54"/>
        <v>0.7311283492212548</v>
      </c>
      <c r="H1788" s="42">
        <f t="shared" ca="1" si="55"/>
        <v>139.75244996256646</v>
      </c>
    </row>
    <row r="1789" spans="6:8" x14ac:dyDescent="0.25">
      <c r="F1789" s="42">
        <v>1787</v>
      </c>
      <c r="G1789" s="42">
        <f t="shared" ca="1" si="54"/>
        <v>0.75276590454871217</v>
      </c>
      <c r="H1789" s="42">
        <f t="shared" ca="1" si="55"/>
        <v>142.22751270204486</v>
      </c>
    </row>
    <row r="1790" spans="6:8" x14ac:dyDescent="0.25">
      <c r="F1790" s="42">
        <v>1788</v>
      </c>
      <c r="G1790" s="42">
        <f t="shared" ca="1" si="54"/>
        <v>0.51506352684858481</v>
      </c>
      <c r="H1790" s="42">
        <f t="shared" ca="1" si="55"/>
        <v>119.0886757768475</v>
      </c>
    </row>
    <row r="1791" spans="6:8" x14ac:dyDescent="0.25">
      <c r="F1791" s="42">
        <v>1789</v>
      </c>
      <c r="G1791" s="42">
        <f t="shared" ca="1" si="54"/>
        <v>0.33491978462760086</v>
      </c>
      <c r="H1791" s="42">
        <f t="shared" ca="1" si="55"/>
        <v>104.90244130863771</v>
      </c>
    </row>
    <row r="1792" spans="6:8" x14ac:dyDescent="0.25">
      <c r="F1792" s="42">
        <v>1790</v>
      </c>
      <c r="G1792" s="42">
        <f t="shared" ca="1" si="54"/>
        <v>0.40226520599582172</v>
      </c>
      <c r="H1792" s="42">
        <f t="shared" ca="1" si="55"/>
        <v>110.17005110178228</v>
      </c>
    </row>
    <row r="1793" spans="6:8" x14ac:dyDescent="0.25">
      <c r="F1793" s="42">
        <v>1791</v>
      </c>
      <c r="G1793" s="42">
        <f t="shared" ca="1" si="54"/>
        <v>1.4624354804985917E-2</v>
      </c>
      <c r="H1793" s="42">
        <f t="shared" ca="1" si="55"/>
        <v>61.472540836487497</v>
      </c>
    </row>
    <row r="1794" spans="6:8" x14ac:dyDescent="0.25">
      <c r="F1794" s="42">
        <v>1792</v>
      </c>
      <c r="G1794" s="42">
        <f t="shared" ca="1" si="54"/>
        <v>0.57806482190864739</v>
      </c>
      <c r="H1794" s="42">
        <f t="shared" ca="1" si="55"/>
        <v>124.52732345919313</v>
      </c>
    </row>
    <row r="1795" spans="6:8" x14ac:dyDescent="0.25">
      <c r="F1795" s="42">
        <v>1793</v>
      </c>
      <c r="G1795" s="42">
        <f t="shared" ref="G1795:G1858" ca="1" si="56">RAND()</f>
        <v>9.1836533611642457E-2</v>
      </c>
      <c r="H1795" s="42">
        <f t="shared" ref="H1795:H1858" ca="1" si="57">IF(G1795&lt;(($D$4-$D$2)/($D$3-$D$2)),$D$2+SQRT(G1795*($D$3-$D$2)*($D$4-$D$2)),$D$3-SQRT((1-G1795)*($D$3-$D$2)*($D$3-$D$4)))</f>
        <v>78.749413950631791</v>
      </c>
    </row>
    <row r="1796" spans="6:8" x14ac:dyDescent="0.25">
      <c r="F1796" s="42">
        <v>1794</v>
      </c>
      <c r="G1796" s="42">
        <f t="shared" ca="1" si="56"/>
        <v>0.56063486572073429</v>
      </c>
      <c r="H1796" s="42">
        <f t="shared" ca="1" si="57"/>
        <v>122.98422685728535</v>
      </c>
    </row>
    <row r="1797" spans="6:8" x14ac:dyDescent="0.25">
      <c r="F1797" s="42">
        <v>1795</v>
      </c>
      <c r="G1797" s="42">
        <f t="shared" ca="1" si="56"/>
        <v>0.54771975338527479</v>
      </c>
      <c r="H1797" s="42">
        <f t="shared" ca="1" si="57"/>
        <v>121.86048804030838</v>
      </c>
    </row>
    <row r="1798" spans="6:8" x14ac:dyDescent="0.25">
      <c r="F1798" s="42">
        <v>1796</v>
      </c>
      <c r="G1798" s="42">
        <f t="shared" ca="1" si="56"/>
        <v>0.73709507235757177</v>
      </c>
      <c r="H1798" s="42">
        <f t="shared" ca="1" si="57"/>
        <v>140.42469871521604</v>
      </c>
    </row>
    <row r="1799" spans="6:8" x14ac:dyDescent="0.25">
      <c r="F1799" s="42">
        <v>1797</v>
      </c>
      <c r="G1799" s="42">
        <f t="shared" ca="1" si="56"/>
        <v>0.56312583332599675</v>
      </c>
      <c r="H1799" s="42">
        <f t="shared" ca="1" si="57"/>
        <v>123.20285649778994</v>
      </c>
    </row>
    <row r="1800" spans="6:8" x14ac:dyDescent="0.25">
      <c r="F1800" s="42">
        <v>1798</v>
      </c>
      <c r="G1800" s="42">
        <f t="shared" ca="1" si="56"/>
        <v>0.52376701778202139</v>
      </c>
      <c r="H1800" s="42">
        <f t="shared" ca="1" si="57"/>
        <v>119.81804903880979</v>
      </c>
    </row>
    <row r="1801" spans="6:8" x14ac:dyDescent="0.25">
      <c r="F1801" s="42">
        <v>1799</v>
      </c>
      <c r="G1801" s="42">
        <f t="shared" ca="1" si="56"/>
        <v>0.90831370540597067</v>
      </c>
      <c r="H1801" s="42">
        <f t="shared" ca="1" si="57"/>
        <v>164.81811578355422</v>
      </c>
    </row>
    <row r="1802" spans="6:8" x14ac:dyDescent="0.25">
      <c r="F1802" s="42">
        <v>1800</v>
      </c>
      <c r="G1802" s="42">
        <f t="shared" ca="1" si="56"/>
        <v>0.51692488902983802</v>
      </c>
      <c r="H1802" s="42">
        <f t="shared" ca="1" si="57"/>
        <v>119.24410858583019</v>
      </c>
    </row>
    <row r="1803" spans="6:8" x14ac:dyDescent="0.25">
      <c r="F1803" s="42">
        <v>1801</v>
      </c>
      <c r="G1803" s="42">
        <f t="shared" ca="1" si="56"/>
        <v>1.3300690888914501E-2</v>
      </c>
      <c r="H1803" s="42">
        <f t="shared" ca="1" si="57"/>
        <v>60.941033680609458</v>
      </c>
    </row>
    <row r="1804" spans="6:8" x14ac:dyDescent="0.25">
      <c r="F1804" s="42">
        <v>1802</v>
      </c>
      <c r="G1804" s="42">
        <f t="shared" ca="1" si="56"/>
        <v>0.90699005410081202</v>
      </c>
      <c r="H1804" s="42">
        <f t="shared" ca="1" si="57"/>
        <v>164.56506992191126</v>
      </c>
    </row>
    <row r="1805" spans="6:8" x14ac:dyDescent="0.25">
      <c r="F1805" s="42">
        <v>1803</v>
      </c>
      <c r="G1805" s="42">
        <f t="shared" ca="1" si="56"/>
        <v>0.89530116101569679</v>
      </c>
      <c r="H1805" s="42">
        <f t="shared" ca="1" si="57"/>
        <v>162.40433101688316</v>
      </c>
    </row>
    <row r="1806" spans="6:8" x14ac:dyDescent="0.25">
      <c r="F1806" s="42">
        <v>1804</v>
      </c>
      <c r="G1806" s="42">
        <f t="shared" ca="1" si="56"/>
        <v>0.64167199228595206</v>
      </c>
      <c r="H1806" s="42">
        <f t="shared" ca="1" si="57"/>
        <v>130.44837813436953</v>
      </c>
    </row>
    <row r="1807" spans="6:8" x14ac:dyDescent="0.25">
      <c r="F1807" s="42">
        <v>1805</v>
      </c>
      <c r="G1807" s="42">
        <f t="shared" ca="1" si="56"/>
        <v>0.66923132659873574</v>
      </c>
      <c r="H1807" s="42">
        <f t="shared" ca="1" si="57"/>
        <v>133.17652290611429</v>
      </c>
    </row>
    <row r="1808" spans="6:8" x14ac:dyDescent="0.25">
      <c r="F1808" s="42">
        <v>1806</v>
      </c>
      <c r="G1808" s="42">
        <f t="shared" ca="1" si="56"/>
        <v>0.49011594911335699</v>
      </c>
      <c r="H1808" s="42">
        <f t="shared" ca="1" si="57"/>
        <v>117.03353275587973</v>
      </c>
    </row>
    <row r="1809" spans="6:8" x14ac:dyDescent="0.25">
      <c r="F1809" s="42">
        <v>1807</v>
      </c>
      <c r="G1809" s="42">
        <f t="shared" ca="1" si="56"/>
        <v>0.11074334219098014</v>
      </c>
      <c r="H1809" s="42">
        <f t="shared" ca="1" si="57"/>
        <v>81.570398789353632</v>
      </c>
    </row>
    <row r="1810" spans="6:8" x14ac:dyDescent="0.25">
      <c r="F1810" s="42">
        <v>1808</v>
      </c>
      <c r="G1810" s="42">
        <f t="shared" ca="1" si="56"/>
        <v>5.3997699291678303E-2</v>
      </c>
      <c r="H1810" s="42">
        <f t="shared" ca="1" si="57"/>
        <v>72.044938049926671</v>
      </c>
    </row>
    <row r="1811" spans="6:8" x14ac:dyDescent="0.25">
      <c r="F1811" s="42">
        <v>1809</v>
      </c>
      <c r="G1811" s="42">
        <f t="shared" ca="1" si="56"/>
        <v>0.21247971729319426</v>
      </c>
      <c r="H1811" s="42">
        <f t="shared" ca="1" si="57"/>
        <v>93.730052088223601</v>
      </c>
    </row>
    <row r="1812" spans="6:8" x14ac:dyDescent="0.25">
      <c r="F1812" s="42">
        <v>1810</v>
      </c>
      <c r="G1812" s="42">
        <f t="shared" ca="1" si="56"/>
        <v>0.34118128110569201</v>
      </c>
      <c r="H1812" s="42">
        <f t="shared" ca="1" si="57"/>
        <v>105.4132793647085</v>
      </c>
    </row>
    <row r="1813" spans="6:8" x14ac:dyDescent="0.25">
      <c r="F1813" s="42">
        <v>1811</v>
      </c>
      <c r="G1813" s="42">
        <f t="shared" ca="1" si="56"/>
        <v>3.0243455208670667E-2</v>
      </c>
      <c r="H1813" s="42">
        <f t="shared" ca="1" si="57"/>
        <v>66.498214960353621</v>
      </c>
    </row>
    <row r="1814" spans="6:8" x14ac:dyDescent="0.25">
      <c r="F1814" s="42">
        <v>1812</v>
      </c>
      <c r="G1814" s="42">
        <f t="shared" ca="1" si="56"/>
        <v>3.020374636650458E-2</v>
      </c>
      <c r="H1814" s="42">
        <f t="shared" ca="1" si="57"/>
        <v>66.487380546907417</v>
      </c>
    </row>
    <row r="1815" spans="6:8" x14ac:dyDescent="0.25">
      <c r="F1815" s="42">
        <v>1813</v>
      </c>
      <c r="G1815" s="42">
        <f t="shared" ca="1" si="56"/>
        <v>0.25874610180612567</v>
      </c>
      <c r="H1815" s="42">
        <f t="shared" ca="1" si="57"/>
        <v>98.256760316613992</v>
      </c>
    </row>
    <row r="1816" spans="6:8" x14ac:dyDescent="0.25">
      <c r="F1816" s="42">
        <v>1814</v>
      </c>
      <c r="G1816" s="42">
        <f t="shared" ca="1" si="56"/>
        <v>0.59389718049546891</v>
      </c>
      <c r="H1816" s="42">
        <f t="shared" ca="1" si="57"/>
        <v>125.95684999062257</v>
      </c>
    </row>
    <row r="1817" spans="6:8" x14ac:dyDescent="0.25">
      <c r="F1817" s="42">
        <v>1815</v>
      </c>
      <c r="G1817" s="42">
        <f t="shared" ca="1" si="56"/>
        <v>0.24846632119308432</v>
      </c>
      <c r="H1817" s="42">
        <f t="shared" ca="1" si="57"/>
        <v>97.288443522046265</v>
      </c>
    </row>
    <row r="1818" spans="6:8" x14ac:dyDescent="0.25">
      <c r="F1818" s="42">
        <v>1816</v>
      </c>
      <c r="G1818" s="42">
        <f t="shared" ca="1" si="56"/>
        <v>0.60748437987870929</v>
      </c>
      <c r="H1818" s="42">
        <f t="shared" ca="1" si="57"/>
        <v>127.20603821993596</v>
      </c>
    </row>
    <row r="1819" spans="6:8" x14ac:dyDescent="0.25">
      <c r="F1819" s="42">
        <v>1817</v>
      </c>
      <c r="G1819" s="42">
        <f t="shared" ca="1" si="56"/>
        <v>8.7836818271931238E-2</v>
      </c>
      <c r="H1819" s="42">
        <f t="shared" ca="1" si="57"/>
        <v>78.116389605484216</v>
      </c>
    </row>
    <row r="1820" spans="6:8" x14ac:dyDescent="0.25">
      <c r="F1820" s="42">
        <v>1818</v>
      </c>
      <c r="G1820" s="42">
        <f t="shared" ca="1" si="56"/>
        <v>0.16492552344981148</v>
      </c>
      <c r="H1820" s="42">
        <f t="shared" ca="1" si="57"/>
        <v>88.526999767024478</v>
      </c>
    </row>
    <row r="1821" spans="6:8" x14ac:dyDescent="0.25">
      <c r="F1821" s="42">
        <v>1819</v>
      </c>
      <c r="G1821" s="42">
        <f t="shared" ca="1" si="56"/>
        <v>0.43589278781536489</v>
      </c>
      <c r="H1821" s="42">
        <f t="shared" ca="1" si="57"/>
        <v>112.73346939122322</v>
      </c>
    </row>
    <row r="1822" spans="6:8" x14ac:dyDescent="0.25">
      <c r="F1822" s="42">
        <v>1820</v>
      </c>
      <c r="G1822" s="42">
        <f t="shared" ca="1" si="56"/>
        <v>0.17980311236559654</v>
      </c>
      <c r="H1822" s="42">
        <f t="shared" ca="1" si="57"/>
        <v>90.22720486549332</v>
      </c>
    </row>
    <row r="1823" spans="6:8" x14ac:dyDescent="0.25">
      <c r="F1823" s="42">
        <v>1821</v>
      </c>
      <c r="G1823" s="42">
        <f t="shared" ca="1" si="56"/>
        <v>0.56230926210246213</v>
      </c>
      <c r="H1823" s="42">
        <f t="shared" ca="1" si="57"/>
        <v>123.13111837930279</v>
      </c>
    </row>
    <row r="1824" spans="6:8" x14ac:dyDescent="0.25">
      <c r="F1824" s="42">
        <v>1822</v>
      </c>
      <c r="G1824" s="42">
        <f t="shared" ca="1" si="56"/>
        <v>0.43564504630825929</v>
      </c>
      <c r="H1824" s="42">
        <f t="shared" ca="1" si="57"/>
        <v>112.71430887689266</v>
      </c>
    </row>
    <row r="1825" spans="6:8" x14ac:dyDescent="0.25">
      <c r="F1825" s="42">
        <v>1823</v>
      </c>
      <c r="G1825" s="42">
        <f t="shared" ca="1" si="56"/>
        <v>2.348978762880316E-3</v>
      </c>
      <c r="H1825" s="42">
        <f t="shared" ca="1" si="57"/>
        <v>54.597913533976346</v>
      </c>
    </row>
    <row r="1826" spans="6:8" x14ac:dyDescent="0.25">
      <c r="F1826" s="42">
        <v>1824</v>
      </c>
      <c r="G1826" s="42">
        <f t="shared" ca="1" si="56"/>
        <v>0.57402639251106036</v>
      </c>
      <c r="H1826" s="42">
        <f t="shared" ca="1" si="57"/>
        <v>124.16700123890205</v>
      </c>
    </row>
    <row r="1827" spans="6:8" x14ac:dyDescent="0.25">
      <c r="F1827" s="42">
        <v>1825</v>
      </c>
      <c r="G1827" s="42">
        <f t="shared" ca="1" si="56"/>
        <v>4.8321241024908534E-2</v>
      </c>
      <c r="H1827" s="42">
        <f t="shared" ca="1" si="57"/>
        <v>70.854044433255069</v>
      </c>
    </row>
    <row r="1828" spans="6:8" x14ac:dyDescent="0.25">
      <c r="F1828" s="42">
        <v>1826</v>
      </c>
      <c r="G1828" s="42">
        <f t="shared" ca="1" si="56"/>
        <v>0.3837355624457649</v>
      </c>
      <c r="H1828" s="42">
        <f t="shared" ca="1" si="57"/>
        <v>108.76750855712606</v>
      </c>
    </row>
    <row r="1829" spans="6:8" x14ac:dyDescent="0.25">
      <c r="F1829" s="42">
        <v>1827</v>
      </c>
      <c r="G1829" s="42">
        <f t="shared" ca="1" si="56"/>
        <v>0.7243530437421607</v>
      </c>
      <c r="H1829" s="42">
        <f t="shared" ca="1" si="57"/>
        <v>138.99808273930375</v>
      </c>
    </row>
    <row r="1830" spans="6:8" x14ac:dyDescent="0.25">
      <c r="F1830" s="42">
        <v>1828</v>
      </c>
      <c r="G1830" s="42">
        <f t="shared" ca="1" si="56"/>
        <v>0.50985897948482473</v>
      </c>
      <c r="H1830" s="42">
        <f t="shared" ca="1" si="57"/>
        <v>118.65564692644691</v>
      </c>
    </row>
    <row r="1831" spans="6:8" x14ac:dyDescent="0.25">
      <c r="F1831" s="42">
        <v>1829</v>
      </c>
      <c r="G1831" s="42">
        <f t="shared" ca="1" si="56"/>
        <v>0.18144195587277478</v>
      </c>
      <c r="H1831" s="42">
        <f t="shared" ca="1" si="57"/>
        <v>90.410117580316097</v>
      </c>
    </row>
    <row r="1832" spans="6:8" x14ac:dyDescent="0.25">
      <c r="F1832" s="42">
        <v>1830</v>
      </c>
      <c r="G1832" s="42">
        <f t="shared" ca="1" si="56"/>
        <v>0.59351200578543384</v>
      </c>
      <c r="H1832" s="42">
        <f t="shared" ca="1" si="57"/>
        <v>125.9217446081737</v>
      </c>
    </row>
    <row r="1833" spans="6:8" x14ac:dyDescent="0.25">
      <c r="F1833" s="42">
        <v>1831</v>
      </c>
      <c r="G1833" s="42">
        <f t="shared" ca="1" si="56"/>
        <v>7.9653626721791659E-2</v>
      </c>
      <c r="H1833" s="42">
        <f t="shared" ca="1" si="57"/>
        <v>76.774664152816655</v>
      </c>
    </row>
    <row r="1834" spans="6:8" x14ac:dyDescent="0.25">
      <c r="F1834" s="42">
        <v>1832</v>
      </c>
      <c r="G1834" s="42">
        <f t="shared" ca="1" si="56"/>
        <v>0.84639956985398002</v>
      </c>
      <c r="H1834" s="42">
        <f t="shared" ca="1" si="57"/>
        <v>154.4631379323161</v>
      </c>
    </row>
    <row r="1835" spans="6:8" x14ac:dyDescent="0.25">
      <c r="F1835" s="42">
        <v>1833</v>
      </c>
      <c r="G1835" s="42">
        <f t="shared" ca="1" si="56"/>
        <v>0.35752243041160314</v>
      </c>
      <c r="H1835" s="42">
        <f t="shared" ca="1" si="57"/>
        <v>106.72479064487086</v>
      </c>
    </row>
    <row r="1836" spans="6:8" x14ac:dyDescent="0.25">
      <c r="F1836" s="42">
        <v>1834</v>
      </c>
      <c r="G1836" s="42">
        <f t="shared" ca="1" si="56"/>
        <v>0.9655479946775738</v>
      </c>
      <c r="H1836" s="42">
        <f t="shared" ca="1" si="57"/>
        <v>178.43377474260379</v>
      </c>
    </row>
    <row r="1837" spans="6:8" x14ac:dyDescent="0.25">
      <c r="F1837" s="42">
        <v>1835</v>
      </c>
      <c r="G1837" s="42">
        <f t="shared" ca="1" si="56"/>
        <v>0.95053603390637853</v>
      </c>
      <c r="H1837" s="42">
        <f t="shared" ca="1" si="57"/>
        <v>174.15887885048542</v>
      </c>
    </row>
    <row r="1838" spans="6:8" x14ac:dyDescent="0.25">
      <c r="F1838" s="42">
        <v>1836</v>
      </c>
      <c r="G1838" s="42">
        <f t="shared" ca="1" si="56"/>
        <v>0.40402900850597323</v>
      </c>
      <c r="H1838" s="42">
        <f t="shared" ca="1" si="57"/>
        <v>110.30268462674391</v>
      </c>
    </row>
    <row r="1839" spans="6:8" x14ac:dyDescent="0.25">
      <c r="F1839" s="42">
        <v>1837</v>
      </c>
      <c r="G1839" s="42">
        <f t="shared" ca="1" si="56"/>
        <v>4.4082630234119846E-2</v>
      </c>
      <c r="H1839" s="42">
        <f t="shared" ca="1" si="57"/>
        <v>69.918425442466045</v>
      </c>
    </row>
    <row r="1840" spans="6:8" x14ac:dyDescent="0.25">
      <c r="F1840" s="42">
        <v>1838</v>
      </c>
      <c r="G1840" s="42">
        <f t="shared" ca="1" si="56"/>
        <v>0.35526130029735592</v>
      </c>
      <c r="H1840" s="42">
        <f t="shared" ca="1" si="57"/>
        <v>106.54512978742028</v>
      </c>
    </row>
    <row r="1841" spans="6:8" x14ac:dyDescent="0.25">
      <c r="F1841" s="42">
        <v>1839</v>
      </c>
      <c r="G1841" s="42">
        <f t="shared" ca="1" si="56"/>
        <v>0.30501790412971375</v>
      </c>
      <c r="H1841" s="42">
        <f t="shared" ca="1" si="57"/>
        <v>102.39428534837958</v>
      </c>
    </row>
    <row r="1842" spans="6:8" x14ac:dyDescent="0.25">
      <c r="F1842" s="42">
        <v>1840</v>
      </c>
      <c r="G1842" s="42">
        <f t="shared" ca="1" si="56"/>
        <v>0.57713902746021795</v>
      </c>
      <c r="H1842" s="42">
        <f t="shared" ca="1" si="57"/>
        <v>124.44456916086668</v>
      </c>
    </row>
    <row r="1843" spans="6:8" x14ac:dyDescent="0.25">
      <c r="F1843" s="42">
        <v>1841</v>
      </c>
      <c r="G1843" s="42">
        <f t="shared" ca="1" si="56"/>
        <v>0.1359280415020393</v>
      </c>
      <c r="H1843" s="42">
        <f t="shared" ca="1" si="57"/>
        <v>84.976454559008033</v>
      </c>
    </row>
    <row r="1844" spans="6:8" x14ac:dyDescent="0.25">
      <c r="F1844" s="42">
        <v>1842</v>
      </c>
      <c r="G1844" s="42">
        <f t="shared" ca="1" si="56"/>
        <v>0.83406465346473746</v>
      </c>
      <c r="H1844" s="42">
        <f t="shared" ca="1" si="57"/>
        <v>152.67001818903748</v>
      </c>
    </row>
    <row r="1845" spans="6:8" x14ac:dyDescent="0.25">
      <c r="F1845" s="42">
        <v>1843</v>
      </c>
      <c r="G1845" s="42">
        <f t="shared" ca="1" si="56"/>
        <v>0.42919638968298068</v>
      </c>
      <c r="H1845" s="42">
        <f t="shared" ca="1" si="57"/>
        <v>112.21703616714824</v>
      </c>
    </row>
    <row r="1846" spans="6:8" x14ac:dyDescent="0.25">
      <c r="F1846" s="42">
        <v>1844</v>
      </c>
      <c r="G1846" s="42">
        <f t="shared" ca="1" si="56"/>
        <v>0.90637664101837523</v>
      </c>
      <c r="H1846" s="42">
        <f t="shared" ca="1" si="57"/>
        <v>164.44841288701818</v>
      </c>
    </row>
    <row r="1847" spans="6:8" x14ac:dyDescent="0.25">
      <c r="F1847" s="42">
        <v>1845</v>
      </c>
      <c r="G1847" s="42">
        <f t="shared" ca="1" si="56"/>
        <v>4.2644822072362421E-2</v>
      </c>
      <c r="H1847" s="42">
        <f t="shared" ca="1" si="57"/>
        <v>69.590900914742576</v>
      </c>
    </row>
    <row r="1848" spans="6:8" x14ac:dyDescent="0.25">
      <c r="F1848" s="42">
        <v>1846</v>
      </c>
      <c r="G1848" s="42">
        <f t="shared" ca="1" si="56"/>
        <v>0.63322035106705965</v>
      </c>
      <c r="H1848" s="42">
        <f t="shared" ca="1" si="57"/>
        <v>129.63292488248004</v>
      </c>
    </row>
    <row r="1849" spans="6:8" x14ac:dyDescent="0.25">
      <c r="F1849" s="42">
        <v>1847</v>
      </c>
      <c r="G1849" s="42">
        <f t="shared" ca="1" si="56"/>
        <v>0.79285402223119683</v>
      </c>
      <c r="H1849" s="42">
        <f t="shared" ca="1" si="57"/>
        <v>147.11833304557388</v>
      </c>
    </row>
    <row r="1850" spans="6:8" x14ac:dyDescent="0.25">
      <c r="F1850" s="42">
        <v>1848</v>
      </c>
      <c r="G1850" s="42">
        <f t="shared" ca="1" si="56"/>
        <v>0.59214420252730604</v>
      </c>
      <c r="H1850" s="42">
        <f t="shared" ca="1" si="57"/>
        <v>125.79721524173524</v>
      </c>
    </row>
    <row r="1851" spans="6:8" x14ac:dyDescent="0.25">
      <c r="F1851" s="42">
        <v>1849</v>
      </c>
      <c r="G1851" s="42">
        <f t="shared" ca="1" si="56"/>
        <v>0.64699235406131883</v>
      </c>
      <c r="H1851" s="42">
        <f t="shared" ca="1" si="57"/>
        <v>130.96665139099656</v>
      </c>
    </row>
    <row r="1852" spans="6:8" x14ac:dyDescent="0.25">
      <c r="F1852" s="42">
        <v>1850</v>
      </c>
      <c r="G1852" s="42">
        <f t="shared" ca="1" si="56"/>
        <v>0.43989362698477463</v>
      </c>
      <c r="H1852" s="42">
        <f t="shared" ca="1" si="57"/>
        <v>113.04348192512799</v>
      </c>
    </row>
    <row r="1853" spans="6:8" x14ac:dyDescent="0.25">
      <c r="F1853" s="42">
        <v>1851</v>
      </c>
      <c r="G1853" s="42">
        <f t="shared" ca="1" si="56"/>
        <v>9.4348682626996583E-2</v>
      </c>
      <c r="H1853" s="42">
        <f t="shared" ca="1" si="57"/>
        <v>79.139975011021704</v>
      </c>
    </row>
    <row r="1854" spans="6:8" x14ac:dyDescent="0.25">
      <c r="F1854" s="42">
        <v>1852</v>
      </c>
      <c r="G1854" s="42">
        <f t="shared" ca="1" si="56"/>
        <v>0.25184095673636286</v>
      </c>
      <c r="H1854" s="42">
        <f t="shared" ca="1" si="57"/>
        <v>97.608493051421675</v>
      </c>
    </row>
    <row r="1855" spans="6:8" x14ac:dyDescent="0.25">
      <c r="F1855" s="42">
        <v>1853</v>
      </c>
      <c r="G1855" s="42">
        <f t="shared" ca="1" si="56"/>
        <v>0.53753042692929331</v>
      </c>
      <c r="H1855" s="42">
        <f t="shared" ca="1" si="57"/>
        <v>120.98519609304508</v>
      </c>
    </row>
    <row r="1856" spans="6:8" x14ac:dyDescent="0.25">
      <c r="F1856" s="42">
        <v>1854</v>
      </c>
      <c r="G1856" s="42">
        <f t="shared" ca="1" si="56"/>
        <v>3.3533940811098839E-2</v>
      </c>
      <c r="H1856" s="42">
        <f t="shared" ca="1" si="57"/>
        <v>67.372549245861691</v>
      </c>
    </row>
    <row r="1857" spans="6:8" x14ac:dyDescent="0.25">
      <c r="F1857" s="42">
        <v>1855</v>
      </c>
      <c r="G1857" s="42">
        <f t="shared" ca="1" si="56"/>
        <v>0.87094692396844064</v>
      </c>
      <c r="H1857" s="42">
        <f t="shared" ca="1" si="57"/>
        <v>158.26013264963518</v>
      </c>
    </row>
    <row r="1858" spans="6:8" x14ac:dyDescent="0.25">
      <c r="F1858" s="42">
        <v>1856</v>
      </c>
      <c r="G1858" s="42">
        <f t="shared" ca="1" si="56"/>
        <v>0.10599668568802667</v>
      </c>
      <c r="H1858" s="42">
        <f t="shared" ca="1" si="57"/>
        <v>80.886407547531974</v>
      </c>
    </row>
    <row r="1859" spans="6:8" x14ac:dyDescent="0.25">
      <c r="F1859" s="42">
        <v>1857</v>
      </c>
      <c r="G1859" s="42">
        <f t="shared" ref="G1859:G1922" ca="1" si="58">RAND()</f>
        <v>0.40999396892632489</v>
      </c>
      <c r="H1859" s="42">
        <f t="shared" ref="H1859:H1922" ca="1" si="59">IF(G1859&lt;(($D$4-$D$2)/($D$3-$D$2)),$D$2+SQRT(G1859*($D$3-$D$2)*($D$4-$D$2)),$D$3-SQRT((1-G1859)*($D$3-$D$2)*($D$3-$D$4)))</f>
        <v>110.75269516957604</v>
      </c>
    </row>
    <row r="1860" spans="6:8" x14ac:dyDescent="0.25">
      <c r="F1860" s="42">
        <v>1858</v>
      </c>
      <c r="G1860" s="42">
        <f t="shared" ca="1" si="58"/>
        <v>0.24157769055590783</v>
      </c>
      <c r="H1860" s="42">
        <f t="shared" ca="1" si="59"/>
        <v>96.62830915874143</v>
      </c>
    </row>
    <row r="1861" spans="6:8" x14ac:dyDescent="0.25">
      <c r="F1861" s="42">
        <v>1859</v>
      </c>
      <c r="G1861" s="42">
        <f t="shared" ca="1" si="58"/>
        <v>0.66228554750475033</v>
      </c>
      <c r="H1861" s="42">
        <f t="shared" ca="1" si="59"/>
        <v>132.47855815605038</v>
      </c>
    </row>
    <row r="1862" spans="6:8" x14ac:dyDescent="0.25">
      <c r="F1862" s="42">
        <v>1860</v>
      </c>
      <c r="G1862" s="42">
        <f t="shared" ca="1" si="58"/>
        <v>6.0483620044690989E-2</v>
      </c>
      <c r="H1862" s="42">
        <f t="shared" ca="1" si="59"/>
        <v>73.331364735098958</v>
      </c>
    </row>
    <row r="1863" spans="6:8" x14ac:dyDescent="0.25">
      <c r="F1863" s="42">
        <v>1861</v>
      </c>
      <c r="G1863" s="42">
        <f t="shared" ca="1" si="58"/>
        <v>0.20907434225475396</v>
      </c>
      <c r="H1863" s="42">
        <f t="shared" ca="1" si="59"/>
        <v>93.378209740522777</v>
      </c>
    </row>
    <row r="1864" spans="6:8" x14ac:dyDescent="0.25">
      <c r="F1864" s="42">
        <v>1862</v>
      </c>
      <c r="G1864" s="42">
        <f t="shared" ca="1" si="58"/>
        <v>0.9602496169531699</v>
      </c>
      <c r="H1864" s="42">
        <f t="shared" ca="1" si="59"/>
        <v>176.83472056865693</v>
      </c>
    </row>
    <row r="1865" spans="6:8" x14ac:dyDescent="0.25">
      <c r="F1865" s="42">
        <v>1863</v>
      </c>
      <c r="G1865" s="42">
        <f t="shared" ca="1" si="58"/>
        <v>9.6079249264676592E-2</v>
      </c>
      <c r="H1865" s="42">
        <f t="shared" ca="1" si="59"/>
        <v>79.40600692685237</v>
      </c>
    </row>
    <row r="1866" spans="6:8" x14ac:dyDescent="0.25">
      <c r="F1866" s="42">
        <v>1864</v>
      </c>
      <c r="G1866" s="42">
        <f t="shared" ca="1" si="58"/>
        <v>0.23421732785208282</v>
      </c>
      <c r="H1866" s="42">
        <f t="shared" ca="1" si="59"/>
        <v>95.912481425738093</v>
      </c>
    </row>
    <row r="1867" spans="6:8" x14ac:dyDescent="0.25">
      <c r="F1867" s="42">
        <v>1865</v>
      </c>
      <c r="G1867" s="42">
        <f t="shared" ca="1" si="58"/>
        <v>0.6821650021565675</v>
      </c>
      <c r="H1867" s="42">
        <f t="shared" ca="1" si="59"/>
        <v>134.49601179404158</v>
      </c>
    </row>
    <row r="1868" spans="6:8" x14ac:dyDescent="0.25">
      <c r="F1868" s="42">
        <v>1866</v>
      </c>
      <c r="G1868" s="42">
        <f t="shared" ca="1" si="58"/>
        <v>0.71136226152878956</v>
      </c>
      <c r="H1868" s="42">
        <f t="shared" ca="1" si="59"/>
        <v>137.57717188911303</v>
      </c>
    </row>
    <row r="1869" spans="6:8" x14ac:dyDescent="0.25">
      <c r="F1869" s="42">
        <v>1867</v>
      </c>
      <c r="G1869" s="42">
        <f t="shared" ca="1" si="58"/>
        <v>0.42146071140953978</v>
      </c>
      <c r="H1869" s="42">
        <f t="shared" ca="1" si="59"/>
        <v>111.62420922010817</v>
      </c>
    </row>
    <row r="1870" spans="6:8" x14ac:dyDescent="0.25">
      <c r="F1870" s="42">
        <v>1868</v>
      </c>
      <c r="G1870" s="42">
        <f t="shared" ca="1" si="58"/>
        <v>0.87022143791423812</v>
      </c>
      <c r="H1870" s="42">
        <f t="shared" ca="1" si="59"/>
        <v>158.14297444684124</v>
      </c>
    </row>
    <row r="1871" spans="6:8" x14ac:dyDescent="0.25">
      <c r="F1871" s="42">
        <v>1869</v>
      </c>
      <c r="G1871" s="42">
        <f t="shared" ca="1" si="58"/>
        <v>0.4438114124192345</v>
      </c>
      <c r="H1871" s="42">
        <f t="shared" ca="1" si="59"/>
        <v>113.34813370538212</v>
      </c>
    </row>
    <row r="1872" spans="6:8" x14ac:dyDescent="0.25">
      <c r="F1872" s="42">
        <v>1870</v>
      </c>
      <c r="G1872" s="42">
        <f t="shared" ca="1" si="58"/>
        <v>0.52934100113854465</v>
      </c>
      <c r="H1872" s="42">
        <f t="shared" ca="1" si="59"/>
        <v>120.28866777785203</v>
      </c>
    </row>
    <row r="1873" spans="6:8" x14ac:dyDescent="0.25">
      <c r="F1873" s="42">
        <v>1871</v>
      </c>
      <c r="G1873" s="42">
        <f t="shared" ca="1" si="58"/>
        <v>2.3976550472859737E-2</v>
      </c>
      <c r="H1873" s="42">
        <f t="shared" ca="1" si="59"/>
        <v>64.689756780006178</v>
      </c>
    </row>
    <row r="1874" spans="6:8" x14ac:dyDescent="0.25">
      <c r="F1874" s="42">
        <v>1872</v>
      </c>
      <c r="G1874" s="42">
        <f t="shared" ca="1" si="58"/>
        <v>0.27936664230133146</v>
      </c>
      <c r="H1874" s="42">
        <f t="shared" ca="1" si="59"/>
        <v>100.14279390612357</v>
      </c>
    </row>
    <row r="1875" spans="6:8" x14ac:dyDescent="0.25">
      <c r="F1875" s="42">
        <v>1873</v>
      </c>
      <c r="G1875" s="42">
        <f t="shared" ca="1" si="58"/>
        <v>0.89293553531528524</v>
      </c>
      <c r="H1875" s="42">
        <f t="shared" ca="1" si="59"/>
        <v>161.98197436420918</v>
      </c>
    </row>
    <row r="1876" spans="6:8" x14ac:dyDescent="0.25">
      <c r="F1876" s="42">
        <v>1874</v>
      </c>
      <c r="G1876" s="42">
        <f t="shared" ca="1" si="58"/>
        <v>0.18455322755906711</v>
      </c>
      <c r="H1876" s="42">
        <f t="shared" ca="1" si="59"/>
        <v>90.755110698311256</v>
      </c>
    </row>
    <row r="1877" spans="6:8" x14ac:dyDescent="0.25">
      <c r="F1877" s="42">
        <v>1875</v>
      </c>
      <c r="G1877" s="42">
        <f t="shared" ca="1" si="58"/>
        <v>9.420112036795969E-2</v>
      </c>
      <c r="H1877" s="42">
        <f t="shared" ca="1" si="59"/>
        <v>79.117178491599034</v>
      </c>
    </row>
    <row r="1878" spans="6:8" x14ac:dyDescent="0.25">
      <c r="F1878" s="42">
        <v>1876</v>
      </c>
      <c r="G1878" s="42">
        <f t="shared" ca="1" si="58"/>
        <v>0.32358265705814471</v>
      </c>
      <c r="H1878" s="42">
        <f t="shared" ca="1" si="59"/>
        <v>103.9652102147606</v>
      </c>
    </row>
    <row r="1879" spans="6:8" x14ac:dyDescent="0.25">
      <c r="F1879" s="42">
        <v>1877</v>
      </c>
      <c r="G1879" s="42">
        <f t="shared" ca="1" si="58"/>
        <v>0.84436542070853149</v>
      </c>
      <c r="H1879" s="42">
        <f t="shared" ca="1" si="59"/>
        <v>154.16260456314271</v>
      </c>
    </row>
    <row r="1880" spans="6:8" x14ac:dyDescent="0.25">
      <c r="F1880" s="42">
        <v>1878</v>
      </c>
      <c r="G1880" s="42">
        <f t="shared" ca="1" si="58"/>
        <v>0.23202290488832678</v>
      </c>
      <c r="H1880" s="42">
        <f t="shared" ca="1" si="59"/>
        <v>95.696894248897706</v>
      </c>
    </row>
    <row r="1881" spans="6:8" x14ac:dyDescent="0.25">
      <c r="F1881" s="42">
        <v>1879</v>
      </c>
      <c r="G1881" s="42">
        <f t="shared" ca="1" si="58"/>
        <v>0.74685593936534767</v>
      </c>
      <c r="H1881" s="42">
        <f t="shared" ca="1" si="59"/>
        <v>141.5410843534726</v>
      </c>
    </row>
    <row r="1882" spans="6:8" x14ac:dyDescent="0.25">
      <c r="F1882" s="42">
        <v>1880</v>
      </c>
      <c r="G1882" s="42">
        <f t="shared" ca="1" si="58"/>
        <v>0.96591172497769517</v>
      </c>
      <c r="H1882" s="42">
        <f t="shared" ca="1" si="59"/>
        <v>178.54792054832177</v>
      </c>
    </row>
    <row r="1883" spans="6:8" x14ac:dyDescent="0.25">
      <c r="F1883" s="42">
        <v>1881</v>
      </c>
      <c r="G1883" s="42">
        <f t="shared" ca="1" si="58"/>
        <v>0.41256363096112025</v>
      </c>
      <c r="H1883" s="42">
        <f t="shared" ca="1" si="59"/>
        <v>110.94725730206353</v>
      </c>
    </row>
    <row r="1884" spans="6:8" x14ac:dyDescent="0.25">
      <c r="F1884" s="42">
        <v>1882</v>
      </c>
      <c r="G1884" s="42">
        <f t="shared" ca="1" si="58"/>
        <v>0.32823868778051524</v>
      </c>
      <c r="H1884" s="42">
        <f t="shared" ca="1" si="59"/>
        <v>104.35207622551908</v>
      </c>
    </row>
    <row r="1885" spans="6:8" x14ac:dyDescent="0.25">
      <c r="F1885" s="42">
        <v>1883</v>
      </c>
      <c r="G1885" s="42">
        <f t="shared" ca="1" si="58"/>
        <v>5.4133915709489555E-2</v>
      </c>
      <c r="H1885" s="42">
        <f t="shared" ca="1" si="59"/>
        <v>72.072726188339445</v>
      </c>
    </row>
    <row r="1886" spans="6:8" x14ac:dyDescent="0.25">
      <c r="F1886" s="42">
        <v>1884</v>
      </c>
      <c r="G1886" s="42">
        <f t="shared" ca="1" si="58"/>
        <v>0.18616379389093296</v>
      </c>
      <c r="H1886" s="42">
        <f t="shared" ca="1" si="59"/>
        <v>90.932556052834002</v>
      </c>
    </row>
    <row r="1887" spans="6:8" x14ac:dyDescent="0.25">
      <c r="F1887" s="42">
        <v>1885</v>
      </c>
      <c r="G1887" s="42">
        <f t="shared" ca="1" si="58"/>
        <v>0.99913533289510414</v>
      </c>
      <c r="H1887" s="42">
        <f t="shared" ca="1" si="59"/>
        <v>196.5834218996057</v>
      </c>
    </row>
    <row r="1888" spans="6:8" x14ac:dyDescent="0.25">
      <c r="F1888" s="42">
        <v>1886</v>
      </c>
      <c r="G1888" s="42">
        <f t="shared" ca="1" si="58"/>
        <v>0.16100306869346614</v>
      </c>
      <c r="H1888" s="42">
        <f t="shared" ca="1" si="59"/>
        <v>88.066095390008087</v>
      </c>
    </row>
    <row r="1889" spans="6:8" x14ac:dyDescent="0.25">
      <c r="F1889" s="42">
        <v>1887</v>
      </c>
      <c r="G1889" s="42">
        <f t="shared" ca="1" si="58"/>
        <v>0.44932982440592606</v>
      </c>
      <c r="H1889" s="42">
        <f t="shared" ca="1" si="59"/>
        <v>113.77907811603963</v>
      </c>
    </row>
    <row r="1890" spans="6:8" x14ac:dyDescent="0.25">
      <c r="F1890" s="42">
        <v>1888</v>
      </c>
      <c r="G1890" s="42">
        <f t="shared" ca="1" si="58"/>
        <v>0.22865424001590873</v>
      </c>
      <c r="H1890" s="42">
        <f t="shared" ca="1" si="59"/>
        <v>95.363952210352863</v>
      </c>
    </row>
    <row r="1891" spans="6:8" x14ac:dyDescent="0.25">
      <c r="F1891" s="42">
        <v>1889</v>
      </c>
      <c r="G1891" s="42">
        <f t="shared" ca="1" si="58"/>
        <v>0.75087478819784881</v>
      </c>
      <c r="H1891" s="42">
        <f t="shared" ca="1" si="59"/>
        <v>142.00698008096975</v>
      </c>
    </row>
    <row r="1892" spans="6:8" x14ac:dyDescent="0.25">
      <c r="F1892" s="42">
        <v>1890</v>
      </c>
      <c r="G1892" s="42">
        <f t="shared" ca="1" si="58"/>
        <v>0.13175513825638685</v>
      </c>
      <c r="H1892" s="42">
        <f t="shared" ca="1" si="59"/>
        <v>84.435392321091413</v>
      </c>
    </row>
    <row r="1893" spans="6:8" x14ac:dyDescent="0.25">
      <c r="F1893" s="42">
        <v>1891</v>
      </c>
      <c r="G1893" s="42">
        <f t="shared" ca="1" si="58"/>
        <v>0.57608520933476237</v>
      </c>
      <c r="H1893" s="42">
        <f t="shared" ca="1" si="59"/>
        <v>124.35048133675464</v>
      </c>
    </row>
    <row r="1894" spans="6:8" x14ac:dyDescent="0.25">
      <c r="F1894" s="42">
        <v>1892</v>
      </c>
      <c r="G1894" s="42">
        <f t="shared" ca="1" si="58"/>
        <v>0.34213457080220333</v>
      </c>
      <c r="H1894" s="42">
        <f t="shared" ca="1" si="59"/>
        <v>105.49064008659326</v>
      </c>
    </row>
    <row r="1895" spans="6:8" x14ac:dyDescent="0.25">
      <c r="F1895" s="42">
        <v>1893</v>
      </c>
      <c r="G1895" s="42">
        <f t="shared" ca="1" si="58"/>
        <v>0.33803719820997014</v>
      </c>
      <c r="H1895" s="42">
        <f t="shared" ca="1" si="59"/>
        <v>105.15736382288162</v>
      </c>
    </row>
    <row r="1896" spans="6:8" x14ac:dyDescent="0.25">
      <c r="F1896" s="42">
        <v>1894</v>
      </c>
      <c r="G1896" s="42">
        <f t="shared" ca="1" si="58"/>
        <v>0.16890868496354516</v>
      </c>
      <c r="H1896" s="42">
        <f t="shared" ca="1" si="59"/>
        <v>88.989462225990067</v>
      </c>
    </row>
    <row r="1897" spans="6:8" x14ac:dyDescent="0.25">
      <c r="F1897" s="42">
        <v>1895</v>
      </c>
      <c r="G1897" s="42">
        <f t="shared" ca="1" si="58"/>
        <v>0.64148699859838509</v>
      </c>
      <c r="H1897" s="42">
        <f t="shared" ca="1" si="59"/>
        <v>130.43042677346799</v>
      </c>
    </row>
    <row r="1898" spans="6:8" x14ac:dyDescent="0.25">
      <c r="F1898" s="42">
        <v>1896</v>
      </c>
      <c r="G1898" s="42">
        <f t="shared" ca="1" si="58"/>
        <v>0.21354501512861579</v>
      </c>
      <c r="H1898" s="42">
        <f t="shared" ca="1" si="59"/>
        <v>93.839538503017366</v>
      </c>
    </row>
    <row r="1899" spans="6:8" x14ac:dyDescent="0.25">
      <c r="F1899" s="42">
        <v>1897</v>
      </c>
      <c r="G1899" s="42">
        <f t="shared" ca="1" si="58"/>
        <v>0.13117365228070288</v>
      </c>
      <c r="H1899" s="42">
        <f t="shared" ca="1" si="59"/>
        <v>84.359319995109416</v>
      </c>
    </row>
    <row r="1900" spans="6:8" x14ac:dyDescent="0.25">
      <c r="F1900" s="42">
        <v>1898</v>
      </c>
      <c r="G1900" s="42">
        <f t="shared" ca="1" si="58"/>
        <v>0.54915492490821494</v>
      </c>
      <c r="H1900" s="42">
        <f t="shared" ca="1" si="59"/>
        <v>121.98456233706627</v>
      </c>
    </row>
    <row r="1901" spans="6:8" x14ac:dyDescent="0.25">
      <c r="F1901" s="42">
        <v>1899</v>
      </c>
      <c r="G1901" s="42">
        <f t="shared" ca="1" si="58"/>
        <v>0.82739326856381945</v>
      </c>
      <c r="H1901" s="42">
        <f t="shared" ca="1" si="59"/>
        <v>151.72794934552255</v>
      </c>
    </row>
    <row r="1902" spans="6:8" x14ac:dyDescent="0.25">
      <c r="F1902" s="42">
        <v>1900</v>
      </c>
      <c r="G1902" s="42">
        <f t="shared" ca="1" si="58"/>
        <v>0.87838143805075519</v>
      </c>
      <c r="H1902" s="42">
        <f t="shared" ca="1" si="59"/>
        <v>159.48024449339798</v>
      </c>
    </row>
    <row r="1903" spans="6:8" x14ac:dyDescent="0.25">
      <c r="F1903" s="42">
        <v>1901</v>
      </c>
      <c r="G1903" s="42">
        <f t="shared" ca="1" si="58"/>
        <v>0.66526705409550135</v>
      </c>
      <c r="H1903" s="42">
        <f t="shared" ca="1" si="59"/>
        <v>132.7772749011859</v>
      </c>
    </row>
    <row r="1904" spans="6:8" x14ac:dyDescent="0.25">
      <c r="F1904" s="42">
        <v>1902</v>
      </c>
      <c r="G1904" s="42">
        <f t="shared" ca="1" si="58"/>
        <v>0.31493039987105509</v>
      </c>
      <c r="H1904" s="42">
        <f t="shared" ca="1" si="59"/>
        <v>103.23883543842311</v>
      </c>
    </row>
    <row r="1905" spans="6:8" x14ac:dyDescent="0.25">
      <c r="F1905" s="42">
        <v>1903</v>
      </c>
      <c r="G1905" s="42">
        <f t="shared" ca="1" si="58"/>
        <v>0.60130294592164235</v>
      </c>
      <c r="H1905" s="42">
        <f t="shared" ca="1" si="59"/>
        <v>126.63508856368851</v>
      </c>
    </row>
    <row r="1906" spans="6:8" x14ac:dyDescent="0.25">
      <c r="F1906" s="42">
        <v>1904</v>
      </c>
      <c r="G1906" s="42">
        <f t="shared" ca="1" si="58"/>
        <v>0.65990473522448101</v>
      </c>
      <c r="H1906" s="42">
        <f t="shared" ca="1" si="59"/>
        <v>132.24097053182132</v>
      </c>
    </row>
    <row r="1907" spans="6:8" x14ac:dyDescent="0.25">
      <c r="F1907" s="42">
        <v>1905</v>
      </c>
      <c r="G1907" s="42">
        <f t="shared" ca="1" si="58"/>
        <v>0.44494098808273397</v>
      </c>
      <c r="H1907" s="42">
        <f t="shared" ca="1" si="59"/>
        <v>113.43617001955671</v>
      </c>
    </row>
    <row r="1908" spans="6:8" x14ac:dyDescent="0.25">
      <c r="F1908" s="42">
        <v>1906</v>
      </c>
      <c r="G1908" s="42">
        <f t="shared" ca="1" si="58"/>
        <v>0.30151584729981573</v>
      </c>
      <c r="H1908" s="42">
        <f t="shared" ca="1" si="59"/>
        <v>102.09263504276149</v>
      </c>
    </row>
    <row r="1909" spans="6:8" x14ac:dyDescent="0.25">
      <c r="F1909" s="42">
        <v>1907</v>
      </c>
      <c r="G1909" s="42">
        <f t="shared" ca="1" si="58"/>
        <v>0.46511019698835165</v>
      </c>
      <c r="H1909" s="42">
        <f t="shared" ca="1" si="59"/>
        <v>115.023460057159</v>
      </c>
    </row>
    <row r="1910" spans="6:8" x14ac:dyDescent="0.25">
      <c r="F1910" s="42">
        <v>1908</v>
      </c>
      <c r="G1910" s="42">
        <f t="shared" ca="1" si="58"/>
        <v>0.50647912515905025</v>
      </c>
      <c r="H1910" s="42">
        <f t="shared" ca="1" si="59"/>
        <v>118.37566655492481</v>
      </c>
    </row>
    <row r="1911" spans="6:8" x14ac:dyDescent="0.25">
      <c r="F1911" s="42">
        <v>1909</v>
      </c>
      <c r="G1911" s="42">
        <f t="shared" ca="1" si="58"/>
        <v>0.73784139778145386</v>
      </c>
      <c r="H1911" s="42">
        <f t="shared" ca="1" si="59"/>
        <v>140.50931896548525</v>
      </c>
    </row>
    <row r="1912" spans="6:8" x14ac:dyDescent="0.25">
      <c r="F1912" s="42">
        <v>1910</v>
      </c>
      <c r="G1912" s="42">
        <f t="shared" ca="1" si="58"/>
        <v>0.90067888811468411</v>
      </c>
      <c r="H1912" s="42">
        <f t="shared" ca="1" si="59"/>
        <v>163.38258596716906</v>
      </c>
    </row>
    <row r="1913" spans="6:8" x14ac:dyDescent="0.25">
      <c r="F1913" s="42">
        <v>1911</v>
      </c>
      <c r="G1913" s="42">
        <f t="shared" ca="1" si="58"/>
        <v>0.20989707614866582</v>
      </c>
      <c r="H1913" s="42">
        <f t="shared" ca="1" si="59"/>
        <v>93.463475302119974</v>
      </c>
    </row>
    <row r="1914" spans="6:8" x14ac:dyDescent="0.25">
      <c r="F1914" s="42">
        <v>1912</v>
      </c>
      <c r="G1914" s="42">
        <f t="shared" ca="1" si="58"/>
        <v>0.25701747711085754</v>
      </c>
      <c r="H1914" s="42">
        <f t="shared" ca="1" si="59"/>
        <v>98.095293886176819</v>
      </c>
    </row>
    <row r="1915" spans="6:8" x14ac:dyDescent="0.25">
      <c r="F1915" s="42">
        <v>1913</v>
      </c>
      <c r="G1915" s="42">
        <f t="shared" ca="1" si="58"/>
        <v>0.71182089343668098</v>
      </c>
      <c r="H1915" s="42">
        <f t="shared" ca="1" si="59"/>
        <v>137.62678508682748</v>
      </c>
    </row>
    <row r="1916" spans="6:8" x14ac:dyDescent="0.25">
      <c r="F1916" s="42">
        <v>1914</v>
      </c>
      <c r="G1916" s="42">
        <f t="shared" ca="1" si="58"/>
        <v>0.65194928379268091</v>
      </c>
      <c r="H1916" s="42">
        <f t="shared" ca="1" si="59"/>
        <v>131.45304770597886</v>
      </c>
    </row>
    <row r="1917" spans="6:8" x14ac:dyDescent="0.25">
      <c r="F1917" s="42">
        <v>1915</v>
      </c>
      <c r="G1917" s="42">
        <f t="shared" ca="1" si="58"/>
        <v>0.50639334051181051</v>
      </c>
      <c r="H1917" s="42">
        <f t="shared" ca="1" si="59"/>
        <v>118.36857282216268</v>
      </c>
    </row>
    <row r="1918" spans="6:8" x14ac:dyDescent="0.25">
      <c r="F1918" s="42">
        <v>1916</v>
      </c>
      <c r="G1918" s="42">
        <f t="shared" ca="1" si="58"/>
        <v>7.2099978919877183E-2</v>
      </c>
      <c r="H1918" s="42">
        <f t="shared" ca="1" si="59"/>
        <v>75.473511934534955</v>
      </c>
    </row>
    <row r="1919" spans="6:8" x14ac:dyDescent="0.25">
      <c r="F1919" s="42">
        <v>1917</v>
      </c>
      <c r="G1919" s="42">
        <f t="shared" ca="1" si="58"/>
        <v>0.40172310823030555</v>
      </c>
      <c r="H1919" s="42">
        <f t="shared" ca="1" si="59"/>
        <v>110.12932603518055</v>
      </c>
    </row>
    <row r="1920" spans="6:8" x14ac:dyDescent="0.25">
      <c r="F1920" s="42">
        <v>1918</v>
      </c>
      <c r="G1920" s="42">
        <f t="shared" ca="1" si="58"/>
        <v>0.26209979629803948</v>
      </c>
      <c r="H1920" s="42">
        <f t="shared" ca="1" si="59"/>
        <v>98.568489442048275</v>
      </c>
    </row>
    <row r="1921" spans="6:8" x14ac:dyDescent="0.25">
      <c r="F1921" s="42">
        <v>1919</v>
      </c>
      <c r="G1921" s="42">
        <f t="shared" ca="1" si="58"/>
        <v>0.64551730793410578</v>
      </c>
      <c r="H1921" s="42">
        <f t="shared" ca="1" si="59"/>
        <v>130.82257345860882</v>
      </c>
    </row>
    <row r="1922" spans="6:8" x14ac:dyDescent="0.25">
      <c r="F1922" s="42">
        <v>1920</v>
      </c>
      <c r="G1922" s="42">
        <f t="shared" ca="1" si="58"/>
        <v>0.51332057730922687</v>
      </c>
      <c r="H1922" s="42">
        <f t="shared" ca="1" si="59"/>
        <v>118.94340121664716</v>
      </c>
    </row>
    <row r="1923" spans="6:8" x14ac:dyDescent="0.25">
      <c r="F1923" s="42">
        <v>1921</v>
      </c>
      <c r="G1923" s="42">
        <f t="shared" ref="G1923:G1986" ca="1" si="60">RAND()</f>
        <v>0.19780505024836781</v>
      </c>
      <c r="H1923" s="42">
        <f t="shared" ref="H1923:H1986" ca="1" si="61">IF(G1923&lt;(($D$4-$D$2)/($D$3-$D$2)),$D$2+SQRT(G1923*($D$3-$D$2)*($D$4-$D$2)),$D$3-SQRT((1-G1923)*($D$3-$D$2)*($D$3-$D$4)))</f>
        <v>92.192955007149124</v>
      </c>
    </row>
    <row r="1924" spans="6:8" x14ac:dyDescent="0.25">
      <c r="F1924" s="42">
        <v>1922</v>
      </c>
      <c r="G1924" s="42">
        <f t="shared" ca="1" si="60"/>
        <v>0.66443353206523892</v>
      </c>
      <c r="H1924" s="42">
        <f t="shared" ca="1" si="61"/>
        <v>132.69363093198925</v>
      </c>
    </row>
    <row r="1925" spans="6:8" x14ac:dyDescent="0.25">
      <c r="F1925" s="42">
        <v>1923</v>
      </c>
      <c r="G1925" s="42">
        <f t="shared" ca="1" si="60"/>
        <v>0.32847724424801228</v>
      </c>
      <c r="H1925" s="42">
        <f t="shared" ca="1" si="61"/>
        <v>104.3718235691255</v>
      </c>
    </row>
    <row r="1926" spans="6:8" x14ac:dyDescent="0.25">
      <c r="F1926" s="42">
        <v>1924</v>
      </c>
      <c r="G1926" s="42">
        <f t="shared" ca="1" si="60"/>
        <v>0.24979801513734368</v>
      </c>
      <c r="H1926" s="42">
        <f t="shared" ca="1" si="61"/>
        <v>97.414999063968068</v>
      </c>
    </row>
    <row r="1927" spans="6:8" x14ac:dyDescent="0.25">
      <c r="F1927" s="42">
        <v>1925</v>
      </c>
      <c r="G1927" s="42">
        <f t="shared" ca="1" si="60"/>
        <v>0.88225762871028934</v>
      </c>
      <c r="H1927" s="42">
        <f t="shared" ca="1" si="61"/>
        <v>160.13118997999698</v>
      </c>
    </row>
    <row r="1928" spans="6:8" x14ac:dyDescent="0.25">
      <c r="F1928" s="42">
        <v>1926</v>
      </c>
      <c r="G1928" s="42">
        <f t="shared" ca="1" si="60"/>
        <v>0.58711849866953614</v>
      </c>
      <c r="H1928" s="42">
        <f t="shared" ca="1" si="61"/>
        <v>125.34144209830154</v>
      </c>
    </row>
    <row r="1929" spans="6:8" x14ac:dyDescent="0.25">
      <c r="F1929" s="42">
        <v>1927</v>
      </c>
      <c r="G1929" s="42">
        <f t="shared" ca="1" si="60"/>
        <v>0.53860475652156969</v>
      </c>
      <c r="H1929" s="42">
        <f t="shared" ca="1" si="61"/>
        <v>121.07702624103163</v>
      </c>
    </row>
    <row r="1930" spans="6:8" x14ac:dyDescent="0.25">
      <c r="F1930" s="42">
        <v>1928</v>
      </c>
      <c r="G1930" s="42">
        <f t="shared" ca="1" si="60"/>
        <v>0.73649622456655495</v>
      </c>
      <c r="H1930" s="42">
        <f t="shared" ca="1" si="61"/>
        <v>140.35688666449823</v>
      </c>
    </row>
    <row r="1931" spans="6:8" x14ac:dyDescent="0.25">
      <c r="F1931" s="42">
        <v>1929</v>
      </c>
      <c r="G1931" s="42">
        <f t="shared" ca="1" si="60"/>
        <v>0.46540268552071862</v>
      </c>
      <c r="H1931" s="42">
        <f t="shared" ca="1" si="61"/>
        <v>115.04669667711386</v>
      </c>
    </row>
    <row r="1932" spans="6:8" x14ac:dyDescent="0.25">
      <c r="F1932" s="42">
        <v>1930</v>
      </c>
      <c r="G1932" s="42">
        <f t="shared" ca="1" si="60"/>
        <v>0.2038852186670933</v>
      </c>
      <c r="H1932" s="42">
        <f t="shared" ca="1" si="61"/>
        <v>92.8365144240733</v>
      </c>
    </row>
    <row r="1933" spans="6:8" x14ac:dyDescent="0.25">
      <c r="F1933" s="42">
        <v>1931</v>
      </c>
      <c r="G1933" s="42">
        <f t="shared" ca="1" si="60"/>
        <v>0.48051759315513776</v>
      </c>
      <c r="H1933" s="42">
        <f t="shared" ca="1" si="61"/>
        <v>116.25626893668016</v>
      </c>
    </row>
    <row r="1934" spans="6:8" x14ac:dyDescent="0.25">
      <c r="F1934" s="42">
        <v>1932</v>
      </c>
      <c r="G1934" s="42">
        <f t="shared" ca="1" si="60"/>
        <v>0.34886103540173163</v>
      </c>
      <c r="H1934" s="42">
        <f t="shared" ca="1" si="61"/>
        <v>106.03346605927197</v>
      </c>
    </row>
    <row r="1935" spans="6:8" x14ac:dyDescent="0.25">
      <c r="F1935" s="42">
        <v>1933</v>
      </c>
      <c r="G1935" s="42">
        <f t="shared" ca="1" si="60"/>
        <v>0.57519402496627381</v>
      </c>
      <c r="H1935" s="42">
        <f t="shared" ca="1" si="61"/>
        <v>124.27100513703286</v>
      </c>
    </row>
    <row r="1936" spans="6:8" x14ac:dyDescent="0.25">
      <c r="F1936" s="42">
        <v>1934</v>
      </c>
      <c r="G1936" s="42">
        <f t="shared" ca="1" si="60"/>
        <v>0.77083438458100639</v>
      </c>
      <c r="H1936" s="42">
        <f t="shared" ca="1" si="61"/>
        <v>144.37863892211541</v>
      </c>
    </row>
    <row r="1937" spans="6:8" x14ac:dyDescent="0.25">
      <c r="F1937" s="42">
        <v>1935</v>
      </c>
      <c r="G1937" s="42">
        <f t="shared" ca="1" si="60"/>
        <v>0.21489537583309481</v>
      </c>
      <c r="H1937" s="42">
        <f t="shared" ca="1" si="61"/>
        <v>93.977930630008643</v>
      </c>
    </row>
    <row r="1938" spans="6:8" x14ac:dyDescent="0.25">
      <c r="F1938" s="42">
        <v>1936</v>
      </c>
      <c r="G1938" s="42">
        <f t="shared" ca="1" si="60"/>
        <v>0.69308668323825739</v>
      </c>
      <c r="H1938" s="42">
        <f t="shared" ca="1" si="61"/>
        <v>135.63129816220055</v>
      </c>
    </row>
    <row r="1939" spans="6:8" x14ac:dyDescent="0.25">
      <c r="F1939" s="42">
        <v>1937</v>
      </c>
      <c r="G1939" s="42">
        <f t="shared" ca="1" si="60"/>
        <v>0.55625971375174788</v>
      </c>
      <c r="H1939" s="42">
        <f t="shared" ca="1" si="61"/>
        <v>122.60171924163042</v>
      </c>
    </row>
    <row r="1940" spans="6:8" x14ac:dyDescent="0.25">
      <c r="F1940" s="42">
        <v>1938</v>
      </c>
      <c r="G1940" s="42">
        <f t="shared" ca="1" si="60"/>
        <v>0.52154139669894883</v>
      </c>
      <c r="H1940" s="42">
        <f t="shared" ca="1" si="61"/>
        <v>119.63090678274271</v>
      </c>
    </row>
    <row r="1941" spans="6:8" x14ac:dyDescent="0.25">
      <c r="F1941" s="42">
        <v>1939</v>
      </c>
      <c r="G1941" s="42">
        <f t="shared" ca="1" si="60"/>
        <v>8.781794527860598E-2</v>
      </c>
      <c r="H1941" s="42">
        <f t="shared" ca="1" si="61"/>
        <v>78.113368839529954</v>
      </c>
    </row>
    <row r="1942" spans="6:8" x14ac:dyDescent="0.25">
      <c r="F1942" s="42">
        <v>1940</v>
      </c>
      <c r="G1942" s="42">
        <f t="shared" ca="1" si="60"/>
        <v>0.73832760395958918</v>
      </c>
      <c r="H1942" s="42">
        <f t="shared" ca="1" si="61"/>
        <v>140.56451105151447</v>
      </c>
    </row>
    <row r="1943" spans="6:8" x14ac:dyDescent="0.25">
      <c r="F1943" s="42">
        <v>1941</v>
      </c>
      <c r="G1943" s="42">
        <f t="shared" ca="1" si="60"/>
        <v>0.21505316705948996</v>
      </c>
      <c r="H1943" s="42">
        <f t="shared" ca="1" si="61"/>
        <v>93.994073504682532</v>
      </c>
    </row>
    <row r="1944" spans="6:8" x14ac:dyDescent="0.25">
      <c r="F1944" s="42">
        <v>1942</v>
      </c>
      <c r="G1944" s="42">
        <f t="shared" ca="1" si="60"/>
        <v>0.2266122624904886</v>
      </c>
      <c r="H1944" s="42">
        <f t="shared" ca="1" si="61"/>
        <v>95.160938458078988</v>
      </c>
    </row>
    <row r="1945" spans="6:8" x14ac:dyDescent="0.25">
      <c r="F1945" s="42">
        <v>1943</v>
      </c>
      <c r="G1945" s="42">
        <f t="shared" ca="1" si="60"/>
        <v>0.20117348529718271</v>
      </c>
      <c r="H1945" s="42">
        <f t="shared" ca="1" si="61"/>
        <v>92.55069174143523</v>
      </c>
    </row>
    <row r="1946" spans="6:8" x14ac:dyDescent="0.25">
      <c r="F1946" s="42">
        <v>1944</v>
      </c>
      <c r="G1946" s="42">
        <f t="shared" ca="1" si="60"/>
        <v>0.13218169662231072</v>
      </c>
      <c r="H1946" s="42">
        <f t="shared" ca="1" si="61"/>
        <v>84.4910897131534</v>
      </c>
    </row>
    <row r="1947" spans="6:8" x14ac:dyDescent="0.25">
      <c r="F1947" s="42">
        <v>1945</v>
      </c>
      <c r="G1947" s="42">
        <f t="shared" ca="1" si="60"/>
        <v>0.82006334571850581</v>
      </c>
      <c r="H1947" s="42">
        <f t="shared" ca="1" si="61"/>
        <v>150.7136445575434</v>
      </c>
    </row>
    <row r="1948" spans="6:8" x14ac:dyDescent="0.25">
      <c r="F1948" s="42">
        <v>1946</v>
      </c>
      <c r="G1948" s="42">
        <f t="shared" ca="1" si="60"/>
        <v>0.45803845178836178</v>
      </c>
      <c r="H1948" s="42">
        <f t="shared" ca="1" si="61"/>
        <v>114.46356974448187</v>
      </c>
    </row>
    <row r="1949" spans="6:8" x14ac:dyDescent="0.25">
      <c r="F1949" s="42">
        <v>1947</v>
      </c>
      <c r="G1949" s="42">
        <f t="shared" ca="1" si="60"/>
        <v>0.33270695021094632</v>
      </c>
      <c r="H1949" s="42">
        <f t="shared" ca="1" si="61"/>
        <v>104.72076892641876</v>
      </c>
    </row>
    <row r="1950" spans="6:8" x14ac:dyDescent="0.25">
      <c r="F1950" s="42">
        <v>1948</v>
      </c>
      <c r="G1950" s="42">
        <f t="shared" ca="1" si="60"/>
        <v>0.71561262295779016</v>
      </c>
      <c r="H1950" s="42">
        <f t="shared" ca="1" si="61"/>
        <v>138.03848299089319</v>
      </c>
    </row>
    <row r="1951" spans="6:8" x14ac:dyDescent="0.25">
      <c r="F1951" s="42">
        <v>1949</v>
      </c>
      <c r="G1951" s="42">
        <f t="shared" ca="1" si="60"/>
        <v>0.51164063293275408</v>
      </c>
      <c r="H1951" s="42">
        <f t="shared" ca="1" si="61"/>
        <v>118.80362412393137</v>
      </c>
    </row>
    <row r="1952" spans="6:8" x14ac:dyDescent="0.25">
      <c r="F1952" s="42">
        <v>1950</v>
      </c>
      <c r="G1952" s="42">
        <f t="shared" ca="1" si="60"/>
        <v>0.67290887173029712</v>
      </c>
      <c r="H1952" s="42">
        <f t="shared" ca="1" si="61"/>
        <v>133.54903889603258</v>
      </c>
    </row>
    <row r="1953" spans="6:8" x14ac:dyDescent="0.25">
      <c r="F1953" s="42">
        <v>1951</v>
      </c>
      <c r="G1953" s="42">
        <f t="shared" ca="1" si="60"/>
        <v>0.81124098650412979</v>
      </c>
      <c r="H1953" s="42">
        <f t="shared" ca="1" si="61"/>
        <v>149.51983872654282</v>
      </c>
    </row>
    <row r="1954" spans="6:8" x14ac:dyDescent="0.25">
      <c r="F1954" s="42">
        <v>1952</v>
      </c>
      <c r="G1954" s="42">
        <f t="shared" ca="1" si="60"/>
        <v>0.2375720161959356</v>
      </c>
      <c r="H1954" s="42">
        <f t="shared" ca="1" si="61"/>
        <v>96.240114032768346</v>
      </c>
    </row>
    <row r="1955" spans="6:8" x14ac:dyDescent="0.25">
      <c r="F1955" s="42">
        <v>1953</v>
      </c>
      <c r="G1955" s="42">
        <f t="shared" ca="1" si="60"/>
        <v>0.45043644635079305</v>
      </c>
      <c r="H1955" s="42">
        <f t="shared" ca="1" si="61"/>
        <v>113.86575608816031</v>
      </c>
    </row>
    <row r="1956" spans="6:8" x14ac:dyDescent="0.25">
      <c r="F1956" s="42">
        <v>1954</v>
      </c>
      <c r="G1956" s="42">
        <f t="shared" ca="1" si="60"/>
        <v>0.83394248077912769</v>
      </c>
      <c r="H1956" s="42">
        <f t="shared" ca="1" si="61"/>
        <v>152.65259764800422</v>
      </c>
    </row>
    <row r="1957" spans="6:8" x14ac:dyDescent="0.25">
      <c r="F1957" s="42">
        <v>1955</v>
      </c>
      <c r="G1957" s="42">
        <f t="shared" ca="1" si="60"/>
        <v>0.50982772884075522</v>
      </c>
      <c r="H1957" s="42">
        <f t="shared" ca="1" si="61"/>
        <v>118.65305377182371</v>
      </c>
    </row>
    <row r="1958" spans="6:8" x14ac:dyDescent="0.25">
      <c r="F1958" s="42">
        <v>1956</v>
      </c>
      <c r="G1958" s="42">
        <f t="shared" ca="1" si="60"/>
        <v>0.94379140843743325</v>
      </c>
      <c r="H1958" s="42">
        <f t="shared" ca="1" si="61"/>
        <v>172.45338521533634</v>
      </c>
    </row>
    <row r="1959" spans="6:8" x14ac:dyDescent="0.25">
      <c r="F1959" s="42">
        <v>1957</v>
      </c>
      <c r="G1959" s="42">
        <f t="shared" ca="1" si="60"/>
        <v>0.90176720145356837</v>
      </c>
      <c r="H1959" s="42">
        <f t="shared" ca="1" si="61"/>
        <v>163.58375664106981</v>
      </c>
    </row>
    <row r="1960" spans="6:8" x14ac:dyDescent="0.25">
      <c r="F1960" s="42">
        <v>1958</v>
      </c>
      <c r="G1960" s="42">
        <f t="shared" ca="1" si="60"/>
        <v>0.7075587118275507</v>
      </c>
      <c r="H1960" s="42">
        <f t="shared" ca="1" si="61"/>
        <v>137.16722678149512</v>
      </c>
    </row>
    <row r="1961" spans="6:8" x14ac:dyDescent="0.25">
      <c r="F1961" s="42">
        <v>1959</v>
      </c>
      <c r="G1961" s="42">
        <f t="shared" ca="1" si="60"/>
        <v>0.83900390373144174</v>
      </c>
      <c r="H1961" s="42">
        <f t="shared" ca="1" si="61"/>
        <v>153.37975440191744</v>
      </c>
    </row>
    <row r="1962" spans="6:8" x14ac:dyDescent="0.25">
      <c r="F1962" s="42">
        <v>1960</v>
      </c>
      <c r="G1962" s="42">
        <f t="shared" ca="1" si="60"/>
        <v>0.12343629491884001</v>
      </c>
      <c r="H1962" s="42">
        <f t="shared" ca="1" si="61"/>
        <v>83.330566365868435</v>
      </c>
    </row>
    <row r="1963" spans="6:8" x14ac:dyDescent="0.25">
      <c r="F1963" s="42">
        <v>1961</v>
      </c>
      <c r="G1963" s="42">
        <f t="shared" ca="1" si="60"/>
        <v>0.98379543225165611</v>
      </c>
      <c r="H1963" s="42">
        <f t="shared" ca="1" si="61"/>
        <v>185.20940621196559</v>
      </c>
    </row>
    <row r="1964" spans="6:8" x14ac:dyDescent="0.25">
      <c r="F1964" s="42">
        <v>1962</v>
      </c>
      <c r="G1964" s="42">
        <f t="shared" ca="1" si="60"/>
        <v>0.60736460507504564</v>
      </c>
      <c r="H1964" s="42">
        <f t="shared" ca="1" si="61"/>
        <v>127.19493265241159</v>
      </c>
    </row>
    <row r="1965" spans="6:8" x14ac:dyDescent="0.25">
      <c r="F1965" s="42">
        <v>1963</v>
      </c>
      <c r="G1965" s="42">
        <f t="shared" ca="1" si="60"/>
        <v>0.49513096007496171</v>
      </c>
      <c r="H1965" s="42">
        <f t="shared" ca="1" si="61"/>
        <v>117.44255309793054</v>
      </c>
    </row>
    <row r="1966" spans="6:8" x14ac:dyDescent="0.25">
      <c r="F1966" s="42">
        <v>1964</v>
      </c>
      <c r="G1966" s="42">
        <f t="shared" ca="1" si="60"/>
        <v>0.17123452474446621</v>
      </c>
      <c r="H1966" s="42">
        <f t="shared" ca="1" si="61"/>
        <v>89.256983107470148</v>
      </c>
    </row>
    <row r="1967" spans="6:8" x14ac:dyDescent="0.25">
      <c r="F1967" s="42">
        <v>1965</v>
      </c>
      <c r="G1967" s="42">
        <f t="shared" ca="1" si="60"/>
        <v>0.184488619761489</v>
      </c>
      <c r="H1967" s="42">
        <f t="shared" ca="1" si="61"/>
        <v>90.747976365132558</v>
      </c>
    </row>
    <row r="1968" spans="6:8" x14ac:dyDescent="0.25">
      <c r="F1968" s="42">
        <v>1966</v>
      </c>
      <c r="G1968" s="42">
        <f t="shared" ca="1" si="60"/>
        <v>0.97610163248396109</v>
      </c>
      <c r="H1968" s="42">
        <f t="shared" ca="1" si="61"/>
        <v>182.03815261543164</v>
      </c>
    </row>
    <row r="1969" spans="6:8" x14ac:dyDescent="0.25">
      <c r="F1969" s="42">
        <v>1967</v>
      </c>
      <c r="G1969" s="42">
        <f t="shared" ca="1" si="60"/>
        <v>0.5272409994465771</v>
      </c>
      <c r="H1969" s="42">
        <f t="shared" ca="1" si="61"/>
        <v>120.11103638504747</v>
      </c>
    </row>
    <row r="1970" spans="6:8" x14ac:dyDescent="0.25">
      <c r="F1970" s="42">
        <v>1968</v>
      </c>
      <c r="G1970" s="42">
        <f t="shared" ca="1" si="60"/>
        <v>0.82128396481030042</v>
      </c>
      <c r="H1970" s="42">
        <f t="shared" ca="1" si="61"/>
        <v>150.88109859676274</v>
      </c>
    </row>
    <row r="1971" spans="6:8" x14ac:dyDescent="0.25">
      <c r="F1971" s="42">
        <v>1969</v>
      </c>
      <c r="G1971" s="42">
        <f t="shared" ca="1" si="60"/>
        <v>9.2827980607978255E-2</v>
      </c>
      <c r="H1971" s="42">
        <f t="shared" ca="1" si="61"/>
        <v>78.90418352889084</v>
      </c>
    </row>
    <row r="1972" spans="6:8" x14ac:dyDescent="0.25">
      <c r="F1972" s="42">
        <v>1970</v>
      </c>
      <c r="G1972" s="42">
        <f t="shared" ca="1" si="60"/>
        <v>0.31411823018940377</v>
      </c>
      <c r="H1972" s="42">
        <f t="shared" ca="1" si="61"/>
        <v>103.1701426714715</v>
      </c>
    </row>
    <row r="1973" spans="6:8" x14ac:dyDescent="0.25">
      <c r="F1973" s="42">
        <v>1971</v>
      </c>
      <c r="G1973" s="42">
        <f t="shared" ca="1" si="60"/>
        <v>0.45199745239085709</v>
      </c>
      <c r="H1973" s="42">
        <f t="shared" ca="1" si="61"/>
        <v>113.98817294857975</v>
      </c>
    </row>
    <row r="1974" spans="6:8" x14ac:dyDescent="0.25">
      <c r="F1974" s="42">
        <v>1972</v>
      </c>
      <c r="G1974" s="42">
        <f t="shared" ca="1" si="60"/>
        <v>0.60038433053683149</v>
      </c>
      <c r="H1974" s="42">
        <f t="shared" ca="1" si="61"/>
        <v>126.55061921464025</v>
      </c>
    </row>
    <row r="1975" spans="6:8" x14ac:dyDescent="0.25">
      <c r="F1975" s="42">
        <v>1973</v>
      </c>
      <c r="G1975" s="42">
        <f t="shared" ca="1" si="60"/>
        <v>0.95912032040336859</v>
      </c>
      <c r="H1975" s="42">
        <f t="shared" ca="1" si="61"/>
        <v>176.50796572123809</v>
      </c>
    </row>
    <row r="1976" spans="6:8" x14ac:dyDescent="0.25">
      <c r="F1976" s="42">
        <v>1974</v>
      </c>
      <c r="G1976" s="42">
        <f t="shared" ca="1" si="60"/>
        <v>0.79832112221155549</v>
      </c>
      <c r="H1976" s="42">
        <f t="shared" ca="1" si="61"/>
        <v>147.8208389283231</v>
      </c>
    </row>
    <row r="1977" spans="6:8" x14ac:dyDescent="0.25">
      <c r="F1977" s="42">
        <v>1975</v>
      </c>
      <c r="G1977" s="42">
        <f t="shared" ca="1" si="60"/>
        <v>0.17620261695836659</v>
      </c>
      <c r="H1977" s="42">
        <f t="shared" ca="1" si="61"/>
        <v>89.822400136421948</v>
      </c>
    </row>
    <row r="1978" spans="6:8" x14ac:dyDescent="0.25">
      <c r="F1978" s="42">
        <v>1976</v>
      </c>
      <c r="G1978" s="42">
        <f t="shared" ca="1" si="60"/>
        <v>0.82790008921092451</v>
      </c>
      <c r="H1978" s="42">
        <f t="shared" ca="1" si="61"/>
        <v>151.79887142760535</v>
      </c>
    </row>
    <row r="1979" spans="6:8" x14ac:dyDescent="0.25">
      <c r="F1979" s="42">
        <v>1977</v>
      </c>
      <c r="G1979" s="42">
        <f t="shared" ca="1" si="60"/>
        <v>0.40183956949020905</v>
      </c>
      <c r="H1979" s="42">
        <f t="shared" ca="1" si="61"/>
        <v>110.13807362468698</v>
      </c>
    </row>
    <row r="1980" spans="6:8" x14ac:dyDescent="0.25">
      <c r="F1980" s="42">
        <v>1978</v>
      </c>
      <c r="G1980" s="42">
        <f t="shared" ca="1" si="60"/>
        <v>0.97910874085727373</v>
      </c>
      <c r="H1980" s="42">
        <f t="shared" ca="1" si="61"/>
        <v>183.20619166398507</v>
      </c>
    </row>
    <row r="1981" spans="6:8" x14ac:dyDescent="0.25">
      <c r="F1981" s="42">
        <v>1979</v>
      </c>
      <c r="G1981" s="42">
        <f t="shared" ca="1" si="60"/>
        <v>0.9180478819237381</v>
      </c>
      <c r="H1981" s="42">
        <f t="shared" ca="1" si="61"/>
        <v>166.73810597651516</v>
      </c>
    </row>
    <row r="1982" spans="6:8" x14ac:dyDescent="0.25">
      <c r="F1982" s="42">
        <v>1980</v>
      </c>
      <c r="G1982" s="42">
        <f t="shared" ca="1" si="60"/>
        <v>0.32740013639393817</v>
      </c>
      <c r="H1982" s="42">
        <f t="shared" ca="1" si="61"/>
        <v>104.28260520226939</v>
      </c>
    </row>
    <row r="1983" spans="6:8" x14ac:dyDescent="0.25">
      <c r="F1983" s="42">
        <v>1981</v>
      </c>
      <c r="G1983" s="42">
        <f t="shared" ca="1" si="60"/>
        <v>0.60993425039510285</v>
      </c>
      <c r="H1983" s="42">
        <f t="shared" ca="1" si="61"/>
        <v>127.43356409698688</v>
      </c>
    </row>
    <row r="1984" spans="6:8" x14ac:dyDescent="0.25">
      <c r="F1984" s="42">
        <v>1982</v>
      </c>
      <c r="G1984" s="42">
        <f t="shared" ca="1" si="60"/>
        <v>0.25893492618922642</v>
      </c>
      <c r="H1984" s="42">
        <f t="shared" ca="1" si="61"/>
        <v>98.274365202486479</v>
      </c>
    </row>
    <row r="1985" spans="6:8" x14ac:dyDescent="0.25">
      <c r="F1985" s="42">
        <v>1983</v>
      </c>
      <c r="G1985" s="42">
        <f t="shared" ca="1" si="60"/>
        <v>0.96664119470822418</v>
      </c>
      <c r="H1985" s="42">
        <f t="shared" ca="1" si="61"/>
        <v>178.77869298466814</v>
      </c>
    </row>
    <row r="1986" spans="6:8" x14ac:dyDescent="0.25">
      <c r="F1986" s="42">
        <v>1984</v>
      </c>
      <c r="G1986" s="42">
        <f t="shared" ca="1" si="60"/>
        <v>0.67644025284527654</v>
      </c>
      <c r="H1986" s="42">
        <f t="shared" ca="1" si="61"/>
        <v>133.90872533693448</v>
      </c>
    </row>
    <row r="1987" spans="6:8" x14ac:dyDescent="0.25">
      <c r="F1987" s="42">
        <v>1985</v>
      </c>
      <c r="G1987" s="42">
        <f t="shared" ref="G1987:G2002" ca="1" si="62">RAND()</f>
        <v>0.12199232469942967</v>
      </c>
      <c r="H1987" s="42">
        <f t="shared" ref="H1987:H2002" ca="1" si="63">IF(G1987&lt;(($D$4-$D$2)/($D$3-$D$2)),$D$2+SQRT(G1987*($D$3-$D$2)*($D$4-$D$2)),$D$3-SQRT((1-G1987)*($D$3-$D$2)*($D$3-$D$4)))</f>
        <v>83.135040701572507</v>
      </c>
    </row>
    <row r="1988" spans="6:8" x14ac:dyDescent="0.25">
      <c r="F1988" s="42">
        <v>1986</v>
      </c>
      <c r="G1988" s="42">
        <f t="shared" ca="1" si="62"/>
        <v>0.30189710720203533</v>
      </c>
      <c r="H1988" s="42">
        <f t="shared" ca="1" si="63"/>
        <v>102.12555961156022</v>
      </c>
    </row>
    <row r="1989" spans="6:8" x14ac:dyDescent="0.25">
      <c r="F1989" s="42">
        <v>1987</v>
      </c>
      <c r="G1989" s="42">
        <f t="shared" ca="1" si="62"/>
        <v>0.64127600795565987</v>
      </c>
      <c r="H1989" s="42">
        <f t="shared" ca="1" si="63"/>
        <v>130.40995838053701</v>
      </c>
    </row>
    <row r="1990" spans="6:8" x14ac:dyDescent="0.25">
      <c r="F1990" s="42">
        <v>1988</v>
      </c>
      <c r="G1990" s="42">
        <f t="shared" ca="1" si="62"/>
        <v>0.76561746201539393</v>
      </c>
      <c r="H1990" s="42">
        <f t="shared" ca="1" si="63"/>
        <v>143.74909544912026</v>
      </c>
    </row>
    <row r="1991" spans="6:8" x14ac:dyDescent="0.25">
      <c r="F1991" s="42">
        <v>1989</v>
      </c>
      <c r="G1991" s="42">
        <f t="shared" ca="1" si="62"/>
        <v>0.53003203747818783</v>
      </c>
      <c r="H1991" s="42">
        <f t="shared" ca="1" si="63"/>
        <v>120.34720661493118</v>
      </c>
    </row>
    <row r="1992" spans="6:8" x14ac:dyDescent="0.25">
      <c r="F1992" s="42">
        <v>1990</v>
      </c>
      <c r="G1992" s="42">
        <f t="shared" ca="1" si="62"/>
        <v>0.55448944050733395</v>
      </c>
      <c r="H1992" s="42">
        <f t="shared" ca="1" si="63"/>
        <v>122.44748519131703</v>
      </c>
    </row>
    <row r="1993" spans="6:8" x14ac:dyDescent="0.25">
      <c r="F1993" s="42">
        <v>1991</v>
      </c>
      <c r="G1993" s="42">
        <f t="shared" ca="1" si="62"/>
        <v>0.34910882659576559</v>
      </c>
      <c r="H1993" s="42">
        <f t="shared" ca="1" si="63"/>
        <v>106.05336242690433</v>
      </c>
    </row>
    <row r="1994" spans="6:8" x14ac:dyDescent="0.25">
      <c r="F1994" s="42">
        <v>1992</v>
      </c>
      <c r="G1994" s="42">
        <f t="shared" ca="1" si="62"/>
        <v>0.79492627894794599</v>
      </c>
      <c r="H1994" s="42">
        <f t="shared" ca="1" si="63"/>
        <v>147.38350796373129</v>
      </c>
    </row>
    <row r="1995" spans="6:8" x14ac:dyDescent="0.25">
      <c r="F1995" s="42">
        <v>1993</v>
      </c>
      <c r="G1995" s="42">
        <f t="shared" ca="1" si="62"/>
        <v>0.98628877372547175</v>
      </c>
      <c r="H1995" s="42">
        <f t="shared" ca="1" si="63"/>
        <v>186.39479677821271</v>
      </c>
    </row>
    <row r="1996" spans="6:8" x14ac:dyDescent="0.25">
      <c r="F1996" s="42">
        <v>1994</v>
      </c>
      <c r="G1996" s="42">
        <f t="shared" ca="1" si="62"/>
        <v>0.58570101291388044</v>
      </c>
      <c r="H1996" s="42">
        <f t="shared" ca="1" si="63"/>
        <v>125.21339474436205</v>
      </c>
    </row>
    <row r="1997" spans="6:8" x14ac:dyDescent="0.25">
      <c r="F1997" s="42">
        <v>1995</v>
      </c>
      <c r="G1997" s="42">
        <f t="shared" ca="1" si="62"/>
        <v>0.40591853175322168</v>
      </c>
      <c r="H1997" s="42">
        <f t="shared" ca="1" si="63"/>
        <v>110.44498997079222</v>
      </c>
    </row>
    <row r="1998" spans="6:8" x14ac:dyDescent="0.25">
      <c r="F1998" s="42">
        <v>1996</v>
      </c>
      <c r="G1998" s="42">
        <f t="shared" ca="1" si="62"/>
        <v>2.2118576719967309E-2</v>
      </c>
      <c r="H1998" s="42">
        <f t="shared" ca="1" si="63"/>
        <v>64.109117282087695</v>
      </c>
    </row>
    <row r="1999" spans="6:8" x14ac:dyDescent="0.25">
      <c r="F1999" s="42">
        <v>1997</v>
      </c>
      <c r="G1999" s="42">
        <f t="shared" ca="1" si="62"/>
        <v>0.84244749536487884</v>
      </c>
      <c r="H1999" s="42">
        <f t="shared" ca="1" si="63"/>
        <v>153.88103630203585</v>
      </c>
    </row>
    <row r="2000" spans="6:8" x14ac:dyDescent="0.25">
      <c r="F2000" s="42">
        <v>1998</v>
      </c>
      <c r="G2000" s="42">
        <f t="shared" ca="1" si="62"/>
        <v>5.3093982916745497E-2</v>
      </c>
      <c r="H2000" s="42">
        <f t="shared" ca="1" si="63"/>
        <v>71.859685410607113</v>
      </c>
    </row>
    <row r="2001" spans="6:8" x14ac:dyDescent="0.25">
      <c r="F2001" s="42">
        <v>1999</v>
      </c>
      <c r="G2001" s="42">
        <f t="shared" ca="1" si="62"/>
        <v>0.54846844198597688</v>
      </c>
      <c r="H2001" s="42">
        <f t="shared" ca="1" si="63"/>
        <v>121.92518950910407</v>
      </c>
    </row>
    <row r="2002" spans="6:8" x14ac:dyDescent="0.25">
      <c r="F2002" s="42">
        <v>2000</v>
      </c>
      <c r="G2002" s="42">
        <f t="shared" ca="1" si="62"/>
        <v>0.71202457245990225</v>
      </c>
      <c r="H2002" s="42">
        <f t="shared" ca="1" si="63"/>
        <v>137.64883103107593</v>
      </c>
    </row>
  </sheetData>
  <mergeCells count="3">
    <mergeCell ref="C6:D6"/>
    <mergeCell ref="J9:K9"/>
    <mergeCell ref="J15:K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91AC9-0E1C-4229-9DAB-C22408981508}">
  <sheetPr>
    <tabColor theme="8" tint="-0.249977111117893"/>
  </sheetPr>
  <dimension ref="B2:J2160"/>
  <sheetViews>
    <sheetView zoomScale="90" zoomScaleNormal="90" workbookViewId="0">
      <selection activeCell="H2153" sqref="H2153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0.65204815189971221</v>
      </c>
      <c r="F3" s="39">
        <f ca="1">$C$3+E3*($C$4-$C$3)</f>
        <v>213.01203797492806</v>
      </c>
      <c r="H3" s="39" t="s">
        <v>19</v>
      </c>
      <c r="I3" s="39">
        <f ca="1">AVERAGE(F3:F2160)</f>
        <v>172.99758616935881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0.62655069052398582</v>
      </c>
      <c r="F4" s="39">
        <f t="shared" ref="F4:F67" ca="1" si="1">$C$3+E4*($C$4-$C$3)</f>
        <v>206.63767263099646</v>
      </c>
      <c r="H4" s="39" t="s">
        <v>21</v>
      </c>
      <c r="I4" s="39">
        <f ca="1">_xlfn.VAR.S(F3:F2160)</f>
        <v>5246.0850557241665</v>
      </c>
      <c r="J4" s="39">
        <f>(C4-C3) ^2/12</f>
        <v>5208.333333333333</v>
      </c>
    </row>
    <row r="5" spans="2:10" x14ac:dyDescent="0.25">
      <c r="E5" s="39">
        <f t="shared" ca="1" si="0"/>
        <v>0.53338299224268382</v>
      </c>
      <c r="F5" s="39">
        <f t="shared" ca="1" si="1"/>
        <v>183.34574806067096</v>
      </c>
      <c r="H5" s="39" t="s">
        <v>22</v>
      </c>
      <c r="I5" s="39">
        <f ca="1">_xlfn.STDEV.S(F3:F2160)</f>
        <v>72.42986301053017</v>
      </c>
      <c r="J5" s="39">
        <f>SQRT(J4)</f>
        <v>72.168783648703211</v>
      </c>
    </row>
    <row r="6" spans="2:10" x14ac:dyDescent="0.25">
      <c r="E6" s="39">
        <f t="shared" ca="1" si="0"/>
        <v>0.26560442127970929</v>
      </c>
      <c r="F6" s="39">
        <f t="shared" ca="1" si="1"/>
        <v>116.40110531992732</v>
      </c>
      <c r="H6" s="39" t="s">
        <v>23</v>
      </c>
      <c r="I6" s="39">
        <f ca="1">SKEW(F3:F2160)</f>
        <v>2.8555708402498142E-2</v>
      </c>
      <c r="J6" s="39"/>
    </row>
    <row r="7" spans="2:10" x14ac:dyDescent="0.25">
      <c r="E7" s="39">
        <f t="shared" ca="1" si="0"/>
        <v>0.2057641369308898</v>
      </c>
      <c r="F7" s="39">
        <f t="shared" ca="1" si="1"/>
        <v>101.44103423272244</v>
      </c>
      <c r="H7" s="39" t="s">
        <v>24</v>
      </c>
      <c r="I7" s="39">
        <f ca="1">I19/(I5^4)</f>
        <v>1.8052645901592408</v>
      </c>
      <c r="J7" s="39"/>
    </row>
    <row r="8" spans="2:10" x14ac:dyDescent="0.25">
      <c r="E8" s="39">
        <f t="shared" ca="1" si="0"/>
        <v>0.28400473229256473</v>
      </c>
      <c r="F8" s="39">
        <f t="shared" ca="1" si="1"/>
        <v>121.00118307314118</v>
      </c>
    </row>
    <row r="9" spans="2:10" x14ac:dyDescent="0.25">
      <c r="E9" s="39">
        <f t="shared" ca="1" si="0"/>
        <v>0.78923156554334162</v>
      </c>
      <c r="F9" s="39">
        <f t="shared" ca="1" si="1"/>
        <v>247.3078913858354</v>
      </c>
      <c r="H9" s="57" t="s">
        <v>26</v>
      </c>
      <c r="I9" s="57"/>
    </row>
    <row r="10" spans="2:10" x14ac:dyDescent="0.25">
      <c r="E10" s="39">
        <f t="shared" ca="1" si="0"/>
        <v>0.34308445362715612</v>
      </c>
      <c r="F10" s="39">
        <f t="shared" ca="1" si="1"/>
        <v>135.77111340678903</v>
      </c>
      <c r="H10" s="39"/>
      <c r="I10" s="39">
        <f ca="1">SUMPRODUCT(F3:F2160)/COUNT(F3:F2160)</f>
        <v>172.99758616935881</v>
      </c>
    </row>
    <row r="11" spans="2:10" x14ac:dyDescent="0.25">
      <c r="E11" s="39">
        <f t="shared" ca="1" si="0"/>
        <v>0.98178209449508658</v>
      </c>
      <c r="F11" s="39">
        <f t="shared" ca="1" si="1"/>
        <v>295.44552362377163</v>
      </c>
      <c r="H11" s="39"/>
      <c r="I11" s="39">
        <f ca="1">SUMPRODUCT(F3:F2160,F3:F2160)/COUNT(F3:F2160)</f>
        <v>35171.81888214717</v>
      </c>
    </row>
    <row r="12" spans="2:10" x14ac:dyDescent="0.25">
      <c r="E12" s="39">
        <f t="shared" ca="1" si="0"/>
        <v>0.77987661374465655</v>
      </c>
      <c r="F12" s="39">
        <f t="shared" ca="1" si="1"/>
        <v>244.96915343616413</v>
      </c>
      <c r="H12" s="39"/>
      <c r="I12" s="39">
        <f ca="1">SUMPRODUCT(F3:F2160,F3:F2160,F3:F2160)/COUNT(F3:F2160)</f>
        <v>7909754.0837806743</v>
      </c>
    </row>
    <row r="13" spans="2:10" x14ac:dyDescent="0.25">
      <c r="E13" s="39">
        <f t="shared" ca="1" si="0"/>
        <v>0.43990046733617472</v>
      </c>
      <c r="F13" s="39">
        <f t="shared" ca="1" si="1"/>
        <v>159.97511683404366</v>
      </c>
      <c r="H13" s="39"/>
      <c r="I13" s="39">
        <f ca="1">SUMPRODUCT(F3:F2160,F3:F2160,F3:F2160,F3:F2160)/COUNT(F3:F2160)</f>
        <v>1894474072.1478021</v>
      </c>
    </row>
    <row r="14" spans="2:10" x14ac:dyDescent="0.25">
      <c r="E14" s="39">
        <f t="shared" ca="1" si="0"/>
        <v>0.34779268539587382</v>
      </c>
      <c r="F14" s="39">
        <f t="shared" ca="1" si="1"/>
        <v>136.94817134896846</v>
      </c>
    </row>
    <row r="15" spans="2:10" x14ac:dyDescent="0.25">
      <c r="E15" s="39">
        <f t="shared" ca="1" si="0"/>
        <v>4.2797997677919142E-2</v>
      </c>
      <c r="F15" s="39">
        <f t="shared" ca="1" si="1"/>
        <v>60.699499419479785</v>
      </c>
      <c r="H15" s="57" t="s">
        <v>27</v>
      </c>
      <c r="I15" s="57"/>
    </row>
    <row r="16" spans="2:10" x14ac:dyDescent="0.25">
      <c r="E16" s="39">
        <f t="shared" ca="1" si="0"/>
        <v>0.38076628310895122</v>
      </c>
      <c r="F16" s="39">
        <f t="shared" ca="1" si="1"/>
        <v>145.19157077723781</v>
      </c>
      <c r="H16" s="39"/>
      <c r="I16" s="39">
        <v>0</v>
      </c>
    </row>
    <row r="17" spans="5:9" x14ac:dyDescent="0.25">
      <c r="E17" s="39">
        <f t="shared" ca="1" si="0"/>
        <v>0.75798868729667557</v>
      </c>
      <c r="F17" s="39">
        <f t="shared" ca="1" si="1"/>
        <v>239.4971718241689</v>
      </c>
      <c r="H17" s="39"/>
      <c r="I17" s="39">
        <f ca="1">I11-I10^2</f>
        <v>5243.6540617224418</v>
      </c>
    </row>
    <row r="18" spans="5:9" x14ac:dyDescent="0.25">
      <c r="E18" s="39">
        <f t="shared" ca="1" si="0"/>
        <v>6.5605624790099792E-2</v>
      </c>
      <c r="F18" s="39">
        <f t="shared" ca="1" si="1"/>
        <v>66.401406197524949</v>
      </c>
      <c r="H18" s="39"/>
      <c r="I18" s="39">
        <f ca="1">I12-3*I10*I11+2*I10^3</f>
        <v>10835.325213061646</v>
      </c>
    </row>
    <row r="19" spans="5:9" x14ac:dyDescent="0.25">
      <c r="E19" s="39">
        <f t="shared" ca="1" si="0"/>
        <v>0.80631531677844703</v>
      </c>
      <c r="F19" s="39">
        <f t="shared" ca="1" si="1"/>
        <v>251.57882919461176</v>
      </c>
      <c r="H19" s="39"/>
      <c r="I19" s="39">
        <f ca="1">I13-4*I10*I12+6*(I10^2)*I11-3*(I10^4)</f>
        <v>49683424.077300072</v>
      </c>
    </row>
    <row r="20" spans="5:9" x14ac:dyDescent="0.25">
      <c r="E20" s="39">
        <f t="shared" ca="1" si="0"/>
        <v>0.32406366709175716</v>
      </c>
      <c r="F20" s="39">
        <f t="shared" ca="1" si="1"/>
        <v>131.01591677293931</v>
      </c>
    </row>
    <row r="21" spans="5:9" x14ac:dyDescent="0.25">
      <c r="E21" s="39">
        <f t="shared" ca="1" si="0"/>
        <v>0.61757500105974206</v>
      </c>
      <c r="F21" s="39">
        <f t="shared" ca="1" si="1"/>
        <v>204.39375026493551</v>
      </c>
    </row>
    <row r="22" spans="5:9" x14ac:dyDescent="0.25">
      <c r="E22" s="39">
        <f t="shared" ca="1" si="0"/>
        <v>0.905179283642494</v>
      </c>
      <c r="F22" s="39">
        <f t="shared" ca="1" si="1"/>
        <v>276.29482091062351</v>
      </c>
    </row>
    <row r="23" spans="5:9" x14ac:dyDescent="0.25">
      <c r="E23" s="39">
        <f t="shared" ca="1" si="0"/>
        <v>0.59981952394334159</v>
      </c>
      <c r="F23" s="39">
        <f t="shared" ca="1" si="1"/>
        <v>199.95488098583539</v>
      </c>
    </row>
    <row r="24" spans="5:9" x14ac:dyDescent="0.25">
      <c r="E24" s="39">
        <f t="shared" ca="1" si="0"/>
        <v>0.41589361697434135</v>
      </c>
      <c r="F24" s="39">
        <f t="shared" ca="1" si="1"/>
        <v>153.97340424358532</v>
      </c>
    </row>
    <row r="25" spans="5:9" x14ac:dyDescent="0.25">
      <c r="E25" s="39">
        <f t="shared" ca="1" si="0"/>
        <v>0.5109114006296035</v>
      </c>
      <c r="F25" s="39">
        <f t="shared" ca="1" si="1"/>
        <v>177.72785015740089</v>
      </c>
    </row>
    <row r="26" spans="5:9" x14ac:dyDescent="0.25">
      <c r="E26" s="39">
        <f t="shared" ca="1" si="0"/>
        <v>3.8101817141350525E-2</v>
      </c>
      <c r="F26" s="39">
        <f t="shared" ca="1" si="1"/>
        <v>59.525454285337631</v>
      </c>
    </row>
    <row r="27" spans="5:9" x14ac:dyDescent="0.25">
      <c r="E27" s="39">
        <f t="shared" ca="1" si="0"/>
        <v>0.65205416768040603</v>
      </c>
      <c r="F27" s="39">
        <f t="shared" ca="1" si="1"/>
        <v>213.01354192010152</v>
      </c>
    </row>
    <row r="28" spans="5:9" x14ac:dyDescent="0.25">
      <c r="E28" s="39">
        <f t="shared" ca="1" si="0"/>
        <v>0.62386660662168647</v>
      </c>
      <c r="F28" s="39">
        <f t="shared" ca="1" si="1"/>
        <v>205.96665165542163</v>
      </c>
    </row>
    <row r="29" spans="5:9" x14ac:dyDescent="0.25">
      <c r="E29" s="39">
        <f t="shared" ca="1" si="0"/>
        <v>0.5176422935398709</v>
      </c>
      <c r="F29" s="39">
        <f t="shared" ca="1" si="1"/>
        <v>179.41057338496773</v>
      </c>
    </row>
    <row r="30" spans="5:9" x14ac:dyDescent="0.25">
      <c r="E30" s="39">
        <f t="shared" ca="1" si="0"/>
        <v>0.12178354833650673</v>
      </c>
      <c r="F30" s="39">
        <f t="shared" ca="1" si="1"/>
        <v>80.445887084126682</v>
      </c>
    </row>
    <row r="31" spans="5:9" x14ac:dyDescent="0.25">
      <c r="E31" s="39">
        <f t="shared" ca="1" si="0"/>
        <v>0.86741551618599644</v>
      </c>
      <c r="F31" s="39">
        <f t="shared" ca="1" si="1"/>
        <v>266.85387904649912</v>
      </c>
    </row>
    <row r="32" spans="5:9" x14ac:dyDescent="0.25">
      <c r="E32" s="39">
        <f t="shared" ca="1" si="0"/>
        <v>0.75574111937840116</v>
      </c>
      <c r="F32" s="39">
        <f t="shared" ca="1" si="1"/>
        <v>238.9352798446003</v>
      </c>
    </row>
    <row r="33" spans="5:6" x14ac:dyDescent="0.25">
      <c r="E33" s="39">
        <f t="shared" ca="1" si="0"/>
        <v>0.5974091721293654</v>
      </c>
      <c r="F33" s="39">
        <f t="shared" ca="1" si="1"/>
        <v>199.35229303234135</v>
      </c>
    </row>
    <row r="34" spans="5:6" x14ac:dyDescent="0.25">
      <c r="E34" s="39">
        <f t="shared" ca="1" si="0"/>
        <v>0.20085453902332873</v>
      </c>
      <c r="F34" s="39">
        <f t="shared" ca="1" si="1"/>
        <v>100.21363475583217</v>
      </c>
    </row>
    <row r="35" spans="5:6" x14ac:dyDescent="0.25">
      <c r="E35" s="39">
        <f t="shared" ca="1" si="0"/>
        <v>0.98181588883843463</v>
      </c>
      <c r="F35" s="39">
        <f t="shared" ca="1" si="1"/>
        <v>295.45397220960865</v>
      </c>
    </row>
    <row r="36" spans="5:6" x14ac:dyDescent="0.25">
      <c r="E36" s="39">
        <f t="shared" ca="1" si="0"/>
        <v>6.807250602411774E-2</v>
      </c>
      <c r="F36" s="39">
        <f t="shared" ca="1" si="1"/>
        <v>67.018126506029432</v>
      </c>
    </row>
    <row r="37" spans="5:6" x14ac:dyDescent="0.25">
      <c r="E37" s="39">
        <f t="shared" ca="1" si="0"/>
        <v>0.28209054322175442</v>
      </c>
      <c r="F37" s="39">
        <f t="shared" ca="1" si="1"/>
        <v>120.52263580543861</v>
      </c>
    </row>
    <row r="38" spans="5:6" x14ac:dyDescent="0.25">
      <c r="E38" s="39">
        <f t="shared" ca="1" si="0"/>
        <v>0.1921363560476419</v>
      </c>
      <c r="F38" s="39">
        <f t="shared" ca="1" si="1"/>
        <v>98.034089011910481</v>
      </c>
    </row>
    <row r="39" spans="5:6" x14ac:dyDescent="0.25">
      <c r="E39" s="39">
        <f t="shared" ca="1" si="0"/>
        <v>0.92366829352174751</v>
      </c>
      <c r="F39" s="39">
        <f t="shared" ca="1" si="1"/>
        <v>280.91707338043688</v>
      </c>
    </row>
    <row r="40" spans="5:6" x14ac:dyDescent="0.25">
      <c r="E40" s="39">
        <f t="shared" ca="1" si="0"/>
        <v>0.99320614236903304</v>
      </c>
      <c r="F40" s="39">
        <f t="shared" ca="1" si="1"/>
        <v>298.30153559225823</v>
      </c>
    </row>
    <row r="41" spans="5:6" x14ac:dyDescent="0.25">
      <c r="E41" s="39">
        <f t="shared" ca="1" si="0"/>
        <v>0.91340421533565708</v>
      </c>
      <c r="F41" s="39">
        <f t="shared" ca="1" si="1"/>
        <v>278.35105383391431</v>
      </c>
    </row>
    <row r="42" spans="5:6" x14ac:dyDescent="0.25">
      <c r="E42" s="39">
        <f t="shared" ca="1" si="0"/>
        <v>0.2814607558306621</v>
      </c>
      <c r="F42" s="39">
        <f t="shared" ca="1" si="1"/>
        <v>120.36518895766552</v>
      </c>
    </row>
    <row r="43" spans="5:6" x14ac:dyDescent="0.25">
      <c r="E43" s="39">
        <f t="shared" ca="1" si="0"/>
        <v>0.53030914743967839</v>
      </c>
      <c r="F43" s="39">
        <f t="shared" ca="1" si="1"/>
        <v>182.57728685991961</v>
      </c>
    </row>
    <row r="44" spans="5:6" x14ac:dyDescent="0.25">
      <c r="E44" s="39">
        <f t="shared" ca="1" si="0"/>
        <v>0.75978635321621579</v>
      </c>
      <c r="F44" s="39">
        <f t="shared" ca="1" si="1"/>
        <v>239.94658830405396</v>
      </c>
    </row>
    <row r="45" spans="5:6" x14ac:dyDescent="0.25">
      <c r="E45" s="39">
        <f t="shared" ca="1" si="0"/>
        <v>0.2525606221282175</v>
      </c>
      <c r="F45" s="39">
        <f t="shared" ca="1" si="1"/>
        <v>113.14015553205438</v>
      </c>
    </row>
    <row r="46" spans="5:6" x14ac:dyDescent="0.25">
      <c r="E46" s="39">
        <f t="shared" ca="1" si="0"/>
        <v>0.24258891269020921</v>
      </c>
      <c r="F46" s="39">
        <f t="shared" ca="1" si="1"/>
        <v>110.6472281725523</v>
      </c>
    </row>
    <row r="47" spans="5:6" x14ac:dyDescent="0.25">
      <c r="E47" s="39">
        <f t="shared" ca="1" si="0"/>
        <v>0.68333732869906572</v>
      </c>
      <c r="F47" s="39">
        <f t="shared" ca="1" si="1"/>
        <v>220.83433217476642</v>
      </c>
    </row>
    <row r="48" spans="5:6" x14ac:dyDescent="0.25">
      <c r="E48" s="39">
        <f t="shared" ca="1" si="0"/>
        <v>0.20434816967149194</v>
      </c>
      <c r="F48" s="39">
        <f t="shared" ca="1" si="1"/>
        <v>101.08704241787299</v>
      </c>
    </row>
    <row r="49" spans="5:6" x14ac:dyDescent="0.25">
      <c r="E49" s="39">
        <f t="shared" ca="1" si="0"/>
        <v>7.41955325356769E-2</v>
      </c>
      <c r="F49" s="39">
        <f t="shared" ca="1" si="1"/>
        <v>68.548883133919219</v>
      </c>
    </row>
    <row r="50" spans="5:6" x14ac:dyDescent="0.25">
      <c r="E50" s="39">
        <f t="shared" ca="1" si="0"/>
        <v>0.50099859206538833</v>
      </c>
      <c r="F50" s="39">
        <f t="shared" ca="1" si="1"/>
        <v>175.24964801634707</v>
      </c>
    </row>
    <row r="51" spans="5:6" x14ac:dyDescent="0.25">
      <c r="E51" s="39">
        <f t="shared" ca="1" si="0"/>
        <v>0.62936577763096735</v>
      </c>
      <c r="F51" s="39">
        <f t="shared" ca="1" si="1"/>
        <v>207.34144440774185</v>
      </c>
    </row>
    <row r="52" spans="5:6" x14ac:dyDescent="0.25">
      <c r="E52" s="39">
        <f t="shared" ca="1" si="0"/>
        <v>0.40285396403454921</v>
      </c>
      <c r="F52" s="39">
        <f t="shared" ca="1" si="1"/>
        <v>150.71349100863731</v>
      </c>
    </row>
    <row r="53" spans="5:6" x14ac:dyDescent="0.25">
      <c r="E53" s="39">
        <f t="shared" ca="1" si="0"/>
        <v>0.39772142766651353</v>
      </c>
      <c r="F53" s="39">
        <f t="shared" ca="1" si="1"/>
        <v>149.4303569166284</v>
      </c>
    </row>
    <row r="54" spans="5:6" x14ac:dyDescent="0.25">
      <c r="E54" s="39">
        <f t="shared" ca="1" si="0"/>
        <v>0.64778507649439321</v>
      </c>
      <c r="F54" s="39">
        <f t="shared" ca="1" si="1"/>
        <v>211.94626912359831</v>
      </c>
    </row>
    <row r="55" spans="5:6" x14ac:dyDescent="0.25">
      <c r="E55" s="39">
        <f t="shared" ca="1" si="0"/>
        <v>0.72107442322824511</v>
      </c>
      <c r="F55" s="39">
        <f t="shared" ca="1" si="1"/>
        <v>230.26860580706128</v>
      </c>
    </row>
    <row r="56" spans="5:6" x14ac:dyDescent="0.25">
      <c r="E56" s="39">
        <f t="shared" ca="1" si="0"/>
        <v>0.43861705495614223</v>
      </c>
      <c r="F56" s="39">
        <f t="shared" ca="1" si="1"/>
        <v>159.65426373903557</v>
      </c>
    </row>
    <row r="57" spans="5:6" x14ac:dyDescent="0.25">
      <c r="E57" s="39">
        <f t="shared" ca="1" si="0"/>
        <v>0.62180248010496109</v>
      </c>
      <c r="F57" s="39">
        <f t="shared" ca="1" si="1"/>
        <v>205.45062002624027</v>
      </c>
    </row>
    <row r="58" spans="5:6" x14ac:dyDescent="0.25">
      <c r="E58" s="39">
        <f t="shared" ca="1" si="0"/>
        <v>0.16183418881213785</v>
      </c>
      <c r="F58" s="39">
        <f t="shared" ca="1" si="1"/>
        <v>90.45854720303447</v>
      </c>
    </row>
    <row r="59" spans="5:6" x14ac:dyDescent="0.25">
      <c r="E59" s="39">
        <f t="shared" ca="1" si="0"/>
        <v>8.2699806456542735E-2</v>
      </c>
      <c r="F59" s="39">
        <f t="shared" ca="1" si="1"/>
        <v>70.674951614135679</v>
      </c>
    </row>
    <row r="60" spans="5:6" x14ac:dyDescent="0.25">
      <c r="E60" s="39">
        <f t="shared" ca="1" si="0"/>
        <v>0.33877273094988802</v>
      </c>
      <c r="F60" s="39">
        <f t="shared" ca="1" si="1"/>
        <v>134.693182737472</v>
      </c>
    </row>
    <row r="61" spans="5:6" x14ac:dyDescent="0.25">
      <c r="E61" s="39">
        <f t="shared" ca="1" si="0"/>
        <v>0.59441343403085589</v>
      </c>
      <c r="F61" s="39">
        <f t="shared" ca="1" si="1"/>
        <v>198.60335850771398</v>
      </c>
    </row>
    <row r="62" spans="5:6" x14ac:dyDescent="0.25">
      <c r="E62" s="39">
        <f t="shared" ca="1" si="0"/>
        <v>0.68521551533024716</v>
      </c>
      <c r="F62" s="39">
        <f t="shared" ca="1" si="1"/>
        <v>221.30387883256179</v>
      </c>
    </row>
    <row r="63" spans="5:6" x14ac:dyDescent="0.25">
      <c r="E63" s="39">
        <f t="shared" ca="1" si="0"/>
        <v>0.36909604012859831</v>
      </c>
      <c r="F63" s="39">
        <f t="shared" ca="1" si="1"/>
        <v>142.27401003214959</v>
      </c>
    </row>
    <row r="64" spans="5:6" x14ac:dyDescent="0.25">
      <c r="E64" s="39">
        <f t="shared" ca="1" si="0"/>
        <v>0.41576814065172052</v>
      </c>
      <c r="F64" s="39">
        <f t="shared" ca="1" si="1"/>
        <v>153.94203516293013</v>
      </c>
    </row>
    <row r="65" spans="5:6" x14ac:dyDescent="0.25">
      <c r="E65" s="39">
        <f t="shared" ca="1" si="0"/>
        <v>0.72523895551053486</v>
      </c>
      <c r="F65" s="39">
        <f t="shared" ca="1" si="1"/>
        <v>231.30973887763372</v>
      </c>
    </row>
    <row r="66" spans="5:6" x14ac:dyDescent="0.25">
      <c r="E66" s="39">
        <f t="shared" ca="1" si="0"/>
        <v>0.24521999307312936</v>
      </c>
      <c r="F66" s="39">
        <f t="shared" ca="1" si="1"/>
        <v>111.30499826828233</v>
      </c>
    </row>
    <row r="67" spans="5:6" x14ac:dyDescent="0.25">
      <c r="E67" s="39">
        <f t="shared" ca="1" si="0"/>
        <v>1.544151525495141E-2</v>
      </c>
      <c r="F67" s="39">
        <f t="shared" ca="1" si="1"/>
        <v>53.860378813737853</v>
      </c>
    </row>
    <row r="68" spans="5:6" x14ac:dyDescent="0.25">
      <c r="E68" s="39">
        <f t="shared" ref="E68:E131" ca="1" si="2">RAND()</f>
        <v>0.70407716847758139</v>
      </c>
      <c r="F68" s="39">
        <f t="shared" ref="F68:F131" ca="1" si="3">$C$3+E68*($C$4-$C$3)</f>
        <v>226.01929211939535</v>
      </c>
    </row>
    <row r="69" spans="5:6" x14ac:dyDescent="0.25">
      <c r="E69" s="39">
        <f t="shared" ca="1" si="2"/>
        <v>0.1104972655504628</v>
      </c>
      <c r="F69" s="39">
        <f t="shared" ca="1" si="3"/>
        <v>77.624316387615693</v>
      </c>
    </row>
    <row r="70" spans="5:6" x14ac:dyDescent="0.25">
      <c r="E70" s="39">
        <f t="shared" ca="1" si="2"/>
        <v>0.16322432339846427</v>
      </c>
      <c r="F70" s="39">
        <f t="shared" ca="1" si="3"/>
        <v>90.806080849616066</v>
      </c>
    </row>
    <row r="71" spans="5:6" x14ac:dyDescent="0.25">
      <c r="E71" s="39">
        <f t="shared" ca="1" si="2"/>
        <v>0.86341717525400852</v>
      </c>
      <c r="F71" s="39">
        <f t="shared" ca="1" si="3"/>
        <v>265.85429381350212</v>
      </c>
    </row>
    <row r="72" spans="5:6" x14ac:dyDescent="0.25">
      <c r="E72" s="39">
        <f t="shared" ca="1" si="2"/>
        <v>0.70978714606169202</v>
      </c>
      <c r="F72" s="39">
        <f t="shared" ca="1" si="3"/>
        <v>227.44678651542301</v>
      </c>
    </row>
    <row r="73" spans="5:6" x14ac:dyDescent="0.25">
      <c r="E73" s="39">
        <f t="shared" ca="1" si="2"/>
        <v>0.48965358922141455</v>
      </c>
      <c r="F73" s="39">
        <f t="shared" ca="1" si="3"/>
        <v>172.41339730535364</v>
      </c>
    </row>
    <row r="74" spans="5:6" x14ac:dyDescent="0.25">
      <c r="E74" s="39">
        <f t="shared" ca="1" si="2"/>
        <v>0.94159968449298903</v>
      </c>
      <c r="F74" s="39">
        <f t="shared" ca="1" si="3"/>
        <v>285.39992112324728</v>
      </c>
    </row>
    <row r="75" spans="5:6" x14ac:dyDescent="0.25">
      <c r="E75" s="39">
        <f t="shared" ca="1" si="2"/>
        <v>1.7580470495454747E-2</v>
      </c>
      <c r="F75" s="39">
        <f t="shared" ca="1" si="3"/>
        <v>54.395117623863683</v>
      </c>
    </row>
    <row r="76" spans="5:6" x14ac:dyDescent="0.25">
      <c r="E76" s="39">
        <f t="shared" ca="1" si="2"/>
        <v>0.90613124290116565</v>
      </c>
      <c r="F76" s="39">
        <f t="shared" ca="1" si="3"/>
        <v>276.53281072529137</v>
      </c>
    </row>
    <row r="77" spans="5:6" x14ac:dyDescent="0.25">
      <c r="E77" s="39">
        <f t="shared" ca="1" si="2"/>
        <v>0.3406494697993786</v>
      </c>
      <c r="F77" s="39">
        <f t="shared" ca="1" si="3"/>
        <v>135.16236744984465</v>
      </c>
    </row>
    <row r="78" spans="5:6" x14ac:dyDescent="0.25">
      <c r="E78" s="39">
        <f t="shared" ca="1" si="2"/>
        <v>0.3909988191860243</v>
      </c>
      <c r="F78" s="39">
        <f t="shared" ca="1" si="3"/>
        <v>147.74970479650608</v>
      </c>
    </row>
    <row r="79" spans="5:6" x14ac:dyDescent="0.25">
      <c r="E79" s="39">
        <f t="shared" ca="1" si="2"/>
        <v>0.45495213483410091</v>
      </c>
      <c r="F79" s="39">
        <f t="shared" ca="1" si="3"/>
        <v>163.73803370852522</v>
      </c>
    </row>
    <row r="80" spans="5:6" x14ac:dyDescent="0.25">
      <c r="E80" s="39">
        <f t="shared" ca="1" si="2"/>
        <v>2.6568340384469313E-2</v>
      </c>
      <c r="F80" s="39">
        <f t="shared" ca="1" si="3"/>
        <v>56.642085096117327</v>
      </c>
    </row>
    <row r="81" spans="5:6" x14ac:dyDescent="0.25">
      <c r="E81" s="39">
        <f t="shared" ca="1" si="2"/>
        <v>0.77665874920792066</v>
      </c>
      <c r="F81" s="39">
        <f t="shared" ca="1" si="3"/>
        <v>244.16468730198017</v>
      </c>
    </row>
    <row r="82" spans="5:6" x14ac:dyDescent="0.25">
      <c r="E82" s="39">
        <f t="shared" ca="1" si="2"/>
        <v>0.54109627884540157</v>
      </c>
      <c r="F82" s="39">
        <f t="shared" ca="1" si="3"/>
        <v>185.27406971135039</v>
      </c>
    </row>
    <row r="83" spans="5:6" x14ac:dyDescent="0.25">
      <c r="E83" s="39">
        <f t="shared" ca="1" si="2"/>
        <v>4.0733044915602923E-2</v>
      </c>
      <c r="F83" s="39">
        <f t="shared" ca="1" si="3"/>
        <v>60.183261228900733</v>
      </c>
    </row>
    <row r="84" spans="5:6" x14ac:dyDescent="0.25">
      <c r="E84" s="39">
        <f t="shared" ca="1" si="2"/>
        <v>0.2495026696704391</v>
      </c>
      <c r="F84" s="39">
        <f t="shared" ca="1" si="3"/>
        <v>112.37566741760978</v>
      </c>
    </row>
    <row r="85" spans="5:6" x14ac:dyDescent="0.25">
      <c r="E85" s="39">
        <f t="shared" ca="1" si="2"/>
        <v>0.62106652239097371</v>
      </c>
      <c r="F85" s="39">
        <f t="shared" ca="1" si="3"/>
        <v>205.26663059774341</v>
      </c>
    </row>
    <row r="86" spans="5:6" x14ac:dyDescent="0.25">
      <c r="E86" s="39">
        <f t="shared" ca="1" si="2"/>
        <v>0.43082471715941528</v>
      </c>
      <c r="F86" s="39">
        <f t="shared" ca="1" si="3"/>
        <v>157.70617928985382</v>
      </c>
    </row>
    <row r="87" spans="5:6" x14ac:dyDescent="0.25">
      <c r="E87" s="39">
        <f t="shared" ca="1" si="2"/>
        <v>0.85676985345736945</v>
      </c>
      <c r="F87" s="39">
        <f t="shared" ca="1" si="3"/>
        <v>264.19246336434236</v>
      </c>
    </row>
    <row r="88" spans="5:6" x14ac:dyDescent="0.25">
      <c r="E88" s="39">
        <f t="shared" ca="1" si="2"/>
        <v>0.18467318101438168</v>
      </c>
      <c r="F88" s="39">
        <f t="shared" ca="1" si="3"/>
        <v>96.168295253595417</v>
      </c>
    </row>
    <row r="89" spans="5:6" x14ac:dyDescent="0.25">
      <c r="E89" s="39">
        <f t="shared" ca="1" si="2"/>
        <v>0.26343434955978529</v>
      </c>
      <c r="F89" s="39">
        <f t="shared" ca="1" si="3"/>
        <v>115.85858738994632</v>
      </c>
    </row>
    <row r="90" spans="5:6" x14ac:dyDescent="0.25">
      <c r="E90" s="39">
        <f t="shared" ca="1" si="2"/>
        <v>0.93674747133294256</v>
      </c>
      <c r="F90" s="39">
        <f t="shared" ca="1" si="3"/>
        <v>284.18686783323562</v>
      </c>
    </row>
    <row r="91" spans="5:6" x14ac:dyDescent="0.25">
      <c r="E91" s="39">
        <f t="shared" ca="1" si="2"/>
        <v>0.85738594496294107</v>
      </c>
      <c r="F91" s="39">
        <f t="shared" ca="1" si="3"/>
        <v>264.34648624073526</v>
      </c>
    </row>
    <row r="92" spans="5:6" x14ac:dyDescent="0.25">
      <c r="E92" s="39">
        <f t="shared" ca="1" si="2"/>
        <v>0.99188718044113178</v>
      </c>
      <c r="F92" s="39">
        <f t="shared" ca="1" si="3"/>
        <v>297.97179511028298</v>
      </c>
    </row>
    <row r="93" spans="5:6" x14ac:dyDescent="0.25">
      <c r="E93" s="39">
        <f t="shared" ca="1" si="2"/>
        <v>0.45530173108258198</v>
      </c>
      <c r="F93" s="39">
        <f t="shared" ca="1" si="3"/>
        <v>163.82543277064548</v>
      </c>
    </row>
    <row r="94" spans="5:6" x14ac:dyDescent="0.25">
      <c r="E94" s="39">
        <f t="shared" ca="1" si="2"/>
        <v>0.30691568803754843</v>
      </c>
      <c r="F94" s="39">
        <f t="shared" ca="1" si="3"/>
        <v>126.72892200938711</v>
      </c>
    </row>
    <row r="95" spans="5:6" x14ac:dyDescent="0.25">
      <c r="E95" s="39">
        <f t="shared" ca="1" si="2"/>
        <v>0.9982838978094265</v>
      </c>
      <c r="F95" s="39">
        <f t="shared" ca="1" si="3"/>
        <v>299.57097445235661</v>
      </c>
    </row>
    <row r="96" spans="5:6" x14ac:dyDescent="0.25">
      <c r="E96" s="39">
        <f t="shared" ca="1" si="2"/>
        <v>9.307724823551311E-2</v>
      </c>
      <c r="F96" s="39">
        <f t="shared" ca="1" si="3"/>
        <v>73.269312058878285</v>
      </c>
    </row>
    <row r="97" spans="5:6" x14ac:dyDescent="0.25">
      <c r="E97" s="39">
        <f t="shared" ca="1" si="2"/>
        <v>0.9204808044372621</v>
      </c>
      <c r="F97" s="39">
        <f t="shared" ca="1" si="3"/>
        <v>280.12020110931553</v>
      </c>
    </row>
    <row r="98" spans="5:6" x14ac:dyDescent="0.25">
      <c r="E98" s="39">
        <f t="shared" ca="1" si="2"/>
        <v>0.95050700990896275</v>
      </c>
      <c r="F98" s="39">
        <f t="shared" ca="1" si="3"/>
        <v>287.6267524772407</v>
      </c>
    </row>
    <row r="99" spans="5:6" x14ac:dyDescent="0.25">
      <c r="E99" s="39">
        <f t="shared" ca="1" si="2"/>
        <v>0.22189197716356024</v>
      </c>
      <c r="F99" s="39">
        <f t="shared" ca="1" si="3"/>
        <v>105.47299429089006</v>
      </c>
    </row>
    <row r="100" spans="5:6" x14ac:dyDescent="0.25">
      <c r="E100" s="39">
        <f t="shared" ca="1" si="2"/>
        <v>0.16817446804339375</v>
      </c>
      <c r="F100" s="39">
        <f t="shared" ca="1" si="3"/>
        <v>92.043617010848436</v>
      </c>
    </row>
    <row r="101" spans="5:6" x14ac:dyDescent="0.25">
      <c r="E101" s="39">
        <f t="shared" ca="1" si="2"/>
        <v>0.3520242680221467</v>
      </c>
      <c r="F101" s="39">
        <f t="shared" ca="1" si="3"/>
        <v>138.00606700553669</v>
      </c>
    </row>
    <row r="102" spans="5:6" x14ac:dyDescent="0.25">
      <c r="E102" s="39">
        <f t="shared" ca="1" si="2"/>
        <v>0.71590907423343231</v>
      </c>
      <c r="F102" s="39">
        <f t="shared" ca="1" si="3"/>
        <v>228.97726855835808</v>
      </c>
    </row>
    <row r="103" spans="5:6" x14ac:dyDescent="0.25">
      <c r="E103" s="39">
        <f t="shared" ca="1" si="2"/>
        <v>0.84543040838580308</v>
      </c>
      <c r="F103" s="39">
        <f t="shared" ca="1" si="3"/>
        <v>261.35760209645076</v>
      </c>
    </row>
    <row r="104" spans="5:6" x14ac:dyDescent="0.25">
      <c r="E104" s="39">
        <f t="shared" ca="1" si="2"/>
        <v>0.63201488115401061</v>
      </c>
      <c r="F104" s="39">
        <f t="shared" ca="1" si="3"/>
        <v>208.00372028850265</v>
      </c>
    </row>
    <row r="105" spans="5:6" x14ac:dyDescent="0.25">
      <c r="E105" s="39">
        <f t="shared" ca="1" si="2"/>
        <v>0.91270674987430411</v>
      </c>
      <c r="F105" s="39">
        <f t="shared" ca="1" si="3"/>
        <v>278.17668746857601</v>
      </c>
    </row>
    <row r="106" spans="5:6" x14ac:dyDescent="0.25">
      <c r="E106" s="39">
        <f t="shared" ca="1" si="2"/>
        <v>0.60120423133043921</v>
      </c>
      <c r="F106" s="39">
        <f t="shared" ca="1" si="3"/>
        <v>200.30105783260981</v>
      </c>
    </row>
    <row r="107" spans="5:6" x14ac:dyDescent="0.25">
      <c r="E107" s="39">
        <f t="shared" ca="1" si="2"/>
        <v>0.43070966234307417</v>
      </c>
      <c r="F107" s="39">
        <f t="shared" ca="1" si="3"/>
        <v>157.67741558576853</v>
      </c>
    </row>
    <row r="108" spans="5:6" x14ac:dyDescent="0.25">
      <c r="E108" s="39">
        <f t="shared" ca="1" si="2"/>
        <v>0.61354017975483499</v>
      </c>
      <c r="F108" s="39">
        <f t="shared" ca="1" si="3"/>
        <v>203.38504493870875</v>
      </c>
    </row>
    <row r="109" spans="5:6" x14ac:dyDescent="0.25">
      <c r="E109" s="39">
        <f t="shared" ca="1" si="2"/>
        <v>0.54810728256430841</v>
      </c>
      <c r="F109" s="39">
        <f t="shared" ca="1" si="3"/>
        <v>187.02682064107711</v>
      </c>
    </row>
    <row r="110" spans="5:6" x14ac:dyDescent="0.25">
      <c r="E110" s="39">
        <f t="shared" ca="1" si="2"/>
        <v>0.6915165576490061</v>
      </c>
      <c r="F110" s="39">
        <f t="shared" ca="1" si="3"/>
        <v>222.87913941225153</v>
      </c>
    </row>
    <row r="111" spans="5:6" x14ac:dyDescent="0.25">
      <c r="E111" s="39">
        <f t="shared" ca="1" si="2"/>
        <v>3.1935369907122313E-2</v>
      </c>
      <c r="F111" s="39">
        <f t="shared" ca="1" si="3"/>
        <v>57.98384247678058</v>
      </c>
    </row>
    <row r="112" spans="5:6" x14ac:dyDescent="0.25">
      <c r="E112" s="39">
        <f t="shared" ca="1" si="2"/>
        <v>0.93038547770196289</v>
      </c>
      <c r="F112" s="39">
        <f t="shared" ca="1" si="3"/>
        <v>282.59636942549071</v>
      </c>
    </row>
    <row r="113" spans="5:6" x14ac:dyDescent="0.25">
      <c r="E113" s="39">
        <f t="shared" ca="1" si="2"/>
        <v>0.30716527552854067</v>
      </c>
      <c r="F113" s="39">
        <f t="shared" ca="1" si="3"/>
        <v>126.79131888213517</v>
      </c>
    </row>
    <row r="114" spans="5:6" x14ac:dyDescent="0.25">
      <c r="E114" s="39">
        <f t="shared" ca="1" si="2"/>
        <v>0.52170997596558832</v>
      </c>
      <c r="F114" s="39">
        <f t="shared" ca="1" si="3"/>
        <v>180.42749399139709</v>
      </c>
    </row>
    <row r="115" spans="5:6" x14ac:dyDescent="0.25">
      <c r="E115" s="39">
        <f t="shared" ca="1" si="2"/>
        <v>7.285931838834081E-3</v>
      </c>
      <c r="F115" s="39">
        <f t="shared" ca="1" si="3"/>
        <v>51.821482959708518</v>
      </c>
    </row>
    <row r="116" spans="5:6" x14ac:dyDescent="0.25">
      <c r="E116" s="39">
        <f t="shared" ca="1" si="2"/>
        <v>7.43139723428895E-2</v>
      </c>
      <c r="F116" s="39">
        <f t="shared" ca="1" si="3"/>
        <v>68.578493085722371</v>
      </c>
    </row>
    <row r="117" spans="5:6" x14ac:dyDescent="0.25">
      <c r="E117" s="39">
        <f t="shared" ca="1" si="2"/>
        <v>0.49406873209183977</v>
      </c>
      <c r="F117" s="39">
        <f t="shared" ca="1" si="3"/>
        <v>173.51718302295995</v>
      </c>
    </row>
    <row r="118" spans="5:6" x14ac:dyDescent="0.25">
      <c r="E118" s="39">
        <f t="shared" ca="1" si="2"/>
        <v>0.40311290638001007</v>
      </c>
      <c r="F118" s="39">
        <f t="shared" ca="1" si="3"/>
        <v>150.77822659500254</v>
      </c>
    </row>
    <row r="119" spans="5:6" x14ac:dyDescent="0.25">
      <c r="E119" s="39">
        <f t="shared" ca="1" si="2"/>
        <v>0.3831118972343126</v>
      </c>
      <c r="F119" s="39">
        <f t="shared" ca="1" si="3"/>
        <v>145.77797430857817</v>
      </c>
    </row>
    <row r="120" spans="5:6" x14ac:dyDescent="0.25">
      <c r="E120" s="39">
        <f t="shared" ca="1" si="2"/>
        <v>0.56982096099203827</v>
      </c>
      <c r="F120" s="39">
        <f t="shared" ca="1" si="3"/>
        <v>192.45524024800957</v>
      </c>
    </row>
    <row r="121" spans="5:6" x14ac:dyDescent="0.25">
      <c r="E121" s="39">
        <f t="shared" ca="1" si="2"/>
        <v>0.19787489769571209</v>
      </c>
      <c r="F121" s="39">
        <f t="shared" ca="1" si="3"/>
        <v>99.468724423928023</v>
      </c>
    </row>
    <row r="122" spans="5:6" x14ac:dyDescent="0.25">
      <c r="E122" s="39">
        <f t="shared" ca="1" si="2"/>
        <v>0.23239406500176818</v>
      </c>
      <c r="F122" s="39">
        <f t="shared" ca="1" si="3"/>
        <v>108.09851625044205</v>
      </c>
    </row>
    <row r="123" spans="5:6" x14ac:dyDescent="0.25">
      <c r="E123" s="39">
        <f t="shared" ca="1" si="2"/>
        <v>0.65086744336559044</v>
      </c>
      <c r="F123" s="39">
        <f t="shared" ca="1" si="3"/>
        <v>212.71686084139762</v>
      </c>
    </row>
    <row r="124" spans="5:6" x14ac:dyDescent="0.25">
      <c r="E124" s="39">
        <f t="shared" ca="1" si="2"/>
        <v>0.49699398678909223</v>
      </c>
      <c r="F124" s="39">
        <f t="shared" ca="1" si="3"/>
        <v>174.24849669727305</v>
      </c>
    </row>
    <row r="125" spans="5:6" x14ac:dyDescent="0.25">
      <c r="E125" s="39">
        <f t="shared" ca="1" si="2"/>
        <v>0.50580729241088318</v>
      </c>
      <c r="F125" s="39">
        <f t="shared" ca="1" si="3"/>
        <v>176.45182310272079</v>
      </c>
    </row>
    <row r="126" spans="5:6" x14ac:dyDescent="0.25">
      <c r="E126" s="39">
        <f t="shared" ca="1" si="2"/>
        <v>0.46626654874423157</v>
      </c>
      <c r="F126" s="39">
        <f t="shared" ca="1" si="3"/>
        <v>166.5666371860579</v>
      </c>
    </row>
    <row r="127" spans="5:6" x14ac:dyDescent="0.25">
      <c r="E127" s="39">
        <f t="shared" ca="1" si="2"/>
        <v>0.37516784765019484</v>
      </c>
      <c r="F127" s="39">
        <f t="shared" ca="1" si="3"/>
        <v>143.79196191254871</v>
      </c>
    </row>
    <row r="128" spans="5:6" x14ac:dyDescent="0.25">
      <c r="E128" s="39">
        <f t="shared" ca="1" si="2"/>
        <v>0.32588282365767351</v>
      </c>
      <c r="F128" s="39">
        <f t="shared" ca="1" si="3"/>
        <v>131.47070591441837</v>
      </c>
    </row>
    <row r="129" spans="5:6" x14ac:dyDescent="0.25">
      <c r="E129" s="39">
        <f t="shared" ca="1" si="2"/>
        <v>0.67763622654200784</v>
      </c>
      <c r="F129" s="39">
        <f t="shared" ca="1" si="3"/>
        <v>219.40905663550197</v>
      </c>
    </row>
    <row r="130" spans="5:6" x14ac:dyDescent="0.25">
      <c r="E130" s="39">
        <f t="shared" ca="1" si="2"/>
        <v>0.50475492849937809</v>
      </c>
      <c r="F130" s="39">
        <f t="shared" ca="1" si="3"/>
        <v>176.18873212484453</v>
      </c>
    </row>
    <row r="131" spans="5:6" x14ac:dyDescent="0.25">
      <c r="E131" s="39">
        <f t="shared" ca="1" si="2"/>
        <v>0.59571508692549291</v>
      </c>
      <c r="F131" s="39">
        <f t="shared" ca="1" si="3"/>
        <v>198.92877173137322</v>
      </c>
    </row>
    <row r="132" spans="5:6" x14ac:dyDescent="0.25">
      <c r="E132" s="39">
        <f t="shared" ref="E132:E195" ca="1" si="4">RAND()</f>
        <v>0.43131495882623316</v>
      </c>
      <c r="F132" s="39">
        <f t="shared" ref="F132:F195" ca="1" si="5">$C$3+E132*($C$4-$C$3)</f>
        <v>157.82873970655828</v>
      </c>
    </row>
    <row r="133" spans="5:6" x14ac:dyDescent="0.25">
      <c r="E133" s="39">
        <f t="shared" ca="1" si="4"/>
        <v>0.19809894485133706</v>
      </c>
      <c r="F133" s="39">
        <f t="shared" ca="1" si="5"/>
        <v>99.524736212834256</v>
      </c>
    </row>
    <row r="134" spans="5:6" x14ac:dyDescent="0.25">
      <c r="E134" s="39">
        <f t="shared" ca="1" si="4"/>
        <v>0.72829375930595885</v>
      </c>
      <c r="F134" s="39">
        <f t="shared" ca="1" si="5"/>
        <v>232.0734398264897</v>
      </c>
    </row>
    <row r="135" spans="5:6" x14ac:dyDescent="0.25">
      <c r="E135" s="39">
        <f t="shared" ca="1" si="4"/>
        <v>0.85829325734633954</v>
      </c>
      <c r="F135" s="39">
        <f t="shared" ca="1" si="5"/>
        <v>264.57331433658487</v>
      </c>
    </row>
    <row r="136" spans="5:6" x14ac:dyDescent="0.25">
      <c r="E136" s="39">
        <f t="shared" ca="1" si="4"/>
        <v>0.87464255057792972</v>
      </c>
      <c r="F136" s="39">
        <f t="shared" ca="1" si="5"/>
        <v>268.66063764448245</v>
      </c>
    </row>
    <row r="137" spans="5:6" x14ac:dyDescent="0.25">
      <c r="E137" s="39">
        <f t="shared" ca="1" si="4"/>
        <v>6.1451142939595305E-2</v>
      </c>
      <c r="F137" s="39">
        <f t="shared" ca="1" si="5"/>
        <v>65.362785734898821</v>
      </c>
    </row>
    <row r="138" spans="5:6" x14ac:dyDescent="0.25">
      <c r="E138" s="39">
        <f t="shared" ca="1" si="4"/>
        <v>0.46698023877616879</v>
      </c>
      <c r="F138" s="39">
        <f t="shared" ca="1" si="5"/>
        <v>166.7450596940422</v>
      </c>
    </row>
    <row r="139" spans="5:6" x14ac:dyDescent="0.25">
      <c r="E139" s="39">
        <f t="shared" ca="1" si="4"/>
        <v>0.84344454774425237</v>
      </c>
      <c r="F139" s="39">
        <f t="shared" ca="1" si="5"/>
        <v>260.86113693606308</v>
      </c>
    </row>
    <row r="140" spans="5:6" x14ac:dyDescent="0.25">
      <c r="E140" s="39">
        <f t="shared" ca="1" si="4"/>
        <v>0.611069099057576</v>
      </c>
      <c r="F140" s="39">
        <f t="shared" ca="1" si="5"/>
        <v>202.76727476439399</v>
      </c>
    </row>
    <row r="141" spans="5:6" x14ac:dyDescent="0.25">
      <c r="E141" s="39">
        <f t="shared" ca="1" si="4"/>
        <v>0.81121675328536125</v>
      </c>
      <c r="F141" s="39">
        <f t="shared" ca="1" si="5"/>
        <v>252.80418832134032</v>
      </c>
    </row>
    <row r="142" spans="5:6" x14ac:dyDescent="0.25">
      <c r="E142" s="39">
        <f t="shared" ca="1" si="4"/>
        <v>0.67001863941811268</v>
      </c>
      <c r="F142" s="39">
        <f t="shared" ca="1" si="5"/>
        <v>217.50465985452817</v>
      </c>
    </row>
    <row r="143" spans="5:6" x14ac:dyDescent="0.25">
      <c r="E143" s="39">
        <f t="shared" ca="1" si="4"/>
        <v>8.8330853577661905E-2</v>
      </c>
      <c r="F143" s="39">
        <f t="shared" ca="1" si="5"/>
        <v>72.082713394415478</v>
      </c>
    </row>
    <row r="144" spans="5:6" x14ac:dyDescent="0.25">
      <c r="E144" s="39">
        <f t="shared" ca="1" si="4"/>
        <v>0.6613651206463329</v>
      </c>
      <c r="F144" s="39">
        <f t="shared" ca="1" si="5"/>
        <v>215.34128016158323</v>
      </c>
    </row>
    <row r="145" spans="5:6" x14ac:dyDescent="0.25">
      <c r="E145" s="39">
        <f t="shared" ca="1" si="4"/>
        <v>0.32854030509627175</v>
      </c>
      <c r="F145" s="39">
        <f t="shared" ca="1" si="5"/>
        <v>132.13507627406796</v>
      </c>
    </row>
    <row r="146" spans="5:6" x14ac:dyDescent="0.25">
      <c r="E146" s="39">
        <f t="shared" ca="1" si="4"/>
        <v>0.537110893448417</v>
      </c>
      <c r="F146" s="39">
        <f t="shared" ca="1" si="5"/>
        <v>184.27772336210424</v>
      </c>
    </row>
    <row r="147" spans="5:6" x14ac:dyDescent="0.25">
      <c r="E147" s="39">
        <f t="shared" ca="1" si="4"/>
        <v>0.87591504753570781</v>
      </c>
      <c r="F147" s="39">
        <f t="shared" ca="1" si="5"/>
        <v>268.97876188392695</v>
      </c>
    </row>
    <row r="148" spans="5:6" x14ac:dyDescent="0.25">
      <c r="E148" s="39">
        <f t="shared" ca="1" si="4"/>
        <v>0.62281065450415396</v>
      </c>
      <c r="F148" s="39">
        <f t="shared" ca="1" si="5"/>
        <v>205.70266362603849</v>
      </c>
    </row>
    <row r="149" spans="5:6" x14ac:dyDescent="0.25">
      <c r="E149" s="39">
        <f t="shared" ca="1" si="4"/>
        <v>0.95152548068389042</v>
      </c>
      <c r="F149" s="39">
        <f t="shared" ca="1" si="5"/>
        <v>287.88137017097262</v>
      </c>
    </row>
    <row r="150" spans="5:6" x14ac:dyDescent="0.25">
      <c r="E150" s="39">
        <f t="shared" ca="1" si="4"/>
        <v>0.81935095377933598</v>
      </c>
      <c r="F150" s="39">
        <f t="shared" ca="1" si="5"/>
        <v>254.837738444834</v>
      </c>
    </row>
    <row r="151" spans="5:6" x14ac:dyDescent="0.25">
      <c r="E151" s="39">
        <f t="shared" ca="1" si="4"/>
        <v>0.89927290924002412</v>
      </c>
      <c r="F151" s="39">
        <f t="shared" ca="1" si="5"/>
        <v>274.81822731000602</v>
      </c>
    </row>
    <row r="152" spans="5:6" x14ac:dyDescent="0.25">
      <c r="E152" s="39">
        <f t="shared" ca="1" si="4"/>
        <v>0.67550036355902754</v>
      </c>
      <c r="F152" s="39">
        <f t="shared" ca="1" si="5"/>
        <v>218.87509088975688</v>
      </c>
    </row>
    <row r="153" spans="5:6" x14ac:dyDescent="0.25">
      <c r="E153" s="39">
        <f t="shared" ca="1" si="4"/>
        <v>0.43541640150382854</v>
      </c>
      <c r="F153" s="39">
        <f t="shared" ca="1" si="5"/>
        <v>158.85410037595713</v>
      </c>
    </row>
    <row r="154" spans="5:6" x14ac:dyDescent="0.25">
      <c r="E154" s="39">
        <f t="shared" ca="1" si="4"/>
        <v>0.32597709438866851</v>
      </c>
      <c r="F154" s="39">
        <f t="shared" ca="1" si="5"/>
        <v>131.49427359716714</v>
      </c>
    </row>
    <row r="155" spans="5:6" x14ac:dyDescent="0.25">
      <c r="E155" s="39">
        <f t="shared" ca="1" si="4"/>
        <v>0.82440777146629418</v>
      </c>
      <c r="F155" s="39">
        <f t="shared" ca="1" si="5"/>
        <v>256.10194286657355</v>
      </c>
    </row>
    <row r="156" spans="5:6" x14ac:dyDescent="0.25">
      <c r="E156" s="39">
        <f t="shared" ca="1" si="4"/>
        <v>0.8792295281431376</v>
      </c>
      <c r="F156" s="39">
        <f t="shared" ca="1" si="5"/>
        <v>269.80738203578437</v>
      </c>
    </row>
    <row r="157" spans="5:6" x14ac:dyDescent="0.25">
      <c r="E157" s="39">
        <f t="shared" ca="1" si="4"/>
        <v>0.5153084551899092</v>
      </c>
      <c r="F157" s="39">
        <f t="shared" ca="1" si="5"/>
        <v>178.8271137974773</v>
      </c>
    </row>
    <row r="158" spans="5:6" x14ac:dyDescent="0.25">
      <c r="E158" s="39">
        <f t="shared" ca="1" si="4"/>
        <v>0.60774904774024574</v>
      </c>
      <c r="F158" s="39">
        <f t="shared" ca="1" si="5"/>
        <v>201.93726193506143</v>
      </c>
    </row>
    <row r="159" spans="5:6" x14ac:dyDescent="0.25">
      <c r="E159" s="39">
        <f t="shared" ca="1" si="4"/>
        <v>0.63616772396979449</v>
      </c>
      <c r="F159" s="39">
        <f t="shared" ca="1" si="5"/>
        <v>209.04193099244861</v>
      </c>
    </row>
    <row r="160" spans="5:6" x14ac:dyDescent="0.25">
      <c r="E160" s="39">
        <f t="shared" ca="1" si="4"/>
        <v>0.32926930885706374</v>
      </c>
      <c r="F160" s="39">
        <f t="shared" ca="1" si="5"/>
        <v>132.31732721426593</v>
      </c>
    </row>
    <row r="161" spans="5:6" x14ac:dyDescent="0.25">
      <c r="E161" s="39">
        <f t="shared" ca="1" si="4"/>
        <v>0.2200275519984265</v>
      </c>
      <c r="F161" s="39">
        <f t="shared" ca="1" si="5"/>
        <v>105.00688799960662</v>
      </c>
    </row>
    <row r="162" spans="5:6" x14ac:dyDescent="0.25">
      <c r="E162" s="39">
        <f t="shared" ca="1" si="4"/>
        <v>0.25861629434295053</v>
      </c>
      <c r="F162" s="39">
        <f t="shared" ca="1" si="5"/>
        <v>114.65407358573763</v>
      </c>
    </row>
    <row r="163" spans="5:6" x14ac:dyDescent="0.25">
      <c r="E163" s="39">
        <f t="shared" ca="1" si="4"/>
        <v>0.31646272520471785</v>
      </c>
      <c r="F163" s="39">
        <f t="shared" ca="1" si="5"/>
        <v>129.11568130117945</v>
      </c>
    </row>
    <row r="164" spans="5:6" x14ac:dyDescent="0.25">
      <c r="E164" s="39">
        <f t="shared" ca="1" si="4"/>
        <v>0.36564561809501694</v>
      </c>
      <c r="F164" s="39">
        <f t="shared" ca="1" si="5"/>
        <v>141.41140452375424</v>
      </c>
    </row>
    <row r="165" spans="5:6" x14ac:dyDescent="0.25">
      <c r="E165" s="39">
        <f t="shared" ca="1" si="4"/>
        <v>9.3197425127365507E-2</v>
      </c>
      <c r="F165" s="39">
        <f t="shared" ca="1" si="5"/>
        <v>73.299356281841369</v>
      </c>
    </row>
    <row r="166" spans="5:6" x14ac:dyDescent="0.25">
      <c r="E166" s="39">
        <f t="shared" ca="1" si="4"/>
        <v>0.33449732236702279</v>
      </c>
      <c r="F166" s="39">
        <f t="shared" ca="1" si="5"/>
        <v>133.62433059175569</v>
      </c>
    </row>
    <row r="167" spans="5:6" x14ac:dyDescent="0.25">
      <c r="E167" s="39">
        <f t="shared" ca="1" si="4"/>
        <v>9.1533004158054765E-2</v>
      </c>
      <c r="F167" s="39">
        <f t="shared" ca="1" si="5"/>
        <v>72.883251039513695</v>
      </c>
    </row>
    <row r="168" spans="5:6" x14ac:dyDescent="0.25">
      <c r="E168" s="39">
        <f t="shared" ca="1" si="4"/>
        <v>0.70877075321610905</v>
      </c>
      <c r="F168" s="39">
        <f t="shared" ca="1" si="5"/>
        <v>227.19268830402726</v>
      </c>
    </row>
    <row r="169" spans="5:6" x14ac:dyDescent="0.25">
      <c r="E169" s="39">
        <f t="shared" ca="1" si="4"/>
        <v>0.36680456408453721</v>
      </c>
      <c r="F169" s="39">
        <f t="shared" ca="1" si="5"/>
        <v>141.7011410211343</v>
      </c>
    </row>
    <row r="170" spans="5:6" x14ac:dyDescent="0.25">
      <c r="E170" s="39">
        <f t="shared" ca="1" si="4"/>
        <v>0.41209188180921996</v>
      </c>
      <c r="F170" s="39">
        <f t="shared" ca="1" si="5"/>
        <v>153.022970452305</v>
      </c>
    </row>
    <row r="171" spans="5:6" x14ac:dyDescent="0.25">
      <c r="E171" s="39">
        <f t="shared" ca="1" si="4"/>
        <v>0.75461888042793956</v>
      </c>
      <c r="F171" s="39">
        <f t="shared" ca="1" si="5"/>
        <v>238.65472010698488</v>
      </c>
    </row>
    <row r="172" spans="5:6" x14ac:dyDescent="0.25">
      <c r="E172" s="39">
        <f t="shared" ca="1" si="4"/>
        <v>5.8757860091063652E-2</v>
      </c>
      <c r="F172" s="39">
        <f t="shared" ca="1" si="5"/>
        <v>64.689465022765916</v>
      </c>
    </row>
    <row r="173" spans="5:6" x14ac:dyDescent="0.25">
      <c r="E173" s="39">
        <f t="shared" ca="1" si="4"/>
        <v>0.36437712162522939</v>
      </c>
      <c r="F173" s="39">
        <f t="shared" ca="1" si="5"/>
        <v>141.09428040630735</v>
      </c>
    </row>
    <row r="174" spans="5:6" x14ac:dyDescent="0.25">
      <c r="E174" s="39">
        <f t="shared" ca="1" si="4"/>
        <v>0.23654511860072469</v>
      </c>
      <c r="F174" s="39">
        <f t="shared" ca="1" si="5"/>
        <v>109.13627965018117</v>
      </c>
    </row>
    <row r="175" spans="5:6" x14ac:dyDescent="0.25">
      <c r="E175" s="39">
        <f t="shared" ca="1" si="4"/>
        <v>0.57414000097254825</v>
      </c>
      <c r="F175" s="39">
        <f t="shared" ca="1" si="5"/>
        <v>193.53500024313706</v>
      </c>
    </row>
    <row r="176" spans="5:6" x14ac:dyDescent="0.25">
      <c r="E176" s="39">
        <f t="shared" ca="1" si="4"/>
        <v>0.39339802938168467</v>
      </c>
      <c r="F176" s="39">
        <f t="shared" ca="1" si="5"/>
        <v>148.34950734542116</v>
      </c>
    </row>
    <row r="177" spans="5:6" x14ac:dyDescent="0.25">
      <c r="E177" s="39">
        <f t="shared" ca="1" si="4"/>
        <v>0.6153903785781123</v>
      </c>
      <c r="F177" s="39">
        <f t="shared" ca="1" si="5"/>
        <v>203.84759464452807</v>
      </c>
    </row>
    <row r="178" spans="5:6" x14ac:dyDescent="0.25">
      <c r="E178" s="39">
        <f t="shared" ca="1" si="4"/>
        <v>0.60845621043586284</v>
      </c>
      <c r="F178" s="39">
        <f t="shared" ca="1" si="5"/>
        <v>202.11405260896572</v>
      </c>
    </row>
    <row r="179" spans="5:6" x14ac:dyDescent="0.25">
      <c r="E179" s="39">
        <f t="shared" ca="1" si="4"/>
        <v>0.89077585047897068</v>
      </c>
      <c r="F179" s="39">
        <f t="shared" ca="1" si="5"/>
        <v>272.69396261974271</v>
      </c>
    </row>
    <row r="180" spans="5:6" x14ac:dyDescent="0.25">
      <c r="E180" s="39">
        <f t="shared" ca="1" si="4"/>
        <v>0.58959374976789114</v>
      </c>
      <c r="F180" s="39">
        <f t="shared" ca="1" si="5"/>
        <v>197.39843744197279</v>
      </c>
    </row>
    <row r="181" spans="5:6" x14ac:dyDescent="0.25">
      <c r="E181" s="39">
        <f t="shared" ca="1" si="4"/>
        <v>0.29235047304393336</v>
      </c>
      <c r="F181" s="39">
        <f t="shared" ca="1" si="5"/>
        <v>123.08761826098333</v>
      </c>
    </row>
    <row r="182" spans="5:6" x14ac:dyDescent="0.25">
      <c r="E182" s="39">
        <f t="shared" ca="1" si="4"/>
        <v>0.63376689594379676</v>
      </c>
      <c r="F182" s="39">
        <f t="shared" ca="1" si="5"/>
        <v>208.44172398594918</v>
      </c>
    </row>
    <row r="183" spans="5:6" x14ac:dyDescent="0.25">
      <c r="E183" s="39">
        <f t="shared" ca="1" si="4"/>
        <v>0.67647028539003973</v>
      </c>
      <c r="F183" s="39">
        <f t="shared" ca="1" si="5"/>
        <v>219.11757134750994</v>
      </c>
    </row>
    <row r="184" spans="5:6" x14ac:dyDescent="0.25">
      <c r="E184" s="39">
        <f t="shared" ca="1" si="4"/>
        <v>0.99174958251911594</v>
      </c>
      <c r="F184" s="39">
        <f t="shared" ca="1" si="5"/>
        <v>297.93739562977896</v>
      </c>
    </row>
    <row r="185" spans="5:6" x14ac:dyDescent="0.25">
      <c r="E185" s="39">
        <f t="shared" ca="1" si="4"/>
        <v>0.59930459841312622</v>
      </c>
      <c r="F185" s="39">
        <f t="shared" ca="1" si="5"/>
        <v>199.82614960328155</v>
      </c>
    </row>
    <row r="186" spans="5:6" x14ac:dyDescent="0.25">
      <c r="E186" s="39">
        <f t="shared" ca="1" si="4"/>
        <v>0.85421555024713025</v>
      </c>
      <c r="F186" s="39">
        <f t="shared" ca="1" si="5"/>
        <v>263.55388756178257</v>
      </c>
    </row>
    <row r="187" spans="5:6" x14ac:dyDescent="0.25">
      <c r="E187" s="39">
        <f t="shared" ca="1" si="4"/>
        <v>0.16166895577648233</v>
      </c>
      <c r="F187" s="39">
        <f t="shared" ca="1" si="5"/>
        <v>90.417238944120584</v>
      </c>
    </row>
    <row r="188" spans="5:6" x14ac:dyDescent="0.25">
      <c r="E188" s="39">
        <f t="shared" ca="1" si="4"/>
        <v>0.43495231647574084</v>
      </c>
      <c r="F188" s="39">
        <f t="shared" ca="1" si="5"/>
        <v>158.73807911893522</v>
      </c>
    </row>
    <row r="189" spans="5:6" x14ac:dyDescent="0.25">
      <c r="E189" s="39">
        <f t="shared" ca="1" si="4"/>
        <v>0.12110426823578269</v>
      </c>
      <c r="F189" s="39">
        <f t="shared" ca="1" si="5"/>
        <v>80.276067058945671</v>
      </c>
    </row>
    <row r="190" spans="5:6" x14ac:dyDescent="0.25">
      <c r="E190" s="39">
        <f t="shared" ca="1" si="4"/>
        <v>0.44163052301341932</v>
      </c>
      <c r="F190" s="39">
        <f t="shared" ca="1" si="5"/>
        <v>160.40763075335482</v>
      </c>
    </row>
    <row r="191" spans="5:6" x14ac:dyDescent="0.25">
      <c r="E191" s="39">
        <f t="shared" ca="1" si="4"/>
        <v>1.4751889155875331E-2</v>
      </c>
      <c r="F191" s="39">
        <f t="shared" ca="1" si="5"/>
        <v>53.68797228896883</v>
      </c>
    </row>
    <row r="192" spans="5:6" x14ac:dyDescent="0.25">
      <c r="E192" s="39">
        <f t="shared" ca="1" si="4"/>
        <v>0.68587609294599294</v>
      </c>
      <c r="F192" s="39">
        <f t="shared" ca="1" si="5"/>
        <v>221.46902323649823</v>
      </c>
    </row>
    <row r="193" spans="5:6" x14ac:dyDescent="0.25">
      <c r="E193" s="39">
        <f t="shared" ca="1" si="4"/>
        <v>0.38496345137386079</v>
      </c>
      <c r="F193" s="39">
        <f t="shared" ca="1" si="5"/>
        <v>146.24086284346521</v>
      </c>
    </row>
    <row r="194" spans="5:6" x14ac:dyDescent="0.25">
      <c r="E194" s="39">
        <f t="shared" ca="1" si="4"/>
        <v>0.27044756733112585</v>
      </c>
      <c r="F194" s="39">
        <f t="shared" ca="1" si="5"/>
        <v>117.61189183278147</v>
      </c>
    </row>
    <row r="195" spans="5:6" x14ac:dyDescent="0.25">
      <c r="E195" s="39">
        <f t="shared" ca="1" si="4"/>
        <v>0.60254346644089884</v>
      </c>
      <c r="F195" s="39">
        <f t="shared" ca="1" si="5"/>
        <v>200.63586661022472</v>
      </c>
    </row>
    <row r="196" spans="5:6" x14ac:dyDescent="0.25">
      <c r="E196" s="39">
        <f t="shared" ref="E196:E259" ca="1" si="6">RAND()</f>
        <v>0.31112819626098764</v>
      </c>
      <c r="F196" s="39">
        <f t="shared" ref="F196:F259" ca="1" si="7">$C$3+E196*($C$4-$C$3)</f>
        <v>127.78204906524691</v>
      </c>
    </row>
    <row r="197" spans="5:6" x14ac:dyDescent="0.25">
      <c r="E197" s="39">
        <f t="shared" ca="1" si="6"/>
        <v>0.45058738985655511</v>
      </c>
      <c r="F197" s="39">
        <f t="shared" ca="1" si="7"/>
        <v>162.64684746413877</v>
      </c>
    </row>
    <row r="198" spans="5:6" x14ac:dyDescent="0.25">
      <c r="E198" s="39">
        <f t="shared" ca="1" si="6"/>
        <v>0.51738465846188475</v>
      </c>
      <c r="F198" s="39">
        <f t="shared" ca="1" si="7"/>
        <v>179.3461646154712</v>
      </c>
    </row>
    <row r="199" spans="5:6" x14ac:dyDescent="0.25">
      <c r="E199" s="39">
        <f t="shared" ca="1" si="6"/>
        <v>0.96011395021956847</v>
      </c>
      <c r="F199" s="39">
        <f t="shared" ca="1" si="7"/>
        <v>290.02848755489208</v>
      </c>
    </row>
    <row r="200" spans="5:6" x14ac:dyDescent="0.25">
      <c r="E200" s="39">
        <f t="shared" ca="1" si="6"/>
        <v>0.46781775271169945</v>
      </c>
      <c r="F200" s="39">
        <f t="shared" ca="1" si="7"/>
        <v>166.95443817792486</v>
      </c>
    </row>
    <row r="201" spans="5:6" x14ac:dyDescent="0.25">
      <c r="E201" s="39">
        <f t="shared" ca="1" si="6"/>
        <v>0.75315782245694074</v>
      </c>
      <c r="F201" s="39">
        <f t="shared" ca="1" si="7"/>
        <v>238.28945561423518</v>
      </c>
    </row>
    <row r="202" spans="5:6" x14ac:dyDescent="0.25">
      <c r="E202" s="39">
        <f t="shared" ca="1" si="6"/>
        <v>0.26498561816324429</v>
      </c>
      <c r="F202" s="39">
        <f t="shared" ca="1" si="7"/>
        <v>116.24640454081107</v>
      </c>
    </row>
    <row r="203" spans="5:6" x14ac:dyDescent="0.25">
      <c r="E203" s="39">
        <f t="shared" ca="1" si="6"/>
        <v>0.23390688439088181</v>
      </c>
      <c r="F203" s="39">
        <f t="shared" ca="1" si="7"/>
        <v>108.47672109772046</v>
      </c>
    </row>
    <row r="204" spans="5:6" x14ac:dyDescent="0.25">
      <c r="E204" s="39">
        <f t="shared" ca="1" si="6"/>
        <v>0.11129227791221075</v>
      </c>
      <c r="F204" s="39">
        <f t="shared" ca="1" si="7"/>
        <v>77.823069478052687</v>
      </c>
    </row>
    <row r="205" spans="5:6" x14ac:dyDescent="0.25">
      <c r="E205" s="39">
        <f t="shared" ca="1" si="6"/>
        <v>0.50572983664744442</v>
      </c>
      <c r="F205" s="39">
        <f t="shared" ca="1" si="7"/>
        <v>176.43245916186112</v>
      </c>
    </row>
    <row r="206" spans="5:6" x14ac:dyDescent="0.25">
      <c r="E206" s="39">
        <f t="shared" ca="1" si="6"/>
        <v>0.15545059795601268</v>
      </c>
      <c r="F206" s="39">
        <f t="shared" ca="1" si="7"/>
        <v>88.862649489003161</v>
      </c>
    </row>
    <row r="207" spans="5:6" x14ac:dyDescent="0.25">
      <c r="E207" s="39">
        <f t="shared" ca="1" si="6"/>
        <v>0.28254580758382231</v>
      </c>
      <c r="F207" s="39">
        <f t="shared" ca="1" si="7"/>
        <v>120.63645189595557</v>
      </c>
    </row>
    <row r="208" spans="5:6" x14ac:dyDescent="0.25">
      <c r="E208" s="39">
        <f t="shared" ca="1" si="6"/>
        <v>0.81730533794856608</v>
      </c>
      <c r="F208" s="39">
        <f t="shared" ca="1" si="7"/>
        <v>254.32633448714151</v>
      </c>
    </row>
    <row r="209" spans="5:6" x14ac:dyDescent="0.25">
      <c r="E209" s="39">
        <f t="shared" ca="1" si="6"/>
        <v>0.16835723641630407</v>
      </c>
      <c r="F209" s="39">
        <f t="shared" ca="1" si="7"/>
        <v>92.089309104076023</v>
      </c>
    </row>
    <row r="210" spans="5:6" x14ac:dyDescent="0.25">
      <c r="E210" s="39">
        <f t="shared" ca="1" si="6"/>
        <v>6.0816614651129086E-3</v>
      </c>
      <c r="F210" s="39">
        <f t="shared" ca="1" si="7"/>
        <v>51.520415366278229</v>
      </c>
    </row>
    <row r="211" spans="5:6" x14ac:dyDescent="0.25">
      <c r="E211" s="39">
        <f t="shared" ca="1" si="6"/>
        <v>0.90634794186143519</v>
      </c>
      <c r="F211" s="39">
        <f t="shared" ca="1" si="7"/>
        <v>276.58698546535879</v>
      </c>
    </row>
    <row r="212" spans="5:6" x14ac:dyDescent="0.25">
      <c r="E212" s="39">
        <f t="shared" ca="1" si="6"/>
        <v>0.90460561232903747</v>
      </c>
      <c r="F212" s="39">
        <f t="shared" ca="1" si="7"/>
        <v>276.15140308225938</v>
      </c>
    </row>
    <row r="213" spans="5:6" x14ac:dyDescent="0.25">
      <c r="E213" s="39">
        <f t="shared" ca="1" si="6"/>
        <v>0.50186901223241553</v>
      </c>
      <c r="F213" s="39">
        <f t="shared" ca="1" si="7"/>
        <v>175.46725305810389</v>
      </c>
    </row>
    <row r="214" spans="5:6" x14ac:dyDescent="0.25">
      <c r="E214" s="39">
        <f t="shared" ca="1" si="6"/>
        <v>0.31477579879821083</v>
      </c>
      <c r="F214" s="39">
        <f t="shared" ca="1" si="7"/>
        <v>128.69394969955272</v>
      </c>
    </row>
    <row r="215" spans="5:6" x14ac:dyDescent="0.25">
      <c r="E215" s="39">
        <f t="shared" ca="1" si="6"/>
        <v>0.9891192373711748</v>
      </c>
      <c r="F215" s="39">
        <f t="shared" ca="1" si="7"/>
        <v>297.27980934279367</v>
      </c>
    </row>
    <row r="216" spans="5:6" x14ac:dyDescent="0.25">
      <c r="E216" s="39">
        <f t="shared" ca="1" si="6"/>
        <v>0.2829896213967753</v>
      </c>
      <c r="F216" s="39">
        <f t="shared" ca="1" si="7"/>
        <v>120.74740534919383</v>
      </c>
    </row>
    <row r="217" spans="5:6" x14ac:dyDescent="0.25">
      <c r="E217" s="39">
        <f t="shared" ca="1" si="6"/>
        <v>0.63817967015127142</v>
      </c>
      <c r="F217" s="39">
        <f t="shared" ca="1" si="7"/>
        <v>209.54491753781787</v>
      </c>
    </row>
    <row r="218" spans="5:6" x14ac:dyDescent="0.25">
      <c r="E218" s="39">
        <f t="shared" ca="1" si="6"/>
        <v>8.1700490005686355E-2</v>
      </c>
      <c r="F218" s="39">
        <f t="shared" ca="1" si="7"/>
        <v>70.425122501421583</v>
      </c>
    </row>
    <row r="219" spans="5:6" x14ac:dyDescent="0.25">
      <c r="E219" s="39">
        <f t="shared" ca="1" si="6"/>
        <v>0.33306739748439973</v>
      </c>
      <c r="F219" s="39">
        <f t="shared" ca="1" si="7"/>
        <v>133.26684937109994</v>
      </c>
    </row>
    <row r="220" spans="5:6" x14ac:dyDescent="0.25">
      <c r="E220" s="39">
        <f t="shared" ca="1" si="6"/>
        <v>0.1359261837236968</v>
      </c>
      <c r="F220" s="39">
        <f t="shared" ca="1" si="7"/>
        <v>83.981545930924199</v>
      </c>
    </row>
    <row r="221" spans="5:6" x14ac:dyDescent="0.25">
      <c r="E221" s="39">
        <f t="shared" ca="1" si="6"/>
        <v>0.71836994578667113</v>
      </c>
      <c r="F221" s="39">
        <f t="shared" ca="1" si="7"/>
        <v>229.59248644666778</v>
      </c>
    </row>
    <row r="222" spans="5:6" x14ac:dyDescent="0.25">
      <c r="E222" s="39">
        <f t="shared" ca="1" si="6"/>
        <v>0.40459547337288659</v>
      </c>
      <c r="F222" s="39">
        <f t="shared" ca="1" si="7"/>
        <v>151.14886834322164</v>
      </c>
    </row>
    <row r="223" spans="5:6" x14ac:dyDescent="0.25">
      <c r="E223" s="39">
        <f t="shared" ca="1" si="6"/>
        <v>0.89078725312625384</v>
      </c>
      <c r="F223" s="39">
        <f t="shared" ca="1" si="7"/>
        <v>272.69681328156344</v>
      </c>
    </row>
    <row r="224" spans="5:6" x14ac:dyDescent="0.25">
      <c r="E224" s="39">
        <f t="shared" ca="1" si="6"/>
        <v>0.21584084229798173</v>
      </c>
      <c r="F224" s="39">
        <f t="shared" ca="1" si="7"/>
        <v>103.96021057449543</v>
      </c>
    </row>
    <row r="225" spans="5:6" x14ac:dyDescent="0.25">
      <c r="E225" s="39">
        <f t="shared" ca="1" si="6"/>
        <v>0.25560465401999954</v>
      </c>
      <c r="F225" s="39">
        <f t="shared" ca="1" si="7"/>
        <v>113.90116350499989</v>
      </c>
    </row>
    <row r="226" spans="5:6" x14ac:dyDescent="0.25">
      <c r="E226" s="39">
        <f t="shared" ca="1" si="6"/>
        <v>0.34054223504698444</v>
      </c>
      <c r="F226" s="39">
        <f t="shared" ca="1" si="7"/>
        <v>135.1355587617461</v>
      </c>
    </row>
    <row r="227" spans="5:6" x14ac:dyDescent="0.25">
      <c r="E227" s="39">
        <f t="shared" ca="1" si="6"/>
        <v>0.82685794741163932</v>
      </c>
      <c r="F227" s="39">
        <f t="shared" ca="1" si="7"/>
        <v>256.71448685290983</v>
      </c>
    </row>
    <row r="228" spans="5:6" x14ac:dyDescent="0.25">
      <c r="E228" s="39">
        <f t="shared" ca="1" si="6"/>
        <v>0.19441143737707267</v>
      </c>
      <c r="F228" s="39">
        <f t="shared" ca="1" si="7"/>
        <v>98.602859344268168</v>
      </c>
    </row>
    <row r="229" spans="5:6" x14ac:dyDescent="0.25">
      <c r="E229" s="39">
        <f t="shared" ca="1" si="6"/>
        <v>9.3631750129709035E-3</v>
      </c>
      <c r="F229" s="39">
        <f t="shared" ca="1" si="7"/>
        <v>52.340793753242728</v>
      </c>
    </row>
    <row r="230" spans="5:6" x14ac:dyDescent="0.25">
      <c r="E230" s="39">
        <f t="shared" ca="1" si="6"/>
        <v>0.98541963609994176</v>
      </c>
      <c r="F230" s="39">
        <f t="shared" ca="1" si="7"/>
        <v>296.35490902498543</v>
      </c>
    </row>
    <row r="231" spans="5:6" x14ac:dyDescent="0.25">
      <c r="E231" s="39">
        <f t="shared" ca="1" si="6"/>
        <v>7.6612187216592131E-2</v>
      </c>
      <c r="F231" s="39">
        <f t="shared" ca="1" si="7"/>
        <v>69.153046804148033</v>
      </c>
    </row>
    <row r="232" spans="5:6" x14ac:dyDescent="0.25">
      <c r="E232" s="39">
        <f t="shared" ca="1" si="6"/>
        <v>0.75514445172799971</v>
      </c>
      <c r="F232" s="39">
        <f t="shared" ca="1" si="7"/>
        <v>238.78611293199992</v>
      </c>
    </row>
    <row r="233" spans="5:6" x14ac:dyDescent="0.25">
      <c r="E233" s="39">
        <f t="shared" ca="1" si="6"/>
        <v>0.72965423219928194</v>
      </c>
      <c r="F233" s="39">
        <f t="shared" ca="1" si="7"/>
        <v>232.41355804982049</v>
      </c>
    </row>
    <row r="234" spans="5:6" x14ac:dyDescent="0.25">
      <c r="E234" s="39">
        <f t="shared" ca="1" si="6"/>
        <v>0.33953606222014598</v>
      </c>
      <c r="F234" s="39">
        <f t="shared" ca="1" si="7"/>
        <v>134.88401555503651</v>
      </c>
    </row>
    <row r="235" spans="5:6" x14ac:dyDescent="0.25">
      <c r="E235" s="39">
        <f t="shared" ca="1" si="6"/>
        <v>8.8710023133627747E-2</v>
      </c>
      <c r="F235" s="39">
        <f t="shared" ca="1" si="7"/>
        <v>72.177505783406929</v>
      </c>
    </row>
    <row r="236" spans="5:6" x14ac:dyDescent="0.25">
      <c r="E236" s="39">
        <f t="shared" ca="1" si="6"/>
        <v>0.96716053538525704</v>
      </c>
      <c r="F236" s="39">
        <f t="shared" ca="1" si="7"/>
        <v>291.79013384631423</v>
      </c>
    </row>
    <row r="237" spans="5:6" x14ac:dyDescent="0.25">
      <c r="E237" s="39">
        <f t="shared" ca="1" si="6"/>
        <v>0.982778689195975</v>
      </c>
      <c r="F237" s="39">
        <f t="shared" ca="1" si="7"/>
        <v>295.69467229899374</v>
      </c>
    </row>
    <row r="238" spans="5:6" x14ac:dyDescent="0.25">
      <c r="E238" s="39">
        <f t="shared" ca="1" si="6"/>
        <v>0.46850180924197327</v>
      </c>
      <c r="F238" s="39">
        <f t="shared" ca="1" si="7"/>
        <v>167.1254523104933</v>
      </c>
    </row>
    <row r="239" spans="5:6" x14ac:dyDescent="0.25">
      <c r="E239" s="39">
        <f t="shared" ca="1" si="6"/>
        <v>0.87615652458799842</v>
      </c>
      <c r="F239" s="39">
        <f t="shared" ca="1" si="7"/>
        <v>269.03913114699958</v>
      </c>
    </row>
    <row r="240" spans="5:6" x14ac:dyDescent="0.25">
      <c r="E240" s="39">
        <f t="shared" ca="1" si="6"/>
        <v>0.45582752374218549</v>
      </c>
      <c r="F240" s="39">
        <f t="shared" ca="1" si="7"/>
        <v>163.95688093554639</v>
      </c>
    </row>
    <row r="241" spans="5:6" x14ac:dyDescent="0.25">
      <c r="E241" s="39">
        <f t="shared" ca="1" si="6"/>
        <v>0.64837559478307649</v>
      </c>
      <c r="F241" s="39">
        <f t="shared" ca="1" si="7"/>
        <v>212.09389869576913</v>
      </c>
    </row>
    <row r="242" spans="5:6" x14ac:dyDescent="0.25">
      <c r="E242" s="39">
        <f t="shared" ca="1" si="6"/>
        <v>0.85373102392686451</v>
      </c>
      <c r="F242" s="39">
        <f t="shared" ca="1" si="7"/>
        <v>263.43275598171613</v>
      </c>
    </row>
    <row r="243" spans="5:6" x14ac:dyDescent="0.25">
      <c r="E243" s="39">
        <f t="shared" ca="1" si="6"/>
        <v>0.89581991020984775</v>
      </c>
      <c r="F243" s="39">
        <f t="shared" ca="1" si="7"/>
        <v>273.95497755246197</v>
      </c>
    </row>
    <row r="244" spans="5:6" x14ac:dyDescent="0.25">
      <c r="E244" s="39">
        <f t="shared" ca="1" si="6"/>
        <v>0.82953505346475798</v>
      </c>
      <c r="F244" s="39">
        <f t="shared" ca="1" si="7"/>
        <v>257.3837633661895</v>
      </c>
    </row>
    <row r="245" spans="5:6" x14ac:dyDescent="0.25">
      <c r="E245" s="39">
        <f t="shared" ca="1" si="6"/>
        <v>0.44256653994889372</v>
      </c>
      <c r="F245" s="39">
        <f t="shared" ca="1" si="7"/>
        <v>160.64163498722343</v>
      </c>
    </row>
    <row r="246" spans="5:6" x14ac:dyDescent="0.25">
      <c r="E246" s="39">
        <f t="shared" ca="1" si="6"/>
        <v>0.38758018546153372</v>
      </c>
      <c r="F246" s="39">
        <f t="shared" ca="1" si="7"/>
        <v>146.89504636538345</v>
      </c>
    </row>
    <row r="247" spans="5:6" x14ac:dyDescent="0.25">
      <c r="E247" s="39">
        <f t="shared" ca="1" si="6"/>
        <v>0.66687851831759337</v>
      </c>
      <c r="F247" s="39">
        <f t="shared" ca="1" si="7"/>
        <v>216.71962957939834</v>
      </c>
    </row>
    <row r="248" spans="5:6" x14ac:dyDescent="0.25">
      <c r="E248" s="39">
        <f t="shared" ca="1" si="6"/>
        <v>0.68562074471492662</v>
      </c>
      <c r="F248" s="39">
        <f t="shared" ca="1" si="7"/>
        <v>221.40518617873167</v>
      </c>
    </row>
    <row r="249" spans="5:6" x14ac:dyDescent="0.25">
      <c r="E249" s="39">
        <f t="shared" ca="1" si="6"/>
        <v>0.90153143335568686</v>
      </c>
      <c r="F249" s="39">
        <f t="shared" ca="1" si="7"/>
        <v>275.38285833892172</v>
      </c>
    </row>
    <row r="250" spans="5:6" x14ac:dyDescent="0.25">
      <c r="E250" s="39">
        <f t="shared" ca="1" si="6"/>
        <v>0.7953751872445568</v>
      </c>
      <c r="F250" s="39">
        <f t="shared" ca="1" si="7"/>
        <v>248.84379681113921</v>
      </c>
    </row>
    <row r="251" spans="5:6" x14ac:dyDescent="0.25">
      <c r="E251" s="39">
        <f t="shared" ca="1" si="6"/>
        <v>0.36259126508199624</v>
      </c>
      <c r="F251" s="39">
        <f t="shared" ca="1" si="7"/>
        <v>140.64781627049905</v>
      </c>
    </row>
    <row r="252" spans="5:6" x14ac:dyDescent="0.25">
      <c r="E252" s="39">
        <f t="shared" ca="1" si="6"/>
        <v>0.6531477182982991</v>
      </c>
      <c r="F252" s="39">
        <f t="shared" ca="1" si="7"/>
        <v>213.28692957457477</v>
      </c>
    </row>
    <row r="253" spans="5:6" x14ac:dyDescent="0.25">
      <c r="E253" s="39">
        <f t="shared" ca="1" si="6"/>
        <v>0.17837226243538729</v>
      </c>
      <c r="F253" s="39">
        <f t="shared" ca="1" si="7"/>
        <v>94.593065608846814</v>
      </c>
    </row>
    <row r="254" spans="5:6" x14ac:dyDescent="0.25">
      <c r="E254" s="39">
        <f t="shared" ca="1" si="6"/>
        <v>0.91677112333577071</v>
      </c>
      <c r="F254" s="39">
        <f t="shared" ca="1" si="7"/>
        <v>279.19278083394266</v>
      </c>
    </row>
    <row r="255" spans="5:6" x14ac:dyDescent="0.25">
      <c r="E255" s="39">
        <f t="shared" ca="1" si="6"/>
        <v>0.25830948692792755</v>
      </c>
      <c r="F255" s="39">
        <f t="shared" ca="1" si="7"/>
        <v>114.57737173198188</v>
      </c>
    </row>
    <row r="256" spans="5:6" x14ac:dyDescent="0.25">
      <c r="E256" s="39">
        <f t="shared" ca="1" si="6"/>
        <v>0.41295215203892932</v>
      </c>
      <c r="F256" s="39">
        <f t="shared" ca="1" si="7"/>
        <v>153.23803800973235</v>
      </c>
    </row>
    <row r="257" spans="5:6" x14ac:dyDescent="0.25">
      <c r="E257" s="39">
        <f t="shared" ca="1" si="6"/>
        <v>0.63683947272417507</v>
      </c>
      <c r="F257" s="39">
        <f t="shared" ca="1" si="7"/>
        <v>209.20986818104376</v>
      </c>
    </row>
    <row r="258" spans="5:6" x14ac:dyDescent="0.25">
      <c r="E258" s="39">
        <f t="shared" ca="1" si="6"/>
        <v>0.13717628793396763</v>
      </c>
      <c r="F258" s="39">
        <f t="shared" ca="1" si="7"/>
        <v>84.294071983491904</v>
      </c>
    </row>
    <row r="259" spans="5:6" x14ac:dyDescent="0.25">
      <c r="E259" s="39">
        <f t="shared" ca="1" si="6"/>
        <v>0.89384569767001043</v>
      </c>
      <c r="F259" s="39">
        <f t="shared" ca="1" si="7"/>
        <v>273.4614244175026</v>
      </c>
    </row>
    <row r="260" spans="5:6" x14ac:dyDescent="0.25">
      <c r="E260" s="39">
        <f t="shared" ref="E260:E323" ca="1" si="8">RAND()</f>
        <v>0.18798825474817649</v>
      </c>
      <c r="F260" s="39">
        <f t="shared" ref="F260:F323" ca="1" si="9">$C$3+E260*($C$4-$C$3)</f>
        <v>96.997063687044118</v>
      </c>
    </row>
    <row r="261" spans="5:6" x14ac:dyDescent="0.25">
      <c r="E261" s="39">
        <f t="shared" ca="1" si="8"/>
        <v>0.24751118023740837</v>
      </c>
      <c r="F261" s="39">
        <f t="shared" ca="1" si="9"/>
        <v>111.8777950593521</v>
      </c>
    </row>
    <row r="262" spans="5:6" x14ac:dyDescent="0.25">
      <c r="E262" s="39">
        <f t="shared" ca="1" si="8"/>
        <v>0.22552684347933705</v>
      </c>
      <c r="F262" s="39">
        <f t="shared" ca="1" si="9"/>
        <v>106.38171086983427</v>
      </c>
    </row>
    <row r="263" spans="5:6" x14ac:dyDescent="0.25">
      <c r="E263" s="39">
        <f t="shared" ca="1" si="8"/>
        <v>0.1803733336458182</v>
      </c>
      <c r="F263" s="39">
        <f t="shared" ca="1" si="9"/>
        <v>95.093333411454552</v>
      </c>
    </row>
    <row r="264" spans="5:6" x14ac:dyDescent="0.25">
      <c r="E264" s="39">
        <f t="shared" ca="1" si="8"/>
        <v>0.25096131166003999</v>
      </c>
      <c r="F264" s="39">
        <f t="shared" ca="1" si="9"/>
        <v>112.74032791501</v>
      </c>
    </row>
    <row r="265" spans="5:6" x14ac:dyDescent="0.25">
      <c r="E265" s="39">
        <f t="shared" ca="1" si="8"/>
        <v>0.23380632384520461</v>
      </c>
      <c r="F265" s="39">
        <f t="shared" ca="1" si="9"/>
        <v>108.45158096130115</v>
      </c>
    </row>
    <row r="266" spans="5:6" x14ac:dyDescent="0.25">
      <c r="E266" s="39">
        <f t="shared" ca="1" si="8"/>
        <v>0.22685503547770947</v>
      </c>
      <c r="F266" s="39">
        <f t="shared" ca="1" si="9"/>
        <v>106.71375886942737</v>
      </c>
    </row>
    <row r="267" spans="5:6" x14ac:dyDescent="0.25">
      <c r="E267" s="39">
        <f t="shared" ca="1" si="8"/>
        <v>0.49375759651293694</v>
      </c>
      <c r="F267" s="39">
        <f t="shared" ca="1" si="9"/>
        <v>173.43939912823424</v>
      </c>
    </row>
    <row r="268" spans="5:6" x14ac:dyDescent="0.25">
      <c r="E268" s="39">
        <f t="shared" ca="1" si="8"/>
        <v>0.40401651619286105</v>
      </c>
      <c r="F268" s="39">
        <f t="shared" ca="1" si="9"/>
        <v>151.00412904821525</v>
      </c>
    </row>
    <row r="269" spans="5:6" x14ac:dyDescent="0.25">
      <c r="E269" s="39">
        <f t="shared" ca="1" si="8"/>
        <v>0.87540050861964547</v>
      </c>
      <c r="F269" s="39">
        <f t="shared" ca="1" si="9"/>
        <v>268.85012715491138</v>
      </c>
    </row>
    <row r="270" spans="5:6" x14ac:dyDescent="0.25">
      <c r="E270" s="39">
        <f t="shared" ca="1" si="8"/>
        <v>0.22423520228092986</v>
      </c>
      <c r="F270" s="39">
        <f t="shared" ca="1" si="9"/>
        <v>106.05880057023246</v>
      </c>
    </row>
    <row r="271" spans="5:6" x14ac:dyDescent="0.25">
      <c r="E271" s="39">
        <f t="shared" ca="1" si="8"/>
        <v>0.93646663847662792</v>
      </c>
      <c r="F271" s="39">
        <f t="shared" ca="1" si="9"/>
        <v>284.11665961915696</v>
      </c>
    </row>
    <row r="272" spans="5:6" x14ac:dyDescent="0.25">
      <c r="E272" s="39">
        <f t="shared" ca="1" si="8"/>
        <v>0.58723435112461131</v>
      </c>
      <c r="F272" s="39">
        <f t="shared" ca="1" si="9"/>
        <v>196.80858778115282</v>
      </c>
    </row>
    <row r="273" spans="5:6" x14ac:dyDescent="0.25">
      <c r="E273" s="39">
        <f t="shared" ca="1" si="8"/>
        <v>0.43241089864178472</v>
      </c>
      <c r="F273" s="39">
        <f t="shared" ca="1" si="9"/>
        <v>158.1027246604462</v>
      </c>
    </row>
    <row r="274" spans="5:6" x14ac:dyDescent="0.25">
      <c r="E274" s="39">
        <f t="shared" ca="1" si="8"/>
        <v>0.26897072206695027</v>
      </c>
      <c r="F274" s="39">
        <f t="shared" ca="1" si="9"/>
        <v>117.24268051673756</v>
      </c>
    </row>
    <row r="275" spans="5:6" x14ac:dyDescent="0.25">
      <c r="E275" s="39">
        <f t="shared" ca="1" si="8"/>
        <v>0.86891431251066131</v>
      </c>
      <c r="F275" s="39">
        <f t="shared" ca="1" si="9"/>
        <v>267.22857812766529</v>
      </c>
    </row>
    <row r="276" spans="5:6" x14ac:dyDescent="0.25">
      <c r="E276" s="39">
        <f t="shared" ca="1" si="8"/>
        <v>0.41259932442009684</v>
      </c>
      <c r="F276" s="39">
        <f t="shared" ca="1" si="9"/>
        <v>153.14983110502419</v>
      </c>
    </row>
    <row r="277" spans="5:6" x14ac:dyDescent="0.25">
      <c r="E277" s="39">
        <f t="shared" ca="1" si="8"/>
        <v>0.86959528582679557</v>
      </c>
      <c r="F277" s="39">
        <f t="shared" ca="1" si="9"/>
        <v>267.3988214566989</v>
      </c>
    </row>
    <row r="278" spans="5:6" x14ac:dyDescent="0.25">
      <c r="E278" s="39">
        <f t="shared" ca="1" si="8"/>
        <v>0.67457929236337344</v>
      </c>
      <c r="F278" s="39">
        <f t="shared" ca="1" si="9"/>
        <v>218.64482309084335</v>
      </c>
    </row>
    <row r="279" spans="5:6" x14ac:dyDescent="0.25">
      <c r="E279" s="39">
        <f t="shared" ca="1" si="8"/>
        <v>0.23577153213884816</v>
      </c>
      <c r="F279" s="39">
        <f t="shared" ca="1" si="9"/>
        <v>108.94288303471204</v>
      </c>
    </row>
    <row r="280" spans="5:6" x14ac:dyDescent="0.25">
      <c r="E280" s="39">
        <f t="shared" ca="1" si="8"/>
        <v>0.28466381150735476</v>
      </c>
      <c r="F280" s="39">
        <f t="shared" ca="1" si="9"/>
        <v>121.16595287683869</v>
      </c>
    </row>
    <row r="281" spans="5:6" x14ac:dyDescent="0.25">
      <c r="E281" s="39">
        <f t="shared" ca="1" si="8"/>
        <v>0.17926689139729535</v>
      </c>
      <c r="F281" s="39">
        <f t="shared" ca="1" si="9"/>
        <v>94.816722849323838</v>
      </c>
    </row>
    <row r="282" spans="5:6" x14ac:dyDescent="0.25">
      <c r="E282" s="39">
        <f t="shared" ca="1" si="8"/>
        <v>0.36232064248242246</v>
      </c>
      <c r="F282" s="39">
        <f t="shared" ca="1" si="9"/>
        <v>140.58016062060562</v>
      </c>
    </row>
    <row r="283" spans="5:6" x14ac:dyDescent="0.25">
      <c r="E283" s="39">
        <f t="shared" ca="1" si="8"/>
        <v>9.4879204866854527E-3</v>
      </c>
      <c r="F283" s="39">
        <f t="shared" ca="1" si="9"/>
        <v>52.371980121671363</v>
      </c>
    </row>
    <row r="284" spans="5:6" x14ac:dyDescent="0.25">
      <c r="E284" s="39">
        <f t="shared" ca="1" si="8"/>
        <v>0.77965178674063895</v>
      </c>
      <c r="F284" s="39">
        <f t="shared" ca="1" si="9"/>
        <v>244.91294668515974</v>
      </c>
    </row>
    <row r="285" spans="5:6" x14ac:dyDescent="0.25">
      <c r="E285" s="39">
        <f t="shared" ca="1" si="8"/>
        <v>8.3520737768044362E-2</v>
      </c>
      <c r="F285" s="39">
        <f t="shared" ca="1" si="9"/>
        <v>70.880184442011085</v>
      </c>
    </row>
    <row r="286" spans="5:6" x14ac:dyDescent="0.25">
      <c r="E286" s="39">
        <f t="shared" ca="1" si="8"/>
        <v>7.8142695445756249E-2</v>
      </c>
      <c r="F286" s="39">
        <f t="shared" ca="1" si="9"/>
        <v>69.535673861439065</v>
      </c>
    </row>
    <row r="287" spans="5:6" x14ac:dyDescent="0.25">
      <c r="E287" s="39">
        <f t="shared" ca="1" si="8"/>
        <v>0.73735629775452405</v>
      </c>
      <c r="F287" s="39">
        <f t="shared" ca="1" si="9"/>
        <v>234.339074438631</v>
      </c>
    </row>
    <row r="288" spans="5:6" x14ac:dyDescent="0.25">
      <c r="E288" s="39">
        <f t="shared" ca="1" si="8"/>
        <v>0.24579158404713608</v>
      </c>
      <c r="F288" s="39">
        <f t="shared" ca="1" si="9"/>
        <v>111.44789601178402</v>
      </c>
    </row>
    <row r="289" spans="5:6" x14ac:dyDescent="0.25">
      <c r="E289" s="39">
        <f t="shared" ca="1" si="8"/>
        <v>0.56465780272667909</v>
      </c>
      <c r="F289" s="39">
        <f t="shared" ca="1" si="9"/>
        <v>191.16445068166976</v>
      </c>
    </row>
    <row r="290" spans="5:6" x14ac:dyDescent="0.25">
      <c r="E290" s="39">
        <f t="shared" ca="1" si="8"/>
        <v>0.38464280458992772</v>
      </c>
      <c r="F290" s="39">
        <f t="shared" ca="1" si="9"/>
        <v>146.16070114748192</v>
      </c>
    </row>
    <row r="291" spans="5:6" x14ac:dyDescent="0.25">
      <c r="E291" s="39">
        <f t="shared" ca="1" si="8"/>
        <v>0.64659337853312737</v>
      </c>
      <c r="F291" s="39">
        <f t="shared" ca="1" si="9"/>
        <v>211.64834463328185</v>
      </c>
    </row>
    <row r="292" spans="5:6" x14ac:dyDescent="0.25">
      <c r="E292" s="39">
        <f t="shared" ca="1" si="8"/>
        <v>0.61014817710613434</v>
      </c>
      <c r="F292" s="39">
        <f t="shared" ca="1" si="9"/>
        <v>202.53704427653358</v>
      </c>
    </row>
    <row r="293" spans="5:6" x14ac:dyDescent="0.25">
      <c r="E293" s="39">
        <f t="shared" ca="1" si="8"/>
        <v>0.92600151343090575</v>
      </c>
      <c r="F293" s="39">
        <f t="shared" ca="1" si="9"/>
        <v>281.50037835772645</v>
      </c>
    </row>
    <row r="294" spans="5:6" x14ac:dyDescent="0.25">
      <c r="E294" s="39">
        <f t="shared" ca="1" si="8"/>
        <v>0.26111010247664035</v>
      </c>
      <c r="F294" s="39">
        <f t="shared" ca="1" si="9"/>
        <v>115.27752561916009</v>
      </c>
    </row>
    <row r="295" spans="5:6" x14ac:dyDescent="0.25">
      <c r="E295" s="39">
        <f t="shared" ca="1" si="8"/>
        <v>0.88639853081419373</v>
      </c>
      <c r="F295" s="39">
        <f t="shared" ca="1" si="9"/>
        <v>271.59963270354842</v>
      </c>
    </row>
    <row r="296" spans="5:6" x14ac:dyDescent="0.25">
      <c r="E296" s="39">
        <f t="shared" ca="1" si="8"/>
        <v>0.9188604852470007</v>
      </c>
      <c r="F296" s="39">
        <f t="shared" ca="1" si="9"/>
        <v>279.71512131175018</v>
      </c>
    </row>
    <row r="297" spans="5:6" x14ac:dyDescent="0.25">
      <c r="E297" s="39">
        <f t="shared" ca="1" si="8"/>
        <v>0.11241083355046877</v>
      </c>
      <c r="F297" s="39">
        <f t="shared" ca="1" si="9"/>
        <v>78.102708387617184</v>
      </c>
    </row>
    <row r="298" spans="5:6" x14ac:dyDescent="0.25">
      <c r="E298" s="39">
        <f t="shared" ca="1" si="8"/>
        <v>0.91808215360409473</v>
      </c>
      <c r="F298" s="39">
        <f t="shared" ca="1" si="9"/>
        <v>279.52053840102371</v>
      </c>
    </row>
    <row r="299" spans="5:6" x14ac:dyDescent="0.25">
      <c r="E299" s="39">
        <f t="shared" ca="1" si="8"/>
        <v>4.2263941488391188E-2</v>
      </c>
      <c r="F299" s="39">
        <f t="shared" ca="1" si="9"/>
        <v>60.565985372097799</v>
      </c>
    </row>
    <row r="300" spans="5:6" x14ac:dyDescent="0.25">
      <c r="E300" s="39">
        <f t="shared" ca="1" si="8"/>
        <v>0.10661557484138529</v>
      </c>
      <c r="F300" s="39">
        <f t="shared" ca="1" si="9"/>
        <v>76.653893710346324</v>
      </c>
    </row>
    <row r="301" spans="5:6" x14ac:dyDescent="0.25">
      <c r="E301" s="39">
        <f t="shared" ca="1" si="8"/>
        <v>0.633931454219822</v>
      </c>
      <c r="F301" s="39">
        <f t="shared" ca="1" si="9"/>
        <v>208.48286355495549</v>
      </c>
    </row>
    <row r="302" spans="5:6" x14ac:dyDescent="0.25">
      <c r="E302" s="39">
        <f t="shared" ca="1" si="8"/>
        <v>0.59214709509532892</v>
      </c>
      <c r="F302" s="39">
        <f t="shared" ca="1" si="9"/>
        <v>198.03677377383224</v>
      </c>
    </row>
    <row r="303" spans="5:6" x14ac:dyDescent="0.25">
      <c r="E303" s="39">
        <f t="shared" ca="1" si="8"/>
        <v>0.49315916701777851</v>
      </c>
      <c r="F303" s="39">
        <f t="shared" ca="1" si="9"/>
        <v>173.28979175444462</v>
      </c>
    </row>
    <row r="304" spans="5:6" x14ac:dyDescent="0.25">
      <c r="E304" s="39">
        <f t="shared" ca="1" si="8"/>
        <v>8.1369935381622072E-2</v>
      </c>
      <c r="F304" s="39">
        <f t="shared" ca="1" si="9"/>
        <v>70.342483845405525</v>
      </c>
    </row>
    <row r="305" spans="5:6" x14ac:dyDescent="0.25">
      <c r="E305" s="39">
        <f t="shared" ca="1" si="8"/>
        <v>2.4783158456369803E-2</v>
      </c>
      <c r="F305" s="39">
        <f t="shared" ca="1" si="9"/>
        <v>56.195789614092448</v>
      </c>
    </row>
    <row r="306" spans="5:6" x14ac:dyDescent="0.25">
      <c r="E306" s="39">
        <f t="shared" ca="1" si="8"/>
        <v>0.92874945777698714</v>
      </c>
      <c r="F306" s="39">
        <f t="shared" ca="1" si="9"/>
        <v>282.18736444424678</v>
      </c>
    </row>
    <row r="307" spans="5:6" x14ac:dyDescent="0.25">
      <c r="E307" s="39">
        <f t="shared" ca="1" si="8"/>
        <v>8.5518900240130313E-2</v>
      </c>
      <c r="F307" s="39">
        <f t="shared" ca="1" si="9"/>
        <v>71.37972506003257</v>
      </c>
    </row>
    <row r="308" spans="5:6" x14ac:dyDescent="0.25">
      <c r="E308" s="39">
        <f t="shared" ca="1" si="8"/>
        <v>0.66072604504700116</v>
      </c>
      <c r="F308" s="39">
        <f t="shared" ca="1" si="9"/>
        <v>215.1815112617503</v>
      </c>
    </row>
    <row r="309" spans="5:6" x14ac:dyDescent="0.25">
      <c r="E309" s="39">
        <f t="shared" ca="1" si="8"/>
        <v>0.13531824832081474</v>
      </c>
      <c r="F309" s="39">
        <f t="shared" ca="1" si="9"/>
        <v>83.829562080203686</v>
      </c>
    </row>
    <row r="310" spans="5:6" x14ac:dyDescent="0.25">
      <c r="E310" s="39">
        <f t="shared" ca="1" si="8"/>
        <v>0.72736322330915115</v>
      </c>
      <c r="F310" s="39">
        <f t="shared" ca="1" si="9"/>
        <v>231.8408058272878</v>
      </c>
    </row>
    <row r="311" spans="5:6" x14ac:dyDescent="0.25">
      <c r="E311" s="39">
        <f t="shared" ca="1" si="8"/>
        <v>0.74471545956549534</v>
      </c>
      <c r="F311" s="39">
        <f t="shared" ca="1" si="9"/>
        <v>236.17886489137385</v>
      </c>
    </row>
    <row r="312" spans="5:6" x14ac:dyDescent="0.25">
      <c r="E312" s="39">
        <f t="shared" ca="1" si="8"/>
        <v>0.5434939808025242</v>
      </c>
      <c r="F312" s="39">
        <f t="shared" ca="1" si="9"/>
        <v>185.87349520063106</v>
      </c>
    </row>
    <row r="313" spans="5:6" x14ac:dyDescent="0.25">
      <c r="E313" s="39">
        <f t="shared" ca="1" si="8"/>
        <v>0.64719201672118043</v>
      </c>
      <c r="F313" s="39">
        <f t="shared" ca="1" si="9"/>
        <v>211.7980041802951</v>
      </c>
    </row>
    <row r="314" spans="5:6" x14ac:dyDescent="0.25">
      <c r="E314" s="39">
        <f t="shared" ca="1" si="8"/>
        <v>6.1093279918060017E-2</v>
      </c>
      <c r="F314" s="39">
        <f t="shared" ca="1" si="9"/>
        <v>65.273319979515009</v>
      </c>
    </row>
    <row r="315" spans="5:6" x14ac:dyDescent="0.25">
      <c r="E315" s="39">
        <f t="shared" ca="1" si="8"/>
        <v>6.6299362164415454E-2</v>
      </c>
      <c r="F315" s="39">
        <f t="shared" ca="1" si="9"/>
        <v>66.574840541103868</v>
      </c>
    </row>
    <row r="316" spans="5:6" x14ac:dyDescent="0.25">
      <c r="E316" s="39">
        <f t="shared" ca="1" si="8"/>
        <v>0.98671661488380624</v>
      </c>
      <c r="F316" s="39">
        <f t="shared" ca="1" si="9"/>
        <v>296.67915372095155</v>
      </c>
    </row>
    <row r="317" spans="5:6" x14ac:dyDescent="0.25">
      <c r="E317" s="39">
        <f t="shared" ca="1" si="8"/>
        <v>1.8238376433716175E-2</v>
      </c>
      <c r="F317" s="39">
        <f t="shared" ca="1" si="9"/>
        <v>54.559594108429046</v>
      </c>
    </row>
    <row r="318" spans="5:6" x14ac:dyDescent="0.25">
      <c r="E318" s="39">
        <f t="shared" ca="1" si="8"/>
        <v>0.98515740304030619</v>
      </c>
      <c r="F318" s="39">
        <f t="shared" ca="1" si="9"/>
        <v>296.28935076007656</v>
      </c>
    </row>
    <row r="319" spans="5:6" x14ac:dyDescent="0.25">
      <c r="E319" s="39">
        <f t="shared" ca="1" si="8"/>
        <v>0.4812363989823264</v>
      </c>
      <c r="F319" s="39">
        <f t="shared" ca="1" si="9"/>
        <v>170.30909974558159</v>
      </c>
    </row>
    <row r="320" spans="5:6" x14ac:dyDescent="0.25">
      <c r="E320" s="39">
        <f t="shared" ca="1" si="8"/>
        <v>0.18905753721367946</v>
      </c>
      <c r="F320" s="39">
        <f t="shared" ca="1" si="9"/>
        <v>97.26438430341986</v>
      </c>
    </row>
    <row r="321" spans="5:6" x14ac:dyDescent="0.25">
      <c r="E321" s="39">
        <f t="shared" ca="1" si="8"/>
        <v>0.61449556768942948</v>
      </c>
      <c r="F321" s="39">
        <f t="shared" ca="1" si="9"/>
        <v>203.62389192235736</v>
      </c>
    </row>
    <row r="322" spans="5:6" x14ac:dyDescent="0.25">
      <c r="E322" s="39">
        <f t="shared" ca="1" si="8"/>
        <v>5.0714243119402536E-2</v>
      </c>
      <c r="F322" s="39">
        <f t="shared" ca="1" si="9"/>
        <v>62.678560779850635</v>
      </c>
    </row>
    <row r="323" spans="5:6" x14ac:dyDescent="0.25">
      <c r="E323" s="39">
        <f t="shared" ca="1" si="8"/>
        <v>0.65673197325695321</v>
      </c>
      <c r="F323" s="39">
        <f t="shared" ca="1" si="9"/>
        <v>214.1829933142383</v>
      </c>
    </row>
    <row r="324" spans="5:6" x14ac:dyDescent="0.25">
      <c r="E324" s="39">
        <f t="shared" ref="E324:E387" ca="1" si="10">RAND()</f>
        <v>0.21928611509067875</v>
      </c>
      <c r="F324" s="39">
        <f t="shared" ref="F324:F387" ca="1" si="11">$C$3+E324*($C$4-$C$3)</f>
        <v>104.82152877266969</v>
      </c>
    </row>
    <row r="325" spans="5:6" x14ac:dyDescent="0.25">
      <c r="E325" s="39">
        <f t="shared" ca="1" si="10"/>
        <v>0.98823636908395718</v>
      </c>
      <c r="F325" s="39">
        <f t="shared" ca="1" si="11"/>
        <v>297.05909227098925</v>
      </c>
    </row>
    <row r="326" spans="5:6" x14ac:dyDescent="0.25">
      <c r="E326" s="39">
        <f t="shared" ca="1" si="10"/>
        <v>0.68675629271757743</v>
      </c>
      <c r="F326" s="39">
        <f t="shared" ca="1" si="11"/>
        <v>221.68907317939437</v>
      </c>
    </row>
    <row r="327" spans="5:6" x14ac:dyDescent="0.25">
      <c r="E327" s="39">
        <f t="shared" ca="1" si="10"/>
        <v>0.14005038393793501</v>
      </c>
      <c r="F327" s="39">
        <f t="shared" ca="1" si="11"/>
        <v>85.012595984483752</v>
      </c>
    </row>
    <row r="328" spans="5:6" x14ac:dyDescent="0.25">
      <c r="E328" s="39">
        <f t="shared" ca="1" si="10"/>
        <v>0.1619760578909849</v>
      </c>
      <c r="F328" s="39">
        <f t="shared" ca="1" si="11"/>
        <v>90.494014472746215</v>
      </c>
    </row>
    <row r="329" spans="5:6" x14ac:dyDescent="0.25">
      <c r="E329" s="39">
        <f t="shared" ca="1" si="10"/>
        <v>0.14259137911721498</v>
      </c>
      <c r="F329" s="39">
        <f t="shared" ca="1" si="11"/>
        <v>85.647844779303739</v>
      </c>
    </row>
    <row r="330" spans="5:6" x14ac:dyDescent="0.25">
      <c r="E330" s="39">
        <f t="shared" ca="1" si="10"/>
        <v>0.57981272777481352</v>
      </c>
      <c r="F330" s="39">
        <f t="shared" ca="1" si="11"/>
        <v>194.95318194370338</v>
      </c>
    </row>
    <row r="331" spans="5:6" x14ac:dyDescent="0.25">
      <c r="E331" s="39">
        <f t="shared" ca="1" si="10"/>
        <v>6.1955803838301682E-2</v>
      </c>
      <c r="F331" s="39">
        <f t="shared" ca="1" si="11"/>
        <v>65.488950959575419</v>
      </c>
    </row>
    <row r="332" spans="5:6" x14ac:dyDescent="0.25">
      <c r="E332" s="39">
        <f t="shared" ca="1" si="10"/>
        <v>0.23579688821459888</v>
      </c>
      <c r="F332" s="39">
        <f t="shared" ca="1" si="11"/>
        <v>108.94922205364972</v>
      </c>
    </row>
    <row r="333" spans="5:6" x14ac:dyDescent="0.25">
      <c r="E333" s="39">
        <f t="shared" ca="1" si="10"/>
        <v>0.63416162268611176</v>
      </c>
      <c r="F333" s="39">
        <f t="shared" ca="1" si="11"/>
        <v>208.54040567152794</v>
      </c>
    </row>
    <row r="334" spans="5:6" x14ac:dyDescent="0.25">
      <c r="E334" s="39">
        <f t="shared" ca="1" si="10"/>
        <v>0.84831151672614447</v>
      </c>
      <c r="F334" s="39">
        <f t="shared" ca="1" si="11"/>
        <v>262.0778791815361</v>
      </c>
    </row>
    <row r="335" spans="5:6" x14ac:dyDescent="0.25">
      <c r="E335" s="39">
        <f t="shared" ca="1" si="10"/>
        <v>0.83632747553800424</v>
      </c>
      <c r="F335" s="39">
        <f t="shared" ca="1" si="11"/>
        <v>259.08186888450109</v>
      </c>
    </row>
    <row r="336" spans="5:6" x14ac:dyDescent="0.25">
      <c r="E336" s="39">
        <f t="shared" ca="1" si="10"/>
        <v>0.91937795836321046</v>
      </c>
      <c r="F336" s="39">
        <f t="shared" ca="1" si="11"/>
        <v>279.8444895908026</v>
      </c>
    </row>
    <row r="337" spans="5:6" x14ac:dyDescent="0.25">
      <c r="E337" s="39">
        <f t="shared" ca="1" si="10"/>
        <v>0.21020333020035786</v>
      </c>
      <c r="F337" s="39">
        <f t="shared" ca="1" si="11"/>
        <v>102.55083255008947</v>
      </c>
    </row>
    <row r="338" spans="5:6" x14ac:dyDescent="0.25">
      <c r="E338" s="39">
        <f t="shared" ca="1" si="10"/>
        <v>0.32711405593388621</v>
      </c>
      <c r="F338" s="39">
        <f t="shared" ca="1" si="11"/>
        <v>131.77851398347156</v>
      </c>
    </row>
    <row r="339" spans="5:6" x14ac:dyDescent="0.25">
      <c r="E339" s="39">
        <f t="shared" ca="1" si="10"/>
        <v>0.6150203628833093</v>
      </c>
      <c r="F339" s="39">
        <f t="shared" ca="1" si="11"/>
        <v>203.75509072082733</v>
      </c>
    </row>
    <row r="340" spans="5:6" x14ac:dyDescent="0.25">
      <c r="E340" s="39">
        <f t="shared" ca="1" si="10"/>
        <v>7.1640404465201257E-2</v>
      </c>
      <c r="F340" s="39">
        <f t="shared" ca="1" si="11"/>
        <v>67.910101116300311</v>
      </c>
    </row>
    <row r="341" spans="5:6" x14ac:dyDescent="0.25">
      <c r="E341" s="39">
        <f t="shared" ca="1" si="10"/>
        <v>0.67868811297458975</v>
      </c>
      <c r="F341" s="39">
        <f t="shared" ca="1" si="11"/>
        <v>219.67202824364745</v>
      </c>
    </row>
    <row r="342" spans="5:6" x14ac:dyDescent="0.25">
      <c r="E342" s="39">
        <f t="shared" ca="1" si="10"/>
        <v>0.33028802950680525</v>
      </c>
      <c r="F342" s="39">
        <f t="shared" ca="1" si="11"/>
        <v>132.57200737670132</v>
      </c>
    </row>
    <row r="343" spans="5:6" x14ac:dyDescent="0.25">
      <c r="E343" s="39">
        <f t="shared" ca="1" si="10"/>
        <v>0.70235187798501353</v>
      </c>
      <c r="F343" s="39">
        <f t="shared" ca="1" si="11"/>
        <v>225.58796949625338</v>
      </c>
    </row>
    <row r="344" spans="5:6" x14ac:dyDescent="0.25">
      <c r="E344" s="39">
        <f t="shared" ca="1" si="10"/>
        <v>0.73206113440429821</v>
      </c>
      <c r="F344" s="39">
        <f t="shared" ca="1" si="11"/>
        <v>233.01528360107454</v>
      </c>
    </row>
    <row r="345" spans="5:6" x14ac:dyDescent="0.25">
      <c r="E345" s="39">
        <f t="shared" ca="1" si="10"/>
        <v>0.67181339926135919</v>
      </c>
      <c r="F345" s="39">
        <f t="shared" ca="1" si="11"/>
        <v>217.95334981533981</v>
      </c>
    </row>
    <row r="346" spans="5:6" x14ac:dyDescent="0.25">
      <c r="E346" s="39">
        <f t="shared" ca="1" si="10"/>
        <v>0.13287326649189524</v>
      </c>
      <c r="F346" s="39">
        <f t="shared" ca="1" si="11"/>
        <v>83.218316622973816</v>
      </c>
    </row>
    <row r="347" spans="5:6" x14ac:dyDescent="0.25">
      <c r="E347" s="39">
        <f t="shared" ca="1" si="10"/>
        <v>0.62762006306162754</v>
      </c>
      <c r="F347" s="39">
        <f t="shared" ca="1" si="11"/>
        <v>206.90501576540689</v>
      </c>
    </row>
    <row r="348" spans="5:6" x14ac:dyDescent="0.25">
      <c r="E348" s="39">
        <f t="shared" ca="1" si="10"/>
        <v>0.33598369986636023</v>
      </c>
      <c r="F348" s="39">
        <f t="shared" ca="1" si="11"/>
        <v>133.99592496659005</v>
      </c>
    </row>
    <row r="349" spans="5:6" x14ac:dyDescent="0.25">
      <c r="E349" s="39">
        <f t="shared" ca="1" si="10"/>
        <v>0.98879017300628647</v>
      </c>
      <c r="F349" s="39">
        <f t="shared" ca="1" si="11"/>
        <v>297.19754325157163</v>
      </c>
    </row>
    <row r="350" spans="5:6" x14ac:dyDescent="0.25">
      <c r="E350" s="39">
        <f t="shared" ca="1" si="10"/>
        <v>0.4705905705028175</v>
      </c>
      <c r="F350" s="39">
        <f t="shared" ca="1" si="11"/>
        <v>167.64764262570438</v>
      </c>
    </row>
    <row r="351" spans="5:6" x14ac:dyDescent="0.25">
      <c r="E351" s="39">
        <f t="shared" ca="1" si="10"/>
        <v>0.31145374854917429</v>
      </c>
      <c r="F351" s="39">
        <f t="shared" ca="1" si="11"/>
        <v>127.86343713729357</v>
      </c>
    </row>
    <row r="352" spans="5:6" x14ac:dyDescent="0.25">
      <c r="E352" s="39">
        <f t="shared" ca="1" si="10"/>
        <v>0.93374028059365244</v>
      </c>
      <c r="F352" s="39">
        <f t="shared" ca="1" si="11"/>
        <v>283.4350701484131</v>
      </c>
    </row>
    <row r="353" spans="5:6" x14ac:dyDescent="0.25">
      <c r="E353" s="39">
        <f t="shared" ca="1" si="10"/>
        <v>7.6361183575506253E-3</v>
      </c>
      <c r="F353" s="39">
        <f t="shared" ca="1" si="11"/>
        <v>51.909029589387657</v>
      </c>
    </row>
    <row r="354" spans="5:6" x14ac:dyDescent="0.25">
      <c r="E354" s="39">
        <f t="shared" ca="1" si="10"/>
        <v>0.21266990916832262</v>
      </c>
      <c r="F354" s="39">
        <f t="shared" ca="1" si="11"/>
        <v>103.16747729208066</v>
      </c>
    </row>
    <row r="355" spans="5:6" x14ac:dyDescent="0.25">
      <c r="E355" s="39">
        <f t="shared" ca="1" si="10"/>
        <v>0.57892196004829921</v>
      </c>
      <c r="F355" s="39">
        <f t="shared" ca="1" si="11"/>
        <v>194.7304900120748</v>
      </c>
    </row>
    <row r="356" spans="5:6" x14ac:dyDescent="0.25">
      <c r="E356" s="39">
        <f t="shared" ca="1" si="10"/>
        <v>0.19524416044832382</v>
      </c>
      <c r="F356" s="39">
        <f t="shared" ca="1" si="11"/>
        <v>98.811040112080946</v>
      </c>
    </row>
    <row r="357" spans="5:6" x14ac:dyDescent="0.25">
      <c r="E357" s="39">
        <f t="shared" ca="1" si="10"/>
        <v>0.34752062950819196</v>
      </c>
      <c r="F357" s="39">
        <f t="shared" ca="1" si="11"/>
        <v>136.88015737704799</v>
      </c>
    </row>
    <row r="358" spans="5:6" x14ac:dyDescent="0.25">
      <c r="E358" s="39">
        <f t="shared" ca="1" si="10"/>
        <v>0.11950342235849531</v>
      </c>
      <c r="F358" s="39">
        <f t="shared" ca="1" si="11"/>
        <v>79.875855589623825</v>
      </c>
    </row>
    <row r="359" spans="5:6" x14ac:dyDescent="0.25">
      <c r="E359" s="39">
        <f t="shared" ca="1" si="10"/>
        <v>0.11359498844228222</v>
      </c>
      <c r="F359" s="39">
        <f t="shared" ca="1" si="11"/>
        <v>78.398747110570554</v>
      </c>
    </row>
    <row r="360" spans="5:6" x14ac:dyDescent="0.25">
      <c r="E360" s="39">
        <f t="shared" ca="1" si="10"/>
        <v>1.6370309190573029E-2</v>
      </c>
      <c r="F360" s="39">
        <f t="shared" ca="1" si="11"/>
        <v>54.09257729764326</v>
      </c>
    </row>
    <row r="361" spans="5:6" x14ac:dyDescent="0.25">
      <c r="E361" s="39">
        <f t="shared" ca="1" si="10"/>
        <v>0.78329829908609305</v>
      </c>
      <c r="F361" s="39">
        <f t="shared" ca="1" si="11"/>
        <v>245.82457477152326</v>
      </c>
    </row>
    <row r="362" spans="5:6" x14ac:dyDescent="0.25">
      <c r="E362" s="39">
        <f t="shared" ca="1" si="10"/>
        <v>0.29798906810562098</v>
      </c>
      <c r="F362" s="39">
        <f t="shared" ca="1" si="11"/>
        <v>124.49726702640524</v>
      </c>
    </row>
    <row r="363" spans="5:6" x14ac:dyDescent="0.25">
      <c r="E363" s="39">
        <f t="shared" ca="1" si="10"/>
        <v>0.41935994706044455</v>
      </c>
      <c r="F363" s="39">
        <f t="shared" ca="1" si="11"/>
        <v>154.83998676511112</v>
      </c>
    </row>
    <row r="364" spans="5:6" x14ac:dyDescent="0.25">
      <c r="E364" s="39">
        <f t="shared" ca="1" si="10"/>
        <v>0.26504233589102466</v>
      </c>
      <c r="F364" s="39">
        <f t="shared" ca="1" si="11"/>
        <v>116.26058397275617</v>
      </c>
    </row>
    <row r="365" spans="5:6" x14ac:dyDescent="0.25">
      <c r="E365" s="39">
        <f t="shared" ca="1" si="10"/>
        <v>0.10323544710644939</v>
      </c>
      <c r="F365" s="39">
        <f t="shared" ca="1" si="11"/>
        <v>75.808861776612346</v>
      </c>
    </row>
    <row r="366" spans="5:6" x14ac:dyDescent="0.25">
      <c r="E366" s="39">
        <f t="shared" ca="1" si="10"/>
        <v>0.376158390966295</v>
      </c>
      <c r="F366" s="39">
        <f t="shared" ca="1" si="11"/>
        <v>144.03959774157374</v>
      </c>
    </row>
    <row r="367" spans="5:6" x14ac:dyDescent="0.25">
      <c r="E367" s="39">
        <f t="shared" ca="1" si="10"/>
        <v>4.6249616320137577E-3</v>
      </c>
      <c r="F367" s="39">
        <f t="shared" ca="1" si="11"/>
        <v>51.156240408003441</v>
      </c>
    </row>
    <row r="368" spans="5:6" x14ac:dyDescent="0.25">
      <c r="E368" s="39">
        <f t="shared" ca="1" si="10"/>
        <v>0.23793377054701415</v>
      </c>
      <c r="F368" s="39">
        <f t="shared" ca="1" si="11"/>
        <v>109.48344263675354</v>
      </c>
    </row>
    <row r="369" spans="5:6" x14ac:dyDescent="0.25">
      <c r="E369" s="39">
        <f t="shared" ca="1" si="10"/>
        <v>0.63629673628801775</v>
      </c>
      <c r="F369" s="39">
        <f t="shared" ca="1" si="11"/>
        <v>209.07418407200444</v>
      </c>
    </row>
    <row r="370" spans="5:6" x14ac:dyDescent="0.25">
      <c r="E370" s="39">
        <f t="shared" ca="1" si="10"/>
        <v>0.65446980501603047</v>
      </c>
      <c r="F370" s="39">
        <f t="shared" ca="1" si="11"/>
        <v>213.61745125400762</v>
      </c>
    </row>
    <row r="371" spans="5:6" x14ac:dyDescent="0.25">
      <c r="E371" s="39">
        <f t="shared" ca="1" si="10"/>
        <v>0.86560492074494266</v>
      </c>
      <c r="F371" s="39">
        <f t="shared" ca="1" si="11"/>
        <v>266.40123018623569</v>
      </c>
    </row>
    <row r="372" spans="5:6" x14ac:dyDescent="0.25">
      <c r="E372" s="39">
        <f t="shared" ca="1" si="10"/>
        <v>0.85459905819469584</v>
      </c>
      <c r="F372" s="39">
        <f t="shared" ca="1" si="11"/>
        <v>263.64976454867394</v>
      </c>
    </row>
    <row r="373" spans="5:6" x14ac:dyDescent="0.25">
      <c r="E373" s="39">
        <f t="shared" ca="1" si="10"/>
        <v>0.59376334664377162</v>
      </c>
      <c r="F373" s="39">
        <f t="shared" ca="1" si="11"/>
        <v>198.44083666094289</v>
      </c>
    </row>
    <row r="374" spans="5:6" x14ac:dyDescent="0.25">
      <c r="E374" s="39">
        <f t="shared" ca="1" si="10"/>
        <v>0.5758847717928679</v>
      </c>
      <c r="F374" s="39">
        <f t="shared" ca="1" si="11"/>
        <v>193.97119294821698</v>
      </c>
    </row>
    <row r="375" spans="5:6" x14ac:dyDescent="0.25">
      <c r="E375" s="39">
        <f t="shared" ca="1" si="10"/>
        <v>0.40631603761509283</v>
      </c>
      <c r="F375" s="39">
        <f t="shared" ca="1" si="11"/>
        <v>151.57900940377323</v>
      </c>
    </row>
    <row r="376" spans="5:6" x14ac:dyDescent="0.25">
      <c r="E376" s="39">
        <f t="shared" ca="1" si="10"/>
        <v>0.41354607579235203</v>
      </c>
      <c r="F376" s="39">
        <f t="shared" ca="1" si="11"/>
        <v>153.386518948088</v>
      </c>
    </row>
    <row r="377" spans="5:6" x14ac:dyDescent="0.25">
      <c r="E377" s="39">
        <f t="shared" ca="1" si="10"/>
        <v>0.86178025771964917</v>
      </c>
      <c r="F377" s="39">
        <f t="shared" ca="1" si="11"/>
        <v>265.44506442991229</v>
      </c>
    </row>
    <row r="378" spans="5:6" x14ac:dyDescent="0.25">
      <c r="E378" s="39">
        <f t="shared" ca="1" si="10"/>
        <v>0.72470430417893283</v>
      </c>
      <c r="F378" s="39">
        <f t="shared" ca="1" si="11"/>
        <v>231.17607604473321</v>
      </c>
    </row>
    <row r="379" spans="5:6" x14ac:dyDescent="0.25">
      <c r="E379" s="39">
        <f t="shared" ca="1" si="10"/>
        <v>0.70576119898364709</v>
      </c>
      <c r="F379" s="39">
        <f t="shared" ca="1" si="11"/>
        <v>226.44029974591177</v>
      </c>
    </row>
    <row r="380" spans="5:6" x14ac:dyDescent="0.25">
      <c r="E380" s="39">
        <f t="shared" ca="1" si="10"/>
        <v>0.23313653413503088</v>
      </c>
      <c r="F380" s="39">
        <f t="shared" ca="1" si="11"/>
        <v>108.28413353375771</v>
      </c>
    </row>
    <row r="381" spans="5:6" x14ac:dyDescent="0.25">
      <c r="E381" s="39">
        <f t="shared" ca="1" si="10"/>
        <v>0.118667338705158</v>
      </c>
      <c r="F381" s="39">
        <f t="shared" ca="1" si="11"/>
        <v>79.666834676289497</v>
      </c>
    </row>
    <row r="382" spans="5:6" x14ac:dyDescent="0.25">
      <c r="E382" s="39">
        <f t="shared" ca="1" si="10"/>
        <v>1.426070694820003E-2</v>
      </c>
      <c r="F382" s="39">
        <f t="shared" ca="1" si="11"/>
        <v>53.56517673705001</v>
      </c>
    </row>
    <row r="383" spans="5:6" x14ac:dyDescent="0.25">
      <c r="E383" s="39">
        <f t="shared" ca="1" si="10"/>
        <v>0.12220436301716409</v>
      </c>
      <c r="F383" s="39">
        <f t="shared" ca="1" si="11"/>
        <v>80.551090754291025</v>
      </c>
    </row>
    <row r="384" spans="5:6" x14ac:dyDescent="0.25">
      <c r="E384" s="39">
        <f t="shared" ca="1" si="10"/>
        <v>0.61797492525574094</v>
      </c>
      <c r="F384" s="39">
        <f t="shared" ca="1" si="11"/>
        <v>204.49373131393523</v>
      </c>
    </row>
    <row r="385" spans="5:6" x14ac:dyDescent="0.25">
      <c r="E385" s="39">
        <f t="shared" ca="1" si="10"/>
        <v>0.27861175077075362</v>
      </c>
      <c r="F385" s="39">
        <f t="shared" ca="1" si="11"/>
        <v>119.65293769268841</v>
      </c>
    </row>
    <row r="386" spans="5:6" x14ac:dyDescent="0.25">
      <c r="E386" s="39">
        <f t="shared" ca="1" si="10"/>
        <v>9.1048949348656705E-2</v>
      </c>
      <c r="F386" s="39">
        <f t="shared" ca="1" si="11"/>
        <v>72.76223733716418</v>
      </c>
    </row>
    <row r="387" spans="5:6" x14ac:dyDescent="0.25">
      <c r="E387" s="39">
        <f t="shared" ca="1" si="10"/>
        <v>0.7132416445152413</v>
      </c>
      <c r="F387" s="39">
        <f t="shared" ca="1" si="11"/>
        <v>228.31041112881033</v>
      </c>
    </row>
    <row r="388" spans="5:6" x14ac:dyDescent="0.25">
      <c r="E388" s="39">
        <f t="shared" ref="E388:E451" ca="1" si="12">RAND()</f>
        <v>0.82101559184320216</v>
      </c>
      <c r="F388" s="39">
        <f t="shared" ref="F388:F451" ca="1" si="13">$C$3+E388*($C$4-$C$3)</f>
        <v>255.25389796080054</v>
      </c>
    </row>
    <row r="389" spans="5:6" x14ac:dyDescent="0.25">
      <c r="E389" s="39">
        <f t="shared" ca="1" si="12"/>
        <v>0.15719614352617073</v>
      </c>
      <c r="F389" s="39">
        <f t="shared" ca="1" si="13"/>
        <v>89.299035881542679</v>
      </c>
    </row>
    <row r="390" spans="5:6" x14ac:dyDescent="0.25">
      <c r="E390" s="39">
        <f t="shared" ca="1" si="12"/>
        <v>0.68576987185321747</v>
      </c>
      <c r="F390" s="39">
        <f t="shared" ca="1" si="13"/>
        <v>221.44246796330438</v>
      </c>
    </row>
    <row r="391" spans="5:6" x14ac:dyDescent="0.25">
      <c r="E391" s="39">
        <f t="shared" ca="1" si="12"/>
        <v>0.52753472527137835</v>
      </c>
      <c r="F391" s="39">
        <f t="shared" ca="1" si="13"/>
        <v>181.88368131784458</v>
      </c>
    </row>
    <row r="392" spans="5:6" x14ac:dyDescent="0.25">
      <c r="E392" s="39">
        <f t="shared" ca="1" si="12"/>
        <v>0.7602935005262671</v>
      </c>
      <c r="F392" s="39">
        <f t="shared" ca="1" si="13"/>
        <v>240.07337513156676</v>
      </c>
    </row>
    <row r="393" spans="5:6" x14ac:dyDescent="0.25">
      <c r="E393" s="39">
        <f t="shared" ca="1" si="12"/>
        <v>0.80644742476210329</v>
      </c>
      <c r="F393" s="39">
        <f t="shared" ca="1" si="13"/>
        <v>251.61185619052583</v>
      </c>
    </row>
    <row r="394" spans="5:6" x14ac:dyDescent="0.25">
      <c r="E394" s="39">
        <f t="shared" ca="1" si="12"/>
        <v>0.26988049483792986</v>
      </c>
      <c r="F394" s="39">
        <f t="shared" ca="1" si="13"/>
        <v>117.47012370948246</v>
      </c>
    </row>
    <row r="395" spans="5:6" x14ac:dyDescent="0.25">
      <c r="E395" s="39">
        <f t="shared" ca="1" si="12"/>
        <v>7.168644436168492E-2</v>
      </c>
      <c r="F395" s="39">
        <f t="shared" ca="1" si="13"/>
        <v>67.921611090421237</v>
      </c>
    </row>
    <row r="396" spans="5:6" x14ac:dyDescent="0.25">
      <c r="E396" s="39">
        <f t="shared" ca="1" si="12"/>
        <v>7.4523130845553398E-2</v>
      </c>
      <c r="F396" s="39">
        <f t="shared" ca="1" si="13"/>
        <v>68.630782711388349</v>
      </c>
    </row>
    <row r="397" spans="5:6" x14ac:dyDescent="0.25">
      <c r="E397" s="39">
        <f t="shared" ca="1" si="12"/>
        <v>2.5452090452429132E-2</v>
      </c>
      <c r="F397" s="39">
        <f t="shared" ca="1" si="13"/>
        <v>56.363022613107283</v>
      </c>
    </row>
    <row r="398" spans="5:6" x14ac:dyDescent="0.25">
      <c r="E398" s="39">
        <f t="shared" ca="1" si="12"/>
        <v>0.68122296866737109</v>
      </c>
      <c r="F398" s="39">
        <f t="shared" ca="1" si="13"/>
        <v>220.30574216684278</v>
      </c>
    </row>
    <row r="399" spans="5:6" x14ac:dyDescent="0.25">
      <c r="E399" s="39">
        <f t="shared" ca="1" si="12"/>
        <v>0.90235749147697331</v>
      </c>
      <c r="F399" s="39">
        <f t="shared" ca="1" si="13"/>
        <v>275.58937286924333</v>
      </c>
    </row>
    <row r="400" spans="5:6" x14ac:dyDescent="0.25">
      <c r="E400" s="39">
        <f t="shared" ca="1" si="12"/>
        <v>0.14814141614724641</v>
      </c>
      <c r="F400" s="39">
        <f t="shared" ca="1" si="13"/>
        <v>87.035354036811611</v>
      </c>
    </row>
    <row r="401" spans="5:6" x14ac:dyDescent="0.25">
      <c r="E401" s="39">
        <f t="shared" ca="1" si="12"/>
        <v>7.2639449496996189E-2</v>
      </c>
      <c r="F401" s="39">
        <f t="shared" ca="1" si="13"/>
        <v>68.159862374249045</v>
      </c>
    </row>
    <row r="402" spans="5:6" x14ac:dyDescent="0.25">
      <c r="E402" s="39">
        <f t="shared" ca="1" si="12"/>
        <v>0.92651538417838575</v>
      </c>
      <c r="F402" s="39">
        <f t="shared" ca="1" si="13"/>
        <v>281.62884604459646</v>
      </c>
    </row>
    <row r="403" spans="5:6" x14ac:dyDescent="0.25">
      <c r="E403" s="39">
        <f t="shared" ca="1" si="12"/>
        <v>0.97904259177993236</v>
      </c>
      <c r="F403" s="39">
        <f t="shared" ca="1" si="13"/>
        <v>294.76064794498308</v>
      </c>
    </row>
    <row r="404" spans="5:6" x14ac:dyDescent="0.25">
      <c r="E404" s="39">
        <f t="shared" ca="1" si="12"/>
        <v>0.71348641157344184</v>
      </c>
      <c r="F404" s="39">
        <f t="shared" ca="1" si="13"/>
        <v>228.37160289336046</v>
      </c>
    </row>
    <row r="405" spans="5:6" x14ac:dyDescent="0.25">
      <c r="E405" s="39">
        <f t="shared" ca="1" si="12"/>
        <v>0.3640678966671782</v>
      </c>
      <c r="F405" s="39">
        <f t="shared" ca="1" si="13"/>
        <v>141.01697416679457</v>
      </c>
    </row>
    <row r="406" spans="5:6" x14ac:dyDescent="0.25">
      <c r="E406" s="39">
        <f t="shared" ca="1" si="12"/>
        <v>0.84794809351830336</v>
      </c>
      <c r="F406" s="39">
        <f t="shared" ca="1" si="13"/>
        <v>261.98702337957582</v>
      </c>
    </row>
    <row r="407" spans="5:6" x14ac:dyDescent="0.25">
      <c r="E407" s="39">
        <f t="shared" ca="1" si="12"/>
        <v>0.91020853568417659</v>
      </c>
      <c r="F407" s="39">
        <f t="shared" ca="1" si="13"/>
        <v>277.55213392104417</v>
      </c>
    </row>
    <row r="408" spans="5:6" x14ac:dyDescent="0.25">
      <c r="E408" s="39">
        <f t="shared" ca="1" si="12"/>
        <v>0.24822527708681064</v>
      </c>
      <c r="F408" s="39">
        <f t="shared" ca="1" si="13"/>
        <v>112.05631927170266</v>
      </c>
    </row>
    <row r="409" spans="5:6" x14ac:dyDescent="0.25">
      <c r="E409" s="39">
        <f t="shared" ca="1" si="12"/>
        <v>0.23112807361240073</v>
      </c>
      <c r="F409" s="39">
        <f t="shared" ca="1" si="13"/>
        <v>107.78201840310018</v>
      </c>
    </row>
    <row r="410" spans="5:6" x14ac:dyDescent="0.25">
      <c r="E410" s="39">
        <f t="shared" ca="1" si="12"/>
        <v>0.75518302636796053</v>
      </c>
      <c r="F410" s="39">
        <f t="shared" ca="1" si="13"/>
        <v>238.79575659199014</v>
      </c>
    </row>
    <row r="411" spans="5:6" x14ac:dyDescent="0.25">
      <c r="E411" s="39">
        <f t="shared" ca="1" si="12"/>
        <v>0.21663897234350638</v>
      </c>
      <c r="F411" s="39">
        <f t="shared" ca="1" si="13"/>
        <v>104.15974308587658</v>
      </c>
    </row>
    <row r="412" spans="5:6" x14ac:dyDescent="0.25">
      <c r="E412" s="39">
        <f t="shared" ca="1" si="12"/>
        <v>0.24906113646429817</v>
      </c>
      <c r="F412" s="39">
        <f t="shared" ca="1" si="13"/>
        <v>112.26528411607454</v>
      </c>
    </row>
    <row r="413" spans="5:6" x14ac:dyDescent="0.25">
      <c r="E413" s="39">
        <f t="shared" ca="1" si="12"/>
        <v>3.7449647573958411E-2</v>
      </c>
      <c r="F413" s="39">
        <f t="shared" ca="1" si="13"/>
        <v>59.3624118934896</v>
      </c>
    </row>
    <row r="414" spans="5:6" x14ac:dyDescent="0.25">
      <c r="E414" s="39">
        <f t="shared" ca="1" si="12"/>
        <v>0.78704879017251117</v>
      </c>
      <c r="F414" s="39">
        <f t="shared" ca="1" si="13"/>
        <v>246.7621975431278</v>
      </c>
    </row>
    <row r="415" spans="5:6" x14ac:dyDescent="0.25">
      <c r="E415" s="39">
        <f t="shared" ca="1" si="12"/>
        <v>0.65830500491632171</v>
      </c>
      <c r="F415" s="39">
        <f t="shared" ca="1" si="13"/>
        <v>214.57625122908044</v>
      </c>
    </row>
    <row r="416" spans="5:6" x14ac:dyDescent="0.25">
      <c r="E416" s="39">
        <f t="shared" ca="1" si="12"/>
        <v>0.55106209256097582</v>
      </c>
      <c r="F416" s="39">
        <f t="shared" ca="1" si="13"/>
        <v>187.76552314024394</v>
      </c>
    </row>
    <row r="417" spans="5:6" x14ac:dyDescent="0.25">
      <c r="E417" s="39">
        <f t="shared" ca="1" si="12"/>
        <v>0.5023185916444064</v>
      </c>
      <c r="F417" s="39">
        <f t="shared" ca="1" si="13"/>
        <v>175.5796479111016</v>
      </c>
    </row>
    <row r="418" spans="5:6" x14ac:dyDescent="0.25">
      <c r="E418" s="39">
        <f t="shared" ca="1" si="12"/>
        <v>0.57340387893876166</v>
      </c>
      <c r="F418" s="39">
        <f t="shared" ca="1" si="13"/>
        <v>193.35096973469041</v>
      </c>
    </row>
    <row r="419" spans="5:6" x14ac:dyDescent="0.25">
      <c r="E419" s="39">
        <f t="shared" ca="1" si="12"/>
        <v>0.51051827391723081</v>
      </c>
      <c r="F419" s="39">
        <f t="shared" ca="1" si="13"/>
        <v>177.62956847930769</v>
      </c>
    </row>
    <row r="420" spans="5:6" x14ac:dyDescent="0.25">
      <c r="E420" s="39">
        <f t="shared" ca="1" si="12"/>
        <v>0.48587062099416667</v>
      </c>
      <c r="F420" s="39">
        <f t="shared" ca="1" si="13"/>
        <v>171.46765524854166</v>
      </c>
    </row>
    <row r="421" spans="5:6" x14ac:dyDescent="0.25">
      <c r="E421" s="39">
        <f t="shared" ca="1" si="12"/>
        <v>0.66450390970908568</v>
      </c>
      <c r="F421" s="39">
        <f t="shared" ca="1" si="13"/>
        <v>216.12597742727141</v>
      </c>
    </row>
    <row r="422" spans="5:6" x14ac:dyDescent="0.25">
      <c r="E422" s="39">
        <f t="shared" ca="1" si="12"/>
        <v>0.14420747989727056</v>
      </c>
      <c r="F422" s="39">
        <f t="shared" ca="1" si="13"/>
        <v>86.05186997431764</v>
      </c>
    </row>
    <row r="423" spans="5:6" x14ac:dyDescent="0.25">
      <c r="E423" s="39">
        <f t="shared" ca="1" si="12"/>
        <v>0.54304441454919883</v>
      </c>
      <c r="F423" s="39">
        <f t="shared" ca="1" si="13"/>
        <v>185.7611036372997</v>
      </c>
    </row>
    <row r="424" spans="5:6" x14ac:dyDescent="0.25">
      <c r="E424" s="39">
        <f t="shared" ca="1" si="12"/>
        <v>0.41036373407584714</v>
      </c>
      <c r="F424" s="39">
        <f t="shared" ca="1" si="13"/>
        <v>152.59093351896178</v>
      </c>
    </row>
    <row r="425" spans="5:6" x14ac:dyDescent="0.25">
      <c r="E425" s="39">
        <f t="shared" ca="1" si="12"/>
        <v>0.86353220776802286</v>
      </c>
      <c r="F425" s="39">
        <f t="shared" ca="1" si="13"/>
        <v>265.88305194200575</v>
      </c>
    </row>
    <row r="426" spans="5:6" x14ac:dyDescent="0.25">
      <c r="E426" s="39">
        <f t="shared" ca="1" si="12"/>
        <v>0.94899921030220813</v>
      </c>
      <c r="F426" s="39">
        <f t="shared" ca="1" si="13"/>
        <v>287.24980257555205</v>
      </c>
    </row>
    <row r="427" spans="5:6" x14ac:dyDescent="0.25">
      <c r="E427" s="39">
        <f t="shared" ca="1" si="12"/>
        <v>0.69791996892251185</v>
      </c>
      <c r="F427" s="39">
        <f t="shared" ca="1" si="13"/>
        <v>224.47999223062797</v>
      </c>
    </row>
    <row r="428" spans="5:6" x14ac:dyDescent="0.25">
      <c r="E428" s="39">
        <f t="shared" ca="1" si="12"/>
        <v>0.84047534040192662</v>
      </c>
      <c r="F428" s="39">
        <f t="shared" ca="1" si="13"/>
        <v>260.11883510048165</v>
      </c>
    </row>
    <row r="429" spans="5:6" x14ac:dyDescent="0.25">
      <c r="E429" s="39">
        <f t="shared" ca="1" si="12"/>
        <v>0.67512567363050102</v>
      </c>
      <c r="F429" s="39">
        <f t="shared" ca="1" si="13"/>
        <v>218.78141840762527</v>
      </c>
    </row>
    <row r="430" spans="5:6" x14ac:dyDescent="0.25">
      <c r="E430" s="39">
        <f t="shared" ca="1" si="12"/>
        <v>0.28925073668982515</v>
      </c>
      <c r="F430" s="39">
        <f t="shared" ca="1" si="13"/>
        <v>122.31268417245629</v>
      </c>
    </row>
    <row r="431" spans="5:6" x14ac:dyDescent="0.25">
      <c r="E431" s="39">
        <f t="shared" ca="1" si="12"/>
        <v>0.22272871469507327</v>
      </c>
      <c r="F431" s="39">
        <f t="shared" ca="1" si="13"/>
        <v>105.68217867376832</v>
      </c>
    </row>
    <row r="432" spans="5:6" x14ac:dyDescent="0.25">
      <c r="E432" s="39">
        <f t="shared" ca="1" si="12"/>
        <v>0.55975467853982519</v>
      </c>
      <c r="F432" s="39">
        <f t="shared" ca="1" si="13"/>
        <v>189.93866963495628</v>
      </c>
    </row>
    <row r="433" spans="5:6" x14ac:dyDescent="0.25">
      <c r="E433" s="39">
        <f t="shared" ca="1" si="12"/>
        <v>0.65802921991911323</v>
      </c>
      <c r="F433" s="39">
        <f t="shared" ca="1" si="13"/>
        <v>214.5073049797783</v>
      </c>
    </row>
    <row r="434" spans="5:6" x14ac:dyDescent="0.25">
      <c r="E434" s="39">
        <f t="shared" ca="1" si="12"/>
        <v>0.22439719682711756</v>
      </c>
      <c r="F434" s="39">
        <f t="shared" ca="1" si="13"/>
        <v>106.09929920677939</v>
      </c>
    </row>
    <row r="435" spans="5:6" x14ac:dyDescent="0.25">
      <c r="E435" s="39">
        <f t="shared" ca="1" si="12"/>
        <v>8.3500680509387526E-2</v>
      </c>
      <c r="F435" s="39">
        <f t="shared" ca="1" si="13"/>
        <v>70.875170127346877</v>
      </c>
    </row>
    <row r="436" spans="5:6" x14ac:dyDescent="0.25">
      <c r="E436" s="39">
        <f t="shared" ca="1" si="12"/>
        <v>0.29205876295662314</v>
      </c>
      <c r="F436" s="39">
        <f t="shared" ca="1" si="13"/>
        <v>123.01469073915578</v>
      </c>
    </row>
    <row r="437" spans="5:6" x14ac:dyDescent="0.25">
      <c r="E437" s="39">
        <f t="shared" ca="1" si="12"/>
        <v>0.84496950955854622</v>
      </c>
      <c r="F437" s="39">
        <f t="shared" ca="1" si="13"/>
        <v>261.24237738963654</v>
      </c>
    </row>
    <row r="438" spans="5:6" x14ac:dyDescent="0.25">
      <c r="E438" s="39">
        <f t="shared" ca="1" si="12"/>
        <v>0.77507191800573694</v>
      </c>
      <c r="F438" s="39">
        <f t="shared" ca="1" si="13"/>
        <v>243.76797950143424</v>
      </c>
    </row>
    <row r="439" spans="5:6" x14ac:dyDescent="0.25">
      <c r="E439" s="39">
        <f t="shared" ca="1" si="12"/>
        <v>0.78380957448593136</v>
      </c>
      <c r="F439" s="39">
        <f t="shared" ca="1" si="13"/>
        <v>245.95239362148283</v>
      </c>
    </row>
    <row r="440" spans="5:6" x14ac:dyDescent="0.25">
      <c r="E440" s="39">
        <f t="shared" ca="1" si="12"/>
        <v>0.51829958940469378</v>
      </c>
      <c r="F440" s="39">
        <f t="shared" ca="1" si="13"/>
        <v>179.57489735117343</v>
      </c>
    </row>
    <row r="441" spans="5:6" x14ac:dyDescent="0.25">
      <c r="E441" s="39">
        <f t="shared" ca="1" si="12"/>
        <v>0.97694821951385113</v>
      </c>
      <c r="F441" s="39">
        <f t="shared" ca="1" si="13"/>
        <v>294.2370548784628</v>
      </c>
    </row>
    <row r="442" spans="5:6" x14ac:dyDescent="0.25">
      <c r="E442" s="39">
        <f t="shared" ca="1" si="12"/>
        <v>0.67560976586076693</v>
      </c>
      <c r="F442" s="39">
        <f t="shared" ca="1" si="13"/>
        <v>218.90244146519174</v>
      </c>
    </row>
    <row r="443" spans="5:6" x14ac:dyDescent="0.25">
      <c r="E443" s="39">
        <f t="shared" ca="1" si="12"/>
        <v>0.4033127562215868</v>
      </c>
      <c r="F443" s="39">
        <f t="shared" ca="1" si="13"/>
        <v>150.82818905539671</v>
      </c>
    </row>
    <row r="444" spans="5:6" x14ac:dyDescent="0.25">
      <c r="E444" s="39">
        <f t="shared" ca="1" si="12"/>
        <v>0.43289423047249576</v>
      </c>
      <c r="F444" s="39">
        <f t="shared" ca="1" si="13"/>
        <v>158.22355761812395</v>
      </c>
    </row>
    <row r="445" spans="5:6" x14ac:dyDescent="0.25">
      <c r="E445" s="39">
        <f t="shared" ca="1" si="12"/>
        <v>0.76024285260317659</v>
      </c>
      <c r="F445" s="39">
        <f t="shared" ca="1" si="13"/>
        <v>240.06071315079416</v>
      </c>
    </row>
    <row r="446" spans="5:6" x14ac:dyDescent="0.25">
      <c r="E446" s="39">
        <f t="shared" ca="1" si="12"/>
        <v>0.37116137688344919</v>
      </c>
      <c r="F446" s="39">
        <f t="shared" ca="1" si="13"/>
        <v>142.79034422086229</v>
      </c>
    </row>
    <row r="447" spans="5:6" x14ac:dyDescent="0.25">
      <c r="E447" s="39">
        <f t="shared" ca="1" si="12"/>
        <v>0.33038673787927308</v>
      </c>
      <c r="F447" s="39">
        <f t="shared" ca="1" si="13"/>
        <v>132.59668446981829</v>
      </c>
    </row>
    <row r="448" spans="5:6" x14ac:dyDescent="0.25">
      <c r="E448" s="39">
        <f t="shared" ca="1" si="12"/>
        <v>0.97268622358751755</v>
      </c>
      <c r="F448" s="39">
        <f t="shared" ca="1" si="13"/>
        <v>293.1715558968794</v>
      </c>
    </row>
    <row r="449" spans="5:6" x14ac:dyDescent="0.25">
      <c r="E449" s="39">
        <f t="shared" ca="1" si="12"/>
        <v>0.61634702869677627</v>
      </c>
      <c r="F449" s="39">
        <f t="shared" ca="1" si="13"/>
        <v>204.08675717419408</v>
      </c>
    </row>
    <row r="450" spans="5:6" x14ac:dyDescent="0.25">
      <c r="E450" s="39">
        <f t="shared" ca="1" si="12"/>
        <v>0.90542761314442122</v>
      </c>
      <c r="F450" s="39">
        <f t="shared" ca="1" si="13"/>
        <v>276.35690328610531</v>
      </c>
    </row>
    <row r="451" spans="5:6" x14ac:dyDescent="0.25">
      <c r="E451" s="39">
        <f t="shared" ca="1" si="12"/>
        <v>0.32517088471549838</v>
      </c>
      <c r="F451" s="39">
        <f t="shared" ca="1" si="13"/>
        <v>131.29272117887461</v>
      </c>
    </row>
    <row r="452" spans="5:6" x14ac:dyDescent="0.25">
      <c r="E452" s="39">
        <f t="shared" ref="E452:E515" ca="1" si="14">RAND()</f>
        <v>0.15502130002208181</v>
      </c>
      <c r="F452" s="39">
        <f t="shared" ref="F452:F515" ca="1" si="15">$C$3+E452*($C$4-$C$3)</f>
        <v>88.755325005520461</v>
      </c>
    </row>
    <row r="453" spans="5:6" x14ac:dyDescent="0.25">
      <c r="E453" s="39">
        <f t="shared" ca="1" si="14"/>
        <v>0.99886625210047231</v>
      </c>
      <c r="F453" s="39">
        <f t="shared" ca="1" si="15"/>
        <v>299.71656302511803</v>
      </c>
    </row>
    <row r="454" spans="5:6" x14ac:dyDescent="0.25">
      <c r="E454" s="39">
        <f t="shared" ca="1" si="14"/>
        <v>0.13991791941668685</v>
      </c>
      <c r="F454" s="39">
        <f t="shared" ca="1" si="15"/>
        <v>84.979479854171714</v>
      </c>
    </row>
    <row r="455" spans="5:6" x14ac:dyDescent="0.25">
      <c r="E455" s="39">
        <f t="shared" ca="1" si="14"/>
        <v>0.41538705786090202</v>
      </c>
      <c r="F455" s="39">
        <f t="shared" ca="1" si="15"/>
        <v>153.8467644652255</v>
      </c>
    </row>
    <row r="456" spans="5:6" x14ac:dyDescent="0.25">
      <c r="E456" s="39">
        <f t="shared" ca="1" si="14"/>
        <v>0.5930928329932782</v>
      </c>
      <c r="F456" s="39">
        <f t="shared" ca="1" si="15"/>
        <v>198.27320824831955</v>
      </c>
    </row>
    <row r="457" spans="5:6" x14ac:dyDescent="0.25">
      <c r="E457" s="39">
        <f t="shared" ca="1" si="14"/>
        <v>5.5281638325780036E-2</v>
      </c>
      <c r="F457" s="39">
        <f t="shared" ca="1" si="15"/>
        <v>63.820409581445006</v>
      </c>
    </row>
    <row r="458" spans="5:6" x14ac:dyDescent="0.25">
      <c r="E458" s="39">
        <f t="shared" ca="1" si="14"/>
        <v>0.75724371913912858</v>
      </c>
      <c r="F458" s="39">
        <f t="shared" ca="1" si="15"/>
        <v>239.31092978478213</v>
      </c>
    </row>
    <row r="459" spans="5:6" x14ac:dyDescent="0.25">
      <c r="E459" s="39">
        <f t="shared" ca="1" si="14"/>
        <v>0.22591568903752757</v>
      </c>
      <c r="F459" s="39">
        <f t="shared" ca="1" si="15"/>
        <v>106.47892225938189</v>
      </c>
    </row>
    <row r="460" spans="5:6" x14ac:dyDescent="0.25">
      <c r="E460" s="39">
        <f t="shared" ca="1" si="14"/>
        <v>0.39034098814130558</v>
      </c>
      <c r="F460" s="39">
        <f t="shared" ca="1" si="15"/>
        <v>147.5852470353264</v>
      </c>
    </row>
    <row r="461" spans="5:6" x14ac:dyDescent="0.25">
      <c r="E461" s="39">
        <f t="shared" ca="1" si="14"/>
        <v>0.83329692111469222</v>
      </c>
      <c r="F461" s="39">
        <f t="shared" ca="1" si="15"/>
        <v>258.32423027867304</v>
      </c>
    </row>
    <row r="462" spans="5:6" x14ac:dyDescent="0.25">
      <c r="E462" s="39">
        <f t="shared" ca="1" si="14"/>
        <v>0.98140364828772886</v>
      </c>
      <c r="F462" s="39">
        <f t="shared" ca="1" si="15"/>
        <v>295.35091207193221</v>
      </c>
    </row>
    <row r="463" spans="5:6" x14ac:dyDescent="0.25">
      <c r="E463" s="39">
        <f t="shared" ca="1" si="14"/>
        <v>0.44149414374678198</v>
      </c>
      <c r="F463" s="39">
        <f t="shared" ca="1" si="15"/>
        <v>160.37353593669548</v>
      </c>
    </row>
    <row r="464" spans="5:6" x14ac:dyDescent="0.25">
      <c r="E464" s="39">
        <f t="shared" ca="1" si="14"/>
        <v>0.39753300350154097</v>
      </c>
      <c r="F464" s="39">
        <f t="shared" ca="1" si="15"/>
        <v>149.38325087538524</v>
      </c>
    </row>
    <row r="465" spans="5:6" x14ac:dyDescent="0.25">
      <c r="E465" s="39">
        <f t="shared" ca="1" si="14"/>
        <v>0.48776946660309639</v>
      </c>
      <c r="F465" s="39">
        <f t="shared" ca="1" si="15"/>
        <v>171.94236665077409</v>
      </c>
    </row>
    <row r="466" spans="5:6" x14ac:dyDescent="0.25">
      <c r="E466" s="39">
        <f t="shared" ca="1" si="14"/>
        <v>0.76832623844022341</v>
      </c>
      <c r="F466" s="39">
        <f t="shared" ca="1" si="15"/>
        <v>242.08155961005585</v>
      </c>
    </row>
    <row r="467" spans="5:6" x14ac:dyDescent="0.25">
      <c r="E467" s="39">
        <f t="shared" ca="1" si="14"/>
        <v>0.21979357362353047</v>
      </c>
      <c r="F467" s="39">
        <f t="shared" ca="1" si="15"/>
        <v>104.94839340588263</v>
      </c>
    </row>
    <row r="468" spans="5:6" x14ac:dyDescent="0.25">
      <c r="E468" s="39">
        <f t="shared" ca="1" si="14"/>
        <v>7.5125518917219636E-2</v>
      </c>
      <c r="F468" s="39">
        <f t="shared" ca="1" si="15"/>
        <v>68.781379729304916</v>
      </c>
    </row>
    <row r="469" spans="5:6" x14ac:dyDescent="0.25">
      <c r="E469" s="39">
        <f t="shared" ca="1" si="14"/>
        <v>0.69585001093659149</v>
      </c>
      <c r="F469" s="39">
        <f t="shared" ca="1" si="15"/>
        <v>223.96250273414788</v>
      </c>
    </row>
    <row r="470" spans="5:6" x14ac:dyDescent="0.25">
      <c r="E470" s="39">
        <f t="shared" ca="1" si="14"/>
        <v>0.84495872354727231</v>
      </c>
      <c r="F470" s="39">
        <f t="shared" ca="1" si="15"/>
        <v>261.23968088681806</v>
      </c>
    </row>
    <row r="471" spans="5:6" x14ac:dyDescent="0.25">
      <c r="E471" s="39">
        <f t="shared" ca="1" si="14"/>
        <v>0.51084515992361357</v>
      </c>
      <c r="F471" s="39">
        <f t="shared" ca="1" si="15"/>
        <v>177.71128998090339</v>
      </c>
    </row>
    <row r="472" spans="5:6" x14ac:dyDescent="0.25">
      <c r="E472" s="39">
        <f t="shared" ca="1" si="14"/>
        <v>0.44112911636317875</v>
      </c>
      <c r="F472" s="39">
        <f t="shared" ca="1" si="15"/>
        <v>160.2822790907947</v>
      </c>
    </row>
    <row r="473" spans="5:6" x14ac:dyDescent="0.25">
      <c r="E473" s="39">
        <f t="shared" ca="1" si="14"/>
        <v>0.39652053181004732</v>
      </c>
      <c r="F473" s="39">
        <f t="shared" ca="1" si="15"/>
        <v>149.13013295251181</v>
      </c>
    </row>
    <row r="474" spans="5:6" x14ac:dyDescent="0.25">
      <c r="E474" s="39">
        <f t="shared" ca="1" si="14"/>
        <v>0.99276959126136322</v>
      </c>
      <c r="F474" s="39">
        <f t="shared" ca="1" si="15"/>
        <v>298.19239781534077</v>
      </c>
    </row>
    <row r="475" spans="5:6" x14ac:dyDescent="0.25">
      <c r="E475" s="39">
        <f t="shared" ca="1" si="14"/>
        <v>0.62650804646837832</v>
      </c>
      <c r="F475" s="39">
        <f t="shared" ca="1" si="15"/>
        <v>206.62701161709458</v>
      </c>
    </row>
    <row r="476" spans="5:6" x14ac:dyDescent="0.25">
      <c r="E476" s="39">
        <f t="shared" ca="1" si="14"/>
        <v>0.62684748272052371</v>
      </c>
      <c r="F476" s="39">
        <f t="shared" ca="1" si="15"/>
        <v>206.71187068013091</v>
      </c>
    </row>
    <row r="477" spans="5:6" x14ac:dyDescent="0.25">
      <c r="E477" s="39">
        <f t="shared" ca="1" si="14"/>
        <v>0.71060119248722697</v>
      </c>
      <c r="F477" s="39">
        <f t="shared" ca="1" si="15"/>
        <v>227.65029812180674</v>
      </c>
    </row>
    <row r="478" spans="5:6" x14ac:dyDescent="0.25">
      <c r="E478" s="39">
        <f t="shared" ca="1" si="14"/>
        <v>0.93820890921713285</v>
      </c>
      <c r="F478" s="39">
        <f t="shared" ca="1" si="15"/>
        <v>284.55222730428318</v>
      </c>
    </row>
    <row r="479" spans="5:6" x14ac:dyDescent="0.25">
      <c r="E479" s="39">
        <f t="shared" ca="1" si="14"/>
        <v>0.96193989126822921</v>
      </c>
      <c r="F479" s="39">
        <f t="shared" ca="1" si="15"/>
        <v>290.48497281705727</v>
      </c>
    </row>
    <row r="480" spans="5:6" x14ac:dyDescent="0.25">
      <c r="E480" s="39">
        <f t="shared" ca="1" si="14"/>
        <v>0.17241452747509478</v>
      </c>
      <c r="F480" s="39">
        <f t="shared" ca="1" si="15"/>
        <v>93.103631868773704</v>
      </c>
    </row>
    <row r="481" spans="5:6" x14ac:dyDescent="0.25">
      <c r="E481" s="39">
        <f t="shared" ca="1" si="14"/>
        <v>0.46490898157403748</v>
      </c>
      <c r="F481" s="39">
        <f t="shared" ca="1" si="15"/>
        <v>166.22724539350938</v>
      </c>
    </row>
    <row r="482" spans="5:6" x14ac:dyDescent="0.25">
      <c r="E482" s="39">
        <f t="shared" ca="1" si="14"/>
        <v>0.67115009142298288</v>
      </c>
      <c r="F482" s="39">
        <f t="shared" ca="1" si="15"/>
        <v>217.78752285574572</v>
      </c>
    </row>
    <row r="483" spans="5:6" x14ac:dyDescent="0.25">
      <c r="E483" s="39">
        <f t="shared" ca="1" si="14"/>
        <v>0.67554294644807866</v>
      </c>
      <c r="F483" s="39">
        <f t="shared" ca="1" si="15"/>
        <v>218.88573661201966</v>
      </c>
    </row>
    <row r="484" spans="5:6" x14ac:dyDescent="0.25">
      <c r="E484" s="39">
        <f t="shared" ca="1" si="14"/>
        <v>0.72890425466052255</v>
      </c>
      <c r="F484" s="39">
        <f t="shared" ca="1" si="15"/>
        <v>232.22606366513065</v>
      </c>
    </row>
    <row r="485" spans="5:6" x14ac:dyDescent="0.25">
      <c r="E485" s="39">
        <f t="shared" ca="1" si="14"/>
        <v>0.1780430538676725</v>
      </c>
      <c r="F485" s="39">
        <f t="shared" ca="1" si="15"/>
        <v>94.510763466918121</v>
      </c>
    </row>
    <row r="486" spans="5:6" x14ac:dyDescent="0.25">
      <c r="E486" s="39">
        <f t="shared" ca="1" si="14"/>
        <v>0.8260930859771809</v>
      </c>
      <c r="F486" s="39">
        <f t="shared" ca="1" si="15"/>
        <v>256.52327149429522</v>
      </c>
    </row>
    <row r="487" spans="5:6" x14ac:dyDescent="0.25">
      <c r="E487" s="39">
        <f t="shared" ca="1" si="14"/>
        <v>0.7805409319343467</v>
      </c>
      <c r="F487" s="39">
        <f t="shared" ca="1" si="15"/>
        <v>245.13523298358669</v>
      </c>
    </row>
    <row r="488" spans="5:6" x14ac:dyDescent="0.25">
      <c r="E488" s="39">
        <f t="shared" ca="1" si="14"/>
        <v>6.1659032316710438E-2</v>
      </c>
      <c r="F488" s="39">
        <f t="shared" ca="1" si="15"/>
        <v>65.414758079177602</v>
      </c>
    </row>
    <row r="489" spans="5:6" x14ac:dyDescent="0.25">
      <c r="E489" s="39">
        <f t="shared" ca="1" si="14"/>
        <v>0.8309787291992875</v>
      </c>
      <c r="F489" s="39">
        <f t="shared" ca="1" si="15"/>
        <v>257.74468229982187</v>
      </c>
    </row>
    <row r="490" spans="5:6" x14ac:dyDescent="0.25">
      <c r="E490" s="39">
        <f t="shared" ca="1" si="14"/>
        <v>0.77628304139923066</v>
      </c>
      <c r="F490" s="39">
        <f t="shared" ca="1" si="15"/>
        <v>244.07076034980767</v>
      </c>
    </row>
    <row r="491" spans="5:6" x14ac:dyDescent="0.25">
      <c r="E491" s="39">
        <f t="shared" ca="1" si="14"/>
        <v>0.14809724966444326</v>
      </c>
      <c r="F491" s="39">
        <f t="shared" ca="1" si="15"/>
        <v>87.024312416110817</v>
      </c>
    </row>
    <row r="492" spans="5:6" x14ac:dyDescent="0.25">
      <c r="E492" s="39">
        <f t="shared" ca="1" si="14"/>
        <v>0.62392414673734398</v>
      </c>
      <c r="F492" s="39">
        <f t="shared" ca="1" si="15"/>
        <v>205.981036684336</v>
      </c>
    </row>
    <row r="493" spans="5:6" x14ac:dyDescent="0.25">
      <c r="E493" s="39">
        <f t="shared" ca="1" si="14"/>
        <v>0.23520124215620397</v>
      </c>
      <c r="F493" s="39">
        <f t="shared" ca="1" si="15"/>
        <v>108.800310539051</v>
      </c>
    </row>
    <row r="494" spans="5:6" x14ac:dyDescent="0.25">
      <c r="E494" s="39">
        <f t="shared" ca="1" si="14"/>
        <v>0.76119736687289363</v>
      </c>
      <c r="F494" s="39">
        <f t="shared" ca="1" si="15"/>
        <v>240.29934171822342</v>
      </c>
    </row>
    <row r="495" spans="5:6" x14ac:dyDescent="0.25">
      <c r="E495" s="39">
        <f t="shared" ca="1" si="14"/>
        <v>0.40997176366444799</v>
      </c>
      <c r="F495" s="39">
        <f t="shared" ca="1" si="15"/>
        <v>152.49294091611199</v>
      </c>
    </row>
    <row r="496" spans="5:6" x14ac:dyDescent="0.25">
      <c r="E496" s="39">
        <f t="shared" ca="1" si="14"/>
        <v>0.17673308920599284</v>
      </c>
      <c r="F496" s="39">
        <f t="shared" ca="1" si="15"/>
        <v>94.183272301498221</v>
      </c>
    </row>
    <row r="497" spans="5:6" x14ac:dyDescent="0.25">
      <c r="E497" s="39">
        <f t="shared" ca="1" si="14"/>
        <v>0.94406796247439617</v>
      </c>
      <c r="F497" s="39">
        <f t="shared" ca="1" si="15"/>
        <v>286.01699061859904</v>
      </c>
    </row>
    <row r="498" spans="5:6" x14ac:dyDescent="0.25">
      <c r="E498" s="39">
        <f t="shared" ca="1" si="14"/>
        <v>0.42447044646104726</v>
      </c>
      <c r="F498" s="39">
        <f t="shared" ca="1" si="15"/>
        <v>156.11761161526181</v>
      </c>
    </row>
    <row r="499" spans="5:6" x14ac:dyDescent="0.25">
      <c r="E499" s="39">
        <f t="shared" ca="1" si="14"/>
        <v>5.2019170316511487E-2</v>
      </c>
      <c r="F499" s="39">
        <f t="shared" ca="1" si="15"/>
        <v>63.004792579127873</v>
      </c>
    </row>
    <row r="500" spans="5:6" x14ac:dyDescent="0.25">
      <c r="E500" s="39">
        <f t="shared" ca="1" si="14"/>
        <v>8.8769630693432133E-2</v>
      </c>
      <c r="F500" s="39">
        <f t="shared" ca="1" si="15"/>
        <v>72.192407673358034</v>
      </c>
    </row>
    <row r="501" spans="5:6" x14ac:dyDescent="0.25">
      <c r="E501" s="39">
        <f t="shared" ca="1" si="14"/>
        <v>0.26116746168476812</v>
      </c>
      <c r="F501" s="39">
        <f t="shared" ca="1" si="15"/>
        <v>115.29186542119203</v>
      </c>
    </row>
    <row r="502" spans="5:6" x14ac:dyDescent="0.25">
      <c r="E502" s="39">
        <f t="shared" ca="1" si="14"/>
        <v>0.79359529052454181</v>
      </c>
      <c r="F502" s="39">
        <f t="shared" ca="1" si="15"/>
        <v>248.39882263113546</v>
      </c>
    </row>
    <row r="503" spans="5:6" x14ac:dyDescent="0.25">
      <c r="E503" s="39">
        <f t="shared" ca="1" si="14"/>
        <v>0.87237700067007251</v>
      </c>
      <c r="F503" s="39">
        <f t="shared" ca="1" si="15"/>
        <v>268.09425016751811</v>
      </c>
    </row>
    <row r="504" spans="5:6" x14ac:dyDescent="0.25">
      <c r="E504" s="39">
        <f t="shared" ca="1" si="14"/>
        <v>0.48701594863779085</v>
      </c>
      <c r="F504" s="39">
        <f t="shared" ca="1" si="15"/>
        <v>171.75398715944772</v>
      </c>
    </row>
    <row r="505" spans="5:6" x14ac:dyDescent="0.25">
      <c r="E505" s="39">
        <f t="shared" ca="1" si="14"/>
        <v>0.38472297017528656</v>
      </c>
      <c r="F505" s="39">
        <f t="shared" ca="1" si="15"/>
        <v>146.18074254382162</v>
      </c>
    </row>
    <row r="506" spans="5:6" x14ac:dyDescent="0.25">
      <c r="E506" s="39">
        <f t="shared" ca="1" si="14"/>
        <v>0.99766344907460314</v>
      </c>
      <c r="F506" s="39">
        <f t="shared" ca="1" si="15"/>
        <v>299.41586226865081</v>
      </c>
    </row>
    <row r="507" spans="5:6" x14ac:dyDescent="0.25">
      <c r="E507" s="39">
        <f t="shared" ca="1" si="14"/>
        <v>0.39017297515738059</v>
      </c>
      <c r="F507" s="39">
        <f t="shared" ca="1" si="15"/>
        <v>147.54324378934513</v>
      </c>
    </row>
    <row r="508" spans="5:6" x14ac:dyDescent="0.25">
      <c r="E508" s="39">
        <f t="shared" ca="1" si="14"/>
        <v>0.71273798573178637</v>
      </c>
      <c r="F508" s="39">
        <f t="shared" ca="1" si="15"/>
        <v>228.18449643294659</v>
      </c>
    </row>
    <row r="509" spans="5:6" x14ac:dyDescent="0.25">
      <c r="E509" s="39">
        <f t="shared" ca="1" si="14"/>
        <v>0.91178816691250297</v>
      </c>
      <c r="F509" s="39">
        <f t="shared" ca="1" si="15"/>
        <v>277.94704172812578</v>
      </c>
    </row>
    <row r="510" spans="5:6" x14ac:dyDescent="0.25">
      <c r="E510" s="39">
        <f t="shared" ca="1" si="14"/>
        <v>0.59526783983253273</v>
      </c>
      <c r="F510" s="39">
        <f t="shared" ca="1" si="15"/>
        <v>198.8169599581332</v>
      </c>
    </row>
    <row r="511" spans="5:6" x14ac:dyDescent="0.25">
      <c r="E511" s="39">
        <f t="shared" ca="1" si="14"/>
        <v>0.414324102715948</v>
      </c>
      <c r="F511" s="39">
        <f t="shared" ca="1" si="15"/>
        <v>153.581025678987</v>
      </c>
    </row>
    <row r="512" spans="5:6" x14ac:dyDescent="0.25">
      <c r="E512" s="39">
        <f t="shared" ca="1" si="14"/>
        <v>0.4070217089589262</v>
      </c>
      <c r="F512" s="39">
        <f t="shared" ca="1" si="15"/>
        <v>151.75542723973155</v>
      </c>
    </row>
    <row r="513" spans="5:6" x14ac:dyDescent="0.25">
      <c r="E513" s="39">
        <f t="shared" ca="1" si="14"/>
        <v>0.24111431531271543</v>
      </c>
      <c r="F513" s="39">
        <f t="shared" ca="1" si="15"/>
        <v>110.27857882817887</v>
      </c>
    </row>
    <row r="514" spans="5:6" x14ac:dyDescent="0.25">
      <c r="E514" s="39">
        <f t="shared" ca="1" si="14"/>
        <v>0.67139893906092663</v>
      </c>
      <c r="F514" s="39">
        <f t="shared" ca="1" si="15"/>
        <v>217.84973476523166</v>
      </c>
    </row>
    <row r="515" spans="5:6" x14ac:dyDescent="0.25">
      <c r="E515" s="39">
        <f t="shared" ca="1" si="14"/>
        <v>0.49565193108993155</v>
      </c>
      <c r="F515" s="39">
        <f t="shared" ca="1" si="15"/>
        <v>173.91298277248291</v>
      </c>
    </row>
    <row r="516" spans="5:6" x14ac:dyDescent="0.25">
      <c r="E516" s="39">
        <f t="shared" ref="E516:E579" ca="1" si="16">RAND()</f>
        <v>0.55213677708858466</v>
      </c>
      <c r="F516" s="39">
        <f t="shared" ref="F516:F579" ca="1" si="17">$C$3+E516*($C$4-$C$3)</f>
        <v>188.03419427214615</v>
      </c>
    </row>
    <row r="517" spans="5:6" x14ac:dyDescent="0.25">
      <c r="E517" s="39">
        <f t="shared" ca="1" si="16"/>
        <v>0.14606993273137825</v>
      </c>
      <c r="F517" s="39">
        <f t="shared" ca="1" si="17"/>
        <v>86.517483182844558</v>
      </c>
    </row>
    <row r="518" spans="5:6" x14ac:dyDescent="0.25">
      <c r="E518" s="39">
        <f t="shared" ca="1" si="16"/>
        <v>0.38296074430878324</v>
      </c>
      <c r="F518" s="39">
        <f t="shared" ca="1" si="17"/>
        <v>145.7401860771958</v>
      </c>
    </row>
    <row r="519" spans="5:6" x14ac:dyDescent="0.25">
      <c r="E519" s="39">
        <f t="shared" ca="1" si="16"/>
        <v>9.3975597287938362E-2</v>
      </c>
      <c r="F519" s="39">
        <f t="shared" ca="1" si="17"/>
        <v>73.493899321984586</v>
      </c>
    </row>
    <row r="520" spans="5:6" x14ac:dyDescent="0.25">
      <c r="E520" s="39">
        <f t="shared" ca="1" si="16"/>
        <v>0.89732787293507021</v>
      </c>
      <c r="F520" s="39">
        <f t="shared" ca="1" si="17"/>
        <v>274.33196823376755</v>
      </c>
    </row>
    <row r="521" spans="5:6" x14ac:dyDescent="0.25">
      <c r="E521" s="39">
        <f t="shared" ca="1" si="16"/>
        <v>0.53475823587384308</v>
      </c>
      <c r="F521" s="39">
        <f t="shared" ca="1" si="17"/>
        <v>183.68955896846077</v>
      </c>
    </row>
    <row r="522" spans="5:6" x14ac:dyDescent="0.25">
      <c r="E522" s="39">
        <f t="shared" ca="1" si="16"/>
        <v>0.71874555136845864</v>
      </c>
      <c r="F522" s="39">
        <f t="shared" ca="1" si="17"/>
        <v>229.68638784211467</v>
      </c>
    </row>
    <row r="523" spans="5:6" x14ac:dyDescent="0.25">
      <c r="E523" s="39">
        <f t="shared" ca="1" si="16"/>
        <v>3.3514450540973462E-3</v>
      </c>
      <c r="F523" s="39">
        <f t="shared" ca="1" si="17"/>
        <v>50.837861263524339</v>
      </c>
    </row>
    <row r="524" spans="5:6" x14ac:dyDescent="0.25">
      <c r="E524" s="39">
        <f t="shared" ca="1" si="16"/>
        <v>0.8752845345238115</v>
      </c>
      <c r="F524" s="39">
        <f t="shared" ca="1" si="17"/>
        <v>268.82113363095289</v>
      </c>
    </row>
    <row r="525" spans="5:6" x14ac:dyDescent="0.25">
      <c r="E525" s="39">
        <f t="shared" ca="1" si="16"/>
        <v>0.90917175739591294</v>
      </c>
      <c r="F525" s="39">
        <f t="shared" ca="1" si="17"/>
        <v>277.29293934897822</v>
      </c>
    </row>
    <row r="526" spans="5:6" x14ac:dyDescent="0.25">
      <c r="E526" s="39">
        <f t="shared" ca="1" si="16"/>
        <v>0.49698216005057838</v>
      </c>
      <c r="F526" s="39">
        <f t="shared" ca="1" si="17"/>
        <v>174.2455400126446</v>
      </c>
    </row>
    <row r="527" spans="5:6" x14ac:dyDescent="0.25">
      <c r="E527" s="39">
        <f t="shared" ca="1" si="16"/>
        <v>0.12805916280047513</v>
      </c>
      <c r="F527" s="39">
        <f t="shared" ca="1" si="17"/>
        <v>82.01479070011878</v>
      </c>
    </row>
    <row r="528" spans="5:6" x14ac:dyDescent="0.25">
      <c r="E528" s="39">
        <f t="shared" ca="1" si="16"/>
        <v>9.6346170637080064E-2</v>
      </c>
      <c r="F528" s="39">
        <f t="shared" ca="1" si="17"/>
        <v>74.086542659270009</v>
      </c>
    </row>
    <row r="529" spans="5:6" x14ac:dyDescent="0.25">
      <c r="E529" s="39">
        <f t="shared" ca="1" si="16"/>
        <v>0.47130600202831618</v>
      </c>
      <c r="F529" s="39">
        <f t="shared" ca="1" si="17"/>
        <v>167.82650050707906</v>
      </c>
    </row>
    <row r="530" spans="5:6" x14ac:dyDescent="0.25">
      <c r="E530" s="39">
        <f t="shared" ca="1" si="16"/>
        <v>0.44591193341166424</v>
      </c>
      <c r="F530" s="39">
        <f t="shared" ca="1" si="17"/>
        <v>161.47798335291606</v>
      </c>
    </row>
    <row r="531" spans="5:6" x14ac:dyDescent="0.25">
      <c r="E531" s="39">
        <f t="shared" ca="1" si="16"/>
        <v>2.8061442772967626E-2</v>
      </c>
      <c r="F531" s="39">
        <f t="shared" ca="1" si="17"/>
        <v>57.015360693241909</v>
      </c>
    </row>
    <row r="532" spans="5:6" x14ac:dyDescent="0.25">
      <c r="E532" s="39">
        <f t="shared" ca="1" si="16"/>
        <v>0.13214143570118975</v>
      </c>
      <c r="F532" s="39">
        <f t="shared" ca="1" si="17"/>
        <v>83.03535892529743</v>
      </c>
    </row>
    <row r="533" spans="5:6" x14ac:dyDescent="0.25">
      <c r="E533" s="39">
        <f t="shared" ca="1" si="16"/>
        <v>0.78282471627938299</v>
      </c>
      <c r="F533" s="39">
        <f t="shared" ca="1" si="17"/>
        <v>245.70617906984575</v>
      </c>
    </row>
    <row r="534" spans="5:6" x14ac:dyDescent="0.25">
      <c r="E534" s="39">
        <f t="shared" ca="1" si="16"/>
        <v>0.95033606028265416</v>
      </c>
      <c r="F534" s="39">
        <f t="shared" ca="1" si="17"/>
        <v>287.58401507066355</v>
      </c>
    </row>
    <row r="535" spans="5:6" x14ac:dyDescent="0.25">
      <c r="E535" s="39">
        <f t="shared" ca="1" si="16"/>
        <v>0.19290609320477847</v>
      </c>
      <c r="F535" s="39">
        <f t="shared" ca="1" si="17"/>
        <v>98.226523301194618</v>
      </c>
    </row>
    <row r="536" spans="5:6" x14ac:dyDescent="0.25">
      <c r="E536" s="39">
        <f t="shared" ca="1" si="16"/>
        <v>0.59541671226837267</v>
      </c>
      <c r="F536" s="39">
        <f t="shared" ca="1" si="17"/>
        <v>198.85417806709316</v>
      </c>
    </row>
    <row r="537" spans="5:6" x14ac:dyDescent="0.25">
      <c r="E537" s="39">
        <f t="shared" ca="1" si="16"/>
        <v>0.29342094585438361</v>
      </c>
      <c r="F537" s="39">
        <f t="shared" ca="1" si="17"/>
        <v>123.3552364635959</v>
      </c>
    </row>
    <row r="538" spans="5:6" x14ac:dyDescent="0.25">
      <c r="E538" s="39">
        <f t="shared" ca="1" si="16"/>
        <v>0.95813055031440697</v>
      </c>
      <c r="F538" s="39">
        <f t="shared" ca="1" si="17"/>
        <v>289.53263757860174</v>
      </c>
    </row>
    <row r="539" spans="5:6" x14ac:dyDescent="0.25">
      <c r="E539" s="39">
        <f t="shared" ca="1" si="16"/>
        <v>0.24274230353486692</v>
      </c>
      <c r="F539" s="39">
        <f t="shared" ca="1" si="17"/>
        <v>110.68557588371672</v>
      </c>
    </row>
    <row r="540" spans="5:6" x14ac:dyDescent="0.25">
      <c r="E540" s="39">
        <f t="shared" ca="1" si="16"/>
        <v>0.86720381191884299</v>
      </c>
      <c r="F540" s="39">
        <f t="shared" ca="1" si="17"/>
        <v>266.80095297971076</v>
      </c>
    </row>
    <row r="541" spans="5:6" x14ac:dyDescent="0.25">
      <c r="E541" s="39">
        <f t="shared" ca="1" si="16"/>
        <v>0.31256674176215526</v>
      </c>
      <c r="F541" s="39">
        <f t="shared" ca="1" si="17"/>
        <v>128.14168544053882</v>
      </c>
    </row>
    <row r="542" spans="5:6" x14ac:dyDescent="0.25">
      <c r="E542" s="39">
        <f t="shared" ca="1" si="16"/>
        <v>0.81577072261184702</v>
      </c>
      <c r="F542" s="39">
        <f t="shared" ca="1" si="17"/>
        <v>253.94268065296177</v>
      </c>
    </row>
    <row r="543" spans="5:6" x14ac:dyDescent="0.25">
      <c r="E543" s="39">
        <f t="shared" ca="1" si="16"/>
        <v>0.30842147602350256</v>
      </c>
      <c r="F543" s="39">
        <f t="shared" ca="1" si="17"/>
        <v>127.10536900587564</v>
      </c>
    </row>
    <row r="544" spans="5:6" x14ac:dyDescent="0.25">
      <c r="E544" s="39">
        <f t="shared" ca="1" si="16"/>
        <v>0.72939223828186295</v>
      </c>
      <c r="F544" s="39">
        <f t="shared" ca="1" si="17"/>
        <v>232.34805957046575</v>
      </c>
    </row>
    <row r="545" spans="5:6" x14ac:dyDescent="0.25">
      <c r="E545" s="39">
        <f t="shared" ca="1" si="16"/>
        <v>0.62472701405811926</v>
      </c>
      <c r="F545" s="39">
        <f t="shared" ca="1" si="17"/>
        <v>206.18175351452982</v>
      </c>
    </row>
    <row r="546" spans="5:6" x14ac:dyDescent="0.25">
      <c r="E546" s="39">
        <f t="shared" ca="1" si="16"/>
        <v>0.49629010559829545</v>
      </c>
      <c r="F546" s="39">
        <f t="shared" ca="1" si="17"/>
        <v>174.07252639957386</v>
      </c>
    </row>
    <row r="547" spans="5:6" x14ac:dyDescent="0.25">
      <c r="E547" s="39">
        <f t="shared" ca="1" si="16"/>
        <v>0.92998346631339979</v>
      </c>
      <c r="F547" s="39">
        <f t="shared" ca="1" si="17"/>
        <v>282.49586657834993</v>
      </c>
    </row>
    <row r="548" spans="5:6" x14ac:dyDescent="0.25">
      <c r="E548" s="39">
        <f t="shared" ca="1" si="16"/>
        <v>0.98282704776455798</v>
      </c>
      <c r="F548" s="39">
        <f t="shared" ca="1" si="17"/>
        <v>295.70676194113946</v>
      </c>
    </row>
    <row r="549" spans="5:6" x14ac:dyDescent="0.25">
      <c r="E549" s="39">
        <f t="shared" ca="1" si="16"/>
        <v>0.57724699278395231</v>
      </c>
      <c r="F549" s="39">
        <f t="shared" ca="1" si="17"/>
        <v>194.31174819598809</v>
      </c>
    </row>
    <row r="550" spans="5:6" x14ac:dyDescent="0.25">
      <c r="E550" s="39">
        <f t="shared" ca="1" si="16"/>
        <v>0.90979452490097634</v>
      </c>
      <c r="F550" s="39">
        <f t="shared" ca="1" si="17"/>
        <v>277.44863122524407</v>
      </c>
    </row>
    <row r="551" spans="5:6" x14ac:dyDescent="0.25">
      <c r="E551" s="39">
        <f t="shared" ca="1" si="16"/>
        <v>0.77790445481956283</v>
      </c>
      <c r="F551" s="39">
        <f t="shared" ca="1" si="17"/>
        <v>244.47611370489071</v>
      </c>
    </row>
    <row r="552" spans="5:6" x14ac:dyDescent="0.25">
      <c r="E552" s="39">
        <f t="shared" ca="1" si="16"/>
        <v>0.64527606630813006</v>
      </c>
      <c r="F552" s="39">
        <f t="shared" ca="1" si="17"/>
        <v>211.31901657703253</v>
      </c>
    </row>
    <row r="553" spans="5:6" x14ac:dyDescent="0.25">
      <c r="E553" s="39">
        <f t="shared" ca="1" si="16"/>
        <v>0.73801671868442853</v>
      </c>
      <c r="F553" s="39">
        <f t="shared" ca="1" si="17"/>
        <v>234.50417967110712</v>
      </c>
    </row>
    <row r="554" spans="5:6" x14ac:dyDescent="0.25">
      <c r="E554" s="39">
        <f t="shared" ca="1" si="16"/>
        <v>0.78791658732707492</v>
      </c>
      <c r="F554" s="39">
        <f t="shared" ca="1" si="17"/>
        <v>246.97914683176873</v>
      </c>
    </row>
    <row r="555" spans="5:6" x14ac:dyDescent="0.25">
      <c r="E555" s="39">
        <f t="shared" ca="1" si="16"/>
        <v>0.89099747836641752</v>
      </c>
      <c r="F555" s="39">
        <f t="shared" ca="1" si="17"/>
        <v>272.74936959160436</v>
      </c>
    </row>
    <row r="556" spans="5:6" x14ac:dyDescent="0.25">
      <c r="E556" s="39">
        <f t="shared" ca="1" si="16"/>
        <v>0.87771602671567073</v>
      </c>
      <c r="F556" s="39">
        <f t="shared" ca="1" si="17"/>
        <v>269.42900667891769</v>
      </c>
    </row>
    <row r="557" spans="5:6" x14ac:dyDescent="0.25">
      <c r="E557" s="39">
        <f t="shared" ca="1" si="16"/>
        <v>0.91734344034128246</v>
      </c>
      <c r="F557" s="39">
        <f t="shared" ca="1" si="17"/>
        <v>279.33586008532063</v>
      </c>
    </row>
    <row r="558" spans="5:6" x14ac:dyDescent="0.25">
      <c r="E558" s="39">
        <f t="shared" ca="1" si="16"/>
        <v>0.64387331233085188</v>
      </c>
      <c r="F558" s="39">
        <f t="shared" ca="1" si="17"/>
        <v>210.96832808271296</v>
      </c>
    </row>
    <row r="559" spans="5:6" x14ac:dyDescent="0.25">
      <c r="E559" s="39">
        <f t="shared" ca="1" si="16"/>
        <v>0.50900927040257948</v>
      </c>
      <c r="F559" s="39">
        <f t="shared" ca="1" si="17"/>
        <v>177.25231760064486</v>
      </c>
    </row>
    <row r="560" spans="5:6" x14ac:dyDescent="0.25">
      <c r="E560" s="39">
        <f t="shared" ca="1" si="16"/>
        <v>0.80025459053400483</v>
      </c>
      <c r="F560" s="39">
        <f t="shared" ca="1" si="17"/>
        <v>250.0636476335012</v>
      </c>
    </row>
    <row r="561" spans="5:6" x14ac:dyDescent="0.25">
      <c r="E561" s="39">
        <f t="shared" ca="1" si="16"/>
        <v>0.13647940050493024</v>
      </c>
      <c r="F561" s="39">
        <f t="shared" ca="1" si="17"/>
        <v>84.119850126232564</v>
      </c>
    </row>
    <row r="562" spans="5:6" x14ac:dyDescent="0.25">
      <c r="E562" s="39">
        <f t="shared" ca="1" si="16"/>
        <v>0.70544093284968379</v>
      </c>
      <c r="F562" s="39">
        <f t="shared" ca="1" si="17"/>
        <v>226.36023321242095</v>
      </c>
    </row>
    <row r="563" spans="5:6" x14ac:dyDescent="0.25">
      <c r="E563" s="39">
        <f t="shared" ca="1" si="16"/>
        <v>0.14858134107684362</v>
      </c>
      <c r="F563" s="39">
        <f t="shared" ca="1" si="17"/>
        <v>87.145335269210904</v>
      </c>
    </row>
    <row r="564" spans="5:6" x14ac:dyDescent="0.25">
      <c r="E564" s="39">
        <f t="shared" ca="1" si="16"/>
        <v>0.95939255666254386</v>
      </c>
      <c r="F564" s="39">
        <f t="shared" ca="1" si="17"/>
        <v>289.84813916563598</v>
      </c>
    </row>
    <row r="565" spans="5:6" x14ac:dyDescent="0.25">
      <c r="E565" s="39">
        <f t="shared" ca="1" si="16"/>
        <v>0.39515293136540774</v>
      </c>
      <c r="F565" s="39">
        <f t="shared" ca="1" si="17"/>
        <v>148.78823284135194</v>
      </c>
    </row>
    <row r="566" spans="5:6" x14ac:dyDescent="0.25">
      <c r="E566" s="39">
        <f t="shared" ca="1" si="16"/>
        <v>0.59739970850410717</v>
      </c>
      <c r="F566" s="39">
        <f t="shared" ca="1" si="17"/>
        <v>199.34992712602678</v>
      </c>
    </row>
    <row r="567" spans="5:6" x14ac:dyDescent="0.25">
      <c r="E567" s="39">
        <f t="shared" ca="1" si="16"/>
        <v>0.34327627170128527</v>
      </c>
      <c r="F567" s="39">
        <f t="shared" ca="1" si="17"/>
        <v>135.81906792532132</v>
      </c>
    </row>
    <row r="568" spans="5:6" x14ac:dyDescent="0.25">
      <c r="E568" s="39">
        <f t="shared" ca="1" si="16"/>
        <v>0.52087096222181506</v>
      </c>
      <c r="F568" s="39">
        <f t="shared" ca="1" si="17"/>
        <v>180.21774055545376</v>
      </c>
    </row>
    <row r="569" spans="5:6" x14ac:dyDescent="0.25">
      <c r="E569" s="39">
        <f t="shared" ca="1" si="16"/>
        <v>0.16290320415984338</v>
      </c>
      <c r="F569" s="39">
        <f t="shared" ca="1" si="17"/>
        <v>90.725801039960857</v>
      </c>
    </row>
    <row r="570" spans="5:6" x14ac:dyDescent="0.25">
      <c r="E570" s="39">
        <f t="shared" ca="1" si="16"/>
        <v>0.66345495099381457</v>
      </c>
      <c r="F570" s="39">
        <f t="shared" ca="1" si="17"/>
        <v>215.86373774845364</v>
      </c>
    </row>
    <row r="571" spans="5:6" x14ac:dyDescent="0.25">
      <c r="E571" s="39">
        <f t="shared" ca="1" si="16"/>
        <v>0.30150523750206837</v>
      </c>
      <c r="F571" s="39">
        <f t="shared" ca="1" si="17"/>
        <v>125.3763093755171</v>
      </c>
    </row>
    <row r="572" spans="5:6" x14ac:dyDescent="0.25">
      <c r="E572" s="39">
        <f t="shared" ca="1" si="16"/>
        <v>0.4948026955146082</v>
      </c>
      <c r="F572" s="39">
        <f t="shared" ca="1" si="17"/>
        <v>173.70067387865205</v>
      </c>
    </row>
    <row r="573" spans="5:6" x14ac:dyDescent="0.25">
      <c r="E573" s="39">
        <f t="shared" ca="1" si="16"/>
        <v>0.79788715683336686</v>
      </c>
      <c r="F573" s="39">
        <f t="shared" ca="1" si="17"/>
        <v>249.4717892083417</v>
      </c>
    </row>
    <row r="574" spans="5:6" x14ac:dyDescent="0.25">
      <c r="E574" s="39">
        <f t="shared" ca="1" si="16"/>
        <v>0.46780459657604334</v>
      </c>
      <c r="F574" s="39">
        <f t="shared" ca="1" si="17"/>
        <v>166.95114914401086</v>
      </c>
    </row>
    <row r="575" spans="5:6" x14ac:dyDescent="0.25">
      <c r="E575" s="39">
        <f t="shared" ca="1" si="16"/>
        <v>0.73585496521003324</v>
      </c>
      <c r="F575" s="39">
        <f t="shared" ca="1" si="17"/>
        <v>233.96374130250831</v>
      </c>
    </row>
    <row r="576" spans="5:6" x14ac:dyDescent="0.25">
      <c r="E576" s="39">
        <f t="shared" ca="1" si="16"/>
        <v>0.3813436437931913</v>
      </c>
      <c r="F576" s="39">
        <f t="shared" ca="1" si="17"/>
        <v>145.33591094829782</v>
      </c>
    </row>
    <row r="577" spans="5:6" x14ac:dyDescent="0.25">
      <c r="E577" s="39">
        <f t="shared" ca="1" si="16"/>
        <v>0.63901708364289711</v>
      </c>
      <c r="F577" s="39">
        <f t="shared" ca="1" si="17"/>
        <v>209.75427091072427</v>
      </c>
    </row>
    <row r="578" spans="5:6" x14ac:dyDescent="0.25">
      <c r="E578" s="39">
        <f t="shared" ca="1" si="16"/>
        <v>0.15806109077883224</v>
      </c>
      <c r="F578" s="39">
        <f t="shared" ca="1" si="17"/>
        <v>89.515272694708059</v>
      </c>
    </row>
    <row r="579" spans="5:6" x14ac:dyDescent="0.25">
      <c r="E579" s="39">
        <f t="shared" ca="1" si="16"/>
        <v>0.80757687254244914</v>
      </c>
      <c r="F579" s="39">
        <f t="shared" ca="1" si="17"/>
        <v>251.89421813561228</v>
      </c>
    </row>
    <row r="580" spans="5:6" x14ac:dyDescent="0.25">
      <c r="E580" s="39">
        <f t="shared" ref="E580:E643" ca="1" si="18">RAND()</f>
        <v>0.38896405636865228</v>
      </c>
      <c r="F580" s="39">
        <f t="shared" ref="F580:F643" ca="1" si="19">$C$3+E580*($C$4-$C$3)</f>
        <v>147.24101409216308</v>
      </c>
    </row>
    <row r="581" spans="5:6" x14ac:dyDescent="0.25">
      <c r="E581" s="39">
        <f t="shared" ca="1" si="18"/>
        <v>0.23117555565891301</v>
      </c>
      <c r="F581" s="39">
        <f t="shared" ca="1" si="19"/>
        <v>107.79388891472826</v>
      </c>
    </row>
    <row r="582" spans="5:6" x14ac:dyDescent="0.25">
      <c r="E582" s="39">
        <f t="shared" ca="1" si="18"/>
        <v>0.76778984074662138</v>
      </c>
      <c r="F582" s="39">
        <f t="shared" ca="1" si="19"/>
        <v>241.94746018665535</v>
      </c>
    </row>
    <row r="583" spans="5:6" x14ac:dyDescent="0.25">
      <c r="E583" s="39">
        <f t="shared" ca="1" si="18"/>
        <v>0.95398659141726894</v>
      </c>
      <c r="F583" s="39">
        <f t="shared" ca="1" si="19"/>
        <v>288.49664785431725</v>
      </c>
    </row>
    <row r="584" spans="5:6" x14ac:dyDescent="0.25">
      <c r="E584" s="39">
        <f t="shared" ca="1" si="18"/>
        <v>0.97350714661840965</v>
      </c>
      <c r="F584" s="39">
        <f t="shared" ca="1" si="19"/>
        <v>293.37678665460237</v>
      </c>
    </row>
    <row r="585" spans="5:6" x14ac:dyDescent="0.25">
      <c r="E585" s="39">
        <f t="shared" ca="1" si="18"/>
        <v>0.83196001743803827</v>
      </c>
      <c r="F585" s="39">
        <f t="shared" ca="1" si="19"/>
        <v>257.99000435950956</v>
      </c>
    </row>
    <row r="586" spans="5:6" x14ac:dyDescent="0.25">
      <c r="E586" s="39">
        <f t="shared" ca="1" si="18"/>
        <v>0.4393564920804649</v>
      </c>
      <c r="F586" s="39">
        <f t="shared" ca="1" si="19"/>
        <v>159.83912302011623</v>
      </c>
    </row>
    <row r="587" spans="5:6" x14ac:dyDescent="0.25">
      <c r="E587" s="39">
        <f t="shared" ca="1" si="18"/>
        <v>0.62289134769449361</v>
      </c>
      <c r="F587" s="39">
        <f t="shared" ca="1" si="19"/>
        <v>205.72283692362339</v>
      </c>
    </row>
    <row r="588" spans="5:6" x14ac:dyDescent="0.25">
      <c r="E588" s="39">
        <f t="shared" ca="1" si="18"/>
        <v>0.72286281655436613</v>
      </c>
      <c r="F588" s="39">
        <f t="shared" ca="1" si="19"/>
        <v>230.71570413859152</v>
      </c>
    </row>
    <row r="589" spans="5:6" x14ac:dyDescent="0.25">
      <c r="E589" s="39">
        <f t="shared" ca="1" si="18"/>
        <v>0.1412701394955802</v>
      </c>
      <c r="F589" s="39">
        <f t="shared" ca="1" si="19"/>
        <v>85.317534873895056</v>
      </c>
    </row>
    <row r="590" spans="5:6" x14ac:dyDescent="0.25">
      <c r="E590" s="39">
        <f t="shared" ca="1" si="18"/>
        <v>0.28446512851248296</v>
      </c>
      <c r="F590" s="39">
        <f t="shared" ca="1" si="19"/>
        <v>121.11628212812074</v>
      </c>
    </row>
    <row r="591" spans="5:6" x14ac:dyDescent="0.25">
      <c r="E591" s="39">
        <f t="shared" ca="1" si="18"/>
        <v>0.28306943912105498</v>
      </c>
      <c r="F591" s="39">
        <f t="shared" ca="1" si="19"/>
        <v>120.76735978026375</v>
      </c>
    </row>
    <row r="592" spans="5:6" x14ac:dyDescent="0.25">
      <c r="E592" s="39">
        <f t="shared" ca="1" si="18"/>
        <v>8.0044845175911483E-2</v>
      </c>
      <c r="F592" s="39">
        <f t="shared" ca="1" si="19"/>
        <v>70.01121129397788</v>
      </c>
    </row>
    <row r="593" spans="5:6" x14ac:dyDescent="0.25">
      <c r="E593" s="39">
        <f t="shared" ca="1" si="18"/>
        <v>8.7773398418054649E-2</v>
      </c>
      <c r="F593" s="39">
        <f t="shared" ca="1" si="19"/>
        <v>71.943349604513656</v>
      </c>
    </row>
    <row r="594" spans="5:6" x14ac:dyDescent="0.25">
      <c r="E594" s="39">
        <f t="shared" ca="1" si="18"/>
        <v>0.54589878166131034</v>
      </c>
      <c r="F594" s="39">
        <f t="shared" ca="1" si="19"/>
        <v>186.47469541532757</v>
      </c>
    </row>
    <row r="595" spans="5:6" x14ac:dyDescent="0.25">
      <c r="E595" s="39">
        <f t="shared" ca="1" si="18"/>
        <v>0.96070356917334687</v>
      </c>
      <c r="F595" s="39">
        <f t="shared" ca="1" si="19"/>
        <v>290.17589229333669</v>
      </c>
    </row>
    <row r="596" spans="5:6" x14ac:dyDescent="0.25">
      <c r="E596" s="39">
        <f t="shared" ca="1" si="18"/>
        <v>6.5407647233469812E-2</v>
      </c>
      <c r="F596" s="39">
        <f t="shared" ca="1" si="19"/>
        <v>66.351911808367447</v>
      </c>
    </row>
    <row r="597" spans="5:6" x14ac:dyDescent="0.25">
      <c r="E597" s="39">
        <f t="shared" ca="1" si="18"/>
        <v>0.19494350484013001</v>
      </c>
      <c r="F597" s="39">
        <f t="shared" ca="1" si="19"/>
        <v>98.735876210032501</v>
      </c>
    </row>
    <row r="598" spans="5:6" x14ac:dyDescent="0.25">
      <c r="E598" s="39">
        <f t="shared" ca="1" si="18"/>
        <v>0.7819925100228502</v>
      </c>
      <c r="F598" s="39">
        <f t="shared" ca="1" si="19"/>
        <v>245.49812750571255</v>
      </c>
    </row>
    <row r="599" spans="5:6" x14ac:dyDescent="0.25">
      <c r="E599" s="39">
        <f t="shared" ca="1" si="18"/>
        <v>0.3395818226590045</v>
      </c>
      <c r="F599" s="39">
        <f t="shared" ca="1" si="19"/>
        <v>134.89545566475113</v>
      </c>
    </row>
    <row r="600" spans="5:6" x14ac:dyDescent="0.25">
      <c r="E600" s="39">
        <f t="shared" ca="1" si="18"/>
        <v>0.69495705302114685</v>
      </c>
      <c r="F600" s="39">
        <f t="shared" ca="1" si="19"/>
        <v>223.73926325528672</v>
      </c>
    </row>
    <row r="601" spans="5:6" x14ac:dyDescent="0.25">
      <c r="E601" s="39">
        <f t="shared" ca="1" si="18"/>
        <v>0.72456999905265573</v>
      </c>
      <c r="F601" s="39">
        <f t="shared" ca="1" si="19"/>
        <v>231.14249976316393</v>
      </c>
    </row>
    <row r="602" spans="5:6" x14ac:dyDescent="0.25">
      <c r="E602" s="39">
        <f t="shared" ca="1" si="18"/>
        <v>0.17493595158863862</v>
      </c>
      <c r="F602" s="39">
        <f t="shared" ca="1" si="19"/>
        <v>93.733987897159651</v>
      </c>
    </row>
    <row r="603" spans="5:6" x14ac:dyDescent="0.25">
      <c r="E603" s="39">
        <f t="shared" ca="1" si="18"/>
        <v>0.96026000190895322</v>
      </c>
      <c r="F603" s="39">
        <f t="shared" ca="1" si="19"/>
        <v>290.0650004772383</v>
      </c>
    </row>
    <row r="604" spans="5:6" x14ac:dyDescent="0.25">
      <c r="E604" s="39">
        <f t="shared" ca="1" si="18"/>
        <v>0.40693187288435684</v>
      </c>
      <c r="F604" s="39">
        <f t="shared" ca="1" si="19"/>
        <v>151.73296822108921</v>
      </c>
    </row>
    <row r="605" spans="5:6" x14ac:dyDescent="0.25">
      <c r="E605" s="39">
        <f t="shared" ca="1" si="18"/>
        <v>0.89462905927708058</v>
      </c>
      <c r="F605" s="39">
        <f t="shared" ca="1" si="19"/>
        <v>273.65726481927015</v>
      </c>
    </row>
    <row r="606" spans="5:6" x14ac:dyDescent="0.25">
      <c r="E606" s="39">
        <f t="shared" ca="1" si="18"/>
        <v>1.6286868490604012E-2</v>
      </c>
      <c r="F606" s="39">
        <f t="shared" ca="1" si="19"/>
        <v>54.071717122651002</v>
      </c>
    </row>
    <row r="607" spans="5:6" x14ac:dyDescent="0.25">
      <c r="E607" s="39">
        <f t="shared" ca="1" si="18"/>
        <v>5.4428418049986882E-2</v>
      </c>
      <c r="F607" s="39">
        <f t="shared" ca="1" si="19"/>
        <v>63.607104512496718</v>
      </c>
    </row>
    <row r="608" spans="5:6" x14ac:dyDescent="0.25">
      <c r="E608" s="39">
        <f t="shared" ca="1" si="18"/>
        <v>8.5019138338206623E-2</v>
      </c>
      <c r="F608" s="39">
        <f t="shared" ca="1" si="19"/>
        <v>71.254784584551658</v>
      </c>
    </row>
    <row r="609" spans="5:6" x14ac:dyDescent="0.25">
      <c r="E609" s="39">
        <f t="shared" ca="1" si="18"/>
        <v>0.72190790895990264</v>
      </c>
      <c r="F609" s="39">
        <f t="shared" ca="1" si="19"/>
        <v>230.47697723997567</v>
      </c>
    </row>
    <row r="610" spans="5:6" x14ac:dyDescent="0.25">
      <c r="E610" s="39">
        <f t="shared" ca="1" si="18"/>
        <v>0.6751969432266316</v>
      </c>
      <c r="F610" s="39">
        <f t="shared" ca="1" si="19"/>
        <v>218.79923580665789</v>
      </c>
    </row>
    <row r="611" spans="5:6" x14ac:dyDescent="0.25">
      <c r="E611" s="39">
        <f t="shared" ca="1" si="18"/>
        <v>0.29593783472483826</v>
      </c>
      <c r="F611" s="39">
        <f t="shared" ca="1" si="19"/>
        <v>123.98445868120956</v>
      </c>
    </row>
    <row r="612" spans="5:6" x14ac:dyDescent="0.25">
      <c r="E612" s="39">
        <f t="shared" ca="1" si="18"/>
        <v>0.66679703136300461</v>
      </c>
      <c r="F612" s="39">
        <f t="shared" ca="1" si="19"/>
        <v>216.69925784075116</v>
      </c>
    </row>
    <row r="613" spans="5:6" x14ac:dyDescent="0.25">
      <c r="E613" s="39">
        <f t="shared" ca="1" si="18"/>
        <v>0.50700567256646145</v>
      </c>
      <c r="F613" s="39">
        <f t="shared" ca="1" si="19"/>
        <v>176.75141814161537</v>
      </c>
    </row>
    <row r="614" spans="5:6" x14ac:dyDescent="0.25">
      <c r="E614" s="39">
        <f t="shared" ca="1" si="18"/>
        <v>0.91052966516181266</v>
      </c>
      <c r="F614" s="39">
        <f t="shared" ca="1" si="19"/>
        <v>277.63241629045319</v>
      </c>
    </row>
    <row r="615" spans="5:6" x14ac:dyDescent="0.25">
      <c r="E615" s="39">
        <f t="shared" ca="1" si="18"/>
        <v>0.41194503820996697</v>
      </c>
      <c r="F615" s="39">
        <f t="shared" ca="1" si="19"/>
        <v>152.98625955249173</v>
      </c>
    </row>
    <row r="616" spans="5:6" x14ac:dyDescent="0.25">
      <c r="E616" s="39">
        <f t="shared" ca="1" si="18"/>
        <v>0.9315761178589842</v>
      </c>
      <c r="F616" s="39">
        <f t="shared" ca="1" si="19"/>
        <v>282.89402946474604</v>
      </c>
    </row>
    <row r="617" spans="5:6" x14ac:dyDescent="0.25">
      <c r="E617" s="39">
        <f t="shared" ca="1" si="18"/>
        <v>0.17318013727870929</v>
      </c>
      <c r="F617" s="39">
        <f t="shared" ca="1" si="19"/>
        <v>93.295034319677313</v>
      </c>
    </row>
    <row r="618" spans="5:6" x14ac:dyDescent="0.25">
      <c r="E618" s="39">
        <f t="shared" ca="1" si="18"/>
        <v>0.26111633415587887</v>
      </c>
      <c r="F618" s="39">
        <f t="shared" ca="1" si="19"/>
        <v>115.27908353896972</v>
      </c>
    </row>
    <row r="619" spans="5:6" x14ac:dyDescent="0.25">
      <c r="E619" s="39">
        <f t="shared" ca="1" si="18"/>
        <v>0.414551208333371</v>
      </c>
      <c r="F619" s="39">
        <f t="shared" ca="1" si="19"/>
        <v>153.63780208334276</v>
      </c>
    </row>
    <row r="620" spans="5:6" x14ac:dyDescent="0.25">
      <c r="E620" s="39">
        <f t="shared" ca="1" si="18"/>
        <v>0.29623688294186257</v>
      </c>
      <c r="F620" s="39">
        <f t="shared" ca="1" si="19"/>
        <v>124.05922073546564</v>
      </c>
    </row>
    <row r="621" spans="5:6" x14ac:dyDescent="0.25">
      <c r="E621" s="39">
        <f t="shared" ca="1" si="18"/>
        <v>0.72117537684739674</v>
      </c>
      <c r="F621" s="39">
        <f t="shared" ca="1" si="19"/>
        <v>230.29384421184918</v>
      </c>
    </row>
    <row r="622" spans="5:6" x14ac:dyDescent="0.25">
      <c r="E622" s="39">
        <f t="shared" ca="1" si="18"/>
        <v>0.6128438241485975</v>
      </c>
      <c r="F622" s="39">
        <f t="shared" ca="1" si="19"/>
        <v>203.21095603714937</v>
      </c>
    </row>
    <row r="623" spans="5:6" x14ac:dyDescent="0.25">
      <c r="E623" s="39">
        <f t="shared" ca="1" si="18"/>
        <v>0.21533567996714731</v>
      </c>
      <c r="F623" s="39">
        <f t="shared" ca="1" si="19"/>
        <v>103.83391999178683</v>
      </c>
    </row>
    <row r="624" spans="5:6" x14ac:dyDescent="0.25">
      <c r="E624" s="39">
        <f t="shared" ca="1" si="18"/>
        <v>0.99312996531484987</v>
      </c>
      <c r="F624" s="39">
        <f t="shared" ca="1" si="19"/>
        <v>298.28249132871247</v>
      </c>
    </row>
    <row r="625" spans="5:6" x14ac:dyDescent="0.25">
      <c r="E625" s="39">
        <f t="shared" ca="1" si="18"/>
        <v>4.3215705770305313E-4</v>
      </c>
      <c r="F625" s="39">
        <f t="shared" ca="1" si="19"/>
        <v>50.108039264425763</v>
      </c>
    </row>
    <row r="626" spans="5:6" x14ac:dyDescent="0.25">
      <c r="E626" s="39">
        <f t="shared" ca="1" si="18"/>
        <v>0.39498080525319312</v>
      </c>
      <c r="F626" s="39">
        <f t="shared" ca="1" si="19"/>
        <v>148.74520131329828</v>
      </c>
    </row>
    <row r="627" spans="5:6" x14ac:dyDescent="0.25">
      <c r="E627" s="39">
        <f t="shared" ca="1" si="18"/>
        <v>0.25070017630712393</v>
      </c>
      <c r="F627" s="39">
        <f t="shared" ca="1" si="19"/>
        <v>112.67504407678098</v>
      </c>
    </row>
    <row r="628" spans="5:6" x14ac:dyDescent="0.25">
      <c r="E628" s="39">
        <f t="shared" ca="1" si="18"/>
        <v>3.2278848694005102E-2</v>
      </c>
      <c r="F628" s="39">
        <f t="shared" ca="1" si="19"/>
        <v>58.069712173501273</v>
      </c>
    </row>
    <row r="629" spans="5:6" x14ac:dyDescent="0.25">
      <c r="E629" s="39">
        <f t="shared" ca="1" si="18"/>
        <v>2.4679338206487933E-2</v>
      </c>
      <c r="F629" s="39">
        <f t="shared" ca="1" si="19"/>
        <v>56.169834551621982</v>
      </c>
    </row>
    <row r="630" spans="5:6" x14ac:dyDescent="0.25">
      <c r="E630" s="39">
        <f t="shared" ca="1" si="18"/>
        <v>0.95512630847298341</v>
      </c>
      <c r="F630" s="39">
        <f t="shared" ca="1" si="19"/>
        <v>288.78157711824588</v>
      </c>
    </row>
    <row r="631" spans="5:6" x14ac:dyDescent="0.25">
      <c r="E631" s="39">
        <f t="shared" ca="1" si="18"/>
        <v>8.0674247828430801E-2</v>
      </c>
      <c r="F631" s="39">
        <f t="shared" ca="1" si="19"/>
        <v>70.168561957107698</v>
      </c>
    </row>
    <row r="632" spans="5:6" x14ac:dyDescent="0.25">
      <c r="E632" s="39">
        <f t="shared" ca="1" si="18"/>
        <v>0.79241852070306118</v>
      </c>
      <c r="F632" s="39">
        <f t="shared" ca="1" si="19"/>
        <v>248.10463017576529</v>
      </c>
    </row>
    <row r="633" spans="5:6" x14ac:dyDescent="0.25">
      <c r="E633" s="39">
        <f t="shared" ca="1" si="18"/>
        <v>0.31123293270606822</v>
      </c>
      <c r="F633" s="39">
        <f t="shared" ca="1" si="19"/>
        <v>127.80823317651705</v>
      </c>
    </row>
    <row r="634" spans="5:6" x14ac:dyDescent="0.25">
      <c r="E634" s="39">
        <f t="shared" ca="1" si="18"/>
        <v>0.64744359383590455</v>
      </c>
      <c r="F634" s="39">
        <f t="shared" ca="1" si="19"/>
        <v>211.86089845897615</v>
      </c>
    </row>
    <row r="635" spans="5:6" x14ac:dyDescent="0.25">
      <c r="E635" s="39">
        <f t="shared" ca="1" si="18"/>
        <v>0.68337300468808826</v>
      </c>
      <c r="F635" s="39">
        <f t="shared" ca="1" si="19"/>
        <v>220.84325117202206</v>
      </c>
    </row>
    <row r="636" spans="5:6" x14ac:dyDescent="0.25">
      <c r="E636" s="39">
        <f t="shared" ca="1" si="18"/>
        <v>0.42209661381620089</v>
      </c>
      <c r="F636" s="39">
        <f t="shared" ca="1" si="19"/>
        <v>155.52415345405024</v>
      </c>
    </row>
    <row r="637" spans="5:6" x14ac:dyDescent="0.25">
      <c r="E637" s="39">
        <f t="shared" ca="1" si="18"/>
        <v>4.9488941344486004E-2</v>
      </c>
      <c r="F637" s="39">
        <f t="shared" ca="1" si="19"/>
        <v>62.372235336121499</v>
      </c>
    </row>
    <row r="638" spans="5:6" x14ac:dyDescent="0.25">
      <c r="E638" s="39">
        <f t="shared" ca="1" si="18"/>
        <v>1.5245102447596026E-2</v>
      </c>
      <c r="F638" s="39">
        <f t="shared" ca="1" si="19"/>
        <v>53.811275611899006</v>
      </c>
    </row>
    <row r="639" spans="5:6" x14ac:dyDescent="0.25">
      <c r="E639" s="39">
        <f t="shared" ca="1" si="18"/>
        <v>0.33268468706561116</v>
      </c>
      <c r="F639" s="39">
        <f t="shared" ca="1" si="19"/>
        <v>133.17117176640278</v>
      </c>
    </row>
    <row r="640" spans="5:6" x14ac:dyDescent="0.25">
      <c r="E640" s="39">
        <f t="shared" ca="1" si="18"/>
        <v>0.71024608939832912</v>
      </c>
      <c r="F640" s="39">
        <f t="shared" ca="1" si="19"/>
        <v>227.56152234958228</v>
      </c>
    </row>
    <row r="641" spans="5:6" x14ac:dyDescent="0.25">
      <c r="E641" s="39">
        <f t="shared" ca="1" si="18"/>
        <v>1.7720451403122062E-2</v>
      </c>
      <c r="F641" s="39">
        <f t="shared" ca="1" si="19"/>
        <v>54.430112850780517</v>
      </c>
    </row>
    <row r="642" spans="5:6" x14ac:dyDescent="0.25">
      <c r="E642" s="39">
        <f t="shared" ca="1" si="18"/>
        <v>4.6992290747200238E-2</v>
      </c>
      <c r="F642" s="39">
        <f t="shared" ca="1" si="19"/>
        <v>61.748072686800057</v>
      </c>
    </row>
    <row r="643" spans="5:6" x14ac:dyDescent="0.25">
      <c r="E643" s="39">
        <f t="shared" ca="1" si="18"/>
        <v>0.55847539235467936</v>
      </c>
      <c r="F643" s="39">
        <f t="shared" ca="1" si="19"/>
        <v>189.61884808866984</v>
      </c>
    </row>
    <row r="644" spans="5:6" x14ac:dyDescent="0.25">
      <c r="E644" s="39">
        <f t="shared" ref="E644:E707" ca="1" si="20">RAND()</f>
        <v>0.78913852559943498</v>
      </c>
      <c r="F644" s="39">
        <f t="shared" ref="F644:F707" ca="1" si="21">$C$3+E644*($C$4-$C$3)</f>
        <v>247.28463139985874</v>
      </c>
    </row>
    <row r="645" spans="5:6" x14ac:dyDescent="0.25">
      <c r="E645" s="39">
        <f t="shared" ca="1" si="20"/>
        <v>0.69372523042260148</v>
      </c>
      <c r="F645" s="39">
        <f t="shared" ca="1" si="21"/>
        <v>223.43130760565037</v>
      </c>
    </row>
    <row r="646" spans="5:6" x14ac:dyDescent="0.25">
      <c r="E646" s="39">
        <f t="shared" ca="1" si="20"/>
        <v>0.9644506557478616</v>
      </c>
      <c r="F646" s="39">
        <f t="shared" ca="1" si="21"/>
        <v>291.11266393696542</v>
      </c>
    </row>
    <row r="647" spans="5:6" x14ac:dyDescent="0.25">
      <c r="E647" s="39">
        <f t="shared" ca="1" si="20"/>
        <v>0.26637169450864129</v>
      </c>
      <c r="F647" s="39">
        <f t="shared" ca="1" si="21"/>
        <v>116.59292362716032</v>
      </c>
    </row>
    <row r="648" spans="5:6" x14ac:dyDescent="0.25">
      <c r="E648" s="39">
        <f t="shared" ca="1" si="20"/>
        <v>0.11848487909480665</v>
      </c>
      <c r="F648" s="39">
        <f t="shared" ca="1" si="21"/>
        <v>79.621219773701654</v>
      </c>
    </row>
    <row r="649" spans="5:6" x14ac:dyDescent="0.25">
      <c r="E649" s="39">
        <f t="shared" ca="1" si="20"/>
        <v>0.84954484814664033</v>
      </c>
      <c r="F649" s="39">
        <f t="shared" ca="1" si="21"/>
        <v>262.38621203666008</v>
      </c>
    </row>
    <row r="650" spans="5:6" x14ac:dyDescent="0.25">
      <c r="E650" s="39">
        <f t="shared" ca="1" si="20"/>
        <v>0.86642684109925694</v>
      </c>
      <c r="F650" s="39">
        <f t="shared" ca="1" si="21"/>
        <v>266.60671027481425</v>
      </c>
    </row>
    <row r="651" spans="5:6" x14ac:dyDescent="0.25">
      <c r="E651" s="39">
        <f t="shared" ca="1" si="20"/>
        <v>0.38821437525272584</v>
      </c>
      <c r="F651" s="39">
        <f t="shared" ca="1" si="21"/>
        <v>147.05359381318146</v>
      </c>
    </row>
    <row r="652" spans="5:6" x14ac:dyDescent="0.25">
      <c r="E652" s="39">
        <f t="shared" ca="1" si="20"/>
        <v>0.59541556106773508</v>
      </c>
      <c r="F652" s="39">
        <f t="shared" ca="1" si="21"/>
        <v>198.85389026693377</v>
      </c>
    </row>
    <row r="653" spans="5:6" x14ac:dyDescent="0.25">
      <c r="E653" s="39">
        <f t="shared" ca="1" si="20"/>
        <v>0.96537541476286626</v>
      </c>
      <c r="F653" s="39">
        <f t="shared" ca="1" si="21"/>
        <v>291.34385369071657</v>
      </c>
    </row>
    <row r="654" spans="5:6" x14ac:dyDescent="0.25">
      <c r="E654" s="39">
        <f t="shared" ca="1" si="20"/>
        <v>0.65003744970161403</v>
      </c>
      <c r="F654" s="39">
        <f t="shared" ca="1" si="21"/>
        <v>212.50936242540351</v>
      </c>
    </row>
    <row r="655" spans="5:6" x14ac:dyDescent="0.25">
      <c r="E655" s="39">
        <f t="shared" ca="1" si="20"/>
        <v>0.25704710280944654</v>
      </c>
      <c r="F655" s="39">
        <f t="shared" ca="1" si="21"/>
        <v>114.26177570236163</v>
      </c>
    </row>
    <row r="656" spans="5:6" x14ac:dyDescent="0.25">
      <c r="E656" s="39">
        <f t="shared" ca="1" si="20"/>
        <v>4.6232362955302642E-2</v>
      </c>
      <c r="F656" s="39">
        <f t="shared" ca="1" si="21"/>
        <v>61.558090738825662</v>
      </c>
    </row>
    <row r="657" spans="5:6" x14ac:dyDescent="0.25">
      <c r="E657" s="39">
        <f t="shared" ca="1" si="20"/>
        <v>0.39691214943883213</v>
      </c>
      <c r="F657" s="39">
        <f t="shared" ca="1" si="21"/>
        <v>149.22803735970803</v>
      </c>
    </row>
    <row r="658" spans="5:6" x14ac:dyDescent="0.25">
      <c r="E658" s="39">
        <f t="shared" ca="1" si="20"/>
        <v>5.878115811251905E-2</v>
      </c>
      <c r="F658" s="39">
        <f t="shared" ca="1" si="21"/>
        <v>64.695289528129763</v>
      </c>
    </row>
    <row r="659" spans="5:6" x14ac:dyDescent="0.25">
      <c r="E659" s="39">
        <f t="shared" ca="1" si="20"/>
        <v>0.20891711605644225</v>
      </c>
      <c r="F659" s="39">
        <f t="shared" ca="1" si="21"/>
        <v>102.22927901411056</v>
      </c>
    </row>
    <row r="660" spans="5:6" x14ac:dyDescent="0.25">
      <c r="E660" s="39">
        <f t="shared" ca="1" si="20"/>
        <v>0.52403418072286367</v>
      </c>
      <c r="F660" s="39">
        <f t="shared" ca="1" si="21"/>
        <v>181.00854518071591</v>
      </c>
    </row>
    <row r="661" spans="5:6" x14ac:dyDescent="0.25">
      <c r="E661" s="39">
        <f t="shared" ca="1" si="20"/>
        <v>0.38659137617177886</v>
      </c>
      <c r="F661" s="39">
        <f t="shared" ca="1" si="21"/>
        <v>146.64784404294471</v>
      </c>
    </row>
    <row r="662" spans="5:6" x14ac:dyDescent="0.25">
      <c r="E662" s="39">
        <f t="shared" ca="1" si="20"/>
        <v>0.72257202572012558</v>
      </c>
      <c r="F662" s="39">
        <f t="shared" ca="1" si="21"/>
        <v>230.64300643003139</v>
      </c>
    </row>
    <row r="663" spans="5:6" x14ac:dyDescent="0.25">
      <c r="E663" s="39">
        <f t="shared" ca="1" si="20"/>
        <v>0.20047691476352059</v>
      </c>
      <c r="F663" s="39">
        <f t="shared" ca="1" si="21"/>
        <v>100.11922869088015</v>
      </c>
    </row>
    <row r="664" spans="5:6" x14ac:dyDescent="0.25">
      <c r="E664" s="39">
        <f t="shared" ca="1" si="20"/>
        <v>0.80084437993615776</v>
      </c>
      <c r="F664" s="39">
        <f t="shared" ca="1" si="21"/>
        <v>250.21109498403945</v>
      </c>
    </row>
    <row r="665" spans="5:6" x14ac:dyDescent="0.25">
      <c r="E665" s="39">
        <f t="shared" ca="1" si="20"/>
        <v>0.43626772197299002</v>
      </c>
      <c r="F665" s="39">
        <f t="shared" ca="1" si="21"/>
        <v>159.06693049324753</v>
      </c>
    </row>
    <row r="666" spans="5:6" x14ac:dyDescent="0.25">
      <c r="E666" s="39">
        <f t="shared" ca="1" si="20"/>
        <v>8.8564281817271495E-2</v>
      </c>
      <c r="F666" s="39">
        <f t="shared" ca="1" si="21"/>
        <v>72.14107045431787</v>
      </c>
    </row>
    <row r="667" spans="5:6" x14ac:dyDescent="0.25">
      <c r="E667" s="39">
        <f t="shared" ca="1" si="20"/>
        <v>0.47251793909902573</v>
      </c>
      <c r="F667" s="39">
        <f t="shared" ca="1" si="21"/>
        <v>168.12948477475643</v>
      </c>
    </row>
    <row r="668" spans="5:6" x14ac:dyDescent="0.25">
      <c r="E668" s="39">
        <f t="shared" ca="1" si="20"/>
        <v>5.5200683166878428E-2</v>
      </c>
      <c r="F668" s="39">
        <f t="shared" ca="1" si="21"/>
        <v>63.800170791719609</v>
      </c>
    </row>
    <row r="669" spans="5:6" x14ac:dyDescent="0.25">
      <c r="E669" s="39">
        <f t="shared" ca="1" si="20"/>
        <v>0.44369756813544581</v>
      </c>
      <c r="F669" s="39">
        <f t="shared" ca="1" si="21"/>
        <v>160.92439203386147</v>
      </c>
    </row>
    <row r="670" spans="5:6" x14ac:dyDescent="0.25">
      <c r="E670" s="39">
        <f t="shared" ca="1" si="20"/>
        <v>0.76985147751484539</v>
      </c>
      <c r="F670" s="39">
        <f t="shared" ca="1" si="21"/>
        <v>242.46286937871136</v>
      </c>
    </row>
    <row r="671" spans="5:6" x14ac:dyDescent="0.25">
      <c r="E671" s="39">
        <f t="shared" ca="1" si="20"/>
        <v>0.57259417959355818</v>
      </c>
      <c r="F671" s="39">
        <f t="shared" ca="1" si="21"/>
        <v>193.14854489838956</v>
      </c>
    </row>
    <row r="672" spans="5:6" x14ac:dyDescent="0.25">
      <c r="E672" s="39">
        <f t="shared" ca="1" si="20"/>
        <v>2.1881698045096432E-3</v>
      </c>
      <c r="F672" s="39">
        <f t="shared" ca="1" si="21"/>
        <v>50.54704245112741</v>
      </c>
    </row>
    <row r="673" spans="5:6" x14ac:dyDescent="0.25">
      <c r="E673" s="39">
        <f t="shared" ca="1" si="20"/>
        <v>0.2012290205783297</v>
      </c>
      <c r="F673" s="39">
        <f t="shared" ca="1" si="21"/>
        <v>100.30725514458243</v>
      </c>
    </row>
    <row r="674" spans="5:6" x14ac:dyDescent="0.25">
      <c r="E674" s="39">
        <f t="shared" ca="1" si="20"/>
        <v>0.49327561289861566</v>
      </c>
      <c r="F674" s="39">
        <f t="shared" ca="1" si="21"/>
        <v>173.31890322465392</v>
      </c>
    </row>
    <row r="675" spans="5:6" x14ac:dyDescent="0.25">
      <c r="E675" s="39">
        <f t="shared" ca="1" si="20"/>
        <v>0.72153271769271377</v>
      </c>
      <c r="F675" s="39">
        <f t="shared" ca="1" si="21"/>
        <v>230.38317942317843</v>
      </c>
    </row>
    <row r="676" spans="5:6" x14ac:dyDescent="0.25">
      <c r="E676" s="39">
        <f t="shared" ca="1" si="20"/>
        <v>0.86381959802659214</v>
      </c>
      <c r="F676" s="39">
        <f t="shared" ca="1" si="21"/>
        <v>265.95489950664808</v>
      </c>
    </row>
    <row r="677" spans="5:6" x14ac:dyDescent="0.25">
      <c r="E677" s="39">
        <f t="shared" ca="1" si="20"/>
        <v>0.39428855756125103</v>
      </c>
      <c r="F677" s="39">
        <f t="shared" ca="1" si="21"/>
        <v>148.57213939031277</v>
      </c>
    </row>
    <row r="678" spans="5:6" x14ac:dyDescent="0.25">
      <c r="E678" s="39">
        <f t="shared" ca="1" si="20"/>
        <v>0.92172326352297673</v>
      </c>
      <c r="F678" s="39">
        <f t="shared" ca="1" si="21"/>
        <v>280.43081588074415</v>
      </c>
    </row>
    <row r="679" spans="5:6" x14ac:dyDescent="0.25">
      <c r="E679" s="39">
        <f t="shared" ca="1" si="20"/>
        <v>9.4672873804733659E-2</v>
      </c>
      <c r="F679" s="39">
        <f t="shared" ca="1" si="21"/>
        <v>73.668218451183407</v>
      </c>
    </row>
    <row r="680" spans="5:6" x14ac:dyDescent="0.25">
      <c r="E680" s="39">
        <f t="shared" ca="1" si="20"/>
        <v>0.87028216532656122</v>
      </c>
      <c r="F680" s="39">
        <f t="shared" ca="1" si="21"/>
        <v>267.5705413316403</v>
      </c>
    </row>
    <row r="681" spans="5:6" x14ac:dyDescent="0.25">
      <c r="E681" s="39">
        <f t="shared" ca="1" si="20"/>
        <v>0.35724721950879956</v>
      </c>
      <c r="F681" s="39">
        <f t="shared" ca="1" si="21"/>
        <v>139.3118048771999</v>
      </c>
    </row>
    <row r="682" spans="5:6" x14ac:dyDescent="0.25">
      <c r="E682" s="39">
        <f t="shared" ca="1" si="20"/>
        <v>0.84307929325591469</v>
      </c>
      <c r="F682" s="39">
        <f t="shared" ca="1" si="21"/>
        <v>260.76982331397869</v>
      </c>
    </row>
    <row r="683" spans="5:6" x14ac:dyDescent="0.25">
      <c r="E683" s="39">
        <f t="shared" ca="1" si="20"/>
        <v>0.94324134652377079</v>
      </c>
      <c r="F683" s="39">
        <f t="shared" ca="1" si="21"/>
        <v>285.81033663094269</v>
      </c>
    </row>
    <row r="684" spans="5:6" x14ac:dyDescent="0.25">
      <c r="E684" s="39">
        <f t="shared" ca="1" si="20"/>
        <v>0.24907543333522497</v>
      </c>
      <c r="F684" s="39">
        <f t="shared" ca="1" si="21"/>
        <v>112.26885833380624</v>
      </c>
    </row>
    <row r="685" spans="5:6" x14ac:dyDescent="0.25">
      <c r="E685" s="39">
        <f t="shared" ca="1" si="20"/>
        <v>0.98184981100158275</v>
      </c>
      <c r="F685" s="39">
        <f t="shared" ca="1" si="21"/>
        <v>295.4624527503957</v>
      </c>
    </row>
    <row r="686" spans="5:6" x14ac:dyDescent="0.25">
      <c r="E686" s="39">
        <f t="shared" ca="1" si="20"/>
        <v>0.15863591187093373</v>
      </c>
      <c r="F686" s="39">
        <f t="shared" ca="1" si="21"/>
        <v>89.658977967733435</v>
      </c>
    </row>
    <row r="687" spans="5:6" x14ac:dyDescent="0.25">
      <c r="E687" s="39">
        <f t="shared" ca="1" si="20"/>
        <v>0.68774115020319548</v>
      </c>
      <c r="F687" s="39">
        <f t="shared" ca="1" si="21"/>
        <v>221.93528755079888</v>
      </c>
    </row>
    <row r="688" spans="5:6" x14ac:dyDescent="0.25">
      <c r="E688" s="39">
        <f t="shared" ca="1" si="20"/>
        <v>0.30505930824364624</v>
      </c>
      <c r="F688" s="39">
        <f t="shared" ca="1" si="21"/>
        <v>126.26482706091156</v>
      </c>
    </row>
    <row r="689" spans="5:6" x14ac:dyDescent="0.25">
      <c r="E689" s="39">
        <f t="shared" ca="1" si="20"/>
        <v>0.86759786676695683</v>
      </c>
      <c r="F689" s="39">
        <f t="shared" ca="1" si="21"/>
        <v>266.89946669173924</v>
      </c>
    </row>
    <row r="690" spans="5:6" x14ac:dyDescent="0.25">
      <c r="E690" s="39">
        <f t="shared" ca="1" si="20"/>
        <v>0.42276363023938957</v>
      </c>
      <c r="F690" s="39">
        <f t="shared" ca="1" si="21"/>
        <v>155.6909075598474</v>
      </c>
    </row>
    <row r="691" spans="5:6" x14ac:dyDescent="0.25">
      <c r="E691" s="39">
        <f t="shared" ca="1" si="20"/>
        <v>0.93747232477177944</v>
      </c>
      <c r="F691" s="39">
        <f t="shared" ca="1" si="21"/>
        <v>284.36808119294483</v>
      </c>
    </row>
    <row r="692" spans="5:6" x14ac:dyDescent="0.25">
      <c r="E692" s="39">
        <f t="shared" ca="1" si="20"/>
        <v>0.31545157259775747</v>
      </c>
      <c r="F692" s="39">
        <f t="shared" ca="1" si="21"/>
        <v>128.86289314943937</v>
      </c>
    </row>
    <row r="693" spans="5:6" x14ac:dyDescent="0.25">
      <c r="E693" s="39">
        <f t="shared" ca="1" si="20"/>
        <v>0.14974758334254779</v>
      </c>
      <c r="F693" s="39">
        <f t="shared" ca="1" si="21"/>
        <v>87.436895835636946</v>
      </c>
    </row>
    <row r="694" spans="5:6" x14ac:dyDescent="0.25">
      <c r="E694" s="39">
        <f t="shared" ca="1" si="20"/>
        <v>0.35943224784098915</v>
      </c>
      <c r="F694" s="39">
        <f t="shared" ca="1" si="21"/>
        <v>139.85806196024728</v>
      </c>
    </row>
    <row r="695" spans="5:6" x14ac:dyDescent="0.25">
      <c r="E695" s="39">
        <f t="shared" ca="1" si="20"/>
        <v>0.70167231029881127</v>
      </c>
      <c r="F695" s="39">
        <f t="shared" ca="1" si="21"/>
        <v>225.41807757470281</v>
      </c>
    </row>
    <row r="696" spans="5:6" x14ac:dyDescent="0.25">
      <c r="E696" s="39">
        <f t="shared" ca="1" si="20"/>
        <v>0.79350632706540991</v>
      </c>
      <c r="F696" s="39">
        <f t="shared" ca="1" si="21"/>
        <v>248.37658176635247</v>
      </c>
    </row>
    <row r="697" spans="5:6" x14ac:dyDescent="0.25">
      <c r="E697" s="39">
        <f t="shared" ca="1" si="20"/>
        <v>0.68456969465448614</v>
      </c>
      <c r="F697" s="39">
        <f t="shared" ca="1" si="21"/>
        <v>221.14242366362154</v>
      </c>
    </row>
    <row r="698" spans="5:6" x14ac:dyDescent="0.25">
      <c r="E698" s="39">
        <f t="shared" ca="1" si="20"/>
        <v>3.0047944892450773E-2</v>
      </c>
      <c r="F698" s="39">
        <f t="shared" ca="1" si="21"/>
        <v>57.511986223112693</v>
      </c>
    </row>
    <row r="699" spans="5:6" x14ac:dyDescent="0.25">
      <c r="E699" s="39">
        <f t="shared" ca="1" si="20"/>
        <v>0.97937900322696925</v>
      </c>
      <c r="F699" s="39">
        <f t="shared" ca="1" si="21"/>
        <v>294.84475080674235</v>
      </c>
    </row>
    <row r="700" spans="5:6" x14ac:dyDescent="0.25">
      <c r="E700" s="39">
        <f t="shared" ca="1" si="20"/>
        <v>0.13415262452490428</v>
      </c>
      <c r="F700" s="39">
        <f t="shared" ca="1" si="21"/>
        <v>83.538156131226074</v>
      </c>
    </row>
    <row r="701" spans="5:6" x14ac:dyDescent="0.25">
      <c r="E701" s="39">
        <f t="shared" ca="1" si="20"/>
        <v>0.35614520257055327</v>
      </c>
      <c r="F701" s="39">
        <f t="shared" ca="1" si="21"/>
        <v>139.03630064263831</v>
      </c>
    </row>
    <row r="702" spans="5:6" x14ac:dyDescent="0.25">
      <c r="E702" s="39">
        <f t="shared" ca="1" si="20"/>
        <v>0.25798923912893024</v>
      </c>
      <c r="F702" s="39">
        <f t="shared" ca="1" si="21"/>
        <v>114.49730978223256</v>
      </c>
    </row>
    <row r="703" spans="5:6" x14ac:dyDescent="0.25">
      <c r="E703" s="39">
        <f t="shared" ca="1" si="20"/>
        <v>0.3521435728525385</v>
      </c>
      <c r="F703" s="39">
        <f t="shared" ca="1" si="21"/>
        <v>138.03589321313461</v>
      </c>
    </row>
    <row r="704" spans="5:6" x14ac:dyDescent="0.25">
      <c r="E704" s="39">
        <f t="shared" ca="1" si="20"/>
        <v>0.49543258031826642</v>
      </c>
      <c r="F704" s="39">
        <f t="shared" ca="1" si="21"/>
        <v>173.85814507956661</v>
      </c>
    </row>
    <row r="705" spans="5:6" x14ac:dyDescent="0.25">
      <c r="E705" s="39">
        <f t="shared" ca="1" si="20"/>
        <v>0.89250441057573038</v>
      </c>
      <c r="F705" s="39">
        <f t="shared" ca="1" si="21"/>
        <v>273.1261026439326</v>
      </c>
    </row>
    <row r="706" spans="5:6" x14ac:dyDescent="0.25">
      <c r="E706" s="39">
        <f t="shared" ca="1" si="20"/>
        <v>0.83323659810724959</v>
      </c>
      <c r="F706" s="39">
        <f t="shared" ca="1" si="21"/>
        <v>258.3091495268124</v>
      </c>
    </row>
    <row r="707" spans="5:6" x14ac:dyDescent="0.25">
      <c r="E707" s="39">
        <f t="shared" ca="1" si="20"/>
        <v>0.27582013930931326</v>
      </c>
      <c r="F707" s="39">
        <f t="shared" ca="1" si="21"/>
        <v>118.95503482732832</v>
      </c>
    </row>
    <row r="708" spans="5:6" x14ac:dyDescent="0.25">
      <c r="E708" s="39">
        <f t="shared" ref="E708:E771" ca="1" si="22">RAND()</f>
        <v>0.32049631263582945</v>
      </c>
      <c r="F708" s="39">
        <f t="shared" ref="F708:F771" ca="1" si="23">$C$3+E708*($C$4-$C$3)</f>
        <v>130.12407815895736</v>
      </c>
    </row>
    <row r="709" spans="5:6" x14ac:dyDescent="0.25">
      <c r="E709" s="39">
        <f t="shared" ca="1" si="22"/>
        <v>0.56766094951319368</v>
      </c>
      <c r="F709" s="39">
        <f t="shared" ca="1" si="23"/>
        <v>191.91523737829843</v>
      </c>
    </row>
    <row r="710" spans="5:6" x14ac:dyDescent="0.25">
      <c r="E710" s="39">
        <f t="shared" ca="1" si="22"/>
        <v>0.3290632292361747</v>
      </c>
      <c r="F710" s="39">
        <f t="shared" ca="1" si="23"/>
        <v>132.26580730904368</v>
      </c>
    </row>
    <row r="711" spans="5:6" x14ac:dyDescent="0.25">
      <c r="E711" s="39">
        <f t="shared" ca="1" si="22"/>
        <v>0.49682396263041839</v>
      </c>
      <c r="F711" s="39">
        <f t="shared" ca="1" si="23"/>
        <v>174.20599065760462</v>
      </c>
    </row>
    <row r="712" spans="5:6" x14ac:dyDescent="0.25">
      <c r="E712" s="39">
        <f t="shared" ca="1" si="22"/>
        <v>1.6052249219517534E-2</v>
      </c>
      <c r="F712" s="39">
        <f t="shared" ca="1" si="23"/>
        <v>54.013062304879384</v>
      </c>
    </row>
    <row r="713" spans="5:6" x14ac:dyDescent="0.25">
      <c r="E713" s="39">
        <f t="shared" ca="1" si="22"/>
        <v>0.31250930224418505</v>
      </c>
      <c r="F713" s="39">
        <f t="shared" ca="1" si="23"/>
        <v>128.12732556104626</v>
      </c>
    </row>
    <row r="714" spans="5:6" x14ac:dyDescent="0.25">
      <c r="E714" s="39">
        <f t="shared" ca="1" si="22"/>
        <v>0.11491367684302956</v>
      </c>
      <c r="F714" s="39">
        <f t="shared" ca="1" si="23"/>
        <v>78.72841921075738</v>
      </c>
    </row>
    <row r="715" spans="5:6" x14ac:dyDescent="0.25">
      <c r="E715" s="39">
        <f t="shared" ca="1" si="22"/>
        <v>0.44063532569146935</v>
      </c>
      <c r="F715" s="39">
        <f t="shared" ca="1" si="23"/>
        <v>160.15883142286734</v>
      </c>
    </row>
    <row r="716" spans="5:6" x14ac:dyDescent="0.25">
      <c r="E716" s="39">
        <f t="shared" ca="1" si="22"/>
        <v>0.76778304053677382</v>
      </c>
      <c r="F716" s="39">
        <f t="shared" ca="1" si="23"/>
        <v>241.94576013419345</v>
      </c>
    </row>
    <row r="717" spans="5:6" x14ac:dyDescent="0.25">
      <c r="E717" s="39">
        <f t="shared" ca="1" si="22"/>
        <v>0.59986678997588916</v>
      </c>
      <c r="F717" s="39">
        <f t="shared" ca="1" si="23"/>
        <v>199.96669749397228</v>
      </c>
    </row>
    <row r="718" spans="5:6" x14ac:dyDescent="0.25">
      <c r="E718" s="39">
        <f t="shared" ca="1" si="22"/>
        <v>0.13105102529278956</v>
      </c>
      <c r="F718" s="39">
        <f t="shared" ca="1" si="23"/>
        <v>82.76275632319738</v>
      </c>
    </row>
    <row r="719" spans="5:6" x14ac:dyDescent="0.25">
      <c r="E719" s="39">
        <f t="shared" ca="1" si="22"/>
        <v>3.3637961031089736E-2</v>
      </c>
      <c r="F719" s="39">
        <f t="shared" ca="1" si="23"/>
        <v>58.409490257772433</v>
      </c>
    </row>
    <row r="720" spans="5:6" x14ac:dyDescent="0.25">
      <c r="E720" s="39">
        <f t="shared" ca="1" si="22"/>
        <v>0.9015784924503043</v>
      </c>
      <c r="F720" s="39">
        <f t="shared" ca="1" si="23"/>
        <v>275.39462311257608</v>
      </c>
    </row>
    <row r="721" spans="5:6" x14ac:dyDescent="0.25">
      <c r="E721" s="39">
        <f t="shared" ca="1" si="22"/>
        <v>0.4573860421367173</v>
      </c>
      <c r="F721" s="39">
        <f t="shared" ca="1" si="23"/>
        <v>164.34651053417934</v>
      </c>
    </row>
    <row r="722" spans="5:6" x14ac:dyDescent="0.25">
      <c r="E722" s="39">
        <f t="shared" ca="1" si="22"/>
        <v>0.78361177017405437</v>
      </c>
      <c r="F722" s="39">
        <f t="shared" ca="1" si="23"/>
        <v>245.9029425435136</v>
      </c>
    </row>
    <row r="723" spans="5:6" x14ac:dyDescent="0.25">
      <c r="E723" s="39">
        <f t="shared" ca="1" si="22"/>
        <v>0.95239216347268141</v>
      </c>
      <c r="F723" s="39">
        <f t="shared" ca="1" si="23"/>
        <v>288.09804086817036</v>
      </c>
    </row>
    <row r="724" spans="5:6" x14ac:dyDescent="0.25">
      <c r="E724" s="39">
        <f t="shared" ca="1" si="22"/>
        <v>2.9508224093154789E-2</v>
      </c>
      <c r="F724" s="39">
        <f t="shared" ca="1" si="23"/>
        <v>57.377056023288695</v>
      </c>
    </row>
    <row r="725" spans="5:6" x14ac:dyDescent="0.25">
      <c r="E725" s="39">
        <f t="shared" ca="1" si="22"/>
        <v>0.8084954413658364</v>
      </c>
      <c r="F725" s="39">
        <f t="shared" ca="1" si="23"/>
        <v>252.12386034145911</v>
      </c>
    </row>
    <row r="726" spans="5:6" x14ac:dyDescent="0.25">
      <c r="E726" s="39">
        <f t="shared" ca="1" si="22"/>
        <v>0.65669487365922907</v>
      </c>
      <c r="F726" s="39">
        <f t="shared" ca="1" si="23"/>
        <v>214.17371841480727</v>
      </c>
    </row>
    <row r="727" spans="5:6" x14ac:dyDescent="0.25">
      <c r="E727" s="39">
        <f t="shared" ca="1" si="22"/>
        <v>0.80676528636539191</v>
      </c>
      <c r="F727" s="39">
        <f t="shared" ca="1" si="23"/>
        <v>251.69132159134799</v>
      </c>
    </row>
    <row r="728" spans="5:6" x14ac:dyDescent="0.25">
      <c r="E728" s="39">
        <f t="shared" ca="1" si="22"/>
        <v>0.78447486615990514</v>
      </c>
      <c r="F728" s="39">
        <f t="shared" ca="1" si="23"/>
        <v>246.11871653997628</v>
      </c>
    </row>
    <row r="729" spans="5:6" x14ac:dyDescent="0.25">
      <c r="E729" s="39">
        <f t="shared" ca="1" si="22"/>
        <v>0.5416126227064435</v>
      </c>
      <c r="F729" s="39">
        <f t="shared" ca="1" si="23"/>
        <v>185.40315567661088</v>
      </c>
    </row>
    <row r="730" spans="5:6" x14ac:dyDescent="0.25">
      <c r="E730" s="39">
        <f t="shared" ca="1" si="22"/>
        <v>0.74243436232753846</v>
      </c>
      <c r="F730" s="39">
        <f t="shared" ca="1" si="23"/>
        <v>235.60859058188461</v>
      </c>
    </row>
    <row r="731" spans="5:6" x14ac:dyDescent="0.25">
      <c r="E731" s="39">
        <f t="shared" ca="1" si="22"/>
        <v>0.48778688150766947</v>
      </c>
      <c r="F731" s="39">
        <f t="shared" ca="1" si="23"/>
        <v>171.94672037691737</v>
      </c>
    </row>
    <row r="732" spans="5:6" x14ac:dyDescent="0.25">
      <c r="E732" s="39">
        <f t="shared" ca="1" si="22"/>
        <v>0.98180335446055256</v>
      </c>
      <c r="F732" s="39">
        <f t="shared" ca="1" si="23"/>
        <v>295.45083861513814</v>
      </c>
    </row>
    <row r="733" spans="5:6" x14ac:dyDescent="0.25">
      <c r="E733" s="39">
        <f t="shared" ca="1" si="22"/>
        <v>0.93698425443413214</v>
      </c>
      <c r="F733" s="39">
        <f t="shared" ca="1" si="23"/>
        <v>284.24606360853306</v>
      </c>
    </row>
    <row r="734" spans="5:6" x14ac:dyDescent="0.25">
      <c r="E734" s="39">
        <f t="shared" ca="1" si="22"/>
        <v>0.87929527813502817</v>
      </c>
      <c r="F734" s="39">
        <f t="shared" ca="1" si="23"/>
        <v>269.82381953375705</v>
      </c>
    </row>
    <row r="735" spans="5:6" x14ac:dyDescent="0.25">
      <c r="E735" s="39">
        <f t="shared" ca="1" si="22"/>
        <v>0.65031097087591938</v>
      </c>
      <c r="F735" s="39">
        <f t="shared" ca="1" si="23"/>
        <v>212.57774271897983</v>
      </c>
    </row>
    <row r="736" spans="5:6" x14ac:dyDescent="0.25">
      <c r="E736" s="39">
        <f t="shared" ca="1" si="22"/>
        <v>0.45236092642386272</v>
      </c>
      <c r="F736" s="39">
        <f t="shared" ca="1" si="23"/>
        <v>163.0902316059657</v>
      </c>
    </row>
    <row r="737" spans="5:6" x14ac:dyDescent="0.25">
      <c r="E737" s="39">
        <f t="shared" ca="1" si="22"/>
        <v>4.8048877983473015E-2</v>
      </c>
      <c r="F737" s="39">
        <f t="shared" ca="1" si="23"/>
        <v>62.012219495868251</v>
      </c>
    </row>
    <row r="738" spans="5:6" x14ac:dyDescent="0.25">
      <c r="E738" s="39">
        <f t="shared" ca="1" si="22"/>
        <v>0.55350936493837732</v>
      </c>
      <c r="F738" s="39">
        <f t="shared" ca="1" si="23"/>
        <v>188.37734123459433</v>
      </c>
    </row>
    <row r="739" spans="5:6" x14ac:dyDescent="0.25">
      <c r="E739" s="39">
        <f t="shared" ca="1" si="22"/>
        <v>0.91684298012996501</v>
      </c>
      <c r="F739" s="39">
        <f t="shared" ca="1" si="23"/>
        <v>279.21074503249122</v>
      </c>
    </row>
    <row r="740" spans="5:6" x14ac:dyDescent="0.25">
      <c r="E740" s="39">
        <f t="shared" ca="1" si="22"/>
        <v>0.39180629453838445</v>
      </c>
      <c r="F740" s="39">
        <f t="shared" ca="1" si="23"/>
        <v>147.95157363459612</v>
      </c>
    </row>
    <row r="741" spans="5:6" x14ac:dyDescent="0.25">
      <c r="E741" s="39">
        <f t="shared" ca="1" si="22"/>
        <v>2.9649557097301327E-2</v>
      </c>
      <c r="F741" s="39">
        <f t="shared" ca="1" si="23"/>
        <v>57.412389274325335</v>
      </c>
    </row>
    <row r="742" spans="5:6" x14ac:dyDescent="0.25">
      <c r="E742" s="39">
        <f t="shared" ca="1" si="22"/>
        <v>9.8005889218295006E-2</v>
      </c>
      <c r="F742" s="39">
        <f t="shared" ca="1" si="23"/>
        <v>74.501472304573753</v>
      </c>
    </row>
    <row r="743" spans="5:6" x14ac:dyDescent="0.25">
      <c r="E743" s="39">
        <f t="shared" ca="1" si="22"/>
        <v>0.13901908581292099</v>
      </c>
      <c r="F743" s="39">
        <f t="shared" ca="1" si="23"/>
        <v>84.754771453230248</v>
      </c>
    </row>
    <row r="744" spans="5:6" x14ac:dyDescent="0.25">
      <c r="E744" s="39">
        <f t="shared" ca="1" si="22"/>
        <v>0.89101681541836986</v>
      </c>
      <c r="F744" s="39">
        <f t="shared" ca="1" si="23"/>
        <v>272.75420385459245</v>
      </c>
    </row>
    <row r="745" spans="5:6" x14ac:dyDescent="0.25">
      <c r="E745" s="39">
        <f t="shared" ca="1" si="22"/>
        <v>0.96332616654299874</v>
      </c>
      <c r="F745" s="39">
        <f t="shared" ca="1" si="23"/>
        <v>290.83154163574966</v>
      </c>
    </row>
    <row r="746" spans="5:6" x14ac:dyDescent="0.25">
      <c r="E746" s="39">
        <f t="shared" ca="1" si="22"/>
        <v>0.28617309603201369</v>
      </c>
      <c r="F746" s="39">
        <f t="shared" ca="1" si="23"/>
        <v>121.54327400800342</v>
      </c>
    </row>
    <row r="747" spans="5:6" x14ac:dyDescent="0.25">
      <c r="E747" s="39">
        <f t="shared" ca="1" si="22"/>
        <v>0.20254262497926778</v>
      </c>
      <c r="F747" s="39">
        <f t="shared" ca="1" si="23"/>
        <v>100.63565624481694</v>
      </c>
    </row>
    <row r="748" spans="5:6" x14ac:dyDescent="0.25">
      <c r="E748" s="39">
        <f t="shared" ca="1" si="22"/>
        <v>0.39945804696196963</v>
      </c>
      <c r="F748" s="39">
        <f t="shared" ca="1" si="23"/>
        <v>149.86451174049239</v>
      </c>
    </row>
    <row r="749" spans="5:6" x14ac:dyDescent="0.25">
      <c r="E749" s="39">
        <f t="shared" ca="1" si="22"/>
        <v>7.7732964182326891E-2</v>
      </c>
      <c r="F749" s="39">
        <f t="shared" ca="1" si="23"/>
        <v>69.433241045581724</v>
      </c>
    </row>
    <row r="750" spans="5:6" x14ac:dyDescent="0.25">
      <c r="E750" s="39">
        <f t="shared" ca="1" si="22"/>
        <v>0.6805289900817707</v>
      </c>
      <c r="F750" s="39">
        <f t="shared" ca="1" si="23"/>
        <v>220.13224752044269</v>
      </c>
    </row>
    <row r="751" spans="5:6" x14ac:dyDescent="0.25">
      <c r="E751" s="39">
        <f t="shared" ca="1" si="22"/>
        <v>0.39503994788001173</v>
      </c>
      <c r="F751" s="39">
        <f t="shared" ca="1" si="23"/>
        <v>148.75998697000293</v>
      </c>
    </row>
    <row r="752" spans="5:6" x14ac:dyDescent="0.25">
      <c r="E752" s="39">
        <f t="shared" ca="1" si="22"/>
        <v>0.54369459084626259</v>
      </c>
      <c r="F752" s="39">
        <f t="shared" ca="1" si="23"/>
        <v>185.92364771156565</v>
      </c>
    </row>
    <row r="753" spans="5:6" x14ac:dyDescent="0.25">
      <c r="E753" s="39">
        <f t="shared" ca="1" si="22"/>
        <v>0.80626569363677414</v>
      </c>
      <c r="F753" s="39">
        <f t="shared" ca="1" si="23"/>
        <v>251.56642340919353</v>
      </c>
    </row>
    <row r="754" spans="5:6" x14ac:dyDescent="0.25">
      <c r="E754" s="39">
        <f t="shared" ca="1" si="22"/>
        <v>0.36802533444100571</v>
      </c>
      <c r="F754" s="39">
        <f t="shared" ca="1" si="23"/>
        <v>142.00633361025143</v>
      </c>
    </row>
    <row r="755" spans="5:6" x14ac:dyDescent="0.25">
      <c r="E755" s="39">
        <f t="shared" ca="1" si="22"/>
        <v>0.37130211652126044</v>
      </c>
      <c r="F755" s="39">
        <f t="shared" ca="1" si="23"/>
        <v>142.82552913031509</v>
      </c>
    </row>
    <row r="756" spans="5:6" x14ac:dyDescent="0.25">
      <c r="E756" s="39">
        <f t="shared" ca="1" si="22"/>
        <v>0.3797238000889398</v>
      </c>
      <c r="F756" s="39">
        <f t="shared" ca="1" si="23"/>
        <v>144.93095002223495</v>
      </c>
    </row>
    <row r="757" spans="5:6" x14ac:dyDescent="0.25">
      <c r="E757" s="39">
        <f t="shared" ca="1" si="22"/>
        <v>0.79745704221003966</v>
      </c>
      <c r="F757" s="39">
        <f t="shared" ca="1" si="23"/>
        <v>249.3642605525099</v>
      </c>
    </row>
    <row r="758" spans="5:6" x14ac:dyDescent="0.25">
      <c r="E758" s="39">
        <f t="shared" ca="1" si="22"/>
        <v>0.30499774786331202</v>
      </c>
      <c r="F758" s="39">
        <f t="shared" ca="1" si="23"/>
        <v>126.24943696582801</v>
      </c>
    </row>
    <row r="759" spans="5:6" x14ac:dyDescent="0.25">
      <c r="E759" s="39">
        <f t="shared" ca="1" si="22"/>
        <v>0.96051603470559588</v>
      </c>
      <c r="F759" s="39">
        <f t="shared" ca="1" si="23"/>
        <v>290.12900867639894</v>
      </c>
    </row>
    <row r="760" spans="5:6" x14ac:dyDescent="0.25">
      <c r="E760" s="39">
        <f t="shared" ca="1" si="22"/>
        <v>0.62210010579094244</v>
      </c>
      <c r="F760" s="39">
        <f t="shared" ca="1" si="23"/>
        <v>205.5250264477356</v>
      </c>
    </row>
    <row r="761" spans="5:6" x14ac:dyDescent="0.25">
      <c r="E761" s="39">
        <f t="shared" ca="1" si="22"/>
        <v>0.27575015040268824</v>
      </c>
      <c r="F761" s="39">
        <f t="shared" ca="1" si="23"/>
        <v>118.93753760067206</v>
      </c>
    </row>
    <row r="762" spans="5:6" x14ac:dyDescent="0.25">
      <c r="E762" s="39">
        <f t="shared" ca="1" si="22"/>
        <v>0.41380204798910114</v>
      </c>
      <c r="F762" s="39">
        <f t="shared" ca="1" si="23"/>
        <v>153.45051199727527</v>
      </c>
    </row>
    <row r="763" spans="5:6" x14ac:dyDescent="0.25">
      <c r="E763" s="39">
        <f t="shared" ca="1" si="22"/>
        <v>0.95654257098468765</v>
      </c>
      <c r="F763" s="39">
        <f t="shared" ca="1" si="23"/>
        <v>289.13564274617192</v>
      </c>
    </row>
    <row r="764" spans="5:6" x14ac:dyDescent="0.25">
      <c r="E764" s="39">
        <f t="shared" ca="1" si="22"/>
        <v>0.90852597246343447</v>
      </c>
      <c r="F764" s="39">
        <f t="shared" ca="1" si="23"/>
        <v>277.13149311585863</v>
      </c>
    </row>
    <row r="765" spans="5:6" x14ac:dyDescent="0.25">
      <c r="E765" s="39">
        <f t="shared" ca="1" si="22"/>
        <v>0.50720425667656011</v>
      </c>
      <c r="F765" s="39">
        <f t="shared" ca="1" si="23"/>
        <v>176.80106416914003</v>
      </c>
    </row>
    <row r="766" spans="5:6" x14ac:dyDescent="0.25">
      <c r="E766" s="39">
        <f t="shared" ca="1" si="22"/>
        <v>0.13823514823059568</v>
      </c>
      <c r="F766" s="39">
        <f t="shared" ca="1" si="23"/>
        <v>84.558787057648914</v>
      </c>
    </row>
    <row r="767" spans="5:6" x14ac:dyDescent="0.25">
      <c r="E767" s="39">
        <f t="shared" ca="1" si="22"/>
        <v>0.70452432062115711</v>
      </c>
      <c r="F767" s="39">
        <f t="shared" ca="1" si="23"/>
        <v>226.13108015528928</v>
      </c>
    </row>
    <row r="768" spans="5:6" x14ac:dyDescent="0.25">
      <c r="E768" s="39">
        <f t="shared" ca="1" si="22"/>
        <v>0.55563796420263822</v>
      </c>
      <c r="F768" s="39">
        <f t="shared" ca="1" si="23"/>
        <v>188.90949105065957</v>
      </c>
    </row>
    <row r="769" spans="5:6" x14ac:dyDescent="0.25">
      <c r="E769" s="39">
        <f t="shared" ca="1" si="22"/>
        <v>0.95032412162491997</v>
      </c>
      <c r="F769" s="39">
        <f t="shared" ca="1" si="23"/>
        <v>287.58103040622996</v>
      </c>
    </row>
    <row r="770" spans="5:6" x14ac:dyDescent="0.25">
      <c r="E770" s="39">
        <f t="shared" ca="1" si="22"/>
        <v>0.76094448999392972</v>
      </c>
      <c r="F770" s="39">
        <f t="shared" ca="1" si="23"/>
        <v>240.23612249848242</v>
      </c>
    </row>
    <row r="771" spans="5:6" x14ac:dyDescent="0.25">
      <c r="E771" s="39">
        <f t="shared" ca="1" si="22"/>
        <v>0.24553864365130895</v>
      </c>
      <c r="F771" s="39">
        <f t="shared" ca="1" si="23"/>
        <v>111.38466091282723</v>
      </c>
    </row>
    <row r="772" spans="5:6" x14ac:dyDescent="0.25">
      <c r="E772" s="39">
        <f t="shared" ref="E772:E835" ca="1" si="24">RAND()</f>
        <v>0.95274032150609811</v>
      </c>
      <c r="F772" s="39">
        <f t="shared" ref="F772:F835" ca="1" si="25">$C$3+E772*($C$4-$C$3)</f>
        <v>288.18508037652452</v>
      </c>
    </row>
    <row r="773" spans="5:6" x14ac:dyDescent="0.25">
      <c r="E773" s="39">
        <f t="shared" ca="1" si="24"/>
        <v>0.88452706593802899</v>
      </c>
      <c r="F773" s="39">
        <f t="shared" ca="1" si="25"/>
        <v>271.13176648450724</v>
      </c>
    </row>
    <row r="774" spans="5:6" x14ac:dyDescent="0.25">
      <c r="E774" s="39">
        <f t="shared" ca="1" si="24"/>
        <v>0.62913226644194997</v>
      </c>
      <c r="F774" s="39">
        <f t="shared" ca="1" si="25"/>
        <v>207.28306661048748</v>
      </c>
    </row>
    <row r="775" spans="5:6" x14ac:dyDescent="0.25">
      <c r="E775" s="39">
        <f t="shared" ca="1" si="24"/>
        <v>0.27241726402402067</v>
      </c>
      <c r="F775" s="39">
        <f t="shared" ca="1" si="25"/>
        <v>118.10431600600516</v>
      </c>
    </row>
    <row r="776" spans="5:6" x14ac:dyDescent="0.25">
      <c r="E776" s="39">
        <f t="shared" ca="1" si="24"/>
        <v>0.59294716270747405</v>
      </c>
      <c r="F776" s="39">
        <f t="shared" ca="1" si="25"/>
        <v>198.23679067686851</v>
      </c>
    </row>
    <row r="777" spans="5:6" x14ac:dyDescent="0.25">
      <c r="E777" s="39">
        <f t="shared" ca="1" si="24"/>
        <v>5.8808616999532215E-2</v>
      </c>
      <c r="F777" s="39">
        <f t="shared" ca="1" si="25"/>
        <v>64.702154249883051</v>
      </c>
    </row>
    <row r="778" spans="5:6" x14ac:dyDescent="0.25">
      <c r="E778" s="39">
        <f t="shared" ca="1" si="24"/>
        <v>0.95921720472234451</v>
      </c>
      <c r="F778" s="39">
        <f t="shared" ca="1" si="25"/>
        <v>289.80430118058609</v>
      </c>
    </row>
    <row r="779" spans="5:6" x14ac:dyDescent="0.25">
      <c r="E779" s="39">
        <f t="shared" ca="1" si="24"/>
        <v>0.64113661454779236</v>
      </c>
      <c r="F779" s="39">
        <f t="shared" ca="1" si="25"/>
        <v>210.28415363694808</v>
      </c>
    </row>
    <row r="780" spans="5:6" x14ac:dyDescent="0.25">
      <c r="E780" s="39">
        <f t="shared" ca="1" si="24"/>
        <v>1.414812516657038E-2</v>
      </c>
      <c r="F780" s="39">
        <f t="shared" ca="1" si="25"/>
        <v>53.537031291642592</v>
      </c>
    </row>
    <row r="781" spans="5:6" x14ac:dyDescent="0.25">
      <c r="E781" s="39">
        <f t="shared" ca="1" si="24"/>
        <v>0.53866981671224523</v>
      </c>
      <c r="F781" s="39">
        <f t="shared" ca="1" si="25"/>
        <v>184.66745417806132</v>
      </c>
    </row>
    <row r="782" spans="5:6" x14ac:dyDescent="0.25">
      <c r="E782" s="39">
        <f t="shared" ca="1" si="24"/>
        <v>0.28345400497608064</v>
      </c>
      <c r="F782" s="39">
        <f t="shared" ca="1" si="25"/>
        <v>120.86350124402016</v>
      </c>
    </row>
    <row r="783" spans="5:6" x14ac:dyDescent="0.25">
      <c r="E783" s="39">
        <f t="shared" ca="1" si="24"/>
        <v>0.68345970432527858</v>
      </c>
      <c r="F783" s="39">
        <f t="shared" ca="1" si="25"/>
        <v>220.86492608131965</v>
      </c>
    </row>
    <row r="784" spans="5:6" x14ac:dyDescent="0.25">
      <c r="E784" s="39">
        <f t="shared" ca="1" si="24"/>
        <v>0.92291846913737163</v>
      </c>
      <c r="F784" s="39">
        <f t="shared" ca="1" si="25"/>
        <v>280.72961728434291</v>
      </c>
    </row>
    <row r="785" spans="5:6" x14ac:dyDescent="0.25">
      <c r="E785" s="39">
        <f t="shared" ca="1" si="24"/>
        <v>0.5991078077005606</v>
      </c>
      <c r="F785" s="39">
        <f t="shared" ca="1" si="25"/>
        <v>199.77695192514014</v>
      </c>
    </row>
    <row r="786" spans="5:6" x14ac:dyDescent="0.25">
      <c r="E786" s="39">
        <f t="shared" ca="1" si="24"/>
        <v>0.11347127882563968</v>
      </c>
      <c r="F786" s="39">
        <f t="shared" ca="1" si="25"/>
        <v>78.367819706409918</v>
      </c>
    </row>
    <row r="787" spans="5:6" x14ac:dyDescent="0.25">
      <c r="E787" s="39">
        <f t="shared" ca="1" si="24"/>
        <v>0.77600413335884111</v>
      </c>
      <c r="F787" s="39">
        <f t="shared" ca="1" si="25"/>
        <v>244.00103333971029</v>
      </c>
    </row>
    <row r="788" spans="5:6" x14ac:dyDescent="0.25">
      <c r="E788" s="39">
        <f t="shared" ca="1" si="24"/>
        <v>0.6872143532859829</v>
      </c>
      <c r="F788" s="39">
        <f t="shared" ca="1" si="25"/>
        <v>221.80358832149574</v>
      </c>
    </row>
    <row r="789" spans="5:6" x14ac:dyDescent="0.25">
      <c r="E789" s="39">
        <f t="shared" ca="1" si="24"/>
        <v>0.98576972615713765</v>
      </c>
      <c r="F789" s="39">
        <f t="shared" ca="1" si="25"/>
        <v>296.44243153928437</v>
      </c>
    </row>
    <row r="790" spans="5:6" x14ac:dyDescent="0.25">
      <c r="E790" s="39">
        <f t="shared" ca="1" si="24"/>
        <v>0.10101257871859515</v>
      </c>
      <c r="F790" s="39">
        <f t="shared" ca="1" si="25"/>
        <v>75.253144679648784</v>
      </c>
    </row>
    <row r="791" spans="5:6" x14ac:dyDescent="0.25">
      <c r="E791" s="39">
        <f t="shared" ca="1" si="24"/>
        <v>0.37514339668574193</v>
      </c>
      <c r="F791" s="39">
        <f t="shared" ca="1" si="25"/>
        <v>143.78584917143547</v>
      </c>
    </row>
    <row r="792" spans="5:6" x14ac:dyDescent="0.25">
      <c r="E792" s="39">
        <f t="shared" ca="1" si="24"/>
        <v>0.63156696148299662</v>
      </c>
      <c r="F792" s="39">
        <f t="shared" ca="1" si="25"/>
        <v>207.89174037074915</v>
      </c>
    </row>
    <row r="793" spans="5:6" x14ac:dyDescent="0.25">
      <c r="E793" s="39">
        <f t="shared" ca="1" si="24"/>
        <v>0.27127545568343603</v>
      </c>
      <c r="F793" s="39">
        <f t="shared" ca="1" si="25"/>
        <v>117.818863920859</v>
      </c>
    </row>
    <row r="794" spans="5:6" x14ac:dyDescent="0.25">
      <c r="E794" s="39">
        <f t="shared" ca="1" si="24"/>
        <v>0.93984277023652241</v>
      </c>
      <c r="F794" s="39">
        <f t="shared" ca="1" si="25"/>
        <v>284.96069255913062</v>
      </c>
    </row>
    <row r="795" spans="5:6" x14ac:dyDescent="0.25">
      <c r="E795" s="39">
        <f t="shared" ca="1" si="24"/>
        <v>0.84990692888561992</v>
      </c>
      <c r="F795" s="39">
        <f t="shared" ca="1" si="25"/>
        <v>262.47673222140497</v>
      </c>
    </row>
    <row r="796" spans="5:6" x14ac:dyDescent="0.25">
      <c r="E796" s="39">
        <f t="shared" ca="1" si="24"/>
        <v>0.77467083854528362</v>
      </c>
      <c r="F796" s="39">
        <f t="shared" ca="1" si="25"/>
        <v>243.66770963632089</v>
      </c>
    </row>
    <row r="797" spans="5:6" x14ac:dyDescent="0.25">
      <c r="E797" s="39">
        <f t="shared" ca="1" si="24"/>
        <v>0.2349457628556394</v>
      </c>
      <c r="F797" s="39">
        <f t="shared" ca="1" si="25"/>
        <v>108.73644071390984</v>
      </c>
    </row>
    <row r="798" spans="5:6" x14ac:dyDescent="0.25">
      <c r="E798" s="39">
        <f t="shared" ca="1" si="24"/>
        <v>0.97180650615447373</v>
      </c>
      <c r="F798" s="39">
        <f t="shared" ca="1" si="25"/>
        <v>292.95162653861843</v>
      </c>
    </row>
    <row r="799" spans="5:6" x14ac:dyDescent="0.25">
      <c r="E799" s="39">
        <f t="shared" ca="1" si="24"/>
        <v>0.36516420359365953</v>
      </c>
      <c r="F799" s="39">
        <f t="shared" ca="1" si="25"/>
        <v>141.29105089841488</v>
      </c>
    </row>
    <row r="800" spans="5:6" x14ac:dyDescent="0.25">
      <c r="E800" s="39">
        <f t="shared" ca="1" si="24"/>
        <v>0.48200100577546556</v>
      </c>
      <c r="F800" s="39">
        <f t="shared" ca="1" si="25"/>
        <v>170.50025144386638</v>
      </c>
    </row>
    <row r="801" spans="5:6" x14ac:dyDescent="0.25">
      <c r="E801" s="39">
        <f t="shared" ca="1" si="24"/>
        <v>0.86821579695219508</v>
      </c>
      <c r="F801" s="39">
        <f t="shared" ca="1" si="25"/>
        <v>267.05394923804874</v>
      </c>
    </row>
    <row r="802" spans="5:6" x14ac:dyDescent="0.25">
      <c r="E802" s="39">
        <f t="shared" ca="1" si="24"/>
        <v>0.29270756384493912</v>
      </c>
      <c r="F802" s="39">
        <f t="shared" ca="1" si="25"/>
        <v>123.17689096123478</v>
      </c>
    </row>
    <row r="803" spans="5:6" x14ac:dyDescent="0.25">
      <c r="E803" s="39">
        <f t="shared" ca="1" si="24"/>
        <v>0.11522003491453991</v>
      </c>
      <c r="F803" s="39">
        <f t="shared" ca="1" si="25"/>
        <v>78.805008728634974</v>
      </c>
    </row>
    <row r="804" spans="5:6" x14ac:dyDescent="0.25">
      <c r="E804" s="39">
        <f t="shared" ca="1" si="24"/>
        <v>0.42027311726915551</v>
      </c>
      <c r="F804" s="39">
        <f t="shared" ca="1" si="25"/>
        <v>155.06827931728887</v>
      </c>
    </row>
    <row r="805" spans="5:6" x14ac:dyDescent="0.25">
      <c r="E805" s="39">
        <f t="shared" ca="1" si="24"/>
        <v>0.75005785970742345</v>
      </c>
      <c r="F805" s="39">
        <f t="shared" ca="1" si="25"/>
        <v>237.51446492685585</v>
      </c>
    </row>
    <row r="806" spans="5:6" x14ac:dyDescent="0.25">
      <c r="E806" s="39">
        <f t="shared" ca="1" si="24"/>
        <v>0.36231484568184713</v>
      </c>
      <c r="F806" s="39">
        <f t="shared" ca="1" si="25"/>
        <v>140.57871142046179</v>
      </c>
    </row>
    <row r="807" spans="5:6" x14ac:dyDescent="0.25">
      <c r="E807" s="39">
        <f t="shared" ca="1" si="24"/>
        <v>0.90846184713737388</v>
      </c>
      <c r="F807" s="39">
        <f t="shared" ca="1" si="25"/>
        <v>277.11546178434344</v>
      </c>
    </row>
    <row r="808" spans="5:6" x14ac:dyDescent="0.25">
      <c r="E808" s="39">
        <f t="shared" ca="1" si="24"/>
        <v>0.8854494000411256</v>
      </c>
      <c r="F808" s="39">
        <f t="shared" ca="1" si="25"/>
        <v>271.36235001028138</v>
      </c>
    </row>
    <row r="809" spans="5:6" x14ac:dyDescent="0.25">
      <c r="E809" s="39">
        <f t="shared" ca="1" si="24"/>
        <v>0.30897437426549335</v>
      </c>
      <c r="F809" s="39">
        <f t="shared" ca="1" si="25"/>
        <v>127.24359356637333</v>
      </c>
    </row>
    <row r="810" spans="5:6" x14ac:dyDescent="0.25">
      <c r="E810" s="39">
        <f t="shared" ca="1" si="24"/>
        <v>0.36811655927663467</v>
      </c>
      <c r="F810" s="39">
        <f t="shared" ca="1" si="25"/>
        <v>142.02913981915867</v>
      </c>
    </row>
    <row r="811" spans="5:6" x14ac:dyDescent="0.25">
      <c r="E811" s="39">
        <f t="shared" ca="1" si="24"/>
        <v>0.55109301897540874</v>
      </c>
      <c r="F811" s="39">
        <f t="shared" ca="1" si="25"/>
        <v>187.77325474385219</v>
      </c>
    </row>
    <row r="812" spans="5:6" x14ac:dyDescent="0.25">
      <c r="E812" s="39">
        <f t="shared" ca="1" si="24"/>
        <v>0.64469888351303883</v>
      </c>
      <c r="F812" s="39">
        <f t="shared" ca="1" si="25"/>
        <v>211.17472087825971</v>
      </c>
    </row>
    <row r="813" spans="5:6" x14ac:dyDescent="0.25">
      <c r="E813" s="39">
        <f t="shared" ca="1" si="24"/>
        <v>0.43465537211778693</v>
      </c>
      <c r="F813" s="39">
        <f t="shared" ca="1" si="25"/>
        <v>158.66384302944675</v>
      </c>
    </row>
    <row r="814" spans="5:6" x14ac:dyDescent="0.25">
      <c r="E814" s="39">
        <f t="shared" ca="1" si="24"/>
        <v>0.22330498494222317</v>
      </c>
      <c r="F814" s="39">
        <f t="shared" ca="1" si="25"/>
        <v>105.8262462355558</v>
      </c>
    </row>
    <row r="815" spans="5:6" x14ac:dyDescent="0.25">
      <c r="E815" s="39">
        <f t="shared" ca="1" si="24"/>
        <v>0.75068847131805017</v>
      </c>
      <c r="F815" s="39">
        <f t="shared" ca="1" si="25"/>
        <v>237.67211782951253</v>
      </c>
    </row>
    <row r="816" spans="5:6" x14ac:dyDescent="0.25">
      <c r="E816" s="39">
        <f t="shared" ca="1" si="24"/>
        <v>0.52165069459322777</v>
      </c>
      <c r="F816" s="39">
        <f t="shared" ca="1" si="25"/>
        <v>180.41267364830694</v>
      </c>
    </row>
    <row r="817" spans="5:6" x14ac:dyDescent="0.25">
      <c r="E817" s="39">
        <f t="shared" ca="1" si="24"/>
        <v>0.28458066426791262</v>
      </c>
      <c r="F817" s="39">
        <f t="shared" ca="1" si="25"/>
        <v>121.14516606697815</v>
      </c>
    </row>
    <row r="818" spans="5:6" x14ac:dyDescent="0.25">
      <c r="E818" s="39">
        <f t="shared" ca="1" si="24"/>
        <v>1.86279646365205E-2</v>
      </c>
      <c r="F818" s="39">
        <f t="shared" ca="1" si="25"/>
        <v>54.656991159130122</v>
      </c>
    </row>
    <row r="819" spans="5:6" x14ac:dyDescent="0.25">
      <c r="E819" s="39">
        <f t="shared" ca="1" si="24"/>
        <v>0.24109271550694633</v>
      </c>
      <c r="F819" s="39">
        <f t="shared" ca="1" si="25"/>
        <v>110.27317887673658</v>
      </c>
    </row>
    <row r="820" spans="5:6" x14ac:dyDescent="0.25">
      <c r="E820" s="39">
        <f t="shared" ca="1" si="24"/>
        <v>0.80625697932389984</v>
      </c>
      <c r="F820" s="39">
        <f t="shared" ca="1" si="25"/>
        <v>251.56424483097496</v>
      </c>
    </row>
    <row r="821" spans="5:6" x14ac:dyDescent="0.25">
      <c r="E821" s="39">
        <f t="shared" ca="1" si="24"/>
        <v>0.33700770869732288</v>
      </c>
      <c r="F821" s="39">
        <f t="shared" ca="1" si="25"/>
        <v>134.25192717433072</v>
      </c>
    </row>
    <row r="822" spans="5:6" x14ac:dyDescent="0.25">
      <c r="E822" s="39">
        <f t="shared" ca="1" si="24"/>
        <v>0.14799739221320618</v>
      </c>
      <c r="F822" s="39">
        <f t="shared" ca="1" si="25"/>
        <v>86.999348053301546</v>
      </c>
    </row>
    <row r="823" spans="5:6" x14ac:dyDescent="0.25">
      <c r="E823" s="39">
        <f t="shared" ca="1" si="24"/>
        <v>0.46795622822461458</v>
      </c>
      <c r="F823" s="39">
        <f t="shared" ca="1" si="25"/>
        <v>166.98905705615363</v>
      </c>
    </row>
    <row r="824" spans="5:6" x14ac:dyDescent="0.25">
      <c r="E824" s="39">
        <f t="shared" ca="1" si="24"/>
        <v>7.1280632564330371E-2</v>
      </c>
      <c r="F824" s="39">
        <f t="shared" ca="1" si="25"/>
        <v>67.820158141082601</v>
      </c>
    </row>
    <row r="825" spans="5:6" x14ac:dyDescent="0.25">
      <c r="E825" s="39">
        <f t="shared" ca="1" si="24"/>
        <v>0.55151326858234095</v>
      </c>
      <c r="F825" s="39">
        <f t="shared" ca="1" si="25"/>
        <v>187.87831714558524</v>
      </c>
    </row>
    <row r="826" spans="5:6" x14ac:dyDescent="0.25">
      <c r="E826" s="39">
        <f t="shared" ca="1" si="24"/>
        <v>0.55393114041784508</v>
      </c>
      <c r="F826" s="39">
        <f t="shared" ca="1" si="25"/>
        <v>188.48278510446127</v>
      </c>
    </row>
    <row r="827" spans="5:6" x14ac:dyDescent="0.25">
      <c r="E827" s="39">
        <f t="shared" ca="1" si="24"/>
        <v>0.60790753834743161</v>
      </c>
      <c r="F827" s="39">
        <f t="shared" ca="1" si="25"/>
        <v>201.97688458685789</v>
      </c>
    </row>
    <row r="828" spans="5:6" x14ac:dyDescent="0.25">
      <c r="E828" s="39">
        <f t="shared" ca="1" si="24"/>
        <v>0.67072426152915887</v>
      </c>
      <c r="F828" s="39">
        <f t="shared" ca="1" si="25"/>
        <v>217.68106538228972</v>
      </c>
    </row>
    <row r="829" spans="5:6" x14ac:dyDescent="0.25">
      <c r="E829" s="39">
        <f t="shared" ca="1" si="24"/>
        <v>0.45800317212445341</v>
      </c>
      <c r="F829" s="39">
        <f t="shared" ca="1" si="25"/>
        <v>164.50079303111335</v>
      </c>
    </row>
    <row r="830" spans="5:6" x14ac:dyDescent="0.25">
      <c r="E830" s="39">
        <f t="shared" ca="1" si="24"/>
        <v>8.919985837677169E-3</v>
      </c>
      <c r="F830" s="39">
        <f t="shared" ca="1" si="25"/>
        <v>52.22999645941929</v>
      </c>
    </row>
    <row r="831" spans="5:6" x14ac:dyDescent="0.25">
      <c r="E831" s="39">
        <f t="shared" ca="1" si="24"/>
        <v>0.95728446332694206</v>
      </c>
      <c r="F831" s="39">
        <f t="shared" ca="1" si="25"/>
        <v>289.32111583173548</v>
      </c>
    </row>
    <row r="832" spans="5:6" x14ac:dyDescent="0.25">
      <c r="E832" s="39">
        <f t="shared" ca="1" si="24"/>
        <v>0.32279194824747204</v>
      </c>
      <c r="F832" s="39">
        <f t="shared" ca="1" si="25"/>
        <v>130.69798706186799</v>
      </c>
    </row>
    <row r="833" spans="5:6" x14ac:dyDescent="0.25">
      <c r="E833" s="39">
        <f t="shared" ca="1" si="24"/>
        <v>0.28424862607459689</v>
      </c>
      <c r="F833" s="39">
        <f t="shared" ca="1" si="25"/>
        <v>121.06215651864922</v>
      </c>
    </row>
    <row r="834" spans="5:6" x14ac:dyDescent="0.25">
      <c r="E834" s="39">
        <f t="shared" ca="1" si="24"/>
        <v>0.72415245392167726</v>
      </c>
      <c r="F834" s="39">
        <f t="shared" ca="1" si="25"/>
        <v>231.03811348041933</v>
      </c>
    </row>
    <row r="835" spans="5:6" x14ac:dyDescent="0.25">
      <c r="E835" s="39">
        <f t="shared" ca="1" si="24"/>
        <v>0.27159356334258866</v>
      </c>
      <c r="F835" s="39">
        <f t="shared" ca="1" si="25"/>
        <v>117.89839083564716</v>
      </c>
    </row>
    <row r="836" spans="5:6" x14ac:dyDescent="0.25">
      <c r="E836" s="39">
        <f t="shared" ref="E836:E899" ca="1" si="26">RAND()</f>
        <v>0.61415513514063325</v>
      </c>
      <c r="F836" s="39">
        <f t="shared" ref="F836:F899" ca="1" si="27">$C$3+E836*($C$4-$C$3)</f>
        <v>203.5387837851583</v>
      </c>
    </row>
    <row r="837" spans="5:6" x14ac:dyDescent="0.25">
      <c r="E837" s="39">
        <f t="shared" ca="1" si="26"/>
        <v>0.85390171248196445</v>
      </c>
      <c r="F837" s="39">
        <f t="shared" ca="1" si="27"/>
        <v>263.47542812049107</v>
      </c>
    </row>
    <row r="838" spans="5:6" x14ac:dyDescent="0.25">
      <c r="E838" s="39">
        <f t="shared" ca="1" si="26"/>
        <v>0.76569814107346501</v>
      </c>
      <c r="F838" s="39">
        <f t="shared" ca="1" si="27"/>
        <v>241.42453526836624</v>
      </c>
    </row>
    <row r="839" spans="5:6" x14ac:dyDescent="0.25">
      <c r="E839" s="39">
        <f t="shared" ca="1" si="26"/>
        <v>0.96514629519741302</v>
      </c>
      <c r="F839" s="39">
        <f t="shared" ca="1" si="27"/>
        <v>291.28657379935328</v>
      </c>
    </row>
    <row r="840" spans="5:6" x14ac:dyDescent="0.25">
      <c r="E840" s="39">
        <f t="shared" ca="1" si="26"/>
        <v>0.93383257266671416</v>
      </c>
      <c r="F840" s="39">
        <f t="shared" ca="1" si="27"/>
        <v>283.4581431666785</v>
      </c>
    </row>
    <row r="841" spans="5:6" x14ac:dyDescent="0.25">
      <c r="E841" s="39">
        <f t="shared" ca="1" si="26"/>
        <v>0.73818096064611272</v>
      </c>
      <c r="F841" s="39">
        <f t="shared" ca="1" si="27"/>
        <v>234.54524016152817</v>
      </c>
    </row>
    <row r="842" spans="5:6" x14ac:dyDescent="0.25">
      <c r="E842" s="39">
        <f t="shared" ca="1" si="26"/>
        <v>0.85161386497464509</v>
      </c>
      <c r="F842" s="39">
        <f t="shared" ca="1" si="27"/>
        <v>262.90346624366128</v>
      </c>
    </row>
    <row r="843" spans="5:6" x14ac:dyDescent="0.25">
      <c r="E843" s="39">
        <f t="shared" ca="1" si="26"/>
        <v>0.16764794260278082</v>
      </c>
      <c r="F843" s="39">
        <f t="shared" ca="1" si="27"/>
        <v>91.911985650695215</v>
      </c>
    </row>
    <row r="844" spans="5:6" x14ac:dyDescent="0.25">
      <c r="E844" s="39">
        <f t="shared" ca="1" si="26"/>
        <v>0.58026450141938091</v>
      </c>
      <c r="F844" s="39">
        <f t="shared" ca="1" si="27"/>
        <v>195.06612535484524</v>
      </c>
    </row>
    <row r="845" spans="5:6" x14ac:dyDescent="0.25">
      <c r="E845" s="39">
        <f t="shared" ca="1" si="26"/>
        <v>0.643158839145901</v>
      </c>
      <c r="F845" s="39">
        <f t="shared" ca="1" si="27"/>
        <v>210.78970978647524</v>
      </c>
    </row>
    <row r="846" spans="5:6" x14ac:dyDescent="0.25">
      <c r="E846" s="39">
        <f t="shared" ca="1" si="26"/>
        <v>0.23139161034784761</v>
      </c>
      <c r="F846" s="39">
        <f t="shared" ca="1" si="27"/>
        <v>107.84790258696191</v>
      </c>
    </row>
    <row r="847" spans="5:6" x14ac:dyDescent="0.25">
      <c r="E847" s="39">
        <f t="shared" ca="1" si="26"/>
        <v>6.0823039516580857E-2</v>
      </c>
      <c r="F847" s="39">
        <f t="shared" ca="1" si="27"/>
        <v>65.205759879145219</v>
      </c>
    </row>
    <row r="848" spans="5:6" x14ac:dyDescent="0.25">
      <c r="E848" s="39">
        <f t="shared" ca="1" si="26"/>
        <v>0.32617720126158134</v>
      </c>
      <c r="F848" s="39">
        <f t="shared" ca="1" si="27"/>
        <v>131.54430031539533</v>
      </c>
    </row>
    <row r="849" spans="5:6" x14ac:dyDescent="0.25">
      <c r="E849" s="39">
        <f t="shared" ca="1" si="26"/>
        <v>9.154085697067027E-2</v>
      </c>
      <c r="F849" s="39">
        <f t="shared" ca="1" si="27"/>
        <v>72.885214242667573</v>
      </c>
    </row>
    <row r="850" spans="5:6" x14ac:dyDescent="0.25">
      <c r="E850" s="39">
        <f t="shared" ca="1" si="26"/>
        <v>0.168919459118125</v>
      </c>
      <c r="F850" s="39">
        <f t="shared" ca="1" si="27"/>
        <v>92.229864779531255</v>
      </c>
    </row>
    <row r="851" spans="5:6" x14ac:dyDescent="0.25">
      <c r="E851" s="39">
        <f t="shared" ca="1" si="26"/>
        <v>1.906920569638737E-2</v>
      </c>
      <c r="F851" s="39">
        <f t="shared" ca="1" si="27"/>
        <v>54.767301424096843</v>
      </c>
    </row>
    <row r="852" spans="5:6" x14ac:dyDescent="0.25">
      <c r="E852" s="39">
        <f t="shared" ca="1" si="26"/>
        <v>2.2236641662374601E-2</v>
      </c>
      <c r="F852" s="39">
        <f t="shared" ca="1" si="27"/>
        <v>55.559160415593652</v>
      </c>
    </row>
    <row r="853" spans="5:6" x14ac:dyDescent="0.25">
      <c r="E853" s="39">
        <f t="shared" ca="1" si="26"/>
        <v>0.12334712672651649</v>
      </c>
      <c r="F853" s="39">
        <f t="shared" ca="1" si="27"/>
        <v>80.83678168162912</v>
      </c>
    </row>
    <row r="854" spans="5:6" x14ac:dyDescent="0.25">
      <c r="E854" s="39">
        <f t="shared" ca="1" si="26"/>
        <v>0.17254531267329987</v>
      </c>
      <c r="F854" s="39">
        <f t="shared" ca="1" si="27"/>
        <v>93.136328168324965</v>
      </c>
    </row>
    <row r="855" spans="5:6" x14ac:dyDescent="0.25">
      <c r="E855" s="39">
        <f t="shared" ca="1" si="26"/>
        <v>0.78498902942705728</v>
      </c>
      <c r="F855" s="39">
        <f t="shared" ca="1" si="27"/>
        <v>246.24725735676432</v>
      </c>
    </row>
    <row r="856" spans="5:6" x14ac:dyDescent="0.25">
      <c r="E856" s="39">
        <f t="shared" ca="1" si="26"/>
        <v>9.6965529630891556E-2</v>
      </c>
      <c r="F856" s="39">
        <f t="shared" ca="1" si="27"/>
        <v>74.241382407722881</v>
      </c>
    </row>
    <row r="857" spans="5:6" x14ac:dyDescent="0.25">
      <c r="E857" s="39">
        <f t="shared" ca="1" si="26"/>
        <v>0.84852076386836084</v>
      </c>
      <c r="F857" s="39">
        <f t="shared" ca="1" si="27"/>
        <v>262.13019096709024</v>
      </c>
    </row>
    <row r="858" spans="5:6" x14ac:dyDescent="0.25">
      <c r="E858" s="39">
        <f t="shared" ca="1" si="26"/>
        <v>0.22158934512605755</v>
      </c>
      <c r="F858" s="39">
        <f t="shared" ca="1" si="27"/>
        <v>105.39733628151438</v>
      </c>
    </row>
    <row r="859" spans="5:6" x14ac:dyDescent="0.25">
      <c r="E859" s="39">
        <f t="shared" ca="1" si="26"/>
        <v>0.96576462448657907</v>
      </c>
      <c r="F859" s="39">
        <f t="shared" ca="1" si="27"/>
        <v>291.44115612164478</v>
      </c>
    </row>
    <row r="860" spans="5:6" x14ac:dyDescent="0.25">
      <c r="E860" s="39">
        <f t="shared" ca="1" si="26"/>
        <v>0.51745933253312304</v>
      </c>
      <c r="F860" s="39">
        <f t="shared" ca="1" si="27"/>
        <v>179.36483313328077</v>
      </c>
    </row>
    <row r="861" spans="5:6" x14ac:dyDescent="0.25">
      <c r="E861" s="39">
        <f t="shared" ca="1" si="26"/>
        <v>0.96245214602954032</v>
      </c>
      <c r="F861" s="39">
        <f t="shared" ca="1" si="27"/>
        <v>290.61303650738512</v>
      </c>
    </row>
    <row r="862" spans="5:6" x14ac:dyDescent="0.25">
      <c r="E862" s="39">
        <f t="shared" ca="1" si="26"/>
        <v>0.90054335094229465</v>
      </c>
      <c r="F862" s="39">
        <f t="shared" ca="1" si="27"/>
        <v>275.13583773557366</v>
      </c>
    </row>
    <row r="863" spans="5:6" x14ac:dyDescent="0.25">
      <c r="E863" s="39">
        <f t="shared" ca="1" si="26"/>
        <v>0.40716376515621089</v>
      </c>
      <c r="F863" s="39">
        <f t="shared" ca="1" si="27"/>
        <v>151.79094128905274</v>
      </c>
    </row>
    <row r="864" spans="5:6" x14ac:dyDescent="0.25">
      <c r="E864" s="39">
        <f t="shared" ca="1" si="26"/>
        <v>0.61820911539705903</v>
      </c>
      <c r="F864" s="39">
        <f t="shared" ca="1" si="27"/>
        <v>204.55227884926475</v>
      </c>
    </row>
    <row r="865" spans="5:6" x14ac:dyDescent="0.25">
      <c r="E865" s="39">
        <f t="shared" ca="1" si="26"/>
        <v>2.3828047412723929E-2</v>
      </c>
      <c r="F865" s="39">
        <f t="shared" ca="1" si="27"/>
        <v>55.95701185318098</v>
      </c>
    </row>
    <row r="866" spans="5:6" x14ac:dyDescent="0.25">
      <c r="E866" s="39">
        <f t="shared" ca="1" si="26"/>
        <v>0.1005854586539694</v>
      </c>
      <c r="F866" s="39">
        <f t="shared" ca="1" si="27"/>
        <v>75.146364663492349</v>
      </c>
    </row>
    <row r="867" spans="5:6" x14ac:dyDescent="0.25">
      <c r="E867" s="39">
        <f t="shared" ca="1" si="26"/>
        <v>0.40253102886448833</v>
      </c>
      <c r="F867" s="39">
        <f t="shared" ca="1" si="27"/>
        <v>150.63275721612209</v>
      </c>
    </row>
    <row r="868" spans="5:6" x14ac:dyDescent="0.25">
      <c r="E868" s="39">
        <f t="shared" ca="1" si="26"/>
        <v>0.11782279615541069</v>
      </c>
      <c r="F868" s="39">
        <f t="shared" ca="1" si="27"/>
        <v>79.455699038852671</v>
      </c>
    </row>
    <row r="869" spans="5:6" x14ac:dyDescent="0.25">
      <c r="E869" s="39">
        <f t="shared" ca="1" si="26"/>
        <v>0.13246007947747718</v>
      </c>
      <c r="F869" s="39">
        <f t="shared" ca="1" si="27"/>
        <v>83.115019869369291</v>
      </c>
    </row>
    <row r="870" spans="5:6" x14ac:dyDescent="0.25">
      <c r="E870" s="39">
        <f t="shared" ca="1" si="26"/>
        <v>0.41056942709903499</v>
      </c>
      <c r="F870" s="39">
        <f t="shared" ca="1" si="27"/>
        <v>152.64235677475875</v>
      </c>
    </row>
    <row r="871" spans="5:6" x14ac:dyDescent="0.25">
      <c r="E871" s="39">
        <f t="shared" ca="1" si="26"/>
        <v>0.53622145620689032</v>
      </c>
      <c r="F871" s="39">
        <f t="shared" ca="1" si="27"/>
        <v>184.05536405172259</v>
      </c>
    </row>
    <row r="872" spans="5:6" x14ac:dyDescent="0.25">
      <c r="E872" s="39">
        <f t="shared" ca="1" si="26"/>
        <v>0.49268412613966739</v>
      </c>
      <c r="F872" s="39">
        <f t="shared" ca="1" si="27"/>
        <v>173.17103153491684</v>
      </c>
    </row>
    <row r="873" spans="5:6" x14ac:dyDescent="0.25">
      <c r="E873" s="39">
        <f t="shared" ca="1" si="26"/>
        <v>0.55702436582308124</v>
      </c>
      <c r="F873" s="39">
        <f t="shared" ca="1" si="27"/>
        <v>189.2560914557703</v>
      </c>
    </row>
    <row r="874" spans="5:6" x14ac:dyDescent="0.25">
      <c r="E874" s="39">
        <f t="shared" ca="1" si="26"/>
        <v>1.7025056318448639E-2</v>
      </c>
      <c r="F874" s="39">
        <f t="shared" ca="1" si="27"/>
        <v>54.256264079612158</v>
      </c>
    </row>
    <row r="875" spans="5:6" x14ac:dyDescent="0.25">
      <c r="E875" s="39">
        <f t="shared" ca="1" si="26"/>
        <v>0.14355559588528644</v>
      </c>
      <c r="F875" s="39">
        <f t="shared" ca="1" si="27"/>
        <v>85.888898971321609</v>
      </c>
    </row>
    <row r="876" spans="5:6" x14ac:dyDescent="0.25">
      <c r="E876" s="39">
        <f t="shared" ca="1" si="26"/>
        <v>0.45170962524202007</v>
      </c>
      <c r="F876" s="39">
        <f t="shared" ca="1" si="27"/>
        <v>162.92740631050503</v>
      </c>
    </row>
    <row r="877" spans="5:6" x14ac:dyDescent="0.25">
      <c r="E877" s="39">
        <f t="shared" ca="1" si="26"/>
        <v>8.2232527429678681E-2</v>
      </c>
      <c r="F877" s="39">
        <f t="shared" ca="1" si="27"/>
        <v>70.558131857419667</v>
      </c>
    </row>
    <row r="878" spans="5:6" x14ac:dyDescent="0.25">
      <c r="E878" s="39">
        <f t="shared" ca="1" si="26"/>
        <v>0.43512680293869999</v>
      </c>
      <c r="F878" s="39">
        <f t="shared" ca="1" si="27"/>
        <v>158.78170073467498</v>
      </c>
    </row>
    <row r="879" spans="5:6" x14ac:dyDescent="0.25">
      <c r="E879" s="39">
        <f t="shared" ca="1" si="26"/>
        <v>0.11375434221381753</v>
      </c>
      <c r="F879" s="39">
        <f t="shared" ca="1" si="27"/>
        <v>78.438585553454374</v>
      </c>
    </row>
    <row r="880" spans="5:6" x14ac:dyDescent="0.25">
      <c r="E880" s="39">
        <f t="shared" ca="1" si="26"/>
        <v>0.53029064160378003</v>
      </c>
      <c r="F880" s="39">
        <f t="shared" ca="1" si="27"/>
        <v>182.57266040094501</v>
      </c>
    </row>
    <row r="881" spans="5:6" x14ac:dyDescent="0.25">
      <c r="E881" s="39">
        <f t="shared" ca="1" si="26"/>
        <v>0.82135869316278165</v>
      </c>
      <c r="F881" s="39">
        <f t="shared" ca="1" si="27"/>
        <v>255.3396732906954</v>
      </c>
    </row>
    <row r="882" spans="5:6" x14ac:dyDescent="0.25">
      <c r="E882" s="39">
        <f t="shared" ca="1" si="26"/>
        <v>0.55675029965915301</v>
      </c>
      <c r="F882" s="39">
        <f t="shared" ca="1" si="27"/>
        <v>189.18757491478826</v>
      </c>
    </row>
    <row r="883" spans="5:6" x14ac:dyDescent="0.25">
      <c r="E883" s="39">
        <f t="shared" ca="1" si="26"/>
        <v>0.37556566300449101</v>
      </c>
      <c r="F883" s="39">
        <f t="shared" ca="1" si="27"/>
        <v>143.89141575112274</v>
      </c>
    </row>
    <row r="884" spans="5:6" x14ac:dyDescent="0.25">
      <c r="E884" s="39">
        <f t="shared" ca="1" si="26"/>
        <v>0.59956212402124853</v>
      </c>
      <c r="F884" s="39">
        <f t="shared" ca="1" si="27"/>
        <v>199.89053100531214</v>
      </c>
    </row>
    <row r="885" spans="5:6" x14ac:dyDescent="0.25">
      <c r="E885" s="39">
        <f t="shared" ca="1" si="26"/>
        <v>0.69727296464833211</v>
      </c>
      <c r="F885" s="39">
        <f t="shared" ca="1" si="27"/>
        <v>224.31824116208301</v>
      </c>
    </row>
    <row r="886" spans="5:6" x14ac:dyDescent="0.25">
      <c r="E886" s="39">
        <f t="shared" ca="1" si="26"/>
        <v>0.65554118873587663</v>
      </c>
      <c r="F886" s="39">
        <f t="shared" ca="1" si="27"/>
        <v>213.88529718396916</v>
      </c>
    </row>
    <row r="887" spans="5:6" x14ac:dyDescent="0.25">
      <c r="E887" s="39">
        <f t="shared" ca="1" si="26"/>
        <v>0.74892605336614826</v>
      </c>
      <c r="F887" s="39">
        <f t="shared" ca="1" si="27"/>
        <v>237.23151334153707</v>
      </c>
    </row>
    <row r="888" spans="5:6" x14ac:dyDescent="0.25">
      <c r="E888" s="39">
        <f t="shared" ca="1" si="26"/>
        <v>0.22866618514871784</v>
      </c>
      <c r="F888" s="39">
        <f t="shared" ca="1" si="27"/>
        <v>107.16654628717946</v>
      </c>
    </row>
    <row r="889" spans="5:6" x14ac:dyDescent="0.25">
      <c r="E889" s="39">
        <f t="shared" ca="1" si="26"/>
        <v>0.88729684849939772</v>
      </c>
      <c r="F889" s="39">
        <f t="shared" ca="1" si="27"/>
        <v>271.8242121248494</v>
      </c>
    </row>
    <row r="890" spans="5:6" x14ac:dyDescent="0.25">
      <c r="E890" s="39">
        <f t="shared" ca="1" si="26"/>
        <v>0.32628858982832964</v>
      </c>
      <c r="F890" s="39">
        <f t="shared" ca="1" si="27"/>
        <v>131.57214745708239</v>
      </c>
    </row>
    <row r="891" spans="5:6" x14ac:dyDescent="0.25">
      <c r="E891" s="39">
        <f t="shared" ca="1" si="26"/>
        <v>0.82999337788714711</v>
      </c>
      <c r="F891" s="39">
        <f t="shared" ca="1" si="27"/>
        <v>257.49834447178677</v>
      </c>
    </row>
    <row r="892" spans="5:6" x14ac:dyDescent="0.25">
      <c r="E892" s="39">
        <f t="shared" ca="1" si="26"/>
        <v>5.5056574297129957E-2</v>
      </c>
      <c r="F892" s="39">
        <f t="shared" ca="1" si="27"/>
        <v>63.764143574282485</v>
      </c>
    </row>
    <row r="893" spans="5:6" x14ac:dyDescent="0.25">
      <c r="E893" s="39">
        <f t="shared" ca="1" si="26"/>
        <v>0.16935494841353205</v>
      </c>
      <c r="F893" s="39">
        <f t="shared" ca="1" si="27"/>
        <v>92.338737103383011</v>
      </c>
    </row>
    <row r="894" spans="5:6" x14ac:dyDescent="0.25">
      <c r="E894" s="39">
        <f t="shared" ca="1" si="26"/>
        <v>0.91679665694266566</v>
      </c>
      <c r="F894" s="39">
        <f t="shared" ca="1" si="27"/>
        <v>279.19916423566644</v>
      </c>
    </row>
    <row r="895" spans="5:6" x14ac:dyDescent="0.25">
      <c r="E895" s="39">
        <f t="shared" ca="1" si="26"/>
        <v>0.61705659723171657</v>
      </c>
      <c r="F895" s="39">
        <f t="shared" ca="1" si="27"/>
        <v>204.26414930792913</v>
      </c>
    </row>
    <row r="896" spans="5:6" x14ac:dyDescent="0.25">
      <c r="E896" s="39">
        <f t="shared" ca="1" si="26"/>
        <v>0.62476941619440962</v>
      </c>
      <c r="F896" s="39">
        <f t="shared" ca="1" si="27"/>
        <v>206.1923540486024</v>
      </c>
    </row>
    <row r="897" spans="5:6" x14ac:dyDescent="0.25">
      <c r="E897" s="39">
        <f t="shared" ca="1" si="26"/>
        <v>0.22993898713628769</v>
      </c>
      <c r="F897" s="39">
        <f t="shared" ca="1" si="27"/>
        <v>107.48474678407192</v>
      </c>
    </row>
    <row r="898" spans="5:6" x14ac:dyDescent="0.25">
      <c r="E898" s="39">
        <f t="shared" ca="1" si="26"/>
        <v>0.36530425489937779</v>
      </c>
      <c r="F898" s="39">
        <f t="shared" ca="1" si="27"/>
        <v>141.32606372484446</v>
      </c>
    </row>
    <row r="899" spans="5:6" x14ac:dyDescent="0.25">
      <c r="E899" s="39">
        <f t="shared" ca="1" si="26"/>
        <v>0.55565477948773956</v>
      </c>
      <c r="F899" s="39">
        <f t="shared" ca="1" si="27"/>
        <v>188.91369487193489</v>
      </c>
    </row>
    <row r="900" spans="5:6" x14ac:dyDescent="0.25">
      <c r="E900" s="39">
        <f t="shared" ref="E900:E963" ca="1" si="28">RAND()</f>
        <v>0.10567180617600513</v>
      </c>
      <c r="F900" s="39">
        <f t="shared" ref="F900:F963" ca="1" si="29">$C$3+E900*($C$4-$C$3)</f>
        <v>76.417951544001284</v>
      </c>
    </row>
    <row r="901" spans="5:6" x14ac:dyDescent="0.25">
      <c r="E901" s="39">
        <f t="shared" ca="1" si="28"/>
        <v>0.52621891540403576</v>
      </c>
      <c r="F901" s="39">
        <f t="shared" ca="1" si="29"/>
        <v>181.55472885100895</v>
      </c>
    </row>
    <row r="902" spans="5:6" x14ac:dyDescent="0.25">
      <c r="E902" s="39">
        <f t="shared" ca="1" si="28"/>
        <v>0.12459206888324748</v>
      </c>
      <c r="F902" s="39">
        <f t="shared" ca="1" si="29"/>
        <v>81.148017220811866</v>
      </c>
    </row>
    <row r="903" spans="5:6" x14ac:dyDescent="0.25">
      <c r="E903" s="39">
        <f t="shared" ca="1" si="28"/>
        <v>0.63039461557900178</v>
      </c>
      <c r="F903" s="39">
        <f t="shared" ca="1" si="29"/>
        <v>207.59865389475044</v>
      </c>
    </row>
    <row r="904" spans="5:6" x14ac:dyDescent="0.25">
      <c r="E904" s="39">
        <f t="shared" ca="1" si="28"/>
        <v>0.20361120709873093</v>
      </c>
      <c r="F904" s="39">
        <f t="shared" ca="1" si="29"/>
        <v>100.90280177468273</v>
      </c>
    </row>
    <row r="905" spans="5:6" x14ac:dyDescent="0.25">
      <c r="E905" s="39">
        <f t="shared" ca="1" si="28"/>
        <v>0.41870816056160776</v>
      </c>
      <c r="F905" s="39">
        <f t="shared" ca="1" si="29"/>
        <v>154.67704014040194</v>
      </c>
    </row>
    <row r="906" spans="5:6" x14ac:dyDescent="0.25">
      <c r="E906" s="39">
        <f t="shared" ca="1" si="28"/>
        <v>0.38053372158324195</v>
      </c>
      <c r="F906" s="39">
        <f t="shared" ca="1" si="29"/>
        <v>145.13343039581048</v>
      </c>
    </row>
    <row r="907" spans="5:6" x14ac:dyDescent="0.25">
      <c r="E907" s="39">
        <f t="shared" ca="1" si="28"/>
        <v>0.639328229223316</v>
      </c>
      <c r="F907" s="39">
        <f t="shared" ca="1" si="29"/>
        <v>209.83205730582901</v>
      </c>
    </row>
    <row r="908" spans="5:6" x14ac:dyDescent="0.25">
      <c r="E908" s="39">
        <f t="shared" ca="1" si="28"/>
        <v>1.3009221301980345E-2</v>
      </c>
      <c r="F908" s="39">
        <f t="shared" ca="1" si="29"/>
        <v>53.252305325495087</v>
      </c>
    </row>
    <row r="909" spans="5:6" x14ac:dyDescent="0.25">
      <c r="E909" s="39">
        <f t="shared" ca="1" si="28"/>
        <v>0.20783177383557683</v>
      </c>
      <c r="F909" s="39">
        <f t="shared" ca="1" si="29"/>
        <v>101.95794345889421</v>
      </c>
    </row>
    <row r="910" spans="5:6" x14ac:dyDescent="0.25">
      <c r="E910" s="39">
        <f t="shared" ca="1" si="28"/>
        <v>0.96358712158762838</v>
      </c>
      <c r="F910" s="39">
        <f t="shared" ca="1" si="29"/>
        <v>290.8967803969071</v>
      </c>
    </row>
    <row r="911" spans="5:6" x14ac:dyDescent="0.25">
      <c r="E911" s="39">
        <f t="shared" ca="1" si="28"/>
        <v>0.96864455459694265</v>
      </c>
      <c r="F911" s="39">
        <f t="shared" ca="1" si="29"/>
        <v>292.16113864923568</v>
      </c>
    </row>
    <row r="912" spans="5:6" x14ac:dyDescent="0.25">
      <c r="E912" s="39">
        <f t="shared" ca="1" si="28"/>
        <v>0.40446958495252983</v>
      </c>
      <c r="F912" s="39">
        <f t="shared" ca="1" si="29"/>
        <v>151.11739623813247</v>
      </c>
    </row>
    <row r="913" spans="5:6" x14ac:dyDescent="0.25">
      <c r="E913" s="39">
        <f t="shared" ca="1" si="28"/>
        <v>0.54075959527558815</v>
      </c>
      <c r="F913" s="39">
        <f t="shared" ca="1" si="29"/>
        <v>185.18989881889703</v>
      </c>
    </row>
    <row r="914" spans="5:6" x14ac:dyDescent="0.25">
      <c r="E914" s="39">
        <f t="shared" ca="1" si="28"/>
        <v>0.83062785281470985</v>
      </c>
      <c r="F914" s="39">
        <f t="shared" ca="1" si="29"/>
        <v>257.65696320367749</v>
      </c>
    </row>
    <row r="915" spans="5:6" x14ac:dyDescent="0.25">
      <c r="E915" s="39">
        <f t="shared" ca="1" si="28"/>
        <v>0.58123469745447953</v>
      </c>
      <c r="F915" s="39">
        <f t="shared" ca="1" si="29"/>
        <v>195.30867436361987</v>
      </c>
    </row>
    <row r="916" spans="5:6" x14ac:dyDescent="0.25">
      <c r="E916" s="39">
        <f t="shared" ca="1" si="28"/>
        <v>0.13309397493566466</v>
      </c>
      <c r="F916" s="39">
        <f t="shared" ca="1" si="29"/>
        <v>83.273493733916155</v>
      </c>
    </row>
    <row r="917" spans="5:6" x14ac:dyDescent="0.25">
      <c r="E917" s="39">
        <f t="shared" ca="1" si="28"/>
        <v>0.12288562274716253</v>
      </c>
      <c r="F917" s="39">
        <f t="shared" ca="1" si="29"/>
        <v>80.721405686790632</v>
      </c>
    </row>
    <row r="918" spans="5:6" x14ac:dyDescent="0.25">
      <c r="E918" s="39">
        <f t="shared" ca="1" si="28"/>
        <v>0.15042375277917686</v>
      </c>
      <c r="F918" s="39">
        <f t="shared" ca="1" si="29"/>
        <v>87.60593819479422</v>
      </c>
    </row>
    <row r="919" spans="5:6" x14ac:dyDescent="0.25">
      <c r="E919" s="39">
        <f t="shared" ca="1" si="28"/>
        <v>0.86780029404692127</v>
      </c>
      <c r="F919" s="39">
        <f t="shared" ca="1" si="29"/>
        <v>266.95007351173035</v>
      </c>
    </row>
    <row r="920" spans="5:6" x14ac:dyDescent="0.25">
      <c r="E920" s="39">
        <f t="shared" ca="1" si="28"/>
        <v>0.49650208394059392</v>
      </c>
      <c r="F920" s="39">
        <f t="shared" ca="1" si="29"/>
        <v>174.12552098514848</v>
      </c>
    </row>
    <row r="921" spans="5:6" x14ac:dyDescent="0.25">
      <c r="E921" s="39">
        <f t="shared" ca="1" si="28"/>
        <v>0.36705452222873147</v>
      </c>
      <c r="F921" s="39">
        <f t="shared" ca="1" si="29"/>
        <v>141.76363055718286</v>
      </c>
    </row>
    <row r="922" spans="5:6" x14ac:dyDescent="0.25">
      <c r="E922" s="39">
        <f t="shared" ca="1" si="28"/>
        <v>0.26112551751378832</v>
      </c>
      <c r="F922" s="39">
        <f t="shared" ca="1" si="29"/>
        <v>115.28137937844708</v>
      </c>
    </row>
    <row r="923" spans="5:6" x14ac:dyDescent="0.25">
      <c r="E923" s="39">
        <f t="shared" ca="1" si="28"/>
        <v>0.1666277822449671</v>
      </c>
      <c r="F923" s="39">
        <f t="shared" ca="1" si="29"/>
        <v>91.65694556124177</v>
      </c>
    </row>
    <row r="924" spans="5:6" x14ac:dyDescent="0.25">
      <c r="E924" s="39">
        <f t="shared" ca="1" si="28"/>
        <v>0.85076434547746549</v>
      </c>
      <c r="F924" s="39">
        <f t="shared" ca="1" si="29"/>
        <v>262.69108636936636</v>
      </c>
    </row>
    <row r="925" spans="5:6" x14ac:dyDescent="0.25">
      <c r="E925" s="39">
        <f t="shared" ca="1" si="28"/>
        <v>0.7746376344970527</v>
      </c>
      <c r="F925" s="39">
        <f t="shared" ca="1" si="29"/>
        <v>243.65940862426316</v>
      </c>
    </row>
    <row r="926" spans="5:6" x14ac:dyDescent="0.25">
      <c r="E926" s="39">
        <f t="shared" ca="1" si="28"/>
        <v>0.87062073579921972</v>
      </c>
      <c r="F926" s="39">
        <f t="shared" ca="1" si="29"/>
        <v>267.65518394980495</v>
      </c>
    </row>
    <row r="927" spans="5:6" x14ac:dyDescent="0.25">
      <c r="E927" s="39">
        <f t="shared" ca="1" si="28"/>
        <v>0.48121401489764104</v>
      </c>
      <c r="F927" s="39">
        <f t="shared" ca="1" si="29"/>
        <v>170.30350372441026</v>
      </c>
    </row>
    <row r="928" spans="5:6" x14ac:dyDescent="0.25">
      <c r="E928" s="39">
        <f t="shared" ca="1" si="28"/>
        <v>0.8213406003337147</v>
      </c>
      <c r="F928" s="39">
        <f t="shared" ca="1" si="29"/>
        <v>255.33515008342869</v>
      </c>
    </row>
    <row r="929" spans="5:6" x14ac:dyDescent="0.25">
      <c r="E929" s="39">
        <f t="shared" ca="1" si="28"/>
        <v>0.51995416836842734</v>
      </c>
      <c r="F929" s="39">
        <f t="shared" ca="1" si="29"/>
        <v>179.98854209210683</v>
      </c>
    </row>
    <row r="930" spans="5:6" x14ac:dyDescent="0.25">
      <c r="E930" s="39">
        <f t="shared" ca="1" si="28"/>
        <v>0.90197493642902749</v>
      </c>
      <c r="F930" s="39">
        <f t="shared" ca="1" si="29"/>
        <v>275.49373410725684</v>
      </c>
    </row>
    <row r="931" spans="5:6" x14ac:dyDescent="0.25">
      <c r="E931" s="39">
        <f t="shared" ca="1" si="28"/>
        <v>9.9643975933589868E-3</v>
      </c>
      <c r="F931" s="39">
        <f t="shared" ca="1" si="29"/>
        <v>52.491099398339749</v>
      </c>
    </row>
    <row r="932" spans="5:6" x14ac:dyDescent="0.25">
      <c r="E932" s="39">
        <f t="shared" ca="1" si="28"/>
        <v>0.40401949454690667</v>
      </c>
      <c r="F932" s="39">
        <f t="shared" ca="1" si="29"/>
        <v>151.00487363672667</v>
      </c>
    </row>
    <row r="933" spans="5:6" x14ac:dyDescent="0.25">
      <c r="E933" s="39">
        <f t="shared" ca="1" si="28"/>
        <v>4.5221076690418416E-2</v>
      </c>
      <c r="F933" s="39">
        <f t="shared" ca="1" si="29"/>
        <v>61.305269172604604</v>
      </c>
    </row>
    <row r="934" spans="5:6" x14ac:dyDescent="0.25">
      <c r="E934" s="39">
        <f t="shared" ca="1" si="28"/>
        <v>0.55916294614203688</v>
      </c>
      <c r="F934" s="39">
        <f t="shared" ca="1" si="29"/>
        <v>189.79073653550921</v>
      </c>
    </row>
    <row r="935" spans="5:6" x14ac:dyDescent="0.25">
      <c r="E935" s="39">
        <f t="shared" ca="1" si="28"/>
        <v>0.71502744654729478</v>
      </c>
      <c r="F935" s="39">
        <f t="shared" ca="1" si="29"/>
        <v>228.75686163682369</v>
      </c>
    </row>
    <row r="936" spans="5:6" x14ac:dyDescent="0.25">
      <c r="E936" s="39">
        <f t="shared" ca="1" si="28"/>
        <v>0.87870211941655663</v>
      </c>
      <c r="F936" s="39">
        <f t="shared" ca="1" si="29"/>
        <v>269.67552985413914</v>
      </c>
    </row>
    <row r="937" spans="5:6" x14ac:dyDescent="0.25">
      <c r="E937" s="39">
        <f t="shared" ca="1" si="28"/>
        <v>0.55750342815834841</v>
      </c>
      <c r="F937" s="39">
        <f t="shared" ca="1" si="29"/>
        <v>189.37585703958712</v>
      </c>
    </row>
    <row r="938" spans="5:6" x14ac:dyDescent="0.25">
      <c r="E938" s="39">
        <f t="shared" ca="1" si="28"/>
        <v>0.60661453211855143</v>
      </c>
      <c r="F938" s="39">
        <f t="shared" ca="1" si="29"/>
        <v>201.65363302963786</v>
      </c>
    </row>
    <row r="939" spans="5:6" x14ac:dyDescent="0.25">
      <c r="E939" s="39">
        <f t="shared" ca="1" si="28"/>
        <v>0.42102709454736931</v>
      </c>
      <c r="F939" s="39">
        <f t="shared" ca="1" si="29"/>
        <v>155.25677363684233</v>
      </c>
    </row>
    <row r="940" spans="5:6" x14ac:dyDescent="0.25">
      <c r="E940" s="39">
        <f t="shared" ca="1" si="28"/>
        <v>0.20906933329675725</v>
      </c>
      <c r="F940" s="39">
        <f t="shared" ca="1" si="29"/>
        <v>102.26733332418931</v>
      </c>
    </row>
    <row r="941" spans="5:6" x14ac:dyDescent="0.25">
      <c r="E941" s="39">
        <f t="shared" ca="1" si="28"/>
        <v>0.28477971827294646</v>
      </c>
      <c r="F941" s="39">
        <f t="shared" ca="1" si="29"/>
        <v>121.19492956823662</v>
      </c>
    </row>
    <row r="942" spans="5:6" x14ac:dyDescent="0.25">
      <c r="E942" s="39">
        <f t="shared" ca="1" si="28"/>
        <v>0.91876696227909149</v>
      </c>
      <c r="F942" s="39">
        <f t="shared" ca="1" si="29"/>
        <v>279.69174056977283</v>
      </c>
    </row>
    <row r="943" spans="5:6" x14ac:dyDescent="0.25">
      <c r="E943" s="39">
        <f t="shared" ca="1" si="28"/>
        <v>6.1625628706454938E-2</v>
      </c>
      <c r="F943" s="39">
        <f t="shared" ca="1" si="29"/>
        <v>65.40640717661374</v>
      </c>
    </row>
    <row r="944" spans="5:6" x14ac:dyDescent="0.25">
      <c r="E944" s="39">
        <f t="shared" ca="1" si="28"/>
        <v>0.16380496647998943</v>
      </c>
      <c r="F944" s="39">
        <f t="shared" ca="1" si="29"/>
        <v>90.951241619997361</v>
      </c>
    </row>
    <row r="945" spans="5:6" x14ac:dyDescent="0.25">
      <c r="E945" s="39">
        <f t="shared" ca="1" si="28"/>
        <v>0.33759164688349985</v>
      </c>
      <c r="F945" s="39">
        <f t="shared" ca="1" si="29"/>
        <v>134.39791172087496</v>
      </c>
    </row>
    <row r="946" spans="5:6" x14ac:dyDescent="0.25">
      <c r="E946" s="39">
        <f t="shared" ca="1" si="28"/>
        <v>2.4890175803201853E-2</v>
      </c>
      <c r="F946" s="39">
        <f t="shared" ca="1" si="29"/>
        <v>56.222543950800464</v>
      </c>
    </row>
    <row r="947" spans="5:6" x14ac:dyDescent="0.25">
      <c r="E947" s="39">
        <f t="shared" ca="1" si="28"/>
        <v>4.5896723076277568E-2</v>
      </c>
      <c r="F947" s="39">
        <f t="shared" ca="1" si="29"/>
        <v>61.474180769069392</v>
      </c>
    </row>
    <row r="948" spans="5:6" x14ac:dyDescent="0.25">
      <c r="E948" s="39">
        <f t="shared" ca="1" si="28"/>
        <v>0.99975713951368983</v>
      </c>
      <c r="F948" s="39">
        <f t="shared" ca="1" si="29"/>
        <v>299.93928487842243</v>
      </c>
    </row>
    <row r="949" spans="5:6" x14ac:dyDescent="0.25">
      <c r="E949" s="39">
        <f t="shared" ca="1" si="28"/>
        <v>0.95733753574350733</v>
      </c>
      <c r="F949" s="39">
        <f t="shared" ca="1" si="29"/>
        <v>289.33438393587687</v>
      </c>
    </row>
    <row r="950" spans="5:6" x14ac:dyDescent="0.25">
      <c r="E950" s="39">
        <f t="shared" ca="1" si="28"/>
        <v>0.21359164289990573</v>
      </c>
      <c r="F950" s="39">
        <f t="shared" ca="1" si="29"/>
        <v>103.39791072497644</v>
      </c>
    </row>
    <row r="951" spans="5:6" x14ac:dyDescent="0.25">
      <c r="E951" s="39">
        <f t="shared" ca="1" si="28"/>
        <v>0.62749156615939272</v>
      </c>
      <c r="F951" s="39">
        <f t="shared" ca="1" si="29"/>
        <v>206.87289153984818</v>
      </c>
    </row>
    <row r="952" spans="5:6" x14ac:dyDescent="0.25">
      <c r="E952" s="39">
        <f t="shared" ca="1" si="28"/>
        <v>0.78395159656330071</v>
      </c>
      <c r="F952" s="39">
        <f t="shared" ca="1" si="29"/>
        <v>245.98789914082519</v>
      </c>
    </row>
    <row r="953" spans="5:6" x14ac:dyDescent="0.25">
      <c r="E953" s="39">
        <f t="shared" ca="1" si="28"/>
        <v>0.32969740197926711</v>
      </c>
      <c r="F953" s="39">
        <f t="shared" ca="1" si="29"/>
        <v>132.42435049481679</v>
      </c>
    </row>
    <row r="954" spans="5:6" x14ac:dyDescent="0.25">
      <c r="E954" s="39">
        <f t="shared" ca="1" si="28"/>
        <v>0.65332889991106735</v>
      </c>
      <c r="F954" s="39">
        <f t="shared" ca="1" si="29"/>
        <v>213.33222497776683</v>
      </c>
    </row>
    <row r="955" spans="5:6" x14ac:dyDescent="0.25">
      <c r="E955" s="39">
        <f t="shared" ca="1" si="28"/>
        <v>0.43384014897566914</v>
      </c>
      <c r="F955" s="39">
        <f t="shared" ca="1" si="29"/>
        <v>158.46003724391727</v>
      </c>
    </row>
    <row r="956" spans="5:6" x14ac:dyDescent="0.25">
      <c r="E956" s="39">
        <f t="shared" ca="1" si="28"/>
        <v>0.22326548403964919</v>
      </c>
      <c r="F956" s="39">
        <f t="shared" ca="1" si="29"/>
        <v>105.8163710099123</v>
      </c>
    </row>
    <row r="957" spans="5:6" x14ac:dyDescent="0.25">
      <c r="E957" s="39">
        <f t="shared" ca="1" si="28"/>
        <v>0.57498137432671459</v>
      </c>
      <c r="F957" s="39">
        <f t="shared" ca="1" si="29"/>
        <v>193.74534358167864</v>
      </c>
    </row>
    <row r="958" spans="5:6" x14ac:dyDescent="0.25">
      <c r="E958" s="39">
        <f t="shared" ca="1" si="28"/>
        <v>0.88244363261462322</v>
      </c>
      <c r="F958" s="39">
        <f t="shared" ca="1" si="29"/>
        <v>270.61090815365583</v>
      </c>
    </row>
    <row r="959" spans="5:6" x14ac:dyDescent="0.25">
      <c r="E959" s="39">
        <f t="shared" ca="1" si="28"/>
        <v>0.86509810032902434</v>
      </c>
      <c r="F959" s="39">
        <f t="shared" ca="1" si="29"/>
        <v>266.2745250822561</v>
      </c>
    </row>
    <row r="960" spans="5:6" x14ac:dyDescent="0.25">
      <c r="E960" s="39">
        <f t="shared" ca="1" si="28"/>
        <v>0.31977580328306365</v>
      </c>
      <c r="F960" s="39">
        <f t="shared" ca="1" si="29"/>
        <v>129.94395082076591</v>
      </c>
    </row>
    <row r="961" spans="5:6" x14ac:dyDescent="0.25">
      <c r="E961" s="39">
        <f t="shared" ca="1" si="28"/>
        <v>0.56791453266772385</v>
      </c>
      <c r="F961" s="39">
        <f t="shared" ca="1" si="29"/>
        <v>191.97863316693096</v>
      </c>
    </row>
    <row r="962" spans="5:6" x14ac:dyDescent="0.25">
      <c r="E962" s="39">
        <f t="shared" ca="1" si="28"/>
        <v>0.24725523550787953</v>
      </c>
      <c r="F962" s="39">
        <f t="shared" ca="1" si="29"/>
        <v>111.81380887696989</v>
      </c>
    </row>
    <row r="963" spans="5:6" x14ac:dyDescent="0.25">
      <c r="E963" s="39">
        <f t="shared" ca="1" si="28"/>
        <v>0.30005167964385449</v>
      </c>
      <c r="F963" s="39">
        <f t="shared" ca="1" si="29"/>
        <v>125.01291991096362</v>
      </c>
    </row>
    <row r="964" spans="5:6" x14ac:dyDescent="0.25">
      <c r="E964" s="39">
        <f t="shared" ref="E964:E1027" ca="1" si="30">RAND()</f>
        <v>0.96191332593260181</v>
      </c>
      <c r="F964" s="39">
        <f t="shared" ref="F964:F1027" ca="1" si="31">$C$3+E964*($C$4-$C$3)</f>
        <v>290.47833148315044</v>
      </c>
    </row>
    <row r="965" spans="5:6" x14ac:dyDescent="0.25">
      <c r="E965" s="39">
        <f t="shared" ca="1" si="30"/>
        <v>0.34996252881223089</v>
      </c>
      <c r="F965" s="39">
        <f t="shared" ca="1" si="31"/>
        <v>137.49063220305771</v>
      </c>
    </row>
    <row r="966" spans="5:6" x14ac:dyDescent="0.25">
      <c r="E966" s="39">
        <f t="shared" ca="1" si="30"/>
        <v>0.88976677140487848</v>
      </c>
      <c r="F966" s="39">
        <f t="shared" ca="1" si="31"/>
        <v>272.44169285121961</v>
      </c>
    </row>
    <row r="967" spans="5:6" x14ac:dyDescent="0.25">
      <c r="E967" s="39">
        <f t="shared" ca="1" si="30"/>
        <v>4.4748537733768301E-2</v>
      </c>
      <c r="F967" s="39">
        <f t="shared" ca="1" si="31"/>
        <v>61.187134433442075</v>
      </c>
    </row>
    <row r="968" spans="5:6" x14ac:dyDescent="0.25">
      <c r="E968" s="39">
        <f t="shared" ca="1" si="30"/>
        <v>0.89881189503404368</v>
      </c>
      <c r="F968" s="39">
        <f t="shared" ca="1" si="31"/>
        <v>274.70297375851089</v>
      </c>
    </row>
    <row r="969" spans="5:6" x14ac:dyDescent="0.25">
      <c r="E969" s="39">
        <f t="shared" ca="1" si="30"/>
        <v>0.87225798765474105</v>
      </c>
      <c r="F969" s="39">
        <f t="shared" ca="1" si="31"/>
        <v>268.06449691368528</v>
      </c>
    </row>
    <row r="970" spans="5:6" x14ac:dyDescent="0.25">
      <c r="E970" s="39">
        <f t="shared" ca="1" si="30"/>
        <v>0.88407527388481966</v>
      </c>
      <c r="F970" s="39">
        <f t="shared" ca="1" si="31"/>
        <v>271.0188184712049</v>
      </c>
    </row>
    <row r="971" spans="5:6" x14ac:dyDescent="0.25">
      <c r="E971" s="39">
        <f t="shared" ca="1" si="30"/>
        <v>0.17416099745093649</v>
      </c>
      <c r="F971" s="39">
        <f t="shared" ca="1" si="31"/>
        <v>93.54024936273413</v>
      </c>
    </row>
    <row r="972" spans="5:6" x14ac:dyDescent="0.25">
      <c r="E972" s="39">
        <f t="shared" ca="1" si="30"/>
        <v>0.13200225308031954</v>
      </c>
      <c r="F972" s="39">
        <f t="shared" ca="1" si="31"/>
        <v>83.00056327007988</v>
      </c>
    </row>
    <row r="973" spans="5:6" x14ac:dyDescent="0.25">
      <c r="E973" s="39">
        <f t="shared" ca="1" si="30"/>
        <v>0.7125180599313764</v>
      </c>
      <c r="F973" s="39">
        <f t="shared" ca="1" si="31"/>
        <v>228.12951498284411</v>
      </c>
    </row>
    <row r="974" spans="5:6" x14ac:dyDescent="0.25">
      <c r="E974" s="39">
        <f t="shared" ca="1" si="30"/>
        <v>0.27589309533419792</v>
      </c>
      <c r="F974" s="39">
        <f t="shared" ca="1" si="31"/>
        <v>118.97327383354948</v>
      </c>
    </row>
    <row r="975" spans="5:6" x14ac:dyDescent="0.25">
      <c r="E975" s="39">
        <f t="shared" ca="1" si="30"/>
        <v>0.48352350500635799</v>
      </c>
      <c r="F975" s="39">
        <f t="shared" ca="1" si="31"/>
        <v>170.88087625158948</v>
      </c>
    </row>
    <row r="976" spans="5:6" x14ac:dyDescent="0.25">
      <c r="E976" s="39">
        <f t="shared" ca="1" si="30"/>
        <v>0.94633646501836066</v>
      </c>
      <c r="F976" s="39">
        <f t="shared" ca="1" si="31"/>
        <v>286.58411625459019</v>
      </c>
    </row>
    <row r="977" spans="5:6" x14ac:dyDescent="0.25">
      <c r="E977" s="39">
        <f t="shared" ca="1" si="30"/>
        <v>0.81906218517740881</v>
      </c>
      <c r="F977" s="39">
        <f t="shared" ca="1" si="31"/>
        <v>254.76554629435219</v>
      </c>
    </row>
    <row r="978" spans="5:6" x14ac:dyDescent="0.25">
      <c r="E978" s="39">
        <f t="shared" ca="1" si="30"/>
        <v>0.30988300041143679</v>
      </c>
      <c r="F978" s="39">
        <f t="shared" ca="1" si="31"/>
        <v>127.4707501028592</v>
      </c>
    </row>
    <row r="979" spans="5:6" x14ac:dyDescent="0.25">
      <c r="E979" s="39">
        <f t="shared" ca="1" si="30"/>
        <v>0.11664643967081767</v>
      </c>
      <c r="F979" s="39">
        <f t="shared" ca="1" si="31"/>
        <v>79.161609917704425</v>
      </c>
    </row>
    <row r="980" spans="5:6" x14ac:dyDescent="0.25">
      <c r="E980" s="39">
        <f t="shared" ca="1" si="30"/>
        <v>0.40743964913086905</v>
      </c>
      <c r="F980" s="39">
        <f t="shared" ca="1" si="31"/>
        <v>151.85991228271726</v>
      </c>
    </row>
    <row r="981" spans="5:6" x14ac:dyDescent="0.25">
      <c r="E981" s="39">
        <f t="shared" ca="1" si="30"/>
        <v>0.1574183422265637</v>
      </c>
      <c r="F981" s="39">
        <f t="shared" ca="1" si="31"/>
        <v>89.354585556640927</v>
      </c>
    </row>
    <row r="982" spans="5:6" x14ac:dyDescent="0.25">
      <c r="E982" s="39">
        <f t="shared" ca="1" si="30"/>
        <v>0.77635662700237951</v>
      </c>
      <c r="F982" s="39">
        <f t="shared" ca="1" si="31"/>
        <v>244.08915675059487</v>
      </c>
    </row>
    <row r="983" spans="5:6" x14ac:dyDescent="0.25">
      <c r="E983" s="39">
        <f t="shared" ca="1" si="30"/>
        <v>0.59610291700487061</v>
      </c>
      <c r="F983" s="39">
        <f t="shared" ca="1" si="31"/>
        <v>199.02572925121765</v>
      </c>
    </row>
    <row r="984" spans="5:6" x14ac:dyDescent="0.25">
      <c r="E984" s="39">
        <f t="shared" ca="1" si="30"/>
        <v>0.99946355939080933</v>
      </c>
      <c r="F984" s="39">
        <f t="shared" ca="1" si="31"/>
        <v>299.86588984770231</v>
      </c>
    </row>
    <row r="985" spans="5:6" x14ac:dyDescent="0.25">
      <c r="E985" s="39">
        <f t="shared" ca="1" si="30"/>
        <v>0.37303503216726697</v>
      </c>
      <c r="F985" s="39">
        <f t="shared" ca="1" si="31"/>
        <v>143.25875804181675</v>
      </c>
    </row>
    <row r="986" spans="5:6" x14ac:dyDescent="0.25">
      <c r="E986" s="39">
        <f t="shared" ca="1" si="30"/>
        <v>0.57392361445849283</v>
      </c>
      <c r="F986" s="39">
        <f t="shared" ca="1" si="31"/>
        <v>193.4809036146232</v>
      </c>
    </row>
    <row r="987" spans="5:6" x14ac:dyDescent="0.25">
      <c r="E987" s="39">
        <f t="shared" ca="1" si="30"/>
        <v>0.49635999484099624</v>
      </c>
      <c r="F987" s="39">
        <f t="shared" ca="1" si="31"/>
        <v>174.08999871024906</v>
      </c>
    </row>
    <row r="988" spans="5:6" x14ac:dyDescent="0.25">
      <c r="E988" s="39">
        <f t="shared" ca="1" si="30"/>
        <v>0.75640861164053186</v>
      </c>
      <c r="F988" s="39">
        <f t="shared" ca="1" si="31"/>
        <v>239.10215291013296</v>
      </c>
    </row>
    <row r="989" spans="5:6" x14ac:dyDescent="0.25">
      <c r="E989" s="39">
        <f t="shared" ca="1" si="30"/>
        <v>0.54138301060842042</v>
      </c>
      <c r="F989" s="39">
        <f t="shared" ca="1" si="31"/>
        <v>185.34575265210512</v>
      </c>
    </row>
    <row r="990" spans="5:6" x14ac:dyDescent="0.25">
      <c r="E990" s="39">
        <f t="shared" ca="1" si="30"/>
        <v>0.40355695983126694</v>
      </c>
      <c r="F990" s="39">
        <f t="shared" ca="1" si="31"/>
        <v>150.88923995781673</v>
      </c>
    </row>
    <row r="991" spans="5:6" x14ac:dyDescent="0.25">
      <c r="E991" s="39">
        <f t="shared" ca="1" si="30"/>
        <v>0.97385890536214881</v>
      </c>
      <c r="F991" s="39">
        <f t="shared" ca="1" si="31"/>
        <v>293.4647263405372</v>
      </c>
    </row>
    <row r="992" spans="5:6" x14ac:dyDescent="0.25">
      <c r="E992" s="39">
        <f t="shared" ca="1" si="30"/>
        <v>0.35022319938979296</v>
      </c>
      <c r="F992" s="39">
        <f t="shared" ca="1" si="31"/>
        <v>137.55579984744824</v>
      </c>
    </row>
    <row r="993" spans="5:6" x14ac:dyDescent="0.25">
      <c r="E993" s="39">
        <f t="shared" ca="1" si="30"/>
        <v>0.7582169323418575</v>
      </c>
      <c r="F993" s="39">
        <f t="shared" ca="1" si="31"/>
        <v>239.55423308546438</v>
      </c>
    </row>
    <row r="994" spans="5:6" x14ac:dyDescent="0.25">
      <c r="E994" s="39">
        <f t="shared" ca="1" si="30"/>
        <v>0.70769276536524994</v>
      </c>
      <c r="F994" s="39">
        <f t="shared" ca="1" si="31"/>
        <v>226.92319134131247</v>
      </c>
    </row>
    <row r="995" spans="5:6" x14ac:dyDescent="0.25">
      <c r="E995" s="39">
        <f t="shared" ca="1" si="30"/>
        <v>0.80735287673900413</v>
      </c>
      <c r="F995" s="39">
        <f t="shared" ca="1" si="31"/>
        <v>251.83821918475104</v>
      </c>
    </row>
    <row r="996" spans="5:6" x14ac:dyDescent="0.25">
      <c r="E996" s="39">
        <f t="shared" ca="1" si="30"/>
        <v>0.80644948595285693</v>
      </c>
      <c r="F996" s="39">
        <f t="shared" ca="1" si="31"/>
        <v>251.61237148821422</v>
      </c>
    </row>
    <row r="997" spans="5:6" x14ac:dyDescent="0.25">
      <c r="E997" s="39">
        <f t="shared" ca="1" si="30"/>
        <v>0.50883130835189905</v>
      </c>
      <c r="F997" s="39">
        <f t="shared" ca="1" si="31"/>
        <v>177.20782708797475</v>
      </c>
    </row>
    <row r="998" spans="5:6" x14ac:dyDescent="0.25">
      <c r="E998" s="39">
        <f t="shared" ca="1" si="30"/>
        <v>0.18323579888678942</v>
      </c>
      <c r="F998" s="39">
        <f t="shared" ca="1" si="31"/>
        <v>95.80894972169736</v>
      </c>
    </row>
    <row r="999" spans="5:6" x14ac:dyDescent="0.25">
      <c r="E999" s="39">
        <f t="shared" ca="1" si="30"/>
        <v>0.72863617669018288</v>
      </c>
      <c r="F999" s="39">
        <f t="shared" ca="1" si="31"/>
        <v>232.15904417254572</v>
      </c>
    </row>
    <row r="1000" spans="5:6" x14ac:dyDescent="0.25">
      <c r="E1000" s="39">
        <f t="shared" ca="1" si="30"/>
        <v>0.12263110738426031</v>
      </c>
      <c r="F1000" s="39">
        <f t="shared" ca="1" si="31"/>
        <v>80.657776846065076</v>
      </c>
    </row>
    <row r="1001" spans="5:6" x14ac:dyDescent="0.25">
      <c r="E1001" s="39">
        <f t="shared" ca="1" si="30"/>
        <v>0.63506736759495475</v>
      </c>
      <c r="F1001" s="39">
        <f t="shared" ca="1" si="31"/>
        <v>208.76684189873868</v>
      </c>
    </row>
    <row r="1002" spans="5:6" x14ac:dyDescent="0.25">
      <c r="E1002" s="39">
        <f t="shared" ca="1" si="30"/>
        <v>4.5554855729534216E-2</v>
      </c>
      <c r="F1002" s="39">
        <f t="shared" ca="1" si="31"/>
        <v>61.388713932383553</v>
      </c>
    </row>
    <row r="1003" spans="5:6" x14ac:dyDescent="0.25">
      <c r="E1003" s="39">
        <f t="shared" ca="1" si="30"/>
        <v>0.1900178619102002</v>
      </c>
      <c r="F1003" s="39">
        <f t="shared" ca="1" si="31"/>
        <v>97.504465477550042</v>
      </c>
    </row>
    <row r="1004" spans="5:6" x14ac:dyDescent="0.25">
      <c r="E1004" s="39">
        <f t="shared" ca="1" si="30"/>
        <v>0.56664134083753559</v>
      </c>
      <c r="F1004" s="39">
        <f t="shared" ca="1" si="31"/>
        <v>191.6603352093839</v>
      </c>
    </row>
    <row r="1005" spans="5:6" x14ac:dyDescent="0.25">
      <c r="E1005" s="39">
        <f t="shared" ca="1" si="30"/>
        <v>0.67321506171655754</v>
      </c>
      <c r="F1005" s="39">
        <f t="shared" ca="1" si="31"/>
        <v>218.30376542913939</v>
      </c>
    </row>
    <row r="1006" spans="5:6" x14ac:dyDescent="0.25">
      <c r="E1006" s="39">
        <f t="shared" ca="1" si="30"/>
        <v>0.61685549996755429</v>
      </c>
      <c r="F1006" s="39">
        <f t="shared" ca="1" si="31"/>
        <v>204.21387499188856</v>
      </c>
    </row>
    <row r="1007" spans="5:6" x14ac:dyDescent="0.25">
      <c r="E1007" s="39">
        <f t="shared" ca="1" si="30"/>
        <v>0.15190594996254914</v>
      </c>
      <c r="F1007" s="39">
        <f t="shared" ca="1" si="31"/>
        <v>87.976487490637282</v>
      </c>
    </row>
    <row r="1008" spans="5:6" x14ac:dyDescent="0.25">
      <c r="E1008" s="39">
        <f t="shared" ca="1" si="30"/>
        <v>0.25603302378260095</v>
      </c>
      <c r="F1008" s="39">
        <f t="shared" ca="1" si="31"/>
        <v>114.00825594565023</v>
      </c>
    </row>
    <row r="1009" spans="5:6" x14ac:dyDescent="0.25">
      <c r="E1009" s="39">
        <f t="shared" ca="1" si="30"/>
        <v>0.38326100329219892</v>
      </c>
      <c r="F1009" s="39">
        <f t="shared" ca="1" si="31"/>
        <v>145.81525082304972</v>
      </c>
    </row>
    <row r="1010" spans="5:6" x14ac:dyDescent="0.25">
      <c r="E1010" s="39">
        <f t="shared" ca="1" si="30"/>
        <v>0.71730605630006106</v>
      </c>
      <c r="F1010" s="39">
        <f t="shared" ca="1" si="31"/>
        <v>229.32651407501527</v>
      </c>
    </row>
    <row r="1011" spans="5:6" x14ac:dyDescent="0.25">
      <c r="E1011" s="39">
        <f t="shared" ca="1" si="30"/>
        <v>0.90764606252624724</v>
      </c>
      <c r="F1011" s="39">
        <f t="shared" ca="1" si="31"/>
        <v>276.91151563156177</v>
      </c>
    </row>
    <row r="1012" spans="5:6" x14ac:dyDescent="0.25">
      <c r="E1012" s="39">
        <f t="shared" ca="1" si="30"/>
        <v>0.48157355288224224</v>
      </c>
      <c r="F1012" s="39">
        <f t="shared" ca="1" si="31"/>
        <v>170.39338822056055</v>
      </c>
    </row>
    <row r="1013" spans="5:6" x14ac:dyDescent="0.25">
      <c r="E1013" s="39">
        <f t="shared" ca="1" si="30"/>
        <v>0.18878886704360587</v>
      </c>
      <c r="F1013" s="39">
        <f t="shared" ca="1" si="31"/>
        <v>97.197216760901469</v>
      </c>
    </row>
    <row r="1014" spans="5:6" x14ac:dyDescent="0.25">
      <c r="E1014" s="39">
        <f t="shared" ca="1" si="30"/>
        <v>0.8481659262937824</v>
      </c>
      <c r="F1014" s="39">
        <f t="shared" ca="1" si="31"/>
        <v>262.04148157344559</v>
      </c>
    </row>
    <row r="1015" spans="5:6" x14ac:dyDescent="0.25">
      <c r="E1015" s="39">
        <f t="shared" ca="1" si="30"/>
        <v>0.69298548839630847</v>
      </c>
      <c r="F1015" s="39">
        <f t="shared" ca="1" si="31"/>
        <v>223.24637209907712</v>
      </c>
    </row>
    <row r="1016" spans="5:6" x14ac:dyDescent="0.25">
      <c r="E1016" s="39">
        <f t="shared" ca="1" si="30"/>
        <v>0.80996956712612023</v>
      </c>
      <c r="F1016" s="39">
        <f t="shared" ca="1" si="31"/>
        <v>252.49239178153005</v>
      </c>
    </row>
    <row r="1017" spans="5:6" x14ac:dyDescent="0.25">
      <c r="E1017" s="39">
        <f t="shared" ca="1" si="30"/>
        <v>3.6277492200117445E-2</v>
      </c>
      <c r="F1017" s="39">
        <f t="shared" ca="1" si="31"/>
        <v>59.069373050029363</v>
      </c>
    </row>
    <row r="1018" spans="5:6" x14ac:dyDescent="0.25">
      <c r="E1018" s="39">
        <f t="shared" ca="1" si="30"/>
        <v>0.81371004962752513</v>
      </c>
      <c r="F1018" s="39">
        <f t="shared" ca="1" si="31"/>
        <v>253.42751240688128</v>
      </c>
    </row>
    <row r="1019" spans="5:6" x14ac:dyDescent="0.25">
      <c r="E1019" s="39">
        <f t="shared" ca="1" si="30"/>
        <v>0.31265481523329741</v>
      </c>
      <c r="F1019" s="39">
        <f t="shared" ca="1" si="31"/>
        <v>128.16370380832436</v>
      </c>
    </row>
    <row r="1020" spans="5:6" x14ac:dyDescent="0.25">
      <c r="E1020" s="39">
        <f t="shared" ca="1" si="30"/>
        <v>0.85323599297265096</v>
      </c>
      <c r="F1020" s="39">
        <f t="shared" ca="1" si="31"/>
        <v>263.3089982431627</v>
      </c>
    </row>
    <row r="1021" spans="5:6" x14ac:dyDescent="0.25">
      <c r="E1021" s="39">
        <f t="shared" ca="1" si="30"/>
        <v>0.1795209705013433</v>
      </c>
      <c r="F1021" s="39">
        <f t="shared" ca="1" si="31"/>
        <v>94.880242625335825</v>
      </c>
    </row>
    <row r="1022" spans="5:6" x14ac:dyDescent="0.25">
      <c r="E1022" s="39">
        <f t="shared" ca="1" si="30"/>
        <v>0.92209316584930401</v>
      </c>
      <c r="F1022" s="39">
        <f t="shared" ca="1" si="31"/>
        <v>280.52329146232603</v>
      </c>
    </row>
    <row r="1023" spans="5:6" x14ac:dyDescent="0.25">
      <c r="E1023" s="39">
        <f t="shared" ca="1" si="30"/>
        <v>0.38844200497014403</v>
      </c>
      <c r="F1023" s="39">
        <f t="shared" ca="1" si="31"/>
        <v>147.110501242536</v>
      </c>
    </row>
    <row r="1024" spans="5:6" x14ac:dyDescent="0.25">
      <c r="E1024" s="39">
        <f t="shared" ca="1" si="30"/>
        <v>0.95719637238549182</v>
      </c>
      <c r="F1024" s="39">
        <f t="shared" ca="1" si="31"/>
        <v>289.29909309637299</v>
      </c>
    </row>
    <row r="1025" spans="5:6" x14ac:dyDescent="0.25">
      <c r="E1025" s="39">
        <f t="shared" ca="1" si="30"/>
        <v>0.10286520611517058</v>
      </c>
      <c r="F1025" s="39">
        <f t="shared" ca="1" si="31"/>
        <v>75.716301528792641</v>
      </c>
    </row>
    <row r="1026" spans="5:6" x14ac:dyDescent="0.25">
      <c r="E1026" s="39">
        <f t="shared" ca="1" si="30"/>
        <v>0.17172686115984204</v>
      </c>
      <c r="F1026" s="39">
        <f t="shared" ca="1" si="31"/>
        <v>92.931715289960508</v>
      </c>
    </row>
    <row r="1027" spans="5:6" x14ac:dyDescent="0.25">
      <c r="E1027" s="39">
        <f t="shared" ca="1" si="30"/>
        <v>0.75376208266390565</v>
      </c>
      <c r="F1027" s="39">
        <f t="shared" ca="1" si="31"/>
        <v>238.44052066597641</v>
      </c>
    </row>
    <row r="1028" spans="5:6" x14ac:dyDescent="0.25">
      <c r="E1028" s="39">
        <f t="shared" ref="E1028:E1091" ca="1" si="32">RAND()</f>
        <v>0.82188828608846576</v>
      </c>
      <c r="F1028" s="39">
        <f t="shared" ref="F1028:F1091" ca="1" si="33">$C$3+E1028*($C$4-$C$3)</f>
        <v>255.47207152211644</v>
      </c>
    </row>
    <row r="1029" spans="5:6" x14ac:dyDescent="0.25">
      <c r="E1029" s="39">
        <f t="shared" ca="1" si="32"/>
        <v>0.53361331768701736</v>
      </c>
      <c r="F1029" s="39">
        <f t="shared" ca="1" si="33"/>
        <v>183.40332942175434</v>
      </c>
    </row>
    <row r="1030" spans="5:6" x14ac:dyDescent="0.25">
      <c r="E1030" s="39">
        <f t="shared" ca="1" si="32"/>
        <v>0.94000302683787196</v>
      </c>
      <c r="F1030" s="39">
        <f t="shared" ca="1" si="33"/>
        <v>285.00075670946796</v>
      </c>
    </row>
    <row r="1031" spans="5:6" x14ac:dyDescent="0.25">
      <c r="E1031" s="39">
        <f t="shared" ca="1" si="32"/>
        <v>0.10902507157429742</v>
      </c>
      <c r="F1031" s="39">
        <f t="shared" ca="1" si="33"/>
        <v>77.256267893574346</v>
      </c>
    </row>
    <row r="1032" spans="5:6" x14ac:dyDescent="0.25">
      <c r="E1032" s="39">
        <f t="shared" ca="1" si="32"/>
        <v>0.8685857297663776</v>
      </c>
      <c r="F1032" s="39">
        <f t="shared" ca="1" si="33"/>
        <v>267.14643244159441</v>
      </c>
    </row>
    <row r="1033" spans="5:6" x14ac:dyDescent="0.25">
      <c r="E1033" s="39">
        <f t="shared" ca="1" si="32"/>
        <v>0.31634748486243569</v>
      </c>
      <c r="F1033" s="39">
        <f t="shared" ca="1" si="33"/>
        <v>129.08687121560894</v>
      </c>
    </row>
    <row r="1034" spans="5:6" x14ac:dyDescent="0.25">
      <c r="E1034" s="39">
        <f t="shared" ca="1" si="32"/>
        <v>0.74463782249902921</v>
      </c>
      <c r="F1034" s="39">
        <f t="shared" ca="1" si="33"/>
        <v>236.1594556247573</v>
      </c>
    </row>
    <row r="1035" spans="5:6" x14ac:dyDescent="0.25">
      <c r="E1035" s="39">
        <f t="shared" ca="1" si="32"/>
        <v>9.5058278530275375E-2</v>
      </c>
      <c r="F1035" s="39">
        <f t="shared" ca="1" si="33"/>
        <v>73.76456963256885</v>
      </c>
    </row>
    <row r="1036" spans="5:6" x14ac:dyDescent="0.25">
      <c r="E1036" s="39">
        <f t="shared" ca="1" si="32"/>
        <v>0.10080083361736336</v>
      </c>
      <c r="F1036" s="39">
        <f t="shared" ca="1" si="33"/>
        <v>75.200208404340842</v>
      </c>
    </row>
    <row r="1037" spans="5:6" x14ac:dyDescent="0.25">
      <c r="E1037" s="39">
        <f t="shared" ca="1" si="32"/>
        <v>0.96230646585379553</v>
      </c>
      <c r="F1037" s="39">
        <f t="shared" ca="1" si="33"/>
        <v>290.57661646344889</v>
      </c>
    </row>
    <row r="1038" spans="5:6" x14ac:dyDescent="0.25">
      <c r="E1038" s="39">
        <f t="shared" ca="1" si="32"/>
        <v>0.41773219392242444</v>
      </c>
      <c r="F1038" s="39">
        <f t="shared" ca="1" si="33"/>
        <v>154.43304848060612</v>
      </c>
    </row>
    <row r="1039" spans="5:6" x14ac:dyDescent="0.25">
      <c r="E1039" s="39">
        <f t="shared" ca="1" si="32"/>
        <v>1.2474376739577187E-2</v>
      </c>
      <c r="F1039" s="39">
        <f t="shared" ca="1" si="33"/>
        <v>53.118594184894299</v>
      </c>
    </row>
    <row r="1040" spans="5:6" x14ac:dyDescent="0.25">
      <c r="E1040" s="39">
        <f t="shared" ca="1" si="32"/>
        <v>0.20173145707951057</v>
      </c>
      <c r="F1040" s="39">
        <f t="shared" ca="1" si="33"/>
        <v>100.43286426987764</v>
      </c>
    </row>
    <row r="1041" spans="5:6" x14ac:dyDescent="0.25">
      <c r="E1041" s="39">
        <f t="shared" ca="1" si="32"/>
        <v>0.33875865908837888</v>
      </c>
      <c r="F1041" s="39">
        <f t="shared" ca="1" si="33"/>
        <v>134.68966477209472</v>
      </c>
    </row>
    <row r="1042" spans="5:6" x14ac:dyDescent="0.25">
      <c r="E1042" s="39">
        <f t="shared" ca="1" si="32"/>
        <v>0.67548496553199344</v>
      </c>
      <c r="F1042" s="39">
        <f t="shared" ca="1" si="33"/>
        <v>218.87124138299836</v>
      </c>
    </row>
    <row r="1043" spans="5:6" x14ac:dyDescent="0.25">
      <c r="E1043" s="39">
        <f t="shared" ca="1" si="32"/>
        <v>9.1541181048849118E-2</v>
      </c>
      <c r="F1043" s="39">
        <f t="shared" ca="1" si="33"/>
        <v>72.885295262212281</v>
      </c>
    </row>
    <row r="1044" spans="5:6" x14ac:dyDescent="0.25">
      <c r="E1044" s="39">
        <f t="shared" ca="1" si="32"/>
        <v>0.69701926553280036</v>
      </c>
      <c r="F1044" s="39">
        <f t="shared" ca="1" si="33"/>
        <v>224.25481638320008</v>
      </c>
    </row>
    <row r="1045" spans="5:6" x14ac:dyDescent="0.25">
      <c r="E1045" s="39">
        <f t="shared" ca="1" si="32"/>
        <v>1.7724401489056296E-2</v>
      </c>
      <c r="F1045" s="39">
        <f t="shared" ca="1" si="33"/>
        <v>54.431100372264076</v>
      </c>
    </row>
    <row r="1046" spans="5:6" x14ac:dyDescent="0.25">
      <c r="E1046" s="39">
        <f t="shared" ca="1" si="32"/>
        <v>0.16127154331131721</v>
      </c>
      <c r="F1046" s="39">
        <f t="shared" ca="1" si="33"/>
        <v>90.317885827829301</v>
      </c>
    </row>
    <row r="1047" spans="5:6" x14ac:dyDescent="0.25">
      <c r="E1047" s="39">
        <f t="shared" ca="1" si="32"/>
        <v>0.10798506637480865</v>
      </c>
      <c r="F1047" s="39">
        <f t="shared" ca="1" si="33"/>
        <v>76.99626659370216</v>
      </c>
    </row>
    <row r="1048" spans="5:6" x14ac:dyDescent="0.25">
      <c r="E1048" s="39">
        <f t="shared" ca="1" si="32"/>
        <v>0.6197726148207261</v>
      </c>
      <c r="F1048" s="39">
        <f t="shared" ca="1" si="33"/>
        <v>204.94315370518152</v>
      </c>
    </row>
    <row r="1049" spans="5:6" x14ac:dyDescent="0.25">
      <c r="E1049" s="39">
        <f t="shared" ca="1" si="32"/>
        <v>0.50665231693559121</v>
      </c>
      <c r="F1049" s="39">
        <f t="shared" ca="1" si="33"/>
        <v>176.6630792338978</v>
      </c>
    </row>
    <row r="1050" spans="5:6" x14ac:dyDescent="0.25">
      <c r="E1050" s="39">
        <f t="shared" ca="1" si="32"/>
        <v>0.58537061136837298</v>
      </c>
      <c r="F1050" s="39">
        <f t="shared" ca="1" si="33"/>
        <v>196.34265284209326</v>
      </c>
    </row>
    <row r="1051" spans="5:6" x14ac:dyDescent="0.25">
      <c r="E1051" s="39">
        <f t="shared" ca="1" si="32"/>
        <v>0.41522183309287808</v>
      </c>
      <c r="F1051" s="39">
        <f t="shared" ca="1" si="33"/>
        <v>153.80545827321953</v>
      </c>
    </row>
    <row r="1052" spans="5:6" x14ac:dyDescent="0.25">
      <c r="E1052" s="39">
        <f t="shared" ca="1" si="32"/>
        <v>0.66369675606745171</v>
      </c>
      <c r="F1052" s="39">
        <f t="shared" ca="1" si="33"/>
        <v>215.92418901686293</v>
      </c>
    </row>
    <row r="1053" spans="5:6" x14ac:dyDescent="0.25">
      <c r="E1053" s="39">
        <f t="shared" ca="1" si="32"/>
        <v>0.72645593469633007</v>
      </c>
      <c r="F1053" s="39">
        <f t="shared" ca="1" si="33"/>
        <v>231.6139836740825</v>
      </c>
    </row>
    <row r="1054" spans="5:6" x14ac:dyDescent="0.25">
      <c r="E1054" s="39">
        <f t="shared" ca="1" si="32"/>
        <v>0.98244216010705776</v>
      </c>
      <c r="F1054" s="39">
        <f t="shared" ca="1" si="33"/>
        <v>295.61054002676445</v>
      </c>
    </row>
    <row r="1055" spans="5:6" x14ac:dyDescent="0.25">
      <c r="E1055" s="39">
        <f t="shared" ca="1" si="32"/>
        <v>8.4994889742770696E-2</v>
      </c>
      <c r="F1055" s="39">
        <f t="shared" ca="1" si="33"/>
        <v>71.24872243569267</v>
      </c>
    </row>
    <row r="1056" spans="5:6" x14ac:dyDescent="0.25">
      <c r="E1056" s="39">
        <f t="shared" ca="1" si="32"/>
        <v>8.6408947273567627E-2</v>
      </c>
      <c r="F1056" s="39">
        <f t="shared" ca="1" si="33"/>
        <v>71.602236818391901</v>
      </c>
    </row>
    <row r="1057" spans="5:6" x14ac:dyDescent="0.25">
      <c r="E1057" s="39">
        <f t="shared" ca="1" si="32"/>
        <v>0.37544762724674097</v>
      </c>
      <c r="F1057" s="39">
        <f t="shared" ca="1" si="33"/>
        <v>143.86190681168523</v>
      </c>
    </row>
    <row r="1058" spans="5:6" x14ac:dyDescent="0.25">
      <c r="E1058" s="39">
        <f t="shared" ca="1" si="32"/>
        <v>0.36729100068862075</v>
      </c>
      <c r="F1058" s="39">
        <f t="shared" ca="1" si="33"/>
        <v>141.82275017215517</v>
      </c>
    </row>
    <row r="1059" spans="5:6" x14ac:dyDescent="0.25">
      <c r="E1059" s="39">
        <f t="shared" ca="1" si="32"/>
        <v>0.96107789857326331</v>
      </c>
      <c r="F1059" s="39">
        <f t="shared" ca="1" si="33"/>
        <v>290.26947464331579</v>
      </c>
    </row>
    <row r="1060" spans="5:6" x14ac:dyDescent="0.25">
      <c r="E1060" s="39">
        <f t="shared" ca="1" si="32"/>
        <v>0.5017782446912078</v>
      </c>
      <c r="F1060" s="39">
        <f t="shared" ca="1" si="33"/>
        <v>175.44456117280197</v>
      </c>
    </row>
    <row r="1061" spans="5:6" x14ac:dyDescent="0.25">
      <c r="E1061" s="39">
        <f t="shared" ca="1" si="32"/>
        <v>0.26478095290942694</v>
      </c>
      <c r="F1061" s="39">
        <f t="shared" ca="1" si="33"/>
        <v>116.19523822735674</v>
      </c>
    </row>
    <row r="1062" spans="5:6" x14ac:dyDescent="0.25">
      <c r="E1062" s="39">
        <f t="shared" ca="1" si="32"/>
        <v>0.45572245236334619</v>
      </c>
      <c r="F1062" s="39">
        <f t="shared" ca="1" si="33"/>
        <v>163.93061309083654</v>
      </c>
    </row>
    <row r="1063" spans="5:6" x14ac:dyDescent="0.25">
      <c r="E1063" s="39">
        <f t="shared" ca="1" si="32"/>
        <v>0.74405851203204176</v>
      </c>
      <c r="F1063" s="39">
        <f t="shared" ca="1" si="33"/>
        <v>236.01462800801045</v>
      </c>
    </row>
    <row r="1064" spans="5:6" x14ac:dyDescent="0.25">
      <c r="E1064" s="39">
        <f t="shared" ca="1" si="32"/>
        <v>0.964293567162541</v>
      </c>
      <c r="F1064" s="39">
        <f t="shared" ca="1" si="33"/>
        <v>291.07339179063524</v>
      </c>
    </row>
    <row r="1065" spans="5:6" x14ac:dyDescent="0.25">
      <c r="E1065" s="39">
        <f t="shared" ca="1" si="32"/>
        <v>0.18677009942707035</v>
      </c>
      <c r="F1065" s="39">
        <f t="shared" ca="1" si="33"/>
        <v>96.692524856767591</v>
      </c>
    </row>
    <row r="1066" spans="5:6" x14ac:dyDescent="0.25">
      <c r="E1066" s="39">
        <f t="shared" ca="1" si="32"/>
        <v>0.71343619297670702</v>
      </c>
      <c r="F1066" s="39">
        <f t="shared" ca="1" si="33"/>
        <v>228.35904824417676</v>
      </c>
    </row>
    <row r="1067" spans="5:6" x14ac:dyDescent="0.25">
      <c r="E1067" s="39">
        <f t="shared" ca="1" si="32"/>
        <v>0.97799625321193417</v>
      </c>
      <c r="F1067" s="39">
        <f t="shared" ca="1" si="33"/>
        <v>294.49906330298353</v>
      </c>
    </row>
    <row r="1068" spans="5:6" x14ac:dyDescent="0.25">
      <c r="E1068" s="39">
        <f t="shared" ca="1" si="32"/>
        <v>0.89930503171346066</v>
      </c>
      <c r="F1068" s="39">
        <f t="shared" ca="1" si="33"/>
        <v>274.82625792836518</v>
      </c>
    </row>
    <row r="1069" spans="5:6" x14ac:dyDescent="0.25">
      <c r="E1069" s="39">
        <f t="shared" ca="1" si="32"/>
        <v>1.7839768760064212E-2</v>
      </c>
      <c r="F1069" s="39">
        <f t="shared" ca="1" si="33"/>
        <v>54.459942190016051</v>
      </c>
    </row>
    <row r="1070" spans="5:6" x14ac:dyDescent="0.25">
      <c r="E1070" s="39">
        <f t="shared" ca="1" si="32"/>
        <v>3.5210876286877468E-2</v>
      </c>
      <c r="F1070" s="39">
        <f t="shared" ca="1" si="33"/>
        <v>58.802719071719366</v>
      </c>
    </row>
    <row r="1071" spans="5:6" x14ac:dyDescent="0.25">
      <c r="E1071" s="39">
        <f t="shared" ca="1" si="32"/>
        <v>6.4111540850313564E-2</v>
      </c>
      <c r="F1071" s="39">
        <f t="shared" ca="1" si="33"/>
        <v>66.027885212578383</v>
      </c>
    </row>
    <row r="1072" spans="5:6" x14ac:dyDescent="0.25">
      <c r="E1072" s="39">
        <f t="shared" ca="1" si="32"/>
        <v>0.15525936544933616</v>
      </c>
      <c r="F1072" s="39">
        <f t="shared" ca="1" si="33"/>
        <v>88.81484136233405</v>
      </c>
    </row>
    <row r="1073" spans="5:6" x14ac:dyDescent="0.25">
      <c r="E1073" s="39">
        <f t="shared" ca="1" si="32"/>
        <v>0.84630751014736572</v>
      </c>
      <c r="F1073" s="39">
        <f t="shared" ca="1" si="33"/>
        <v>261.57687753684144</v>
      </c>
    </row>
    <row r="1074" spans="5:6" x14ac:dyDescent="0.25">
      <c r="E1074" s="39">
        <f t="shared" ca="1" si="32"/>
        <v>0.2812253549867666</v>
      </c>
      <c r="F1074" s="39">
        <f t="shared" ca="1" si="33"/>
        <v>120.30633874669165</v>
      </c>
    </row>
    <row r="1075" spans="5:6" x14ac:dyDescent="0.25">
      <c r="E1075" s="39">
        <f t="shared" ca="1" si="32"/>
        <v>0.36136685198019469</v>
      </c>
      <c r="F1075" s="39">
        <f t="shared" ca="1" si="33"/>
        <v>140.34171299504868</v>
      </c>
    </row>
    <row r="1076" spans="5:6" x14ac:dyDescent="0.25">
      <c r="E1076" s="39">
        <f t="shared" ca="1" si="32"/>
        <v>0.61284740652701819</v>
      </c>
      <c r="F1076" s="39">
        <f t="shared" ca="1" si="33"/>
        <v>203.21185163175454</v>
      </c>
    </row>
    <row r="1077" spans="5:6" x14ac:dyDescent="0.25">
      <c r="E1077" s="39">
        <f t="shared" ca="1" si="32"/>
        <v>0.96952328944506638</v>
      </c>
      <c r="F1077" s="39">
        <f t="shared" ca="1" si="33"/>
        <v>292.38082236126661</v>
      </c>
    </row>
    <row r="1078" spans="5:6" x14ac:dyDescent="0.25">
      <c r="E1078" s="39">
        <f t="shared" ca="1" si="32"/>
        <v>0.6635153944016664</v>
      </c>
      <c r="F1078" s="39">
        <f t="shared" ca="1" si="33"/>
        <v>215.8788486004166</v>
      </c>
    </row>
    <row r="1079" spans="5:6" x14ac:dyDescent="0.25">
      <c r="E1079" s="39">
        <f t="shared" ca="1" si="32"/>
        <v>0.47867558278181421</v>
      </c>
      <c r="F1079" s="39">
        <f t="shared" ca="1" si="33"/>
        <v>169.66889569545356</v>
      </c>
    </row>
    <row r="1080" spans="5:6" x14ac:dyDescent="0.25">
      <c r="E1080" s="39">
        <f t="shared" ca="1" si="32"/>
        <v>2.924097555750349E-2</v>
      </c>
      <c r="F1080" s="39">
        <f t="shared" ca="1" si="33"/>
        <v>57.310243889375869</v>
      </c>
    </row>
    <row r="1081" spans="5:6" x14ac:dyDescent="0.25">
      <c r="E1081" s="39">
        <f t="shared" ca="1" si="32"/>
        <v>0.91941119435277807</v>
      </c>
      <c r="F1081" s="39">
        <f t="shared" ca="1" si="33"/>
        <v>279.85279858819456</v>
      </c>
    </row>
    <row r="1082" spans="5:6" x14ac:dyDescent="0.25">
      <c r="E1082" s="39">
        <f t="shared" ca="1" si="32"/>
        <v>1.0856520796493796E-2</v>
      </c>
      <c r="F1082" s="39">
        <f t="shared" ca="1" si="33"/>
        <v>52.714130199123446</v>
      </c>
    </row>
    <row r="1083" spans="5:6" x14ac:dyDescent="0.25">
      <c r="E1083" s="39">
        <f t="shared" ca="1" si="32"/>
        <v>0.39353384337591879</v>
      </c>
      <c r="F1083" s="39">
        <f t="shared" ca="1" si="33"/>
        <v>148.38346084397969</v>
      </c>
    </row>
    <row r="1084" spans="5:6" x14ac:dyDescent="0.25">
      <c r="E1084" s="39">
        <f t="shared" ca="1" si="32"/>
        <v>9.0958139225156276E-2</v>
      </c>
      <c r="F1084" s="39">
        <f t="shared" ca="1" si="33"/>
        <v>72.739534806289072</v>
      </c>
    </row>
    <row r="1085" spans="5:6" x14ac:dyDescent="0.25">
      <c r="E1085" s="39">
        <f t="shared" ca="1" si="32"/>
        <v>0.6174811658345507</v>
      </c>
      <c r="F1085" s="39">
        <f t="shared" ca="1" si="33"/>
        <v>204.37029145863767</v>
      </c>
    </row>
    <row r="1086" spans="5:6" x14ac:dyDescent="0.25">
      <c r="E1086" s="39">
        <f t="shared" ca="1" si="32"/>
        <v>0.57565308698558404</v>
      </c>
      <c r="F1086" s="39">
        <f t="shared" ca="1" si="33"/>
        <v>193.91327174639602</v>
      </c>
    </row>
    <row r="1087" spans="5:6" x14ac:dyDescent="0.25">
      <c r="E1087" s="39">
        <f t="shared" ca="1" si="32"/>
        <v>0.21063362564122856</v>
      </c>
      <c r="F1087" s="39">
        <f t="shared" ca="1" si="33"/>
        <v>102.65840641030714</v>
      </c>
    </row>
    <row r="1088" spans="5:6" x14ac:dyDescent="0.25">
      <c r="E1088" s="39">
        <f t="shared" ca="1" si="32"/>
        <v>0.32973251891850619</v>
      </c>
      <c r="F1088" s="39">
        <f t="shared" ca="1" si="33"/>
        <v>132.43312972962656</v>
      </c>
    </row>
    <row r="1089" spans="5:6" x14ac:dyDescent="0.25">
      <c r="E1089" s="39">
        <f t="shared" ca="1" si="32"/>
        <v>0.11693382090178273</v>
      </c>
      <c r="F1089" s="39">
        <f t="shared" ca="1" si="33"/>
        <v>79.233455225445681</v>
      </c>
    </row>
    <row r="1090" spans="5:6" x14ac:dyDescent="0.25">
      <c r="E1090" s="39">
        <f t="shared" ca="1" si="32"/>
        <v>7.6295399510245776E-2</v>
      </c>
      <c r="F1090" s="39">
        <f t="shared" ca="1" si="33"/>
        <v>69.073849877561443</v>
      </c>
    </row>
    <row r="1091" spans="5:6" x14ac:dyDescent="0.25">
      <c r="E1091" s="39">
        <f t="shared" ca="1" si="32"/>
        <v>0.84904257573597741</v>
      </c>
      <c r="F1091" s="39">
        <f t="shared" ca="1" si="33"/>
        <v>262.26064393399434</v>
      </c>
    </row>
    <row r="1092" spans="5:6" x14ac:dyDescent="0.25">
      <c r="E1092" s="39">
        <f t="shared" ref="E1092:E1155" ca="1" si="34">RAND()</f>
        <v>0.63244097727166071</v>
      </c>
      <c r="F1092" s="39">
        <f t="shared" ref="F1092:F1155" ca="1" si="35">$C$3+E1092*($C$4-$C$3)</f>
        <v>208.11024431791517</v>
      </c>
    </row>
    <row r="1093" spans="5:6" x14ac:dyDescent="0.25">
      <c r="E1093" s="39">
        <f t="shared" ca="1" si="34"/>
        <v>0.41042778528838486</v>
      </c>
      <c r="F1093" s="39">
        <f t="shared" ca="1" si="35"/>
        <v>152.60694632209623</v>
      </c>
    </row>
    <row r="1094" spans="5:6" x14ac:dyDescent="0.25">
      <c r="E1094" s="39">
        <f t="shared" ca="1" si="34"/>
        <v>0.79801753382945606</v>
      </c>
      <c r="F1094" s="39">
        <f t="shared" ca="1" si="35"/>
        <v>249.50438345736401</v>
      </c>
    </row>
    <row r="1095" spans="5:6" x14ac:dyDescent="0.25">
      <c r="E1095" s="39">
        <f t="shared" ca="1" si="34"/>
        <v>0.89778292954942851</v>
      </c>
      <c r="F1095" s="39">
        <f t="shared" ca="1" si="35"/>
        <v>274.44573238735711</v>
      </c>
    </row>
    <row r="1096" spans="5:6" x14ac:dyDescent="0.25">
      <c r="E1096" s="39">
        <f t="shared" ca="1" si="34"/>
        <v>0.95449208228436067</v>
      </c>
      <c r="F1096" s="39">
        <f t="shared" ca="1" si="35"/>
        <v>288.62302057109014</v>
      </c>
    </row>
    <row r="1097" spans="5:6" x14ac:dyDescent="0.25">
      <c r="E1097" s="39">
        <f t="shared" ca="1" si="34"/>
        <v>0.91042900846987174</v>
      </c>
      <c r="F1097" s="39">
        <f t="shared" ca="1" si="35"/>
        <v>277.60725211746797</v>
      </c>
    </row>
    <row r="1098" spans="5:6" x14ac:dyDescent="0.25">
      <c r="E1098" s="39">
        <f t="shared" ca="1" si="34"/>
        <v>0.46934107986464579</v>
      </c>
      <c r="F1098" s="39">
        <f t="shared" ca="1" si="35"/>
        <v>167.33526996616143</v>
      </c>
    </row>
    <row r="1099" spans="5:6" x14ac:dyDescent="0.25">
      <c r="E1099" s="39">
        <f t="shared" ca="1" si="34"/>
        <v>0.58731435586395953</v>
      </c>
      <c r="F1099" s="39">
        <f t="shared" ca="1" si="35"/>
        <v>196.82858896598989</v>
      </c>
    </row>
    <row r="1100" spans="5:6" x14ac:dyDescent="0.25">
      <c r="E1100" s="39">
        <f t="shared" ca="1" si="34"/>
        <v>0.50715126683500777</v>
      </c>
      <c r="F1100" s="39">
        <f t="shared" ca="1" si="35"/>
        <v>176.78781670875196</v>
      </c>
    </row>
    <row r="1101" spans="5:6" x14ac:dyDescent="0.25">
      <c r="E1101" s="39">
        <f t="shared" ca="1" si="34"/>
        <v>0.44770247044305</v>
      </c>
      <c r="F1101" s="39">
        <f t="shared" ca="1" si="35"/>
        <v>161.92561761076252</v>
      </c>
    </row>
    <row r="1102" spans="5:6" x14ac:dyDescent="0.25">
      <c r="E1102" s="39">
        <f t="shared" ca="1" si="34"/>
        <v>0.16870628961379897</v>
      </c>
      <c r="F1102" s="39">
        <f t="shared" ca="1" si="35"/>
        <v>92.17657240344974</v>
      </c>
    </row>
    <row r="1103" spans="5:6" x14ac:dyDescent="0.25">
      <c r="E1103" s="39">
        <f t="shared" ca="1" si="34"/>
        <v>0.19873699409836254</v>
      </c>
      <c r="F1103" s="39">
        <f t="shared" ca="1" si="35"/>
        <v>99.684248524590629</v>
      </c>
    </row>
    <row r="1104" spans="5:6" x14ac:dyDescent="0.25">
      <c r="E1104" s="39">
        <f t="shared" ca="1" si="34"/>
        <v>0.38768033368849619</v>
      </c>
      <c r="F1104" s="39">
        <f t="shared" ca="1" si="35"/>
        <v>146.92008342212404</v>
      </c>
    </row>
    <row r="1105" spans="5:6" x14ac:dyDescent="0.25">
      <c r="E1105" s="39">
        <f t="shared" ca="1" si="34"/>
        <v>0.19199949011669326</v>
      </c>
      <c r="F1105" s="39">
        <f t="shared" ca="1" si="35"/>
        <v>97.999872529173317</v>
      </c>
    </row>
    <row r="1106" spans="5:6" x14ac:dyDescent="0.25">
      <c r="E1106" s="39">
        <f t="shared" ca="1" si="34"/>
        <v>0.40110909720631738</v>
      </c>
      <c r="F1106" s="39">
        <f t="shared" ca="1" si="35"/>
        <v>150.27727430157933</v>
      </c>
    </row>
    <row r="1107" spans="5:6" x14ac:dyDescent="0.25">
      <c r="E1107" s="39">
        <f t="shared" ca="1" si="34"/>
        <v>0.93886095811366288</v>
      </c>
      <c r="F1107" s="39">
        <f t="shared" ca="1" si="35"/>
        <v>284.71523952841574</v>
      </c>
    </row>
    <row r="1108" spans="5:6" x14ac:dyDescent="0.25">
      <c r="E1108" s="39">
        <f t="shared" ca="1" si="34"/>
        <v>0.91346968359233316</v>
      </c>
      <c r="F1108" s="39">
        <f t="shared" ca="1" si="35"/>
        <v>278.36742089808331</v>
      </c>
    </row>
    <row r="1109" spans="5:6" x14ac:dyDescent="0.25">
      <c r="E1109" s="39">
        <f t="shared" ca="1" si="34"/>
        <v>0.28239197848160724</v>
      </c>
      <c r="F1109" s="39">
        <f t="shared" ca="1" si="35"/>
        <v>120.59799462040181</v>
      </c>
    </row>
    <row r="1110" spans="5:6" x14ac:dyDescent="0.25">
      <c r="E1110" s="39">
        <f t="shared" ca="1" si="34"/>
        <v>0.72747111569001144</v>
      </c>
      <c r="F1110" s="39">
        <f t="shared" ca="1" si="35"/>
        <v>231.86777892250285</v>
      </c>
    </row>
    <row r="1111" spans="5:6" x14ac:dyDescent="0.25">
      <c r="E1111" s="39">
        <f t="shared" ca="1" si="34"/>
        <v>0.95722453903299287</v>
      </c>
      <c r="F1111" s="39">
        <f t="shared" ca="1" si="35"/>
        <v>289.30613475824822</v>
      </c>
    </row>
    <row r="1112" spans="5:6" x14ac:dyDescent="0.25">
      <c r="E1112" s="39">
        <f t="shared" ca="1" si="34"/>
        <v>0.75106462348558611</v>
      </c>
      <c r="F1112" s="39">
        <f t="shared" ca="1" si="35"/>
        <v>237.76615587139653</v>
      </c>
    </row>
    <row r="1113" spans="5:6" x14ac:dyDescent="0.25">
      <c r="E1113" s="39">
        <f t="shared" ca="1" si="34"/>
        <v>0.64993192580485593</v>
      </c>
      <c r="F1113" s="39">
        <f t="shared" ca="1" si="35"/>
        <v>212.48298145121399</v>
      </c>
    </row>
    <row r="1114" spans="5:6" x14ac:dyDescent="0.25">
      <c r="E1114" s="39">
        <f t="shared" ca="1" si="34"/>
        <v>0.90490876786653673</v>
      </c>
      <c r="F1114" s="39">
        <f t="shared" ca="1" si="35"/>
        <v>276.22719196663422</v>
      </c>
    </row>
    <row r="1115" spans="5:6" x14ac:dyDescent="0.25">
      <c r="E1115" s="39">
        <f t="shared" ca="1" si="34"/>
        <v>0.13576597619113262</v>
      </c>
      <c r="F1115" s="39">
        <f t="shared" ca="1" si="35"/>
        <v>83.941494047783152</v>
      </c>
    </row>
    <row r="1116" spans="5:6" x14ac:dyDescent="0.25">
      <c r="E1116" s="39">
        <f t="shared" ca="1" si="34"/>
        <v>0.45492801984407771</v>
      </c>
      <c r="F1116" s="39">
        <f t="shared" ca="1" si="35"/>
        <v>163.73200496101941</v>
      </c>
    </row>
    <row r="1117" spans="5:6" x14ac:dyDescent="0.25">
      <c r="E1117" s="39">
        <f t="shared" ca="1" si="34"/>
        <v>0.20211079740413473</v>
      </c>
      <c r="F1117" s="39">
        <f t="shared" ca="1" si="35"/>
        <v>100.52769935103368</v>
      </c>
    </row>
    <row r="1118" spans="5:6" x14ac:dyDescent="0.25">
      <c r="E1118" s="39">
        <f t="shared" ca="1" si="34"/>
        <v>0.79989877192427039</v>
      </c>
      <c r="F1118" s="39">
        <f t="shared" ca="1" si="35"/>
        <v>249.97469298106759</v>
      </c>
    </row>
    <row r="1119" spans="5:6" x14ac:dyDescent="0.25">
      <c r="E1119" s="39">
        <f t="shared" ca="1" si="34"/>
        <v>0.18589272256499745</v>
      </c>
      <c r="F1119" s="39">
        <f t="shared" ca="1" si="35"/>
        <v>96.473180641249371</v>
      </c>
    </row>
    <row r="1120" spans="5:6" x14ac:dyDescent="0.25">
      <c r="E1120" s="39">
        <f t="shared" ca="1" si="34"/>
        <v>0.64815028948124198</v>
      </c>
      <c r="F1120" s="39">
        <f t="shared" ca="1" si="35"/>
        <v>212.0375723703105</v>
      </c>
    </row>
    <row r="1121" spans="5:6" x14ac:dyDescent="0.25">
      <c r="E1121" s="39">
        <f t="shared" ca="1" si="34"/>
        <v>0.10810593202292029</v>
      </c>
      <c r="F1121" s="39">
        <f t="shared" ca="1" si="35"/>
        <v>77.026483005730071</v>
      </c>
    </row>
    <row r="1122" spans="5:6" x14ac:dyDescent="0.25">
      <c r="E1122" s="39">
        <f t="shared" ca="1" si="34"/>
        <v>0.28637682421407651</v>
      </c>
      <c r="F1122" s="39">
        <f t="shared" ca="1" si="35"/>
        <v>121.59420605351913</v>
      </c>
    </row>
    <row r="1123" spans="5:6" x14ac:dyDescent="0.25">
      <c r="E1123" s="39">
        <f t="shared" ca="1" si="34"/>
        <v>7.5381209077605815E-2</v>
      </c>
      <c r="F1123" s="39">
        <f t="shared" ca="1" si="35"/>
        <v>68.845302269401458</v>
      </c>
    </row>
    <row r="1124" spans="5:6" x14ac:dyDescent="0.25">
      <c r="E1124" s="39">
        <f t="shared" ca="1" si="34"/>
        <v>0.65113923039347732</v>
      </c>
      <c r="F1124" s="39">
        <f t="shared" ca="1" si="35"/>
        <v>212.78480759836933</v>
      </c>
    </row>
    <row r="1125" spans="5:6" x14ac:dyDescent="0.25">
      <c r="E1125" s="39">
        <f t="shared" ca="1" si="34"/>
        <v>0.83167221451136286</v>
      </c>
      <c r="F1125" s="39">
        <f t="shared" ca="1" si="35"/>
        <v>257.91805362784072</v>
      </c>
    </row>
    <row r="1126" spans="5:6" x14ac:dyDescent="0.25">
      <c r="E1126" s="39">
        <f t="shared" ca="1" si="34"/>
        <v>0.88159060192913286</v>
      </c>
      <c r="F1126" s="39">
        <f t="shared" ca="1" si="35"/>
        <v>270.39765048228321</v>
      </c>
    </row>
    <row r="1127" spans="5:6" x14ac:dyDescent="0.25">
      <c r="E1127" s="39">
        <f t="shared" ca="1" si="34"/>
        <v>0.20898213329183524</v>
      </c>
      <c r="F1127" s="39">
        <f t="shared" ca="1" si="35"/>
        <v>102.24553332295881</v>
      </c>
    </row>
    <row r="1128" spans="5:6" x14ac:dyDescent="0.25">
      <c r="E1128" s="39">
        <f t="shared" ca="1" si="34"/>
        <v>0.94608818674638728</v>
      </c>
      <c r="F1128" s="39">
        <f t="shared" ca="1" si="35"/>
        <v>286.52204668659681</v>
      </c>
    </row>
    <row r="1129" spans="5:6" x14ac:dyDescent="0.25">
      <c r="E1129" s="39">
        <f t="shared" ca="1" si="34"/>
        <v>0.45462192871623563</v>
      </c>
      <c r="F1129" s="39">
        <f t="shared" ca="1" si="35"/>
        <v>163.65548217905891</v>
      </c>
    </row>
    <row r="1130" spans="5:6" x14ac:dyDescent="0.25">
      <c r="E1130" s="39">
        <f t="shared" ca="1" si="34"/>
        <v>0.71779616418440417</v>
      </c>
      <c r="F1130" s="39">
        <f t="shared" ca="1" si="35"/>
        <v>229.44904104610103</v>
      </c>
    </row>
    <row r="1131" spans="5:6" x14ac:dyDescent="0.25">
      <c r="E1131" s="39">
        <f t="shared" ca="1" si="34"/>
        <v>0.87774560226571041</v>
      </c>
      <c r="F1131" s="39">
        <f t="shared" ca="1" si="35"/>
        <v>269.43640056642761</v>
      </c>
    </row>
    <row r="1132" spans="5:6" x14ac:dyDescent="0.25">
      <c r="E1132" s="39">
        <f t="shared" ca="1" si="34"/>
        <v>0.34997732515325097</v>
      </c>
      <c r="F1132" s="39">
        <f t="shared" ca="1" si="35"/>
        <v>137.49433128831274</v>
      </c>
    </row>
    <row r="1133" spans="5:6" x14ac:dyDescent="0.25">
      <c r="E1133" s="39">
        <f t="shared" ca="1" si="34"/>
        <v>0.20132440582395861</v>
      </c>
      <c r="F1133" s="39">
        <f t="shared" ca="1" si="35"/>
        <v>100.33110145598965</v>
      </c>
    </row>
    <row r="1134" spans="5:6" x14ac:dyDescent="0.25">
      <c r="E1134" s="39">
        <f t="shared" ca="1" si="34"/>
        <v>0.4340400774568085</v>
      </c>
      <c r="F1134" s="39">
        <f t="shared" ca="1" si="35"/>
        <v>158.51001936420212</v>
      </c>
    </row>
    <row r="1135" spans="5:6" x14ac:dyDescent="0.25">
      <c r="E1135" s="39">
        <f t="shared" ca="1" si="34"/>
        <v>0.2774699943493365</v>
      </c>
      <c r="F1135" s="39">
        <f t="shared" ca="1" si="35"/>
        <v>119.36749858733413</v>
      </c>
    </row>
    <row r="1136" spans="5:6" x14ac:dyDescent="0.25">
      <c r="E1136" s="39">
        <f t="shared" ca="1" si="34"/>
        <v>0.20976634685222662</v>
      </c>
      <c r="F1136" s="39">
        <f t="shared" ca="1" si="35"/>
        <v>102.44158671305665</v>
      </c>
    </row>
    <row r="1137" spans="5:6" x14ac:dyDescent="0.25">
      <c r="E1137" s="39">
        <f t="shared" ca="1" si="34"/>
        <v>0.40636252536877049</v>
      </c>
      <c r="F1137" s="39">
        <f t="shared" ca="1" si="35"/>
        <v>151.59063134219264</v>
      </c>
    </row>
    <row r="1138" spans="5:6" x14ac:dyDescent="0.25">
      <c r="E1138" s="39">
        <f t="shared" ca="1" si="34"/>
        <v>0.86332815871057522</v>
      </c>
      <c r="F1138" s="39">
        <f t="shared" ca="1" si="35"/>
        <v>265.83203967764382</v>
      </c>
    </row>
    <row r="1139" spans="5:6" x14ac:dyDescent="0.25">
      <c r="E1139" s="39">
        <f t="shared" ca="1" si="34"/>
        <v>0.34960423778535432</v>
      </c>
      <c r="F1139" s="39">
        <f t="shared" ca="1" si="35"/>
        <v>137.40105944633859</v>
      </c>
    </row>
    <row r="1140" spans="5:6" x14ac:dyDescent="0.25">
      <c r="E1140" s="39">
        <f t="shared" ca="1" si="34"/>
        <v>0.72615091854361458</v>
      </c>
      <c r="F1140" s="39">
        <f t="shared" ca="1" si="35"/>
        <v>231.53772963590364</v>
      </c>
    </row>
    <row r="1141" spans="5:6" x14ac:dyDescent="0.25">
      <c r="E1141" s="39">
        <f t="shared" ca="1" si="34"/>
        <v>0.1366036126904745</v>
      </c>
      <c r="F1141" s="39">
        <f t="shared" ca="1" si="35"/>
        <v>84.150903172618627</v>
      </c>
    </row>
    <row r="1142" spans="5:6" x14ac:dyDescent="0.25">
      <c r="E1142" s="39">
        <f t="shared" ca="1" si="34"/>
        <v>0.7564601496546578</v>
      </c>
      <c r="F1142" s="39">
        <f t="shared" ca="1" si="35"/>
        <v>239.11503741366445</v>
      </c>
    </row>
    <row r="1143" spans="5:6" x14ac:dyDescent="0.25">
      <c r="E1143" s="39">
        <f t="shared" ca="1" si="34"/>
        <v>0.15078818218430312</v>
      </c>
      <c r="F1143" s="39">
        <f t="shared" ca="1" si="35"/>
        <v>87.697045546075771</v>
      </c>
    </row>
    <row r="1144" spans="5:6" x14ac:dyDescent="0.25">
      <c r="E1144" s="39">
        <f t="shared" ca="1" si="34"/>
        <v>0.25451375227980366</v>
      </c>
      <c r="F1144" s="39">
        <f t="shared" ca="1" si="35"/>
        <v>113.62843806995092</v>
      </c>
    </row>
    <row r="1145" spans="5:6" x14ac:dyDescent="0.25">
      <c r="E1145" s="39">
        <f t="shared" ca="1" si="34"/>
        <v>0.46424713064999612</v>
      </c>
      <c r="F1145" s="39">
        <f t="shared" ca="1" si="35"/>
        <v>166.06178266249901</v>
      </c>
    </row>
    <row r="1146" spans="5:6" x14ac:dyDescent="0.25">
      <c r="E1146" s="39">
        <f t="shared" ca="1" si="34"/>
        <v>0.56444113291035392</v>
      </c>
      <c r="F1146" s="39">
        <f t="shared" ca="1" si="35"/>
        <v>191.11028322758847</v>
      </c>
    </row>
    <row r="1147" spans="5:6" x14ac:dyDescent="0.25">
      <c r="E1147" s="39">
        <f t="shared" ca="1" si="34"/>
        <v>0.45340596765194419</v>
      </c>
      <c r="F1147" s="39">
        <f t="shared" ca="1" si="35"/>
        <v>163.35149191298603</v>
      </c>
    </row>
    <row r="1148" spans="5:6" x14ac:dyDescent="0.25">
      <c r="E1148" s="39">
        <f t="shared" ca="1" si="34"/>
        <v>0.29564874339364822</v>
      </c>
      <c r="F1148" s="39">
        <f t="shared" ca="1" si="35"/>
        <v>123.91218584841205</v>
      </c>
    </row>
    <row r="1149" spans="5:6" x14ac:dyDescent="0.25">
      <c r="E1149" s="39">
        <f t="shared" ca="1" si="34"/>
        <v>0.76455916381067246</v>
      </c>
      <c r="F1149" s="39">
        <f t="shared" ca="1" si="35"/>
        <v>241.13979095266811</v>
      </c>
    </row>
    <row r="1150" spans="5:6" x14ac:dyDescent="0.25">
      <c r="E1150" s="39">
        <f t="shared" ca="1" si="34"/>
        <v>8.1217743155750144E-2</v>
      </c>
      <c r="F1150" s="39">
        <f t="shared" ca="1" si="35"/>
        <v>70.304435788937539</v>
      </c>
    </row>
    <row r="1151" spans="5:6" x14ac:dyDescent="0.25">
      <c r="E1151" s="39">
        <f t="shared" ca="1" si="34"/>
        <v>0.97624826118686869</v>
      </c>
      <c r="F1151" s="39">
        <f t="shared" ca="1" si="35"/>
        <v>294.06206529671715</v>
      </c>
    </row>
    <row r="1152" spans="5:6" x14ac:dyDescent="0.25">
      <c r="E1152" s="39">
        <f t="shared" ca="1" si="34"/>
        <v>0.83871564624118999</v>
      </c>
      <c r="F1152" s="39">
        <f t="shared" ca="1" si="35"/>
        <v>259.67891156029748</v>
      </c>
    </row>
    <row r="1153" spans="5:6" x14ac:dyDescent="0.25">
      <c r="E1153" s="39">
        <f t="shared" ca="1" si="34"/>
        <v>0.43272912457826707</v>
      </c>
      <c r="F1153" s="39">
        <f t="shared" ca="1" si="35"/>
        <v>158.18228114456679</v>
      </c>
    </row>
    <row r="1154" spans="5:6" x14ac:dyDescent="0.25">
      <c r="E1154" s="39">
        <f t="shared" ca="1" si="34"/>
        <v>0.66584758600738614</v>
      </c>
      <c r="F1154" s="39">
        <f t="shared" ca="1" si="35"/>
        <v>216.46189650184652</v>
      </c>
    </row>
    <row r="1155" spans="5:6" x14ac:dyDescent="0.25">
      <c r="E1155" s="39">
        <f t="shared" ca="1" si="34"/>
        <v>0.77744760542511371</v>
      </c>
      <c r="F1155" s="39">
        <f t="shared" ca="1" si="35"/>
        <v>244.36190135627842</v>
      </c>
    </row>
    <row r="1156" spans="5:6" x14ac:dyDescent="0.25">
      <c r="E1156" s="39">
        <f t="shared" ref="E1156:E1219" ca="1" si="36">RAND()</f>
        <v>0.21308839746957309</v>
      </c>
      <c r="F1156" s="39">
        <f t="shared" ref="F1156:F1219" ca="1" si="37">$C$3+E1156*($C$4-$C$3)</f>
        <v>103.27209936739328</v>
      </c>
    </row>
    <row r="1157" spans="5:6" x14ac:dyDescent="0.25">
      <c r="E1157" s="39">
        <f t="shared" ca="1" si="36"/>
        <v>0.56718185709848901</v>
      </c>
      <c r="F1157" s="39">
        <f t="shared" ca="1" si="37"/>
        <v>191.79546427462225</v>
      </c>
    </row>
    <row r="1158" spans="5:6" x14ac:dyDescent="0.25">
      <c r="E1158" s="39">
        <f t="shared" ca="1" si="36"/>
        <v>0.51432193725836628</v>
      </c>
      <c r="F1158" s="39">
        <f t="shared" ca="1" si="37"/>
        <v>178.58048431459156</v>
      </c>
    </row>
    <row r="1159" spans="5:6" x14ac:dyDescent="0.25">
      <c r="E1159" s="39">
        <f t="shared" ca="1" si="36"/>
        <v>0.82196179962131877</v>
      </c>
      <c r="F1159" s="39">
        <f t="shared" ca="1" si="37"/>
        <v>255.49044990532968</v>
      </c>
    </row>
    <row r="1160" spans="5:6" x14ac:dyDescent="0.25">
      <c r="E1160" s="39">
        <f t="shared" ca="1" si="36"/>
        <v>0.82188940465753646</v>
      </c>
      <c r="F1160" s="39">
        <f t="shared" ca="1" si="37"/>
        <v>255.47235116438412</v>
      </c>
    </row>
    <row r="1161" spans="5:6" x14ac:dyDescent="0.25">
      <c r="E1161" s="39">
        <f t="shared" ca="1" si="36"/>
        <v>0.33976141973495</v>
      </c>
      <c r="F1161" s="39">
        <f t="shared" ca="1" si="37"/>
        <v>134.9403549337375</v>
      </c>
    </row>
    <row r="1162" spans="5:6" x14ac:dyDescent="0.25">
      <c r="E1162" s="39">
        <f t="shared" ca="1" si="36"/>
        <v>0.89816758048504619</v>
      </c>
      <c r="F1162" s="39">
        <f t="shared" ca="1" si="37"/>
        <v>274.54189512126152</v>
      </c>
    </row>
    <row r="1163" spans="5:6" x14ac:dyDescent="0.25">
      <c r="E1163" s="39">
        <f t="shared" ca="1" si="36"/>
        <v>0.63816394776338781</v>
      </c>
      <c r="F1163" s="39">
        <f t="shared" ca="1" si="37"/>
        <v>209.54098694084695</v>
      </c>
    </row>
    <row r="1164" spans="5:6" x14ac:dyDescent="0.25">
      <c r="E1164" s="39">
        <f t="shared" ca="1" si="36"/>
        <v>0.82973118581264471</v>
      </c>
      <c r="F1164" s="39">
        <f t="shared" ca="1" si="37"/>
        <v>257.43279645316119</v>
      </c>
    </row>
    <row r="1165" spans="5:6" x14ac:dyDescent="0.25">
      <c r="E1165" s="39">
        <f t="shared" ca="1" si="36"/>
        <v>0.89278746716005319</v>
      </c>
      <c r="F1165" s="39">
        <f t="shared" ca="1" si="37"/>
        <v>273.1968667900133</v>
      </c>
    </row>
    <row r="1166" spans="5:6" x14ac:dyDescent="0.25">
      <c r="E1166" s="39">
        <f t="shared" ca="1" si="36"/>
        <v>0.78737308802960992</v>
      </c>
      <c r="F1166" s="39">
        <f t="shared" ca="1" si="37"/>
        <v>246.84327200740248</v>
      </c>
    </row>
    <row r="1167" spans="5:6" x14ac:dyDescent="0.25">
      <c r="E1167" s="39">
        <f t="shared" ca="1" si="36"/>
        <v>0.42557183344776872</v>
      </c>
      <c r="F1167" s="39">
        <f t="shared" ca="1" si="37"/>
        <v>156.39295836194219</v>
      </c>
    </row>
    <row r="1168" spans="5:6" x14ac:dyDescent="0.25">
      <c r="E1168" s="39">
        <f t="shared" ca="1" si="36"/>
        <v>4.9806611826685443E-2</v>
      </c>
      <c r="F1168" s="39">
        <f t="shared" ca="1" si="37"/>
        <v>62.45165295667136</v>
      </c>
    </row>
    <row r="1169" spans="5:6" x14ac:dyDescent="0.25">
      <c r="E1169" s="39">
        <f t="shared" ca="1" si="36"/>
        <v>0.1735258433802811</v>
      </c>
      <c r="F1169" s="39">
        <f t="shared" ca="1" si="37"/>
        <v>93.381460845070279</v>
      </c>
    </row>
    <row r="1170" spans="5:6" x14ac:dyDescent="0.25">
      <c r="E1170" s="39">
        <f t="shared" ca="1" si="36"/>
        <v>0.57613134984106451</v>
      </c>
      <c r="F1170" s="39">
        <f t="shared" ca="1" si="37"/>
        <v>194.03283746026614</v>
      </c>
    </row>
    <row r="1171" spans="5:6" x14ac:dyDescent="0.25">
      <c r="E1171" s="39">
        <f t="shared" ca="1" si="36"/>
        <v>0.70510404781852831</v>
      </c>
      <c r="F1171" s="39">
        <f t="shared" ca="1" si="37"/>
        <v>226.27601195463208</v>
      </c>
    </row>
    <row r="1172" spans="5:6" x14ac:dyDescent="0.25">
      <c r="E1172" s="39">
        <f t="shared" ca="1" si="36"/>
        <v>0.47264382290633655</v>
      </c>
      <c r="F1172" s="39">
        <f t="shared" ca="1" si="37"/>
        <v>168.16095572658412</v>
      </c>
    </row>
    <row r="1173" spans="5:6" x14ac:dyDescent="0.25">
      <c r="E1173" s="39">
        <f t="shared" ca="1" si="36"/>
        <v>6.3031380866973019E-2</v>
      </c>
      <c r="F1173" s="39">
        <f t="shared" ca="1" si="37"/>
        <v>65.757845216743249</v>
      </c>
    </row>
    <row r="1174" spans="5:6" x14ac:dyDescent="0.25">
      <c r="E1174" s="39">
        <f t="shared" ca="1" si="36"/>
        <v>0.71875405560670713</v>
      </c>
      <c r="F1174" s="39">
        <f t="shared" ca="1" si="37"/>
        <v>229.68851390167677</v>
      </c>
    </row>
    <row r="1175" spans="5:6" x14ac:dyDescent="0.25">
      <c r="E1175" s="39">
        <f t="shared" ca="1" si="36"/>
        <v>0.6468888795657658</v>
      </c>
      <c r="F1175" s="39">
        <f t="shared" ca="1" si="37"/>
        <v>211.72221989144145</v>
      </c>
    </row>
    <row r="1176" spans="5:6" x14ac:dyDescent="0.25">
      <c r="E1176" s="39">
        <f t="shared" ca="1" si="36"/>
        <v>0.85451104818759205</v>
      </c>
      <c r="F1176" s="39">
        <f t="shared" ca="1" si="37"/>
        <v>263.627762046898</v>
      </c>
    </row>
    <row r="1177" spans="5:6" x14ac:dyDescent="0.25">
      <c r="E1177" s="39">
        <f t="shared" ca="1" si="36"/>
        <v>0.76583000503892107</v>
      </c>
      <c r="F1177" s="39">
        <f t="shared" ca="1" si="37"/>
        <v>241.45750125973026</v>
      </c>
    </row>
    <row r="1178" spans="5:6" x14ac:dyDescent="0.25">
      <c r="E1178" s="39">
        <f t="shared" ca="1" si="36"/>
        <v>0.1609960033007739</v>
      </c>
      <c r="F1178" s="39">
        <f t="shared" ca="1" si="37"/>
        <v>90.249000825193477</v>
      </c>
    </row>
    <row r="1179" spans="5:6" x14ac:dyDescent="0.25">
      <c r="E1179" s="39">
        <f t="shared" ca="1" si="36"/>
        <v>0.31127903243242305</v>
      </c>
      <c r="F1179" s="39">
        <f t="shared" ca="1" si="37"/>
        <v>127.81975810810576</v>
      </c>
    </row>
    <row r="1180" spans="5:6" x14ac:dyDescent="0.25">
      <c r="E1180" s="39">
        <f t="shared" ca="1" si="36"/>
        <v>0.17014855342639623</v>
      </c>
      <c r="F1180" s="39">
        <f t="shared" ca="1" si="37"/>
        <v>92.537138356599058</v>
      </c>
    </row>
    <row r="1181" spans="5:6" x14ac:dyDescent="0.25">
      <c r="E1181" s="39">
        <f t="shared" ca="1" si="36"/>
        <v>0.36186330315415471</v>
      </c>
      <c r="F1181" s="39">
        <f t="shared" ca="1" si="37"/>
        <v>140.46582578853867</v>
      </c>
    </row>
    <row r="1182" spans="5:6" x14ac:dyDescent="0.25">
      <c r="E1182" s="39">
        <f t="shared" ca="1" si="36"/>
        <v>0.37651316707582139</v>
      </c>
      <c r="F1182" s="39">
        <f t="shared" ca="1" si="37"/>
        <v>144.12829176895536</v>
      </c>
    </row>
    <row r="1183" spans="5:6" x14ac:dyDescent="0.25">
      <c r="E1183" s="39">
        <f t="shared" ca="1" si="36"/>
        <v>2.2946644275251615E-2</v>
      </c>
      <c r="F1183" s="39">
        <f t="shared" ca="1" si="37"/>
        <v>55.736661068812907</v>
      </c>
    </row>
    <row r="1184" spans="5:6" x14ac:dyDescent="0.25">
      <c r="E1184" s="39">
        <f t="shared" ca="1" si="36"/>
        <v>0.33592249742683322</v>
      </c>
      <c r="F1184" s="39">
        <f t="shared" ca="1" si="37"/>
        <v>133.98062435670829</v>
      </c>
    </row>
    <row r="1185" spans="5:6" x14ac:dyDescent="0.25">
      <c r="E1185" s="39">
        <f t="shared" ca="1" si="36"/>
        <v>0.51169028276462813</v>
      </c>
      <c r="F1185" s="39">
        <f t="shared" ca="1" si="37"/>
        <v>177.92257069115703</v>
      </c>
    </row>
    <row r="1186" spans="5:6" x14ac:dyDescent="0.25">
      <c r="E1186" s="39">
        <f t="shared" ca="1" si="36"/>
        <v>0.92569628945027427</v>
      </c>
      <c r="F1186" s="39">
        <f t="shared" ca="1" si="37"/>
        <v>281.42407236256861</v>
      </c>
    </row>
    <row r="1187" spans="5:6" x14ac:dyDescent="0.25">
      <c r="E1187" s="39">
        <f t="shared" ca="1" si="36"/>
        <v>0.4723241852747434</v>
      </c>
      <c r="F1187" s="39">
        <f t="shared" ca="1" si="37"/>
        <v>168.08104631868585</v>
      </c>
    </row>
    <row r="1188" spans="5:6" x14ac:dyDescent="0.25">
      <c r="E1188" s="39">
        <f t="shared" ca="1" si="36"/>
        <v>0.87195504673736579</v>
      </c>
      <c r="F1188" s="39">
        <f t="shared" ca="1" si="37"/>
        <v>267.98876168434145</v>
      </c>
    </row>
    <row r="1189" spans="5:6" x14ac:dyDescent="0.25">
      <c r="E1189" s="39">
        <f t="shared" ca="1" si="36"/>
        <v>0.80181248678532246</v>
      </c>
      <c r="F1189" s="39">
        <f t="shared" ca="1" si="37"/>
        <v>250.45312169633061</v>
      </c>
    </row>
    <row r="1190" spans="5:6" x14ac:dyDescent="0.25">
      <c r="E1190" s="39">
        <f t="shared" ca="1" si="36"/>
        <v>0.43133299800987823</v>
      </c>
      <c r="F1190" s="39">
        <f t="shared" ca="1" si="37"/>
        <v>157.83324950246956</v>
      </c>
    </row>
    <row r="1191" spans="5:6" x14ac:dyDescent="0.25">
      <c r="E1191" s="39">
        <f t="shared" ca="1" si="36"/>
        <v>0.54291708340197142</v>
      </c>
      <c r="F1191" s="39">
        <f t="shared" ca="1" si="37"/>
        <v>185.72927085049287</v>
      </c>
    </row>
    <row r="1192" spans="5:6" x14ac:dyDescent="0.25">
      <c r="E1192" s="39">
        <f t="shared" ca="1" si="36"/>
        <v>0.89128493591382463</v>
      </c>
      <c r="F1192" s="39">
        <f t="shared" ca="1" si="37"/>
        <v>272.82123397845612</v>
      </c>
    </row>
    <row r="1193" spans="5:6" x14ac:dyDescent="0.25">
      <c r="E1193" s="39">
        <f t="shared" ca="1" si="36"/>
        <v>0.91140099599684365</v>
      </c>
      <c r="F1193" s="39">
        <f t="shared" ca="1" si="37"/>
        <v>277.85024899921092</v>
      </c>
    </row>
    <row r="1194" spans="5:6" x14ac:dyDescent="0.25">
      <c r="E1194" s="39">
        <f t="shared" ca="1" si="36"/>
        <v>0.77161421367967131</v>
      </c>
      <c r="F1194" s="39">
        <f t="shared" ca="1" si="37"/>
        <v>242.90355341991784</v>
      </c>
    </row>
    <row r="1195" spans="5:6" x14ac:dyDescent="0.25">
      <c r="E1195" s="39">
        <f t="shared" ca="1" si="36"/>
        <v>0.68928671952973442</v>
      </c>
      <c r="F1195" s="39">
        <f t="shared" ca="1" si="37"/>
        <v>222.32167988243361</v>
      </c>
    </row>
    <row r="1196" spans="5:6" x14ac:dyDescent="0.25">
      <c r="E1196" s="39">
        <f t="shared" ca="1" si="36"/>
        <v>1.6175326956841096E-2</v>
      </c>
      <c r="F1196" s="39">
        <f t="shared" ca="1" si="37"/>
        <v>54.043831739210276</v>
      </c>
    </row>
    <row r="1197" spans="5:6" x14ac:dyDescent="0.25">
      <c r="E1197" s="39">
        <f t="shared" ca="1" si="36"/>
        <v>0.52078306904811422</v>
      </c>
      <c r="F1197" s="39">
        <f t="shared" ca="1" si="37"/>
        <v>180.19576726202857</v>
      </c>
    </row>
    <row r="1198" spans="5:6" x14ac:dyDescent="0.25">
      <c r="E1198" s="39">
        <f t="shared" ca="1" si="36"/>
        <v>0.57312554936870352</v>
      </c>
      <c r="F1198" s="39">
        <f t="shared" ca="1" si="37"/>
        <v>193.28138734217589</v>
      </c>
    </row>
    <row r="1199" spans="5:6" x14ac:dyDescent="0.25">
      <c r="E1199" s="39">
        <f t="shared" ca="1" si="36"/>
        <v>0.74339823973127495</v>
      </c>
      <c r="F1199" s="39">
        <f t="shared" ca="1" si="37"/>
        <v>235.84955993281875</v>
      </c>
    </row>
    <row r="1200" spans="5:6" x14ac:dyDescent="0.25">
      <c r="E1200" s="39">
        <f t="shared" ca="1" si="36"/>
        <v>0.94606830003724995</v>
      </c>
      <c r="F1200" s="39">
        <f t="shared" ca="1" si="37"/>
        <v>286.51707500931252</v>
      </c>
    </row>
    <row r="1201" spans="5:6" x14ac:dyDescent="0.25">
      <c r="E1201" s="39">
        <f t="shared" ca="1" si="36"/>
        <v>0.15224261442529263</v>
      </c>
      <c r="F1201" s="39">
        <f t="shared" ca="1" si="37"/>
        <v>88.060653606323157</v>
      </c>
    </row>
    <row r="1202" spans="5:6" x14ac:dyDescent="0.25">
      <c r="E1202" s="39">
        <f t="shared" ca="1" si="36"/>
        <v>0.18909949467124565</v>
      </c>
      <c r="F1202" s="39">
        <f t="shared" ca="1" si="37"/>
        <v>97.27487366781142</v>
      </c>
    </row>
    <row r="1203" spans="5:6" x14ac:dyDescent="0.25">
      <c r="E1203" s="39">
        <f t="shared" ca="1" si="36"/>
        <v>0.11785124346121223</v>
      </c>
      <c r="F1203" s="39">
        <f t="shared" ca="1" si="37"/>
        <v>79.462810865303055</v>
      </c>
    </row>
    <row r="1204" spans="5:6" x14ac:dyDescent="0.25">
      <c r="E1204" s="39">
        <f t="shared" ca="1" si="36"/>
        <v>0.89939807494712753</v>
      </c>
      <c r="F1204" s="39">
        <f t="shared" ca="1" si="37"/>
        <v>274.84951873678187</v>
      </c>
    </row>
    <row r="1205" spans="5:6" x14ac:dyDescent="0.25">
      <c r="E1205" s="39">
        <f t="shared" ca="1" si="36"/>
        <v>0.75983101194558134</v>
      </c>
      <c r="F1205" s="39">
        <f t="shared" ca="1" si="37"/>
        <v>239.95775298639532</v>
      </c>
    </row>
    <row r="1206" spans="5:6" x14ac:dyDescent="0.25">
      <c r="E1206" s="39">
        <f t="shared" ca="1" si="36"/>
        <v>0.17195264677448918</v>
      </c>
      <c r="F1206" s="39">
        <f t="shared" ca="1" si="37"/>
        <v>92.988161693622288</v>
      </c>
    </row>
    <row r="1207" spans="5:6" x14ac:dyDescent="0.25">
      <c r="E1207" s="39">
        <f t="shared" ca="1" si="36"/>
        <v>0.7073186143661101</v>
      </c>
      <c r="F1207" s="39">
        <f t="shared" ca="1" si="37"/>
        <v>226.82965359152752</v>
      </c>
    </row>
    <row r="1208" spans="5:6" x14ac:dyDescent="0.25">
      <c r="E1208" s="39">
        <f t="shared" ca="1" si="36"/>
        <v>0.35592350683296625</v>
      </c>
      <c r="F1208" s="39">
        <f t="shared" ca="1" si="37"/>
        <v>138.98087670824157</v>
      </c>
    </row>
    <row r="1209" spans="5:6" x14ac:dyDescent="0.25">
      <c r="E1209" s="39">
        <f t="shared" ca="1" si="36"/>
        <v>0.32425338588027341</v>
      </c>
      <c r="F1209" s="39">
        <f t="shared" ca="1" si="37"/>
        <v>131.06334647006835</v>
      </c>
    </row>
    <row r="1210" spans="5:6" x14ac:dyDescent="0.25">
      <c r="E1210" s="39">
        <f t="shared" ca="1" si="36"/>
        <v>0.81420083152906508</v>
      </c>
      <c r="F1210" s="39">
        <f t="shared" ca="1" si="37"/>
        <v>253.55020788226628</v>
      </c>
    </row>
    <row r="1211" spans="5:6" x14ac:dyDescent="0.25">
      <c r="E1211" s="39">
        <f t="shared" ca="1" si="36"/>
        <v>0.93405583572062423</v>
      </c>
      <c r="F1211" s="39">
        <f t="shared" ca="1" si="37"/>
        <v>283.51395893015604</v>
      </c>
    </row>
    <row r="1212" spans="5:6" x14ac:dyDescent="0.25">
      <c r="E1212" s="39">
        <f t="shared" ca="1" si="36"/>
        <v>0.97455915459971654</v>
      </c>
      <c r="F1212" s="39">
        <f t="shared" ca="1" si="37"/>
        <v>293.63978864992913</v>
      </c>
    </row>
    <row r="1213" spans="5:6" x14ac:dyDescent="0.25">
      <c r="E1213" s="39">
        <f t="shared" ca="1" si="36"/>
        <v>0.49240246075661931</v>
      </c>
      <c r="F1213" s="39">
        <f t="shared" ca="1" si="37"/>
        <v>173.10061518915484</v>
      </c>
    </row>
    <row r="1214" spans="5:6" x14ac:dyDescent="0.25">
      <c r="E1214" s="39">
        <f t="shared" ca="1" si="36"/>
        <v>0.43307003291578117</v>
      </c>
      <c r="F1214" s="39">
        <f t="shared" ca="1" si="37"/>
        <v>158.2675082289453</v>
      </c>
    </row>
    <row r="1215" spans="5:6" x14ac:dyDescent="0.25">
      <c r="E1215" s="39">
        <f t="shared" ca="1" si="36"/>
        <v>0.3778928782239096</v>
      </c>
      <c r="F1215" s="39">
        <f t="shared" ca="1" si="37"/>
        <v>144.47321955597738</v>
      </c>
    </row>
    <row r="1216" spans="5:6" x14ac:dyDescent="0.25">
      <c r="E1216" s="39">
        <f t="shared" ca="1" si="36"/>
        <v>0.34644117734330115</v>
      </c>
      <c r="F1216" s="39">
        <f t="shared" ca="1" si="37"/>
        <v>136.6102943358253</v>
      </c>
    </row>
    <row r="1217" spans="5:6" x14ac:dyDescent="0.25">
      <c r="E1217" s="39">
        <f t="shared" ca="1" si="36"/>
        <v>0.8603220614600865</v>
      </c>
      <c r="F1217" s="39">
        <f t="shared" ca="1" si="37"/>
        <v>265.0805153650216</v>
      </c>
    </row>
    <row r="1218" spans="5:6" x14ac:dyDescent="0.25">
      <c r="E1218" s="39">
        <f t="shared" ca="1" si="36"/>
        <v>0.34948577415983506</v>
      </c>
      <c r="F1218" s="39">
        <f t="shared" ca="1" si="37"/>
        <v>137.37144353995876</v>
      </c>
    </row>
    <row r="1219" spans="5:6" x14ac:dyDescent="0.25">
      <c r="E1219" s="39">
        <f t="shared" ca="1" si="36"/>
        <v>6.4294871746729543E-2</v>
      </c>
      <c r="F1219" s="39">
        <f t="shared" ca="1" si="37"/>
        <v>66.073717936682385</v>
      </c>
    </row>
    <row r="1220" spans="5:6" x14ac:dyDescent="0.25">
      <c r="E1220" s="39">
        <f t="shared" ref="E1220:E1283" ca="1" si="38">RAND()</f>
        <v>0.29961684386254239</v>
      </c>
      <c r="F1220" s="39">
        <f t="shared" ref="F1220:F1283" ca="1" si="39">$C$3+E1220*($C$4-$C$3)</f>
        <v>124.9042109656356</v>
      </c>
    </row>
    <row r="1221" spans="5:6" x14ac:dyDescent="0.25">
      <c r="E1221" s="39">
        <f t="shared" ca="1" si="38"/>
        <v>0.68783651321424677</v>
      </c>
      <c r="F1221" s="39">
        <f t="shared" ca="1" si="39"/>
        <v>221.9591283035617</v>
      </c>
    </row>
    <row r="1222" spans="5:6" x14ac:dyDescent="0.25">
      <c r="E1222" s="39">
        <f t="shared" ca="1" si="38"/>
        <v>0.90654288736063482</v>
      </c>
      <c r="F1222" s="39">
        <f t="shared" ca="1" si="39"/>
        <v>276.63572184015868</v>
      </c>
    </row>
    <row r="1223" spans="5:6" x14ac:dyDescent="0.25">
      <c r="E1223" s="39">
        <f t="shared" ca="1" si="38"/>
        <v>0.50066178970184327</v>
      </c>
      <c r="F1223" s="39">
        <f t="shared" ca="1" si="39"/>
        <v>175.1654474254608</v>
      </c>
    </row>
    <row r="1224" spans="5:6" x14ac:dyDescent="0.25">
      <c r="E1224" s="39">
        <f t="shared" ca="1" si="38"/>
        <v>0.85150776325148969</v>
      </c>
      <c r="F1224" s="39">
        <f t="shared" ca="1" si="39"/>
        <v>262.87694081287242</v>
      </c>
    </row>
    <row r="1225" spans="5:6" x14ac:dyDescent="0.25">
      <c r="E1225" s="39">
        <f t="shared" ca="1" si="38"/>
        <v>0.20818873799906978</v>
      </c>
      <c r="F1225" s="39">
        <f t="shared" ca="1" si="39"/>
        <v>102.04718449976744</v>
      </c>
    </row>
    <row r="1226" spans="5:6" x14ac:dyDescent="0.25">
      <c r="E1226" s="39">
        <f t="shared" ca="1" si="38"/>
        <v>0.22534525536571359</v>
      </c>
      <c r="F1226" s="39">
        <f t="shared" ca="1" si="39"/>
        <v>106.33631384142839</v>
      </c>
    </row>
    <row r="1227" spans="5:6" x14ac:dyDescent="0.25">
      <c r="E1227" s="39">
        <f t="shared" ca="1" si="38"/>
        <v>0.63120935930268962</v>
      </c>
      <c r="F1227" s="39">
        <f t="shared" ca="1" si="39"/>
        <v>207.80233982567242</v>
      </c>
    </row>
    <row r="1228" spans="5:6" x14ac:dyDescent="0.25">
      <c r="E1228" s="39">
        <f t="shared" ca="1" si="38"/>
        <v>0.16072063099204736</v>
      </c>
      <c r="F1228" s="39">
        <f t="shared" ca="1" si="39"/>
        <v>90.180157748011851</v>
      </c>
    </row>
    <row r="1229" spans="5:6" x14ac:dyDescent="0.25">
      <c r="E1229" s="39">
        <f t="shared" ca="1" si="38"/>
        <v>0.75170408148101753</v>
      </c>
      <c r="F1229" s="39">
        <f t="shared" ca="1" si="39"/>
        <v>237.92602037025438</v>
      </c>
    </row>
    <row r="1230" spans="5:6" x14ac:dyDescent="0.25">
      <c r="E1230" s="39">
        <f t="shared" ca="1" si="38"/>
        <v>0.8553815296923406</v>
      </c>
      <c r="F1230" s="39">
        <f t="shared" ca="1" si="39"/>
        <v>263.84538242308514</v>
      </c>
    </row>
    <row r="1231" spans="5:6" x14ac:dyDescent="0.25">
      <c r="E1231" s="39">
        <f t="shared" ca="1" si="38"/>
        <v>0.16161491722929333</v>
      </c>
      <c r="F1231" s="39">
        <f t="shared" ca="1" si="39"/>
        <v>90.403729307323331</v>
      </c>
    </row>
    <row r="1232" spans="5:6" x14ac:dyDescent="0.25">
      <c r="E1232" s="39">
        <f t="shared" ca="1" si="38"/>
        <v>0.1206486653926756</v>
      </c>
      <c r="F1232" s="39">
        <f t="shared" ca="1" si="39"/>
        <v>80.162166348168896</v>
      </c>
    </row>
    <row r="1233" spans="5:6" x14ac:dyDescent="0.25">
      <c r="E1233" s="39">
        <f t="shared" ca="1" si="38"/>
        <v>0.93659621273239324</v>
      </c>
      <c r="F1233" s="39">
        <f t="shared" ca="1" si="39"/>
        <v>284.14905318309832</v>
      </c>
    </row>
    <row r="1234" spans="5:6" x14ac:dyDescent="0.25">
      <c r="E1234" s="39">
        <f t="shared" ca="1" si="38"/>
        <v>1.6450082361418872E-3</v>
      </c>
      <c r="F1234" s="39">
        <f t="shared" ca="1" si="39"/>
        <v>50.411252059035469</v>
      </c>
    </row>
    <row r="1235" spans="5:6" x14ac:dyDescent="0.25">
      <c r="E1235" s="39">
        <f t="shared" ca="1" si="38"/>
        <v>1.6245989697641572E-2</v>
      </c>
      <c r="F1235" s="39">
        <f t="shared" ca="1" si="39"/>
        <v>54.061497424410391</v>
      </c>
    </row>
    <row r="1236" spans="5:6" x14ac:dyDescent="0.25">
      <c r="E1236" s="39">
        <f t="shared" ca="1" si="38"/>
        <v>0.1383216778447196</v>
      </c>
      <c r="F1236" s="39">
        <f t="shared" ca="1" si="39"/>
        <v>84.580419461179901</v>
      </c>
    </row>
    <row r="1237" spans="5:6" x14ac:dyDescent="0.25">
      <c r="E1237" s="39">
        <f t="shared" ca="1" si="38"/>
        <v>5.6154095227031742E-2</v>
      </c>
      <c r="F1237" s="39">
        <f t="shared" ca="1" si="39"/>
        <v>64.038523806757937</v>
      </c>
    </row>
    <row r="1238" spans="5:6" x14ac:dyDescent="0.25">
      <c r="E1238" s="39">
        <f t="shared" ca="1" si="38"/>
        <v>3.7747749974677003E-3</v>
      </c>
      <c r="F1238" s="39">
        <f t="shared" ca="1" si="39"/>
        <v>50.943693749366922</v>
      </c>
    </row>
    <row r="1239" spans="5:6" x14ac:dyDescent="0.25">
      <c r="E1239" s="39">
        <f t="shared" ca="1" si="38"/>
        <v>0.86040178948550072</v>
      </c>
      <c r="F1239" s="39">
        <f t="shared" ca="1" si="39"/>
        <v>265.10044737137514</v>
      </c>
    </row>
    <row r="1240" spans="5:6" x14ac:dyDescent="0.25">
      <c r="E1240" s="39">
        <f t="shared" ca="1" si="38"/>
        <v>0.27258955445242772</v>
      </c>
      <c r="F1240" s="39">
        <f t="shared" ca="1" si="39"/>
        <v>118.14738861310693</v>
      </c>
    </row>
    <row r="1241" spans="5:6" x14ac:dyDescent="0.25">
      <c r="E1241" s="39">
        <f t="shared" ca="1" si="38"/>
        <v>0.43228566314533645</v>
      </c>
      <c r="F1241" s="39">
        <f t="shared" ca="1" si="39"/>
        <v>158.07141578633411</v>
      </c>
    </row>
    <row r="1242" spans="5:6" x14ac:dyDescent="0.25">
      <c r="E1242" s="39">
        <f t="shared" ca="1" si="38"/>
        <v>2.8642114721385559E-2</v>
      </c>
      <c r="F1242" s="39">
        <f t="shared" ca="1" si="39"/>
        <v>57.160528680346388</v>
      </c>
    </row>
    <row r="1243" spans="5:6" x14ac:dyDescent="0.25">
      <c r="E1243" s="39">
        <f t="shared" ca="1" si="38"/>
        <v>0.97579967396654776</v>
      </c>
      <c r="F1243" s="39">
        <f t="shared" ca="1" si="39"/>
        <v>293.94991849163694</v>
      </c>
    </row>
    <row r="1244" spans="5:6" x14ac:dyDescent="0.25">
      <c r="E1244" s="39">
        <f t="shared" ca="1" si="38"/>
        <v>0.13443585671325653</v>
      </c>
      <c r="F1244" s="39">
        <f t="shared" ca="1" si="39"/>
        <v>83.608964178314125</v>
      </c>
    </row>
    <row r="1245" spans="5:6" x14ac:dyDescent="0.25">
      <c r="E1245" s="39">
        <f t="shared" ca="1" si="38"/>
        <v>0.63289878157536783</v>
      </c>
      <c r="F1245" s="39">
        <f t="shared" ca="1" si="39"/>
        <v>208.22469539384196</v>
      </c>
    </row>
    <row r="1246" spans="5:6" x14ac:dyDescent="0.25">
      <c r="E1246" s="39">
        <f t="shared" ca="1" si="38"/>
        <v>0.49177512535374446</v>
      </c>
      <c r="F1246" s="39">
        <f t="shared" ca="1" si="39"/>
        <v>172.94378133843611</v>
      </c>
    </row>
    <row r="1247" spans="5:6" x14ac:dyDescent="0.25">
      <c r="E1247" s="39">
        <f t="shared" ca="1" si="38"/>
        <v>0.39341497721375263</v>
      </c>
      <c r="F1247" s="39">
        <f t="shared" ca="1" si="39"/>
        <v>148.35374430343816</v>
      </c>
    </row>
    <row r="1248" spans="5:6" x14ac:dyDescent="0.25">
      <c r="E1248" s="39">
        <f t="shared" ca="1" si="38"/>
        <v>0.91376110598829929</v>
      </c>
      <c r="F1248" s="39">
        <f t="shared" ca="1" si="39"/>
        <v>278.44027649707482</v>
      </c>
    </row>
    <row r="1249" spans="5:6" x14ac:dyDescent="0.25">
      <c r="E1249" s="39">
        <f t="shared" ca="1" si="38"/>
        <v>0.39610356916538503</v>
      </c>
      <c r="F1249" s="39">
        <f t="shared" ca="1" si="39"/>
        <v>149.02589229134625</v>
      </c>
    </row>
    <row r="1250" spans="5:6" x14ac:dyDescent="0.25">
      <c r="E1250" s="39">
        <f t="shared" ca="1" si="38"/>
        <v>0.16246179924100124</v>
      </c>
      <c r="F1250" s="39">
        <f t="shared" ca="1" si="39"/>
        <v>90.615449810250311</v>
      </c>
    </row>
    <row r="1251" spans="5:6" x14ac:dyDescent="0.25">
      <c r="E1251" s="39">
        <f t="shared" ca="1" si="38"/>
        <v>0.57519436255038336</v>
      </c>
      <c r="F1251" s="39">
        <f t="shared" ca="1" si="39"/>
        <v>193.79859063759585</v>
      </c>
    </row>
    <row r="1252" spans="5:6" x14ac:dyDescent="0.25">
      <c r="E1252" s="39">
        <f t="shared" ca="1" si="38"/>
        <v>0.29789475940749521</v>
      </c>
      <c r="F1252" s="39">
        <f t="shared" ca="1" si="39"/>
        <v>124.4736898518738</v>
      </c>
    </row>
    <row r="1253" spans="5:6" x14ac:dyDescent="0.25">
      <c r="E1253" s="39">
        <f t="shared" ca="1" si="38"/>
        <v>0.71082300475723859</v>
      </c>
      <c r="F1253" s="39">
        <f t="shared" ca="1" si="39"/>
        <v>227.70575118930964</v>
      </c>
    </row>
    <row r="1254" spans="5:6" x14ac:dyDescent="0.25">
      <c r="E1254" s="39">
        <f t="shared" ca="1" si="38"/>
        <v>0.5713465990246861</v>
      </c>
      <c r="F1254" s="39">
        <f t="shared" ca="1" si="39"/>
        <v>192.83664975617151</v>
      </c>
    </row>
    <row r="1255" spans="5:6" x14ac:dyDescent="0.25">
      <c r="E1255" s="39">
        <f t="shared" ca="1" si="38"/>
        <v>0.17764646970379949</v>
      </c>
      <c r="F1255" s="39">
        <f t="shared" ca="1" si="39"/>
        <v>94.411617425949871</v>
      </c>
    </row>
    <row r="1256" spans="5:6" x14ac:dyDescent="0.25">
      <c r="E1256" s="39">
        <f t="shared" ca="1" si="38"/>
        <v>0.61585457875360705</v>
      </c>
      <c r="F1256" s="39">
        <f t="shared" ca="1" si="39"/>
        <v>203.96364468840176</v>
      </c>
    </row>
    <row r="1257" spans="5:6" x14ac:dyDescent="0.25">
      <c r="E1257" s="39">
        <f t="shared" ca="1" si="38"/>
        <v>0.89219816561038079</v>
      </c>
      <c r="F1257" s="39">
        <f t="shared" ca="1" si="39"/>
        <v>273.0495414025952</v>
      </c>
    </row>
    <row r="1258" spans="5:6" x14ac:dyDescent="0.25">
      <c r="E1258" s="39">
        <f t="shared" ca="1" si="38"/>
        <v>0.94377453397964828</v>
      </c>
      <c r="F1258" s="39">
        <f t="shared" ca="1" si="39"/>
        <v>285.94363349491209</v>
      </c>
    </row>
    <row r="1259" spans="5:6" x14ac:dyDescent="0.25">
      <c r="E1259" s="39">
        <f t="shared" ca="1" si="38"/>
        <v>0.59201993937889508</v>
      </c>
      <c r="F1259" s="39">
        <f t="shared" ca="1" si="39"/>
        <v>198.00498484472377</v>
      </c>
    </row>
    <row r="1260" spans="5:6" x14ac:dyDescent="0.25">
      <c r="E1260" s="39">
        <f t="shared" ca="1" si="38"/>
        <v>0.35007979482159024</v>
      </c>
      <c r="F1260" s="39">
        <f t="shared" ca="1" si="39"/>
        <v>137.51994870539755</v>
      </c>
    </row>
    <row r="1261" spans="5:6" x14ac:dyDescent="0.25">
      <c r="E1261" s="39">
        <f t="shared" ca="1" si="38"/>
        <v>0.16355197467020277</v>
      </c>
      <c r="F1261" s="39">
        <f t="shared" ca="1" si="39"/>
        <v>90.887993667550688</v>
      </c>
    </row>
    <row r="1262" spans="5:6" x14ac:dyDescent="0.25">
      <c r="E1262" s="39">
        <f t="shared" ca="1" si="38"/>
        <v>0.3684422563550046</v>
      </c>
      <c r="F1262" s="39">
        <f t="shared" ca="1" si="39"/>
        <v>142.11056408875115</v>
      </c>
    </row>
    <row r="1263" spans="5:6" x14ac:dyDescent="0.25">
      <c r="E1263" s="39">
        <f t="shared" ca="1" si="38"/>
        <v>0.10364676624646496</v>
      </c>
      <c r="F1263" s="39">
        <f t="shared" ca="1" si="39"/>
        <v>75.911691561616237</v>
      </c>
    </row>
    <row r="1264" spans="5:6" x14ac:dyDescent="0.25">
      <c r="E1264" s="39">
        <f t="shared" ca="1" si="38"/>
        <v>0.48552826482329514</v>
      </c>
      <c r="F1264" s="39">
        <f t="shared" ca="1" si="39"/>
        <v>171.38206620582378</v>
      </c>
    </row>
    <row r="1265" spans="5:6" x14ac:dyDescent="0.25">
      <c r="E1265" s="39">
        <f t="shared" ca="1" si="38"/>
        <v>0.64581352747356302</v>
      </c>
      <c r="F1265" s="39">
        <f t="shared" ca="1" si="39"/>
        <v>211.45338186839075</v>
      </c>
    </row>
    <row r="1266" spans="5:6" x14ac:dyDescent="0.25">
      <c r="E1266" s="39">
        <f t="shared" ca="1" si="38"/>
        <v>0.44150645272324496</v>
      </c>
      <c r="F1266" s="39">
        <f t="shared" ca="1" si="39"/>
        <v>160.37661318081123</v>
      </c>
    </row>
    <row r="1267" spans="5:6" x14ac:dyDescent="0.25">
      <c r="E1267" s="39">
        <f t="shared" ca="1" si="38"/>
        <v>0.28636746553648762</v>
      </c>
      <c r="F1267" s="39">
        <f t="shared" ca="1" si="39"/>
        <v>121.5918663841219</v>
      </c>
    </row>
    <row r="1268" spans="5:6" x14ac:dyDescent="0.25">
      <c r="E1268" s="39">
        <f t="shared" ca="1" si="38"/>
        <v>0.5702043826299833</v>
      </c>
      <c r="F1268" s="39">
        <f t="shared" ca="1" si="39"/>
        <v>192.55109565749584</v>
      </c>
    </row>
    <row r="1269" spans="5:6" x14ac:dyDescent="0.25">
      <c r="E1269" s="39">
        <f t="shared" ca="1" si="38"/>
        <v>0.65838112917113734</v>
      </c>
      <c r="F1269" s="39">
        <f t="shared" ca="1" si="39"/>
        <v>214.59528229278433</v>
      </c>
    </row>
    <row r="1270" spans="5:6" x14ac:dyDescent="0.25">
      <c r="E1270" s="39">
        <f t="shared" ca="1" si="38"/>
        <v>0.77744440689425443</v>
      </c>
      <c r="F1270" s="39">
        <f t="shared" ca="1" si="39"/>
        <v>244.36110172356359</v>
      </c>
    </row>
    <row r="1271" spans="5:6" x14ac:dyDescent="0.25">
      <c r="E1271" s="39">
        <f t="shared" ca="1" si="38"/>
        <v>0.11663595365640433</v>
      </c>
      <c r="F1271" s="39">
        <f t="shared" ca="1" si="39"/>
        <v>79.158988414101088</v>
      </c>
    </row>
    <row r="1272" spans="5:6" x14ac:dyDescent="0.25">
      <c r="E1272" s="39">
        <f t="shared" ca="1" si="38"/>
        <v>0.55820730379330785</v>
      </c>
      <c r="F1272" s="39">
        <f t="shared" ca="1" si="39"/>
        <v>189.55182594832695</v>
      </c>
    </row>
    <row r="1273" spans="5:6" x14ac:dyDescent="0.25">
      <c r="E1273" s="39">
        <f t="shared" ca="1" si="38"/>
        <v>0.35501599872933398</v>
      </c>
      <c r="F1273" s="39">
        <f t="shared" ca="1" si="39"/>
        <v>138.7539996823335</v>
      </c>
    </row>
    <row r="1274" spans="5:6" x14ac:dyDescent="0.25">
      <c r="E1274" s="39">
        <f t="shared" ca="1" si="38"/>
        <v>0.57543379541027961</v>
      </c>
      <c r="F1274" s="39">
        <f t="shared" ca="1" si="39"/>
        <v>193.85844885256989</v>
      </c>
    </row>
    <row r="1275" spans="5:6" x14ac:dyDescent="0.25">
      <c r="E1275" s="39">
        <f t="shared" ca="1" si="38"/>
        <v>3.3902337497922264E-2</v>
      </c>
      <c r="F1275" s="39">
        <f t="shared" ca="1" si="39"/>
        <v>58.475584374480562</v>
      </c>
    </row>
    <row r="1276" spans="5:6" x14ac:dyDescent="0.25">
      <c r="E1276" s="39">
        <f t="shared" ca="1" si="38"/>
        <v>0.94651360564747566</v>
      </c>
      <c r="F1276" s="39">
        <f t="shared" ca="1" si="39"/>
        <v>286.62840141186894</v>
      </c>
    </row>
    <row r="1277" spans="5:6" x14ac:dyDescent="0.25">
      <c r="E1277" s="39">
        <f t="shared" ca="1" si="38"/>
        <v>0.89121306700324177</v>
      </c>
      <c r="F1277" s="39">
        <f t="shared" ca="1" si="39"/>
        <v>272.80326675081045</v>
      </c>
    </row>
    <row r="1278" spans="5:6" x14ac:dyDescent="0.25">
      <c r="E1278" s="39">
        <f t="shared" ca="1" si="38"/>
        <v>0.45180663185002856</v>
      </c>
      <c r="F1278" s="39">
        <f t="shared" ca="1" si="39"/>
        <v>162.95165796250714</v>
      </c>
    </row>
    <row r="1279" spans="5:6" x14ac:dyDescent="0.25">
      <c r="E1279" s="39">
        <f t="shared" ca="1" si="38"/>
        <v>0.60096468691017579</v>
      </c>
      <c r="F1279" s="39">
        <f t="shared" ca="1" si="39"/>
        <v>200.24117172754396</v>
      </c>
    </row>
    <row r="1280" spans="5:6" x14ac:dyDescent="0.25">
      <c r="E1280" s="39">
        <f t="shared" ca="1" si="38"/>
        <v>0.21374927118352838</v>
      </c>
      <c r="F1280" s="39">
        <f t="shared" ca="1" si="39"/>
        <v>103.43731779588209</v>
      </c>
    </row>
    <row r="1281" spans="5:6" x14ac:dyDescent="0.25">
      <c r="E1281" s="39">
        <f t="shared" ca="1" si="38"/>
        <v>0.59439937302720225</v>
      </c>
      <c r="F1281" s="39">
        <f t="shared" ca="1" si="39"/>
        <v>198.59984325680057</v>
      </c>
    </row>
    <row r="1282" spans="5:6" x14ac:dyDescent="0.25">
      <c r="E1282" s="39">
        <f t="shared" ca="1" si="38"/>
        <v>0.29732165286644552</v>
      </c>
      <c r="F1282" s="39">
        <f t="shared" ca="1" si="39"/>
        <v>124.33041321661138</v>
      </c>
    </row>
    <row r="1283" spans="5:6" x14ac:dyDescent="0.25">
      <c r="E1283" s="39">
        <f t="shared" ca="1" si="38"/>
        <v>0.5548692643650287</v>
      </c>
      <c r="F1283" s="39">
        <f t="shared" ca="1" si="39"/>
        <v>188.71731609125717</v>
      </c>
    </row>
    <row r="1284" spans="5:6" x14ac:dyDescent="0.25">
      <c r="E1284" s="39">
        <f t="shared" ref="E1284:E1347" ca="1" si="40">RAND()</f>
        <v>0.80210551084416326</v>
      </c>
      <c r="F1284" s="39">
        <f t="shared" ref="F1284:F1347" ca="1" si="41">$C$3+E1284*($C$4-$C$3)</f>
        <v>250.52637771104082</v>
      </c>
    </row>
    <row r="1285" spans="5:6" x14ac:dyDescent="0.25">
      <c r="E1285" s="39">
        <f t="shared" ca="1" si="40"/>
        <v>4.3275524250282804E-2</v>
      </c>
      <c r="F1285" s="39">
        <f t="shared" ca="1" si="41"/>
        <v>60.818881062570703</v>
      </c>
    </row>
    <row r="1286" spans="5:6" x14ac:dyDescent="0.25">
      <c r="E1286" s="39">
        <f t="shared" ca="1" si="40"/>
        <v>0.40596071027752689</v>
      </c>
      <c r="F1286" s="39">
        <f t="shared" ca="1" si="41"/>
        <v>151.49017756938173</v>
      </c>
    </row>
    <row r="1287" spans="5:6" x14ac:dyDescent="0.25">
      <c r="E1287" s="39">
        <f t="shared" ca="1" si="40"/>
        <v>3.3526336626215181E-2</v>
      </c>
      <c r="F1287" s="39">
        <f t="shared" ca="1" si="41"/>
        <v>58.381584156553799</v>
      </c>
    </row>
    <row r="1288" spans="5:6" x14ac:dyDescent="0.25">
      <c r="E1288" s="39">
        <f t="shared" ca="1" si="40"/>
        <v>0.48393201248060769</v>
      </c>
      <c r="F1288" s="39">
        <f t="shared" ca="1" si="41"/>
        <v>170.98300312015192</v>
      </c>
    </row>
    <row r="1289" spans="5:6" x14ac:dyDescent="0.25">
      <c r="E1289" s="39">
        <f t="shared" ca="1" si="40"/>
        <v>0.69431150076990289</v>
      </c>
      <c r="F1289" s="39">
        <f t="shared" ca="1" si="41"/>
        <v>223.57787519247572</v>
      </c>
    </row>
    <row r="1290" spans="5:6" x14ac:dyDescent="0.25">
      <c r="E1290" s="39">
        <f t="shared" ca="1" si="40"/>
        <v>0.67891367339456743</v>
      </c>
      <c r="F1290" s="39">
        <f t="shared" ca="1" si="41"/>
        <v>219.72841834864187</v>
      </c>
    </row>
    <row r="1291" spans="5:6" x14ac:dyDescent="0.25">
      <c r="E1291" s="39">
        <f t="shared" ca="1" si="40"/>
        <v>0.75964856055340801</v>
      </c>
      <c r="F1291" s="39">
        <f t="shared" ca="1" si="41"/>
        <v>239.91214013835202</v>
      </c>
    </row>
    <row r="1292" spans="5:6" x14ac:dyDescent="0.25">
      <c r="E1292" s="39">
        <f t="shared" ca="1" si="40"/>
        <v>9.2393263108483392E-2</v>
      </c>
      <c r="F1292" s="39">
        <f t="shared" ca="1" si="41"/>
        <v>73.098315777120845</v>
      </c>
    </row>
    <row r="1293" spans="5:6" x14ac:dyDescent="0.25">
      <c r="E1293" s="39">
        <f t="shared" ca="1" si="40"/>
        <v>0.61782033838193651</v>
      </c>
      <c r="F1293" s="39">
        <f t="shared" ca="1" si="41"/>
        <v>204.45508459548412</v>
      </c>
    </row>
    <row r="1294" spans="5:6" x14ac:dyDescent="0.25">
      <c r="E1294" s="39">
        <f t="shared" ca="1" si="40"/>
        <v>0.97332262785037882</v>
      </c>
      <c r="F1294" s="39">
        <f t="shared" ca="1" si="41"/>
        <v>293.33065696259473</v>
      </c>
    </row>
    <row r="1295" spans="5:6" x14ac:dyDescent="0.25">
      <c r="E1295" s="39">
        <f t="shared" ca="1" si="40"/>
        <v>0.75877779831966718</v>
      </c>
      <c r="F1295" s="39">
        <f t="shared" ca="1" si="41"/>
        <v>239.69444957991681</v>
      </c>
    </row>
    <row r="1296" spans="5:6" x14ac:dyDescent="0.25">
      <c r="E1296" s="39">
        <f t="shared" ca="1" si="40"/>
        <v>0.49969184165672309</v>
      </c>
      <c r="F1296" s="39">
        <f t="shared" ca="1" si="41"/>
        <v>174.92296041418078</v>
      </c>
    </row>
    <row r="1297" spans="5:6" x14ac:dyDescent="0.25">
      <c r="E1297" s="39">
        <f t="shared" ca="1" si="40"/>
        <v>0.55963228182147173</v>
      </c>
      <c r="F1297" s="39">
        <f t="shared" ca="1" si="41"/>
        <v>189.90807045536792</v>
      </c>
    </row>
    <row r="1298" spans="5:6" x14ac:dyDescent="0.25">
      <c r="E1298" s="39">
        <f t="shared" ca="1" si="40"/>
        <v>0.18126327940825515</v>
      </c>
      <c r="F1298" s="39">
        <f t="shared" ca="1" si="41"/>
        <v>95.315819852063782</v>
      </c>
    </row>
    <row r="1299" spans="5:6" x14ac:dyDescent="0.25">
      <c r="E1299" s="39">
        <f t="shared" ca="1" si="40"/>
        <v>0.45497148900561757</v>
      </c>
      <c r="F1299" s="39">
        <f t="shared" ca="1" si="41"/>
        <v>163.74287225140438</v>
      </c>
    </row>
    <row r="1300" spans="5:6" x14ac:dyDescent="0.25">
      <c r="E1300" s="39">
        <f t="shared" ca="1" si="40"/>
        <v>0.89159710709526363</v>
      </c>
      <c r="F1300" s="39">
        <f t="shared" ca="1" si="41"/>
        <v>272.89927677381593</v>
      </c>
    </row>
    <row r="1301" spans="5:6" x14ac:dyDescent="0.25">
      <c r="E1301" s="39">
        <f t="shared" ca="1" si="40"/>
        <v>0.44338633932914784</v>
      </c>
      <c r="F1301" s="39">
        <f t="shared" ca="1" si="41"/>
        <v>160.84658483228696</v>
      </c>
    </row>
    <row r="1302" spans="5:6" x14ac:dyDescent="0.25">
      <c r="E1302" s="39">
        <f t="shared" ca="1" si="40"/>
        <v>0.13257190252423678</v>
      </c>
      <c r="F1302" s="39">
        <f t="shared" ca="1" si="41"/>
        <v>83.142975631059187</v>
      </c>
    </row>
    <row r="1303" spans="5:6" x14ac:dyDescent="0.25">
      <c r="E1303" s="39">
        <f t="shared" ca="1" si="40"/>
        <v>0.99249827285556746</v>
      </c>
      <c r="F1303" s="39">
        <f t="shared" ca="1" si="41"/>
        <v>298.12456821389185</v>
      </c>
    </row>
    <row r="1304" spans="5:6" x14ac:dyDescent="0.25">
      <c r="E1304" s="39">
        <f t="shared" ca="1" si="40"/>
        <v>0.32736328338031029</v>
      </c>
      <c r="F1304" s="39">
        <f t="shared" ca="1" si="41"/>
        <v>131.84082084507759</v>
      </c>
    </row>
    <row r="1305" spans="5:6" x14ac:dyDescent="0.25">
      <c r="E1305" s="39">
        <f t="shared" ca="1" si="40"/>
        <v>0.46437827116470864</v>
      </c>
      <c r="F1305" s="39">
        <f t="shared" ca="1" si="41"/>
        <v>166.09456779117716</v>
      </c>
    </row>
    <row r="1306" spans="5:6" x14ac:dyDescent="0.25">
      <c r="E1306" s="39">
        <f t="shared" ca="1" si="40"/>
        <v>0.36935489002351851</v>
      </c>
      <c r="F1306" s="39">
        <f t="shared" ca="1" si="41"/>
        <v>142.33872250587962</v>
      </c>
    </row>
    <row r="1307" spans="5:6" x14ac:dyDescent="0.25">
      <c r="E1307" s="39">
        <f t="shared" ca="1" si="40"/>
        <v>0.84341617634411836</v>
      </c>
      <c r="F1307" s="39">
        <f t="shared" ca="1" si="41"/>
        <v>260.8540440860296</v>
      </c>
    </row>
    <row r="1308" spans="5:6" x14ac:dyDescent="0.25">
      <c r="E1308" s="39">
        <f t="shared" ca="1" si="40"/>
        <v>0.28383361987852085</v>
      </c>
      <c r="F1308" s="39">
        <f t="shared" ca="1" si="41"/>
        <v>120.95840496963021</v>
      </c>
    </row>
    <row r="1309" spans="5:6" x14ac:dyDescent="0.25">
      <c r="E1309" s="39">
        <f t="shared" ca="1" si="40"/>
        <v>0.67101691837110722</v>
      </c>
      <c r="F1309" s="39">
        <f t="shared" ca="1" si="41"/>
        <v>217.7542295927768</v>
      </c>
    </row>
    <row r="1310" spans="5:6" x14ac:dyDescent="0.25">
      <c r="E1310" s="39">
        <f t="shared" ca="1" si="40"/>
        <v>0.22708089088313388</v>
      </c>
      <c r="F1310" s="39">
        <f t="shared" ca="1" si="41"/>
        <v>106.77022272078347</v>
      </c>
    </row>
    <row r="1311" spans="5:6" x14ac:dyDescent="0.25">
      <c r="E1311" s="39">
        <f t="shared" ca="1" si="40"/>
        <v>0.54059843217953019</v>
      </c>
      <c r="F1311" s="39">
        <f t="shared" ca="1" si="41"/>
        <v>185.14960804488254</v>
      </c>
    </row>
    <row r="1312" spans="5:6" x14ac:dyDescent="0.25">
      <c r="E1312" s="39">
        <f t="shared" ca="1" si="40"/>
        <v>0.31897826394183049</v>
      </c>
      <c r="F1312" s="39">
        <f t="shared" ca="1" si="41"/>
        <v>129.74456598545763</v>
      </c>
    </row>
    <row r="1313" spans="5:6" x14ac:dyDescent="0.25">
      <c r="E1313" s="39">
        <f t="shared" ca="1" si="40"/>
        <v>0.33642994803611548</v>
      </c>
      <c r="F1313" s="39">
        <f t="shared" ca="1" si="41"/>
        <v>134.10748700902889</v>
      </c>
    </row>
    <row r="1314" spans="5:6" x14ac:dyDescent="0.25">
      <c r="E1314" s="39">
        <f t="shared" ca="1" si="40"/>
        <v>0.16999898592158924</v>
      </c>
      <c r="F1314" s="39">
        <f t="shared" ca="1" si="41"/>
        <v>92.499746480397306</v>
      </c>
    </row>
    <row r="1315" spans="5:6" x14ac:dyDescent="0.25">
      <c r="E1315" s="39">
        <f t="shared" ca="1" si="40"/>
        <v>2.2357935370263093E-2</v>
      </c>
      <c r="F1315" s="39">
        <f t="shared" ca="1" si="41"/>
        <v>55.58948384256577</v>
      </c>
    </row>
    <row r="1316" spans="5:6" x14ac:dyDescent="0.25">
      <c r="E1316" s="39">
        <f t="shared" ca="1" si="40"/>
        <v>0.52776511779768354</v>
      </c>
      <c r="F1316" s="39">
        <f t="shared" ca="1" si="41"/>
        <v>181.94127944942088</v>
      </c>
    </row>
    <row r="1317" spans="5:6" x14ac:dyDescent="0.25">
      <c r="E1317" s="39">
        <f t="shared" ca="1" si="40"/>
        <v>0.99072237365485949</v>
      </c>
      <c r="F1317" s="39">
        <f t="shared" ca="1" si="41"/>
        <v>297.68059341371486</v>
      </c>
    </row>
    <row r="1318" spans="5:6" x14ac:dyDescent="0.25">
      <c r="E1318" s="39">
        <f t="shared" ca="1" si="40"/>
        <v>0.92765257473945328</v>
      </c>
      <c r="F1318" s="39">
        <f t="shared" ca="1" si="41"/>
        <v>281.91314368486331</v>
      </c>
    </row>
    <row r="1319" spans="5:6" x14ac:dyDescent="0.25">
      <c r="E1319" s="39">
        <f t="shared" ca="1" si="40"/>
        <v>0.7944405572773493</v>
      </c>
      <c r="F1319" s="39">
        <f t="shared" ca="1" si="41"/>
        <v>248.61013931933732</v>
      </c>
    </row>
    <row r="1320" spans="5:6" x14ac:dyDescent="0.25">
      <c r="E1320" s="39">
        <f t="shared" ca="1" si="40"/>
        <v>0.20708361383675566</v>
      </c>
      <c r="F1320" s="39">
        <f t="shared" ca="1" si="41"/>
        <v>101.77090345918892</v>
      </c>
    </row>
    <row r="1321" spans="5:6" x14ac:dyDescent="0.25">
      <c r="E1321" s="39">
        <f t="shared" ca="1" si="40"/>
        <v>0.48998084860439783</v>
      </c>
      <c r="F1321" s="39">
        <f t="shared" ca="1" si="41"/>
        <v>172.49521215109945</v>
      </c>
    </row>
    <row r="1322" spans="5:6" x14ac:dyDescent="0.25">
      <c r="E1322" s="39">
        <f t="shared" ca="1" si="40"/>
        <v>0.91460753592870436</v>
      </c>
      <c r="F1322" s="39">
        <f t="shared" ca="1" si="41"/>
        <v>278.65188398217606</v>
      </c>
    </row>
    <row r="1323" spans="5:6" x14ac:dyDescent="0.25">
      <c r="E1323" s="39">
        <f t="shared" ca="1" si="40"/>
        <v>0.47565654887983</v>
      </c>
      <c r="F1323" s="39">
        <f t="shared" ca="1" si="41"/>
        <v>168.9141372199575</v>
      </c>
    </row>
    <row r="1324" spans="5:6" x14ac:dyDescent="0.25">
      <c r="E1324" s="39">
        <f t="shared" ca="1" si="40"/>
        <v>0.92362172175424662</v>
      </c>
      <c r="F1324" s="39">
        <f t="shared" ca="1" si="41"/>
        <v>280.90543043856167</v>
      </c>
    </row>
    <row r="1325" spans="5:6" x14ac:dyDescent="0.25">
      <c r="E1325" s="39">
        <f t="shared" ca="1" si="40"/>
        <v>0.42527820982489029</v>
      </c>
      <c r="F1325" s="39">
        <f t="shared" ca="1" si="41"/>
        <v>156.31955245622257</v>
      </c>
    </row>
    <row r="1326" spans="5:6" x14ac:dyDescent="0.25">
      <c r="E1326" s="39">
        <f t="shared" ca="1" si="40"/>
        <v>0.94592776814217228</v>
      </c>
      <c r="F1326" s="39">
        <f t="shared" ca="1" si="41"/>
        <v>286.48194203554306</v>
      </c>
    </row>
    <row r="1327" spans="5:6" x14ac:dyDescent="0.25">
      <c r="E1327" s="39">
        <f t="shared" ca="1" si="40"/>
        <v>0.14744513612347487</v>
      </c>
      <c r="F1327" s="39">
        <f t="shared" ca="1" si="41"/>
        <v>86.861284030868717</v>
      </c>
    </row>
    <row r="1328" spans="5:6" x14ac:dyDescent="0.25">
      <c r="E1328" s="39">
        <f t="shared" ca="1" si="40"/>
        <v>0.75964044577364975</v>
      </c>
      <c r="F1328" s="39">
        <f t="shared" ca="1" si="41"/>
        <v>239.91011144341243</v>
      </c>
    </row>
    <row r="1329" spans="5:6" x14ac:dyDescent="0.25">
      <c r="E1329" s="39">
        <f t="shared" ca="1" si="40"/>
        <v>0.9207409252250397</v>
      </c>
      <c r="F1329" s="39">
        <f t="shared" ca="1" si="41"/>
        <v>280.18523130625994</v>
      </c>
    </row>
    <row r="1330" spans="5:6" x14ac:dyDescent="0.25">
      <c r="E1330" s="39">
        <f t="shared" ca="1" si="40"/>
        <v>0.41225228692454507</v>
      </c>
      <c r="F1330" s="39">
        <f t="shared" ca="1" si="41"/>
        <v>153.06307173113626</v>
      </c>
    </row>
    <row r="1331" spans="5:6" x14ac:dyDescent="0.25">
      <c r="E1331" s="39">
        <f t="shared" ca="1" si="40"/>
        <v>0.27561132584994952</v>
      </c>
      <c r="F1331" s="39">
        <f t="shared" ca="1" si="41"/>
        <v>118.90283146248738</v>
      </c>
    </row>
    <row r="1332" spans="5:6" x14ac:dyDescent="0.25">
      <c r="E1332" s="39">
        <f t="shared" ca="1" si="40"/>
        <v>0.10336060323296126</v>
      </c>
      <c r="F1332" s="39">
        <f t="shared" ca="1" si="41"/>
        <v>75.84015080824031</v>
      </c>
    </row>
    <row r="1333" spans="5:6" x14ac:dyDescent="0.25">
      <c r="E1333" s="39">
        <f t="shared" ca="1" si="40"/>
        <v>0.2531216367019814</v>
      </c>
      <c r="F1333" s="39">
        <f t="shared" ca="1" si="41"/>
        <v>113.28040917549535</v>
      </c>
    </row>
    <row r="1334" spans="5:6" x14ac:dyDescent="0.25">
      <c r="E1334" s="39">
        <f t="shared" ca="1" si="40"/>
        <v>0.10632054249665079</v>
      </c>
      <c r="F1334" s="39">
        <f t="shared" ca="1" si="41"/>
        <v>76.580135624162693</v>
      </c>
    </row>
    <row r="1335" spans="5:6" x14ac:dyDescent="0.25">
      <c r="E1335" s="39">
        <f t="shared" ca="1" si="40"/>
        <v>0.37667894584512163</v>
      </c>
      <c r="F1335" s="39">
        <f t="shared" ca="1" si="41"/>
        <v>144.16973646128042</v>
      </c>
    </row>
    <row r="1336" spans="5:6" x14ac:dyDescent="0.25">
      <c r="E1336" s="39">
        <f t="shared" ca="1" si="40"/>
        <v>0.34176599284714948</v>
      </c>
      <c r="F1336" s="39">
        <f t="shared" ca="1" si="41"/>
        <v>135.44149821178738</v>
      </c>
    </row>
    <row r="1337" spans="5:6" x14ac:dyDescent="0.25">
      <c r="E1337" s="39">
        <f t="shared" ca="1" si="40"/>
        <v>0.1951050016133653</v>
      </c>
      <c r="F1337" s="39">
        <f t="shared" ca="1" si="41"/>
        <v>98.776250403341322</v>
      </c>
    </row>
    <row r="1338" spans="5:6" x14ac:dyDescent="0.25">
      <c r="E1338" s="39">
        <f t="shared" ca="1" si="40"/>
        <v>0.58072047030838214</v>
      </c>
      <c r="F1338" s="39">
        <f t="shared" ca="1" si="41"/>
        <v>195.18011757709553</v>
      </c>
    </row>
    <row r="1339" spans="5:6" x14ac:dyDescent="0.25">
      <c r="E1339" s="39">
        <f t="shared" ca="1" si="40"/>
        <v>0.72845140273845499</v>
      </c>
      <c r="F1339" s="39">
        <f t="shared" ca="1" si="41"/>
        <v>232.11285068461376</v>
      </c>
    </row>
    <row r="1340" spans="5:6" x14ac:dyDescent="0.25">
      <c r="E1340" s="39">
        <f t="shared" ca="1" si="40"/>
        <v>1.2739475920297227E-2</v>
      </c>
      <c r="F1340" s="39">
        <f t="shared" ca="1" si="41"/>
        <v>53.184868980074306</v>
      </c>
    </row>
    <row r="1341" spans="5:6" x14ac:dyDescent="0.25">
      <c r="E1341" s="39">
        <f t="shared" ca="1" si="40"/>
        <v>0.3792310098704208</v>
      </c>
      <c r="F1341" s="39">
        <f t="shared" ca="1" si="41"/>
        <v>144.80775246760521</v>
      </c>
    </row>
    <row r="1342" spans="5:6" x14ac:dyDescent="0.25">
      <c r="E1342" s="39">
        <f t="shared" ca="1" si="40"/>
        <v>0.48615834361279775</v>
      </c>
      <c r="F1342" s="39">
        <f t="shared" ca="1" si="41"/>
        <v>171.53958590319945</v>
      </c>
    </row>
    <row r="1343" spans="5:6" x14ac:dyDescent="0.25">
      <c r="E1343" s="39">
        <f t="shared" ca="1" si="40"/>
        <v>0.80904901344694402</v>
      </c>
      <c r="F1343" s="39">
        <f t="shared" ca="1" si="41"/>
        <v>252.26225336173601</v>
      </c>
    </row>
    <row r="1344" spans="5:6" x14ac:dyDescent="0.25">
      <c r="E1344" s="39">
        <f t="shared" ca="1" si="40"/>
        <v>0.56305286590633152</v>
      </c>
      <c r="F1344" s="39">
        <f t="shared" ca="1" si="41"/>
        <v>190.76321647658287</v>
      </c>
    </row>
    <row r="1345" spans="5:6" x14ac:dyDescent="0.25">
      <c r="E1345" s="39">
        <f t="shared" ca="1" si="40"/>
        <v>4.0641809975018761E-2</v>
      </c>
      <c r="F1345" s="39">
        <f t="shared" ca="1" si="41"/>
        <v>60.16045249375469</v>
      </c>
    </row>
    <row r="1346" spans="5:6" x14ac:dyDescent="0.25">
      <c r="E1346" s="39">
        <f t="shared" ca="1" si="40"/>
        <v>0.20895822244015705</v>
      </c>
      <c r="F1346" s="39">
        <f t="shared" ca="1" si="41"/>
        <v>102.23955561003926</v>
      </c>
    </row>
    <row r="1347" spans="5:6" x14ac:dyDescent="0.25">
      <c r="E1347" s="39">
        <f t="shared" ca="1" si="40"/>
        <v>0.42635725233045241</v>
      </c>
      <c r="F1347" s="39">
        <f t="shared" ca="1" si="41"/>
        <v>156.5893130826131</v>
      </c>
    </row>
    <row r="1348" spans="5:6" x14ac:dyDescent="0.25">
      <c r="E1348" s="39">
        <f t="shared" ref="E1348:E1411" ca="1" si="42">RAND()</f>
        <v>0.32631470274713725</v>
      </c>
      <c r="F1348" s="39">
        <f t="shared" ref="F1348:F1411" ca="1" si="43">$C$3+E1348*($C$4-$C$3)</f>
        <v>131.57867568678432</v>
      </c>
    </row>
    <row r="1349" spans="5:6" x14ac:dyDescent="0.25">
      <c r="E1349" s="39">
        <f t="shared" ca="1" si="42"/>
        <v>5.4443871867788762E-2</v>
      </c>
      <c r="F1349" s="39">
        <f t="shared" ca="1" si="43"/>
        <v>63.610967966947193</v>
      </c>
    </row>
    <row r="1350" spans="5:6" x14ac:dyDescent="0.25">
      <c r="E1350" s="39">
        <f t="shared" ca="1" si="42"/>
        <v>0.31010969728116</v>
      </c>
      <c r="F1350" s="39">
        <f t="shared" ca="1" si="43"/>
        <v>127.52742432029</v>
      </c>
    </row>
    <row r="1351" spans="5:6" x14ac:dyDescent="0.25">
      <c r="E1351" s="39">
        <f t="shared" ca="1" si="42"/>
        <v>0.42305589710448344</v>
      </c>
      <c r="F1351" s="39">
        <f t="shared" ca="1" si="43"/>
        <v>155.76397427612085</v>
      </c>
    </row>
    <row r="1352" spans="5:6" x14ac:dyDescent="0.25">
      <c r="E1352" s="39">
        <f t="shared" ca="1" si="42"/>
        <v>0.59161367644327678</v>
      </c>
      <c r="F1352" s="39">
        <f t="shared" ca="1" si="43"/>
        <v>197.90341911081919</v>
      </c>
    </row>
    <row r="1353" spans="5:6" x14ac:dyDescent="0.25">
      <c r="E1353" s="39">
        <f t="shared" ca="1" si="42"/>
        <v>0.32674222200686898</v>
      </c>
      <c r="F1353" s="39">
        <f t="shared" ca="1" si="43"/>
        <v>131.68555550171726</v>
      </c>
    </row>
    <row r="1354" spans="5:6" x14ac:dyDescent="0.25">
      <c r="E1354" s="39">
        <f t="shared" ca="1" si="42"/>
        <v>0.32952635436817312</v>
      </c>
      <c r="F1354" s="39">
        <f t="shared" ca="1" si="43"/>
        <v>132.38158859204327</v>
      </c>
    </row>
    <row r="1355" spans="5:6" x14ac:dyDescent="0.25">
      <c r="E1355" s="39">
        <f t="shared" ca="1" si="42"/>
        <v>0.84860103095255979</v>
      </c>
      <c r="F1355" s="39">
        <f t="shared" ca="1" si="43"/>
        <v>262.15025773813994</v>
      </c>
    </row>
    <row r="1356" spans="5:6" x14ac:dyDescent="0.25">
      <c r="E1356" s="39">
        <f t="shared" ca="1" si="42"/>
        <v>9.4391769460528296E-2</v>
      </c>
      <c r="F1356" s="39">
        <f t="shared" ca="1" si="43"/>
        <v>73.59794236513207</v>
      </c>
    </row>
    <row r="1357" spans="5:6" x14ac:dyDescent="0.25">
      <c r="E1357" s="39">
        <f t="shared" ca="1" si="42"/>
        <v>0.26569305333713789</v>
      </c>
      <c r="F1357" s="39">
        <f t="shared" ca="1" si="43"/>
        <v>116.42326333428447</v>
      </c>
    </row>
    <row r="1358" spans="5:6" x14ac:dyDescent="0.25">
      <c r="E1358" s="39">
        <f t="shared" ca="1" si="42"/>
        <v>0.12446228891739253</v>
      </c>
      <c r="F1358" s="39">
        <f t="shared" ca="1" si="43"/>
        <v>81.115572229348132</v>
      </c>
    </row>
    <row r="1359" spans="5:6" x14ac:dyDescent="0.25">
      <c r="E1359" s="39">
        <f t="shared" ca="1" si="42"/>
        <v>0.38628558955277337</v>
      </c>
      <c r="F1359" s="39">
        <f t="shared" ca="1" si="43"/>
        <v>146.57139738819336</v>
      </c>
    </row>
    <row r="1360" spans="5:6" x14ac:dyDescent="0.25">
      <c r="E1360" s="39">
        <f t="shared" ca="1" si="42"/>
        <v>0.22704435504786691</v>
      </c>
      <c r="F1360" s="39">
        <f t="shared" ca="1" si="43"/>
        <v>106.76108876196673</v>
      </c>
    </row>
    <row r="1361" spans="5:6" x14ac:dyDescent="0.25">
      <c r="E1361" s="39">
        <f t="shared" ca="1" si="42"/>
        <v>0.78583114819451128</v>
      </c>
      <c r="F1361" s="39">
        <f t="shared" ca="1" si="43"/>
        <v>246.45778704862781</v>
      </c>
    </row>
    <row r="1362" spans="5:6" x14ac:dyDescent="0.25">
      <c r="E1362" s="39">
        <f t="shared" ca="1" si="42"/>
        <v>0.81201310360536627</v>
      </c>
      <c r="F1362" s="39">
        <f t="shared" ca="1" si="43"/>
        <v>253.00327590134157</v>
      </c>
    </row>
    <row r="1363" spans="5:6" x14ac:dyDescent="0.25">
      <c r="E1363" s="39">
        <f t="shared" ca="1" si="42"/>
        <v>0.51906756260497966</v>
      </c>
      <c r="F1363" s="39">
        <f t="shared" ca="1" si="43"/>
        <v>179.76689065124492</v>
      </c>
    </row>
    <row r="1364" spans="5:6" x14ac:dyDescent="0.25">
      <c r="E1364" s="39">
        <f t="shared" ca="1" si="42"/>
        <v>7.1488510102377223E-2</v>
      </c>
      <c r="F1364" s="39">
        <f t="shared" ca="1" si="43"/>
        <v>67.872127525594308</v>
      </c>
    </row>
    <row r="1365" spans="5:6" x14ac:dyDescent="0.25">
      <c r="E1365" s="39">
        <f t="shared" ca="1" si="42"/>
        <v>0.47947365113159401</v>
      </c>
      <c r="F1365" s="39">
        <f t="shared" ca="1" si="43"/>
        <v>169.8684127828985</v>
      </c>
    </row>
    <row r="1366" spans="5:6" x14ac:dyDescent="0.25">
      <c r="E1366" s="39">
        <f t="shared" ca="1" si="42"/>
        <v>0.52034994310174931</v>
      </c>
      <c r="F1366" s="39">
        <f t="shared" ca="1" si="43"/>
        <v>180.08748577543733</v>
      </c>
    </row>
    <row r="1367" spans="5:6" x14ac:dyDescent="0.25">
      <c r="E1367" s="39">
        <f t="shared" ca="1" si="42"/>
        <v>0.42774263950948099</v>
      </c>
      <c r="F1367" s="39">
        <f t="shared" ca="1" si="43"/>
        <v>156.93565987737026</v>
      </c>
    </row>
    <row r="1368" spans="5:6" x14ac:dyDescent="0.25">
      <c r="E1368" s="39">
        <f t="shared" ca="1" si="42"/>
        <v>0.98212533722192508</v>
      </c>
      <c r="F1368" s="39">
        <f t="shared" ca="1" si="43"/>
        <v>295.53133430548127</v>
      </c>
    </row>
    <row r="1369" spans="5:6" x14ac:dyDescent="0.25">
      <c r="E1369" s="39">
        <f t="shared" ca="1" si="42"/>
        <v>0.62541172121924871</v>
      </c>
      <c r="F1369" s="39">
        <f t="shared" ca="1" si="43"/>
        <v>206.35293030481219</v>
      </c>
    </row>
    <row r="1370" spans="5:6" x14ac:dyDescent="0.25">
      <c r="E1370" s="39">
        <f t="shared" ca="1" si="42"/>
        <v>0.26724807781048587</v>
      </c>
      <c r="F1370" s="39">
        <f t="shared" ca="1" si="43"/>
        <v>116.81201945262147</v>
      </c>
    </row>
    <row r="1371" spans="5:6" x14ac:dyDescent="0.25">
      <c r="E1371" s="39">
        <f t="shared" ca="1" si="42"/>
        <v>0.59496731112067169</v>
      </c>
      <c r="F1371" s="39">
        <f t="shared" ca="1" si="43"/>
        <v>198.74182778016791</v>
      </c>
    </row>
    <row r="1372" spans="5:6" x14ac:dyDescent="0.25">
      <c r="E1372" s="39">
        <f t="shared" ca="1" si="42"/>
        <v>0.62861593557781126</v>
      </c>
      <c r="F1372" s="39">
        <f t="shared" ca="1" si="43"/>
        <v>207.15398389445281</v>
      </c>
    </row>
    <row r="1373" spans="5:6" x14ac:dyDescent="0.25">
      <c r="E1373" s="39">
        <f t="shared" ca="1" si="42"/>
        <v>0.713501713053877</v>
      </c>
      <c r="F1373" s="39">
        <f t="shared" ca="1" si="43"/>
        <v>228.37542826346925</v>
      </c>
    </row>
    <row r="1374" spans="5:6" x14ac:dyDescent="0.25">
      <c r="E1374" s="39">
        <f t="shared" ca="1" si="42"/>
        <v>0.30029753211117605</v>
      </c>
      <c r="F1374" s="39">
        <f t="shared" ca="1" si="43"/>
        <v>125.07438302779401</v>
      </c>
    </row>
    <row r="1375" spans="5:6" x14ac:dyDescent="0.25">
      <c r="E1375" s="39">
        <f t="shared" ca="1" si="42"/>
        <v>0.89285211680301135</v>
      </c>
      <c r="F1375" s="39">
        <f t="shared" ca="1" si="43"/>
        <v>273.21302920075283</v>
      </c>
    </row>
    <row r="1376" spans="5:6" x14ac:dyDescent="0.25">
      <c r="E1376" s="39">
        <f t="shared" ca="1" si="42"/>
        <v>0.85649641274100929</v>
      </c>
      <c r="F1376" s="39">
        <f t="shared" ca="1" si="43"/>
        <v>264.12410318525235</v>
      </c>
    </row>
    <row r="1377" spans="5:6" x14ac:dyDescent="0.25">
      <c r="E1377" s="39">
        <f t="shared" ca="1" si="42"/>
        <v>0.43147190283839076</v>
      </c>
      <c r="F1377" s="39">
        <f t="shared" ca="1" si="43"/>
        <v>157.86797570959769</v>
      </c>
    </row>
    <row r="1378" spans="5:6" x14ac:dyDescent="0.25">
      <c r="E1378" s="39">
        <f t="shared" ca="1" si="42"/>
        <v>0.71808750564175883</v>
      </c>
      <c r="F1378" s="39">
        <f t="shared" ca="1" si="43"/>
        <v>229.52187641043972</v>
      </c>
    </row>
    <row r="1379" spans="5:6" x14ac:dyDescent="0.25">
      <c r="E1379" s="39">
        <f t="shared" ca="1" si="42"/>
        <v>0.3394601794612655</v>
      </c>
      <c r="F1379" s="39">
        <f t="shared" ca="1" si="43"/>
        <v>134.86504486531638</v>
      </c>
    </row>
    <row r="1380" spans="5:6" x14ac:dyDescent="0.25">
      <c r="E1380" s="39">
        <f t="shared" ca="1" si="42"/>
        <v>0.1476431193484995</v>
      </c>
      <c r="F1380" s="39">
        <f t="shared" ca="1" si="43"/>
        <v>86.910779837124878</v>
      </c>
    </row>
    <row r="1381" spans="5:6" x14ac:dyDescent="0.25">
      <c r="E1381" s="39">
        <f t="shared" ca="1" si="42"/>
        <v>0.29575811472173053</v>
      </c>
      <c r="F1381" s="39">
        <f t="shared" ca="1" si="43"/>
        <v>123.93952868043263</v>
      </c>
    </row>
    <row r="1382" spans="5:6" x14ac:dyDescent="0.25">
      <c r="E1382" s="39">
        <f t="shared" ca="1" si="42"/>
        <v>0.43672368614502322</v>
      </c>
      <c r="F1382" s="39">
        <f t="shared" ca="1" si="43"/>
        <v>159.18092153625582</v>
      </c>
    </row>
    <row r="1383" spans="5:6" x14ac:dyDescent="0.25">
      <c r="E1383" s="39">
        <f t="shared" ca="1" si="42"/>
        <v>3.6236467735139666E-2</v>
      </c>
      <c r="F1383" s="39">
        <f t="shared" ca="1" si="43"/>
        <v>59.059116933784921</v>
      </c>
    </row>
    <row r="1384" spans="5:6" x14ac:dyDescent="0.25">
      <c r="E1384" s="39">
        <f t="shared" ca="1" si="42"/>
        <v>0.44895274622996495</v>
      </c>
      <c r="F1384" s="39">
        <f t="shared" ca="1" si="43"/>
        <v>162.23818655749125</v>
      </c>
    </row>
    <row r="1385" spans="5:6" x14ac:dyDescent="0.25">
      <c r="E1385" s="39">
        <f t="shared" ca="1" si="42"/>
        <v>0.44455955518928802</v>
      </c>
      <c r="F1385" s="39">
        <f t="shared" ca="1" si="43"/>
        <v>161.13988879732199</v>
      </c>
    </row>
    <row r="1386" spans="5:6" x14ac:dyDescent="0.25">
      <c r="E1386" s="39">
        <f t="shared" ca="1" si="42"/>
        <v>0.54710779388205355</v>
      </c>
      <c r="F1386" s="39">
        <f t="shared" ca="1" si="43"/>
        <v>186.77694847051339</v>
      </c>
    </row>
    <row r="1387" spans="5:6" x14ac:dyDescent="0.25">
      <c r="E1387" s="39">
        <f t="shared" ca="1" si="42"/>
        <v>5.4520435977277404E-2</v>
      </c>
      <c r="F1387" s="39">
        <f t="shared" ca="1" si="43"/>
        <v>63.63010899431935</v>
      </c>
    </row>
    <row r="1388" spans="5:6" x14ac:dyDescent="0.25">
      <c r="E1388" s="39">
        <f t="shared" ca="1" si="42"/>
        <v>0.39817150628676246</v>
      </c>
      <c r="F1388" s="39">
        <f t="shared" ca="1" si="43"/>
        <v>149.54287657169061</v>
      </c>
    </row>
    <row r="1389" spans="5:6" x14ac:dyDescent="0.25">
      <c r="E1389" s="39">
        <f t="shared" ca="1" si="42"/>
        <v>0.11810480617984409</v>
      </c>
      <c r="F1389" s="39">
        <f t="shared" ca="1" si="43"/>
        <v>79.526201544961026</v>
      </c>
    </row>
    <row r="1390" spans="5:6" x14ac:dyDescent="0.25">
      <c r="E1390" s="39">
        <f t="shared" ca="1" si="42"/>
        <v>0.39273392830364451</v>
      </c>
      <c r="F1390" s="39">
        <f t="shared" ca="1" si="43"/>
        <v>148.18348207591112</v>
      </c>
    </row>
    <row r="1391" spans="5:6" x14ac:dyDescent="0.25">
      <c r="E1391" s="39">
        <f t="shared" ca="1" si="42"/>
        <v>0.83309197210379138</v>
      </c>
      <c r="F1391" s="39">
        <f t="shared" ca="1" si="43"/>
        <v>258.27299302594781</v>
      </c>
    </row>
    <row r="1392" spans="5:6" x14ac:dyDescent="0.25">
      <c r="E1392" s="39">
        <f t="shared" ca="1" si="42"/>
        <v>0.29211582667503788</v>
      </c>
      <c r="F1392" s="39">
        <f t="shared" ca="1" si="43"/>
        <v>123.02895666875948</v>
      </c>
    </row>
    <row r="1393" spans="5:6" x14ac:dyDescent="0.25">
      <c r="E1393" s="39">
        <f t="shared" ca="1" si="42"/>
        <v>0.52029127835510947</v>
      </c>
      <c r="F1393" s="39">
        <f t="shared" ca="1" si="43"/>
        <v>180.07281958877738</v>
      </c>
    </row>
    <row r="1394" spans="5:6" x14ac:dyDescent="0.25">
      <c r="E1394" s="39">
        <f t="shared" ca="1" si="42"/>
        <v>0.7952777284493372</v>
      </c>
      <c r="F1394" s="39">
        <f t="shared" ca="1" si="43"/>
        <v>248.81943211233431</v>
      </c>
    </row>
    <row r="1395" spans="5:6" x14ac:dyDescent="0.25">
      <c r="E1395" s="39">
        <f t="shared" ca="1" si="42"/>
        <v>0.56600859508488466</v>
      </c>
      <c r="F1395" s="39">
        <f t="shared" ca="1" si="43"/>
        <v>191.50214877122116</v>
      </c>
    </row>
    <row r="1396" spans="5:6" x14ac:dyDescent="0.25">
      <c r="E1396" s="39">
        <f t="shared" ca="1" si="42"/>
        <v>0.75993848897106098</v>
      </c>
      <c r="F1396" s="39">
        <f t="shared" ca="1" si="43"/>
        <v>239.98462224276525</v>
      </c>
    </row>
    <row r="1397" spans="5:6" x14ac:dyDescent="0.25">
      <c r="E1397" s="39">
        <f t="shared" ca="1" si="42"/>
        <v>0.92997852434116346</v>
      </c>
      <c r="F1397" s="39">
        <f t="shared" ca="1" si="43"/>
        <v>282.49463108529085</v>
      </c>
    </row>
    <row r="1398" spans="5:6" x14ac:dyDescent="0.25">
      <c r="E1398" s="39">
        <f t="shared" ca="1" si="42"/>
        <v>0.42414181750088986</v>
      </c>
      <c r="F1398" s="39">
        <f t="shared" ca="1" si="43"/>
        <v>156.03545437522246</v>
      </c>
    </row>
    <row r="1399" spans="5:6" x14ac:dyDescent="0.25">
      <c r="E1399" s="39">
        <f t="shared" ca="1" si="42"/>
        <v>0.3290814186590082</v>
      </c>
      <c r="F1399" s="39">
        <f t="shared" ca="1" si="43"/>
        <v>132.27035466475206</v>
      </c>
    </row>
    <row r="1400" spans="5:6" x14ac:dyDescent="0.25">
      <c r="E1400" s="39">
        <f t="shared" ca="1" si="42"/>
        <v>0.6160666808630153</v>
      </c>
      <c r="F1400" s="39">
        <f t="shared" ca="1" si="43"/>
        <v>204.01667021575383</v>
      </c>
    </row>
    <row r="1401" spans="5:6" x14ac:dyDescent="0.25">
      <c r="E1401" s="39">
        <f t="shared" ca="1" si="42"/>
        <v>0.57568816956707747</v>
      </c>
      <c r="F1401" s="39">
        <f t="shared" ca="1" si="43"/>
        <v>193.92204239176937</v>
      </c>
    </row>
    <row r="1402" spans="5:6" x14ac:dyDescent="0.25">
      <c r="E1402" s="39">
        <f t="shared" ca="1" si="42"/>
        <v>0.89440823402517033</v>
      </c>
      <c r="F1402" s="39">
        <f t="shared" ca="1" si="43"/>
        <v>273.60205850629256</v>
      </c>
    </row>
    <row r="1403" spans="5:6" x14ac:dyDescent="0.25">
      <c r="E1403" s="39">
        <f t="shared" ca="1" si="42"/>
        <v>0.82721832215667934</v>
      </c>
      <c r="F1403" s="39">
        <f t="shared" ca="1" si="43"/>
        <v>256.80458053916982</v>
      </c>
    </row>
    <row r="1404" spans="5:6" x14ac:dyDescent="0.25">
      <c r="E1404" s="39">
        <f t="shared" ca="1" si="42"/>
        <v>0.44278346122920953</v>
      </c>
      <c r="F1404" s="39">
        <f t="shared" ca="1" si="43"/>
        <v>160.69586530730237</v>
      </c>
    </row>
    <row r="1405" spans="5:6" x14ac:dyDescent="0.25">
      <c r="E1405" s="39">
        <f t="shared" ca="1" si="42"/>
        <v>0.25931450662478128</v>
      </c>
      <c r="F1405" s="39">
        <f t="shared" ca="1" si="43"/>
        <v>114.82862665619533</v>
      </c>
    </row>
    <row r="1406" spans="5:6" x14ac:dyDescent="0.25">
      <c r="E1406" s="39">
        <f t="shared" ca="1" si="42"/>
        <v>0.52339120748467594</v>
      </c>
      <c r="F1406" s="39">
        <f t="shared" ca="1" si="43"/>
        <v>180.847801871169</v>
      </c>
    </row>
    <row r="1407" spans="5:6" x14ac:dyDescent="0.25">
      <c r="E1407" s="39">
        <f t="shared" ca="1" si="42"/>
        <v>0.5471388775481052</v>
      </c>
      <c r="F1407" s="39">
        <f t="shared" ca="1" si="43"/>
        <v>186.78471938702629</v>
      </c>
    </row>
    <row r="1408" spans="5:6" x14ac:dyDescent="0.25">
      <c r="E1408" s="39">
        <f t="shared" ca="1" si="42"/>
        <v>0.97766868087655412</v>
      </c>
      <c r="F1408" s="39">
        <f t="shared" ca="1" si="43"/>
        <v>294.41717021913854</v>
      </c>
    </row>
    <row r="1409" spans="5:6" x14ac:dyDescent="0.25">
      <c r="E1409" s="39">
        <f t="shared" ca="1" si="42"/>
        <v>0.74862244920833776</v>
      </c>
      <c r="F1409" s="39">
        <f t="shared" ca="1" si="43"/>
        <v>237.15561230208445</v>
      </c>
    </row>
    <row r="1410" spans="5:6" x14ac:dyDescent="0.25">
      <c r="E1410" s="39">
        <f t="shared" ca="1" si="42"/>
        <v>6.3203470482981805E-2</v>
      </c>
      <c r="F1410" s="39">
        <f t="shared" ca="1" si="43"/>
        <v>65.80086762074545</v>
      </c>
    </row>
    <row r="1411" spans="5:6" x14ac:dyDescent="0.25">
      <c r="E1411" s="39">
        <f t="shared" ca="1" si="42"/>
        <v>0.26656827168585817</v>
      </c>
      <c r="F1411" s="39">
        <f t="shared" ca="1" si="43"/>
        <v>116.64206792146454</v>
      </c>
    </row>
    <row r="1412" spans="5:6" x14ac:dyDescent="0.25">
      <c r="E1412" s="39">
        <f t="shared" ref="E1412:E1475" ca="1" si="44">RAND()</f>
        <v>0.49906301299775591</v>
      </c>
      <c r="F1412" s="39">
        <f t="shared" ref="F1412:F1475" ca="1" si="45">$C$3+E1412*($C$4-$C$3)</f>
        <v>174.76575324943897</v>
      </c>
    </row>
    <row r="1413" spans="5:6" x14ac:dyDescent="0.25">
      <c r="E1413" s="39">
        <f t="shared" ca="1" si="44"/>
        <v>0.48388652148886768</v>
      </c>
      <c r="F1413" s="39">
        <f t="shared" ca="1" si="45"/>
        <v>170.97163037221691</v>
      </c>
    </row>
    <row r="1414" spans="5:6" x14ac:dyDescent="0.25">
      <c r="E1414" s="39">
        <f t="shared" ca="1" si="44"/>
        <v>0.1014557555273109</v>
      </c>
      <c r="F1414" s="39">
        <f t="shared" ca="1" si="45"/>
        <v>75.363938881827721</v>
      </c>
    </row>
    <row r="1415" spans="5:6" x14ac:dyDescent="0.25">
      <c r="E1415" s="39">
        <f t="shared" ca="1" si="44"/>
        <v>0.51325354767350095</v>
      </c>
      <c r="F1415" s="39">
        <f t="shared" ca="1" si="45"/>
        <v>178.31338691837524</v>
      </c>
    </row>
    <row r="1416" spans="5:6" x14ac:dyDescent="0.25">
      <c r="E1416" s="39">
        <f t="shared" ca="1" si="44"/>
        <v>0.75003660735282185</v>
      </c>
      <c r="F1416" s="39">
        <f t="shared" ca="1" si="45"/>
        <v>237.50915183820547</v>
      </c>
    </row>
    <row r="1417" spans="5:6" x14ac:dyDescent="0.25">
      <c r="E1417" s="39">
        <f t="shared" ca="1" si="44"/>
        <v>0.14711372603605188</v>
      </c>
      <c r="F1417" s="39">
        <f t="shared" ca="1" si="45"/>
        <v>86.778431509012961</v>
      </c>
    </row>
    <row r="1418" spans="5:6" x14ac:dyDescent="0.25">
      <c r="E1418" s="39">
        <f t="shared" ca="1" si="44"/>
        <v>0.77554707600656059</v>
      </c>
      <c r="F1418" s="39">
        <f t="shared" ca="1" si="45"/>
        <v>243.88676900164015</v>
      </c>
    </row>
    <row r="1419" spans="5:6" x14ac:dyDescent="0.25">
      <c r="E1419" s="39">
        <f t="shared" ca="1" si="44"/>
        <v>0.95292069296597881</v>
      </c>
      <c r="F1419" s="39">
        <f t="shared" ca="1" si="45"/>
        <v>288.2301732414947</v>
      </c>
    </row>
    <row r="1420" spans="5:6" x14ac:dyDescent="0.25">
      <c r="E1420" s="39">
        <f t="shared" ca="1" si="44"/>
        <v>0.9341017266873074</v>
      </c>
      <c r="F1420" s="39">
        <f t="shared" ca="1" si="45"/>
        <v>283.52543167182682</v>
      </c>
    </row>
    <row r="1421" spans="5:6" x14ac:dyDescent="0.25">
      <c r="E1421" s="39">
        <f t="shared" ca="1" si="44"/>
        <v>3.0259778206448984E-2</v>
      </c>
      <c r="F1421" s="39">
        <f t="shared" ca="1" si="45"/>
        <v>57.564944551612243</v>
      </c>
    </row>
    <row r="1422" spans="5:6" x14ac:dyDescent="0.25">
      <c r="E1422" s="39">
        <f t="shared" ca="1" si="44"/>
        <v>0.86753362146841584</v>
      </c>
      <c r="F1422" s="39">
        <f t="shared" ca="1" si="45"/>
        <v>266.88340536710393</v>
      </c>
    </row>
    <row r="1423" spans="5:6" x14ac:dyDescent="0.25">
      <c r="E1423" s="39">
        <f t="shared" ca="1" si="44"/>
        <v>0.3500539878125507</v>
      </c>
      <c r="F1423" s="39">
        <f t="shared" ca="1" si="45"/>
        <v>137.51349695313769</v>
      </c>
    </row>
    <row r="1424" spans="5:6" x14ac:dyDescent="0.25">
      <c r="E1424" s="39">
        <f t="shared" ca="1" si="44"/>
        <v>0.33935233151107536</v>
      </c>
      <c r="F1424" s="39">
        <f t="shared" ca="1" si="45"/>
        <v>134.83808287776884</v>
      </c>
    </row>
    <row r="1425" spans="5:6" x14ac:dyDescent="0.25">
      <c r="E1425" s="39">
        <f t="shared" ca="1" si="44"/>
        <v>8.960398450042939E-2</v>
      </c>
      <c r="F1425" s="39">
        <f t="shared" ca="1" si="45"/>
        <v>72.400996125107355</v>
      </c>
    </row>
    <row r="1426" spans="5:6" x14ac:dyDescent="0.25">
      <c r="E1426" s="39">
        <f t="shared" ca="1" si="44"/>
        <v>0.78594672857878634</v>
      </c>
      <c r="F1426" s="39">
        <f t="shared" ca="1" si="45"/>
        <v>246.48668214469657</v>
      </c>
    </row>
    <row r="1427" spans="5:6" x14ac:dyDescent="0.25">
      <c r="E1427" s="39">
        <f t="shared" ca="1" si="44"/>
        <v>0.74097778952225679</v>
      </c>
      <c r="F1427" s="39">
        <f t="shared" ca="1" si="45"/>
        <v>235.2444473805642</v>
      </c>
    </row>
    <row r="1428" spans="5:6" x14ac:dyDescent="0.25">
      <c r="E1428" s="39">
        <f t="shared" ca="1" si="44"/>
        <v>7.1726082963980642E-2</v>
      </c>
      <c r="F1428" s="39">
        <f t="shared" ca="1" si="45"/>
        <v>67.931520740995154</v>
      </c>
    </row>
    <row r="1429" spans="5:6" x14ac:dyDescent="0.25">
      <c r="E1429" s="39">
        <f t="shared" ca="1" si="44"/>
        <v>0.4773833128726056</v>
      </c>
      <c r="F1429" s="39">
        <f t="shared" ca="1" si="45"/>
        <v>169.34582821815138</v>
      </c>
    </row>
    <row r="1430" spans="5:6" x14ac:dyDescent="0.25">
      <c r="E1430" s="39">
        <f t="shared" ca="1" si="44"/>
        <v>0.77456991781972317</v>
      </c>
      <c r="F1430" s="39">
        <f t="shared" ca="1" si="45"/>
        <v>243.64247945493079</v>
      </c>
    </row>
    <row r="1431" spans="5:6" x14ac:dyDescent="0.25">
      <c r="E1431" s="39">
        <f t="shared" ca="1" si="44"/>
        <v>0.93395775527003833</v>
      </c>
      <c r="F1431" s="39">
        <f t="shared" ca="1" si="45"/>
        <v>283.48943881750961</v>
      </c>
    </row>
    <row r="1432" spans="5:6" x14ac:dyDescent="0.25">
      <c r="E1432" s="39">
        <f t="shared" ca="1" si="44"/>
        <v>7.8427633681541153E-2</v>
      </c>
      <c r="F1432" s="39">
        <f t="shared" ca="1" si="45"/>
        <v>69.606908420385281</v>
      </c>
    </row>
    <row r="1433" spans="5:6" x14ac:dyDescent="0.25">
      <c r="E1433" s="39">
        <f t="shared" ca="1" si="44"/>
        <v>0.21525834195571025</v>
      </c>
      <c r="F1433" s="39">
        <f t="shared" ca="1" si="45"/>
        <v>103.81458548892756</v>
      </c>
    </row>
    <row r="1434" spans="5:6" x14ac:dyDescent="0.25">
      <c r="E1434" s="39">
        <f t="shared" ca="1" si="44"/>
        <v>0.96530586459684253</v>
      </c>
      <c r="F1434" s="39">
        <f t="shared" ca="1" si="45"/>
        <v>291.32646614921066</v>
      </c>
    </row>
    <row r="1435" spans="5:6" x14ac:dyDescent="0.25">
      <c r="E1435" s="39">
        <f t="shared" ca="1" si="44"/>
        <v>0.5141460505038834</v>
      </c>
      <c r="F1435" s="39">
        <f t="shared" ca="1" si="45"/>
        <v>178.53651262597086</v>
      </c>
    </row>
    <row r="1436" spans="5:6" x14ac:dyDescent="0.25">
      <c r="E1436" s="39">
        <f t="shared" ca="1" si="44"/>
        <v>0.99257984677419531</v>
      </c>
      <c r="F1436" s="39">
        <f t="shared" ca="1" si="45"/>
        <v>298.14496169354879</v>
      </c>
    </row>
    <row r="1437" spans="5:6" x14ac:dyDescent="0.25">
      <c r="E1437" s="39">
        <f t="shared" ca="1" si="44"/>
        <v>0.9848789318534571</v>
      </c>
      <c r="F1437" s="39">
        <f t="shared" ca="1" si="45"/>
        <v>296.21973296336427</v>
      </c>
    </row>
    <row r="1438" spans="5:6" x14ac:dyDescent="0.25">
      <c r="E1438" s="39">
        <f t="shared" ca="1" si="44"/>
        <v>0.78023132278149854</v>
      </c>
      <c r="F1438" s="39">
        <f t="shared" ca="1" si="45"/>
        <v>245.05783069537463</v>
      </c>
    </row>
    <row r="1439" spans="5:6" x14ac:dyDescent="0.25">
      <c r="E1439" s="39">
        <f t="shared" ca="1" si="44"/>
        <v>0.80494845730803</v>
      </c>
      <c r="F1439" s="39">
        <f t="shared" ca="1" si="45"/>
        <v>251.2371143270075</v>
      </c>
    </row>
    <row r="1440" spans="5:6" x14ac:dyDescent="0.25">
      <c r="E1440" s="39">
        <f t="shared" ca="1" si="44"/>
        <v>0.52889925172778984</v>
      </c>
      <c r="F1440" s="39">
        <f t="shared" ca="1" si="45"/>
        <v>182.22481293194747</v>
      </c>
    </row>
    <row r="1441" spans="5:6" x14ac:dyDescent="0.25">
      <c r="E1441" s="39">
        <f t="shared" ca="1" si="44"/>
        <v>0.62119457821765367</v>
      </c>
      <c r="F1441" s="39">
        <f t="shared" ca="1" si="45"/>
        <v>205.29864455441341</v>
      </c>
    </row>
    <row r="1442" spans="5:6" x14ac:dyDescent="0.25">
      <c r="E1442" s="39">
        <f t="shared" ca="1" si="44"/>
        <v>0.92441725630386884</v>
      </c>
      <c r="F1442" s="39">
        <f t="shared" ca="1" si="45"/>
        <v>281.10431407596718</v>
      </c>
    </row>
    <row r="1443" spans="5:6" x14ac:dyDescent="0.25">
      <c r="E1443" s="39">
        <f t="shared" ca="1" si="44"/>
        <v>0.10057275067335147</v>
      </c>
      <c r="F1443" s="39">
        <f t="shared" ca="1" si="45"/>
        <v>75.143187668337873</v>
      </c>
    </row>
    <row r="1444" spans="5:6" x14ac:dyDescent="0.25">
      <c r="E1444" s="39">
        <f t="shared" ca="1" si="44"/>
        <v>0.22574169649431375</v>
      </c>
      <c r="F1444" s="39">
        <f t="shared" ca="1" si="45"/>
        <v>106.43542412357843</v>
      </c>
    </row>
    <row r="1445" spans="5:6" x14ac:dyDescent="0.25">
      <c r="E1445" s="39">
        <f t="shared" ca="1" si="44"/>
        <v>0.62987184003886221</v>
      </c>
      <c r="F1445" s="39">
        <f t="shared" ca="1" si="45"/>
        <v>207.46796000971554</v>
      </c>
    </row>
    <row r="1446" spans="5:6" x14ac:dyDescent="0.25">
      <c r="E1446" s="39">
        <f t="shared" ca="1" si="44"/>
        <v>0.4554340050059964</v>
      </c>
      <c r="F1446" s="39">
        <f t="shared" ca="1" si="45"/>
        <v>163.85850125149909</v>
      </c>
    </row>
    <row r="1447" spans="5:6" x14ac:dyDescent="0.25">
      <c r="E1447" s="39">
        <f t="shared" ca="1" si="44"/>
        <v>0.42214826485995061</v>
      </c>
      <c r="F1447" s="39">
        <f t="shared" ca="1" si="45"/>
        <v>155.53706621498765</v>
      </c>
    </row>
    <row r="1448" spans="5:6" x14ac:dyDescent="0.25">
      <c r="E1448" s="39">
        <f t="shared" ca="1" si="44"/>
        <v>0.65560625132589745</v>
      </c>
      <c r="F1448" s="39">
        <f t="shared" ca="1" si="45"/>
        <v>213.90156283147437</v>
      </c>
    </row>
    <row r="1449" spans="5:6" x14ac:dyDescent="0.25">
      <c r="E1449" s="39">
        <f t="shared" ca="1" si="44"/>
        <v>0.3498289180245161</v>
      </c>
      <c r="F1449" s="39">
        <f t="shared" ca="1" si="45"/>
        <v>137.45722950612901</v>
      </c>
    </row>
    <row r="1450" spans="5:6" x14ac:dyDescent="0.25">
      <c r="E1450" s="39">
        <f t="shared" ca="1" si="44"/>
        <v>0.57775393378034057</v>
      </c>
      <c r="F1450" s="39">
        <f t="shared" ca="1" si="45"/>
        <v>194.43848344508515</v>
      </c>
    </row>
    <row r="1451" spans="5:6" x14ac:dyDescent="0.25">
      <c r="E1451" s="39">
        <f t="shared" ca="1" si="44"/>
        <v>0.81235991393560469</v>
      </c>
      <c r="F1451" s="39">
        <f t="shared" ca="1" si="45"/>
        <v>253.08997848390118</v>
      </c>
    </row>
    <row r="1452" spans="5:6" x14ac:dyDescent="0.25">
      <c r="E1452" s="39">
        <f t="shared" ca="1" si="44"/>
        <v>0.55669381004958463</v>
      </c>
      <c r="F1452" s="39">
        <f t="shared" ca="1" si="45"/>
        <v>189.17345251239615</v>
      </c>
    </row>
    <row r="1453" spans="5:6" x14ac:dyDescent="0.25">
      <c r="E1453" s="39">
        <f t="shared" ca="1" si="44"/>
        <v>0.57774766401376332</v>
      </c>
      <c r="F1453" s="39">
        <f t="shared" ca="1" si="45"/>
        <v>194.43691600344084</v>
      </c>
    </row>
    <row r="1454" spans="5:6" x14ac:dyDescent="0.25">
      <c r="E1454" s="39">
        <f t="shared" ca="1" si="44"/>
        <v>0.5657475417207205</v>
      </c>
      <c r="F1454" s="39">
        <f t="shared" ca="1" si="45"/>
        <v>191.43688543018013</v>
      </c>
    </row>
    <row r="1455" spans="5:6" x14ac:dyDescent="0.25">
      <c r="E1455" s="39">
        <f t="shared" ca="1" si="44"/>
        <v>0.68133728846598363</v>
      </c>
      <c r="F1455" s="39">
        <f t="shared" ca="1" si="45"/>
        <v>220.33432211649591</v>
      </c>
    </row>
    <row r="1456" spans="5:6" x14ac:dyDescent="0.25">
      <c r="E1456" s="39">
        <f t="shared" ca="1" si="44"/>
        <v>0.48734231195859368</v>
      </c>
      <c r="F1456" s="39">
        <f t="shared" ca="1" si="45"/>
        <v>171.83557798964841</v>
      </c>
    </row>
    <row r="1457" spans="5:6" x14ac:dyDescent="0.25">
      <c r="E1457" s="39">
        <f t="shared" ca="1" si="44"/>
        <v>0.61461093808626788</v>
      </c>
      <c r="F1457" s="39">
        <f t="shared" ca="1" si="45"/>
        <v>203.65273452156697</v>
      </c>
    </row>
    <row r="1458" spans="5:6" x14ac:dyDescent="0.25">
      <c r="E1458" s="39">
        <f t="shared" ca="1" si="44"/>
        <v>0.6818717641321882</v>
      </c>
      <c r="F1458" s="39">
        <f t="shared" ca="1" si="45"/>
        <v>220.46794103304705</v>
      </c>
    </row>
    <row r="1459" spans="5:6" x14ac:dyDescent="0.25">
      <c r="E1459" s="39">
        <f t="shared" ca="1" si="44"/>
        <v>0.35525911605491534</v>
      </c>
      <c r="F1459" s="39">
        <f t="shared" ca="1" si="45"/>
        <v>138.81477901372884</v>
      </c>
    </row>
    <row r="1460" spans="5:6" x14ac:dyDescent="0.25">
      <c r="E1460" s="39">
        <f t="shared" ca="1" si="44"/>
        <v>5.4600300705880289E-2</v>
      </c>
      <c r="F1460" s="39">
        <f t="shared" ca="1" si="45"/>
        <v>63.650075176470068</v>
      </c>
    </row>
    <row r="1461" spans="5:6" x14ac:dyDescent="0.25">
      <c r="E1461" s="39">
        <f t="shared" ca="1" si="44"/>
        <v>0.73778252533369493</v>
      </c>
      <c r="F1461" s="39">
        <f t="shared" ca="1" si="45"/>
        <v>234.44563133342373</v>
      </c>
    </row>
    <row r="1462" spans="5:6" x14ac:dyDescent="0.25">
      <c r="E1462" s="39">
        <f t="shared" ca="1" si="44"/>
        <v>0.332839920846704</v>
      </c>
      <c r="F1462" s="39">
        <f t="shared" ca="1" si="45"/>
        <v>133.209980211676</v>
      </c>
    </row>
    <row r="1463" spans="5:6" x14ac:dyDescent="0.25">
      <c r="E1463" s="39">
        <f t="shared" ca="1" si="44"/>
        <v>0.99141092767801553</v>
      </c>
      <c r="F1463" s="39">
        <f t="shared" ca="1" si="45"/>
        <v>297.85273191950387</v>
      </c>
    </row>
    <row r="1464" spans="5:6" x14ac:dyDescent="0.25">
      <c r="E1464" s="39">
        <f t="shared" ca="1" si="44"/>
        <v>0.41010871935849813</v>
      </c>
      <c r="F1464" s="39">
        <f t="shared" ca="1" si="45"/>
        <v>152.52717983962452</v>
      </c>
    </row>
    <row r="1465" spans="5:6" x14ac:dyDescent="0.25">
      <c r="E1465" s="39">
        <f t="shared" ca="1" si="44"/>
        <v>6.1905144191280015E-2</v>
      </c>
      <c r="F1465" s="39">
        <f t="shared" ca="1" si="45"/>
        <v>65.476286047819997</v>
      </c>
    </row>
    <row r="1466" spans="5:6" x14ac:dyDescent="0.25">
      <c r="E1466" s="39">
        <f t="shared" ca="1" si="44"/>
        <v>0.21711211121535745</v>
      </c>
      <c r="F1466" s="39">
        <f t="shared" ca="1" si="45"/>
        <v>104.27802780383936</v>
      </c>
    </row>
    <row r="1467" spans="5:6" x14ac:dyDescent="0.25">
      <c r="E1467" s="39">
        <f t="shared" ca="1" si="44"/>
        <v>0.53958102427043586</v>
      </c>
      <c r="F1467" s="39">
        <f t="shared" ca="1" si="45"/>
        <v>184.89525606760895</v>
      </c>
    </row>
    <row r="1468" spans="5:6" x14ac:dyDescent="0.25">
      <c r="E1468" s="39">
        <f t="shared" ca="1" si="44"/>
        <v>0.2644627631063996</v>
      </c>
      <c r="F1468" s="39">
        <f t="shared" ca="1" si="45"/>
        <v>116.11569077659991</v>
      </c>
    </row>
    <row r="1469" spans="5:6" x14ac:dyDescent="0.25">
      <c r="E1469" s="39">
        <f t="shared" ca="1" si="44"/>
        <v>0.91428883287252494</v>
      </c>
      <c r="F1469" s="39">
        <f t="shared" ca="1" si="45"/>
        <v>278.57220821813121</v>
      </c>
    </row>
    <row r="1470" spans="5:6" x14ac:dyDescent="0.25">
      <c r="E1470" s="39">
        <f t="shared" ca="1" si="44"/>
        <v>0.63463749330223662</v>
      </c>
      <c r="F1470" s="39">
        <f t="shared" ca="1" si="45"/>
        <v>208.65937332555916</v>
      </c>
    </row>
    <row r="1471" spans="5:6" x14ac:dyDescent="0.25">
      <c r="E1471" s="39">
        <f t="shared" ca="1" si="44"/>
        <v>0.78886699777068769</v>
      </c>
      <c r="F1471" s="39">
        <f t="shared" ca="1" si="45"/>
        <v>247.21674944267193</v>
      </c>
    </row>
    <row r="1472" spans="5:6" x14ac:dyDescent="0.25">
      <c r="E1472" s="39">
        <f t="shared" ca="1" si="44"/>
        <v>0.62707800293786153</v>
      </c>
      <c r="F1472" s="39">
        <f t="shared" ca="1" si="45"/>
        <v>206.7695007344654</v>
      </c>
    </row>
    <row r="1473" spans="5:6" x14ac:dyDescent="0.25">
      <c r="E1473" s="39">
        <f t="shared" ca="1" si="44"/>
        <v>7.3417321219329201E-2</v>
      </c>
      <c r="F1473" s="39">
        <f t="shared" ca="1" si="45"/>
        <v>68.354330304832303</v>
      </c>
    </row>
    <row r="1474" spans="5:6" x14ac:dyDescent="0.25">
      <c r="E1474" s="39">
        <f t="shared" ca="1" si="44"/>
        <v>5.4303981008245628E-2</v>
      </c>
      <c r="F1474" s="39">
        <f t="shared" ca="1" si="45"/>
        <v>63.575995252061404</v>
      </c>
    </row>
    <row r="1475" spans="5:6" x14ac:dyDescent="0.25">
      <c r="E1475" s="39">
        <f t="shared" ca="1" si="44"/>
        <v>0.45220829496590975</v>
      </c>
      <c r="F1475" s="39">
        <f t="shared" ca="1" si="45"/>
        <v>163.05207374147744</v>
      </c>
    </row>
    <row r="1476" spans="5:6" x14ac:dyDescent="0.25">
      <c r="E1476" s="39">
        <f t="shared" ref="E1476:E1539" ca="1" si="46">RAND()</f>
        <v>0.16979881366465377</v>
      </c>
      <c r="F1476" s="39">
        <f t="shared" ref="F1476:F1539" ca="1" si="47">$C$3+E1476*($C$4-$C$3)</f>
        <v>92.449703416163445</v>
      </c>
    </row>
    <row r="1477" spans="5:6" x14ac:dyDescent="0.25">
      <c r="E1477" s="39">
        <f t="shared" ca="1" si="46"/>
        <v>0.77167505648339629</v>
      </c>
      <c r="F1477" s="39">
        <f t="shared" ca="1" si="47"/>
        <v>242.91876412084906</v>
      </c>
    </row>
    <row r="1478" spans="5:6" x14ac:dyDescent="0.25">
      <c r="E1478" s="39">
        <f t="shared" ca="1" si="46"/>
        <v>0.21785096354962852</v>
      </c>
      <c r="F1478" s="39">
        <f t="shared" ca="1" si="47"/>
        <v>104.46274088740714</v>
      </c>
    </row>
    <row r="1479" spans="5:6" x14ac:dyDescent="0.25">
      <c r="E1479" s="39">
        <f t="shared" ca="1" si="46"/>
        <v>0.69031166805092981</v>
      </c>
      <c r="F1479" s="39">
        <f t="shared" ca="1" si="47"/>
        <v>222.57791701273246</v>
      </c>
    </row>
    <row r="1480" spans="5:6" x14ac:dyDescent="0.25">
      <c r="E1480" s="39">
        <f t="shared" ca="1" si="46"/>
        <v>0.13506007551607369</v>
      </c>
      <c r="F1480" s="39">
        <f t="shared" ca="1" si="47"/>
        <v>83.765018879018413</v>
      </c>
    </row>
    <row r="1481" spans="5:6" x14ac:dyDescent="0.25">
      <c r="E1481" s="39">
        <f t="shared" ca="1" si="46"/>
        <v>2.6081773652810281E-2</v>
      </c>
      <c r="F1481" s="39">
        <f t="shared" ca="1" si="47"/>
        <v>56.520443413202571</v>
      </c>
    </row>
    <row r="1482" spans="5:6" x14ac:dyDescent="0.25">
      <c r="E1482" s="39">
        <f t="shared" ca="1" si="46"/>
        <v>0.31071234654555757</v>
      </c>
      <c r="F1482" s="39">
        <f t="shared" ca="1" si="47"/>
        <v>127.67808663638939</v>
      </c>
    </row>
    <row r="1483" spans="5:6" x14ac:dyDescent="0.25">
      <c r="E1483" s="39">
        <f t="shared" ca="1" si="46"/>
        <v>0.30330584171990038</v>
      </c>
      <c r="F1483" s="39">
        <f t="shared" ca="1" si="47"/>
        <v>125.8264604299751</v>
      </c>
    </row>
    <row r="1484" spans="5:6" x14ac:dyDescent="0.25">
      <c r="E1484" s="39">
        <f t="shared" ca="1" si="46"/>
        <v>0.49782943600874485</v>
      </c>
      <c r="F1484" s="39">
        <f t="shared" ca="1" si="47"/>
        <v>174.45735900218619</v>
      </c>
    </row>
    <row r="1485" spans="5:6" x14ac:dyDescent="0.25">
      <c r="E1485" s="39">
        <f t="shared" ca="1" si="46"/>
        <v>0.87499356513840842</v>
      </c>
      <c r="F1485" s="39">
        <f t="shared" ca="1" si="47"/>
        <v>268.74839128460212</v>
      </c>
    </row>
    <row r="1486" spans="5:6" x14ac:dyDescent="0.25">
      <c r="E1486" s="39">
        <f t="shared" ca="1" si="46"/>
        <v>0.47063803001632643</v>
      </c>
      <c r="F1486" s="39">
        <f t="shared" ca="1" si="47"/>
        <v>167.6595075040816</v>
      </c>
    </row>
    <row r="1487" spans="5:6" x14ac:dyDescent="0.25">
      <c r="E1487" s="39">
        <f t="shared" ca="1" si="46"/>
        <v>0.64588673278474618</v>
      </c>
      <c r="F1487" s="39">
        <f t="shared" ca="1" si="47"/>
        <v>211.47168319618655</v>
      </c>
    </row>
    <row r="1488" spans="5:6" x14ac:dyDescent="0.25">
      <c r="E1488" s="39">
        <f t="shared" ca="1" si="46"/>
        <v>0.63639029914601919</v>
      </c>
      <c r="F1488" s="39">
        <f t="shared" ca="1" si="47"/>
        <v>209.09757478650479</v>
      </c>
    </row>
    <row r="1489" spans="5:6" x14ac:dyDescent="0.25">
      <c r="E1489" s="39">
        <f t="shared" ca="1" si="46"/>
        <v>0.65006936577240382</v>
      </c>
      <c r="F1489" s="39">
        <f t="shared" ca="1" si="47"/>
        <v>212.51734144310095</v>
      </c>
    </row>
    <row r="1490" spans="5:6" x14ac:dyDescent="0.25">
      <c r="E1490" s="39">
        <f t="shared" ca="1" si="46"/>
        <v>0.89618063258981229</v>
      </c>
      <c r="F1490" s="39">
        <f t="shared" ca="1" si="47"/>
        <v>274.04515814745309</v>
      </c>
    </row>
    <row r="1491" spans="5:6" x14ac:dyDescent="0.25">
      <c r="E1491" s="39">
        <f t="shared" ca="1" si="46"/>
        <v>0.35393946660511733</v>
      </c>
      <c r="F1491" s="39">
        <f t="shared" ca="1" si="47"/>
        <v>138.48486665127933</v>
      </c>
    </row>
    <row r="1492" spans="5:6" x14ac:dyDescent="0.25">
      <c r="E1492" s="39">
        <f t="shared" ca="1" si="46"/>
        <v>0.10440255599876969</v>
      </c>
      <c r="F1492" s="39">
        <f t="shared" ca="1" si="47"/>
        <v>76.100638999692421</v>
      </c>
    </row>
    <row r="1493" spans="5:6" x14ac:dyDescent="0.25">
      <c r="E1493" s="39">
        <f t="shared" ca="1" si="46"/>
        <v>0.42839844854034581</v>
      </c>
      <c r="F1493" s="39">
        <f t="shared" ca="1" si="47"/>
        <v>157.09961213508646</v>
      </c>
    </row>
    <row r="1494" spans="5:6" x14ac:dyDescent="0.25">
      <c r="E1494" s="39">
        <f t="shared" ca="1" si="46"/>
        <v>0.95883878841635017</v>
      </c>
      <c r="F1494" s="39">
        <f t="shared" ca="1" si="47"/>
        <v>289.70969710408758</v>
      </c>
    </row>
    <row r="1495" spans="5:6" x14ac:dyDescent="0.25">
      <c r="E1495" s="39">
        <f t="shared" ca="1" si="46"/>
        <v>0.40510640575293944</v>
      </c>
      <c r="F1495" s="39">
        <f t="shared" ca="1" si="47"/>
        <v>151.27660143823488</v>
      </c>
    </row>
    <row r="1496" spans="5:6" x14ac:dyDescent="0.25">
      <c r="E1496" s="39">
        <f t="shared" ca="1" si="46"/>
        <v>0.2194797767979717</v>
      </c>
      <c r="F1496" s="39">
        <f t="shared" ca="1" si="47"/>
        <v>104.86994419949292</v>
      </c>
    </row>
    <row r="1497" spans="5:6" x14ac:dyDescent="0.25">
      <c r="E1497" s="39">
        <f t="shared" ca="1" si="46"/>
        <v>0.9085780539232905</v>
      </c>
      <c r="F1497" s="39">
        <f t="shared" ca="1" si="47"/>
        <v>277.14451348082264</v>
      </c>
    </row>
    <row r="1498" spans="5:6" x14ac:dyDescent="0.25">
      <c r="E1498" s="39">
        <f t="shared" ca="1" si="46"/>
        <v>0.63015786195312073</v>
      </c>
      <c r="F1498" s="39">
        <f t="shared" ca="1" si="47"/>
        <v>207.53946548828017</v>
      </c>
    </row>
    <row r="1499" spans="5:6" x14ac:dyDescent="0.25">
      <c r="E1499" s="39">
        <f t="shared" ca="1" si="46"/>
        <v>0.53734773206532482</v>
      </c>
      <c r="F1499" s="39">
        <f t="shared" ca="1" si="47"/>
        <v>184.33693301633122</v>
      </c>
    </row>
    <row r="1500" spans="5:6" x14ac:dyDescent="0.25">
      <c r="E1500" s="39">
        <f t="shared" ca="1" si="46"/>
        <v>0.10799825355786208</v>
      </c>
      <c r="F1500" s="39">
        <f t="shared" ca="1" si="47"/>
        <v>76.999563389465521</v>
      </c>
    </row>
    <row r="1501" spans="5:6" x14ac:dyDescent="0.25">
      <c r="E1501" s="39">
        <f t="shared" ca="1" si="46"/>
        <v>0.81511456860062281</v>
      </c>
      <c r="F1501" s="39">
        <f t="shared" ca="1" si="47"/>
        <v>253.77864215015569</v>
      </c>
    </row>
    <row r="1502" spans="5:6" x14ac:dyDescent="0.25">
      <c r="E1502" s="39">
        <f t="shared" ca="1" si="46"/>
        <v>0.63787881378325995</v>
      </c>
      <c r="F1502" s="39">
        <f t="shared" ca="1" si="47"/>
        <v>209.46970344581499</v>
      </c>
    </row>
    <row r="1503" spans="5:6" x14ac:dyDescent="0.25">
      <c r="E1503" s="39">
        <f t="shared" ca="1" si="46"/>
        <v>0.80660904829382574</v>
      </c>
      <c r="F1503" s="39">
        <f t="shared" ca="1" si="47"/>
        <v>251.65226207345643</v>
      </c>
    </row>
    <row r="1504" spans="5:6" x14ac:dyDescent="0.25">
      <c r="E1504" s="39">
        <f t="shared" ca="1" si="46"/>
        <v>0.40019904195635791</v>
      </c>
      <c r="F1504" s="39">
        <f t="shared" ca="1" si="47"/>
        <v>150.04976048908946</v>
      </c>
    </row>
    <row r="1505" spans="5:6" x14ac:dyDescent="0.25">
      <c r="E1505" s="39">
        <f t="shared" ca="1" si="46"/>
        <v>0.21020293359089504</v>
      </c>
      <c r="F1505" s="39">
        <f t="shared" ca="1" si="47"/>
        <v>102.55073339772376</v>
      </c>
    </row>
    <row r="1506" spans="5:6" x14ac:dyDescent="0.25">
      <c r="E1506" s="39">
        <f t="shared" ca="1" si="46"/>
        <v>0.95476388829149694</v>
      </c>
      <c r="F1506" s="39">
        <f t="shared" ca="1" si="47"/>
        <v>288.69097207287427</v>
      </c>
    </row>
    <row r="1507" spans="5:6" x14ac:dyDescent="0.25">
      <c r="E1507" s="39">
        <f t="shared" ca="1" si="46"/>
        <v>0.31612055946023621</v>
      </c>
      <c r="F1507" s="39">
        <f t="shared" ca="1" si="47"/>
        <v>129.03013986505906</v>
      </c>
    </row>
    <row r="1508" spans="5:6" x14ac:dyDescent="0.25">
      <c r="E1508" s="39">
        <f t="shared" ca="1" si="46"/>
        <v>5.4317809718729571E-2</v>
      </c>
      <c r="F1508" s="39">
        <f t="shared" ca="1" si="47"/>
        <v>63.579452429682391</v>
      </c>
    </row>
    <row r="1509" spans="5:6" x14ac:dyDescent="0.25">
      <c r="E1509" s="39">
        <f t="shared" ca="1" si="46"/>
        <v>1.029166010952598E-3</v>
      </c>
      <c r="F1509" s="39">
        <f t="shared" ca="1" si="47"/>
        <v>50.257291502738148</v>
      </c>
    </row>
    <row r="1510" spans="5:6" x14ac:dyDescent="0.25">
      <c r="E1510" s="39">
        <f t="shared" ca="1" si="46"/>
        <v>0.38970389927560922</v>
      </c>
      <c r="F1510" s="39">
        <f t="shared" ca="1" si="47"/>
        <v>147.42597481890232</v>
      </c>
    </row>
    <row r="1511" spans="5:6" x14ac:dyDescent="0.25">
      <c r="E1511" s="39">
        <f t="shared" ca="1" si="46"/>
        <v>0.62438174230965904</v>
      </c>
      <c r="F1511" s="39">
        <f t="shared" ca="1" si="47"/>
        <v>206.09543557741475</v>
      </c>
    </row>
    <row r="1512" spans="5:6" x14ac:dyDescent="0.25">
      <c r="E1512" s="39">
        <f t="shared" ca="1" si="46"/>
        <v>0.44119890583588794</v>
      </c>
      <c r="F1512" s="39">
        <f t="shared" ca="1" si="47"/>
        <v>160.29972645897197</v>
      </c>
    </row>
    <row r="1513" spans="5:6" x14ac:dyDescent="0.25">
      <c r="E1513" s="39">
        <f t="shared" ca="1" si="46"/>
        <v>0.43099294937931631</v>
      </c>
      <c r="F1513" s="39">
        <f t="shared" ca="1" si="47"/>
        <v>157.74823734482908</v>
      </c>
    </row>
    <row r="1514" spans="5:6" x14ac:dyDescent="0.25">
      <c r="E1514" s="39">
        <f t="shared" ca="1" si="46"/>
        <v>0.63773393680905055</v>
      </c>
      <c r="F1514" s="39">
        <f t="shared" ca="1" si="47"/>
        <v>209.43348420226263</v>
      </c>
    </row>
    <row r="1515" spans="5:6" x14ac:dyDescent="0.25">
      <c r="E1515" s="39">
        <f t="shared" ca="1" si="46"/>
        <v>1.9230902725783983E-2</v>
      </c>
      <c r="F1515" s="39">
        <f t="shared" ca="1" si="47"/>
        <v>54.807725681445994</v>
      </c>
    </row>
    <row r="1516" spans="5:6" x14ac:dyDescent="0.25">
      <c r="E1516" s="39">
        <f t="shared" ca="1" si="46"/>
        <v>0.35120148272965523</v>
      </c>
      <c r="F1516" s="39">
        <f t="shared" ca="1" si="47"/>
        <v>137.80037068241381</v>
      </c>
    </row>
    <row r="1517" spans="5:6" x14ac:dyDescent="0.25">
      <c r="E1517" s="39">
        <f t="shared" ca="1" si="46"/>
        <v>0.74817215064543086</v>
      </c>
      <c r="F1517" s="39">
        <f t="shared" ca="1" si="47"/>
        <v>237.04303766135772</v>
      </c>
    </row>
    <row r="1518" spans="5:6" x14ac:dyDescent="0.25">
      <c r="E1518" s="39">
        <f t="shared" ca="1" si="46"/>
        <v>6.0125899987531484E-2</v>
      </c>
      <c r="F1518" s="39">
        <f t="shared" ca="1" si="47"/>
        <v>65.031474996882878</v>
      </c>
    </row>
    <row r="1519" spans="5:6" x14ac:dyDescent="0.25">
      <c r="E1519" s="39">
        <f t="shared" ca="1" si="46"/>
        <v>0.1648856132247235</v>
      </c>
      <c r="F1519" s="39">
        <f t="shared" ca="1" si="47"/>
        <v>91.221403306180875</v>
      </c>
    </row>
    <row r="1520" spans="5:6" x14ac:dyDescent="0.25">
      <c r="E1520" s="39">
        <f t="shared" ca="1" si="46"/>
        <v>0.38289734279615417</v>
      </c>
      <c r="F1520" s="39">
        <f t="shared" ca="1" si="47"/>
        <v>145.72433569903853</v>
      </c>
    </row>
    <row r="1521" spans="5:6" x14ac:dyDescent="0.25">
      <c r="E1521" s="39">
        <f t="shared" ca="1" si="46"/>
        <v>0.90453227564628846</v>
      </c>
      <c r="F1521" s="39">
        <f t="shared" ca="1" si="47"/>
        <v>276.13306891157208</v>
      </c>
    </row>
    <row r="1522" spans="5:6" x14ac:dyDescent="0.25">
      <c r="E1522" s="39">
        <f t="shared" ca="1" si="46"/>
        <v>0.82217087187811555</v>
      </c>
      <c r="F1522" s="39">
        <f t="shared" ca="1" si="47"/>
        <v>255.54271796952889</v>
      </c>
    </row>
    <row r="1523" spans="5:6" x14ac:dyDescent="0.25">
      <c r="E1523" s="39">
        <f t="shared" ca="1" si="46"/>
        <v>1.9288854157879287E-2</v>
      </c>
      <c r="F1523" s="39">
        <f t="shared" ca="1" si="47"/>
        <v>54.822213539469821</v>
      </c>
    </row>
    <row r="1524" spans="5:6" x14ac:dyDescent="0.25">
      <c r="E1524" s="39">
        <f t="shared" ca="1" si="46"/>
        <v>0.45148194299039823</v>
      </c>
      <c r="F1524" s="39">
        <f t="shared" ca="1" si="47"/>
        <v>162.87048574759956</v>
      </c>
    </row>
    <row r="1525" spans="5:6" x14ac:dyDescent="0.25">
      <c r="E1525" s="39">
        <f t="shared" ca="1" si="46"/>
        <v>0.66935108997196768</v>
      </c>
      <c r="F1525" s="39">
        <f t="shared" ca="1" si="47"/>
        <v>217.33777249299192</v>
      </c>
    </row>
    <row r="1526" spans="5:6" x14ac:dyDescent="0.25">
      <c r="E1526" s="39">
        <f t="shared" ca="1" si="46"/>
        <v>0.89921137242410887</v>
      </c>
      <c r="F1526" s="39">
        <f t="shared" ca="1" si="47"/>
        <v>274.80284310602724</v>
      </c>
    </row>
    <row r="1527" spans="5:6" x14ac:dyDescent="0.25">
      <c r="E1527" s="39">
        <f t="shared" ca="1" si="46"/>
        <v>0.18074947053317636</v>
      </c>
      <c r="F1527" s="39">
        <f t="shared" ca="1" si="47"/>
        <v>95.187367633294087</v>
      </c>
    </row>
    <row r="1528" spans="5:6" x14ac:dyDescent="0.25">
      <c r="E1528" s="39">
        <f t="shared" ca="1" si="46"/>
        <v>0.79037093283139204</v>
      </c>
      <c r="F1528" s="39">
        <f t="shared" ca="1" si="47"/>
        <v>247.592733207848</v>
      </c>
    </row>
    <row r="1529" spans="5:6" x14ac:dyDescent="0.25">
      <c r="E1529" s="39">
        <f t="shared" ca="1" si="46"/>
        <v>0.45608468117248424</v>
      </c>
      <c r="F1529" s="39">
        <f t="shared" ca="1" si="47"/>
        <v>164.02117029312106</v>
      </c>
    </row>
    <row r="1530" spans="5:6" x14ac:dyDescent="0.25">
      <c r="E1530" s="39">
        <f t="shared" ca="1" si="46"/>
        <v>0.13898014373859957</v>
      </c>
      <c r="F1530" s="39">
        <f t="shared" ca="1" si="47"/>
        <v>84.745035934649891</v>
      </c>
    </row>
    <row r="1531" spans="5:6" x14ac:dyDescent="0.25">
      <c r="E1531" s="39">
        <f t="shared" ca="1" si="46"/>
        <v>0.77265291594095542</v>
      </c>
      <c r="F1531" s="39">
        <f t="shared" ca="1" si="47"/>
        <v>243.16322898523885</v>
      </c>
    </row>
    <row r="1532" spans="5:6" x14ac:dyDescent="0.25">
      <c r="E1532" s="39">
        <f t="shared" ca="1" si="46"/>
        <v>0.98225899485587898</v>
      </c>
      <c r="F1532" s="39">
        <f t="shared" ca="1" si="47"/>
        <v>295.56474871396972</v>
      </c>
    </row>
    <row r="1533" spans="5:6" x14ac:dyDescent="0.25">
      <c r="E1533" s="39">
        <f t="shared" ca="1" si="46"/>
        <v>0.26756898022240527</v>
      </c>
      <c r="F1533" s="39">
        <f t="shared" ca="1" si="47"/>
        <v>116.89224505560132</v>
      </c>
    </row>
    <row r="1534" spans="5:6" x14ac:dyDescent="0.25">
      <c r="E1534" s="39">
        <f t="shared" ca="1" si="46"/>
        <v>0.58181708663381793</v>
      </c>
      <c r="F1534" s="39">
        <f t="shared" ca="1" si="47"/>
        <v>195.45427165845447</v>
      </c>
    </row>
    <row r="1535" spans="5:6" x14ac:dyDescent="0.25">
      <c r="E1535" s="39">
        <f t="shared" ca="1" si="46"/>
        <v>0.20811177761283839</v>
      </c>
      <c r="F1535" s="39">
        <f t="shared" ca="1" si="47"/>
        <v>102.0279444032096</v>
      </c>
    </row>
    <row r="1536" spans="5:6" x14ac:dyDescent="0.25">
      <c r="E1536" s="39">
        <f t="shared" ca="1" si="46"/>
        <v>0.85508758838943744</v>
      </c>
      <c r="F1536" s="39">
        <f t="shared" ca="1" si="47"/>
        <v>263.77189709735933</v>
      </c>
    </row>
    <row r="1537" spans="5:6" x14ac:dyDescent="0.25">
      <c r="E1537" s="39">
        <f t="shared" ca="1" si="46"/>
        <v>0.65193124083152099</v>
      </c>
      <c r="F1537" s="39">
        <f t="shared" ca="1" si="47"/>
        <v>212.98281020788025</v>
      </c>
    </row>
    <row r="1538" spans="5:6" x14ac:dyDescent="0.25">
      <c r="E1538" s="39">
        <f t="shared" ca="1" si="46"/>
        <v>2.9636461854924301E-2</v>
      </c>
      <c r="F1538" s="39">
        <f t="shared" ca="1" si="47"/>
        <v>57.409115463731077</v>
      </c>
    </row>
    <row r="1539" spans="5:6" x14ac:dyDescent="0.25">
      <c r="E1539" s="39">
        <f t="shared" ca="1" si="46"/>
        <v>0.96158688342066478</v>
      </c>
      <c r="F1539" s="39">
        <f t="shared" ca="1" si="47"/>
        <v>290.39672085516622</v>
      </c>
    </row>
    <row r="1540" spans="5:6" x14ac:dyDescent="0.25">
      <c r="E1540" s="39">
        <f t="shared" ref="E1540:E1603" ca="1" si="48">RAND()</f>
        <v>8.4169181382153568E-2</v>
      </c>
      <c r="F1540" s="39">
        <f t="shared" ref="F1540:F1603" ca="1" si="49">$C$3+E1540*($C$4-$C$3)</f>
        <v>71.042295345538392</v>
      </c>
    </row>
    <row r="1541" spans="5:6" x14ac:dyDescent="0.25">
      <c r="E1541" s="39">
        <f t="shared" ca="1" si="48"/>
        <v>0.18999661845020288</v>
      </c>
      <c r="F1541" s="39">
        <f t="shared" ca="1" si="49"/>
        <v>97.499154612550711</v>
      </c>
    </row>
    <row r="1542" spans="5:6" x14ac:dyDescent="0.25">
      <c r="E1542" s="39">
        <f t="shared" ca="1" si="48"/>
        <v>0.85021459202503469</v>
      </c>
      <c r="F1542" s="39">
        <f t="shared" ca="1" si="49"/>
        <v>262.55364800625864</v>
      </c>
    </row>
    <row r="1543" spans="5:6" x14ac:dyDescent="0.25">
      <c r="E1543" s="39">
        <f t="shared" ca="1" si="48"/>
        <v>0.45689892404272847</v>
      </c>
      <c r="F1543" s="39">
        <f t="shared" ca="1" si="49"/>
        <v>164.22473101068212</v>
      </c>
    </row>
    <row r="1544" spans="5:6" x14ac:dyDescent="0.25">
      <c r="E1544" s="39">
        <f t="shared" ca="1" si="48"/>
        <v>0.74403748639192646</v>
      </c>
      <c r="F1544" s="39">
        <f t="shared" ca="1" si="49"/>
        <v>236.00937159798161</v>
      </c>
    </row>
    <row r="1545" spans="5:6" x14ac:dyDescent="0.25">
      <c r="E1545" s="39">
        <f t="shared" ca="1" si="48"/>
        <v>0.51525729715736412</v>
      </c>
      <c r="F1545" s="39">
        <f t="shared" ca="1" si="49"/>
        <v>178.81432428934104</v>
      </c>
    </row>
    <row r="1546" spans="5:6" x14ac:dyDescent="0.25">
      <c r="E1546" s="39">
        <f t="shared" ca="1" si="48"/>
        <v>0.4193781973732208</v>
      </c>
      <c r="F1546" s="39">
        <f t="shared" ca="1" si="49"/>
        <v>154.8445493433052</v>
      </c>
    </row>
    <row r="1547" spans="5:6" x14ac:dyDescent="0.25">
      <c r="E1547" s="39">
        <f t="shared" ca="1" si="48"/>
        <v>0.28660943251559035</v>
      </c>
      <c r="F1547" s="39">
        <f t="shared" ca="1" si="49"/>
        <v>121.65235812889759</v>
      </c>
    </row>
    <row r="1548" spans="5:6" x14ac:dyDescent="0.25">
      <c r="E1548" s="39">
        <f t="shared" ca="1" si="48"/>
        <v>0.13127573449637853</v>
      </c>
      <c r="F1548" s="39">
        <f t="shared" ca="1" si="49"/>
        <v>82.818933624094626</v>
      </c>
    </row>
    <row r="1549" spans="5:6" x14ac:dyDescent="0.25">
      <c r="E1549" s="39">
        <f t="shared" ca="1" si="48"/>
        <v>0.15266668131640271</v>
      </c>
      <c r="F1549" s="39">
        <f t="shared" ca="1" si="49"/>
        <v>88.166670329100668</v>
      </c>
    </row>
    <row r="1550" spans="5:6" x14ac:dyDescent="0.25">
      <c r="E1550" s="39">
        <f t="shared" ca="1" si="48"/>
        <v>0.8191486041770899</v>
      </c>
      <c r="F1550" s="39">
        <f t="shared" ca="1" si="49"/>
        <v>254.78715104427246</v>
      </c>
    </row>
    <row r="1551" spans="5:6" x14ac:dyDescent="0.25">
      <c r="E1551" s="39">
        <f t="shared" ca="1" si="48"/>
        <v>0.70976220711922788</v>
      </c>
      <c r="F1551" s="39">
        <f t="shared" ca="1" si="49"/>
        <v>227.44055177980698</v>
      </c>
    </row>
    <row r="1552" spans="5:6" x14ac:dyDescent="0.25">
      <c r="E1552" s="39">
        <f t="shared" ca="1" si="48"/>
        <v>0.17203147466393442</v>
      </c>
      <c r="F1552" s="39">
        <f t="shared" ca="1" si="49"/>
        <v>93.007868665983608</v>
      </c>
    </row>
    <row r="1553" spans="5:6" x14ac:dyDescent="0.25">
      <c r="E1553" s="39">
        <f t="shared" ca="1" si="48"/>
        <v>0.41649012948555753</v>
      </c>
      <c r="F1553" s="39">
        <f t="shared" ca="1" si="49"/>
        <v>154.12253237138938</v>
      </c>
    </row>
    <row r="1554" spans="5:6" x14ac:dyDescent="0.25">
      <c r="E1554" s="39">
        <f t="shared" ca="1" si="48"/>
        <v>0.34415050706688821</v>
      </c>
      <c r="F1554" s="39">
        <f t="shared" ca="1" si="49"/>
        <v>136.03762676672204</v>
      </c>
    </row>
    <row r="1555" spans="5:6" x14ac:dyDescent="0.25">
      <c r="E1555" s="39">
        <f t="shared" ca="1" si="48"/>
        <v>0.4448454864119723</v>
      </c>
      <c r="F1555" s="39">
        <f t="shared" ca="1" si="49"/>
        <v>161.21137160299307</v>
      </c>
    </row>
    <row r="1556" spans="5:6" x14ac:dyDescent="0.25">
      <c r="E1556" s="39">
        <f t="shared" ca="1" si="48"/>
        <v>8.5124955528110391E-2</v>
      </c>
      <c r="F1556" s="39">
        <f t="shared" ca="1" si="49"/>
        <v>71.281238882027594</v>
      </c>
    </row>
    <row r="1557" spans="5:6" x14ac:dyDescent="0.25">
      <c r="E1557" s="39">
        <f t="shared" ca="1" si="48"/>
        <v>0.26603293851764664</v>
      </c>
      <c r="F1557" s="39">
        <f t="shared" ca="1" si="49"/>
        <v>116.50823462941166</v>
      </c>
    </row>
    <row r="1558" spans="5:6" x14ac:dyDescent="0.25">
      <c r="E1558" s="39">
        <f t="shared" ca="1" si="48"/>
        <v>0.19926356871323081</v>
      </c>
      <c r="F1558" s="39">
        <f t="shared" ca="1" si="49"/>
        <v>99.815892178307706</v>
      </c>
    </row>
    <row r="1559" spans="5:6" x14ac:dyDescent="0.25">
      <c r="E1559" s="39">
        <f t="shared" ca="1" si="48"/>
        <v>0.18666044478780575</v>
      </c>
      <c r="F1559" s="39">
        <f t="shared" ca="1" si="49"/>
        <v>96.665111196951443</v>
      </c>
    </row>
    <row r="1560" spans="5:6" x14ac:dyDescent="0.25">
      <c r="E1560" s="39">
        <f t="shared" ca="1" si="48"/>
        <v>0.57059479180084538</v>
      </c>
      <c r="F1560" s="39">
        <f t="shared" ca="1" si="49"/>
        <v>192.64869795021136</v>
      </c>
    </row>
    <row r="1561" spans="5:6" x14ac:dyDescent="0.25">
      <c r="E1561" s="39">
        <f t="shared" ca="1" si="48"/>
        <v>0.36862608155784093</v>
      </c>
      <c r="F1561" s="39">
        <f t="shared" ca="1" si="49"/>
        <v>142.15652038946024</v>
      </c>
    </row>
    <row r="1562" spans="5:6" x14ac:dyDescent="0.25">
      <c r="E1562" s="39">
        <f t="shared" ca="1" si="48"/>
        <v>0.44507649485659961</v>
      </c>
      <c r="F1562" s="39">
        <f t="shared" ca="1" si="49"/>
        <v>161.26912371414988</v>
      </c>
    </row>
    <row r="1563" spans="5:6" x14ac:dyDescent="0.25">
      <c r="E1563" s="39">
        <f t="shared" ca="1" si="48"/>
        <v>1.1994812860278814E-2</v>
      </c>
      <c r="F1563" s="39">
        <f t="shared" ca="1" si="49"/>
        <v>52.998703215069703</v>
      </c>
    </row>
    <row r="1564" spans="5:6" x14ac:dyDescent="0.25">
      <c r="E1564" s="39">
        <f t="shared" ca="1" si="48"/>
        <v>0.75452593484243302</v>
      </c>
      <c r="F1564" s="39">
        <f t="shared" ca="1" si="49"/>
        <v>238.63148371060825</v>
      </c>
    </row>
    <row r="1565" spans="5:6" x14ac:dyDescent="0.25">
      <c r="E1565" s="39">
        <f t="shared" ca="1" si="48"/>
        <v>0.90296859750673653</v>
      </c>
      <c r="F1565" s="39">
        <f t="shared" ca="1" si="49"/>
        <v>275.7421493766841</v>
      </c>
    </row>
    <row r="1566" spans="5:6" x14ac:dyDescent="0.25">
      <c r="E1566" s="39">
        <f t="shared" ca="1" si="48"/>
        <v>0.721224456246226</v>
      </c>
      <c r="F1566" s="39">
        <f t="shared" ca="1" si="49"/>
        <v>230.30611406155651</v>
      </c>
    </row>
    <row r="1567" spans="5:6" x14ac:dyDescent="0.25">
      <c r="E1567" s="39">
        <f t="shared" ca="1" si="48"/>
        <v>0.72636297997865718</v>
      </c>
      <c r="F1567" s="39">
        <f t="shared" ca="1" si="49"/>
        <v>231.59074499466431</v>
      </c>
    </row>
    <row r="1568" spans="5:6" x14ac:dyDescent="0.25">
      <c r="E1568" s="39">
        <f t="shared" ca="1" si="48"/>
        <v>0.55441060926020647</v>
      </c>
      <c r="F1568" s="39">
        <f t="shared" ca="1" si="49"/>
        <v>188.60265231505161</v>
      </c>
    </row>
    <row r="1569" spans="5:6" x14ac:dyDescent="0.25">
      <c r="E1569" s="39">
        <f t="shared" ca="1" si="48"/>
        <v>0.73934434531405624</v>
      </c>
      <c r="F1569" s="39">
        <f t="shared" ca="1" si="49"/>
        <v>234.83608632851406</v>
      </c>
    </row>
    <row r="1570" spans="5:6" x14ac:dyDescent="0.25">
      <c r="E1570" s="39">
        <f t="shared" ca="1" si="48"/>
        <v>5.9495032039217244E-2</v>
      </c>
      <c r="F1570" s="39">
        <f t="shared" ca="1" si="49"/>
        <v>64.873758009804305</v>
      </c>
    </row>
    <row r="1571" spans="5:6" x14ac:dyDescent="0.25">
      <c r="E1571" s="39">
        <f t="shared" ca="1" si="48"/>
        <v>0.40942188980140237</v>
      </c>
      <c r="F1571" s="39">
        <f t="shared" ca="1" si="49"/>
        <v>152.35547245035059</v>
      </c>
    </row>
    <row r="1572" spans="5:6" x14ac:dyDescent="0.25">
      <c r="E1572" s="39">
        <f t="shared" ca="1" si="48"/>
        <v>0.33598744695444749</v>
      </c>
      <c r="F1572" s="39">
        <f t="shared" ca="1" si="49"/>
        <v>133.99686173861187</v>
      </c>
    </row>
    <row r="1573" spans="5:6" x14ac:dyDescent="0.25">
      <c r="E1573" s="39">
        <f t="shared" ca="1" si="48"/>
        <v>4.2969163204496952E-2</v>
      </c>
      <c r="F1573" s="39">
        <f t="shared" ca="1" si="49"/>
        <v>60.742290801124241</v>
      </c>
    </row>
    <row r="1574" spans="5:6" x14ac:dyDescent="0.25">
      <c r="E1574" s="39">
        <f t="shared" ca="1" si="48"/>
        <v>0.65987501527049952</v>
      </c>
      <c r="F1574" s="39">
        <f t="shared" ca="1" si="49"/>
        <v>214.96875381762487</v>
      </c>
    </row>
    <row r="1575" spans="5:6" x14ac:dyDescent="0.25">
      <c r="E1575" s="39">
        <f t="shared" ca="1" si="48"/>
        <v>7.4832455956646338E-2</v>
      </c>
      <c r="F1575" s="39">
        <f t="shared" ca="1" si="49"/>
        <v>68.708113989161589</v>
      </c>
    </row>
    <row r="1576" spans="5:6" x14ac:dyDescent="0.25">
      <c r="E1576" s="39">
        <f t="shared" ca="1" si="48"/>
        <v>0.65766629523812514</v>
      </c>
      <c r="F1576" s="39">
        <f t="shared" ca="1" si="49"/>
        <v>214.41657380953129</v>
      </c>
    </row>
    <row r="1577" spans="5:6" x14ac:dyDescent="0.25">
      <c r="E1577" s="39">
        <f t="shared" ca="1" si="48"/>
        <v>0.59424238374724891</v>
      </c>
      <c r="F1577" s="39">
        <f t="shared" ca="1" si="49"/>
        <v>198.56059593681223</v>
      </c>
    </row>
    <row r="1578" spans="5:6" x14ac:dyDescent="0.25">
      <c r="E1578" s="39">
        <f t="shared" ca="1" si="48"/>
        <v>0.90943376681349986</v>
      </c>
      <c r="F1578" s="39">
        <f t="shared" ca="1" si="49"/>
        <v>277.35844170337498</v>
      </c>
    </row>
    <row r="1579" spans="5:6" x14ac:dyDescent="0.25">
      <c r="E1579" s="39">
        <f t="shared" ca="1" si="48"/>
        <v>0.4828692172157999</v>
      </c>
      <c r="F1579" s="39">
        <f t="shared" ca="1" si="49"/>
        <v>170.71730430394996</v>
      </c>
    </row>
    <row r="1580" spans="5:6" x14ac:dyDescent="0.25">
      <c r="E1580" s="39">
        <f t="shared" ca="1" si="48"/>
        <v>0.5868814388324074</v>
      </c>
      <c r="F1580" s="39">
        <f t="shared" ca="1" si="49"/>
        <v>196.72035970810185</v>
      </c>
    </row>
    <row r="1581" spans="5:6" x14ac:dyDescent="0.25">
      <c r="E1581" s="39">
        <f t="shared" ca="1" si="48"/>
        <v>0.50571654205553473</v>
      </c>
      <c r="F1581" s="39">
        <f t="shared" ca="1" si="49"/>
        <v>176.42913551388369</v>
      </c>
    </row>
    <row r="1582" spans="5:6" x14ac:dyDescent="0.25">
      <c r="E1582" s="39">
        <f t="shared" ca="1" si="48"/>
        <v>0.23376590926473761</v>
      </c>
      <c r="F1582" s="39">
        <f t="shared" ca="1" si="49"/>
        <v>108.4414773161844</v>
      </c>
    </row>
    <row r="1583" spans="5:6" x14ac:dyDescent="0.25">
      <c r="E1583" s="39">
        <f t="shared" ca="1" si="48"/>
        <v>0.62157797077705024</v>
      </c>
      <c r="F1583" s="39">
        <f t="shared" ca="1" si="49"/>
        <v>205.39449269426257</v>
      </c>
    </row>
    <row r="1584" spans="5:6" x14ac:dyDescent="0.25">
      <c r="E1584" s="39">
        <f t="shared" ca="1" si="48"/>
        <v>7.2496119609419596E-2</v>
      </c>
      <c r="F1584" s="39">
        <f t="shared" ca="1" si="49"/>
        <v>68.124029902354891</v>
      </c>
    </row>
    <row r="1585" spans="5:6" x14ac:dyDescent="0.25">
      <c r="E1585" s="39">
        <f t="shared" ca="1" si="48"/>
        <v>0.53087550213763313</v>
      </c>
      <c r="F1585" s="39">
        <f t="shared" ca="1" si="49"/>
        <v>182.71887553440828</v>
      </c>
    </row>
    <row r="1586" spans="5:6" x14ac:dyDescent="0.25">
      <c r="E1586" s="39">
        <f t="shared" ca="1" si="48"/>
        <v>0.27801939146433097</v>
      </c>
      <c r="F1586" s="39">
        <f t="shared" ca="1" si="49"/>
        <v>119.50484786608274</v>
      </c>
    </row>
    <row r="1587" spans="5:6" x14ac:dyDescent="0.25">
      <c r="E1587" s="39">
        <f t="shared" ca="1" si="48"/>
        <v>0.33621586929115976</v>
      </c>
      <c r="F1587" s="39">
        <f t="shared" ca="1" si="49"/>
        <v>134.05396732278996</v>
      </c>
    </row>
    <row r="1588" spans="5:6" x14ac:dyDescent="0.25">
      <c r="E1588" s="39">
        <f t="shared" ca="1" si="48"/>
        <v>4.2692234454089206E-4</v>
      </c>
      <c r="F1588" s="39">
        <f t="shared" ca="1" si="49"/>
        <v>50.106730586135221</v>
      </c>
    </row>
    <row r="1589" spans="5:6" x14ac:dyDescent="0.25">
      <c r="E1589" s="39">
        <f t="shared" ca="1" si="48"/>
        <v>0.57394235504539703</v>
      </c>
      <c r="F1589" s="39">
        <f t="shared" ca="1" si="49"/>
        <v>193.48558876134925</v>
      </c>
    </row>
    <row r="1590" spans="5:6" x14ac:dyDescent="0.25">
      <c r="E1590" s="39">
        <f t="shared" ca="1" si="48"/>
        <v>0.52329185634439457</v>
      </c>
      <c r="F1590" s="39">
        <f t="shared" ca="1" si="49"/>
        <v>180.82296408609864</v>
      </c>
    </row>
    <row r="1591" spans="5:6" x14ac:dyDescent="0.25">
      <c r="E1591" s="39">
        <f t="shared" ca="1" si="48"/>
        <v>0.94306554017431754</v>
      </c>
      <c r="F1591" s="39">
        <f t="shared" ca="1" si="49"/>
        <v>285.76638504357936</v>
      </c>
    </row>
    <row r="1592" spans="5:6" x14ac:dyDescent="0.25">
      <c r="E1592" s="39">
        <f t="shared" ca="1" si="48"/>
        <v>0.40793404882742745</v>
      </c>
      <c r="F1592" s="39">
        <f t="shared" ca="1" si="49"/>
        <v>151.98351220685686</v>
      </c>
    </row>
    <row r="1593" spans="5:6" x14ac:dyDescent="0.25">
      <c r="E1593" s="39">
        <f t="shared" ca="1" si="48"/>
        <v>7.9420549176885125E-3</v>
      </c>
      <c r="F1593" s="39">
        <f t="shared" ca="1" si="49"/>
        <v>51.985513729422131</v>
      </c>
    </row>
    <row r="1594" spans="5:6" x14ac:dyDescent="0.25">
      <c r="E1594" s="39">
        <f t="shared" ca="1" si="48"/>
        <v>0.74539926752397545</v>
      </c>
      <c r="F1594" s="39">
        <f t="shared" ca="1" si="49"/>
        <v>236.34981688099387</v>
      </c>
    </row>
    <row r="1595" spans="5:6" x14ac:dyDescent="0.25">
      <c r="E1595" s="39">
        <f t="shared" ca="1" si="48"/>
        <v>0.38832714433382309</v>
      </c>
      <c r="F1595" s="39">
        <f t="shared" ca="1" si="49"/>
        <v>147.08178608345577</v>
      </c>
    </row>
    <row r="1596" spans="5:6" x14ac:dyDescent="0.25">
      <c r="E1596" s="39">
        <f t="shared" ca="1" si="48"/>
        <v>0.38879789264463582</v>
      </c>
      <c r="F1596" s="39">
        <f t="shared" ca="1" si="49"/>
        <v>147.19947316115895</v>
      </c>
    </row>
    <row r="1597" spans="5:6" x14ac:dyDescent="0.25">
      <c r="E1597" s="39">
        <f t="shared" ca="1" si="48"/>
        <v>0.35727945047220355</v>
      </c>
      <c r="F1597" s="39">
        <f t="shared" ca="1" si="49"/>
        <v>139.31986261805088</v>
      </c>
    </row>
    <row r="1598" spans="5:6" x14ac:dyDescent="0.25">
      <c r="E1598" s="39">
        <f t="shared" ca="1" si="48"/>
        <v>0.72641100370860467</v>
      </c>
      <c r="F1598" s="39">
        <f t="shared" ca="1" si="49"/>
        <v>231.60275092715116</v>
      </c>
    </row>
    <row r="1599" spans="5:6" x14ac:dyDescent="0.25">
      <c r="E1599" s="39">
        <f t="shared" ca="1" si="48"/>
        <v>0.14894297194353301</v>
      </c>
      <c r="F1599" s="39">
        <f t="shared" ca="1" si="49"/>
        <v>87.235742985883249</v>
      </c>
    </row>
    <row r="1600" spans="5:6" x14ac:dyDescent="0.25">
      <c r="E1600" s="39">
        <f t="shared" ca="1" si="48"/>
        <v>0.43458328076672348</v>
      </c>
      <c r="F1600" s="39">
        <f t="shared" ca="1" si="49"/>
        <v>158.64582019168085</v>
      </c>
    </row>
    <row r="1601" spans="5:6" x14ac:dyDescent="0.25">
      <c r="E1601" s="39">
        <f t="shared" ca="1" si="48"/>
        <v>0.25584540672541423</v>
      </c>
      <c r="F1601" s="39">
        <f t="shared" ca="1" si="49"/>
        <v>113.96135168135356</v>
      </c>
    </row>
    <row r="1602" spans="5:6" x14ac:dyDescent="0.25">
      <c r="E1602" s="39">
        <f t="shared" ca="1" si="48"/>
        <v>0.9352240437655186</v>
      </c>
      <c r="F1602" s="39">
        <f t="shared" ca="1" si="49"/>
        <v>283.80601094137967</v>
      </c>
    </row>
    <row r="1603" spans="5:6" x14ac:dyDescent="0.25">
      <c r="E1603" s="39">
        <f t="shared" ca="1" si="48"/>
        <v>0.70591170043599083</v>
      </c>
      <c r="F1603" s="39">
        <f t="shared" ca="1" si="49"/>
        <v>226.47792510899771</v>
      </c>
    </row>
    <row r="1604" spans="5:6" x14ac:dyDescent="0.25">
      <c r="E1604" s="39">
        <f t="shared" ref="E1604:E1667" ca="1" si="50">RAND()</f>
        <v>0.95016315443230703</v>
      </c>
      <c r="F1604" s="39">
        <f t="shared" ref="F1604:F1667" ca="1" si="51">$C$3+E1604*($C$4-$C$3)</f>
        <v>287.54078860807675</v>
      </c>
    </row>
    <row r="1605" spans="5:6" x14ac:dyDescent="0.25">
      <c r="E1605" s="39">
        <f t="shared" ca="1" si="50"/>
        <v>0.64519408054221272</v>
      </c>
      <c r="F1605" s="39">
        <f t="shared" ca="1" si="51"/>
        <v>211.29852013555319</v>
      </c>
    </row>
    <row r="1606" spans="5:6" x14ac:dyDescent="0.25">
      <c r="E1606" s="39">
        <f t="shared" ca="1" si="50"/>
        <v>0.29856752848319135</v>
      </c>
      <c r="F1606" s="39">
        <f t="shared" ca="1" si="51"/>
        <v>124.64188212079783</v>
      </c>
    </row>
    <row r="1607" spans="5:6" x14ac:dyDescent="0.25">
      <c r="E1607" s="39">
        <f t="shared" ca="1" si="50"/>
        <v>0.36120181952991814</v>
      </c>
      <c r="F1607" s="39">
        <f t="shared" ca="1" si="51"/>
        <v>140.30045488247953</v>
      </c>
    </row>
    <row r="1608" spans="5:6" x14ac:dyDescent="0.25">
      <c r="E1608" s="39">
        <f t="shared" ca="1" si="50"/>
        <v>0.5057210453384382</v>
      </c>
      <c r="F1608" s="39">
        <f t="shared" ca="1" si="51"/>
        <v>176.43026133460955</v>
      </c>
    </row>
    <row r="1609" spans="5:6" x14ac:dyDescent="0.25">
      <c r="E1609" s="39">
        <f t="shared" ca="1" si="50"/>
        <v>0.59077218467045078</v>
      </c>
      <c r="F1609" s="39">
        <f t="shared" ca="1" si="51"/>
        <v>197.69304616761269</v>
      </c>
    </row>
    <row r="1610" spans="5:6" x14ac:dyDescent="0.25">
      <c r="E1610" s="39">
        <f t="shared" ca="1" si="50"/>
        <v>7.1636788795361062E-2</v>
      </c>
      <c r="F1610" s="39">
        <f t="shared" ca="1" si="51"/>
        <v>67.909197198840261</v>
      </c>
    </row>
    <row r="1611" spans="5:6" x14ac:dyDescent="0.25">
      <c r="E1611" s="39">
        <f t="shared" ca="1" si="50"/>
        <v>0.37955527131312228</v>
      </c>
      <c r="F1611" s="39">
        <f t="shared" ca="1" si="51"/>
        <v>144.88881782828057</v>
      </c>
    </row>
    <row r="1612" spans="5:6" x14ac:dyDescent="0.25">
      <c r="E1612" s="39">
        <f t="shared" ca="1" si="50"/>
        <v>4.925168228150878E-2</v>
      </c>
      <c r="F1612" s="39">
        <f t="shared" ca="1" si="51"/>
        <v>62.312920570377194</v>
      </c>
    </row>
    <row r="1613" spans="5:6" x14ac:dyDescent="0.25">
      <c r="E1613" s="39">
        <f t="shared" ca="1" si="50"/>
        <v>0.52039021807918295</v>
      </c>
      <c r="F1613" s="39">
        <f t="shared" ca="1" si="51"/>
        <v>180.09755451979575</v>
      </c>
    </row>
    <row r="1614" spans="5:6" x14ac:dyDescent="0.25">
      <c r="E1614" s="39">
        <f t="shared" ca="1" si="50"/>
        <v>0.91279445610578935</v>
      </c>
      <c r="F1614" s="39">
        <f t="shared" ca="1" si="51"/>
        <v>278.19861402644733</v>
      </c>
    </row>
    <row r="1615" spans="5:6" x14ac:dyDescent="0.25">
      <c r="E1615" s="39">
        <f t="shared" ca="1" si="50"/>
        <v>0.79786431714198414</v>
      </c>
      <c r="F1615" s="39">
        <f t="shared" ca="1" si="51"/>
        <v>249.46607928549602</v>
      </c>
    </row>
    <row r="1616" spans="5:6" x14ac:dyDescent="0.25">
      <c r="E1616" s="39">
        <f t="shared" ca="1" si="50"/>
        <v>0.18103269160116986</v>
      </c>
      <c r="F1616" s="39">
        <f t="shared" ca="1" si="51"/>
        <v>95.258172900292465</v>
      </c>
    </row>
    <row r="1617" spans="5:6" x14ac:dyDescent="0.25">
      <c r="E1617" s="39">
        <f t="shared" ca="1" si="50"/>
        <v>0.22754986453530512</v>
      </c>
      <c r="F1617" s="39">
        <f t="shared" ca="1" si="51"/>
        <v>106.88746613382628</v>
      </c>
    </row>
    <row r="1618" spans="5:6" x14ac:dyDescent="0.25">
      <c r="E1618" s="39">
        <f t="shared" ca="1" si="50"/>
        <v>0.4832043730930905</v>
      </c>
      <c r="F1618" s="39">
        <f t="shared" ca="1" si="51"/>
        <v>170.80109327327261</v>
      </c>
    </row>
    <row r="1619" spans="5:6" x14ac:dyDescent="0.25">
      <c r="E1619" s="39">
        <f t="shared" ca="1" si="50"/>
        <v>0.96232627883278132</v>
      </c>
      <c r="F1619" s="39">
        <f t="shared" ca="1" si="51"/>
        <v>290.58156970819533</v>
      </c>
    </row>
    <row r="1620" spans="5:6" x14ac:dyDescent="0.25">
      <c r="E1620" s="39">
        <f t="shared" ca="1" si="50"/>
        <v>0.81718047247280967</v>
      </c>
      <c r="F1620" s="39">
        <f t="shared" ca="1" si="51"/>
        <v>254.29511811820242</v>
      </c>
    </row>
    <row r="1621" spans="5:6" x14ac:dyDescent="0.25">
      <c r="E1621" s="39">
        <f t="shared" ca="1" si="50"/>
        <v>0.67243279217604268</v>
      </c>
      <c r="F1621" s="39">
        <f t="shared" ca="1" si="51"/>
        <v>218.10819804401066</v>
      </c>
    </row>
    <row r="1622" spans="5:6" x14ac:dyDescent="0.25">
      <c r="E1622" s="39">
        <f t="shared" ca="1" si="50"/>
        <v>0.87215309207554748</v>
      </c>
      <c r="F1622" s="39">
        <f t="shared" ca="1" si="51"/>
        <v>268.03827301888685</v>
      </c>
    </row>
    <row r="1623" spans="5:6" x14ac:dyDescent="0.25">
      <c r="E1623" s="39">
        <f t="shared" ca="1" si="50"/>
        <v>0.33849665257614936</v>
      </c>
      <c r="F1623" s="39">
        <f t="shared" ca="1" si="51"/>
        <v>134.62416314403734</v>
      </c>
    </row>
    <row r="1624" spans="5:6" x14ac:dyDescent="0.25">
      <c r="E1624" s="39">
        <f t="shared" ca="1" si="50"/>
        <v>0.2037599092413126</v>
      </c>
      <c r="F1624" s="39">
        <f t="shared" ca="1" si="51"/>
        <v>100.93997731032815</v>
      </c>
    </row>
    <row r="1625" spans="5:6" x14ac:dyDescent="0.25">
      <c r="E1625" s="39">
        <f t="shared" ca="1" si="50"/>
        <v>0.76125473566387647</v>
      </c>
      <c r="F1625" s="39">
        <f t="shared" ca="1" si="51"/>
        <v>240.31368391596911</v>
      </c>
    </row>
    <row r="1626" spans="5:6" x14ac:dyDescent="0.25">
      <c r="E1626" s="39">
        <f t="shared" ca="1" si="50"/>
        <v>0.64470740588645292</v>
      </c>
      <c r="F1626" s="39">
        <f t="shared" ca="1" si="51"/>
        <v>211.17685147161322</v>
      </c>
    </row>
    <row r="1627" spans="5:6" x14ac:dyDescent="0.25">
      <c r="E1627" s="39">
        <f t="shared" ca="1" si="50"/>
        <v>0.42266446672809266</v>
      </c>
      <c r="F1627" s="39">
        <f t="shared" ca="1" si="51"/>
        <v>155.66611668202316</v>
      </c>
    </row>
    <row r="1628" spans="5:6" x14ac:dyDescent="0.25">
      <c r="E1628" s="39">
        <f t="shared" ca="1" si="50"/>
        <v>0.11234076816084537</v>
      </c>
      <c r="F1628" s="39">
        <f t="shared" ca="1" si="51"/>
        <v>78.085192040211339</v>
      </c>
    </row>
    <row r="1629" spans="5:6" x14ac:dyDescent="0.25">
      <c r="E1629" s="39">
        <f t="shared" ca="1" si="50"/>
        <v>0.35014014496892731</v>
      </c>
      <c r="F1629" s="39">
        <f t="shared" ca="1" si="51"/>
        <v>137.53503624223183</v>
      </c>
    </row>
    <row r="1630" spans="5:6" x14ac:dyDescent="0.25">
      <c r="E1630" s="39">
        <f t="shared" ca="1" si="50"/>
        <v>0.47823764931861135</v>
      </c>
      <c r="F1630" s="39">
        <f t="shared" ca="1" si="51"/>
        <v>169.55941232965284</v>
      </c>
    </row>
    <row r="1631" spans="5:6" x14ac:dyDescent="0.25">
      <c r="E1631" s="39">
        <f t="shared" ca="1" si="50"/>
        <v>0.40967860593721317</v>
      </c>
      <c r="F1631" s="39">
        <f t="shared" ca="1" si="51"/>
        <v>152.4196514843033</v>
      </c>
    </row>
    <row r="1632" spans="5:6" x14ac:dyDescent="0.25">
      <c r="E1632" s="39">
        <f t="shared" ca="1" si="50"/>
        <v>0.18287703397197186</v>
      </c>
      <c r="F1632" s="39">
        <f t="shared" ca="1" si="51"/>
        <v>95.719258492992964</v>
      </c>
    </row>
    <row r="1633" spans="5:6" x14ac:dyDescent="0.25">
      <c r="E1633" s="39">
        <f t="shared" ca="1" si="50"/>
        <v>0.33393544905839578</v>
      </c>
      <c r="F1633" s="39">
        <f t="shared" ca="1" si="51"/>
        <v>133.48386226459894</v>
      </c>
    </row>
    <row r="1634" spans="5:6" x14ac:dyDescent="0.25">
      <c r="E1634" s="39">
        <f t="shared" ca="1" si="50"/>
        <v>0.9348654119153248</v>
      </c>
      <c r="F1634" s="39">
        <f t="shared" ca="1" si="51"/>
        <v>283.7163529788312</v>
      </c>
    </row>
    <row r="1635" spans="5:6" x14ac:dyDescent="0.25">
      <c r="E1635" s="39">
        <f t="shared" ca="1" si="50"/>
        <v>0.38062023996882344</v>
      </c>
      <c r="F1635" s="39">
        <f t="shared" ca="1" si="51"/>
        <v>145.15505999220585</v>
      </c>
    </row>
    <row r="1636" spans="5:6" x14ac:dyDescent="0.25">
      <c r="E1636" s="39">
        <f t="shared" ca="1" si="50"/>
        <v>0.61517225080045856</v>
      </c>
      <c r="F1636" s="39">
        <f t="shared" ca="1" si="51"/>
        <v>203.79306270011463</v>
      </c>
    </row>
    <row r="1637" spans="5:6" x14ac:dyDescent="0.25">
      <c r="E1637" s="39">
        <f t="shared" ca="1" si="50"/>
        <v>0.98963199903537202</v>
      </c>
      <c r="F1637" s="39">
        <f t="shared" ca="1" si="51"/>
        <v>297.407999758843</v>
      </c>
    </row>
    <row r="1638" spans="5:6" x14ac:dyDescent="0.25">
      <c r="E1638" s="39">
        <f t="shared" ca="1" si="50"/>
        <v>0.68537832103300256</v>
      </c>
      <c r="F1638" s="39">
        <f t="shared" ca="1" si="51"/>
        <v>221.34458025825063</v>
      </c>
    </row>
    <row r="1639" spans="5:6" x14ac:dyDescent="0.25">
      <c r="E1639" s="39">
        <f t="shared" ca="1" si="50"/>
        <v>0.64643283797170703</v>
      </c>
      <c r="F1639" s="39">
        <f t="shared" ca="1" si="51"/>
        <v>211.60820949292676</v>
      </c>
    </row>
    <row r="1640" spans="5:6" x14ac:dyDescent="0.25">
      <c r="E1640" s="39">
        <f t="shared" ca="1" si="50"/>
        <v>0.10007529423510286</v>
      </c>
      <c r="F1640" s="39">
        <f t="shared" ca="1" si="51"/>
        <v>75.018823558775722</v>
      </c>
    </row>
    <row r="1641" spans="5:6" x14ac:dyDescent="0.25">
      <c r="E1641" s="39">
        <f t="shared" ca="1" si="50"/>
        <v>0.62157632541081509</v>
      </c>
      <c r="F1641" s="39">
        <f t="shared" ca="1" si="51"/>
        <v>205.39408135270378</v>
      </c>
    </row>
    <row r="1642" spans="5:6" x14ac:dyDescent="0.25">
      <c r="E1642" s="39">
        <f t="shared" ca="1" si="50"/>
        <v>0.34225438558627652</v>
      </c>
      <c r="F1642" s="39">
        <f t="shared" ca="1" si="51"/>
        <v>135.56359639656912</v>
      </c>
    </row>
    <row r="1643" spans="5:6" x14ac:dyDescent="0.25">
      <c r="E1643" s="39">
        <f t="shared" ca="1" si="50"/>
        <v>0.42219420039765554</v>
      </c>
      <c r="F1643" s="39">
        <f t="shared" ca="1" si="51"/>
        <v>155.54855009941389</v>
      </c>
    </row>
    <row r="1644" spans="5:6" x14ac:dyDescent="0.25">
      <c r="E1644" s="39">
        <f t="shared" ca="1" si="50"/>
        <v>0.7406681612126701</v>
      </c>
      <c r="F1644" s="39">
        <f t="shared" ca="1" si="51"/>
        <v>235.16704030316751</v>
      </c>
    </row>
    <row r="1645" spans="5:6" x14ac:dyDescent="0.25">
      <c r="E1645" s="39">
        <f t="shared" ca="1" si="50"/>
        <v>7.1499056612555956E-2</v>
      </c>
      <c r="F1645" s="39">
        <f t="shared" ca="1" si="51"/>
        <v>67.874764153138983</v>
      </c>
    </row>
    <row r="1646" spans="5:6" x14ac:dyDescent="0.25">
      <c r="E1646" s="39">
        <f t="shared" ca="1" si="50"/>
        <v>0.39232782599068194</v>
      </c>
      <c r="F1646" s="39">
        <f t="shared" ca="1" si="51"/>
        <v>148.08195649767049</v>
      </c>
    </row>
    <row r="1647" spans="5:6" x14ac:dyDescent="0.25">
      <c r="E1647" s="39">
        <f t="shared" ca="1" si="50"/>
        <v>0.2363992126892549</v>
      </c>
      <c r="F1647" s="39">
        <f t="shared" ca="1" si="51"/>
        <v>109.09980317231373</v>
      </c>
    </row>
    <row r="1648" spans="5:6" x14ac:dyDescent="0.25">
      <c r="E1648" s="39">
        <f t="shared" ca="1" si="50"/>
        <v>0.92140644902726943</v>
      </c>
      <c r="F1648" s="39">
        <f t="shared" ca="1" si="51"/>
        <v>280.35161225681736</v>
      </c>
    </row>
    <row r="1649" spans="5:6" x14ac:dyDescent="0.25">
      <c r="E1649" s="39">
        <f t="shared" ca="1" si="50"/>
        <v>0.8294050525471871</v>
      </c>
      <c r="F1649" s="39">
        <f t="shared" ca="1" si="51"/>
        <v>257.35126313679677</v>
      </c>
    </row>
    <row r="1650" spans="5:6" x14ac:dyDescent="0.25">
      <c r="E1650" s="39">
        <f t="shared" ca="1" si="50"/>
        <v>0.5799378129802345</v>
      </c>
      <c r="F1650" s="39">
        <f t="shared" ca="1" si="51"/>
        <v>194.98445324505863</v>
      </c>
    </row>
    <row r="1651" spans="5:6" x14ac:dyDescent="0.25">
      <c r="E1651" s="39">
        <f t="shared" ca="1" si="50"/>
        <v>1.1124303548959547E-2</v>
      </c>
      <c r="F1651" s="39">
        <f t="shared" ca="1" si="51"/>
        <v>52.781075887239886</v>
      </c>
    </row>
    <row r="1652" spans="5:6" x14ac:dyDescent="0.25">
      <c r="E1652" s="39">
        <f t="shared" ca="1" si="50"/>
        <v>0.54645209248048288</v>
      </c>
      <c r="F1652" s="39">
        <f t="shared" ca="1" si="51"/>
        <v>186.61302312012072</v>
      </c>
    </row>
    <row r="1653" spans="5:6" x14ac:dyDescent="0.25">
      <c r="E1653" s="39">
        <f t="shared" ca="1" si="50"/>
        <v>0.16996747139733581</v>
      </c>
      <c r="F1653" s="39">
        <f t="shared" ca="1" si="51"/>
        <v>92.491867849333943</v>
      </c>
    </row>
    <row r="1654" spans="5:6" x14ac:dyDescent="0.25">
      <c r="E1654" s="39">
        <f t="shared" ca="1" si="50"/>
        <v>0.48395130067093639</v>
      </c>
      <c r="F1654" s="39">
        <f t="shared" ca="1" si="51"/>
        <v>170.98782516773412</v>
      </c>
    </row>
    <row r="1655" spans="5:6" x14ac:dyDescent="0.25">
      <c r="E1655" s="39">
        <f t="shared" ca="1" si="50"/>
        <v>0.17163524029383981</v>
      </c>
      <c r="F1655" s="39">
        <f t="shared" ca="1" si="51"/>
        <v>92.908810073459961</v>
      </c>
    </row>
    <row r="1656" spans="5:6" x14ac:dyDescent="0.25">
      <c r="E1656" s="39">
        <f t="shared" ca="1" si="50"/>
        <v>0.57184407438955154</v>
      </c>
      <c r="F1656" s="39">
        <f t="shared" ca="1" si="51"/>
        <v>192.96101859738789</v>
      </c>
    </row>
    <row r="1657" spans="5:6" x14ac:dyDescent="0.25">
      <c r="E1657" s="39">
        <f t="shared" ca="1" si="50"/>
        <v>0.61883410045448783</v>
      </c>
      <c r="F1657" s="39">
        <f t="shared" ca="1" si="51"/>
        <v>204.70852511362196</v>
      </c>
    </row>
    <row r="1658" spans="5:6" x14ac:dyDescent="0.25">
      <c r="E1658" s="39">
        <f t="shared" ca="1" si="50"/>
        <v>0.35909209087212868</v>
      </c>
      <c r="F1658" s="39">
        <f t="shared" ca="1" si="51"/>
        <v>139.77302271803217</v>
      </c>
    </row>
    <row r="1659" spans="5:6" x14ac:dyDescent="0.25">
      <c r="E1659" s="39">
        <f t="shared" ca="1" si="50"/>
        <v>0.81843001820435934</v>
      </c>
      <c r="F1659" s="39">
        <f t="shared" ca="1" si="51"/>
        <v>254.60750455108985</v>
      </c>
    </row>
    <row r="1660" spans="5:6" x14ac:dyDescent="0.25">
      <c r="E1660" s="39">
        <f t="shared" ca="1" si="50"/>
        <v>0.12309399864022963</v>
      </c>
      <c r="F1660" s="39">
        <f t="shared" ca="1" si="51"/>
        <v>80.773499660057411</v>
      </c>
    </row>
    <row r="1661" spans="5:6" x14ac:dyDescent="0.25">
      <c r="E1661" s="39">
        <f t="shared" ca="1" si="50"/>
        <v>0.31639794452552683</v>
      </c>
      <c r="F1661" s="39">
        <f t="shared" ca="1" si="51"/>
        <v>129.0994861313817</v>
      </c>
    </row>
    <row r="1662" spans="5:6" x14ac:dyDescent="0.25">
      <c r="E1662" s="39">
        <f t="shared" ca="1" si="50"/>
        <v>0.31303768063991233</v>
      </c>
      <c r="F1662" s="39">
        <f t="shared" ca="1" si="51"/>
        <v>128.25942015997808</v>
      </c>
    </row>
    <row r="1663" spans="5:6" x14ac:dyDescent="0.25">
      <c r="E1663" s="39">
        <f t="shared" ca="1" si="50"/>
        <v>0.11520139476923896</v>
      </c>
      <c r="F1663" s="39">
        <f t="shared" ca="1" si="51"/>
        <v>78.80034869230974</v>
      </c>
    </row>
    <row r="1664" spans="5:6" x14ac:dyDescent="0.25">
      <c r="E1664" s="39">
        <f t="shared" ca="1" si="50"/>
        <v>0.17516908218662031</v>
      </c>
      <c r="F1664" s="39">
        <f t="shared" ca="1" si="51"/>
        <v>93.792270546655075</v>
      </c>
    </row>
    <row r="1665" spans="5:6" x14ac:dyDescent="0.25">
      <c r="E1665" s="39">
        <f t="shared" ca="1" si="50"/>
        <v>0.53679925331463951</v>
      </c>
      <c r="F1665" s="39">
        <f t="shared" ca="1" si="51"/>
        <v>184.19981332865987</v>
      </c>
    </row>
    <row r="1666" spans="5:6" x14ac:dyDescent="0.25">
      <c r="E1666" s="39">
        <f t="shared" ca="1" si="50"/>
        <v>0.12172338769902835</v>
      </c>
      <c r="F1666" s="39">
        <f t="shared" ca="1" si="51"/>
        <v>80.430846924757091</v>
      </c>
    </row>
    <row r="1667" spans="5:6" x14ac:dyDescent="0.25">
      <c r="E1667" s="39">
        <f t="shared" ca="1" si="50"/>
        <v>0.32183227746766574</v>
      </c>
      <c r="F1667" s="39">
        <f t="shared" ca="1" si="51"/>
        <v>130.45806936691645</v>
      </c>
    </row>
    <row r="1668" spans="5:6" x14ac:dyDescent="0.25">
      <c r="E1668" s="39">
        <f t="shared" ref="E1668:E1731" ca="1" si="52">RAND()</f>
        <v>0.17527639361575087</v>
      </c>
      <c r="F1668" s="39">
        <f t="shared" ref="F1668:F1731" ca="1" si="53">$C$3+E1668*($C$4-$C$3)</f>
        <v>93.819098403937716</v>
      </c>
    </row>
    <row r="1669" spans="5:6" x14ac:dyDescent="0.25">
      <c r="E1669" s="39">
        <f t="shared" ca="1" si="52"/>
        <v>0.18291932994429738</v>
      </c>
      <c r="F1669" s="39">
        <f t="shared" ca="1" si="53"/>
        <v>95.729832486074343</v>
      </c>
    </row>
    <row r="1670" spans="5:6" x14ac:dyDescent="0.25">
      <c r="E1670" s="39">
        <f t="shared" ca="1" si="52"/>
        <v>0.54340804647210172</v>
      </c>
      <c r="F1670" s="39">
        <f t="shared" ca="1" si="53"/>
        <v>185.85201161802544</v>
      </c>
    </row>
    <row r="1671" spans="5:6" x14ac:dyDescent="0.25">
      <c r="E1671" s="39">
        <f t="shared" ca="1" si="52"/>
        <v>0.97888096678972059</v>
      </c>
      <c r="F1671" s="39">
        <f t="shared" ca="1" si="53"/>
        <v>294.72024169743014</v>
      </c>
    </row>
    <row r="1672" spans="5:6" x14ac:dyDescent="0.25">
      <c r="E1672" s="39">
        <f t="shared" ca="1" si="52"/>
        <v>0.73962565361827237</v>
      </c>
      <c r="F1672" s="39">
        <f t="shared" ca="1" si="53"/>
        <v>234.9064134045681</v>
      </c>
    </row>
    <row r="1673" spans="5:6" x14ac:dyDescent="0.25">
      <c r="E1673" s="39">
        <f t="shared" ca="1" si="52"/>
        <v>5.9899856203081581E-2</v>
      </c>
      <c r="F1673" s="39">
        <f t="shared" ca="1" si="53"/>
        <v>64.974964050770396</v>
      </c>
    </row>
    <row r="1674" spans="5:6" x14ac:dyDescent="0.25">
      <c r="E1674" s="39">
        <f t="shared" ca="1" si="52"/>
        <v>0.73290648893289245</v>
      </c>
      <c r="F1674" s="39">
        <f t="shared" ca="1" si="53"/>
        <v>233.22662223322311</v>
      </c>
    </row>
    <row r="1675" spans="5:6" x14ac:dyDescent="0.25">
      <c r="E1675" s="39">
        <f t="shared" ca="1" si="52"/>
        <v>0.72812591726214404</v>
      </c>
      <c r="F1675" s="39">
        <f t="shared" ca="1" si="53"/>
        <v>232.03147931553602</v>
      </c>
    </row>
    <row r="1676" spans="5:6" x14ac:dyDescent="0.25">
      <c r="E1676" s="39">
        <f t="shared" ca="1" si="52"/>
        <v>0.59582276750498508</v>
      </c>
      <c r="F1676" s="39">
        <f t="shared" ca="1" si="53"/>
        <v>198.95569187624628</v>
      </c>
    </row>
    <row r="1677" spans="5:6" x14ac:dyDescent="0.25">
      <c r="E1677" s="39">
        <f t="shared" ca="1" si="52"/>
        <v>0.59191669819277282</v>
      </c>
      <c r="F1677" s="39">
        <f t="shared" ca="1" si="53"/>
        <v>197.97917454819321</v>
      </c>
    </row>
    <row r="1678" spans="5:6" x14ac:dyDescent="0.25">
      <c r="E1678" s="39">
        <f t="shared" ca="1" si="52"/>
        <v>0.64852684224914303</v>
      </c>
      <c r="F1678" s="39">
        <f t="shared" ca="1" si="53"/>
        <v>212.13171056228575</v>
      </c>
    </row>
    <row r="1679" spans="5:6" x14ac:dyDescent="0.25">
      <c r="E1679" s="39">
        <f t="shared" ca="1" si="52"/>
        <v>0.70137047167685684</v>
      </c>
      <c r="F1679" s="39">
        <f t="shared" ca="1" si="53"/>
        <v>225.34261791921421</v>
      </c>
    </row>
    <row r="1680" spans="5:6" x14ac:dyDescent="0.25">
      <c r="E1680" s="39">
        <f t="shared" ca="1" si="52"/>
        <v>0.14633043353718955</v>
      </c>
      <c r="F1680" s="39">
        <f t="shared" ca="1" si="53"/>
        <v>86.582608384297387</v>
      </c>
    </row>
    <row r="1681" spans="5:6" x14ac:dyDescent="0.25">
      <c r="E1681" s="39">
        <f t="shared" ca="1" si="52"/>
        <v>0.36533885431680713</v>
      </c>
      <c r="F1681" s="39">
        <f t="shared" ca="1" si="53"/>
        <v>141.33471357920178</v>
      </c>
    </row>
    <row r="1682" spans="5:6" x14ac:dyDescent="0.25">
      <c r="E1682" s="39">
        <f t="shared" ca="1" si="52"/>
        <v>4.3992532410432772E-2</v>
      </c>
      <c r="F1682" s="39">
        <f t="shared" ca="1" si="53"/>
        <v>60.998133102608193</v>
      </c>
    </row>
    <row r="1683" spans="5:6" x14ac:dyDescent="0.25">
      <c r="E1683" s="39">
        <f t="shared" ca="1" si="52"/>
        <v>3.2896787450825804E-2</v>
      </c>
      <c r="F1683" s="39">
        <f t="shared" ca="1" si="53"/>
        <v>58.224196862706449</v>
      </c>
    </row>
    <row r="1684" spans="5:6" x14ac:dyDescent="0.25">
      <c r="E1684" s="39">
        <f t="shared" ca="1" si="52"/>
        <v>0.53949702565918345</v>
      </c>
      <c r="F1684" s="39">
        <f t="shared" ca="1" si="53"/>
        <v>184.87425641479587</v>
      </c>
    </row>
    <row r="1685" spans="5:6" x14ac:dyDescent="0.25">
      <c r="E1685" s="39">
        <f t="shared" ca="1" si="52"/>
        <v>0.85913697988404469</v>
      </c>
      <c r="F1685" s="39">
        <f t="shared" ca="1" si="53"/>
        <v>264.78424497101116</v>
      </c>
    </row>
    <row r="1686" spans="5:6" x14ac:dyDescent="0.25">
      <c r="E1686" s="39">
        <f t="shared" ca="1" si="52"/>
        <v>3.8909100009931752E-4</v>
      </c>
      <c r="F1686" s="39">
        <f t="shared" ca="1" si="53"/>
        <v>50.097272750024828</v>
      </c>
    </row>
    <row r="1687" spans="5:6" x14ac:dyDescent="0.25">
      <c r="E1687" s="39">
        <f t="shared" ca="1" si="52"/>
        <v>0.15610849259654969</v>
      </c>
      <c r="F1687" s="39">
        <f t="shared" ca="1" si="53"/>
        <v>89.027123149137424</v>
      </c>
    </row>
    <row r="1688" spans="5:6" x14ac:dyDescent="0.25">
      <c r="E1688" s="39">
        <f t="shared" ca="1" si="52"/>
        <v>0.9330968024292714</v>
      </c>
      <c r="F1688" s="39">
        <f t="shared" ca="1" si="53"/>
        <v>283.27420060731788</v>
      </c>
    </row>
    <row r="1689" spans="5:6" x14ac:dyDescent="0.25">
      <c r="E1689" s="39">
        <f t="shared" ca="1" si="52"/>
        <v>0.60704956264353316</v>
      </c>
      <c r="F1689" s="39">
        <f t="shared" ca="1" si="53"/>
        <v>201.76239066088328</v>
      </c>
    </row>
    <row r="1690" spans="5:6" x14ac:dyDescent="0.25">
      <c r="E1690" s="39">
        <f t="shared" ca="1" si="52"/>
        <v>0.90009401976258829</v>
      </c>
      <c r="F1690" s="39">
        <f t="shared" ca="1" si="53"/>
        <v>275.02350494064706</v>
      </c>
    </row>
    <row r="1691" spans="5:6" x14ac:dyDescent="0.25">
      <c r="E1691" s="39">
        <f t="shared" ca="1" si="52"/>
        <v>0.91744547745093008</v>
      </c>
      <c r="F1691" s="39">
        <f t="shared" ca="1" si="53"/>
        <v>279.36136936273249</v>
      </c>
    </row>
    <row r="1692" spans="5:6" x14ac:dyDescent="0.25">
      <c r="E1692" s="39">
        <f t="shared" ca="1" si="52"/>
        <v>0.86556671625806358</v>
      </c>
      <c r="F1692" s="39">
        <f t="shared" ca="1" si="53"/>
        <v>266.39167906451587</v>
      </c>
    </row>
    <row r="1693" spans="5:6" x14ac:dyDescent="0.25">
      <c r="E1693" s="39">
        <f t="shared" ca="1" si="52"/>
        <v>0.19028189263707995</v>
      </c>
      <c r="F1693" s="39">
        <f t="shared" ca="1" si="53"/>
        <v>97.570473159269994</v>
      </c>
    </row>
    <row r="1694" spans="5:6" x14ac:dyDescent="0.25">
      <c r="E1694" s="39">
        <f t="shared" ca="1" si="52"/>
        <v>7.717487490683872E-2</v>
      </c>
      <c r="F1694" s="39">
        <f t="shared" ca="1" si="53"/>
        <v>69.293718726709685</v>
      </c>
    </row>
    <row r="1695" spans="5:6" x14ac:dyDescent="0.25">
      <c r="E1695" s="39">
        <f t="shared" ca="1" si="52"/>
        <v>0.15987840141841214</v>
      </c>
      <c r="F1695" s="39">
        <f t="shared" ca="1" si="53"/>
        <v>89.969600354603045</v>
      </c>
    </row>
    <row r="1696" spans="5:6" x14ac:dyDescent="0.25">
      <c r="E1696" s="39">
        <f t="shared" ca="1" si="52"/>
        <v>0.12070217431872543</v>
      </c>
      <c r="F1696" s="39">
        <f t="shared" ca="1" si="53"/>
        <v>80.17554357968136</v>
      </c>
    </row>
    <row r="1697" spans="5:6" x14ac:dyDescent="0.25">
      <c r="E1697" s="39">
        <f t="shared" ca="1" si="52"/>
        <v>0.31070826878494295</v>
      </c>
      <c r="F1697" s="39">
        <f t="shared" ca="1" si="53"/>
        <v>127.67706719623574</v>
      </c>
    </row>
    <row r="1698" spans="5:6" x14ac:dyDescent="0.25">
      <c r="E1698" s="39">
        <f t="shared" ca="1" si="52"/>
        <v>0.35598584481853901</v>
      </c>
      <c r="F1698" s="39">
        <f t="shared" ca="1" si="53"/>
        <v>138.99646120463476</v>
      </c>
    </row>
    <row r="1699" spans="5:6" x14ac:dyDescent="0.25">
      <c r="E1699" s="39">
        <f t="shared" ca="1" si="52"/>
        <v>0.45280504683180411</v>
      </c>
      <c r="F1699" s="39">
        <f t="shared" ca="1" si="53"/>
        <v>163.20126170795103</v>
      </c>
    </row>
    <row r="1700" spans="5:6" x14ac:dyDescent="0.25">
      <c r="E1700" s="39">
        <f t="shared" ca="1" si="52"/>
        <v>0.38771818925481683</v>
      </c>
      <c r="F1700" s="39">
        <f t="shared" ca="1" si="53"/>
        <v>146.92954731370421</v>
      </c>
    </row>
    <row r="1701" spans="5:6" x14ac:dyDescent="0.25">
      <c r="E1701" s="39">
        <f t="shared" ca="1" si="52"/>
        <v>0.67329214931508385</v>
      </c>
      <c r="F1701" s="39">
        <f t="shared" ca="1" si="53"/>
        <v>218.32303732877097</v>
      </c>
    </row>
    <row r="1702" spans="5:6" x14ac:dyDescent="0.25">
      <c r="E1702" s="39">
        <f t="shared" ca="1" si="52"/>
        <v>6.4403986619964493E-2</v>
      </c>
      <c r="F1702" s="39">
        <f t="shared" ca="1" si="53"/>
        <v>66.100996654991121</v>
      </c>
    </row>
    <row r="1703" spans="5:6" x14ac:dyDescent="0.25">
      <c r="E1703" s="39">
        <f t="shared" ca="1" si="52"/>
        <v>0.76127648307734919</v>
      </c>
      <c r="F1703" s="39">
        <f t="shared" ca="1" si="53"/>
        <v>240.3191207693373</v>
      </c>
    </row>
    <row r="1704" spans="5:6" x14ac:dyDescent="0.25">
      <c r="E1704" s="39">
        <f t="shared" ca="1" si="52"/>
        <v>1.500943084887052E-2</v>
      </c>
      <c r="F1704" s="39">
        <f t="shared" ca="1" si="53"/>
        <v>53.752357712217631</v>
      </c>
    </row>
    <row r="1705" spans="5:6" x14ac:dyDescent="0.25">
      <c r="E1705" s="39">
        <f t="shared" ca="1" si="52"/>
        <v>0.90790057005941349</v>
      </c>
      <c r="F1705" s="39">
        <f t="shared" ca="1" si="53"/>
        <v>276.97514251485336</v>
      </c>
    </row>
    <row r="1706" spans="5:6" x14ac:dyDescent="0.25">
      <c r="E1706" s="39">
        <f t="shared" ca="1" si="52"/>
        <v>3.9333661024569921E-2</v>
      </c>
      <c r="F1706" s="39">
        <f t="shared" ca="1" si="53"/>
        <v>59.83341525614248</v>
      </c>
    </row>
    <row r="1707" spans="5:6" x14ac:dyDescent="0.25">
      <c r="E1707" s="39">
        <f t="shared" ca="1" si="52"/>
        <v>0.17177706938150072</v>
      </c>
      <c r="F1707" s="39">
        <f t="shared" ca="1" si="53"/>
        <v>92.944267345375181</v>
      </c>
    </row>
    <row r="1708" spans="5:6" x14ac:dyDescent="0.25">
      <c r="E1708" s="39">
        <f t="shared" ca="1" si="52"/>
        <v>0.86938582779036311</v>
      </c>
      <c r="F1708" s="39">
        <f t="shared" ca="1" si="53"/>
        <v>267.34645694759081</v>
      </c>
    </row>
    <row r="1709" spans="5:6" x14ac:dyDescent="0.25">
      <c r="E1709" s="39">
        <f t="shared" ca="1" si="52"/>
        <v>0.14178035222010688</v>
      </c>
      <c r="F1709" s="39">
        <f t="shared" ca="1" si="53"/>
        <v>85.445088055026716</v>
      </c>
    </row>
    <row r="1710" spans="5:6" x14ac:dyDescent="0.25">
      <c r="E1710" s="39">
        <f t="shared" ca="1" si="52"/>
        <v>0.26092989551805779</v>
      </c>
      <c r="F1710" s="39">
        <f t="shared" ca="1" si="53"/>
        <v>115.23247387951444</v>
      </c>
    </row>
    <row r="1711" spans="5:6" x14ac:dyDescent="0.25">
      <c r="E1711" s="39">
        <f t="shared" ca="1" si="52"/>
        <v>0.3507258244741559</v>
      </c>
      <c r="F1711" s="39">
        <f t="shared" ca="1" si="53"/>
        <v>137.68145611853896</v>
      </c>
    </row>
    <row r="1712" spans="5:6" x14ac:dyDescent="0.25">
      <c r="E1712" s="39">
        <f t="shared" ca="1" si="52"/>
        <v>0.40669547052543553</v>
      </c>
      <c r="F1712" s="39">
        <f t="shared" ca="1" si="53"/>
        <v>151.67386763135889</v>
      </c>
    </row>
    <row r="1713" spans="5:6" x14ac:dyDescent="0.25">
      <c r="E1713" s="39">
        <f t="shared" ca="1" si="52"/>
        <v>0.84098956085167342</v>
      </c>
      <c r="F1713" s="39">
        <f t="shared" ca="1" si="53"/>
        <v>260.24739021291839</v>
      </c>
    </row>
    <row r="1714" spans="5:6" x14ac:dyDescent="0.25">
      <c r="E1714" s="39">
        <f t="shared" ca="1" si="52"/>
        <v>0.64427107902770164</v>
      </c>
      <c r="F1714" s="39">
        <f t="shared" ca="1" si="53"/>
        <v>211.0677697569254</v>
      </c>
    </row>
    <row r="1715" spans="5:6" x14ac:dyDescent="0.25">
      <c r="E1715" s="39">
        <f t="shared" ca="1" si="52"/>
        <v>0.85598620284359228</v>
      </c>
      <c r="F1715" s="39">
        <f t="shared" ca="1" si="53"/>
        <v>263.99655071089808</v>
      </c>
    </row>
    <row r="1716" spans="5:6" x14ac:dyDescent="0.25">
      <c r="E1716" s="39">
        <f t="shared" ca="1" si="52"/>
        <v>0.64865819466996688</v>
      </c>
      <c r="F1716" s="39">
        <f t="shared" ca="1" si="53"/>
        <v>212.16454866749172</v>
      </c>
    </row>
    <row r="1717" spans="5:6" x14ac:dyDescent="0.25">
      <c r="E1717" s="39">
        <f t="shared" ca="1" si="52"/>
        <v>7.2871642185590724E-2</v>
      </c>
      <c r="F1717" s="39">
        <f t="shared" ca="1" si="53"/>
        <v>68.21791054639769</v>
      </c>
    </row>
    <row r="1718" spans="5:6" x14ac:dyDescent="0.25">
      <c r="E1718" s="39">
        <f t="shared" ca="1" si="52"/>
        <v>0.28568310644249117</v>
      </c>
      <c r="F1718" s="39">
        <f t="shared" ca="1" si="53"/>
        <v>121.4207766106228</v>
      </c>
    </row>
    <row r="1719" spans="5:6" x14ac:dyDescent="0.25">
      <c r="E1719" s="39">
        <f t="shared" ca="1" si="52"/>
        <v>0.5183810380762548</v>
      </c>
      <c r="F1719" s="39">
        <f t="shared" ca="1" si="53"/>
        <v>179.59525951906369</v>
      </c>
    </row>
    <row r="1720" spans="5:6" x14ac:dyDescent="0.25">
      <c r="E1720" s="39">
        <f t="shared" ca="1" si="52"/>
        <v>0.74945834367857977</v>
      </c>
      <c r="F1720" s="39">
        <f t="shared" ca="1" si="53"/>
        <v>237.36458591964495</v>
      </c>
    </row>
    <row r="1721" spans="5:6" x14ac:dyDescent="0.25">
      <c r="E1721" s="39">
        <f t="shared" ca="1" si="52"/>
        <v>0.53802391899993618</v>
      </c>
      <c r="F1721" s="39">
        <f t="shared" ca="1" si="53"/>
        <v>184.50597974998405</v>
      </c>
    </row>
    <row r="1722" spans="5:6" x14ac:dyDescent="0.25">
      <c r="E1722" s="39">
        <f t="shared" ca="1" si="52"/>
        <v>0.97499752599598588</v>
      </c>
      <c r="F1722" s="39">
        <f t="shared" ca="1" si="53"/>
        <v>293.74938149899646</v>
      </c>
    </row>
    <row r="1723" spans="5:6" x14ac:dyDescent="0.25">
      <c r="E1723" s="39">
        <f t="shared" ca="1" si="52"/>
        <v>0.29753368589170937</v>
      </c>
      <c r="F1723" s="39">
        <f t="shared" ca="1" si="53"/>
        <v>124.38342147292734</v>
      </c>
    </row>
    <row r="1724" spans="5:6" x14ac:dyDescent="0.25">
      <c r="E1724" s="39">
        <f t="shared" ca="1" si="52"/>
        <v>0.11960885611533223</v>
      </c>
      <c r="F1724" s="39">
        <f t="shared" ca="1" si="53"/>
        <v>79.902214028833058</v>
      </c>
    </row>
    <row r="1725" spans="5:6" x14ac:dyDescent="0.25">
      <c r="E1725" s="39">
        <f t="shared" ca="1" si="52"/>
        <v>0.61112854229561742</v>
      </c>
      <c r="F1725" s="39">
        <f t="shared" ca="1" si="53"/>
        <v>202.78213557390436</v>
      </c>
    </row>
    <row r="1726" spans="5:6" x14ac:dyDescent="0.25">
      <c r="E1726" s="39">
        <f t="shared" ca="1" si="52"/>
        <v>0.90911476260659552</v>
      </c>
      <c r="F1726" s="39">
        <f t="shared" ca="1" si="53"/>
        <v>277.27869065164884</v>
      </c>
    </row>
    <row r="1727" spans="5:6" x14ac:dyDescent="0.25">
      <c r="E1727" s="39">
        <f t="shared" ca="1" si="52"/>
        <v>0.7221448535666869</v>
      </c>
      <c r="F1727" s="39">
        <f t="shared" ca="1" si="53"/>
        <v>230.53621339167174</v>
      </c>
    </row>
    <row r="1728" spans="5:6" x14ac:dyDescent="0.25">
      <c r="E1728" s="39">
        <f t="shared" ca="1" si="52"/>
        <v>0.85110069668896315</v>
      </c>
      <c r="F1728" s="39">
        <f t="shared" ca="1" si="53"/>
        <v>262.77517417224078</v>
      </c>
    </row>
    <row r="1729" spans="5:6" x14ac:dyDescent="0.25">
      <c r="E1729" s="39">
        <f t="shared" ca="1" si="52"/>
        <v>1.7826024083324121E-2</v>
      </c>
      <c r="F1729" s="39">
        <f t="shared" ca="1" si="53"/>
        <v>54.456506020831029</v>
      </c>
    </row>
    <row r="1730" spans="5:6" x14ac:dyDescent="0.25">
      <c r="E1730" s="39">
        <f t="shared" ca="1" si="52"/>
        <v>0.45836245084027749</v>
      </c>
      <c r="F1730" s="39">
        <f t="shared" ca="1" si="53"/>
        <v>164.59061271006937</v>
      </c>
    </row>
    <row r="1731" spans="5:6" x14ac:dyDescent="0.25">
      <c r="E1731" s="39">
        <f t="shared" ca="1" si="52"/>
        <v>0.70171057549936267</v>
      </c>
      <c r="F1731" s="39">
        <f t="shared" ca="1" si="53"/>
        <v>225.42764387484067</v>
      </c>
    </row>
    <row r="1732" spans="5:6" x14ac:dyDescent="0.25">
      <c r="E1732" s="39">
        <f t="shared" ref="E1732:E1795" ca="1" si="54">RAND()</f>
        <v>0.74161180395370097</v>
      </c>
      <c r="F1732" s="39">
        <f t="shared" ref="F1732:F1795" ca="1" si="55">$C$3+E1732*($C$4-$C$3)</f>
        <v>235.40295098842523</v>
      </c>
    </row>
    <row r="1733" spans="5:6" x14ac:dyDescent="0.25">
      <c r="E1733" s="39">
        <f t="shared" ca="1" si="54"/>
        <v>3.2073042338731206E-2</v>
      </c>
      <c r="F1733" s="39">
        <f t="shared" ca="1" si="55"/>
        <v>58.0182605846828</v>
      </c>
    </row>
    <row r="1734" spans="5:6" x14ac:dyDescent="0.25">
      <c r="E1734" s="39">
        <f t="shared" ca="1" si="54"/>
        <v>0.64152261353447426</v>
      </c>
      <c r="F1734" s="39">
        <f t="shared" ca="1" si="55"/>
        <v>210.38065338361858</v>
      </c>
    </row>
    <row r="1735" spans="5:6" x14ac:dyDescent="0.25">
      <c r="E1735" s="39">
        <f t="shared" ca="1" si="54"/>
        <v>2.9067039350045065E-2</v>
      </c>
      <c r="F1735" s="39">
        <f t="shared" ca="1" si="55"/>
        <v>57.266759837511266</v>
      </c>
    </row>
    <row r="1736" spans="5:6" x14ac:dyDescent="0.25">
      <c r="E1736" s="39">
        <f t="shared" ca="1" si="54"/>
        <v>0.8271059624636149</v>
      </c>
      <c r="F1736" s="39">
        <f t="shared" ca="1" si="55"/>
        <v>256.77649061590375</v>
      </c>
    </row>
    <row r="1737" spans="5:6" x14ac:dyDescent="0.25">
      <c r="E1737" s="39">
        <f t="shared" ca="1" si="54"/>
        <v>0.24955836083958227</v>
      </c>
      <c r="F1737" s="39">
        <f t="shared" ca="1" si="55"/>
        <v>112.38959020989557</v>
      </c>
    </row>
    <row r="1738" spans="5:6" x14ac:dyDescent="0.25">
      <c r="E1738" s="39">
        <f t="shared" ca="1" si="54"/>
        <v>0.35228817466269691</v>
      </c>
      <c r="F1738" s="39">
        <f t="shared" ca="1" si="55"/>
        <v>138.07204366567424</v>
      </c>
    </row>
    <row r="1739" spans="5:6" x14ac:dyDescent="0.25">
      <c r="E1739" s="39">
        <f t="shared" ca="1" si="54"/>
        <v>0.71909885241310278</v>
      </c>
      <c r="F1739" s="39">
        <f t="shared" ca="1" si="55"/>
        <v>229.7747131032757</v>
      </c>
    </row>
    <row r="1740" spans="5:6" x14ac:dyDescent="0.25">
      <c r="E1740" s="39">
        <f t="shared" ca="1" si="54"/>
        <v>0.66417888200664243</v>
      </c>
      <c r="F1740" s="39">
        <f t="shared" ca="1" si="55"/>
        <v>216.04472050166061</v>
      </c>
    </row>
    <row r="1741" spans="5:6" x14ac:dyDescent="0.25">
      <c r="E1741" s="39">
        <f t="shared" ca="1" si="54"/>
        <v>5.99392039162705E-4</v>
      </c>
      <c r="F1741" s="39">
        <f t="shared" ca="1" si="55"/>
        <v>50.149848009790674</v>
      </c>
    </row>
    <row r="1742" spans="5:6" x14ac:dyDescent="0.25">
      <c r="E1742" s="39">
        <f t="shared" ca="1" si="54"/>
        <v>0.12743142730949442</v>
      </c>
      <c r="F1742" s="39">
        <f t="shared" ca="1" si="55"/>
        <v>81.85785682737361</v>
      </c>
    </row>
    <row r="1743" spans="5:6" x14ac:dyDescent="0.25">
      <c r="E1743" s="39">
        <f t="shared" ca="1" si="54"/>
        <v>0.75332344054234057</v>
      </c>
      <c r="F1743" s="39">
        <f t="shared" ca="1" si="55"/>
        <v>238.33086013558514</v>
      </c>
    </row>
    <row r="1744" spans="5:6" x14ac:dyDescent="0.25">
      <c r="E1744" s="39">
        <f t="shared" ca="1" si="54"/>
        <v>0.79288461362995055</v>
      </c>
      <c r="F1744" s="39">
        <f t="shared" ca="1" si="55"/>
        <v>248.22115340748763</v>
      </c>
    </row>
    <row r="1745" spans="5:6" x14ac:dyDescent="0.25">
      <c r="E1745" s="39">
        <f t="shared" ca="1" si="54"/>
        <v>0.79740321301765404</v>
      </c>
      <c r="F1745" s="39">
        <f t="shared" ca="1" si="55"/>
        <v>249.35080325441351</v>
      </c>
    </row>
    <row r="1746" spans="5:6" x14ac:dyDescent="0.25">
      <c r="E1746" s="39">
        <f t="shared" ca="1" si="54"/>
        <v>0.15922517742748754</v>
      </c>
      <c r="F1746" s="39">
        <f t="shared" ca="1" si="55"/>
        <v>89.806294356871888</v>
      </c>
    </row>
    <row r="1747" spans="5:6" x14ac:dyDescent="0.25">
      <c r="E1747" s="39">
        <f t="shared" ca="1" si="54"/>
        <v>0.13646579197339803</v>
      </c>
      <c r="F1747" s="39">
        <f t="shared" ca="1" si="55"/>
        <v>84.11644799334951</v>
      </c>
    </row>
    <row r="1748" spans="5:6" x14ac:dyDescent="0.25">
      <c r="E1748" s="39">
        <f t="shared" ca="1" si="54"/>
        <v>0.45807846078942138</v>
      </c>
      <c r="F1748" s="39">
        <f t="shared" ca="1" si="55"/>
        <v>164.51961519735534</v>
      </c>
    </row>
    <row r="1749" spans="5:6" x14ac:dyDescent="0.25">
      <c r="E1749" s="39">
        <f t="shared" ca="1" si="54"/>
        <v>0.61815265330212732</v>
      </c>
      <c r="F1749" s="39">
        <f t="shared" ca="1" si="55"/>
        <v>204.53816332553183</v>
      </c>
    </row>
    <row r="1750" spans="5:6" x14ac:dyDescent="0.25">
      <c r="E1750" s="39">
        <f t="shared" ca="1" si="54"/>
        <v>0.37367390871175266</v>
      </c>
      <c r="F1750" s="39">
        <f t="shared" ca="1" si="55"/>
        <v>143.41847717793814</v>
      </c>
    </row>
    <row r="1751" spans="5:6" x14ac:dyDescent="0.25">
      <c r="E1751" s="39">
        <f t="shared" ca="1" si="54"/>
        <v>0.40082379091703091</v>
      </c>
      <c r="F1751" s="39">
        <f t="shared" ca="1" si="55"/>
        <v>150.20594772925773</v>
      </c>
    </row>
    <row r="1752" spans="5:6" x14ac:dyDescent="0.25">
      <c r="E1752" s="39">
        <f t="shared" ca="1" si="54"/>
        <v>0.11021395934255318</v>
      </c>
      <c r="F1752" s="39">
        <f t="shared" ca="1" si="55"/>
        <v>77.553489835638288</v>
      </c>
    </row>
    <row r="1753" spans="5:6" x14ac:dyDescent="0.25">
      <c r="E1753" s="39">
        <f t="shared" ca="1" si="54"/>
        <v>0.68505096694953893</v>
      </c>
      <c r="F1753" s="39">
        <f t="shared" ca="1" si="55"/>
        <v>221.26274173738474</v>
      </c>
    </row>
    <row r="1754" spans="5:6" x14ac:dyDescent="0.25">
      <c r="E1754" s="39">
        <f t="shared" ca="1" si="54"/>
        <v>0.27291551969292616</v>
      </c>
      <c r="F1754" s="39">
        <f t="shared" ca="1" si="55"/>
        <v>118.22887992323155</v>
      </c>
    </row>
    <row r="1755" spans="5:6" x14ac:dyDescent="0.25">
      <c r="E1755" s="39">
        <f t="shared" ca="1" si="54"/>
        <v>0.80530156914665896</v>
      </c>
      <c r="F1755" s="39">
        <f t="shared" ca="1" si="55"/>
        <v>251.32539228666474</v>
      </c>
    </row>
    <row r="1756" spans="5:6" x14ac:dyDescent="0.25">
      <c r="E1756" s="39">
        <f t="shared" ca="1" si="54"/>
        <v>0.72948345354567501</v>
      </c>
      <c r="F1756" s="39">
        <f t="shared" ca="1" si="55"/>
        <v>232.37086338641876</v>
      </c>
    </row>
    <row r="1757" spans="5:6" x14ac:dyDescent="0.25">
      <c r="E1757" s="39">
        <f t="shared" ca="1" si="54"/>
        <v>0.12380252163050276</v>
      </c>
      <c r="F1757" s="39">
        <f t="shared" ca="1" si="55"/>
        <v>80.950630407625681</v>
      </c>
    </row>
    <row r="1758" spans="5:6" x14ac:dyDescent="0.25">
      <c r="E1758" s="39">
        <f t="shared" ca="1" si="54"/>
        <v>0.57022540242017039</v>
      </c>
      <c r="F1758" s="39">
        <f t="shared" ca="1" si="55"/>
        <v>192.55635060504261</v>
      </c>
    </row>
    <row r="1759" spans="5:6" x14ac:dyDescent="0.25">
      <c r="E1759" s="39">
        <f t="shared" ca="1" si="54"/>
        <v>0.65902619358165171</v>
      </c>
      <c r="F1759" s="39">
        <f t="shared" ca="1" si="55"/>
        <v>214.75654839541292</v>
      </c>
    </row>
    <row r="1760" spans="5:6" x14ac:dyDescent="0.25">
      <c r="E1760" s="39">
        <f t="shared" ca="1" si="54"/>
        <v>0.88634601416118286</v>
      </c>
      <c r="F1760" s="39">
        <f t="shared" ca="1" si="55"/>
        <v>271.58650354029572</v>
      </c>
    </row>
    <row r="1761" spans="5:6" x14ac:dyDescent="0.25">
      <c r="E1761" s="39">
        <f t="shared" ca="1" si="54"/>
        <v>0.96774803444635038</v>
      </c>
      <c r="F1761" s="39">
        <f t="shared" ca="1" si="55"/>
        <v>291.9370086115876</v>
      </c>
    </row>
    <row r="1762" spans="5:6" x14ac:dyDescent="0.25">
      <c r="E1762" s="39">
        <f t="shared" ca="1" si="54"/>
        <v>0.40382412287998293</v>
      </c>
      <c r="F1762" s="39">
        <f t="shared" ca="1" si="55"/>
        <v>150.95603071999574</v>
      </c>
    </row>
    <row r="1763" spans="5:6" x14ac:dyDescent="0.25">
      <c r="E1763" s="39">
        <f t="shared" ca="1" si="54"/>
        <v>0.11329647930897324</v>
      </c>
      <c r="F1763" s="39">
        <f t="shared" ca="1" si="55"/>
        <v>78.324119827243308</v>
      </c>
    </row>
    <row r="1764" spans="5:6" x14ac:dyDescent="0.25">
      <c r="E1764" s="39">
        <f t="shared" ca="1" si="54"/>
        <v>0.14057954251155214</v>
      </c>
      <c r="F1764" s="39">
        <f t="shared" ca="1" si="55"/>
        <v>85.144885627888044</v>
      </c>
    </row>
    <row r="1765" spans="5:6" x14ac:dyDescent="0.25">
      <c r="E1765" s="39">
        <f t="shared" ca="1" si="54"/>
        <v>0.61929744874149439</v>
      </c>
      <c r="F1765" s="39">
        <f t="shared" ca="1" si="55"/>
        <v>204.82436218537359</v>
      </c>
    </row>
    <row r="1766" spans="5:6" x14ac:dyDescent="0.25">
      <c r="E1766" s="39">
        <f t="shared" ca="1" si="54"/>
        <v>0.17813317117024474</v>
      </c>
      <c r="F1766" s="39">
        <f t="shared" ca="1" si="55"/>
        <v>94.533292792561184</v>
      </c>
    </row>
    <row r="1767" spans="5:6" x14ac:dyDescent="0.25">
      <c r="E1767" s="39">
        <f t="shared" ca="1" si="54"/>
        <v>0.34968969673775596</v>
      </c>
      <c r="F1767" s="39">
        <f t="shared" ca="1" si="55"/>
        <v>137.422424184439</v>
      </c>
    </row>
    <row r="1768" spans="5:6" x14ac:dyDescent="0.25">
      <c r="E1768" s="39">
        <f t="shared" ca="1" si="54"/>
        <v>0.45560234356587437</v>
      </c>
      <c r="F1768" s="39">
        <f t="shared" ca="1" si="55"/>
        <v>163.90058589146861</v>
      </c>
    </row>
    <row r="1769" spans="5:6" x14ac:dyDescent="0.25">
      <c r="E1769" s="39">
        <f t="shared" ca="1" si="54"/>
        <v>2.4782668314302647E-3</v>
      </c>
      <c r="F1769" s="39">
        <f t="shared" ca="1" si="55"/>
        <v>50.619566707857565</v>
      </c>
    </row>
    <row r="1770" spans="5:6" x14ac:dyDescent="0.25">
      <c r="E1770" s="39">
        <f t="shared" ca="1" si="54"/>
        <v>0.6982592266995572</v>
      </c>
      <c r="F1770" s="39">
        <f t="shared" ca="1" si="55"/>
        <v>224.5648066748893</v>
      </c>
    </row>
    <row r="1771" spans="5:6" x14ac:dyDescent="0.25">
      <c r="E1771" s="39">
        <f t="shared" ca="1" si="54"/>
        <v>0.21522285173640643</v>
      </c>
      <c r="F1771" s="39">
        <f t="shared" ca="1" si="55"/>
        <v>103.80571293410161</v>
      </c>
    </row>
    <row r="1772" spans="5:6" x14ac:dyDescent="0.25">
      <c r="E1772" s="39">
        <f t="shared" ca="1" si="54"/>
        <v>0.25225895664101494</v>
      </c>
      <c r="F1772" s="39">
        <f t="shared" ca="1" si="55"/>
        <v>113.06473916025374</v>
      </c>
    </row>
    <row r="1773" spans="5:6" x14ac:dyDescent="0.25">
      <c r="E1773" s="39">
        <f t="shared" ca="1" si="54"/>
        <v>0.8508898997087353</v>
      </c>
      <c r="F1773" s="39">
        <f t="shared" ca="1" si="55"/>
        <v>262.72247492718384</v>
      </c>
    </row>
    <row r="1774" spans="5:6" x14ac:dyDescent="0.25">
      <c r="E1774" s="39">
        <f t="shared" ca="1" si="54"/>
        <v>0.95795439929516357</v>
      </c>
      <c r="F1774" s="39">
        <f t="shared" ca="1" si="55"/>
        <v>289.48859982379088</v>
      </c>
    </row>
    <row r="1775" spans="5:6" x14ac:dyDescent="0.25">
      <c r="E1775" s="39">
        <f t="shared" ca="1" si="54"/>
        <v>0.59292916894420122</v>
      </c>
      <c r="F1775" s="39">
        <f t="shared" ca="1" si="55"/>
        <v>198.23229223605031</v>
      </c>
    </row>
    <row r="1776" spans="5:6" x14ac:dyDescent="0.25">
      <c r="E1776" s="39">
        <f t="shared" ca="1" si="54"/>
        <v>0.86664258554434881</v>
      </c>
      <c r="F1776" s="39">
        <f t="shared" ca="1" si="55"/>
        <v>266.66064638608719</v>
      </c>
    </row>
    <row r="1777" spans="5:6" x14ac:dyDescent="0.25">
      <c r="E1777" s="39">
        <f t="shared" ca="1" si="54"/>
        <v>0.57428837184657</v>
      </c>
      <c r="F1777" s="39">
        <f t="shared" ca="1" si="55"/>
        <v>193.57209296164251</v>
      </c>
    </row>
    <row r="1778" spans="5:6" x14ac:dyDescent="0.25">
      <c r="E1778" s="39">
        <f t="shared" ca="1" si="54"/>
        <v>0.37459045245106259</v>
      </c>
      <c r="F1778" s="39">
        <f t="shared" ca="1" si="55"/>
        <v>143.64761311276567</v>
      </c>
    </row>
    <row r="1779" spans="5:6" x14ac:dyDescent="0.25">
      <c r="E1779" s="39">
        <f t="shared" ca="1" si="54"/>
        <v>9.9456837972419998E-2</v>
      </c>
      <c r="F1779" s="39">
        <f t="shared" ca="1" si="55"/>
        <v>74.864209493104994</v>
      </c>
    </row>
    <row r="1780" spans="5:6" x14ac:dyDescent="0.25">
      <c r="E1780" s="39">
        <f t="shared" ca="1" si="54"/>
        <v>0.11109482385545788</v>
      </c>
      <c r="F1780" s="39">
        <f t="shared" ca="1" si="55"/>
        <v>77.773705963864472</v>
      </c>
    </row>
    <row r="1781" spans="5:6" x14ac:dyDescent="0.25">
      <c r="E1781" s="39">
        <f t="shared" ca="1" si="54"/>
        <v>7.4713514819200522E-2</v>
      </c>
      <c r="F1781" s="39">
        <f t="shared" ca="1" si="55"/>
        <v>68.678378704800139</v>
      </c>
    </row>
    <row r="1782" spans="5:6" x14ac:dyDescent="0.25">
      <c r="E1782" s="39">
        <f t="shared" ca="1" si="54"/>
        <v>0.61130803872994466</v>
      </c>
      <c r="F1782" s="39">
        <f t="shared" ca="1" si="55"/>
        <v>202.82700968248616</v>
      </c>
    </row>
    <row r="1783" spans="5:6" x14ac:dyDescent="0.25">
      <c r="E1783" s="39">
        <f t="shared" ca="1" si="54"/>
        <v>4.515233042299438E-2</v>
      </c>
      <c r="F1783" s="39">
        <f t="shared" ca="1" si="55"/>
        <v>61.288082605748599</v>
      </c>
    </row>
    <row r="1784" spans="5:6" x14ac:dyDescent="0.25">
      <c r="E1784" s="39">
        <f t="shared" ca="1" si="54"/>
        <v>0.99665936128912469</v>
      </c>
      <c r="F1784" s="39">
        <f t="shared" ca="1" si="55"/>
        <v>299.16484032228118</v>
      </c>
    </row>
    <row r="1785" spans="5:6" x14ac:dyDescent="0.25">
      <c r="E1785" s="39">
        <f t="shared" ca="1" si="54"/>
        <v>0.91766345067172606</v>
      </c>
      <c r="F1785" s="39">
        <f t="shared" ca="1" si="55"/>
        <v>279.41586266793149</v>
      </c>
    </row>
    <row r="1786" spans="5:6" x14ac:dyDescent="0.25">
      <c r="E1786" s="39">
        <f t="shared" ca="1" si="54"/>
        <v>0.84398744466288367</v>
      </c>
      <c r="F1786" s="39">
        <f t="shared" ca="1" si="55"/>
        <v>260.99686116572093</v>
      </c>
    </row>
    <row r="1787" spans="5:6" x14ac:dyDescent="0.25">
      <c r="E1787" s="39">
        <f t="shared" ca="1" si="54"/>
        <v>0.62807590578160577</v>
      </c>
      <c r="F1787" s="39">
        <f t="shared" ca="1" si="55"/>
        <v>207.01897644540145</v>
      </c>
    </row>
    <row r="1788" spans="5:6" x14ac:dyDescent="0.25">
      <c r="E1788" s="39">
        <f t="shared" ca="1" si="54"/>
        <v>0.40225082733116035</v>
      </c>
      <c r="F1788" s="39">
        <f t="shared" ca="1" si="55"/>
        <v>150.56270683279007</v>
      </c>
    </row>
    <row r="1789" spans="5:6" x14ac:dyDescent="0.25">
      <c r="E1789" s="39">
        <f t="shared" ca="1" si="54"/>
        <v>0.64664002031786472</v>
      </c>
      <c r="F1789" s="39">
        <f t="shared" ca="1" si="55"/>
        <v>211.66000507946617</v>
      </c>
    </row>
    <row r="1790" spans="5:6" x14ac:dyDescent="0.25">
      <c r="E1790" s="39">
        <f t="shared" ca="1" si="54"/>
        <v>0.93140592706834779</v>
      </c>
      <c r="F1790" s="39">
        <f t="shared" ca="1" si="55"/>
        <v>282.85148176708697</v>
      </c>
    </row>
    <row r="1791" spans="5:6" x14ac:dyDescent="0.25">
      <c r="E1791" s="39">
        <f t="shared" ca="1" si="54"/>
        <v>0.66042053578403992</v>
      </c>
      <c r="F1791" s="39">
        <f t="shared" ca="1" si="55"/>
        <v>215.10513394600997</v>
      </c>
    </row>
    <row r="1792" spans="5:6" x14ac:dyDescent="0.25">
      <c r="E1792" s="39">
        <f t="shared" ca="1" si="54"/>
        <v>0.15736767803676444</v>
      </c>
      <c r="F1792" s="39">
        <f t="shared" ca="1" si="55"/>
        <v>89.341919509191115</v>
      </c>
    </row>
    <row r="1793" spans="5:6" x14ac:dyDescent="0.25">
      <c r="E1793" s="39">
        <f t="shared" ca="1" si="54"/>
        <v>6.6703513714244989E-2</v>
      </c>
      <c r="F1793" s="39">
        <f t="shared" ca="1" si="55"/>
        <v>66.675878428561248</v>
      </c>
    </row>
    <row r="1794" spans="5:6" x14ac:dyDescent="0.25">
      <c r="E1794" s="39">
        <f t="shared" ca="1" si="54"/>
        <v>0.46845525576380298</v>
      </c>
      <c r="F1794" s="39">
        <f t="shared" ca="1" si="55"/>
        <v>167.11381394095076</v>
      </c>
    </row>
    <row r="1795" spans="5:6" x14ac:dyDescent="0.25">
      <c r="E1795" s="39">
        <f t="shared" ca="1" si="54"/>
        <v>0.92630497914430221</v>
      </c>
      <c r="F1795" s="39">
        <f t="shared" ca="1" si="55"/>
        <v>281.57624478607556</v>
      </c>
    </row>
    <row r="1796" spans="5:6" x14ac:dyDescent="0.25">
      <c r="E1796" s="39">
        <f t="shared" ref="E1796:E1859" ca="1" si="56">RAND()</f>
        <v>0.37436156376040519</v>
      </c>
      <c r="F1796" s="39">
        <f t="shared" ref="F1796:F1859" ca="1" si="57">$C$3+E1796*($C$4-$C$3)</f>
        <v>143.59039094010132</v>
      </c>
    </row>
    <row r="1797" spans="5:6" x14ac:dyDescent="0.25">
      <c r="E1797" s="39">
        <f t="shared" ca="1" si="56"/>
        <v>0.68568682193592323</v>
      </c>
      <c r="F1797" s="39">
        <f t="shared" ca="1" si="57"/>
        <v>221.42170548398082</v>
      </c>
    </row>
    <row r="1798" spans="5:6" x14ac:dyDescent="0.25">
      <c r="E1798" s="39">
        <f t="shared" ca="1" si="56"/>
        <v>0.48914815174559301</v>
      </c>
      <c r="F1798" s="39">
        <f t="shared" ca="1" si="57"/>
        <v>172.28703793639824</v>
      </c>
    </row>
    <row r="1799" spans="5:6" x14ac:dyDescent="0.25">
      <c r="E1799" s="39">
        <f t="shared" ca="1" si="56"/>
        <v>0.279941292917536</v>
      </c>
      <c r="F1799" s="39">
        <f t="shared" ca="1" si="57"/>
        <v>119.98532322938399</v>
      </c>
    </row>
    <row r="1800" spans="5:6" x14ac:dyDescent="0.25">
      <c r="E1800" s="39">
        <f t="shared" ca="1" si="56"/>
        <v>0.82579592470699292</v>
      </c>
      <c r="F1800" s="39">
        <f t="shared" ca="1" si="57"/>
        <v>256.44898117674825</v>
      </c>
    </row>
    <row r="1801" spans="5:6" x14ac:dyDescent="0.25">
      <c r="E1801" s="39">
        <f t="shared" ca="1" si="56"/>
        <v>0.34767390235512685</v>
      </c>
      <c r="F1801" s="39">
        <f t="shared" ca="1" si="57"/>
        <v>136.91847558878172</v>
      </c>
    </row>
    <row r="1802" spans="5:6" x14ac:dyDescent="0.25">
      <c r="E1802" s="39">
        <f t="shared" ca="1" si="56"/>
        <v>9.2897036331430538E-2</v>
      </c>
      <c r="F1802" s="39">
        <f t="shared" ca="1" si="57"/>
        <v>73.224259082857628</v>
      </c>
    </row>
    <row r="1803" spans="5:6" x14ac:dyDescent="0.25">
      <c r="E1803" s="39">
        <f t="shared" ca="1" si="56"/>
        <v>0.98751410857831312</v>
      </c>
      <c r="F1803" s="39">
        <f t="shared" ca="1" si="57"/>
        <v>296.87852714457824</v>
      </c>
    </row>
    <row r="1804" spans="5:6" x14ac:dyDescent="0.25">
      <c r="E1804" s="39">
        <f t="shared" ca="1" si="56"/>
        <v>0.41728057374620342</v>
      </c>
      <c r="F1804" s="39">
        <f t="shared" ca="1" si="57"/>
        <v>154.32014343655084</v>
      </c>
    </row>
    <row r="1805" spans="5:6" x14ac:dyDescent="0.25">
      <c r="E1805" s="39">
        <f t="shared" ca="1" si="56"/>
        <v>0.32133982937101424</v>
      </c>
      <c r="F1805" s="39">
        <f t="shared" ca="1" si="57"/>
        <v>130.33495734275357</v>
      </c>
    </row>
    <row r="1806" spans="5:6" x14ac:dyDescent="0.25">
      <c r="E1806" s="39">
        <f t="shared" ca="1" si="56"/>
        <v>0.39723085752183451</v>
      </c>
      <c r="F1806" s="39">
        <f t="shared" ca="1" si="57"/>
        <v>149.30771438045863</v>
      </c>
    </row>
    <row r="1807" spans="5:6" x14ac:dyDescent="0.25">
      <c r="E1807" s="39">
        <f t="shared" ca="1" si="56"/>
        <v>0.51716051859308343</v>
      </c>
      <c r="F1807" s="39">
        <f t="shared" ca="1" si="57"/>
        <v>179.29012964827086</v>
      </c>
    </row>
    <row r="1808" spans="5:6" x14ac:dyDescent="0.25">
      <c r="E1808" s="39">
        <f t="shared" ca="1" si="56"/>
        <v>0.70357521281465296</v>
      </c>
      <c r="F1808" s="39">
        <f t="shared" ca="1" si="57"/>
        <v>225.89380320366325</v>
      </c>
    </row>
    <row r="1809" spans="5:6" x14ac:dyDescent="0.25">
      <c r="E1809" s="39">
        <f t="shared" ca="1" si="56"/>
        <v>0.74332168772759166</v>
      </c>
      <c r="F1809" s="39">
        <f t="shared" ca="1" si="57"/>
        <v>235.83042193189792</v>
      </c>
    </row>
    <row r="1810" spans="5:6" x14ac:dyDescent="0.25">
      <c r="E1810" s="39">
        <f t="shared" ca="1" si="56"/>
        <v>0.92675476345227714</v>
      </c>
      <c r="F1810" s="39">
        <f t="shared" ca="1" si="57"/>
        <v>281.68869086306927</v>
      </c>
    </row>
    <row r="1811" spans="5:6" x14ac:dyDescent="0.25">
      <c r="E1811" s="39">
        <f t="shared" ca="1" si="56"/>
        <v>0.94176046446946116</v>
      </c>
      <c r="F1811" s="39">
        <f t="shared" ca="1" si="57"/>
        <v>285.44011611736528</v>
      </c>
    </row>
    <row r="1812" spans="5:6" x14ac:dyDescent="0.25">
      <c r="E1812" s="39">
        <f t="shared" ca="1" si="56"/>
        <v>0.85396904442657606</v>
      </c>
      <c r="F1812" s="39">
        <f t="shared" ca="1" si="57"/>
        <v>263.49226110664404</v>
      </c>
    </row>
    <row r="1813" spans="5:6" x14ac:dyDescent="0.25">
      <c r="E1813" s="39">
        <f t="shared" ca="1" si="56"/>
        <v>0.76702440215975276</v>
      </c>
      <c r="F1813" s="39">
        <f t="shared" ca="1" si="57"/>
        <v>241.75610053993819</v>
      </c>
    </row>
    <row r="1814" spans="5:6" x14ac:dyDescent="0.25">
      <c r="E1814" s="39">
        <f t="shared" ca="1" si="56"/>
        <v>0.54137484393699109</v>
      </c>
      <c r="F1814" s="39">
        <f t="shared" ca="1" si="57"/>
        <v>185.34371098424776</v>
      </c>
    </row>
    <row r="1815" spans="5:6" x14ac:dyDescent="0.25">
      <c r="E1815" s="39">
        <f t="shared" ca="1" si="56"/>
        <v>0.43039538442283087</v>
      </c>
      <c r="F1815" s="39">
        <f t="shared" ca="1" si="57"/>
        <v>157.59884610570771</v>
      </c>
    </row>
    <row r="1816" spans="5:6" x14ac:dyDescent="0.25">
      <c r="E1816" s="39">
        <f t="shared" ca="1" si="56"/>
        <v>0.43271340260764513</v>
      </c>
      <c r="F1816" s="39">
        <f t="shared" ca="1" si="57"/>
        <v>158.17835065191127</v>
      </c>
    </row>
    <row r="1817" spans="5:6" x14ac:dyDescent="0.25">
      <c r="E1817" s="39">
        <f t="shared" ca="1" si="56"/>
        <v>0.73740270715671274</v>
      </c>
      <c r="F1817" s="39">
        <f t="shared" ca="1" si="57"/>
        <v>234.35067678917818</v>
      </c>
    </row>
    <row r="1818" spans="5:6" x14ac:dyDescent="0.25">
      <c r="E1818" s="39">
        <f t="shared" ca="1" si="56"/>
        <v>0.1883296016000332</v>
      </c>
      <c r="F1818" s="39">
        <f t="shared" ca="1" si="57"/>
        <v>97.082400400008311</v>
      </c>
    </row>
    <row r="1819" spans="5:6" x14ac:dyDescent="0.25">
      <c r="E1819" s="39">
        <f t="shared" ca="1" si="56"/>
        <v>0.15194269448586828</v>
      </c>
      <c r="F1819" s="39">
        <f t="shared" ca="1" si="57"/>
        <v>87.985673621467072</v>
      </c>
    </row>
    <row r="1820" spans="5:6" x14ac:dyDescent="0.25">
      <c r="E1820" s="39">
        <f t="shared" ca="1" si="56"/>
        <v>0.88436213218989268</v>
      </c>
      <c r="F1820" s="39">
        <f t="shared" ca="1" si="57"/>
        <v>271.09053304747317</v>
      </c>
    </row>
    <row r="1821" spans="5:6" x14ac:dyDescent="0.25">
      <c r="E1821" s="39">
        <f t="shared" ca="1" si="56"/>
        <v>0.80656747356788805</v>
      </c>
      <c r="F1821" s="39">
        <f t="shared" ca="1" si="57"/>
        <v>251.64186839197203</v>
      </c>
    </row>
    <row r="1822" spans="5:6" x14ac:dyDescent="0.25">
      <c r="E1822" s="39">
        <f t="shared" ca="1" si="56"/>
        <v>0.40551994810560188</v>
      </c>
      <c r="F1822" s="39">
        <f t="shared" ca="1" si="57"/>
        <v>151.37998702640047</v>
      </c>
    </row>
    <row r="1823" spans="5:6" x14ac:dyDescent="0.25">
      <c r="E1823" s="39">
        <f t="shared" ca="1" si="56"/>
        <v>0.4598898726830053</v>
      </c>
      <c r="F1823" s="39">
        <f t="shared" ca="1" si="57"/>
        <v>164.97246817075131</v>
      </c>
    </row>
    <row r="1824" spans="5:6" x14ac:dyDescent="0.25">
      <c r="E1824" s="39">
        <f t="shared" ca="1" si="56"/>
        <v>0.60698552663377969</v>
      </c>
      <c r="F1824" s="39">
        <f t="shared" ca="1" si="57"/>
        <v>201.74638165844493</v>
      </c>
    </row>
    <row r="1825" spans="5:6" x14ac:dyDescent="0.25">
      <c r="E1825" s="39">
        <f t="shared" ca="1" si="56"/>
        <v>0.33965459398976094</v>
      </c>
      <c r="F1825" s="39">
        <f t="shared" ca="1" si="57"/>
        <v>134.91364849744025</v>
      </c>
    </row>
    <row r="1826" spans="5:6" x14ac:dyDescent="0.25">
      <c r="E1826" s="39">
        <f t="shared" ca="1" si="56"/>
        <v>0.41039504685948602</v>
      </c>
      <c r="F1826" s="39">
        <f t="shared" ca="1" si="57"/>
        <v>152.5987617148715</v>
      </c>
    </row>
    <row r="1827" spans="5:6" x14ac:dyDescent="0.25">
      <c r="E1827" s="39">
        <f t="shared" ca="1" si="56"/>
        <v>0.7634214176197659</v>
      </c>
      <c r="F1827" s="39">
        <f t="shared" ca="1" si="57"/>
        <v>240.85535440494147</v>
      </c>
    </row>
    <row r="1828" spans="5:6" x14ac:dyDescent="0.25">
      <c r="E1828" s="39">
        <f t="shared" ca="1" si="56"/>
        <v>0.51799831619033454</v>
      </c>
      <c r="F1828" s="39">
        <f t="shared" ca="1" si="57"/>
        <v>179.49957904758364</v>
      </c>
    </row>
    <row r="1829" spans="5:6" x14ac:dyDescent="0.25">
      <c r="E1829" s="39">
        <f t="shared" ca="1" si="56"/>
        <v>9.3595283180914257E-2</v>
      </c>
      <c r="F1829" s="39">
        <f t="shared" ca="1" si="57"/>
        <v>73.398820795228559</v>
      </c>
    </row>
    <row r="1830" spans="5:6" x14ac:dyDescent="0.25">
      <c r="E1830" s="39">
        <f t="shared" ca="1" si="56"/>
        <v>9.3216514241325266E-2</v>
      </c>
      <c r="F1830" s="39">
        <f t="shared" ca="1" si="57"/>
        <v>73.304128560331321</v>
      </c>
    </row>
    <row r="1831" spans="5:6" x14ac:dyDescent="0.25">
      <c r="E1831" s="39">
        <f t="shared" ca="1" si="56"/>
        <v>0.59905032334718533</v>
      </c>
      <c r="F1831" s="39">
        <f t="shared" ca="1" si="57"/>
        <v>199.76258083679633</v>
      </c>
    </row>
    <row r="1832" spans="5:6" x14ac:dyDescent="0.25">
      <c r="E1832" s="39">
        <f t="shared" ca="1" si="56"/>
        <v>0.94311731214744665</v>
      </c>
      <c r="F1832" s="39">
        <f t="shared" ca="1" si="57"/>
        <v>285.77932803686167</v>
      </c>
    </row>
    <row r="1833" spans="5:6" x14ac:dyDescent="0.25">
      <c r="E1833" s="39">
        <f t="shared" ca="1" si="56"/>
        <v>0.87541431787609758</v>
      </c>
      <c r="F1833" s="39">
        <f t="shared" ca="1" si="57"/>
        <v>268.8535794690244</v>
      </c>
    </row>
    <row r="1834" spans="5:6" x14ac:dyDescent="0.25">
      <c r="E1834" s="39">
        <f t="shared" ca="1" si="56"/>
        <v>0.27427467078362411</v>
      </c>
      <c r="F1834" s="39">
        <f t="shared" ca="1" si="57"/>
        <v>118.56866769590603</v>
      </c>
    </row>
    <row r="1835" spans="5:6" x14ac:dyDescent="0.25">
      <c r="E1835" s="39">
        <f t="shared" ca="1" si="56"/>
        <v>0.99551440008185554</v>
      </c>
      <c r="F1835" s="39">
        <f t="shared" ca="1" si="57"/>
        <v>298.87860002046386</v>
      </c>
    </row>
    <row r="1836" spans="5:6" x14ac:dyDescent="0.25">
      <c r="E1836" s="39">
        <f t="shared" ca="1" si="56"/>
        <v>0.3687932350027372</v>
      </c>
      <c r="F1836" s="39">
        <f t="shared" ca="1" si="57"/>
        <v>142.1983087506843</v>
      </c>
    </row>
    <row r="1837" spans="5:6" x14ac:dyDescent="0.25">
      <c r="E1837" s="39">
        <f t="shared" ca="1" si="56"/>
        <v>0.77288260394079866</v>
      </c>
      <c r="F1837" s="39">
        <f t="shared" ca="1" si="57"/>
        <v>243.22065098519965</v>
      </c>
    </row>
    <row r="1838" spans="5:6" x14ac:dyDescent="0.25">
      <c r="E1838" s="39">
        <f t="shared" ca="1" si="56"/>
        <v>0.37827054908454882</v>
      </c>
      <c r="F1838" s="39">
        <f t="shared" ca="1" si="57"/>
        <v>144.56763727113719</v>
      </c>
    </row>
    <row r="1839" spans="5:6" x14ac:dyDescent="0.25">
      <c r="E1839" s="39">
        <f t="shared" ca="1" si="56"/>
        <v>0.72841548498717845</v>
      </c>
      <c r="F1839" s="39">
        <f t="shared" ca="1" si="57"/>
        <v>232.10387124679463</v>
      </c>
    </row>
    <row r="1840" spans="5:6" x14ac:dyDescent="0.25">
      <c r="E1840" s="39">
        <f t="shared" ca="1" si="56"/>
        <v>0.12281156901902046</v>
      </c>
      <c r="F1840" s="39">
        <f t="shared" ca="1" si="57"/>
        <v>80.702892254755113</v>
      </c>
    </row>
    <row r="1841" spans="5:6" x14ac:dyDescent="0.25">
      <c r="E1841" s="39">
        <f t="shared" ca="1" si="56"/>
        <v>7.7553750598860272E-2</v>
      </c>
      <c r="F1841" s="39">
        <f t="shared" ca="1" si="57"/>
        <v>69.388437649715073</v>
      </c>
    </row>
    <row r="1842" spans="5:6" x14ac:dyDescent="0.25">
      <c r="E1842" s="39">
        <f t="shared" ca="1" si="56"/>
        <v>0.21393260262346636</v>
      </c>
      <c r="F1842" s="39">
        <f t="shared" ca="1" si="57"/>
        <v>103.48315065586658</v>
      </c>
    </row>
    <row r="1843" spans="5:6" x14ac:dyDescent="0.25">
      <c r="E1843" s="39">
        <f t="shared" ca="1" si="56"/>
        <v>0.80328737155038732</v>
      </c>
      <c r="F1843" s="39">
        <f t="shared" ca="1" si="57"/>
        <v>250.82184288759683</v>
      </c>
    </row>
    <row r="1844" spans="5:6" x14ac:dyDescent="0.25">
      <c r="E1844" s="39">
        <f t="shared" ca="1" si="56"/>
        <v>0.22084870435688131</v>
      </c>
      <c r="F1844" s="39">
        <f t="shared" ca="1" si="57"/>
        <v>105.21217608922032</v>
      </c>
    </row>
    <row r="1845" spans="5:6" x14ac:dyDescent="0.25">
      <c r="E1845" s="39">
        <f t="shared" ca="1" si="56"/>
        <v>0.80545908683657919</v>
      </c>
      <c r="F1845" s="39">
        <f t="shared" ca="1" si="57"/>
        <v>251.3647717091448</v>
      </c>
    </row>
    <row r="1846" spans="5:6" x14ac:dyDescent="0.25">
      <c r="E1846" s="39">
        <f t="shared" ca="1" si="56"/>
        <v>0.62912896041088573</v>
      </c>
      <c r="F1846" s="39">
        <f t="shared" ca="1" si="57"/>
        <v>207.28224010272143</v>
      </c>
    </row>
    <row r="1847" spans="5:6" x14ac:dyDescent="0.25">
      <c r="E1847" s="39">
        <f t="shared" ca="1" si="56"/>
        <v>0.1370263149284614</v>
      </c>
      <c r="F1847" s="39">
        <f t="shared" ca="1" si="57"/>
        <v>84.256578732115344</v>
      </c>
    </row>
    <row r="1848" spans="5:6" x14ac:dyDescent="0.25">
      <c r="E1848" s="39">
        <f t="shared" ca="1" si="56"/>
        <v>0.49104420511814462</v>
      </c>
      <c r="F1848" s="39">
        <f t="shared" ca="1" si="57"/>
        <v>172.76105127953616</v>
      </c>
    </row>
    <row r="1849" spans="5:6" x14ac:dyDescent="0.25">
      <c r="E1849" s="39">
        <f t="shared" ca="1" si="56"/>
        <v>2.4345134502900878E-2</v>
      </c>
      <c r="F1849" s="39">
        <f t="shared" ca="1" si="57"/>
        <v>56.086283625725216</v>
      </c>
    </row>
    <row r="1850" spans="5:6" x14ac:dyDescent="0.25">
      <c r="E1850" s="39">
        <f t="shared" ca="1" si="56"/>
        <v>0.40021961607620127</v>
      </c>
      <c r="F1850" s="39">
        <f t="shared" ca="1" si="57"/>
        <v>150.0549040190503</v>
      </c>
    </row>
    <row r="1851" spans="5:6" x14ac:dyDescent="0.25">
      <c r="E1851" s="39">
        <f t="shared" ca="1" si="56"/>
        <v>0.85545267676808212</v>
      </c>
      <c r="F1851" s="39">
        <f t="shared" ca="1" si="57"/>
        <v>263.86316919202056</v>
      </c>
    </row>
    <row r="1852" spans="5:6" x14ac:dyDescent="0.25">
      <c r="E1852" s="39">
        <f t="shared" ca="1" si="56"/>
        <v>0.45749631987851591</v>
      </c>
      <c r="F1852" s="39">
        <f t="shared" ca="1" si="57"/>
        <v>164.37407996962898</v>
      </c>
    </row>
    <row r="1853" spans="5:6" x14ac:dyDescent="0.25">
      <c r="E1853" s="39">
        <f t="shared" ca="1" si="56"/>
        <v>0.69051563888418066</v>
      </c>
      <c r="F1853" s="39">
        <f t="shared" ca="1" si="57"/>
        <v>222.62890972104518</v>
      </c>
    </row>
    <row r="1854" spans="5:6" x14ac:dyDescent="0.25">
      <c r="E1854" s="39">
        <f t="shared" ca="1" si="56"/>
        <v>0.25229102915654034</v>
      </c>
      <c r="F1854" s="39">
        <f t="shared" ca="1" si="57"/>
        <v>113.07275728913508</v>
      </c>
    </row>
    <row r="1855" spans="5:6" x14ac:dyDescent="0.25">
      <c r="E1855" s="39">
        <f t="shared" ca="1" si="56"/>
        <v>2.1580088340190318E-2</v>
      </c>
      <c r="F1855" s="39">
        <f t="shared" ca="1" si="57"/>
        <v>55.395022085047579</v>
      </c>
    </row>
    <row r="1856" spans="5:6" x14ac:dyDescent="0.25">
      <c r="E1856" s="39">
        <f t="shared" ca="1" si="56"/>
        <v>0.5317135306098123</v>
      </c>
      <c r="F1856" s="39">
        <f t="shared" ca="1" si="57"/>
        <v>182.92838265245308</v>
      </c>
    </row>
    <row r="1857" spans="5:6" x14ac:dyDescent="0.25">
      <c r="E1857" s="39">
        <f t="shared" ca="1" si="56"/>
        <v>0.49829333896951133</v>
      </c>
      <c r="F1857" s="39">
        <f t="shared" ca="1" si="57"/>
        <v>174.57333474237782</v>
      </c>
    </row>
    <row r="1858" spans="5:6" x14ac:dyDescent="0.25">
      <c r="E1858" s="39">
        <f t="shared" ca="1" si="56"/>
        <v>0.73583221490186246</v>
      </c>
      <c r="F1858" s="39">
        <f t="shared" ca="1" si="57"/>
        <v>233.95805372546562</v>
      </c>
    </row>
    <row r="1859" spans="5:6" x14ac:dyDescent="0.25">
      <c r="E1859" s="39">
        <f t="shared" ca="1" si="56"/>
        <v>0.34497227807300768</v>
      </c>
      <c r="F1859" s="39">
        <f t="shared" ca="1" si="57"/>
        <v>136.2430695182519</v>
      </c>
    </row>
    <row r="1860" spans="5:6" x14ac:dyDescent="0.25">
      <c r="E1860" s="39">
        <f t="shared" ref="E1860:E1923" ca="1" si="58">RAND()</f>
        <v>0.79351161752329324</v>
      </c>
      <c r="F1860" s="39">
        <f t="shared" ref="F1860:F1923" ca="1" si="59">$C$3+E1860*($C$4-$C$3)</f>
        <v>248.37790438082331</v>
      </c>
    </row>
    <row r="1861" spans="5:6" x14ac:dyDescent="0.25">
      <c r="E1861" s="39">
        <f t="shared" ca="1" si="58"/>
        <v>0.9726691914101504</v>
      </c>
      <c r="F1861" s="39">
        <f t="shared" ca="1" si="59"/>
        <v>293.16729785253756</v>
      </c>
    </row>
    <row r="1862" spans="5:6" x14ac:dyDescent="0.25">
      <c r="E1862" s="39">
        <f t="shared" ca="1" si="58"/>
        <v>0.73252775477613408</v>
      </c>
      <c r="F1862" s="39">
        <f t="shared" ca="1" si="59"/>
        <v>233.13193869403352</v>
      </c>
    </row>
    <row r="1863" spans="5:6" x14ac:dyDescent="0.25">
      <c r="E1863" s="39">
        <f t="shared" ca="1" si="58"/>
        <v>0.51489919147159635</v>
      </c>
      <c r="F1863" s="39">
        <f t="shared" ca="1" si="59"/>
        <v>178.7247978678991</v>
      </c>
    </row>
    <row r="1864" spans="5:6" x14ac:dyDescent="0.25">
      <c r="E1864" s="39">
        <f t="shared" ca="1" si="58"/>
        <v>7.1338881353052552E-2</v>
      </c>
      <c r="F1864" s="39">
        <f t="shared" ca="1" si="59"/>
        <v>67.834720338263139</v>
      </c>
    </row>
    <row r="1865" spans="5:6" x14ac:dyDescent="0.25">
      <c r="E1865" s="39">
        <f t="shared" ca="1" si="58"/>
        <v>0.63276355146994023</v>
      </c>
      <c r="F1865" s="39">
        <f t="shared" ca="1" si="59"/>
        <v>208.19088786748506</v>
      </c>
    </row>
    <row r="1866" spans="5:6" x14ac:dyDescent="0.25">
      <c r="E1866" s="39">
        <f t="shared" ca="1" si="58"/>
        <v>0.39763874570049873</v>
      </c>
      <c r="F1866" s="39">
        <f t="shared" ca="1" si="59"/>
        <v>149.40968642512468</v>
      </c>
    </row>
    <row r="1867" spans="5:6" x14ac:dyDescent="0.25">
      <c r="E1867" s="39">
        <f t="shared" ca="1" si="58"/>
        <v>0.11895172803970877</v>
      </c>
      <c r="F1867" s="39">
        <f t="shared" ca="1" si="59"/>
        <v>79.737932009927192</v>
      </c>
    </row>
    <row r="1868" spans="5:6" x14ac:dyDescent="0.25">
      <c r="E1868" s="39">
        <f t="shared" ca="1" si="58"/>
        <v>0.43021397620295709</v>
      </c>
      <c r="F1868" s="39">
        <f t="shared" ca="1" si="59"/>
        <v>157.55349405073929</v>
      </c>
    </row>
    <row r="1869" spans="5:6" x14ac:dyDescent="0.25">
      <c r="E1869" s="39">
        <f t="shared" ca="1" si="58"/>
        <v>0.71219495045849679</v>
      </c>
      <c r="F1869" s="39">
        <f t="shared" ca="1" si="59"/>
        <v>228.0487376146242</v>
      </c>
    </row>
    <row r="1870" spans="5:6" x14ac:dyDescent="0.25">
      <c r="E1870" s="39">
        <f t="shared" ca="1" si="58"/>
        <v>0.66076722596718585</v>
      </c>
      <c r="F1870" s="39">
        <f t="shared" ca="1" si="59"/>
        <v>215.19180649179646</v>
      </c>
    </row>
    <row r="1871" spans="5:6" x14ac:dyDescent="0.25">
      <c r="E1871" s="39">
        <f t="shared" ca="1" si="58"/>
        <v>0.65539335061588588</v>
      </c>
      <c r="F1871" s="39">
        <f t="shared" ca="1" si="59"/>
        <v>213.84833765397147</v>
      </c>
    </row>
    <row r="1872" spans="5:6" x14ac:dyDescent="0.25">
      <c r="E1872" s="39">
        <f t="shared" ca="1" si="58"/>
        <v>0.14775134387324274</v>
      </c>
      <c r="F1872" s="39">
        <f t="shared" ca="1" si="59"/>
        <v>86.937835968310679</v>
      </c>
    </row>
    <row r="1873" spans="5:6" x14ac:dyDescent="0.25">
      <c r="E1873" s="39">
        <f t="shared" ca="1" si="58"/>
        <v>0.47971188861993475</v>
      </c>
      <c r="F1873" s="39">
        <f t="shared" ca="1" si="59"/>
        <v>169.92797215498371</v>
      </c>
    </row>
    <row r="1874" spans="5:6" x14ac:dyDescent="0.25">
      <c r="E1874" s="39">
        <f t="shared" ca="1" si="58"/>
        <v>0.93277956971047182</v>
      </c>
      <c r="F1874" s="39">
        <f t="shared" ca="1" si="59"/>
        <v>283.19489242761796</v>
      </c>
    </row>
    <row r="1875" spans="5:6" x14ac:dyDescent="0.25">
      <c r="E1875" s="39">
        <f t="shared" ca="1" si="58"/>
        <v>0.81221908505609841</v>
      </c>
      <c r="F1875" s="39">
        <f t="shared" ca="1" si="59"/>
        <v>253.05477126402459</v>
      </c>
    </row>
    <row r="1876" spans="5:6" x14ac:dyDescent="0.25">
      <c r="E1876" s="39">
        <f t="shared" ca="1" si="58"/>
        <v>1.5715123471787606E-2</v>
      </c>
      <c r="F1876" s="39">
        <f t="shared" ca="1" si="59"/>
        <v>53.928780867946898</v>
      </c>
    </row>
    <row r="1877" spans="5:6" x14ac:dyDescent="0.25">
      <c r="E1877" s="39">
        <f t="shared" ca="1" si="58"/>
        <v>0.12363367904027467</v>
      </c>
      <c r="F1877" s="39">
        <f t="shared" ca="1" si="59"/>
        <v>80.908419760068668</v>
      </c>
    </row>
    <row r="1878" spans="5:6" x14ac:dyDescent="0.25">
      <c r="E1878" s="39">
        <f t="shared" ca="1" si="58"/>
        <v>0.76610174671982911</v>
      </c>
      <c r="F1878" s="39">
        <f t="shared" ca="1" si="59"/>
        <v>241.52543667995727</v>
      </c>
    </row>
    <row r="1879" spans="5:6" x14ac:dyDescent="0.25">
      <c r="E1879" s="39">
        <f t="shared" ca="1" si="58"/>
        <v>0.48197092032721811</v>
      </c>
      <c r="F1879" s="39">
        <f t="shared" ca="1" si="59"/>
        <v>170.49273008180452</v>
      </c>
    </row>
    <row r="1880" spans="5:6" x14ac:dyDescent="0.25">
      <c r="E1880" s="39">
        <f t="shared" ca="1" si="58"/>
        <v>0.24892061328582249</v>
      </c>
      <c r="F1880" s="39">
        <f t="shared" ca="1" si="59"/>
        <v>112.23015332145562</v>
      </c>
    </row>
    <row r="1881" spans="5:6" x14ac:dyDescent="0.25">
      <c r="E1881" s="39">
        <f t="shared" ca="1" si="58"/>
        <v>0.77984043724027419</v>
      </c>
      <c r="F1881" s="39">
        <f t="shared" ca="1" si="59"/>
        <v>244.96010931006856</v>
      </c>
    </row>
    <row r="1882" spans="5:6" x14ac:dyDescent="0.25">
      <c r="E1882" s="39">
        <f t="shared" ca="1" si="58"/>
        <v>0.97048762273901634</v>
      </c>
      <c r="F1882" s="39">
        <f t="shared" ca="1" si="59"/>
        <v>292.6219056847541</v>
      </c>
    </row>
    <row r="1883" spans="5:6" x14ac:dyDescent="0.25">
      <c r="E1883" s="39">
        <f t="shared" ca="1" si="58"/>
        <v>0.11770352369894665</v>
      </c>
      <c r="F1883" s="39">
        <f t="shared" ca="1" si="59"/>
        <v>79.42588092473666</v>
      </c>
    </row>
    <row r="1884" spans="5:6" x14ac:dyDescent="0.25">
      <c r="E1884" s="39">
        <f t="shared" ca="1" si="58"/>
        <v>0.56630298681919666</v>
      </c>
      <c r="F1884" s="39">
        <f t="shared" ca="1" si="59"/>
        <v>191.57574670479917</v>
      </c>
    </row>
    <row r="1885" spans="5:6" x14ac:dyDescent="0.25">
      <c r="E1885" s="39">
        <f t="shared" ca="1" si="58"/>
        <v>0.12746898145720742</v>
      </c>
      <c r="F1885" s="39">
        <f t="shared" ca="1" si="59"/>
        <v>81.867245364301851</v>
      </c>
    </row>
    <row r="1886" spans="5:6" x14ac:dyDescent="0.25">
      <c r="E1886" s="39">
        <f t="shared" ca="1" si="58"/>
        <v>0.37774961658066597</v>
      </c>
      <c r="F1886" s="39">
        <f t="shared" ca="1" si="59"/>
        <v>144.43740414516651</v>
      </c>
    </row>
    <row r="1887" spans="5:6" x14ac:dyDescent="0.25">
      <c r="E1887" s="39">
        <f t="shared" ca="1" si="58"/>
        <v>0.13374578859924502</v>
      </c>
      <c r="F1887" s="39">
        <f t="shared" ca="1" si="59"/>
        <v>83.436447149811258</v>
      </c>
    </row>
    <row r="1888" spans="5:6" x14ac:dyDescent="0.25">
      <c r="E1888" s="39">
        <f t="shared" ca="1" si="58"/>
        <v>0.27294530312553567</v>
      </c>
      <c r="F1888" s="39">
        <f t="shared" ca="1" si="59"/>
        <v>118.23632578138391</v>
      </c>
    </row>
    <row r="1889" spans="5:6" x14ac:dyDescent="0.25">
      <c r="E1889" s="39">
        <f t="shared" ca="1" si="58"/>
        <v>0.31389393578521763</v>
      </c>
      <c r="F1889" s="39">
        <f t="shared" ca="1" si="59"/>
        <v>128.47348394630441</v>
      </c>
    </row>
    <row r="1890" spans="5:6" x14ac:dyDescent="0.25">
      <c r="E1890" s="39">
        <f t="shared" ca="1" si="58"/>
        <v>0.62148132003058942</v>
      </c>
      <c r="F1890" s="39">
        <f t="shared" ca="1" si="59"/>
        <v>205.37033000764737</v>
      </c>
    </row>
    <row r="1891" spans="5:6" x14ac:dyDescent="0.25">
      <c r="E1891" s="39">
        <f t="shared" ca="1" si="58"/>
        <v>0.82467739663710826</v>
      </c>
      <c r="F1891" s="39">
        <f t="shared" ca="1" si="59"/>
        <v>256.16934915927709</v>
      </c>
    </row>
    <row r="1892" spans="5:6" x14ac:dyDescent="0.25">
      <c r="E1892" s="39">
        <f t="shared" ca="1" si="58"/>
        <v>0.26737472499134862</v>
      </c>
      <c r="F1892" s="39">
        <f t="shared" ca="1" si="59"/>
        <v>116.84368124783715</v>
      </c>
    </row>
    <row r="1893" spans="5:6" x14ac:dyDescent="0.25">
      <c r="E1893" s="39">
        <f t="shared" ca="1" si="58"/>
        <v>0.97126210067115537</v>
      </c>
      <c r="F1893" s="39">
        <f t="shared" ca="1" si="59"/>
        <v>292.81552516778885</v>
      </c>
    </row>
    <row r="1894" spans="5:6" x14ac:dyDescent="0.25">
      <c r="E1894" s="39">
        <f t="shared" ca="1" si="58"/>
        <v>6.6032507172930965E-2</v>
      </c>
      <c r="F1894" s="39">
        <f t="shared" ca="1" si="59"/>
        <v>66.508126793232748</v>
      </c>
    </row>
    <row r="1895" spans="5:6" x14ac:dyDescent="0.25">
      <c r="E1895" s="39">
        <f t="shared" ca="1" si="58"/>
        <v>0.17882051109159314</v>
      </c>
      <c r="F1895" s="39">
        <f t="shared" ca="1" si="59"/>
        <v>94.705127772898294</v>
      </c>
    </row>
    <row r="1896" spans="5:6" x14ac:dyDescent="0.25">
      <c r="E1896" s="39">
        <f t="shared" ca="1" si="58"/>
        <v>0.74219643640156707</v>
      </c>
      <c r="F1896" s="39">
        <f t="shared" ca="1" si="59"/>
        <v>235.54910910039177</v>
      </c>
    </row>
    <row r="1897" spans="5:6" x14ac:dyDescent="0.25">
      <c r="E1897" s="39">
        <f t="shared" ca="1" si="58"/>
        <v>2.2063206760452592E-2</v>
      </c>
      <c r="F1897" s="39">
        <f t="shared" ca="1" si="59"/>
        <v>55.51580169011315</v>
      </c>
    </row>
    <row r="1898" spans="5:6" x14ac:dyDescent="0.25">
      <c r="E1898" s="39">
        <f t="shared" ca="1" si="58"/>
        <v>0.6588311708278235</v>
      </c>
      <c r="F1898" s="39">
        <f t="shared" ca="1" si="59"/>
        <v>214.70779270695587</v>
      </c>
    </row>
    <row r="1899" spans="5:6" x14ac:dyDescent="0.25">
      <c r="E1899" s="39">
        <f t="shared" ca="1" si="58"/>
        <v>0.36798188686424027</v>
      </c>
      <c r="F1899" s="39">
        <f t="shared" ca="1" si="59"/>
        <v>141.99547171606008</v>
      </c>
    </row>
    <row r="1900" spans="5:6" x14ac:dyDescent="0.25">
      <c r="E1900" s="39">
        <f t="shared" ca="1" si="58"/>
        <v>0.33595440011601396</v>
      </c>
      <c r="F1900" s="39">
        <f t="shared" ca="1" si="59"/>
        <v>133.98860002900349</v>
      </c>
    </row>
    <row r="1901" spans="5:6" x14ac:dyDescent="0.25">
      <c r="E1901" s="39">
        <f t="shared" ca="1" si="58"/>
        <v>0.30132920906814231</v>
      </c>
      <c r="F1901" s="39">
        <f t="shared" ca="1" si="59"/>
        <v>125.33230226703557</v>
      </c>
    </row>
    <row r="1902" spans="5:6" x14ac:dyDescent="0.25">
      <c r="E1902" s="39">
        <f t="shared" ca="1" si="58"/>
        <v>0.44809901081706871</v>
      </c>
      <c r="F1902" s="39">
        <f t="shared" ca="1" si="59"/>
        <v>162.02475270426717</v>
      </c>
    </row>
    <row r="1903" spans="5:6" x14ac:dyDescent="0.25">
      <c r="E1903" s="39">
        <f t="shared" ca="1" si="58"/>
        <v>0.85336611775878102</v>
      </c>
      <c r="F1903" s="39">
        <f t="shared" ca="1" si="59"/>
        <v>263.34152943969525</v>
      </c>
    </row>
    <row r="1904" spans="5:6" x14ac:dyDescent="0.25">
      <c r="E1904" s="39">
        <f t="shared" ca="1" si="58"/>
        <v>0.29664263008058578</v>
      </c>
      <c r="F1904" s="39">
        <f t="shared" ca="1" si="59"/>
        <v>124.16065752014644</v>
      </c>
    </row>
    <row r="1905" spans="5:6" x14ac:dyDescent="0.25">
      <c r="E1905" s="39">
        <f t="shared" ca="1" si="58"/>
        <v>0.60910231973682194</v>
      </c>
      <c r="F1905" s="39">
        <f t="shared" ca="1" si="59"/>
        <v>202.2755799342055</v>
      </c>
    </row>
    <row r="1906" spans="5:6" x14ac:dyDescent="0.25">
      <c r="E1906" s="39">
        <f t="shared" ca="1" si="58"/>
        <v>0.4754382237845779</v>
      </c>
      <c r="F1906" s="39">
        <f t="shared" ca="1" si="59"/>
        <v>168.85955594614447</v>
      </c>
    </row>
    <row r="1907" spans="5:6" x14ac:dyDescent="0.25">
      <c r="E1907" s="39">
        <f t="shared" ca="1" si="58"/>
        <v>0.30245682500761806</v>
      </c>
      <c r="F1907" s="39">
        <f t="shared" ca="1" si="59"/>
        <v>125.61420625190452</v>
      </c>
    </row>
    <row r="1908" spans="5:6" x14ac:dyDescent="0.25">
      <c r="E1908" s="39">
        <f t="shared" ca="1" si="58"/>
        <v>0.26564372892172816</v>
      </c>
      <c r="F1908" s="39">
        <f t="shared" ca="1" si="59"/>
        <v>116.41093223043204</v>
      </c>
    </row>
    <row r="1909" spans="5:6" x14ac:dyDescent="0.25">
      <c r="E1909" s="39">
        <f t="shared" ca="1" si="58"/>
        <v>0.98139526016705503</v>
      </c>
      <c r="F1909" s="39">
        <f t="shared" ca="1" si="59"/>
        <v>295.34881504176377</v>
      </c>
    </row>
    <row r="1910" spans="5:6" x14ac:dyDescent="0.25">
      <c r="E1910" s="39">
        <f t="shared" ca="1" si="58"/>
        <v>6.1113765906810946E-2</v>
      </c>
      <c r="F1910" s="39">
        <f t="shared" ca="1" si="59"/>
        <v>65.278441476702739</v>
      </c>
    </row>
    <row r="1911" spans="5:6" x14ac:dyDescent="0.25">
      <c r="E1911" s="39">
        <f t="shared" ca="1" si="58"/>
        <v>1.1262869568787859E-2</v>
      </c>
      <c r="F1911" s="39">
        <f t="shared" ca="1" si="59"/>
        <v>52.815717392196966</v>
      </c>
    </row>
    <row r="1912" spans="5:6" x14ac:dyDescent="0.25">
      <c r="E1912" s="39">
        <f t="shared" ca="1" si="58"/>
        <v>0.4425171643192678</v>
      </c>
      <c r="F1912" s="39">
        <f t="shared" ca="1" si="59"/>
        <v>160.62929107981694</v>
      </c>
    </row>
    <row r="1913" spans="5:6" x14ac:dyDescent="0.25">
      <c r="E1913" s="39">
        <f t="shared" ca="1" si="58"/>
        <v>0.55890626437413848</v>
      </c>
      <c r="F1913" s="39">
        <f t="shared" ca="1" si="59"/>
        <v>189.72656609353461</v>
      </c>
    </row>
    <row r="1914" spans="5:6" x14ac:dyDescent="0.25">
      <c r="E1914" s="39">
        <f t="shared" ca="1" si="58"/>
        <v>0.56388508151231642</v>
      </c>
      <c r="F1914" s="39">
        <f t="shared" ca="1" si="59"/>
        <v>190.97127037807911</v>
      </c>
    </row>
    <row r="1915" spans="5:6" x14ac:dyDescent="0.25">
      <c r="E1915" s="39">
        <f t="shared" ca="1" si="58"/>
        <v>0.3546827365671682</v>
      </c>
      <c r="F1915" s="39">
        <f t="shared" ca="1" si="59"/>
        <v>138.67068414179204</v>
      </c>
    </row>
    <row r="1916" spans="5:6" x14ac:dyDescent="0.25">
      <c r="E1916" s="39">
        <f t="shared" ca="1" si="58"/>
        <v>0.58810140791580401</v>
      </c>
      <c r="F1916" s="39">
        <f t="shared" ca="1" si="59"/>
        <v>197.02535197895099</v>
      </c>
    </row>
    <row r="1917" spans="5:6" x14ac:dyDescent="0.25">
      <c r="E1917" s="39">
        <f t="shared" ca="1" si="58"/>
        <v>0.50125397891849466</v>
      </c>
      <c r="F1917" s="39">
        <f t="shared" ca="1" si="59"/>
        <v>175.31349472962367</v>
      </c>
    </row>
    <row r="1918" spans="5:6" x14ac:dyDescent="0.25">
      <c r="E1918" s="39">
        <f t="shared" ca="1" si="58"/>
        <v>0.64565080561918886</v>
      </c>
      <c r="F1918" s="39">
        <f t="shared" ca="1" si="59"/>
        <v>211.41270140479722</v>
      </c>
    </row>
    <row r="1919" spans="5:6" x14ac:dyDescent="0.25">
      <c r="E1919" s="39">
        <f t="shared" ca="1" si="58"/>
        <v>0.75804776522467432</v>
      </c>
      <c r="F1919" s="39">
        <f t="shared" ca="1" si="59"/>
        <v>239.51194130616858</v>
      </c>
    </row>
    <row r="1920" spans="5:6" x14ac:dyDescent="0.25">
      <c r="E1920" s="39">
        <f t="shared" ca="1" si="58"/>
        <v>0.21537747394890339</v>
      </c>
      <c r="F1920" s="39">
        <f t="shared" ca="1" si="59"/>
        <v>103.84436848722585</v>
      </c>
    </row>
    <row r="1921" spans="5:6" x14ac:dyDescent="0.25">
      <c r="E1921" s="39">
        <f t="shared" ca="1" si="58"/>
        <v>0.16958646105598341</v>
      </c>
      <c r="F1921" s="39">
        <f t="shared" ca="1" si="59"/>
        <v>92.396615263995855</v>
      </c>
    </row>
    <row r="1922" spans="5:6" x14ac:dyDescent="0.25">
      <c r="E1922" s="39">
        <f t="shared" ca="1" si="58"/>
        <v>0.18621701575530569</v>
      </c>
      <c r="F1922" s="39">
        <f t="shared" ca="1" si="59"/>
        <v>96.55425393882642</v>
      </c>
    </row>
    <row r="1923" spans="5:6" x14ac:dyDescent="0.25">
      <c r="E1923" s="39">
        <f t="shared" ca="1" si="58"/>
        <v>0.22459311297792584</v>
      </c>
      <c r="F1923" s="39">
        <f t="shared" ca="1" si="59"/>
        <v>106.14827824448146</v>
      </c>
    </row>
    <row r="1924" spans="5:6" x14ac:dyDescent="0.25">
      <c r="E1924" s="39">
        <f t="shared" ref="E1924:E1987" ca="1" si="60">RAND()</f>
        <v>0.2277198522620516</v>
      </c>
      <c r="F1924" s="39">
        <f t="shared" ref="F1924:F1987" ca="1" si="61">$C$3+E1924*($C$4-$C$3)</f>
        <v>106.92996306551291</v>
      </c>
    </row>
    <row r="1925" spans="5:6" x14ac:dyDescent="0.25">
      <c r="E1925" s="39">
        <f t="shared" ca="1" si="60"/>
        <v>0.59233667018162928</v>
      </c>
      <c r="F1925" s="39">
        <f t="shared" ca="1" si="61"/>
        <v>198.08416754540733</v>
      </c>
    </row>
    <row r="1926" spans="5:6" x14ac:dyDescent="0.25">
      <c r="E1926" s="39">
        <f t="shared" ca="1" si="60"/>
        <v>0.60119422981586002</v>
      </c>
      <c r="F1926" s="39">
        <f t="shared" ca="1" si="61"/>
        <v>200.298557453965</v>
      </c>
    </row>
    <row r="1927" spans="5:6" x14ac:dyDescent="0.25">
      <c r="E1927" s="39">
        <f t="shared" ca="1" si="60"/>
        <v>0.33183710053571847</v>
      </c>
      <c r="F1927" s="39">
        <f t="shared" ca="1" si="61"/>
        <v>132.95927513392962</v>
      </c>
    </row>
    <row r="1928" spans="5:6" x14ac:dyDescent="0.25">
      <c r="E1928" s="39">
        <f t="shared" ca="1" si="60"/>
        <v>2.5535093259820063E-2</v>
      </c>
      <c r="F1928" s="39">
        <f t="shared" ca="1" si="61"/>
        <v>56.383773314955015</v>
      </c>
    </row>
    <row r="1929" spans="5:6" x14ac:dyDescent="0.25">
      <c r="E1929" s="39">
        <f t="shared" ca="1" si="60"/>
        <v>0.16452511629634414</v>
      </c>
      <c r="F1929" s="39">
        <f t="shared" ca="1" si="61"/>
        <v>91.131279074086038</v>
      </c>
    </row>
    <row r="1930" spans="5:6" x14ac:dyDescent="0.25">
      <c r="E1930" s="39">
        <f t="shared" ca="1" si="60"/>
        <v>0.69531941840877476</v>
      </c>
      <c r="F1930" s="39">
        <f t="shared" ca="1" si="61"/>
        <v>223.82985460219368</v>
      </c>
    </row>
    <row r="1931" spans="5:6" x14ac:dyDescent="0.25">
      <c r="E1931" s="39">
        <f t="shared" ca="1" si="60"/>
        <v>0.79471800318533747</v>
      </c>
      <c r="F1931" s="39">
        <f t="shared" ca="1" si="61"/>
        <v>248.67950079633437</v>
      </c>
    </row>
    <row r="1932" spans="5:6" x14ac:dyDescent="0.25">
      <c r="E1932" s="39">
        <f t="shared" ca="1" si="60"/>
        <v>5.8398712147377574E-2</v>
      </c>
      <c r="F1932" s="39">
        <f t="shared" ca="1" si="61"/>
        <v>64.599678036844395</v>
      </c>
    </row>
    <row r="1933" spans="5:6" x14ac:dyDescent="0.25">
      <c r="E1933" s="39">
        <f t="shared" ca="1" si="60"/>
        <v>0.78827141042572602</v>
      </c>
      <c r="F1933" s="39">
        <f t="shared" ca="1" si="61"/>
        <v>247.0678526064315</v>
      </c>
    </row>
    <row r="1934" spans="5:6" x14ac:dyDescent="0.25">
      <c r="E1934" s="39">
        <f t="shared" ca="1" si="60"/>
        <v>0.28253401788728871</v>
      </c>
      <c r="F1934" s="39">
        <f t="shared" ca="1" si="61"/>
        <v>120.63350447182218</v>
      </c>
    </row>
    <row r="1935" spans="5:6" x14ac:dyDescent="0.25">
      <c r="E1935" s="39">
        <f t="shared" ca="1" si="60"/>
        <v>0.6232542675321413</v>
      </c>
      <c r="F1935" s="39">
        <f t="shared" ca="1" si="61"/>
        <v>205.81356688303532</v>
      </c>
    </row>
    <row r="1936" spans="5:6" x14ac:dyDescent="0.25">
      <c r="E1936" s="39">
        <f t="shared" ca="1" si="60"/>
        <v>0.15104042973784382</v>
      </c>
      <c r="F1936" s="39">
        <f t="shared" ca="1" si="61"/>
        <v>87.760107434460963</v>
      </c>
    </row>
    <row r="1937" spans="5:6" x14ac:dyDescent="0.25">
      <c r="E1937" s="39">
        <f t="shared" ca="1" si="60"/>
        <v>0.27979704824732976</v>
      </c>
      <c r="F1937" s="39">
        <f t="shared" ca="1" si="61"/>
        <v>119.94926206183244</v>
      </c>
    </row>
    <row r="1938" spans="5:6" x14ac:dyDescent="0.25">
      <c r="E1938" s="39">
        <f t="shared" ca="1" si="60"/>
        <v>0.2196791851422758</v>
      </c>
      <c r="F1938" s="39">
        <f t="shared" ca="1" si="61"/>
        <v>104.91979628556895</v>
      </c>
    </row>
    <row r="1939" spans="5:6" x14ac:dyDescent="0.25">
      <c r="E1939" s="39">
        <f t="shared" ca="1" si="60"/>
        <v>0.5642393464215435</v>
      </c>
      <c r="F1939" s="39">
        <f t="shared" ca="1" si="61"/>
        <v>191.05983660538587</v>
      </c>
    </row>
    <row r="1940" spans="5:6" x14ac:dyDescent="0.25">
      <c r="E1940" s="39">
        <f t="shared" ca="1" si="60"/>
        <v>0.9322664592234442</v>
      </c>
      <c r="F1940" s="39">
        <f t="shared" ca="1" si="61"/>
        <v>283.06661480586104</v>
      </c>
    </row>
    <row r="1941" spans="5:6" x14ac:dyDescent="0.25">
      <c r="E1941" s="39">
        <f t="shared" ca="1" si="60"/>
        <v>0.46834170655795426</v>
      </c>
      <c r="F1941" s="39">
        <f t="shared" ca="1" si="61"/>
        <v>167.08542663948856</v>
      </c>
    </row>
    <row r="1942" spans="5:6" x14ac:dyDescent="0.25">
      <c r="E1942" s="39">
        <f t="shared" ca="1" si="60"/>
        <v>0.16678773704500771</v>
      </c>
      <c r="F1942" s="39">
        <f t="shared" ca="1" si="61"/>
        <v>91.696934261251926</v>
      </c>
    </row>
    <row r="1943" spans="5:6" x14ac:dyDescent="0.25">
      <c r="E1943" s="39">
        <f t="shared" ca="1" si="60"/>
        <v>0.19681619688895746</v>
      </c>
      <c r="F1943" s="39">
        <f t="shared" ca="1" si="61"/>
        <v>99.204049222239362</v>
      </c>
    </row>
    <row r="1944" spans="5:6" x14ac:dyDescent="0.25">
      <c r="E1944" s="39">
        <f t="shared" ca="1" si="60"/>
        <v>0.62431663637031232</v>
      </c>
      <c r="F1944" s="39">
        <f t="shared" ca="1" si="61"/>
        <v>206.07915909257807</v>
      </c>
    </row>
    <row r="1945" spans="5:6" x14ac:dyDescent="0.25">
      <c r="E1945" s="39">
        <f t="shared" ca="1" si="60"/>
        <v>0.82497113407208522</v>
      </c>
      <c r="F1945" s="39">
        <f t="shared" ca="1" si="61"/>
        <v>256.24278351802127</v>
      </c>
    </row>
    <row r="1946" spans="5:6" x14ac:dyDescent="0.25">
      <c r="E1946" s="39">
        <f t="shared" ca="1" si="60"/>
        <v>0.51339345113105417</v>
      </c>
      <c r="F1946" s="39">
        <f t="shared" ca="1" si="61"/>
        <v>178.34836278276353</v>
      </c>
    </row>
    <row r="1947" spans="5:6" x14ac:dyDescent="0.25">
      <c r="E1947" s="39">
        <f t="shared" ca="1" si="60"/>
        <v>0.64643957873477631</v>
      </c>
      <c r="F1947" s="39">
        <f t="shared" ca="1" si="61"/>
        <v>211.60989468369408</v>
      </c>
    </row>
    <row r="1948" spans="5:6" x14ac:dyDescent="0.25">
      <c r="E1948" s="39">
        <f t="shared" ca="1" si="60"/>
        <v>0.41237723469977994</v>
      </c>
      <c r="F1948" s="39">
        <f t="shared" ca="1" si="61"/>
        <v>153.09430867494498</v>
      </c>
    </row>
    <row r="1949" spans="5:6" x14ac:dyDescent="0.25">
      <c r="E1949" s="39">
        <f t="shared" ca="1" si="60"/>
        <v>0.16653552236659608</v>
      </c>
      <c r="F1949" s="39">
        <f t="shared" ca="1" si="61"/>
        <v>91.633880591649017</v>
      </c>
    </row>
    <row r="1950" spans="5:6" x14ac:dyDescent="0.25">
      <c r="E1950" s="39">
        <f t="shared" ca="1" si="60"/>
        <v>0.13232712170752348</v>
      </c>
      <c r="F1950" s="39">
        <f t="shared" ca="1" si="61"/>
        <v>83.081780426880869</v>
      </c>
    </row>
    <row r="1951" spans="5:6" x14ac:dyDescent="0.25">
      <c r="E1951" s="39">
        <f t="shared" ca="1" si="60"/>
        <v>0.331356913059491</v>
      </c>
      <c r="F1951" s="39">
        <f t="shared" ca="1" si="61"/>
        <v>132.83922826487276</v>
      </c>
    </row>
    <row r="1952" spans="5:6" x14ac:dyDescent="0.25">
      <c r="E1952" s="39">
        <f t="shared" ca="1" si="60"/>
        <v>0.60555018722652765</v>
      </c>
      <c r="F1952" s="39">
        <f t="shared" ca="1" si="61"/>
        <v>201.38754680663192</v>
      </c>
    </row>
    <row r="1953" spans="5:6" x14ac:dyDescent="0.25">
      <c r="E1953" s="39">
        <f t="shared" ca="1" si="60"/>
        <v>0.38937845090622603</v>
      </c>
      <c r="F1953" s="39">
        <f t="shared" ca="1" si="61"/>
        <v>147.34461272655651</v>
      </c>
    </row>
    <row r="1954" spans="5:6" x14ac:dyDescent="0.25">
      <c r="E1954" s="39">
        <f t="shared" ca="1" si="60"/>
        <v>0.31754557705146869</v>
      </c>
      <c r="F1954" s="39">
        <f t="shared" ca="1" si="61"/>
        <v>129.38639426286716</v>
      </c>
    </row>
    <row r="1955" spans="5:6" x14ac:dyDescent="0.25">
      <c r="E1955" s="39">
        <f t="shared" ca="1" si="60"/>
        <v>1.2958354177138864E-2</v>
      </c>
      <c r="F1955" s="39">
        <f t="shared" ca="1" si="61"/>
        <v>53.239588544284715</v>
      </c>
    </row>
    <row r="1956" spans="5:6" x14ac:dyDescent="0.25">
      <c r="E1956" s="39">
        <f t="shared" ca="1" si="60"/>
        <v>0.87498509004921343</v>
      </c>
      <c r="F1956" s="39">
        <f t="shared" ca="1" si="61"/>
        <v>268.74627251230334</v>
      </c>
    </row>
    <row r="1957" spans="5:6" x14ac:dyDescent="0.25">
      <c r="E1957" s="39">
        <f t="shared" ca="1" si="60"/>
        <v>0.19570187428690089</v>
      </c>
      <c r="F1957" s="39">
        <f t="shared" ca="1" si="61"/>
        <v>98.925468571725219</v>
      </c>
    </row>
    <row r="1958" spans="5:6" x14ac:dyDescent="0.25">
      <c r="E1958" s="39">
        <f t="shared" ca="1" si="60"/>
        <v>0.31685429602676818</v>
      </c>
      <c r="F1958" s="39">
        <f t="shared" ca="1" si="61"/>
        <v>129.21357400669206</v>
      </c>
    </row>
    <row r="1959" spans="5:6" x14ac:dyDescent="0.25">
      <c r="E1959" s="39">
        <f t="shared" ca="1" si="60"/>
        <v>3.2515582266157028E-2</v>
      </c>
      <c r="F1959" s="39">
        <f t="shared" ca="1" si="61"/>
        <v>58.128895566539256</v>
      </c>
    </row>
    <row r="1960" spans="5:6" x14ac:dyDescent="0.25">
      <c r="E1960" s="39">
        <f t="shared" ca="1" si="60"/>
        <v>0.65428059400934591</v>
      </c>
      <c r="F1960" s="39">
        <f t="shared" ca="1" si="61"/>
        <v>213.57014850233648</v>
      </c>
    </row>
    <row r="1961" spans="5:6" x14ac:dyDescent="0.25">
      <c r="E1961" s="39">
        <f t="shared" ca="1" si="60"/>
        <v>0.61924870840047619</v>
      </c>
      <c r="F1961" s="39">
        <f t="shared" ca="1" si="61"/>
        <v>204.81217710011904</v>
      </c>
    </row>
    <row r="1962" spans="5:6" x14ac:dyDescent="0.25">
      <c r="E1962" s="39">
        <f t="shared" ca="1" si="60"/>
        <v>0.87675376761186996</v>
      </c>
      <c r="F1962" s="39">
        <f t="shared" ca="1" si="61"/>
        <v>269.1884419029675</v>
      </c>
    </row>
    <row r="1963" spans="5:6" x14ac:dyDescent="0.25">
      <c r="E1963" s="39">
        <f t="shared" ca="1" si="60"/>
        <v>0.55934872011526959</v>
      </c>
      <c r="F1963" s="39">
        <f t="shared" ca="1" si="61"/>
        <v>189.83718002881739</v>
      </c>
    </row>
    <row r="1964" spans="5:6" x14ac:dyDescent="0.25">
      <c r="E1964" s="39">
        <f t="shared" ca="1" si="60"/>
        <v>0.64519090528879142</v>
      </c>
      <c r="F1964" s="39">
        <f t="shared" ca="1" si="61"/>
        <v>211.29772632219786</v>
      </c>
    </row>
    <row r="1965" spans="5:6" x14ac:dyDescent="0.25">
      <c r="E1965" s="39">
        <f t="shared" ca="1" si="60"/>
        <v>0.70208198285642043</v>
      </c>
      <c r="F1965" s="39">
        <f t="shared" ca="1" si="61"/>
        <v>225.5204957141051</v>
      </c>
    </row>
    <row r="1966" spans="5:6" x14ac:dyDescent="0.25">
      <c r="E1966" s="39">
        <f t="shared" ca="1" si="60"/>
        <v>2.7640326864741827E-3</v>
      </c>
      <c r="F1966" s="39">
        <f t="shared" ca="1" si="61"/>
        <v>50.691008171618549</v>
      </c>
    </row>
    <row r="1967" spans="5:6" x14ac:dyDescent="0.25">
      <c r="E1967" s="39">
        <f t="shared" ca="1" si="60"/>
        <v>6.3337676474435112E-2</v>
      </c>
      <c r="F1967" s="39">
        <f t="shared" ca="1" si="61"/>
        <v>65.834419118608778</v>
      </c>
    </row>
    <row r="1968" spans="5:6" x14ac:dyDescent="0.25">
      <c r="E1968" s="39">
        <f t="shared" ca="1" si="60"/>
        <v>0.5785914273552093</v>
      </c>
      <c r="F1968" s="39">
        <f t="shared" ca="1" si="61"/>
        <v>194.64785683880231</v>
      </c>
    </row>
    <row r="1969" spans="5:6" x14ac:dyDescent="0.25">
      <c r="E1969" s="39">
        <f t="shared" ca="1" si="60"/>
        <v>0.9014397960630981</v>
      </c>
      <c r="F1969" s="39">
        <f t="shared" ca="1" si="61"/>
        <v>275.35994901577453</v>
      </c>
    </row>
    <row r="1970" spans="5:6" x14ac:dyDescent="0.25">
      <c r="E1970" s="39">
        <f t="shared" ca="1" si="60"/>
        <v>0.6803660240220516</v>
      </c>
      <c r="F1970" s="39">
        <f t="shared" ca="1" si="61"/>
        <v>220.09150600551291</v>
      </c>
    </row>
    <row r="1971" spans="5:6" x14ac:dyDescent="0.25">
      <c r="E1971" s="39">
        <f t="shared" ca="1" si="60"/>
        <v>0.9606512766502181</v>
      </c>
      <c r="F1971" s="39">
        <f t="shared" ca="1" si="61"/>
        <v>290.16281916255451</v>
      </c>
    </row>
    <row r="1972" spans="5:6" x14ac:dyDescent="0.25">
      <c r="E1972" s="39">
        <f t="shared" ca="1" si="60"/>
        <v>0.36575609286945998</v>
      </c>
      <c r="F1972" s="39">
        <f t="shared" ca="1" si="61"/>
        <v>141.43902321736499</v>
      </c>
    </row>
    <row r="1973" spans="5:6" x14ac:dyDescent="0.25">
      <c r="E1973" s="39">
        <f t="shared" ca="1" si="60"/>
        <v>0.56015424661660784</v>
      </c>
      <c r="F1973" s="39">
        <f t="shared" ca="1" si="61"/>
        <v>190.03856165415195</v>
      </c>
    </row>
    <row r="1974" spans="5:6" x14ac:dyDescent="0.25">
      <c r="E1974" s="39">
        <f t="shared" ca="1" si="60"/>
        <v>0.21844497402152085</v>
      </c>
      <c r="F1974" s="39">
        <f t="shared" ca="1" si="61"/>
        <v>104.61124350538022</v>
      </c>
    </row>
    <row r="1975" spans="5:6" x14ac:dyDescent="0.25">
      <c r="E1975" s="39">
        <f t="shared" ca="1" si="60"/>
        <v>0.91327940688779963</v>
      </c>
      <c r="F1975" s="39">
        <f t="shared" ca="1" si="61"/>
        <v>278.31985172194993</v>
      </c>
    </row>
    <row r="1976" spans="5:6" x14ac:dyDescent="0.25">
      <c r="E1976" s="39">
        <f t="shared" ca="1" si="60"/>
        <v>0.77925525946739638</v>
      </c>
      <c r="F1976" s="39">
        <f t="shared" ca="1" si="61"/>
        <v>244.8138148668491</v>
      </c>
    </row>
    <row r="1977" spans="5:6" x14ac:dyDescent="0.25">
      <c r="E1977" s="39">
        <f t="shared" ca="1" si="60"/>
        <v>0.52643912431462581</v>
      </c>
      <c r="F1977" s="39">
        <f t="shared" ca="1" si="61"/>
        <v>181.60978107865645</v>
      </c>
    </row>
    <row r="1978" spans="5:6" x14ac:dyDescent="0.25">
      <c r="E1978" s="39">
        <f t="shared" ca="1" si="60"/>
        <v>0.76834426729367988</v>
      </c>
      <c r="F1978" s="39">
        <f t="shared" ca="1" si="61"/>
        <v>242.08606682341997</v>
      </c>
    </row>
    <row r="1979" spans="5:6" x14ac:dyDescent="0.25">
      <c r="E1979" s="39">
        <f t="shared" ca="1" si="60"/>
        <v>1.99996525868672E-2</v>
      </c>
      <c r="F1979" s="39">
        <f t="shared" ca="1" si="61"/>
        <v>54.9999131467168</v>
      </c>
    </row>
    <row r="1980" spans="5:6" x14ac:dyDescent="0.25">
      <c r="E1980" s="39">
        <f t="shared" ca="1" si="60"/>
        <v>0.78860478085802865</v>
      </c>
      <c r="F1980" s="39">
        <f t="shared" ca="1" si="61"/>
        <v>247.15119521450717</v>
      </c>
    </row>
    <row r="1981" spans="5:6" x14ac:dyDescent="0.25">
      <c r="E1981" s="39">
        <f t="shared" ca="1" si="60"/>
        <v>0.11286762788752613</v>
      </c>
      <c r="F1981" s="39">
        <f t="shared" ca="1" si="61"/>
        <v>78.216906971881542</v>
      </c>
    </row>
    <row r="1982" spans="5:6" x14ac:dyDescent="0.25">
      <c r="E1982" s="39">
        <f t="shared" ca="1" si="60"/>
        <v>4.9346748355509562E-2</v>
      </c>
      <c r="F1982" s="39">
        <f t="shared" ca="1" si="61"/>
        <v>62.33668708887739</v>
      </c>
    </row>
    <row r="1983" spans="5:6" x14ac:dyDescent="0.25">
      <c r="E1983" s="39">
        <f t="shared" ca="1" si="60"/>
        <v>0.3148674759865715</v>
      </c>
      <c r="F1983" s="39">
        <f t="shared" ca="1" si="61"/>
        <v>128.71686899664286</v>
      </c>
    </row>
    <row r="1984" spans="5:6" x14ac:dyDescent="0.25">
      <c r="E1984" s="39">
        <f t="shared" ca="1" si="60"/>
        <v>0.91658888550352058</v>
      </c>
      <c r="F1984" s="39">
        <f t="shared" ca="1" si="61"/>
        <v>279.14722137588012</v>
      </c>
    </row>
    <row r="1985" spans="5:6" x14ac:dyDescent="0.25">
      <c r="E1985" s="39">
        <f t="shared" ca="1" si="60"/>
        <v>0.4704582210454934</v>
      </c>
      <c r="F1985" s="39">
        <f t="shared" ca="1" si="61"/>
        <v>167.61455526137337</v>
      </c>
    </row>
    <row r="1986" spans="5:6" x14ac:dyDescent="0.25">
      <c r="E1986" s="39">
        <f t="shared" ca="1" si="60"/>
        <v>0.28592501682788385</v>
      </c>
      <c r="F1986" s="39">
        <f t="shared" ca="1" si="61"/>
        <v>121.48125420697096</v>
      </c>
    </row>
    <row r="1987" spans="5:6" x14ac:dyDescent="0.25">
      <c r="E1987" s="39">
        <f t="shared" ca="1" si="60"/>
        <v>0.41244172045749827</v>
      </c>
      <c r="F1987" s="39">
        <f t="shared" ca="1" si="61"/>
        <v>153.11043011437457</v>
      </c>
    </row>
    <row r="1988" spans="5:6" x14ac:dyDescent="0.25">
      <c r="E1988" s="39">
        <f t="shared" ref="E1988:E2051" ca="1" si="62">RAND()</f>
        <v>3.8592836655037654E-2</v>
      </c>
      <c r="F1988" s="39">
        <f t="shared" ref="F1988:F2051" ca="1" si="63">$C$3+E1988*($C$4-$C$3)</f>
        <v>59.648209163759418</v>
      </c>
    </row>
    <row r="1989" spans="5:6" x14ac:dyDescent="0.25">
      <c r="E1989" s="39">
        <f t="shared" ca="1" si="62"/>
        <v>0.29950489518796941</v>
      </c>
      <c r="F1989" s="39">
        <f t="shared" ca="1" si="63"/>
        <v>124.87622379699235</v>
      </c>
    </row>
    <row r="1990" spans="5:6" x14ac:dyDescent="0.25">
      <c r="E1990" s="39">
        <f t="shared" ca="1" si="62"/>
        <v>0.57573487707451054</v>
      </c>
      <c r="F1990" s="39">
        <f t="shared" ca="1" si="63"/>
        <v>193.93371926862764</v>
      </c>
    </row>
    <row r="1991" spans="5:6" x14ac:dyDescent="0.25">
      <c r="E1991" s="39">
        <f t="shared" ca="1" si="62"/>
        <v>0.51641516135978871</v>
      </c>
      <c r="F1991" s="39">
        <f t="shared" ca="1" si="63"/>
        <v>179.10379033994718</v>
      </c>
    </row>
    <row r="1992" spans="5:6" x14ac:dyDescent="0.25">
      <c r="E1992" s="39">
        <f t="shared" ca="1" si="62"/>
        <v>0.46510092742248088</v>
      </c>
      <c r="F1992" s="39">
        <f t="shared" ca="1" si="63"/>
        <v>166.27523185562023</v>
      </c>
    </row>
    <row r="1993" spans="5:6" x14ac:dyDescent="0.25">
      <c r="E1993" s="39">
        <f t="shared" ca="1" si="62"/>
        <v>0.41042717898423775</v>
      </c>
      <c r="F1993" s="39">
        <f t="shared" ca="1" si="63"/>
        <v>152.60679474605945</v>
      </c>
    </row>
    <row r="1994" spans="5:6" x14ac:dyDescent="0.25">
      <c r="E1994" s="39">
        <f t="shared" ca="1" si="62"/>
        <v>0.94660522662651858</v>
      </c>
      <c r="F1994" s="39">
        <f t="shared" ca="1" si="63"/>
        <v>286.65130665662969</v>
      </c>
    </row>
    <row r="1995" spans="5:6" x14ac:dyDescent="0.25">
      <c r="E1995" s="39">
        <f t="shared" ca="1" si="62"/>
        <v>0.4461949169969267</v>
      </c>
      <c r="F1995" s="39">
        <f t="shared" ca="1" si="63"/>
        <v>161.54872924923166</v>
      </c>
    </row>
    <row r="1996" spans="5:6" x14ac:dyDescent="0.25">
      <c r="E1996" s="39">
        <f t="shared" ca="1" si="62"/>
        <v>9.7326885718128531E-2</v>
      </c>
      <c r="F1996" s="39">
        <f t="shared" ca="1" si="63"/>
        <v>74.331721429532138</v>
      </c>
    </row>
    <row r="1997" spans="5:6" x14ac:dyDescent="0.25">
      <c r="E1997" s="39">
        <f t="shared" ca="1" si="62"/>
        <v>0.63385557904570677</v>
      </c>
      <c r="F1997" s="39">
        <f t="shared" ca="1" si="63"/>
        <v>208.4638947614267</v>
      </c>
    </row>
    <row r="1998" spans="5:6" x14ac:dyDescent="0.25">
      <c r="E1998" s="39">
        <f t="shared" ca="1" si="62"/>
        <v>0.85658647377561481</v>
      </c>
      <c r="F1998" s="39">
        <f t="shared" ca="1" si="63"/>
        <v>264.14661844390366</v>
      </c>
    </row>
    <row r="1999" spans="5:6" x14ac:dyDescent="0.25">
      <c r="E1999" s="39">
        <f t="shared" ca="1" si="62"/>
        <v>0.88790256314282412</v>
      </c>
      <c r="F1999" s="39">
        <f t="shared" ca="1" si="63"/>
        <v>271.97564078570599</v>
      </c>
    </row>
    <row r="2000" spans="5:6" x14ac:dyDescent="0.25">
      <c r="E2000" s="39">
        <f t="shared" ca="1" si="62"/>
        <v>0.7787599003962945</v>
      </c>
      <c r="F2000" s="39">
        <f t="shared" ca="1" si="63"/>
        <v>244.68997509907362</v>
      </c>
    </row>
    <row r="2001" spans="5:6" x14ac:dyDescent="0.25">
      <c r="E2001" s="39">
        <f t="shared" ca="1" si="62"/>
        <v>0.53585967252389044</v>
      </c>
      <c r="F2001" s="39">
        <f t="shared" ca="1" si="63"/>
        <v>183.96491813097262</v>
      </c>
    </row>
    <row r="2002" spans="5:6" x14ac:dyDescent="0.25">
      <c r="E2002" s="39">
        <f t="shared" ca="1" si="62"/>
        <v>0.12758067276996554</v>
      </c>
      <c r="F2002" s="39">
        <f t="shared" ca="1" si="63"/>
        <v>81.895168192491383</v>
      </c>
    </row>
    <row r="2003" spans="5:6" x14ac:dyDescent="0.25">
      <c r="E2003" s="39">
        <f t="shared" ca="1" si="62"/>
        <v>0.25011254008162798</v>
      </c>
      <c r="F2003" s="39">
        <f t="shared" ca="1" si="63"/>
        <v>112.52813502040699</v>
      </c>
    </row>
    <row r="2004" spans="5:6" x14ac:dyDescent="0.25">
      <c r="E2004" s="39">
        <f t="shared" ca="1" si="62"/>
        <v>0.41860911679469148</v>
      </c>
      <c r="F2004" s="39">
        <f t="shared" ca="1" si="63"/>
        <v>154.65227919867289</v>
      </c>
    </row>
    <row r="2005" spans="5:6" x14ac:dyDescent="0.25">
      <c r="E2005" s="39">
        <f t="shared" ca="1" si="62"/>
        <v>0.83469409396186889</v>
      </c>
      <c r="F2005" s="39">
        <f t="shared" ca="1" si="63"/>
        <v>258.67352349046723</v>
      </c>
    </row>
    <row r="2006" spans="5:6" x14ac:dyDescent="0.25">
      <c r="E2006" s="39">
        <f t="shared" ca="1" si="62"/>
        <v>0.86001271805761503</v>
      </c>
      <c r="F2006" s="39">
        <f t="shared" ca="1" si="63"/>
        <v>265.00317951440377</v>
      </c>
    </row>
    <row r="2007" spans="5:6" x14ac:dyDescent="0.25">
      <c r="E2007" s="39">
        <f t="shared" ca="1" si="62"/>
        <v>0.90070054705333147</v>
      </c>
      <c r="F2007" s="39">
        <f t="shared" ca="1" si="63"/>
        <v>275.17513676333283</v>
      </c>
    </row>
    <row r="2008" spans="5:6" x14ac:dyDescent="0.25">
      <c r="E2008" s="39">
        <f t="shared" ca="1" si="62"/>
        <v>2.6955540278343681E-2</v>
      </c>
      <c r="F2008" s="39">
        <f t="shared" ca="1" si="63"/>
        <v>56.738885069585919</v>
      </c>
    </row>
    <row r="2009" spans="5:6" x14ac:dyDescent="0.25">
      <c r="E2009" s="39">
        <f t="shared" ca="1" si="62"/>
        <v>0.41792841918390755</v>
      </c>
      <c r="F2009" s="39">
        <f t="shared" ca="1" si="63"/>
        <v>154.48210479597691</v>
      </c>
    </row>
    <row r="2010" spans="5:6" x14ac:dyDescent="0.25">
      <c r="E2010" s="39">
        <f t="shared" ca="1" si="62"/>
        <v>0.64232286934932814</v>
      </c>
      <c r="F2010" s="39">
        <f t="shared" ca="1" si="63"/>
        <v>210.58071733733203</v>
      </c>
    </row>
    <row r="2011" spans="5:6" x14ac:dyDescent="0.25">
      <c r="E2011" s="39">
        <f t="shared" ca="1" si="62"/>
        <v>0.46064725695580844</v>
      </c>
      <c r="F2011" s="39">
        <f t="shared" ca="1" si="63"/>
        <v>165.1618142389521</v>
      </c>
    </row>
    <row r="2012" spans="5:6" x14ac:dyDescent="0.25">
      <c r="E2012" s="39">
        <f t="shared" ca="1" si="62"/>
        <v>0.87452174689872186</v>
      </c>
      <c r="F2012" s="39">
        <f t="shared" ca="1" si="63"/>
        <v>268.63043672468046</v>
      </c>
    </row>
    <row r="2013" spans="5:6" x14ac:dyDescent="0.25">
      <c r="E2013" s="39">
        <f t="shared" ca="1" si="62"/>
        <v>0.38545316896443449</v>
      </c>
      <c r="F2013" s="39">
        <f t="shared" ca="1" si="63"/>
        <v>146.36329224110864</v>
      </c>
    </row>
    <row r="2014" spans="5:6" x14ac:dyDescent="0.25">
      <c r="E2014" s="39">
        <f t="shared" ca="1" si="62"/>
        <v>0.92170325019975841</v>
      </c>
      <c r="F2014" s="39">
        <f t="shared" ca="1" si="63"/>
        <v>280.42581254993956</v>
      </c>
    </row>
    <row r="2015" spans="5:6" x14ac:dyDescent="0.25">
      <c r="E2015" s="39">
        <f t="shared" ca="1" si="62"/>
        <v>0.90909267705190144</v>
      </c>
      <c r="F2015" s="39">
        <f t="shared" ca="1" si="63"/>
        <v>277.27316926297533</v>
      </c>
    </row>
    <row r="2016" spans="5:6" x14ac:dyDescent="0.25">
      <c r="E2016" s="39">
        <f t="shared" ca="1" si="62"/>
        <v>0.20990747126503129</v>
      </c>
      <c r="F2016" s="39">
        <f t="shared" ca="1" si="63"/>
        <v>102.47686781625782</v>
      </c>
    </row>
    <row r="2017" spans="5:6" x14ac:dyDescent="0.25">
      <c r="E2017" s="39">
        <f t="shared" ca="1" si="62"/>
        <v>0.95793578268465873</v>
      </c>
      <c r="F2017" s="39">
        <f t="shared" ca="1" si="63"/>
        <v>289.48394567116469</v>
      </c>
    </row>
    <row r="2018" spans="5:6" x14ac:dyDescent="0.25">
      <c r="E2018" s="39">
        <f t="shared" ca="1" si="62"/>
        <v>0.1676345164407671</v>
      </c>
      <c r="F2018" s="39">
        <f t="shared" ca="1" si="63"/>
        <v>91.908629110191782</v>
      </c>
    </row>
    <row r="2019" spans="5:6" x14ac:dyDescent="0.25">
      <c r="E2019" s="39">
        <f t="shared" ca="1" si="62"/>
        <v>0.65916463887231413</v>
      </c>
      <c r="F2019" s="39">
        <f t="shared" ca="1" si="63"/>
        <v>214.79115971807855</v>
      </c>
    </row>
    <row r="2020" spans="5:6" x14ac:dyDescent="0.25">
      <c r="E2020" s="39">
        <f t="shared" ca="1" si="62"/>
        <v>0.67194969757503886</v>
      </c>
      <c r="F2020" s="39">
        <f t="shared" ca="1" si="63"/>
        <v>217.98742439375971</v>
      </c>
    </row>
    <row r="2021" spans="5:6" x14ac:dyDescent="0.25">
      <c r="E2021" s="39">
        <f t="shared" ca="1" si="62"/>
        <v>0.89596431252373376</v>
      </c>
      <c r="F2021" s="39">
        <f t="shared" ca="1" si="63"/>
        <v>273.99107813093343</v>
      </c>
    </row>
    <row r="2022" spans="5:6" x14ac:dyDescent="0.25">
      <c r="E2022" s="39">
        <f t="shared" ca="1" si="62"/>
        <v>0.22732780730034041</v>
      </c>
      <c r="F2022" s="39">
        <f t="shared" ca="1" si="63"/>
        <v>106.8319518250851</v>
      </c>
    </row>
    <row r="2023" spans="5:6" x14ac:dyDescent="0.25">
      <c r="E2023" s="39">
        <f t="shared" ca="1" si="62"/>
        <v>0.9178821727876435</v>
      </c>
      <c r="F2023" s="39">
        <f t="shared" ca="1" si="63"/>
        <v>279.47054319691085</v>
      </c>
    </row>
    <row r="2024" spans="5:6" x14ac:dyDescent="0.25">
      <c r="E2024" s="39">
        <f t="shared" ca="1" si="62"/>
        <v>0.82416152535877474</v>
      </c>
      <c r="F2024" s="39">
        <f t="shared" ca="1" si="63"/>
        <v>256.04038133969368</v>
      </c>
    </row>
    <row r="2025" spans="5:6" x14ac:dyDescent="0.25">
      <c r="E2025" s="39">
        <f t="shared" ca="1" si="62"/>
        <v>0.90110241079038078</v>
      </c>
      <c r="F2025" s="39">
        <f t="shared" ca="1" si="63"/>
        <v>275.27560269759522</v>
      </c>
    </row>
    <row r="2026" spans="5:6" x14ac:dyDescent="0.25">
      <c r="E2026" s="39">
        <f t="shared" ca="1" si="62"/>
        <v>0.55971715564054758</v>
      </c>
      <c r="F2026" s="39">
        <f t="shared" ca="1" si="63"/>
        <v>189.9292889101369</v>
      </c>
    </row>
    <row r="2027" spans="5:6" x14ac:dyDescent="0.25">
      <c r="E2027" s="39">
        <f t="shared" ca="1" si="62"/>
        <v>0.75530322569937991</v>
      </c>
      <c r="F2027" s="39">
        <f t="shared" ca="1" si="63"/>
        <v>238.82580642484498</v>
      </c>
    </row>
    <row r="2028" spans="5:6" x14ac:dyDescent="0.25">
      <c r="E2028" s="39">
        <f t="shared" ca="1" si="62"/>
        <v>0.76541085773349637</v>
      </c>
      <c r="F2028" s="39">
        <f t="shared" ca="1" si="63"/>
        <v>241.3527144333741</v>
      </c>
    </row>
    <row r="2029" spans="5:6" x14ac:dyDescent="0.25">
      <c r="E2029" s="39">
        <f t="shared" ca="1" si="62"/>
        <v>0.40034167965267253</v>
      </c>
      <c r="F2029" s="39">
        <f t="shared" ca="1" si="63"/>
        <v>150.08541991316815</v>
      </c>
    </row>
    <row r="2030" spans="5:6" x14ac:dyDescent="0.25">
      <c r="E2030" s="39">
        <f t="shared" ca="1" si="62"/>
        <v>0.7706877203509952</v>
      </c>
      <c r="F2030" s="39">
        <f t="shared" ca="1" si="63"/>
        <v>242.67193008774879</v>
      </c>
    </row>
    <row r="2031" spans="5:6" x14ac:dyDescent="0.25">
      <c r="E2031" s="39">
        <f t="shared" ca="1" si="62"/>
        <v>0.22193476596578554</v>
      </c>
      <c r="F2031" s="39">
        <f t="shared" ca="1" si="63"/>
        <v>105.48369149144639</v>
      </c>
    </row>
    <row r="2032" spans="5:6" x14ac:dyDescent="0.25">
      <c r="E2032" s="39">
        <f t="shared" ca="1" si="62"/>
        <v>0.5101450444780633</v>
      </c>
      <c r="F2032" s="39">
        <f t="shared" ca="1" si="63"/>
        <v>177.53626111951581</v>
      </c>
    </row>
    <row r="2033" spans="5:6" x14ac:dyDescent="0.25">
      <c r="E2033" s="39">
        <f t="shared" ca="1" si="62"/>
        <v>0.48359676319225209</v>
      </c>
      <c r="F2033" s="39">
        <f t="shared" ca="1" si="63"/>
        <v>170.89919079806302</v>
      </c>
    </row>
    <row r="2034" spans="5:6" x14ac:dyDescent="0.25">
      <c r="E2034" s="39">
        <f t="shared" ca="1" si="62"/>
        <v>0.63067787317083934</v>
      </c>
      <c r="F2034" s="39">
        <f t="shared" ca="1" si="63"/>
        <v>207.66946829270984</v>
      </c>
    </row>
    <row r="2035" spans="5:6" x14ac:dyDescent="0.25">
      <c r="E2035" s="39">
        <f t="shared" ca="1" si="62"/>
        <v>0.4254416166435091</v>
      </c>
      <c r="F2035" s="39">
        <f t="shared" ca="1" si="63"/>
        <v>156.36040416087729</v>
      </c>
    </row>
    <row r="2036" spans="5:6" x14ac:dyDescent="0.25">
      <c r="E2036" s="39">
        <f t="shared" ca="1" si="62"/>
        <v>0.39157308593532192</v>
      </c>
      <c r="F2036" s="39">
        <f t="shared" ca="1" si="63"/>
        <v>147.89327148383046</v>
      </c>
    </row>
    <row r="2037" spans="5:6" x14ac:dyDescent="0.25">
      <c r="E2037" s="39">
        <f t="shared" ca="1" si="62"/>
        <v>0.90495825378988937</v>
      </c>
      <c r="F2037" s="39">
        <f t="shared" ca="1" si="63"/>
        <v>276.23956344747234</v>
      </c>
    </row>
    <row r="2038" spans="5:6" x14ac:dyDescent="0.25">
      <c r="E2038" s="39">
        <f t="shared" ca="1" si="62"/>
        <v>0.96116481587626945</v>
      </c>
      <c r="F2038" s="39">
        <f t="shared" ca="1" si="63"/>
        <v>290.2912039690674</v>
      </c>
    </row>
    <row r="2039" spans="5:6" x14ac:dyDescent="0.25">
      <c r="E2039" s="39">
        <f t="shared" ca="1" si="62"/>
        <v>0.61117284970329577</v>
      </c>
      <c r="F2039" s="39">
        <f t="shared" ca="1" si="63"/>
        <v>202.79321242582395</v>
      </c>
    </row>
    <row r="2040" spans="5:6" x14ac:dyDescent="0.25">
      <c r="E2040" s="39">
        <f t="shared" ca="1" si="62"/>
        <v>0.23453395916149999</v>
      </c>
      <c r="F2040" s="39">
        <f t="shared" ca="1" si="63"/>
        <v>108.63348979037499</v>
      </c>
    </row>
    <row r="2041" spans="5:6" x14ac:dyDescent="0.25">
      <c r="E2041" s="39">
        <f t="shared" ca="1" si="62"/>
        <v>0.90689308681529346</v>
      </c>
      <c r="F2041" s="39">
        <f t="shared" ca="1" si="63"/>
        <v>276.72327170382334</v>
      </c>
    </row>
    <row r="2042" spans="5:6" x14ac:dyDescent="0.25">
      <c r="E2042" s="39">
        <f t="shared" ca="1" si="62"/>
        <v>0.10076597546093446</v>
      </c>
      <c r="F2042" s="39">
        <f t="shared" ca="1" si="63"/>
        <v>75.19149386523361</v>
      </c>
    </row>
    <row r="2043" spans="5:6" x14ac:dyDescent="0.25">
      <c r="E2043" s="39">
        <f t="shared" ca="1" si="62"/>
        <v>2.9460794469333917E-2</v>
      </c>
      <c r="F2043" s="39">
        <f t="shared" ca="1" si="63"/>
        <v>57.365198617333476</v>
      </c>
    </row>
    <row r="2044" spans="5:6" x14ac:dyDescent="0.25">
      <c r="E2044" s="39">
        <f t="shared" ca="1" si="62"/>
        <v>1.6630378415152247E-3</v>
      </c>
      <c r="F2044" s="39">
        <f t="shared" ca="1" si="63"/>
        <v>50.415759460378808</v>
      </c>
    </row>
    <row r="2045" spans="5:6" x14ac:dyDescent="0.25">
      <c r="E2045" s="39">
        <f t="shared" ca="1" si="62"/>
        <v>0.45024941854834244</v>
      </c>
      <c r="F2045" s="39">
        <f t="shared" ca="1" si="63"/>
        <v>162.5623546370856</v>
      </c>
    </row>
    <row r="2046" spans="5:6" x14ac:dyDescent="0.25">
      <c r="E2046" s="39">
        <f t="shared" ca="1" si="62"/>
        <v>0.10028053175543339</v>
      </c>
      <c r="F2046" s="39">
        <f t="shared" ca="1" si="63"/>
        <v>75.07013293885835</v>
      </c>
    </row>
    <row r="2047" spans="5:6" x14ac:dyDescent="0.25">
      <c r="E2047" s="39">
        <f t="shared" ca="1" si="62"/>
        <v>0.465526878119082</v>
      </c>
      <c r="F2047" s="39">
        <f t="shared" ca="1" si="63"/>
        <v>166.38171952977049</v>
      </c>
    </row>
    <row r="2048" spans="5:6" x14ac:dyDescent="0.25">
      <c r="E2048" s="39">
        <f t="shared" ca="1" si="62"/>
        <v>0.40393174166010404</v>
      </c>
      <c r="F2048" s="39">
        <f t="shared" ca="1" si="63"/>
        <v>150.98293541502602</v>
      </c>
    </row>
    <row r="2049" spans="5:6" x14ac:dyDescent="0.25">
      <c r="E2049" s="39">
        <f t="shared" ca="1" si="62"/>
        <v>7.6433652785971473E-2</v>
      </c>
      <c r="F2049" s="39">
        <f t="shared" ca="1" si="63"/>
        <v>69.108413196492876</v>
      </c>
    </row>
    <row r="2050" spans="5:6" x14ac:dyDescent="0.25">
      <c r="E2050" s="39">
        <f t="shared" ca="1" si="62"/>
        <v>0.81917066801774407</v>
      </c>
      <c r="F2050" s="39">
        <f t="shared" ca="1" si="63"/>
        <v>254.79266700443603</v>
      </c>
    </row>
    <row r="2051" spans="5:6" x14ac:dyDescent="0.25">
      <c r="E2051" s="39">
        <f t="shared" ca="1" si="62"/>
        <v>0.89623068743609435</v>
      </c>
      <c r="F2051" s="39">
        <f t="shared" ca="1" si="63"/>
        <v>274.05767185902357</v>
      </c>
    </row>
    <row r="2052" spans="5:6" x14ac:dyDescent="0.25">
      <c r="E2052" s="39">
        <f t="shared" ref="E2052:E2115" ca="1" si="64">RAND()</f>
        <v>0.12156612905868924</v>
      </c>
      <c r="F2052" s="39">
        <f t="shared" ref="F2052:F2115" ca="1" si="65">$C$3+E2052*($C$4-$C$3)</f>
        <v>80.391532264672307</v>
      </c>
    </row>
    <row r="2053" spans="5:6" x14ac:dyDescent="0.25">
      <c r="E2053" s="39">
        <f t="shared" ca="1" si="64"/>
        <v>0.65635562731442509</v>
      </c>
      <c r="F2053" s="39">
        <f t="shared" ca="1" si="65"/>
        <v>214.08890682860627</v>
      </c>
    </row>
    <row r="2054" spans="5:6" x14ac:dyDescent="0.25">
      <c r="E2054" s="39">
        <f t="shared" ca="1" si="64"/>
        <v>0.42489038087348263</v>
      </c>
      <c r="F2054" s="39">
        <f t="shared" ca="1" si="65"/>
        <v>156.22259521837066</v>
      </c>
    </row>
    <row r="2055" spans="5:6" x14ac:dyDescent="0.25">
      <c r="E2055" s="39">
        <f t="shared" ca="1" si="64"/>
        <v>0.57622497247708804</v>
      </c>
      <c r="F2055" s="39">
        <f t="shared" ca="1" si="65"/>
        <v>194.05624311927201</v>
      </c>
    </row>
    <row r="2056" spans="5:6" x14ac:dyDescent="0.25">
      <c r="E2056" s="39">
        <f t="shared" ca="1" si="64"/>
        <v>0.92526643162728361</v>
      </c>
      <c r="F2056" s="39">
        <f t="shared" ca="1" si="65"/>
        <v>281.31660790682088</v>
      </c>
    </row>
    <row r="2057" spans="5:6" x14ac:dyDescent="0.25">
      <c r="E2057" s="39">
        <f t="shared" ca="1" si="64"/>
        <v>0.69366477862081688</v>
      </c>
      <c r="F2057" s="39">
        <f t="shared" ca="1" si="65"/>
        <v>223.41619465520421</v>
      </c>
    </row>
    <row r="2058" spans="5:6" x14ac:dyDescent="0.25">
      <c r="E2058" s="39">
        <f t="shared" ca="1" si="64"/>
        <v>3.8636563338616647E-2</v>
      </c>
      <c r="F2058" s="39">
        <f t="shared" ca="1" si="65"/>
        <v>59.65914083465416</v>
      </c>
    </row>
    <row r="2059" spans="5:6" x14ac:dyDescent="0.25">
      <c r="E2059" s="39">
        <f t="shared" ca="1" si="64"/>
        <v>0.11537913417769818</v>
      </c>
      <c r="F2059" s="39">
        <f t="shared" ca="1" si="65"/>
        <v>78.844783544424544</v>
      </c>
    </row>
    <row r="2060" spans="5:6" x14ac:dyDescent="0.25">
      <c r="E2060" s="39">
        <f t="shared" ca="1" si="64"/>
        <v>0.63566210487897779</v>
      </c>
      <c r="F2060" s="39">
        <f t="shared" ca="1" si="65"/>
        <v>208.91552621974444</v>
      </c>
    </row>
    <row r="2061" spans="5:6" x14ac:dyDescent="0.25">
      <c r="E2061" s="39">
        <f t="shared" ca="1" si="64"/>
        <v>0.49017004952216037</v>
      </c>
      <c r="F2061" s="39">
        <f t="shared" ca="1" si="65"/>
        <v>172.54251238054007</v>
      </c>
    </row>
    <row r="2062" spans="5:6" x14ac:dyDescent="0.25">
      <c r="E2062" s="39">
        <f t="shared" ca="1" si="64"/>
        <v>0.54048325384805396</v>
      </c>
      <c r="F2062" s="39">
        <f t="shared" ca="1" si="65"/>
        <v>185.1208134620135</v>
      </c>
    </row>
    <row r="2063" spans="5:6" x14ac:dyDescent="0.25">
      <c r="E2063" s="39">
        <f t="shared" ca="1" si="64"/>
        <v>0.59184905342247407</v>
      </c>
      <c r="F2063" s="39">
        <f t="shared" ca="1" si="65"/>
        <v>197.96226335561852</v>
      </c>
    </row>
    <row r="2064" spans="5:6" x14ac:dyDescent="0.25">
      <c r="E2064" s="39">
        <f t="shared" ca="1" si="64"/>
        <v>0.40413260593869316</v>
      </c>
      <c r="F2064" s="39">
        <f t="shared" ca="1" si="65"/>
        <v>151.03315148467328</v>
      </c>
    </row>
    <row r="2065" spans="5:6" x14ac:dyDescent="0.25">
      <c r="E2065" s="39">
        <f t="shared" ca="1" si="64"/>
        <v>0.46766534784629721</v>
      </c>
      <c r="F2065" s="39">
        <f t="shared" ca="1" si="65"/>
        <v>166.9163369615743</v>
      </c>
    </row>
    <row r="2066" spans="5:6" x14ac:dyDescent="0.25">
      <c r="E2066" s="39">
        <f t="shared" ca="1" si="64"/>
        <v>0.24128277198600478</v>
      </c>
      <c r="F2066" s="39">
        <f t="shared" ca="1" si="65"/>
        <v>110.32069299650119</v>
      </c>
    </row>
    <row r="2067" spans="5:6" x14ac:dyDescent="0.25">
      <c r="E2067" s="39">
        <f t="shared" ca="1" si="64"/>
        <v>0.64925353975157396</v>
      </c>
      <c r="F2067" s="39">
        <f t="shared" ca="1" si="65"/>
        <v>212.31338493789349</v>
      </c>
    </row>
    <row r="2068" spans="5:6" x14ac:dyDescent="0.25">
      <c r="E2068" s="39">
        <f t="shared" ca="1" si="64"/>
        <v>0.36351832792981453</v>
      </c>
      <c r="F2068" s="39">
        <f t="shared" ca="1" si="65"/>
        <v>140.87958198245363</v>
      </c>
    </row>
    <row r="2069" spans="5:6" x14ac:dyDescent="0.25">
      <c r="E2069" s="39">
        <f t="shared" ca="1" si="64"/>
        <v>0.25401749755247582</v>
      </c>
      <c r="F2069" s="39">
        <f t="shared" ca="1" si="65"/>
        <v>113.50437438811895</v>
      </c>
    </row>
    <row r="2070" spans="5:6" x14ac:dyDescent="0.25">
      <c r="E2070" s="39">
        <f t="shared" ca="1" si="64"/>
        <v>0.62463646005016793</v>
      </c>
      <c r="F2070" s="39">
        <f t="shared" ca="1" si="65"/>
        <v>206.15911501254197</v>
      </c>
    </row>
    <row r="2071" spans="5:6" x14ac:dyDescent="0.25">
      <c r="E2071" s="39">
        <f t="shared" ca="1" si="64"/>
        <v>0.96055535009246695</v>
      </c>
      <c r="F2071" s="39">
        <f t="shared" ca="1" si="65"/>
        <v>290.13883752311676</v>
      </c>
    </row>
    <row r="2072" spans="5:6" x14ac:dyDescent="0.25">
      <c r="E2072" s="39">
        <f t="shared" ca="1" si="64"/>
        <v>0.25221572840423656</v>
      </c>
      <c r="F2072" s="39">
        <f t="shared" ca="1" si="65"/>
        <v>113.05393210105913</v>
      </c>
    </row>
    <row r="2073" spans="5:6" x14ac:dyDescent="0.25">
      <c r="E2073" s="39">
        <f t="shared" ca="1" si="64"/>
        <v>0.17201038431074867</v>
      </c>
      <c r="F2073" s="39">
        <f t="shared" ca="1" si="65"/>
        <v>93.002596077687173</v>
      </c>
    </row>
    <row r="2074" spans="5:6" x14ac:dyDescent="0.25">
      <c r="E2074" s="39">
        <f t="shared" ca="1" si="64"/>
        <v>0.87846758412231463</v>
      </c>
      <c r="F2074" s="39">
        <f t="shared" ca="1" si="65"/>
        <v>269.61689603057869</v>
      </c>
    </row>
    <row r="2075" spans="5:6" x14ac:dyDescent="0.25">
      <c r="E2075" s="39">
        <f t="shared" ca="1" si="64"/>
        <v>0.36442660853860642</v>
      </c>
      <c r="F2075" s="39">
        <f t="shared" ca="1" si="65"/>
        <v>141.1066521346516</v>
      </c>
    </row>
    <row r="2076" spans="5:6" x14ac:dyDescent="0.25">
      <c r="E2076" s="39">
        <f t="shared" ca="1" si="64"/>
        <v>0.77737581994317539</v>
      </c>
      <c r="F2076" s="39">
        <f t="shared" ca="1" si="65"/>
        <v>244.34395498579386</v>
      </c>
    </row>
    <row r="2077" spans="5:6" x14ac:dyDescent="0.25">
      <c r="E2077" s="39">
        <f t="shared" ca="1" si="64"/>
        <v>0.9240706294233072</v>
      </c>
      <c r="F2077" s="39">
        <f t="shared" ca="1" si="65"/>
        <v>281.01765735582683</v>
      </c>
    </row>
    <row r="2078" spans="5:6" x14ac:dyDescent="0.25">
      <c r="E2078" s="39">
        <f t="shared" ca="1" si="64"/>
        <v>0.88644731664128695</v>
      </c>
      <c r="F2078" s="39">
        <f t="shared" ca="1" si="65"/>
        <v>271.61182916032175</v>
      </c>
    </row>
    <row r="2079" spans="5:6" x14ac:dyDescent="0.25">
      <c r="E2079" s="39">
        <f t="shared" ca="1" si="64"/>
        <v>0.27281351723957759</v>
      </c>
      <c r="F2079" s="39">
        <f t="shared" ca="1" si="65"/>
        <v>118.2033793098944</v>
      </c>
    </row>
    <row r="2080" spans="5:6" x14ac:dyDescent="0.25">
      <c r="E2080" s="39">
        <f t="shared" ca="1" si="64"/>
        <v>0.1303748780672197</v>
      </c>
      <c r="F2080" s="39">
        <f t="shared" ca="1" si="65"/>
        <v>82.593719516804924</v>
      </c>
    </row>
    <row r="2081" spans="5:6" x14ac:dyDescent="0.25">
      <c r="E2081" s="39">
        <f t="shared" ca="1" si="64"/>
        <v>0.81414506184474911</v>
      </c>
      <c r="F2081" s="39">
        <f t="shared" ca="1" si="65"/>
        <v>253.53626546118727</v>
      </c>
    </row>
    <row r="2082" spans="5:6" x14ac:dyDescent="0.25">
      <c r="E2082" s="39">
        <f t="shared" ca="1" si="64"/>
        <v>0.74816670608269209</v>
      </c>
      <c r="F2082" s="39">
        <f t="shared" ca="1" si="65"/>
        <v>237.04167652067304</v>
      </c>
    </row>
    <row r="2083" spans="5:6" x14ac:dyDescent="0.25">
      <c r="E2083" s="39">
        <f t="shared" ca="1" si="64"/>
        <v>0.49166492287905539</v>
      </c>
      <c r="F2083" s="39">
        <f t="shared" ca="1" si="65"/>
        <v>172.91623071976386</v>
      </c>
    </row>
    <row r="2084" spans="5:6" x14ac:dyDescent="0.25">
      <c r="E2084" s="39">
        <f t="shared" ca="1" si="64"/>
        <v>6.8144303707120657E-2</v>
      </c>
      <c r="F2084" s="39">
        <f t="shared" ca="1" si="65"/>
        <v>67.036075926780171</v>
      </c>
    </row>
    <row r="2085" spans="5:6" x14ac:dyDescent="0.25">
      <c r="E2085" s="39">
        <f t="shared" ca="1" si="64"/>
        <v>0.29251237347458148</v>
      </c>
      <c r="F2085" s="39">
        <f t="shared" ca="1" si="65"/>
        <v>123.12809336864537</v>
      </c>
    </row>
    <row r="2086" spans="5:6" x14ac:dyDescent="0.25">
      <c r="E2086" s="39">
        <f t="shared" ca="1" si="64"/>
        <v>0.14926985012324889</v>
      </c>
      <c r="F2086" s="39">
        <f t="shared" ca="1" si="65"/>
        <v>87.317462530812222</v>
      </c>
    </row>
    <row r="2087" spans="5:6" x14ac:dyDescent="0.25">
      <c r="E2087" s="39">
        <f t="shared" ca="1" si="64"/>
        <v>0.74923378449428712</v>
      </c>
      <c r="F2087" s="39">
        <f t="shared" ca="1" si="65"/>
        <v>237.30844612357177</v>
      </c>
    </row>
    <row r="2088" spans="5:6" x14ac:dyDescent="0.25">
      <c r="E2088" s="39">
        <f t="shared" ca="1" si="64"/>
        <v>0.31331787520452148</v>
      </c>
      <c r="F2088" s="39">
        <f t="shared" ca="1" si="65"/>
        <v>128.32946880113036</v>
      </c>
    </row>
    <row r="2089" spans="5:6" x14ac:dyDescent="0.25">
      <c r="E2089" s="39">
        <f t="shared" ca="1" si="64"/>
        <v>0.73504182387761374</v>
      </c>
      <c r="F2089" s="39">
        <f t="shared" ca="1" si="65"/>
        <v>233.76045596940344</v>
      </c>
    </row>
    <row r="2090" spans="5:6" x14ac:dyDescent="0.25">
      <c r="E2090" s="39">
        <f t="shared" ca="1" si="64"/>
        <v>0.38511861444038886</v>
      </c>
      <c r="F2090" s="39">
        <f t="shared" ca="1" si="65"/>
        <v>146.27965361009723</v>
      </c>
    </row>
    <row r="2091" spans="5:6" x14ac:dyDescent="0.25">
      <c r="E2091" s="39">
        <f t="shared" ca="1" si="64"/>
        <v>9.1449341859819455E-2</v>
      </c>
      <c r="F2091" s="39">
        <f t="shared" ca="1" si="65"/>
        <v>72.862335464954867</v>
      </c>
    </row>
    <row r="2092" spans="5:6" x14ac:dyDescent="0.25">
      <c r="E2092" s="39">
        <f t="shared" ca="1" si="64"/>
        <v>0.53942037593390924</v>
      </c>
      <c r="F2092" s="39">
        <f t="shared" ca="1" si="65"/>
        <v>184.8550939834773</v>
      </c>
    </row>
    <row r="2093" spans="5:6" x14ac:dyDescent="0.25">
      <c r="E2093" s="39">
        <f t="shared" ca="1" si="64"/>
        <v>0.50832268571817307</v>
      </c>
      <c r="F2093" s="39">
        <f t="shared" ca="1" si="65"/>
        <v>177.08067142954326</v>
      </c>
    </row>
    <row r="2094" spans="5:6" x14ac:dyDescent="0.25">
      <c r="E2094" s="39">
        <f t="shared" ca="1" si="64"/>
        <v>0.61330277857198134</v>
      </c>
      <c r="F2094" s="39">
        <f t="shared" ca="1" si="65"/>
        <v>203.32569464299533</v>
      </c>
    </row>
    <row r="2095" spans="5:6" x14ac:dyDescent="0.25">
      <c r="E2095" s="39">
        <f t="shared" ca="1" si="64"/>
        <v>0.89575150878538223</v>
      </c>
      <c r="F2095" s="39">
        <f t="shared" ca="1" si="65"/>
        <v>273.93787719634554</v>
      </c>
    </row>
    <row r="2096" spans="5:6" x14ac:dyDescent="0.25">
      <c r="E2096" s="39">
        <f t="shared" ca="1" si="64"/>
        <v>6.1121800808195181E-2</v>
      </c>
      <c r="F2096" s="39">
        <f t="shared" ca="1" si="65"/>
        <v>65.280450202048797</v>
      </c>
    </row>
    <row r="2097" spans="5:6" x14ac:dyDescent="0.25">
      <c r="E2097" s="39">
        <f t="shared" ca="1" si="64"/>
        <v>0.28051350931379238</v>
      </c>
      <c r="F2097" s="39">
        <f t="shared" ca="1" si="65"/>
        <v>120.1283773284481</v>
      </c>
    </row>
    <row r="2098" spans="5:6" x14ac:dyDescent="0.25">
      <c r="E2098" s="39">
        <f t="shared" ca="1" si="64"/>
        <v>9.6654695211882191E-2</v>
      </c>
      <c r="F2098" s="39">
        <f t="shared" ca="1" si="65"/>
        <v>74.16367380297055</v>
      </c>
    </row>
    <row r="2099" spans="5:6" x14ac:dyDescent="0.25">
      <c r="E2099" s="39">
        <f t="shared" ca="1" si="64"/>
        <v>0.20622755248457558</v>
      </c>
      <c r="F2099" s="39">
        <f t="shared" ca="1" si="65"/>
        <v>101.5568881211439</v>
      </c>
    </row>
    <row r="2100" spans="5:6" x14ac:dyDescent="0.25">
      <c r="E2100" s="39">
        <f t="shared" ca="1" si="64"/>
        <v>0.19036461889556722</v>
      </c>
      <c r="F2100" s="39">
        <f t="shared" ca="1" si="65"/>
        <v>97.591154723891805</v>
      </c>
    </row>
    <row r="2101" spans="5:6" x14ac:dyDescent="0.25">
      <c r="E2101" s="39">
        <f t="shared" ca="1" si="64"/>
        <v>0.27850041438647044</v>
      </c>
      <c r="F2101" s="39">
        <f t="shared" ca="1" si="65"/>
        <v>119.62510359661761</v>
      </c>
    </row>
    <row r="2102" spans="5:6" x14ac:dyDescent="0.25">
      <c r="E2102" s="39">
        <f t="shared" ca="1" si="64"/>
        <v>0.31029644114590871</v>
      </c>
      <c r="F2102" s="39">
        <f t="shared" ca="1" si="65"/>
        <v>127.57411028647718</v>
      </c>
    </row>
    <row r="2103" spans="5:6" x14ac:dyDescent="0.25">
      <c r="E2103" s="39">
        <f t="shared" ca="1" si="64"/>
        <v>0.15153969036951997</v>
      </c>
      <c r="F2103" s="39">
        <f t="shared" ca="1" si="65"/>
        <v>87.884922592379993</v>
      </c>
    </row>
    <row r="2104" spans="5:6" x14ac:dyDescent="0.25">
      <c r="E2104" s="39">
        <f t="shared" ca="1" si="64"/>
        <v>0.74155900062373736</v>
      </c>
      <c r="F2104" s="39">
        <f t="shared" ca="1" si="65"/>
        <v>235.38975015593434</v>
      </c>
    </row>
    <row r="2105" spans="5:6" x14ac:dyDescent="0.25">
      <c r="E2105" s="39">
        <f t="shared" ca="1" si="64"/>
        <v>1.6942951458899236E-3</v>
      </c>
      <c r="F2105" s="39">
        <f t="shared" ca="1" si="65"/>
        <v>50.423573786472481</v>
      </c>
    </row>
    <row r="2106" spans="5:6" x14ac:dyDescent="0.25">
      <c r="E2106" s="39">
        <f t="shared" ca="1" si="64"/>
        <v>0.27364951693582729</v>
      </c>
      <c r="F2106" s="39">
        <f t="shared" ca="1" si="65"/>
        <v>118.41237923395683</v>
      </c>
    </row>
    <row r="2107" spans="5:6" x14ac:dyDescent="0.25">
      <c r="E2107" s="39">
        <f t="shared" ca="1" si="64"/>
        <v>0.16222946359531709</v>
      </c>
      <c r="F2107" s="39">
        <f t="shared" ca="1" si="65"/>
        <v>90.557365898829275</v>
      </c>
    </row>
    <row r="2108" spans="5:6" x14ac:dyDescent="0.25">
      <c r="E2108" s="39">
        <f t="shared" ca="1" si="64"/>
        <v>0.63626645851407504</v>
      </c>
      <c r="F2108" s="39">
        <f t="shared" ca="1" si="65"/>
        <v>209.06661462851875</v>
      </c>
    </row>
    <row r="2109" spans="5:6" x14ac:dyDescent="0.25">
      <c r="E2109" s="39">
        <f t="shared" ca="1" si="64"/>
        <v>0.16604401132370861</v>
      </c>
      <c r="F2109" s="39">
        <f t="shared" ca="1" si="65"/>
        <v>91.511002830927154</v>
      </c>
    </row>
    <row r="2110" spans="5:6" x14ac:dyDescent="0.25">
      <c r="E2110" s="39">
        <f t="shared" ca="1" si="64"/>
        <v>0.9432689927233241</v>
      </c>
      <c r="F2110" s="39">
        <f t="shared" ca="1" si="65"/>
        <v>285.81724818083103</v>
      </c>
    </row>
    <row r="2111" spans="5:6" x14ac:dyDescent="0.25">
      <c r="E2111" s="39">
        <f t="shared" ca="1" si="64"/>
        <v>0.6455950967938392</v>
      </c>
      <c r="F2111" s="39">
        <f t="shared" ca="1" si="65"/>
        <v>211.39877419845979</v>
      </c>
    </row>
    <row r="2112" spans="5:6" x14ac:dyDescent="0.25">
      <c r="E2112" s="39">
        <f t="shared" ca="1" si="64"/>
        <v>0.56308020363249955</v>
      </c>
      <c r="F2112" s="39">
        <f t="shared" ca="1" si="65"/>
        <v>190.77005090812489</v>
      </c>
    </row>
    <row r="2113" spans="5:6" x14ac:dyDescent="0.25">
      <c r="E2113" s="39">
        <f t="shared" ca="1" si="64"/>
        <v>0.53001353368591075</v>
      </c>
      <c r="F2113" s="39">
        <f t="shared" ca="1" si="65"/>
        <v>182.50338342147768</v>
      </c>
    </row>
    <row r="2114" spans="5:6" x14ac:dyDescent="0.25">
      <c r="E2114" s="39">
        <f t="shared" ca="1" si="64"/>
        <v>0.26519845966785072</v>
      </c>
      <c r="F2114" s="39">
        <f t="shared" ca="1" si="65"/>
        <v>116.29961491696268</v>
      </c>
    </row>
    <row r="2115" spans="5:6" x14ac:dyDescent="0.25">
      <c r="E2115" s="39">
        <f t="shared" ca="1" si="64"/>
        <v>0.30852060007019266</v>
      </c>
      <c r="F2115" s="39">
        <f t="shared" ca="1" si="65"/>
        <v>127.13015001754816</v>
      </c>
    </row>
    <row r="2116" spans="5:6" x14ac:dyDescent="0.25">
      <c r="E2116" s="39">
        <f t="shared" ref="E2116:E2160" ca="1" si="66">RAND()</f>
        <v>0.39303509734693753</v>
      </c>
      <c r="F2116" s="39">
        <f t="shared" ref="F2116:F2160" ca="1" si="67">$C$3+E2116*($C$4-$C$3)</f>
        <v>148.2587743367344</v>
      </c>
    </row>
    <row r="2117" spans="5:6" x14ac:dyDescent="0.25">
      <c r="E2117" s="39">
        <f t="shared" ca="1" si="66"/>
        <v>0.11726825130176799</v>
      </c>
      <c r="F2117" s="39">
        <f t="shared" ca="1" si="67"/>
        <v>79.317062825441994</v>
      </c>
    </row>
    <row r="2118" spans="5:6" x14ac:dyDescent="0.25">
      <c r="E2118" s="39">
        <f t="shared" ca="1" si="66"/>
        <v>0.53951761731222414</v>
      </c>
      <c r="F2118" s="39">
        <f t="shared" ca="1" si="67"/>
        <v>184.87940432805604</v>
      </c>
    </row>
    <row r="2119" spans="5:6" x14ac:dyDescent="0.25">
      <c r="E2119" s="39">
        <f t="shared" ca="1" si="66"/>
        <v>0.53950880961429393</v>
      </c>
      <c r="F2119" s="39">
        <f t="shared" ca="1" si="67"/>
        <v>184.87720240357348</v>
      </c>
    </row>
    <row r="2120" spans="5:6" x14ac:dyDescent="0.25">
      <c r="E2120" s="39">
        <f t="shared" ca="1" si="66"/>
        <v>3.0357216437111645E-2</v>
      </c>
      <c r="F2120" s="39">
        <f t="shared" ca="1" si="67"/>
        <v>57.589304109277911</v>
      </c>
    </row>
    <row r="2121" spans="5:6" x14ac:dyDescent="0.25">
      <c r="E2121" s="39">
        <f t="shared" ca="1" si="66"/>
        <v>0.41722039053679749</v>
      </c>
      <c r="F2121" s="39">
        <f t="shared" ca="1" si="67"/>
        <v>154.30509763419937</v>
      </c>
    </row>
    <row r="2122" spans="5:6" x14ac:dyDescent="0.25">
      <c r="E2122" s="39">
        <f t="shared" ca="1" si="66"/>
        <v>0.44815977464537937</v>
      </c>
      <c r="F2122" s="39">
        <f t="shared" ca="1" si="67"/>
        <v>162.03994366134484</v>
      </c>
    </row>
    <row r="2123" spans="5:6" x14ac:dyDescent="0.25">
      <c r="E2123" s="39">
        <f t="shared" ca="1" si="66"/>
        <v>0.41212928344264477</v>
      </c>
      <c r="F2123" s="39">
        <f t="shared" ca="1" si="67"/>
        <v>153.03232086066117</v>
      </c>
    </row>
    <row r="2124" spans="5:6" x14ac:dyDescent="0.25">
      <c r="E2124" s="39">
        <f t="shared" ca="1" si="66"/>
        <v>1.9400931252369746E-2</v>
      </c>
      <c r="F2124" s="39">
        <f t="shared" ca="1" si="67"/>
        <v>54.850232813092433</v>
      </c>
    </row>
    <row r="2125" spans="5:6" x14ac:dyDescent="0.25">
      <c r="E2125" s="39">
        <f t="shared" ca="1" si="66"/>
        <v>0.28280409163389042</v>
      </c>
      <c r="F2125" s="39">
        <f t="shared" ca="1" si="67"/>
        <v>120.70102290847261</v>
      </c>
    </row>
    <row r="2126" spans="5:6" x14ac:dyDescent="0.25">
      <c r="E2126" s="39">
        <f t="shared" ca="1" si="66"/>
        <v>0.69520027186021538</v>
      </c>
      <c r="F2126" s="39">
        <f t="shared" ca="1" si="67"/>
        <v>223.80006796505384</v>
      </c>
    </row>
    <row r="2127" spans="5:6" x14ac:dyDescent="0.25">
      <c r="E2127" s="39">
        <f t="shared" ca="1" si="66"/>
        <v>0.50570748172600699</v>
      </c>
      <c r="F2127" s="39">
        <f t="shared" ca="1" si="67"/>
        <v>176.42687043150175</v>
      </c>
    </row>
    <row r="2128" spans="5:6" x14ac:dyDescent="0.25">
      <c r="E2128" s="39">
        <f t="shared" ca="1" si="66"/>
        <v>0.38062280538239446</v>
      </c>
      <c r="F2128" s="39">
        <f t="shared" ca="1" si="67"/>
        <v>145.15570134559863</v>
      </c>
    </row>
    <row r="2129" spans="5:6" x14ac:dyDescent="0.25">
      <c r="E2129" s="39">
        <f t="shared" ca="1" si="66"/>
        <v>0.69372064020916357</v>
      </c>
      <c r="F2129" s="39">
        <f t="shared" ca="1" si="67"/>
        <v>223.43016005229089</v>
      </c>
    </row>
    <row r="2130" spans="5:6" x14ac:dyDescent="0.25">
      <c r="E2130" s="39">
        <f t="shared" ca="1" si="66"/>
        <v>0.25547638347456014</v>
      </c>
      <c r="F2130" s="39">
        <f t="shared" ca="1" si="67"/>
        <v>113.86909586864004</v>
      </c>
    </row>
    <row r="2131" spans="5:6" x14ac:dyDescent="0.25">
      <c r="E2131" s="39">
        <f t="shared" ca="1" si="66"/>
        <v>0.96055709787438281</v>
      </c>
      <c r="F2131" s="39">
        <f t="shared" ca="1" si="67"/>
        <v>290.13927446859572</v>
      </c>
    </row>
    <row r="2132" spans="5:6" x14ac:dyDescent="0.25">
      <c r="E2132" s="39">
        <f t="shared" ca="1" si="66"/>
        <v>7.214517118911834E-2</v>
      </c>
      <c r="F2132" s="39">
        <f t="shared" ca="1" si="67"/>
        <v>68.036292797279586</v>
      </c>
    </row>
    <row r="2133" spans="5:6" x14ac:dyDescent="0.25">
      <c r="E2133" s="39">
        <f t="shared" ca="1" si="66"/>
        <v>0.25211817110518919</v>
      </c>
      <c r="F2133" s="39">
        <f t="shared" ca="1" si="67"/>
        <v>113.02954277629729</v>
      </c>
    </row>
    <row r="2134" spans="5:6" x14ac:dyDescent="0.25">
      <c r="E2134" s="39">
        <f t="shared" ca="1" si="66"/>
        <v>0.28477485760380672</v>
      </c>
      <c r="F2134" s="39">
        <f t="shared" ca="1" si="67"/>
        <v>121.19371440095168</v>
      </c>
    </row>
    <row r="2135" spans="5:6" x14ac:dyDescent="0.25">
      <c r="E2135" s="39">
        <f t="shared" ca="1" si="66"/>
        <v>0.2995885590335432</v>
      </c>
      <c r="F2135" s="39">
        <f t="shared" ca="1" si="67"/>
        <v>124.8971397583858</v>
      </c>
    </row>
    <row r="2136" spans="5:6" x14ac:dyDescent="0.25">
      <c r="E2136" s="39">
        <f t="shared" ca="1" si="66"/>
        <v>0.78341224894555828</v>
      </c>
      <c r="F2136" s="39">
        <f t="shared" ca="1" si="67"/>
        <v>245.85306223638958</v>
      </c>
    </row>
    <row r="2137" spans="5:6" x14ac:dyDescent="0.25">
      <c r="E2137" s="39">
        <f t="shared" ca="1" si="66"/>
        <v>0.82860675229213243</v>
      </c>
      <c r="F2137" s="39">
        <f t="shared" ca="1" si="67"/>
        <v>257.15168807303314</v>
      </c>
    </row>
    <row r="2138" spans="5:6" x14ac:dyDescent="0.25">
      <c r="E2138" s="39">
        <f t="shared" ca="1" si="66"/>
        <v>4.3993948904304858E-2</v>
      </c>
      <c r="F2138" s="39">
        <f t="shared" ca="1" si="67"/>
        <v>60.998487226076215</v>
      </c>
    </row>
    <row r="2139" spans="5:6" x14ac:dyDescent="0.25">
      <c r="E2139" s="39">
        <f t="shared" ca="1" si="66"/>
        <v>0.68947486475761421</v>
      </c>
      <c r="F2139" s="39">
        <f t="shared" ca="1" si="67"/>
        <v>222.36871618940356</v>
      </c>
    </row>
    <row r="2140" spans="5:6" x14ac:dyDescent="0.25">
      <c r="E2140" s="39">
        <f t="shared" ca="1" si="66"/>
        <v>0.44021758310907178</v>
      </c>
      <c r="F2140" s="39">
        <f t="shared" ca="1" si="67"/>
        <v>160.05439577726793</v>
      </c>
    </row>
    <row r="2141" spans="5:6" x14ac:dyDescent="0.25">
      <c r="E2141" s="39">
        <f t="shared" ca="1" si="66"/>
        <v>0.60926465923977735</v>
      </c>
      <c r="F2141" s="39">
        <f t="shared" ca="1" si="67"/>
        <v>202.31616480994433</v>
      </c>
    </row>
    <row r="2142" spans="5:6" x14ac:dyDescent="0.25">
      <c r="E2142" s="39">
        <f t="shared" ca="1" si="66"/>
        <v>0.3182373911786095</v>
      </c>
      <c r="F2142" s="39">
        <f t="shared" ca="1" si="67"/>
        <v>129.55934779465235</v>
      </c>
    </row>
    <row r="2143" spans="5:6" x14ac:dyDescent="0.25">
      <c r="E2143" s="39">
        <f t="shared" ca="1" si="66"/>
        <v>0.50040508225797753</v>
      </c>
      <c r="F2143" s="39">
        <f t="shared" ca="1" si="67"/>
        <v>175.10127056449437</v>
      </c>
    </row>
    <row r="2144" spans="5:6" x14ac:dyDescent="0.25">
      <c r="E2144" s="39">
        <f t="shared" ca="1" si="66"/>
        <v>0.39531781787296816</v>
      </c>
      <c r="F2144" s="39">
        <f t="shared" ca="1" si="67"/>
        <v>148.82945446824203</v>
      </c>
    </row>
    <row r="2145" spans="5:6" x14ac:dyDescent="0.25">
      <c r="E2145" s="39">
        <f t="shared" ca="1" si="66"/>
        <v>0.88408940210035192</v>
      </c>
      <c r="F2145" s="39">
        <f t="shared" ca="1" si="67"/>
        <v>271.02235052508797</v>
      </c>
    </row>
    <row r="2146" spans="5:6" x14ac:dyDescent="0.25">
      <c r="E2146" s="39">
        <f t="shared" ca="1" si="66"/>
        <v>0.63803507857046771</v>
      </c>
      <c r="F2146" s="39">
        <f t="shared" ca="1" si="67"/>
        <v>209.50876964261693</v>
      </c>
    </row>
    <row r="2147" spans="5:6" x14ac:dyDescent="0.25">
      <c r="E2147" s="39">
        <f t="shared" ca="1" si="66"/>
        <v>0.82011583876524696</v>
      </c>
      <c r="F2147" s="39">
        <f t="shared" ca="1" si="67"/>
        <v>255.02895969131174</v>
      </c>
    </row>
    <row r="2148" spans="5:6" x14ac:dyDescent="0.25">
      <c r="E2148" s="39">
        <f t="shared" ca="1" si="66"/>
        <v>0.32071084574754682</v>
      </c>
      <c r="F2148" s="39">
        <f t="shared" ca="1" si="67"/>
        <v>130.17771143688671</v>
      </c>
    </row>
    <row r="2149" spans="5:6" x14ac:dyDescent="0.25">
      <c r="E2149" s="39">
        <f t="shared" ca="1" si="66"/>
        <v>0.44963570666511499</v>
      </c>
      <c r="F2149" s="39">
        <f t="shared" ca="1" si="67"/>
        <v>162.40892666627875</v>
      </c>
    </row>
    <row r="2150" spans="5:6" x14ac:dyDescent="0.25">
      <c r="E2150" s="39">
        <f t="shared" ca="1" si="66"/>
        <v>0.87611963396905201</v>
      </c>
      <c r="F2150" s="39">
        <f t="shared" ca="1" si="67"/>
        <v>269.02990849226296</v>
      </c>
    </row>
    <row r="2151" spans="5:6" x14ac:dyDescent="0.25">
      <c r="E2151" s="39">
        <f t="shared" ca="1" si="66"/>
        <v>2.3256174850686873E-2</v>
      </c>
      <c r="F2151" s="39">
        <f t="shared" ca="1" si="67"/>
        <v>55.814043712671719</v>
      </c>
    </row>
    <row r="2152" spans="5:6" x14ac:dyDescent="0.25">
      <c r="E2152" s="39">
        <f t="shared" ca="1" si="66"/>
        <v>0.64453101621755782</v>
      </c>
      <c r="F2152" s="39">
        <f t="shared" ca="1" si="67"/>
        <v>211.13275405438947</v>
      </c>
    </row>
    <row r="2153" spans="5:6" x14ac:dyDescent="0.25">
      <c r="E2153" s="39">
        <f t="shared" ca="1" si="66"/>
        <v>0.29658925087637045</v>
      </c>
      <c r="F2153" s="39">
        <f t="shared" ca="1" si="67"/>
        <v>124.14731271909261</v>
      </c>
    </row>
    <row r="2154" spans="5:6" x14ac:dyDescent="0.25">
      <c r="E2154" s="39">
        <f t="shared" ca="1" si="66"/>
        <v>5.3006488064606172E-2</v>
      </c>
      <c r="F2154" s="39">
        <f t="shared" ca="1" si="67"/>
        <v>63.251622016151543</v>
      </c>
    </row>
    <row r="2155" spans="5:6" x14ac:dyDescent="0.25">
      <c r="E2155" s="39">
        <f t="shared" ca="1" si="66"/>
        <v>0.47524120431442152</v>
      </c>
      <c r="F2155" s="39">
        <f t="shared" ca="1" si="67"/>
        <v>168.81030107860539</v>
      </c>
    </row>
    <row r="2156" spans="5:6" x14ac:dyDescent="0.25">
      <c r="E2156" s="39">
        <f t="shared" ca="1" si="66"/>
        <v>0.91468265306617413</v>
      </c>
      <c r="F2156" s="39">
        <f t="shared" ca="1" si="67"/>
        <v>278.67066326654356</v>
      </c>
    </row>
    <row r="2157" spans="5:6" x14ac:dyDescent="0.25">
      <c r="E2157" s="39">
        <f t="shared" ca="1" si="66"/>
        <v>8.4596574824505777E-2</v>
      </c>
      <c r="F2157" s="39">
        <f t="shared" ca="1" si="67"/>
        <v>71.149143706126438</v>
      </c>
    </row>
    <row r="2158" spans="5:6" x14ac:dyDescent="0.25">
      <c r="E2158" s="39">
        <f t="shared" ca="1" si="66"/>
        <v>0.64127009445456906</v>
      </c>
      <c r="F2158" s="39">
        <f t="shared" ca="1" si="67"/>
        <v>210.31752361364227</v>
      </c>
    </row>
    <row r="2159" spans="5:6" x14ac:dyDescent="0.25">
      <c r="E2159" s="39">
        <f t="shared" ca="1" si="66"/>
        <v>0.71328380891025756</v>
      </c>
      <c r="F2159" s="39">
        <f t="shared" ca="1" si="67"/>
        <v>228.32095222756439</v>
      </c>
    </row>
    <row r="2160" spans="5:6" x14ac:dyDescent="0.25">
      <c r="E2160" s="39">
        <f t="shared" ca="1" si="66"/>
        <v>0.8802750831774584</v>
      </c>
      <c r="F2160" s="39">
        <f t="shared" ca="1" si="67"/>
        <v>270.06877079436458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8B3-4F43-4B9F-9565-2C1D0D6AF7A2}">
  <sheetPr>
    <tabColor theme="8" tint="-0.249977111117893"/>
  </sheetPr>
  <dimension ref="A1:N2160"/>
  <sheetViews>
    <sheetView tabSelected="1" zoomScale="80" zoomScaleNormal="80" workbookViewId="0">
      <selection activeCell="A3" sqref="A3:A5"/>
    </sheetView>
  </sheetViews>
  <sheetFormatPr baseColWidth="10" defaultRowHeight="15" x14ac:dyDescent="0.25"/>
  <cols>
    <col min="1" max="1" width="4.28515625" style="48" customWidth="1"/>
    <col min="2" max="2" width="10.28515625" style="48" bestFit="1" customWidth="1"/>
    <col min="3" max="3" width="11.42578125" style="48"/>
    <col min="4" max="4" width="5.140625" style="48" customWidth="1"/>
    <col min="5" max="6" width="11.42578125" style="48"/>
    <col min="7" max="7" width="4.28515625" style="48" customWidth="1"/>
    <col min="8" max="8" width="11.42578125" style="48"/>
    <col min="9" max="9" width="17.7109375" style="48" bestFit="1" customWidth="1"/>
    <col min="10" max="10" width="18.7109375" style="48" bestFit="1" customWidth="1"/>
    <col min="11" max="11" width="11.42578125" style="48"/>
    <col min="12" max="12" width="12" style="48" bestFit="1" customWidth="1"/>
    <col min="13" max="13" width="11.42578125" style="48"/>
    <col min="14" max="14" width="11.7109375" style="48" bestFit="1" customWidth="1"/>
    <col min="15" max="16384" width="11.42578125" style="48"/>
  </cols>
  <sheetData>
    <row r="1" spans="1:14" x14ac:dyDescent="0.25">
      <c r="L1" s="48">
        <v>1</v>
      </c>
      <c r="M1" s="48">
        <f>($C$3^L1)*($C$5)*(_xlfn.GAMMA(($C$4*$C$5-L1)/$C$4)*_xlfn.GAMMA(($C$4+L1)/$C$4)/_xlfn.GAMMA((($C$4*$C$5-L1)/$C$4)+(($C$4+L1)/$C$4)))</f>
        <v>19.455073620101285</v>
      </c>
    </row>
    <row r="2" spans="1:14" x14ac:dyDescent="0.25">
      <c r="B2" s="47" t="s">
        <v>11</v>
      </c>
      <c r="C2" s="47" t="s">
        <v>12</v>
      </c>
      <c r="E2" s="47" t="s">
        <v>13</v>
      </c>
      <c r="F2" s="47" t="s">
        <v>14</v>
      </c>
      <c r="H2" s="47" t="s">
        <v>15</v>
      </c>
      <c r="I2" s="47" t="s">
        <v>16</v>
      </c>
      <c r="J2" s="47" t="s">
        <v>17</v>
      </c>
      <c r="L2" s="48">
        <v>2</v>
      </c>
      <c r="M2" s="51">
        <f>($C$3^L2)*($C$5)*(_xlfn.GAMMA(($C$4*$C$5-L2)/$C$4)*_xlfn.GAMMA(($C$4+L2)/$C$4)/_xlfn.GAMMA((($C$4*$C$5-L2)/$C$4)+(($C$4+L2)/$C$4)))</f>
        <v>384.49697525478831</v>
      </c>
    </row>
    <row r="3" spans="1:14" x14ac:dyDescent="0.25">
      <c r="A3" s="69"/>
      <c r="B3" s="49" t="s">
        <v>54</v>
      </c>
      <c r="C3" s="54">
        <v>25</v>
      </c>
      <c r="E3" s="49">
        <f ca="1">RAND()</f>
        <v>0.88281720819743781</v>
      </c>
      <c r="F3" s="49">
        <f ca="1">$C$3*((((1-E3)^(-1/C$5))-1)^(1/$C$4))</f>
        <v>22.217919744129201</v>
      </c>
      <c r="H3" s="49" t="s">
        <v>19</v>
      </c>
      <c r="I3" s="49">
        <f ca="1">AVERAGE(F3:F2160)</f>
        <v>19.449588345092071</v>
      </c>
      <c r="J3" s="49">
        <f>M1</f>
        <v>19.455073620101285</v>
      </c>
      <c r="L3" s="51">
        <v>3</v>
      </c>
      <c r="M3" s="51">
        <f>($C$3^L3)*($C$5)*(_xlfn.GAMMA(($C$4*$C$5-L3)/$C$4)*_xlfn.GAMMA(($C$4+L3)/$C$4)/_xlfn.GAMMA((($C$4*$C$5-L3)/$C$4)+(($C$4+L3)/$C$4)))</f>
        <v>7706.6021327137996</v>
      </c>
    </row>
    <row r="4" spans="1:14" x14ac:dyDescent="0.25">
      <c r="A4" s="69"/>
      <c r="B4" s="49" t="s">
        <v>55</v>
      </c>
      <c r="C4" s="26">
        <v>10</v>
      </c>
      <c r="E4" s="49">
        <f t="shared" ref="E4:E67" ca="1" si="0">RAND()</f>
        <v>0.60647223822933949</v>
      </c>
      <c r="F4" s="49">
        <f ca="1">$C$3*((((1-E4)^(-1/C$5))-1)^(1/$C$4))</f>
        <v>20.284145372978756</v>
      </c>
      <c r="H4" s="49" t="s">
        <v>21</v>
      </c>
      <c r="I4" s="49">
        <f ca="1">_xlfn.VAR.S(F3:F2160)</f>
        <v>6.0214927325331864</v>
      </c>
      <c r="J4" s="49">
        <f>-(M1^2)+M2</f>
        <v>5.9970856912274257</v>
      </c>
      <c r="L4" s="51">
        <v>4</v>
      </c>
      <c r="M4" s="51">
        <f>($C$3^L4)*($C$5)*(_xlfn.GAMMA(($C$4*$C$5-L4)/$C$4)*_xlfn.GAMMA(($C$4+L4)/$C$4)/_xlfn.GAMMA((($C$4*$C$5-L4)/$C$4)+(($C$4+L4)/$C$4)))</f>
        <v>156447.9629474323</v>
      </c>
    </row>
    <row r="5" spans="1:14" x14ac:dyDescent="0.25">
      <c r="A5" s="69"/>
      <c r="B5" s="49" t="s">
        <v>56</v>
      </c>
      <c r="C5" s="49">
        <v>8</v>
      </c>
      <c r="E5" s="49">
        <f t="shared" ca="1" si="0"/>
        <v>0.19278741377257114</v>
      </c>
      <c r="F5" s="49">
        <f ca="1">$C$3*((((1-E5)^(-1/C$5))-1)^(1/$C$4))</f>
        <v>17.429668794735282</v>
      </c>
      <c r="H5" s="49" t="s">
        <v>22</v>
      </c>
      <c r="I5" s="49">
        <f ca="1">_xlfn.STDEV.S(F3:F2160)</f>
        <v>2.4538730066026617</v>
      </c>
      <c r="J5" s="49">
        <f>SQRT(J4)</f>
        <v>2.4488947897423903</v>
      </c>
      <c r="L5" s="51">
        <v>5</v>
      </c>
      <c r="M5" s="51">
        <f>($C$3^L5)*($C$5)*(_xlfn.GAMMA(($C$4*$C$5-L5)/$C$4)*_xlfn.GAMMA(($C$4+L5)/$C$4)/_xlfn.GAMMA((($C$4*$C$5-L5)/$C$4)+(($C$4+L5)/$C$4)))</f>
        <v>3213270.3027487313</v>
      </c>
    </row>
    <row r="6" spans="1:14" x14ac:dyDescent="0.25">
      <c r="E6" s="49">
        <f t="shared" ca="1" si="0"/>
        <v>0.36542497192975942</v>
      </c>
      <c r="F6" s="49">
        <f ca="1">$C$3*((((1-E6)^(-1/C$5))-1)^(1/$C$4))</f>
        <v>18.821462268309375</v>
      </c>
      <c r="H6" s="49" t="s">
        <v>23</v>
      </c>
      <c r="I6" s="49">
        <f ca="1">SKEW(F3:F2160)</f>
        <v>-0.45105197101560757</v>
      </c>
      <c r="J6" s="49">
        <f>2*(M1^3)-3*M1*M2+M3</f>
        <v>-7.1623148321386907</v>
      </c>
      <c r="L6" s="51">
        <v>6</v>
      </c>
      <c r="M6" s="51">
        <f>($C$3^L6)*($C$5)*(_xlfn.GAMMA(($C$4*$C$5-L6)/$C$4)*_xlfn.GAMMA(($C$4+L6)/$C$4)/_xlfn.GAMMA((($C$4*$C$5-L6)/$C$4)+(($C$4+L6)/$C$4)))</f>
        <v>66712760.119724579</v>
      </c>
    </row>
    <row r="7" spans="1:14" x14ac:dyDescent="0.25">
      <c r="E7" s="49">
        <f t="shared" ca="1" si="0"/>
        <v>0.12926730276052523</v>
      </c>
      <c r="F7" s="49">
        <f ca="1">$C$3*((((1-E7)^(-1/C$5))-1)^(1/$C$4))</f>
        <v>16.677357230931399</v>
      </c>
      <c r="H7" s="49" t="s">
        <v>24</v>
      </c>
      <c r="I7" s="49">
        <f ca="1">I20/(I5^4)</f>
        <v>3.2372328907787344</v>
      </c>
      <c r="J7" s="49">
        <f>-3*(M1^4)+6*(M1^2)*M2-4*M1*M3+M4</f>
        <v>123.79236620629672</v>
      </c>
      <c r="L7" s="51">
        <v>7</v>
      </c>
      <c r="M7" s="51">
        <f>($C$3^L7)*($C$5)*(_xlfn.GAMMA(($C$4*$C$5-L7)/$C$4)*_xlfn.GAMMA(($C$4+L7)/$C$4)/_xlfn.GAMMA((($C$4*$C$5-L7)/$C$4)+(($C$4+L7)/$C$4)))</f>
        <v>1399042958.3499253</v>
      </c>
    </row>
    <row r="8" spans="1:14" x14ac:dyDescent="0.25">
      <c r="E8" s="49">
        <f t="shared" ca="1" si="0"/>
        <v>0.68955545896663351</v>
      </c>
      <c r="F8" s="49">
        <f ca="1">$C$3*((((1-E8)^(-1/C$5))-1)^(1/$C$4))</f>
        <v>20.780409271216101</v>
      </c>
      <c r="I8" s="48">
        <f ca="1">MEDIAN(F3:F2160)</f>
        <v>19.674491615393624</v>
      </c>
      <c r="J8" s="48" t="s">
        <v>104</v>
      </c>
      <c r="L8" s="51">
        <v>8</v>
      </c>
      <c r="M8" s="51">
        <f>($C$3^L8)*($C$5)*(_xlfn.GAMMA(($C$4*$C$5-L8)/$C$4)*_xlfn.GAMMA(($C$4+L8)/$C$4)/_xlfn.GAMMA((($C$4*$C$5-L8)/$C$4)+(($C$4+L8)/$C$4)))</f>
        <v>29616854495.427738</v>
      </c>
    </row>
    <row r="9" spans="1:14" x14ac:dyDescent="0.25">
      <c r="E9" s="49">
        <f t="shared" ca="1" si="0"/>
        <v>4.6030451397978123E-2</v>
      </c>
      <c r="F9" s="49">
        <f ca="1">$C$3*((((1-E9)^(-1/C$5))-1)^(1/$C$4))</f>
        <v>14.965208142193905</v>
      </c>
      <c r="L9" s="51">
        <v>9</v>
      </c>
      <c r="M9" s="51">
        <f>($C$3^L9)*($C$5)*(_xlfn.GAMMA(($C$4*$C$5-L9)/$C$4)*_xlfn.GAMMA(($C$4+L9)/$C$4)/_xlfn.GAMMA((($C$4*$C$5-L9)/$C$4)+(($C$4+L9)/$C$4)))</f>
        <v>632553264221.3335</v>
      </c>
    </row>
    <row r="10" spans="1:14" x14ac:dyDescent="0.25">
      <c r="E10" s="49">
        <f t="shared" ca="1" si="0"/>
        <v>0.58195029268430909</v>
      </c>
      <c r="F10" s="49">
        <f ca="1">$C$3*((((1-E10)^(-1/C$5))-1)^(1/$C$4))</f>
        <v>20.140915373351927</v>
      </c>
      <c r="H10" s="57" t="s">
        <v>26</v>
      </c>
      <c r="I10" s="57"/>
      <c r="L10" s="51">
        <v>10</v>
      </c>
      <c r="M10" s="51">
        <f>($C$3^L10)*($C$5)*(_xlfn.GAMMA(($C$4*$C$5-L10)/$C$4)*_xlfn.GAMMA(($C$4+L10)/$C$4)/_xlfn.GAMMA((($C$4*$C$5-L10)/$C$4)+(($C$4+L10)/$C$4)))</f>
        <v>13623918805803.57</v>
      </c>
    </row>
    <row r="11" spans="1:14" x14ac:dyDescent="0.25">
      <c r="E11" s="49">
        <f t="shared" ca="1" si="0"/>
        <v>0.62048574809913593</v>
      </c>
      <c r="F11" s="49">
        <f ca="1">$C$3*((((1-E11)^(-1/C$5))-1)^(1/$C$4))</f>
        <v>20.366369326536415</v>
      </c>
      <c r="H11" s="52"/>
      <c r="I11" s="52">
        <f ca="1">SUMPRODUCT(F3:F2160)/COUNT(F3:F2160)</f>
        <v>19.449588345092071</v>
      </c>
      <c r="L11" s="51">
        <v>11</v>
      </c>
      <c r="M11" s="51">
        <f>($C$3^L11)*($C$5)*(_xlfn.GAMMA(($C$4*$C$5-L11)/$C$4)*_xlfn.GAMMA(($C$4+L11)/$C$4)/_xlfn.GAMMA((($C$4*$C$5-L11)/$C$4)+(($C$4+L11)/$C$4)))</f>
        <v>295785281721908.56</v>
      </c>
    </row>
    <row r="12" spans="1:14" x14ac:dyDescent="0.25">
      <c r="E12" s="49">
        <f t="shared" ca="1" si="0"/>
        <v>0.148694377704087</v>
      </c>
      <c r="F12" s="49">
        <f ca="1">$C$3*((((1-E12)^(-1/C$5))-1)^(1/$C$4))</f>
        <v>16.933510516524123</v>
      </c>
      <c r="H12" s="52"/>
      <c r="I12" s="52">
        <f ca="1">SUMPRODUCT(F3:F2160,F3:F2160)/COUNT(F3:F2160)</f>
        <v>384.3051892143356</v>
      </c>
      <c r="L12" s="51">
        <v>12</v>
      </c>
      <c r="M12" s="51">
        <f>($C$3^L12)*($C$5)*(_xlfn.GAMMA(($C$4*$C$5-L12)/$C$4)*_xlfn.GAMMA(($C$4+L12)/$C$4)/_xlfn.GAMMA((($C$4*$C$5-L12)/$C$4)+(($C$4+L12)/$C$4)))</f>
        <v>6470909824171432</v>
      </c>
    </row>
    <row r="13" spans="1:14" x14ac:dyDescent="0.25">
      <c r="E13" s="49">
        <f t="shared" ca="1" si="0"/>
        <v>0.82220946010992335</v>
      </c>
      <c r="F13" s="49">
        <f ca="1">$C$3*((((1-E13)^(-1/C$5))-1)^(1/$C$4))</f>
        <v>21.683849112668877</v>
      </c>
      <c r="H13" s="52"/>
      <c r="I13" s="52">
        <f ca="1">SUMPRODUCT(F3:F2160,F3:F2160,F3:F2160)/COUNT(F3:F2160)</f>
        <v>7702.0448260903231</v>
      </c>
    </row>
    <row r="14" spans="1:14" x14ac:dyDescent="0.25">
      <c r="E14" s="49">
        <f t="shared" ca="1" si="0"/>
        <v>0.11836556750979288</v>
      </c>
      <c r="F14" s="49">
        <f ca="1">$C$3*((((1-E14)^(-1/C$5))-1)^(1/$C$4))</f>
        <v>16.51972456274941</v>
      </c>
      <c r="H14" s="52"/>
      <c r="I14" s="52">
        <f ca="1">SUMPRODUCT(F3:F2160,F3:F2160,F3:F2160,F3:F2160)/COUNT(F3:F2160)</f>
        <v>156361.02090013903</v>
      </c>
    </row>
    <row r="15" spans="1:14" x14ac:dyDescent="0.25">
      <c r="E15" s="49">
        <f t="shared" ca="1" si="0"/>
        <v>0.28574506982938019</v>
      </c>
      <c r="F15" s="49">
        <f ca="1">$C$3*((((1-E15)^(-1/C$5))-1)^(1/$C$4))</f>
        <v>18.249380024767003</v>
      </c>
      <c r="H15" s="51"/>
      <c r="I15" s="51"/>
      <c r="M15" s="48">
        <f ca="1">_xlfn.QUARTILE.EXC(F3:F2160,1)</f>
        <v>17.843520946973761</v>
      </c>
      <c r="N15" s="53">
        <f>C3*(4^(1/C5)-1)^(1/C4)</f>
        <v>21.165754527929622</v>
      </c>
    </row>
    <row r="16" spans="1:14" x14ac:dyDescent="0.25">
      <c r="E16" s="49">
        <f t="shared" ca="1" si="0"/>
        <v>0.12080032199636026</v>
      </c>
      <c r="F16" s="49">
        <f ca="1">$C$3*((((1-E16)^(-1/C$5))-1)^(1/$C$4))</f>
        <v>16.555922158053079</v>
      </c>
      <c r="H16" s="55" t="s">
        <v>27</v>
      </c>
      <c r="I16" s="56"/>
    </row>
    <row r="17" spans="5:9" x14ac:dyDescent="0.25">
      <c r="E17" s="49">
        <f t="shared" ca="1" si="0"/>
        <v>0.78042878294643492</v>
      </c>
      <c r="F17" s="49">
        <f ca="1">$C$3*((((1-E17)^(-1/C$5))-1)^(1/$C$4))</f>
        <v>21.373877001361581</v>
      </c>
      <c r="H17" s="52"/>
      <c r="I17" s="52">
        <v>0</v>
      </c>
    </row>
    <row r="18" spans="5:9" x14ac:dyDescent="0.25">
      <c r="E18" s="49">
        <f t="shared" ca="1" si="0"/>
        <v>0.61264016306089453</v>
      </c>
      <c r="F18" s="49">
        <f ca="1">$C$3*((((1-E18)^(-1/C$5))-1)^(1/$C$4))</f>
        <v>20.320291438558549</v>
      </c>
      <c r="H18" s="52"/>
      <c r="I18" s="52">
        <f ca="1">I12-I11^2</f>
        <v>6.0187024207942841</v>
      </c>
    </row>
    <row r="19" spans="5:9" x14ac:dyDescent="0.25">
      <c r="E19" s="49">
        <f t="shared" ca="1" si="0"/>
        <v>0.56474685299269578</v>
      </c>
      <c r="F19" s="49">
        <f ca="1">$C$3*((((1-E19)^(-1/C$5))-1)^(1/$C$4))</f>
        <v>20.040648050925107</v>
      </c>
      <c r="H19" s="52"/>
      <c r="I19" s="52">
        <f ca="1">I13-3*I11*I12+2*I11^3</f>
        <v>-6.6554719233390642</v>
      </c>
    </row>
    <row r="20" spans="5:9" x14ac:dyDescent="0.25">
      <c r="E20" s="49">
        <f t="shared" ca="1" si="0"/>
        <v>0.69254362687609317</v>
      </c>
      <c r="F20" s="49">
        <f ca="1">$C$3*((((1-E20)^(-1/C$5))-1)^(1/$C$4))</f>
        <v>20.798815957188037</v>
      </c>
      <c r="H20" s="52"/>
      <c r="I20" s="52">
        <f ca="1">I14-4*I11*I13+6*(I11^2)*I12-3*(I11^4)</f>
        <v>117.37680323550012</v>
      </c>
    </row>
    <row r="21" spans="5:9" x14ac:dyDescent="0.25">
      <c r="E21" s="49">
        <f t="shared" ca="1" si="0"/>
        <v>0.61607749212613572</v>
      </c>
      <c r="F21" s="49">
        <f ca="1">$C$3*((((1-E21)^(-1/C$5))-1)^(1/$C$4))</f>
        <v>20.340464322359473</v>
      </c>
    </row>
    <row r="22" spans="5:9" x14ac:dyDescent="0.25">
      <c r="E22" s="49">
        <f t="shared" ca="1" si="0"/>
        <v>0.3807062104999196</v>
      </c>
      <c r="F22" s="49">
        <f ca="1">$C$3*((((1-E22)^(-1/C$5))-1)^(1/$C$4))</f>
        <v>18.922896227351092</v>
      </c>
    </row>
    <row r="23" spans="5:9" x14ac:dyDescent="0.25">
      <c r="E23" s="49">
        <f t="shared" ca="1" si="0"/>
        <v>0.83230284034132629</v>
      </c>
      <c r="F23" s="49">
        <f ca="1">$C$3*((((1-E23)^(-1/C$5))-1)^(1/$C$4))</f>
        <v>21.764372234190688</v>
      </c>
    </row>
    <row r="24" spans="5:9" x14ac:dyDescent="0.25">
      <c r="E24" s="49">
        <f t="shared" ca="1" si="0"/>
        <v>0.88763486103987466</v>
      </c>
      <c r="F24" s="49">
        <f ca="1">$C$3*((((1-E24)^(-1/C$5))-1)^(1/$C$4))</f>
        <v>22.267150115572822</v>
      </c>
    </row>
    <row r="25" spans="5:9" x14ac:dyDescent="0.25">
      <c r="E25" s="49">
        <f t="shared" ca="1" si="0"/>
        <v>0.27800211338927039</v>
      </c>
      <c r="F25" s="49">
        <f ca="1">$C$3*((((1-E25)^(-1/C$5))-1)^(1/$C$4))</f>
        <v>18.188812466554083</v>
      </c>
    </row>
    <row r="26" spans="5:9" x14ac:dyDescent="0.25">
      <c r="E26" s="49">
        <f t="shared" ca="1" si="0"/>
        <v>0.4191636718074111</v>
      </c>
      <c r="F26" s="49">
        <f ca="1">$C$3*((((1-E26)^(-1/C$5))-1)^(1/$C$4))</f>
        <v>19.169769545403671</v>
      </c>
    </row>
    <row r="27" spans="5:9" x14ac:dyDescent="0.25">
      <c r="E27" s="49">
        <f t="shared" ca="1" si="0"/>
        <v>0.12438008103789566</v>
      </c>
      <c r="F27" s="49">
        <f ca="1">$C$3*((((1-E27)^(-1/C$5))-1)^(1/$C$4))</f>
        <v>16.608079629172433</v>
      </c>
    </row>
    <row r="28" spans="5:9" x14ac:dyDescent="0.25">
      <c r="E28" s="49">
        <f t="shared" ca="1" si="0"/>
        <v>0.94685448681699191</v>
      </c>
      <c r="F28" s="49">
        <f ca="1">$C$3*((((1-E28)^(-1/C$5))-1)^(1/$C$4))</f>
        <v>23.046064745102992</v>
      </c>
    </row>
    <row r="29" spans="5:9" x14ac:dyDescent="0.25">
      <c r="E29" s="49">
        <f t="shared" ca="1" si="0"/>
        <v>0.39491191602951847</v>
      </c>
      <c r="F29" s="49">
        <f ca="1">$C$3*((((1-E29)^(-1/C$5))-1)^(1/$C$4))</f>
        <v>19.015384906910061</v>
      </c>
    </row>
    <row r="30" spans="5:9" x14ac:dyDescent="0.25">
      <c r="E30" s="49">
        <f t="shared" ca="1" si="0"/>
        <v>0.94746250028328327</v>
      </c>
      <c r="F30" s="49">
        <f ca="1">$C$3*((((1-E30)^(-1/C$5))-1)^(1/$C$4))</f>
        <v>23.056844196361045</v>
      </c>
    </row>
    <row r="31" spans="5:9" x14ac:dyDescent="0.25">
      <c r="E31" s="49">
        <f t="shared" ca="1" si="0"/>
        <v>0.5305071133285536</v>
      </c>
      <c r="F31" s="49">
        <f ca="1">$C$3*((((1-E31)^(-1/C$5))-1)^(1/$C$4))</f>
        <v>19.840725007772662</v>
      </c>
    </row>
    <row r="32" spans="5:9" x14ac:dyDescent="0.25">
      <c r="E32" s="49">
        <f t="shared" ca="1" si="0"/>
        <v>0.69602539132657493</v>
      </c>
      <c r="F32" s="49">
        <f ca="1">$C$3*((((1-E32)^(-1/C$5))-1)^(1/$C$4))</f>
        <v>20.820332023453179</v>
      </c>
    </row>
    <row r="33" spans="5:6" x14ac:dyDescent="0.25">
      <c r="E33" s="49">
        <f t="shared" ca="1" si="0"/>
        <v>0.33142055937861936</v>
      </c>
      <c r="F33" s="49">
        <f ca="1">$C$3*((((1-E33)^(-1/C$5))-1)^(1/$C$4))</f>
        <v>18.587276927864561</v>
      </c>
    </row>
    <row r="34" spans="5:6" x14ac:dyDescent="0.25">
      <c r="E34" s="49">
        <f t="shared" ca="1" si="0"/>
        <v>0.51565218415792535</v>
      </c>
      <c r="F34" s="49">
        <f ca="1">$C$3*((((1-E34)^(-1/C$5))-1)^(1/$C$4))</f>
        <v>19.753522922375367</v>
      </c>
    </row>
    <row r="35" spans="5:6" x14ac:dyDescent="0.25">
      <c r="E35" s="49">
        <f t="shared" ca="1" si="0"/>
        <v>5.1263193720819333E-2</v>
      </c>
      <c r="F35" s="49">
        <f ca="1">$C$3*((((1-E35)^(-1/C$5))-1)^(1/$C$4))</f>
        <v>15.131855826638462</v>
      </c>
    </row>
    <row r="36" spans="5:6" x14ac:dyDescent="0.25">
      <c r="E36" s="49">
        <f t="shared" ca="1" si="0"/>
        <v>0.26879131540702372</v>
      </c>
      <c r="F36" s="49">
        <f ca="1">$C$3*((((1-E36)^(-1/C$5))-1)^(1/$C$4))</f>
        <v>18.115310349072974</v>
      </c>
    </row>
    <row r="37" spans="5:6" x14ac:dyDescent="0.25">
      <c r="E37" s="49">
        <f t="shared" ca="1" si="0"/>
        <v>0.69830004322094641</v>
      </c>
      <c r="F37" s="49">
        <f ca="1">$C$3*((((1-E37)^(-1/C$5))-1)^(1/$C$4))</f>
        <v>20.834429923505525</v>
      </c>
    </row>
    <row r="38" spans="5:6" x14ac:dyDescent="0.25">
      <c r="E38" s="49">
        <f t="shared" ca="1" si="0"/>
        <v>0.14046377247967468</v>
      </c>
      <c r="F38" s="49">
        <f ca="1">$C$3*((((1-E38)^(-1/C$5))-1)^(1/$C$4))</f>
        <v>16.828456327217548</v>
      </c>
    </row>
    <row r="39" spans="5:6" x14ac:dyDescent="0.25">
      <c r="E39" s="49">
        <f t="shared" ca="1" si="0"/>
        <v>0.22606607736228779</v>
      </c>
      <c r="F39" s="49">
        <f ca="1">$C$3*((((1-E39)^(-1/C$5))-1)^(1/$C$4))</f>
        <v>17.749986936505316</v>
      </c>
    </row>
    <row r="40" spans="5:6" x14ac:dyDescent="0.25">
      <c r="E40" s="49">
        <f t="shared" ca="1" si="0"/>
        <v>0.73613356258617657</v>
      </c>
      <c r="F40" s="49">
        <f ca="1">$C$3*((((1-E40)^(-1/C$5))-1)^(1/$C$4))</f>
        <v>21.074541616353081</v>
      </c>
    </row>
    <row r="41" spans="5:6" x14ac:dyDescent="0.25">
      <c r="E41" s="49">
        <f t="shared" ca="1" si="0"/>
        <v>3.727762059205697E-2</v>
      </c>
      <c r="F41" s="49">
        <f ca="1">$C$3*((((1-E41)^(-1/C$5))-1)^(1/$C$4))</f>
        <v>14.645402856732339</v>
      </c>
    </row>
    <row r="42" spans="5:6" x14ac:dyDescent="0.25">
      <c r="E42" s="49">
        <f t="shared" ca="1" si="0"/>
        <v>0.19541076660688916</v>
      </c>
      <c r="F42" s="49">
        <f ca="1">$C$3*((((1-E42)^(-1/C$5))-1)^(1/$C$4))</f>
        <v>17.456337750209691</v>
      </c>
    </row>
    <row r="43" spans="5:6" x14ac:dyDescent="0.25">
      <c r="E43" s="49">
        <f t="shared" ca="1" si="0"/>
        <v>0.69414717236318213</v>
      </c>
      <c r="F43" s="49">
        <f ca="1">$C$3*((((1-E43)^(-1/C$5))-1)^(1/$C$4))</f>
        <v>20.808715929284048</v>
      </c>
    </row>
    <row r="44" spans="5:6" x14ac:dyDescent="0.25">
      <c r="E44" s="49">
        <f t="shared" ca="1" si="0"/>
        <v>0.86756050263106588</v>
      </c>
      <c r="F44" s="49">
        <f ca="1">$C$3*((((1-E44)^(-1/C$5))-1)^(1/$C$4))</f>
        <v>22.07008722840764</v>
      </c>
    </row>
    <row r="45" spans="5:6" x14ac:dyDescent="0.25">
      <c r="E45" s="49">
        <f t="shared" ca="1" si="0"/>
        <v>0.96660593301712405</v>
      </c>
      <c r="F45" s="49">
        <f ca="1">$C$3*((((1-E45)^(-1/C$5))-1)^(1/$C$4))</f>
        <v>23.459797127824132</v>
      </c>
    </row>
    <row r="46" spans="5:6" x14ac:dyDescent="0.25">
      <c r="E46" s="49">
        <f t="shared" ca="1" si="0"/>
        <v>0.44678665589123412</v>
      </c>
      <c r="F46" s="49">
        <f ca="1">$C$3*((((1-E46)^(-1/C$5))-1)^(1/$C$4))</f>
        <v>19.341086113293684</v>
      </c>
    </row>
    <row r="47" spans="5:6" x14ac:dyDescent="0.25">
      <c r="E47" s="49">
        <f t="shared" ca="1" si="0"/>
        <v>0.27321885035942217</v>
      </c>
      <c r="F47" s="49">
        <f ca="1">$C$3*((((1-E47)^(-1/C$5))-1)^(1/$C$4))</f>
        <v>18.150845638873676</v>
      </c>
    </row>
    <row r="48" spans="5:6" x14ac:dyDescent="0.25">
      <c r="E48" s="49">
        <f t="shared" ca="1" si="0"/>
        <v>0.87003890918894111</v>
      </c>
      <c r="F48" s="49">
        <f ca="1">$C$3*((((1-E48)^(-1/C$5))-1)^(1/$C$4))</f>
        <v>22.093342680534953</v>
      </c>
    </row>
    <row r="49" spans="5:6" x14ac:dyDescent="0.25">
      <c r="E49" s="49">
        <f t="shared" ca="1" si="0"/>
        <v>0.37651312048457286</v>
      </c>
      <c r="F49" s="49">
        <f ca="1">$C$3*((((1-E49)^(-1/C$5))-1)^(1/$C$4))</f>
        <v>18.895273034915309</v>
      </c>
    </row>
    <row r="50" spans="5:6" x14ac:dyDescent="0.25">
      <c r="E50" s="49">
        <f t="shared" ca="1" si="0"/>
        <v>0.52704955360531092</v>
      </c>
      <c r="F50" s="49">
        <f ca="1">$C$3*((((1-E50)^(-1/C$5))-1)^(1/$C$4))</f>
        <v>19.82046307662025</v>
      </c>
    </row>
    <row r="51" spans="5:6" x14ac:dyDescent="0.25">
      <c r="E51" s="49">
        <f t="shared" ca="1" si="0"/>
        <v>0.83858283561211244</v>
      </c>
      <c r="F51" s="49">
        <f ca="1">$C$3*((((1-E51)^(-1/C$5))-1)^(1/$C$4))</f>
        <v>21.815851651106417</v>
      </c>
    </row>
    <row r="52" spans="5:6" x14ac:dyDescent="0.25">
      <c r="E52" s="49">
        <f t="shared" ca="1" si="0"/>
        <v>0.21848615206901256</v>
      </c>
      <c r="F52" s="49">
        <f ca="1">$C$3*((((1-E52)^(-1/C$5))-1)^(1/$C$4))</f>
        <v>17.680213880943683</v>
      </c>
    </row>
    <row r="53" spans="5:6" x14ac:dyDescent="0.25">
      <c r="E53" s="49">
        <f t="shared" ca="1" si="0"/>
        <v>0.93839899058013998</v>
      </c>
      <c r="F53" s="49">
        <f ca="1">$C$3*((((1-E53)^(-1/C$5))-1)^(1/$C$4))</f>
        <v>22.905005009223462</v>
      </c>
    </row>
    <row r="54" spans="5:6" x14ac:dyDescent="0.25">
      <c r="E54" s="49">
        <f t="shared" ca="1" si="0"/>
        <v>0.56228646738475774</v>
      </c>
      <c r="F54" s="49">
        <f ca="1">$C$3*((((1-E54)^(-1/C$5))-1)^(1/$C$4))</f>
        <v>20.026308249289134</v>
      </c>
    </row>
    <row r="55" spans="5:6" x14ac:dyDescent="0.25">
      <c r="E55" s="49">
        <f t="shared" ca="1" si="0"/>
        <v>0.14142273889100954</v>
      </c>
      <c r="F55" s="49">
        <f ca="1">$C$3*((((1-E55)^(-1/C$5))-1)^(1/$C$4))</f>
        <v>16.840944236932202</v>
      </c>
    </row>
    <row r="56" spans="5:6" x14ac:dyDescent="0.25">
      <c r="E56" s="49">
        <f t="shared" ca="1" si="0"/>
        <v>0.19101406094651174</v>
      </c>
      <c r="F56" s="49">
        <f ca="1">$C$3*((((1-E56)^(-1/C$5))-1)^(1/$C$4))</f>
        <v>17.411486727872301</v>
      </c>
    </row>
    <row r="57" spans="5:6" x14ac:dyDescent="0.25">
      <c r="E57" s="49">
        <f t="shared" ca="1" si="0"/>
        <v>0.19391954608920881</v>
      </c>
      <c r="F57" s="49">
        <f ca="1">$C$3*((((1-E57)^(-1/C$5))-1)^(1/$C$4))</f>
        <v>17.441211083552655</v>
      </c>
    </row>
    <row r="58" spans="5:6" x14ac:dyDescent="0.25">
      <c r="E58" s="49">
        <f t="shared" ca="1" si="0"/>
        <v>0.12320729881422643</v>
      </c>
      <c r="F58" s="49">
        <f ca="1">$C$3*((((1-E58)^(-1/C$5))-1)^(1/$C$4))</f>
        <v>16.591127879573065</v>
      </c>
    </row>
    <row r="59" spans="5:6" x14ac:dyDescent="0.25">
      <c r="E59" s="49">
        <f t="shared" ca="1" si="0"/>
        <v>0.59701327971860707</v>
      </c>
      <c r="F59" s="49">
        <f ca="1">$C$3*((((1-E59)^(-1/C$5))-1)^(1/$C$4))</f>
        <v>20.228822156331038</v>
      </c>
    </row>
    <row r="60" spans="5:6" x14ac:dyDescent="0.25">
      <c r="E60" s="49">
        <f t="shared" ca="1" si="0"/>
        <v>0.76831083567995706</v>
      </c>
      <c r="F60" s="49">
        <f ca="1">$C$3*((((1-E60)^(-1/C$5))-1)^(1/$C$4))</f>
        <v>21.289535485907159</v>
      </c>
    </row>
    <row r="61" spans="5:6" x14ac:dyDescent="0.25">
      <c r="E61" s="49">
        <f t="shared" ca="1" si="0"/>
        <v>0.31361161807904181</v>
      </c>
      <c r="F61" s="49">
        <f ca="1">$C$3*((((1-E61)^(-1/C$5))-1)^(1/$C$4))</f>
        <v>18.459129601369035</v>
      </c>
    </row>
    <row r="62" spans="5:6" x14ac:dyDescent="0.25">
      <c r="E62" s="49">
        <f t="shared" ca="1" si="0"/>
        <v>0.47678673089229606</v>
      </c>
      <c r="F62" s="49">
        <f ca="1">$C$3*((((1-E62)^(-1/C$5))-1)^(1/$C$4))</f>
        <v>19.522838150893108</v>
      </c>
    </row>
    <row r="63" spans="5:6" x14ac:dyDescent="0.25">
      <c r="E63" s="49">
        <f t="shared" ca="1" si="0"/>
        <v>1.1687170019240689E-2</v>
      </c>
      <c r="F63" s="49">
        <f ca="1">$C$3*((((1-E63)^(-1/C$5))-1)^(1/$C$4))</f>
        <v>13.02233574139102</v>
      </c>
    </row>
    <row r="64" spans="5:6" x14ac:dyDescent="0.25">
      <c r="E64" s="49">
        <f t="shared" ca="1" si="0"/>
        <v>0.51667658708822639</v>
      </c>
      <c r="F64" s="49">
        <f ca="1">$C$3*((((1-E64)^(-1/C$5))-1)^(1/$C$4))</f>
        <v>19.759549886978576</v>
      </c>
    </row>
    <row r="65" spans="5:6" x14ac:dyDescent="0.25">
      <c r="E65" s="49">
        <f t="shared" ca="1" si="0"/>
        <v>0.64094056320138493</v>
      </c>
      <c r="F65" s="49">
        <f ca="1">$C$3*((((1-E65)^(-1/C$5))-1)^(1/$C$4))</f>
        <v>20.487181368318499</v>
      </c>
    </row>
    <row r="66" spans="5:6" x14ac:dyDescent="0.25">
      <c r="E66" s="49">
        <f t="shared" ca="1" si="0"/>
        <v>0.96059372918696517</v>
      </c>
      <c r="F66" s="49">
        <f ca="1">$C$3*((((1-E66)^(-1/C$5))-1)^(1/$C$4))</f>
        <v>23.317164234633939</v>
      </c>
    </row>
    <row r="67" spans="5:6" x14ac:dyDescent="0.25">
      <c r="E67" s="49">
        <f t="shared" ca="1" si="0"/>
        <v>0.41304198615359522</v>
      </c>
      <c r="F67" s="49">
        <f ca="1">$C$3*((((1-E67)^(-1/C$5))-1)^(1/$C$4))</f>
        <v>19.131182994614502</v>
      </c>
    </row>
    <row r="68" spans="5:6" x14ac:dyDescent="0.25">
      <c r="E68" s="49">
        <f t="shared" ref="E68:E131" ca="1" si="1">RAND()</f>
        <v>0.53823650925499034</v>
      </c>
      <c r="F68" s="49">
        <f ca="1">$C$3*((((1-E68)^(-1/C$5))-1)^(1/$C$4))</f>
        <v>19.885957025162512</v>
      </c>
    </row>
    <row r="69" spans="5:6" x14ac:dyDescent="0.25">
      <c r="E69" s="49">
        <f t="shared" ca="1" si="1"/>
        <v>0.761642844783879</v>
      </c>
      <c r="F69" s="49">
        <f ca="1">$C$3*((((1-E69)^(-1/C$5))-1)^(1/$C$4))</f>
        <v>21.243981883863551</v>
      </c>
    </row>
    <row r="70" spans="5:6" x14ac:dyDescent="0.25">
      <c r="E70" s="49">
        <f t="shared" ca="1" si="1"/>
        <v>6.2490515039852035E-2</v>
      </c>
      <c r="F70" s="49">
        <f ca="1">$C$3*((((1-E70)^(-1/C$5))-1)^(1/$C$4))</f>
        <v>15.444767396678975</v>
      </c>
    </row>
    <row r="71" spans="5:6" x14ac:dyDescent="0.25">
      <c r="E71" s="49">
        <f t="shared" ca="1" si="1"/>
        <v>0.35357761660377429</v>
      </c>
      <c r="F71" s="49">
        <f ca="1">$C$3*((((1-E71)^(-1/C$5))-1)^(1/$C$4))</f>
        <v>18.741286485979572</v>
      </c>
    </row>
    <row r="72" spans="5:6" x14ac:dyDescent="0.25">
      <c r="E72" s="49">
        <f t="shared" ca="1" si="1"/>
        <v>0.30788204593660207</v>
      </c>
      <c r="F72" s="49">
        <f ca="1">$C$3*((((1-E72)^(-1/C$5))-1)^(1/$C$4))</f>
        <v>18.416977747457608</v>
      </c>
    </row>
    <row r="73" spans="5:6" x14ac:dyDescent="0.25">
      <c r="E73" s="49">
        <f t="shared" ca="1" si="1"/>
        <v>0.46054205466093745</v>
      </c>
      <c r="F73" s="49">
        <f ca="1">$C$3*((((1-E73)^(-1/C$5))-1)^(1/$C$4))</f>
        <v>19.42490772851529</v>
      </c>
    </row>
    <row r="74" spans="5:6" x14ac:dyDescent="0.25">
      <c r="E74" s="49">
        <f t="shared" ca="1" si="1"/>
        <v>0.28815350068093915</v>
      </c>
      <c r="F74" s="49">
        <f ca="1">$C$3*((((1-E74)^(-1/C$5))-1)^(1/$C$4))</f>
        <v>18.268003299734829</v>
      </c>
    </row>
    <row r="75" spans="5:6" x14ac:dyDescent="0.25">
      <c r="E75" s="49">
        <f t="shared" ca="1" si="1"/>
        <v>0.64443376829132459</v>
      </c>
      <c r="F75" s="49">
        <f ca="1">$C$3*((((1-E75)^(-1/C$5))-1)^(1/$C$4))</f>
        <v>20.507932337890445</v>
      </c>
    </row>
    <row r="76" spans="5:6" x14ac:dyDescent="0.25">
      <c r="E76" s="49">
        <f t="shared" ca="1" si="1"/>
        <v>0.23975293092867167</v>
      </c>
      <c r="F76" s="49">
        <f ca="1">$C$3*((((1-E76)^(-1/C$5))-1)^(1/$C$4))</f>
        <v>17.871867729856298</v>
      </c>
    </row>
    <row r="77" spans="5:6" x14ac:dyDescent="0.25">
      <c r="E77" s="49">
        <f t="shared" ca="1" si="1"/>
        <v>0.93034195108371465</v>
      </c>
      <c r="F77" s="49">
        <f ca="1">$C$3*((((1-E77)^(-1/C$5))-1)^(1/$C$4))</f>
        <v>22.783420197434499</v>
      </c>
    </row>
    <row r="78" spans="5:6" x14ac:dyDescent="0.25">
      <c r="E78" s="49">
        <f t="shared" ca="1" si="1"/>
        <v>0.10596833114811111</v>
      </c>
      <c r="F78" s="49">
        <f ca="1">$C$3*((((1-E78)^(-1/C$5))-1)^(1/$C$4))</f>
        <v>16.325356392930743</v>
      </c>
    </row>
    <row r="79" spans="5:6" x14ac:dyDescent="0.25">
      <c r="E79" s="49">
        <f t="shared" ca="1" si="1"/>
        <v>0.93557382134848144</v>
      </c>
      <c r="F79" s="49">
        <f ca="1">$C$3*((((1-E79)^(-1/C$5))-1)^(1/$C$4))</f>
        <v>22.86110677769468</v>
      </c>
    </row>
    <row r="80" spans="5:6" x14ac:dyDescent="0.25">
      <c r="E80" s="49">
        <f t="shared" ca="1" si="1"/>
        <v>0.87744539985996961</v>
      </c>
      <c r="F80" s="49">
        <f ca="1">$C$3*((((1-E80)^(-1/C$5))-1)^(1/$C$4))</f>
        <v>22.164545326697986</v>
      </c>
    </row>
    <row r="81" spans="5:6" x14ac:dyDescent="0.25">
      <c r="E81" s="49">
        <f t="shared" ca="1" si="1"/>
        <v>0.7501303412253546</v>
      </c>
      <c r="F81" s="49">
        <f ca="1">$C$3*((((1-E81)^(-1/C$5))-1)^(1/$C$4))</f>
        <v>21.166621595464758</v>
      </c>
    </row>
    <row r="82" spans="5:6" x14ac:dyDescent="0.25">
      <c r="E82" s="49">
        <f t="shared" ca="1" si="1"/>
        <v>0.22664707132013606</v>
      </c>
      <c r="F82" s="49">
        <f ca="1">$C$3*((((1-E82)^(-1/C$5))-1)^(1/$C$4))</f>
        <v>17.755265426550615</v>
      </c>
    </row>
    <row r="83" spans="5:6" x14ac:dyDescent="0.25">
      <c r="E83" s="49">
        <f t="shared" ca="1" si="1"/>
        <v>0.86207716480804797</v>
      </c>
      <c r="F83" s="49">
        <f ca="1">$C$3*((((1-E83)^(-1/C$5))-1)^(1/$C$4))</f>
        <v>22.019577206025559</v>
      </c>
    </row>
    <row r="84" spans="5:6" x14ac:dyDescent="0.25">
      <c r="E84" s="49">
        <f t="shared" ca="1" si="1"/>
        <v>9.3063503641450995E-2</v>
      </c>
      <c r="F84" s="49">
        <f ca="1">$C$3*((((1-E84)^(-1/C$5))-1)^(1/$C$4))</f>
        <v>16.101941885301155</v>
      </c>
    </row>
    <row r="85" spans="5:6" x14ac:dyDescent="0.25">
      <c r="E85" s="49">
        <f t="shared" ca="1" si="1"/>
        <v>0.36142239670762322</v>
      </c>
      <c r="F85" s="49">
        <f ca="1">$C$3*((((1-E85)^(-1/C$5))-1)^(1/$C$4))</f>
        <v>18.794532422785505</v>
      </c>
    </row>
    <row r="86" spans="5:6" x14ac:dyDescent="0.25">
      <c r="E86" s="49">
        <f t="shared" ca="1" si="1"/>
        <v>0.47707731389928154</v>
      </c>
      <c r="F86" s="49">
        <f ca="1">$C$3*((((1-E86)^(-1/C$5))-1)^(1/$C$4))</f>
        <v>19.52458052502913</v>
      </c>
    </row>
    <row r="87" spans="5:6" x14ac:dyDescent="0.25">
      <c r="E87" s="49">
        <f t="shared" ca="1" si="1"/>
        <v>0.61402578193755142</v>
      </c>
      <c r="F87" s="49">
        <f ca="1">$C$3*((((1-E87)^(-1/C$5))-1)^(1/$C$4))</f>
        <v>20.328420657233455</v>
      </c>
    </row>
    <row r="88" spans="5:6" x14ac:dyDescent="0.25">
      <c r="E88" s="49">
        <f t="shared" ca="1" si="1"/>
        <v>0.76397910667863855</v>
      </c>
      <c r="F88" s="49">
        <f ca="1">$C$3*((((1-E88)^(-1/C$5))-1)^(1/$C$4))</f>
        <v>21.259877170998809</v>
      </c>
    </row>
    <row r="89" spans="5:6" x14ac:dyDescent="0.25">
      <c r="E89" s="49">
        <f t="shared" ca="1" si="1"/>
        <v>0.79301504375757992</v>
      </c>
      <c r="F89" s="49">
        <f ca="1">$C$3*((((1-E89)^(-1/C$5))-1)^(1/$C$4))</f>
        <v>21.463847973565276</v>
      </c>
    </row>
    <row r="90" spans="5:6" x14ac:dyDescent="0.25">
      <c r="E90" s="49">
        <f t="shared" ca="1" si="1"/>
        <v>0.83404580064668676</v>
      </c>
      <c r="F90" s="49">
        <f ca="1">$C$3*((((1-E90)^(-1/C$5))-1)^(1/$C$4))</f>
        <v>21.778548698590566</v>
      </c>
    </row>
    <row r="91" spans="5:6" x14ac:dyDescent="0.25">
      <c r="E91" s="49">
        <f t="shared" ca="1" si="1"/>
        <v>0.60057661525323836</v>
      </c>
      <c r="F91" s="49">
        <f ca="1">$C$3*((((1-E91)^(-1/C$5))-1)^(1/$C$4))</f>
        <v>20.249649537118117</v>
      </c>
    </row>
    <row r="92" spans="5:6" x14ac:dyDescent="0.25">
      <c r="E92" s="49">
        <f t="shared" ca="1" si="1"/>
        <v>0.91078468607314089</v>
      </c>
      <c r="F92" s="49">
        <f ca="1">$C$3*((((1-E92)^(-1/C$5))-1)^(1/$C$4))</f>
        <v>22.525689524783903</v>
      </c>
    </row>
    <row r="93" spans="5:6" x14ac:dyDescent="0.25">
      <c r="E93" s="49">
        <f t="shared" ca="1" si="1"/>
        <v>0.32736696971677093</v>
      </c>
      <c r="F93" s="49">
        <f ca="1">$C$3*((((1-E93)^(-1/C$5))-1)^(1/$C$4))</f>
        <v>18.558472441296946</v>
      </c>
    </row>
    <row r="94" spans="5:6" x14ac:dyDescent="0.25">
      <c r="E94" s="49">
        <f t="shared" ca="1" si="1"/>
        <v>0.19448442414260525</v>
      </c>
      <c r="F94" s="49">
        <f ca="1">$C$3*((((1-E94)^(-1/C$5))-1)^(1/$C$4))</f>
        <v>17.446951287479052</v>
      </c>
    </row>
    <row r="95" spans="5:6" x14ac:dyDescent="0.25">
      <c r="E95" s="49">
        <f t="shared" ca="1" si="1"/>
        <v>0.79744626414127828</v>
      </c>
      <c r="F95" s="49">
        <f ca="1">$C$3*((((1-E95)^(-1/C$5))-1)^(1/$C$4))</f>
        <v>21.496160316680761</v>
      </c>
    </row>
    <row r="96" spans="5:6" x14ac:dyDescent="0.25">
      <c r="E96" s="49">
        <f t="shared" ca="1" si="1"/>
        <v>0.18483709076206134</v>
      </c>
      <c r="F96" s="49">
        <f ca="1">$C$3*((((1-E96)^(-1/C$5))-1)^(1/$C$4))</f>
        <v>17.347146788098811</v>
      </c>
    </row>
    <row r="97" spans="5:6" x14ac:dyDescent="0.25">
      <c r="E97" s="49">
        <f t="shared" ca="1" si="1"/>
        <v>3.8930629062664646E-2</v>
      </c>
      <c r="F97" s="49">
        <f ca="1">$C$3*((((1-E97)^(-1/C$5))-1)^(1/$C$4))</f>
        <v>14.710498481153325</v>
      </c>
    </row>
    <row r="98" spans="5:6" x14ac:dyDescent="0.25">
      <c r="E98" s="49">
        <f t="shared" ca="1" si="1"/>
        <v>0.11768252467369444</v>
      </c>
      <c r="F98" s="49">
        <f ca="1">$C$3*((((1-E98)^(-1/C$5))-1)^(1/$C$4))</f>
        <v>16.509460768696236</v>
      </c>
    </row>
    <row r="99" spans="5:6" x14ac:dyDescent="0.25">
      <c r="E99" s="49">
        <f t="shared" ca="1" si="1"/>
        <v>0.21221402753725227</v>
      </c>
      <c r="F99" s="49">
        <f ca="1">$C$3*((((1-E99)^(-1/C$5))-1)^(1/$C$4))</f>
        <v>17.621146252052068</v>
      </c>
    </row>
    <row r="100" spans="5:6" x14ac:dyDescent="0.25">
      <c r="E100" s="49">
        <f t="shared" ca="1" si="1"/>
        <v>0.32127308405010135</v>
      </c>
      <c r="F100" s="49">
        <f ca="1">$C$3*((((1-E100)^(-1/C$5))-1)^(1/$C$4))</f>
        <v>18.514773953859901</v>
      </c>
    </row>
    <row r="101" spans="5:6" x14ac:dyDescent="0.25">
      <c r="E101" s="49">
        <f t="shared" ca="1" si="1"/>
        <v>0.64974383379023815</v>
      </c>
      <c r="F101" s="49">
        <f ca="1">$C$3*((((1-E101)^(-1/C$5))-1)^(1/$C$4))</f>
        <v>20.539553943838385</v>
      </c>
    </row>
    <row r="102" spans="5:6" x14ac:dyDescent="0.25">
      <c r="E102" s="49">
        <f t="shared" ca="1" si="1"/>
        <v>0.50992959072112765</v>
      </c>
      <c r="F102" s="49">
        <f ca="1">$C$3*((((1-E102)^(-1/C$5))-1)^(1/$C$4))</f>
        <v>19.719812760204768</v>
      </c>
    </row>
    <row r="103" spans="5:6" x14ac:dyDescent="0.25">
      <c r="E103" s="49">
        <f t="shared" ca="1" si="1"/>
        <v>0.35636024047867865</v>
      </c>
      <c r="F103" s="49">
        <f ca="1">$C$3*((((1-E103)^(-1/C$5))-1)^(1/$C$4))</f>
        <v>18.760245456202522</v>
      </c>
    </row>
    <row r="104" spans="5:6" x14ac:dyDescent="0.25">
      <c r="E104" s="49">
        <f t="shared" ca="1" si="1"/>
        <v>0.14678733071361905</v>
      </c>
      <c r="F104" s="49">
        <f ca="1">$C$3*((((1-E104)^(-1/C$5))-1)^(1/$C$4))</f>
        <v>16.90958755586151</v>
      </c>
    </row>
    <row r="105" spans="5:6" x14ac:dyDescent="0.25">
      <c r="E105" s="49">
        <f t="shared" ca="1" si="1"/>
        <v>0.42851956227653565</v>
      </c>
      <c r="F105" s="49">
        <f ca="1">$C$3*((((1-E105)^(-1/C$5))-1)^(1/$C$4))</f>
        <v>19.228285172666236</v>
      </c>
    </row>
    <row r="106" spans="5:6" x14ac:dyDescent="0.25">
      <c r="E106" s="49">
        <f t="shared" ca="1" si="1"/>
        <v>0.76739546618910892</v>
      </c>
      <c r="F106" s="49">
        <f ca="1">$C$3*((((1-E106)^(-1/C$5))-1)^(1/$C$4))</f>
        <v>21.283247587246851</v>
      </c>
    </row>
    <row r="107" spans="5:6" x14ac:dyDescent="0.25">
      <c r="E107" s="49">
        <f t="shared" ca="1" si="1"/>
        <v>0.50659696218657957</v>
      </c>
      <c r="F107" s="49">
        <f ca="1">$C$3*((((1-E107)^(-1/C$5))-1)^(1/$C$4))</f>
        <v>19.70014644930426</v>
      </c>
    </row>
    <row r="108" spans="5:6" x14ac:dyDescent="0.25">
      <c r="E108" s="49">
        <f t="shared" ca="1" si="1"/>
        <v>0.95406623425479964</v>
      </c>
      <c r="F108" s="49">
        <f ca="1">$C$3*((((1-E108)^(-1/C$5))-1)^(1/$C$4))</f>
        <v>23.180540939929546</v>
      </c>
    </row>
    <row r="109" spans="5:6" x14ac:dyDescent="0.25">
      <c r="E109" s="49">
        <f t="shared" ca="1" si="1"/>
        <v>0.99386093434563416</v>
      </c>
      <c r="F109" s="49">
        <f ca="1">$C$3*((((1-E109)^(-1/C$5))-1)^(1/$C$4))</f>
        <v>24.71066342891962</v>
      </c>
    </row>
    <row r="110" spans="5:6" x14ac:dyDescent="0.25">
      <c r="E110" s="49">
        <f t="shared" ca="1" si="1"/>
        <v>0.75948781627553097</v>
      </c>
      <c r="F110" s="49">
        <f ca="1">$C$3*((((1-E110)^(-1/C$5))-1)^(1/$C$4))</f>
        <v>21.229380272415739</v>
      </c>
    </row>
    <row r="111" spans="5:6" x14ac:dyDescent="0.25">
      <c r="E111" s="49">
        <f t="shared" ca="1" si="1"/>
        <v>0.86144948021502565</v>
      </c>
      <c r="F111" s="49">
        <f ca="1">$C$3*((((1-E111)^(-1/C$5))-1)^(1/$C$4))</f>
        <v>22.013874558129174</v>
      </c>
    </row>
    <row r="112" spans="5:6" x14ac:dyDescent="0.25">
      <c r="E112" s="49">
        <f t="shared" ca="1" si="1"/>
        <v>0.61830521900155189</v>
      </c>
      <c r="F112" s="49">
        <f ca="1">$C$3*((((1-E112)^(-1/C$5))-1)^(1/$C$4))</f>
        <v>20.353550524513452</v>
      </c>
    </row>
    <row r="113" spans="5:6" x14ac:dyDescent="0.25">
      <c r="E113" s="49">
        <f t="shared" ca="1" si="1"/>
        <v>0.40215867225422031</v>
      </c>
      <c r="F113" s="49">
        <f ca="1">$C$3*((((1-E113)^(-1/C$5))-1)^(1/$C$4))</f>
        <v>19.061955452603957</v>
      </c>
    </row>
    <row r="114" spans="5:6" x14ac:dyDescent="0.25">
      <c r="E114" s="49">
        <f t="shared" ca="1" si="1"/>
        <v>0.35444274934728237</v>
      </c>
      <c r="F114" s="49">
        <f ca="1">$C$3*((((1-E114)^(-1/C$5))-1)^(1/$C$4))</f>
        <v>18.747189567777387</v>
      </c>
    </row>
    <row r="115" spans="5:6" x14ac:dyDescent="0.25">
      <c r="E115" s="49">
        <f t="shared" ca="1" si="1"/>
        <v>0.17855635418768889</v>
      </c>
      <c r="F115" s="49">
        <f ca="1">$C$3*((((1-E115)^(-1/C$5))-1)^(1/$C$4))</f>
        <v>17.280036273426074</v>
      </c>
    </row>
    <row r="116" spans="5:6" x14ac:dyDescent="0.25">
      <c r="E116" s="49">
        <f t="shared" ca="1" si="1"/>
        <v>0.47310310791711652</v>
      </c>
      <c r="F116" s="49">
        <f ca="1">$C$3*((((1-E116)^(-1/C$5))-1)^(1/$C$4))</f>
        <v>19.500723347134116</v>
      </c>
    </row>
    <row r="117" spans="5:6" x14ac:dyDescent="0.25">
      <c r="E117" s="49">
        <f t="shared" ca="1" si="1"/>
        <v>0.21671272886889215</v>
      </c>
      <c r="F117" s="49">
        <f ca="1">$C$3*((((1-E117)^(-1/C$5))-1)^(1/$C$4))</f>
        <v>17.663638682211978</v>
      </c>
    </row>
    <row r="118" spans="5:6" x14ac:dyDescent="0.25">
      <c r="E118" s="49">
        <f t="shared" ca="1" si="1"/>
        <v>0.47904484104971923</v>
      </c>
      <c r="F118" s="49">
        <f ca="1">$C$3*((((1-E118)^(-1/C$5))-1)^(1/$C$4))</f>
        <v>19.536369974504261</v>
      </c>
    </row>
    <row r="119" spans="5:6" x14ac:dyDescent="0.25">
      <c r="E119" s="49">
        <f t="shared" ca="1" si="1"/>
        <v>0.83435893395445104</v>
      </c>
      <c r="F119" s="49">
        <f ca="1">$C$3*((((1-E119)^(-1/C$5))-1)^(1/$C$4))</f>
        <v>21.781104482474717</v>
      </c>
    </row>
    <row r="120" spans="5:6" x14ac:dyDescent="0.25">
      <c r="E120" s="49">
        <f t="shared" ca="1" si="1"/>
        <v>0.84060873558162497</v>
      </c>
      <c r="F120" s="49">
        <f ca="1">$C$3*((((1-E120)^(-1/C$5))-1)^(1/$C$4))</f>
        <v>21.832701954459051</v>
      </c>
    </row>
    <row r="121" spans="5:6" x14ac:dyDescent="0.25">
      <c r="E121" s="49">
        <f t="shared" ca="1" si="1"/>
        <v>0.33057090836987679</v>
      </c>
      <c r="F121" s="49">
        <f ca="1">$C$3*((((1-E121)^(-1/C$5))-1)^(1/$C$4))</f>
        <v>18.581256404374905</v>
      </c>
    </row>
    <row r="122" spans="5:6" x14ac:dyDescent="0.25">
      <c r="E122" s="49">
        <f t="shared" ca="1" si="1"/>
        <v>0.61078720665456954</v>
      </c>
      <c r="F122" s="49">
        <f ca="1">$C$3*((((1-E122)^(-1/C$5))-1)^(1/$C$4))</f>
        <v>20.309425791799725</v>
      </c>
    </row>
    <row r="123" spans="5:6" x14ac:dyDescent="0.25">
      <c r="E123" s="49">
        <f t="shared" ca="1" si="1"/>
        <v>0.9068701252404423</v>
      </c>
      <c r="F123" s="49">
        <f ca="1">$C$3*((((1-E123)^(-1/C$5))-1)^(1/$C$4))</f>
        <v>22.479005368295578</v>
      </c>
    </row>
    <row r="124" spans="5:6" x14ac:dyDescent="0.25">
      <c r="E124" s="49">
        <f t="shared" ca="1" si="1"/>
        <v>0.23642884584219115</v>
      </c>
      <c r="F124" s="49">
        <f ca="1">$C$3*((((1-E124)^(-1/C$5))-1)^(1/$C$4))</f>
        <v>17.842727235143389</v>
      </c>
    </row>
    <row r="125" spans="5:6" x14ac:dyDescent="0.25">
      <c r="E125" s="49">
        <f t="shared" ca="1" si="1"/>
        <v>0.96519907652795411</v>
      </c>
      <c r="F125" s="49">
        <f ca="1">$C$3*((((1-E125)^(-1/C$5))-1)^(1/$C$4))</f>
        <v>23.424695697984667</v>
      </c>
    </row>
    <row r="126" spans="5:6" x14ac:dyDescent="0.25">
      <c r="E126" s="49">
        <f t="shared" ca="1" si="1"/>
        <v>0.63725457069773006</v>
      </c>
      <c r="F126" s="49">
        <f ca="1">$C$3*((((1-E126)^(-1/C$5))-1)^(1/$C$4))</f>
        <v>20.465326435048699</v>
      </c>
    </row>
    <row r="127" spans="5:6" x14ac:dyDescent="0.25">
      <c r="E127" s="49">
        <f t="shared" ca="1" si="1"/>
        <v>0.81956689889205359</v>
      </c>
      <c r="F127" s="49">
        <f ca="1">$C$3*((((1-E127)^(-1/C$5))-1)^(1/$C$4))</f>
        <v>21.663185127983731</v>
      </c>
    </row>
    <row r="128" spans="5:6" x14ac:dyDescent="0.25">
      <c r="E128" s="49">
        <f t="shared" ca="1" si="1"/>
        <v>0.66798696450349604</v>
      </c>
      <c r="F128" s="49">
        <f ca="1">$C$3*((((1-E128)^(-1/C$5))-1)^(1/$C$4))</f>
        <v>20.649008829219078</v>
      </c>
    </row>
    <row r="129" spans="5:6" x14ac:dyDescent="0.25">
      <c r="E129" s="49">
        <f t="shared" ca="1" si="1"/>
        <v>0.62120692991303361</v>
      </c>
      <c r="F129" s="49">
        <f ca="1">$C$3*((((1-E129)^(-1/C$5))-1)^(1/$C$4))</f>
        <v>20.370611205256143</v>
      </c>
    </row>
    <row r="130" spans="5:6" x14ac:dyDescent="0.25">
      <c r="E130" s="49">
        <f t="shared" ca="1" si="1"/>
        <v>0.34861528604195613</v>
      </c>
      <c r="F130" s="49">
        <f ca="1">$C$3*((((1-E130)^(-1/C$5))-1)^(1/$C$4))</f>
        <v>18.707273464215056</v>
      </c>
    </row>
    <row r="131" spans="5:6" x14ac:dyDescent="0.25">
      <c r="E131" s="49">
        <f t="shared" ca="1" si="1"/>
        <v>0.57627169310644766</v>
      </c>
      <c r="F131" s="49">
        <f ca="1">$C$3*((((1-E131)^(-1/C$5))-1)^(1/$C$4))</f>
        <v>20.107812345817656</v>
      </c>
    </row>
    <row r="132" spans="5:6" x14ac:dyDescent="0.25">
      <c r="E132" s="49">
        <f t="shared" ref="E132:E195" ca="1" si="2">RAND()</f>
        <v>0.81046524253286578</v>
      </c>
      <c r="F132" s="49">
        <f ca="1">$C$3*((((1-E132)^(-1/C$5))-1)^(1/$C$4))</f>
        <v>21.5932313739264</v>
      </c>
    </row>
    <row r="133" spans="5:6" x14ac:dyDescent="0.25">
      <c r="E133" s="49">
        <f t="shared" ca="1" si="2"/>
        <v>0.18177829500447706</v>
      </c>
      <c r="F133" s="49">
        <f ca="1">$C$3*((((1-E133)^(-1/C$5))-1)^(1/$C$4))</f>
        <v>17.314683132672279</v>
      </c>
    </row>
    <row r="134" spans="5:6" x14ac:dyDescent="0.25">
      <c r="E134" s="49">
        <f t="shared" ca="1" si="2"/>
        <v>0.23270029703461714</v>
      </c>
      <c r="F134" s="49">
        <f ca="1">$C$3*((((1-E134)^(-1/C$5))-1)^(1/$C$4))</f>
        <v>17.809696535201098</v>
      </c>
    </row>
    <row r="135" spans="5:6" x14ac:dyDescent="0.25">
      <c r="E135" s="49">
        <f t="shared" ca="1" si="2"/>
        <v>0.28522612943751779</v>
      </c>
      <c r="F135" s="49">
        <f ca="1">$C$3*((((1-E135)^(-1/C$5))-1)^(1/$C$4))</f>
        <v>18.245354121851744</v>
      </c>
    </row>
    <row r="136" spans="5:6" x14ac:dyDescent="0.25">
      <c r="E136" s="49">
        <f t="shared" ca="1" si="2"/>
        <v>0.23460547854046443</v>
      </c>
      <c r="F136" s="49">
        <f ca="1">$C$3*((((1-E136)^(-1/C$5))-1)^(1/$C$4))</f>
        <v>17.826620474973485</v>
      </c>
    </row>
    <row r="137" spans="5:6" x14ac:dyDescent="0.25">
      <c r="E137" s="49">
        <f t="shared" ca="1" si="2"/>
        <v>0.29980748033224058</v>
      </c>
      <c r="F137" s="49">
        <f ca="1">$C$3*((((1-E137)^(-1/C$5))-1)^(1/$C$4))</f>
        <v>18.356748425918106</v>
      </c>
    </row>
    <row r="138" spans="5:6" x14ac:dyDescent="0.25">
      <c r="E138" s="49">
        <f t="shared" ca="1" si="2"/>
        <v>0.65845206648058641</v>
      </c>
      <c r="F138" s="49">
        <f ca="1">$C$3*((((1-E138)^(-1/C$5))-1)^(1/$C$4))</f>
        <v>20.591633306757277</v>
      </c>
    </row>
    <row r="139" spans="5:6" x14ac:dyDescent="0.25">
      <c r="E139" s="49">
        <f t="shared" ca="1" si="2"/>
        <v>0.24116762199715536</v>
      </c>
      <c r="F139" s="49">
        <f ca="1">$C$3*((((1-E139)^(-1/C$5))-1)^(1/$C$4))</f>
        <v>17.884183906196469</v>
      </c>
    </row>
    <row r="140" spans="5:6" x14ac:dyDescent="0.25">
      <c r="E140" s="49">
        <f t="shared" ca="1" si="2"/>
        <v>0.87611715071898244</v>
      </c>
      <c r="F140" s="49">
        <f ca="1">$C$3*((((1-E140)^(-1/C$5))-1)^(1/$C$4))</f>
        <v>22.151579599337325</v>
      </c>
    </row>
    <row r="141" spans="5:6" x14ac:dyDescent="0.25">
      <c r="E141" s="49">
        <f t="shared" ca="1" si="2"/>
        <v>0.23078842124439003</v>
      </c>
      <c r="F141" s="49">
        <f ca="1">$C$3*((((1-E141)^(-1/C$5))-1)^(1/$C$4))</f>
        <v>17.792614440645718</v>
      </c>
    </row>
    <row r="142" spans="5:6" x14ac:dyDescent="0.25">
      <c r="E142" s="49">
        <f t="shared" ca="1" si="2"/>
        <v>0.95790567949283822</v>
      </c>
      <c r="F142" s="49">
        <f ca="1">$C$3*((((1-E142)^(-1/C$5))-1)^(1/$C$4))</f>
        <v>23.258909051259259</v>
      </c>
    </row>
    <row r="143" spans="5:6" x14ac:dyDescent="0.25">
      <c r="E143" s="49">
        <f t="shared" ca="1" si="2"/>
        <v>0.37653971066742109</v>
      </c>
      <c r="F143" s="49">
        <f ca="1">$C$3*((((1-E143)^(-1/C$5))-1)^(1/$C$4))</f>
        <v>18.895448691483672</v>
      </c>
    </row>
    <row r="144" spans="5:6" x14ac:dyDescent="0.25">
      <c r="E144" s="49">
        <f t="shared" ca="1" si="2"/>
        <v>0.72102393795303765</v>
      </c>
      <c r="F144" s="49">
        <f ca="1">$C$3*((((1-E144)^(-1/C$5))-1)^(1/$C$4))</f>
        <v>20.977260368912969</v>
      </c>
    </row>
    <row r="145" spans="5:6" x14ac:dyDescent="0.25">
      <c r="E145" s="49">
        <f t="shared" ca="1" si="2"/>
        <v>0.87436641068351939</v>
      </c>
      <c r="F145" s="49">
        <f ca="1">$C$3*((((1-E145)^(-1/C$5))-1)^(1/$C$4))</f>
        <v>22.134623904039827</v>
      </c>
    </row>
    <row r="146" spans="5:6" x14ac:dyDescent="0.25">
      <c r="E146" s="49">
        <f t="shared" ca="1" si="2"/>
        <v>0.55550426481444237</v>
      </c>
      <c r="F146" s="49">
        <f ca="1">$C$3*((((1-E146)^(-1/C$5))-1)^(1/$C$4))</f>
        <v>19.986768941106597</v>
      </c>
    </row>
    <row r="147" spans="5:6" x14ac:dyDescent="0.25">
      <c r="E147" s="49">
        <f t="shared" ca="1" si="2"/>
        <v>0.22293144921356356</v>
      </c>
      <c r="F147" s="49">
        <f ca="1">$C$3*((((1-E147)^(-1/C$5))-1)^(1/$C$4))</f>
        <v>17.721339469174055</v>
      </c>
    </row>
    <row r="148" spans="5:6" x14ac:dyDescent="0.25">
      <c r="E148" s="49">
        <f t="shared" ca="1" si="2"/>
        <v>0.1999858957357844</v>
      </c>
      <c r="F148" s="49">
        <f ca="1">$C$3*((((1-E148)^(-1/C$5))-1)^(1/$C$4))</f>
        <v>17.50221683335894</v>
      </c>
    </row>
    <row r="149" spans="5:6" x14ac:dyDescent="0.25">
      <c r="E149" s="49">
        <f t="shared" ca="1" si="2"/>
        <v>0.24168584776282176</v>
      </c>
      <c r="F149" s="49">
        <f ca="1">$C$3*((((1-E149)^(-1/C$5))-1)^(1/$C$4))</f>
        <v>17.888682927644055</v>
      </c>
    </row>
    <row r="150" spans="5:6" x14ac:dyDescent="0.25">
      <c r="E150" s="49">
        <f t="shared" ca="1" si="2"/>
        <v>0.10958237181528785</v>
      </c>
      <c r="F150" s="49">
        <f ca="1">$C$3*((((1-E150)^(-1/C$5))-1)^(1/$C$4))</f>
        <v>16.383867919537774</v>
      </c>
    </row>
    <row r="151" spans="5:6" x14ac:dyDescent="0.25">
      <c r="E151" s="49">
        <f t="shared" ca="1" si="2"/>
        <v>0.31225904438952834</v>
      </c>
      <c r="F151" s="49">
        <f ca="1">$C$3*((((1-E151)^(-1/C$5))-1)^(1/$C$4))</f>
        <v>18.449221357321004</v>
      </c>
    </row>
    <row r="152" spans="5:6" x14ac:dyDescent="0.25">
      <c r="E152" s="49">
        <f t="shared" ca="1" si="2"/>
        <v>0.78973189990302473</v>
      </c>
      <c r="F152" s="49">
        <f ca="1">$C$3*((((1-E152)^(-1/C$5))-1)^(1/$C$4))</f>
        <v>21.440128202872437</v>
      </c>
    </row>
    <row r="153" spans="5:6" x14ac:dyDescent="0.25">
      <c r="E153" s="49">
        <f t="shared" ca="1" si="2"/>
        <v>1.3037259655355071E-2</v>
      </c>
      <c r="F153" s="49">
        <f ca="1">$C$3*((((1-E153)^(-1/C$5))-1)^(1/$C$4))</f>
        <v>13.166487074241417</v>
      </c>
    </row>
    <row r="154" spans="5:6" x14ac:dyDescent="0.25">
      <c r="E154" s="49">
        <f t="shared" ca="1" si="2"/>
        <v>4.7220200402618095E-2</v>
      </c>
      <c r="F154" s="49">
        <f ca="1">$C$3*((((1-E154)^(-1/C$5))-1)^(1/$C$4))</f>
        <v>15.004491933141365</v>
      </c>
    </row>
    <row r="155" spans="5:6" x14ac:dyDescent="0.25">
      <c r="E155" s="49">
        <f t="shared" ca="1" si="2"/>
        <v>0.98512928871538197</v>
      </c>
      <c r="F155" s="49">
        <f ca="1">$C$3*((((1-E155)^(-1/C$5))-1)^(1/$C$4))</f>
        <v>24.09710337095644</v>
      </c>
    </row>
    <row r="156" spans="5:6" x14ac:dyDescent="0.25">
      <c r="E156" s="49">
        <f t="shared" ca="1" si="2"/>
        <v>0.15036815848816054</v>
      </c>
      <c r="F156" s="49">
        <f ca="1">$C$3*((((1-E156)^(-1/C$5))-1)^(1/$C$4))</f>
        <v>16.954308376076703</v>
      </c>
    </row>
    <row r="157" spans="5:6" x14ac:dyDescent="0.25">
      <c r="E157" s="49">
        <f t="shared" ca="1" si="2"/>
        <v>0.45517683903278261</v>
      </c>
      <c r="F157" s="49">
        <f ca="1">$C$3*((((1-E157)^(-1/C$5))-1)^(1/$C$4))</f>
        <v>19.392318699904092</v>
      </c>
    </row>
    <row r="158" spans="5:6" x14ac:dyDescent="0.25">
      <c r="E158" s="49">
        <f t="shared" ca="1" si="2"/>
        <v>0.71622661739391713</v>
      </c>
      <c r="F158" s="49">
        <f ca="1">$C$3*((((1-E158)^(-1/C$5))-1)^(1/$C$4))</f>
        <v>20.946783213275541</v>
      </c>
    </row>
    <row r="159" spans="5:6" x14ac:dyDescent="0.25">
      <c r="E159" s="49">
        <f t="shared" ca="1" si="2"/>
        <v>0.90796862918000387</v>
      </c>
      <c r="F159" s="49">
        <f ca="1">$C$3*((((1-E159)^(-1/C$5))-1)^(1/$C$4))</f>
        <v>22.49196706094591</v>
      </c>
    </row>
    <row r="160" spans="5:6" x14ac:dyDescent="0.25">
      <c r="E160" s="49">
        <f t="shared" ca="1" si="2"/>
        <v>0.4322718719127906</v>
      </c>
      <c r="F160" s="49">
        <f ca="1">$C$3*((((1-E160)^(-1/C$5))-1)^(1/$C$4))</f>
        <v>19.251606551219698</v>
      </c>
    </row>
    <row r="161" spans="5:6" x14ac:dyDescent="0.25">
      <c r="E161" s="49">
        <f t="shared" ca="1" si="2"/>
        <v>4.5660917928487255E-3</v>
      </c>
      <c r="F161" s="49">
        <f ca="1">$C$3*((((1-E161)^(-1/C$5))-1)^(1/$C$4))</f>
        <v>11.849423929795659</v>
      </c>
    </row>
    <row r="162" spans="5:6" x14ac:dyDescent="0.25">
      <c r="E162" s="49">
        <f t="shared" ca="1" si="2"/>
        <v>0.67399537099603157</v>
      </c>
      <c r="F162" s="49">
        <f ca="1">$C$3*((((1-E162)^(-1/C$5))-1)^(1/$C$4))</f>
        <v>20.685374208632755</v>
      </c>
    </row>
    <row r="163" spans="5:6" x14ac:dyDescent="0.25">
      <c r="E163" s="49">
        <f t="shared" ca="1" si="2"/>
        <v>0.34286000963364183</v>
      </c>
      <c r="F163" s="49">
        <f ca="1">$C$3*((((1-E163)^(-1/C$5))-1)^(1/$C$4))</f>
        <v>18.667488696352986</v>
      </c>
    </row>
    <row r="164" spans="5:6" x14ac:dyDescent="0.25">
      <c r="E164" s="49">
        <f t="shared" ca="1" si="2"/>
        <v>0.3306896722455529</v>
      </c>
      <c r="F164" s="49">
        <f ca="1">$C$3*((((1-E164)^(-1/C$5))-1)^(1/$C$4))</f>
        <v>18.582098489302574</v>
      </c>
    </row>
    <row r="165" spans="5:6" x14ac:dyDescent="0.25">
      <c r="E165" s="49">
        <f t="shared" ca="1" si="2"/>
        <v>0.14801666888985121</v>
      </c>
      <c r="F165" s="49">
        <f ca="1">$C$3*((((1-E165)^(-1/C$5))-1)^(1/$C$4))</f>
        <v>16.92503692809376</v>
      </c>
    </row>
    <row r="166" spans="5:6" x14ac:dyDescent="0.25">
      <c r="E166" s="49">
        <f t="shared" ca="1" si="2"/>
        <v>0.53400040497428602</v>
      </c>
      <c r="F166" s="49">
        <f ca="1">$C$3*((((1-E166)^(-1/C$5))-1)^(1/$C$4))</f>
        <v>19.861177792426197</v>
      </c>
    </row>
    <row r="167" spans="5:6" x14ac:dyDescent="0.25">
      <c r="E167" s="49">
        <f t="shared" ca="1" si="2"/>
        <v>2.4385207009356091E-2</v>
      </c>
      <c r="F167" s="49">
        <f ca="1">$C$3*((((1-E167)^(-1/C$5))-1)^(1/$C$4))</f>
        <v>14.026381930434034</v>
      </c>
    </row>
    <row r="168" spans="5:6" x14ac:dyDescent="0.25">
      <c r="E168" s="49">
        <f t="shared" ca="1" si="2"/>
        <v>5.1633578576049E-2</v>
      </c>
      <c r="F168" s="49">
        <f ca="1">$C$3*((((1-E168)^(-1/C$5))-1)^(1/$C$4))</f>
        <v>15.143083491757142</v>
      </c>
    </row>
    <row r="169" spans="5:6" x14ac:dyDescent="0.25">
      <c r="E169" s="49">
        <f t="shared" ca="1" si="2"/>
        <v>0.23615721196844863</v>
      </c>
      <c r="F169" s="49">
        <f ca="1">$C$3*((((1-E169)^(-1/C$5))-1)^(1/$C$4))</f>
        <v>17.840333299339395</v>
      </c>
    </row>
    <row r="170" spans="5:6" x14ac:dyDescent="0.25">
      <c r="E170" s="49">
        <f t="shared" ca="1" si="2"/>
        <v>0.91578815681827497</v>
      </c>
      <c r="F170" s="49">
        <f ca="1">$C$3*((((1-E170)^(-1/C$5))-1)^(1/$C$4))</f>
        <v>22.587478051386</v>
      </c>
    </row>
    <row r="171" spans="5:6" x14ac:dyDescent="0.25">
      <c r="E171" s="49">
        <f t="shared" ca="1" si="2"/>
        <v>0.27520299645709267</v>
      </c>
      <c r="F171" s="49">
        <f ca="1">$C$3*((((1-E171)^(-1/C$5))-1)^(1/$C$4))</f>
        <v>18.166647148606355</v>
      </c>
    </row>
    <row r="172" spans="5:6" x14ac:dyDescent="0.25">
      <c r="E172" s="49">
        <f t="shared" ca="1" si="2"/>
        <v>0.69104038125359546</v>
      </c>
      <c r="F172" s="49">
        <f ca="1">$C$3*((((1-E172)^(-1/C$5))-1)^(1/$C$4))</f>
        <v>20.789549478599078</v>
      </c>
    </row>
    <row r="173" spans="5:6" x14ac:dyDescent="0.25">
      <c r="E173" s="49">
        <f t="shared" ca="1" si="2"/>
        <v>0.97291003953599664</v>
      </c>
      <c r="F173" s="49">
        <f ca="1">$C$3*((((1-E173)^(-1/C$5))-1)^(1/$C$4))</f>
        <v>23.633459653415123</v>
      </c>
    </row>
    <row r="174" spans="5:6" x14ac:dyDescent="0.25">
      <c r="E174" s="49">
        <f t="shared" ca="1" si="2"/>
        <v>0.61668140938994787</v>
      </c>
      <c r="F174" s="49">
        <f ca="1">$C$3*((((1-E174)^(-1/C$5))-1)^(1/$C$4))</f>
        <v>20.344010900317564</v>
      </c>
    </row>
    <row r="175" spans="5:6" x14ac:dyDescent="0.25">
      <c r="E175" s="49">
        <f t="shared" ca="1" si="2"/>
        <v>0.19513907188086987</v>
      </c>
      <c r="F175" s="49">
        <f ca="1">$C$3*((((1-E175)^(-1/C$5))-1)^(1/$C$4))</f>
        <v>17.453588163512901</v>
      </c>
    </row>
    <row r="176" spans="5:6" x14ac:dyDescent="0.25">
      <c r="E176" s="49">
        <f t="shared" ca="1" si="2"/>
        <v>0.45340886709495243</v>
      </c>
      <c r="F176" s="49">
        <f ca="1">$C$3*((((1-E176)^(-1/C$5))-1)^(1/$C$4))</f>
        <v>19.381550984552387</v>
      </c>
    </row>
    <row r="177" spans="5:6" x14ac:dyDescent="0.25">
      <c r="E177" s="49">
        <f t="shared" ca="1" si="2"/>
        <v>4.3773414505406727E-2</v>
      </c>
      <c r="F177" s="49">
        <f ca="1">$C$3*((((1-E177)^(-1/C$5))-1)^(1/$C$4))</f>
        <v>14.888191213145562</v>
      </c>
    </row>
    <row r="178" spans="5:6" x14ac:dyDescent="0.25">
      <c r="E178" s="49">
        <f t="shared" ca="1" si="2"/>
        <v>0.37081351706903232</v>
      </c>
      <c r="F178" s="49">
        <f ca="1">$C$3*((((1-E178)^(-1/C$5))-1)^(1/$C$4))</f>
        <v>18.857474307814805</v>
      </c>
    </row>
    <row r="179" spans="5:6" x14ac:dyDescent="0.25">
      <c r="E179" s="49">
        <f t="shared" ca="1" si="2"/>
        <v>0.87139075122833687</v>
      </c>
      <c r="F179" s="49">
        <f ca="1">$C$3*((((1-E179)^(-1/C$5))-1)^(1/$C$4))</f>
        <v>22.10614424213836</v>
      </c>
    </row>
    <row r="180" spans="5:6" x14ac:dyDescent="0.25">
      <c r="E180" s="49">
        <f t="shared" ca="1" si="2"/>
        <v>0.48010359576896455</v>
      </c>
      <c r="F180" s="49">
        <f ca="1">$C$3*((((1-E180)^(-1/C$5))-1)^(1/$C$4))</f>
        <v>19.542708277613187</v>
      </c>
    </row>
    <row r="181" spans="5:6" x14ac:dyDescent="0.25">
      <c r="E181" s="49">
        <f t="shared" ca="1" si="2"/>
        <v>0.70747928242956803</v>
      </c>
      <c r="F181" s="49">
        <f ca="1">$C$3*((((1-E181)^(-1/C$5))-1)^(1/$C$4))</f>
        <v>20.891672005619462</v>
      </c>
    </row>
    <row r="182" spans="5:6" x14ac:dyDescent="0.25">
      <c r="E182" s="49">
        <f t="shared" ca="1" si="2"/>
        <v>0.73735538744613516</v>
      </c>
      <c r="F182" s="49">
        <f ca="1">$C$3*((((1-E182)^(-1/C$5))-1)^(1/$C$4))</f>
        <v>21.08250016597842</v>
      </c>
    </row>
    <row r="183" spans="5:6" x14ac:dyDescent="0.25">
      <c r="E183" s="49">
        <f t="shared" ca="1" si="2"/>
        <v>0.24896610755485293</v>
      </c>
      <c r="F183" s="49">
        <f ca="1">$C$3*((((1-E183)^(-1/C$5))-1)^(1/$C$4))</f>
        <v>17.951191201128523</v>
      </c>
    </row>
    <row r="184" spans="5:6" x14ac:dyDescent="0.25">
      <c r="E184" s="49">
        <f t="shared" ca="1" si="2"/>
        <v>0.82800750195174011</v>
      </c>
      <c r="F184" s="49">
        <f ca="1">$C$3*((((1-E184)^(-1/C$5))-1)^(1/$C$4))</f>
        <v>21.729785093627957</v>
      </c>
    </row>
    <row r="185" spans="5:6" x14ac:dyDescent="0.25">
      <c r="E185" s="49">
        <f t="shared" ca="1" si="2"/>
        <v>0.59675226482898713</v>
      </c>
      <c r="F185" s="49">
        <f ca="1">$C$3*((((1-E185)^(-1/C$5))-1)^(1/$C$4))</f>
        <v>20.227297130903992</v>
      </c>
    </row>
    <row r="186" spans="5:6" x14ac:dyDescent="0.25">
      <c r="E186" s="49">
        <f t="shared" ca="1" si="2"/>
        <v>0.8391847603051954</v>
      </c>
      <c r="F186" s="49">
        <f ca="1">$C$3*((((1-E186)^(-1/C$5))-1)^(1/$C$4))</f>
        <v>21.820845372468188</v>
      </c>
    </row>
    <row r="187" spans="5:6" x14ac:dyDescent="0.25">
      <c r="E187" s="49">
        <f t="shared" ca="1" si="2"/>
        <v>0.30955611296977603</v>
      </c>
      <c r="F187" s="49">
        <f ca="1">$C$3*((((1-E187)^(-1/C$5))-1)^(1/$C$4))</f>
        <v>18.429342745500033</v>
      </c>
    </row>
    <row r="188" spans="5:6" x14ac:dyDescent="0.25">
      <c r="E188" s="49">
        <f t="shared" ca="1" si="2"/>
        <v>0.19519931388174505</v>
      </c>
      <c r="F188" s="49">
        <f ca="1">$C$3*((((1-E188)^(-1/C$5))-1)^(1/$C$4))</f>
        <v>17.454198066853088</v>
      </c>
    </row>
    <row r="189" spans="5:6" x14ac:dyDescent="0.25">
      <c r="E189" s="49">
        <f t="shared" ca="1" si="2"/>
        <v>0.94131057608997881</v>
      </c>
      <c r="F189" s="49">
        <f ca="1">$C$3*((((1-E189)^(-1/C$5))-1)^(1/$C$4))</f>
        <v>22.951839611475997</v>
      </c>
    </row>
    <row r="190" spans="5:6" x14ac:dyDescent="0.25">
      <c r="E190" s="49">
        <f t="shared" ca="1" si="2"/>
        <v>0.8274764232106101</v>
      </c>
      <c r="F190" s="49">
        <f ca="1">$C$3*((((1-E190)^(-1/C$5))-1)^(1/$C$4))</f>
        <v>21.725542316980885</v>
      </c>
    </row>
    <row r="191" spans="5:6" x14ac:dyDescent="0.25">
      <c r="E191" s="49">
        <f t="shared" ca="1" si="2"/>
        <v>0.38421745891996795</v>
      </c>
      <c r="F191" s="49">
        <f ca="1">$C$3*((((1-E191)^(-1/C$5))-1)^(1/$C$4))</f>
        <v>18.94591115749072</v>
      </c>
    </row>
    <row r="192" spans="5:6" x14ac:dyDescent="0.25">
      <c r="E192" s="49">
        <f t="shared" ca="1" si="2"/>
        <v>0.89674295323694553</v>
      </c>
      <c r="F192" s="49">
        <f ca="1">$C$3*((((1-E192)^(-1/C$5))-1)^(1/$C$4))</f>
        <v>22.364154035508971</v>
      </c>
    </row>
    <row r="193" spans="5:6" x14ac:dyDescent="0.25">
      <c r="E193" s="49">
        <f t="shared" ca="1" si="2"/>
        <v>0.41779894285499164</v>
      </c>
      <c r="F193" s="49">
        <f ca="1">$C$3*((((1-E193)^(-1/C$5))-1)^(1/$C$4))</f>
        <v>19.161188400292637</v>
      </c>
    </row>
    <row r="194" spans="5:6" x14ac:dyDescent="0.25">
      <c r="E194" s="49">
        <f t="shared" ca="1" si="2"/>
        <v>0.17755100238016996</v>
      </c>
      <c r="F194" s="49">
        <f ca="1">$C$3*((((1-E194)^(-1/C$5))-1)^(1/$C$4))</f>
        <v>17.269127877910499</v>
      </c>
    </row>
    <row r="195" spans="5:6" x14ac:dyDescent="0.25">
      <c r="E195" s="49">
        <f t="shared" ca="1" si="2"/>
        <v>0.19509364433712129</v>
      </c>
      <c r="F195" s="49">
        <f ca="1">$C$3*((((1-E195)^(-1/C$5))-1)^(1/$C$4))</f>
        <v>17.453128152098888</v>
      </c>
    </row>
    <row r="196" spans="5:6" x14ac:dyDescent="0.25">
      <c r="E196" s="49">
        <f t="shared" ref="E196:E259" ca="1" si="3">RAND()</f>
        <v>6.772443178855736E-2</v>
      </c>
      <c r="F196" s="49">
        <f ca="1">$C$3*((((1-E196)^(-1/C$5))-1)^(1/$C$4))</f>
        <v>15.574349642395605</v>
      </c>
    </row>
    <row r="197" spans="5:6" x14ac:dyDescent="0.25">
      <c r="E197" s="49">
        <f t="shared" ca="1" si="3"/>
        <v>8.7172081110700517E-2</v>
      </c>
      <c r="F197" s="49">
        <f ca="1">$C$3*((((1-E197)^(-1/C$5))-1)^(1/$C$4))</f>
        <v>15.991236921197849</v>
      </c>
    </row>
    <row r="198" spans="5:6" x14ac:dyDescent="0.25">
      <c r="E198" s="49">
        <f t="shared" ca="1" si="3"/>
        <v>0.76994431107010364</v>
      </c>
      <c r="F198" s="49">
        <f ca="1">$C$3*((((1-E198)^(-1/C$5))-1)^(1/$C$4))</f>
        <v>21.300784197531701</v>
      </c>
    </row>
    <row r="199" spans="5:6" x14ac:dyDescent="0.25">
      <c r="E199" s="49">
        <f t="shared" ca="1" si="3"/>
        <v>0.13002664081590398</v>
      </c>
      <c r="F199" s="49">
        <f ca="1">$C$3*((((1-E199)^(-1/C$5))-1)^(1/$C$4))</f>
        <v>16.6879303593613</v>
      </c>
    </row>
    <row r="200" spans="5:6" x14ac:dyDescent="0.25">
      <c r="E200" s="49">
        <f t="shared" ca="1" si="3"/>
        <v>0.89352447496925402</v>
      </c>
      <c r="F200" s="49">
        <f ca="1">$C$3*((((1-E200)^(-1/C$5))-1)^(1/$C$4))</f>
        <v>22.329251108863627</v>
      </c>
    </row>
    <row r="201" spans="5:6" x14ac:dyDescent="0.25">
      <c r="E201" s="49">
        <f t="shared" ca="1" si="3"/>
        <v>0.18725362622538189</v>
      </c>
      <c r="F201" s="49">
        <f ca="1">$C$3*((((1-E201)^(-1/C$5))-1)^(1/$C$4))</f>
        <v>17.372507826902787</v>
      </c>
    </row>
    <row r="202" spans="5:6" x14ac:dyDescent="0.25">
      <c r="E202" s="49">
        <f t="shared" ca="1" si="3"/>
        <v>0.67538681054803928</v>
      </c>
      <c r="F202" s="49">
        <f ca="1">$C$3*((((1-E202)^(-1/C$5))-1)^(1/$C$4))</f>
        <v>20.693820648655134</v>
      </c>
    </row>
    <row r="203" spans="5:6" x14ac:dyDescent="0.25">
      <c r="E203" s="49">
        <f t="shared" ca="1" si="3"/>
        <v>0.29397632792874484</v>
      </c>
      <c r="F203" s="49">
        <f ca="1">$C$3*((((1-E203)^(-1/C$5))-1)^(1/$C$4))</f>
        <v>18.312621980949238</v>
      </c>
    </row>
    <row r="204" spans="5:6" x14ac:dyDescent="0.25">
      <c r="E204" s="49">
        <f t="shared" ca="1" si="3"/>
        <v>4.3803186132165606E-2</v>
      </c>
      <c r="F204" s="49">
        <f ca="1">$C$3*((((1-E204)^(-1/C$5))-1)^(1/$C$4))</f>
        <v>14.889229400251796</v>
      </c>
    </row>
    <row r="205" spans="5:6" x14ac:dyDescent="0.25">
      <c r="E205" s="49">
        <f t="shared" ca="1" si="3"/>
        <v>0.10654491235406982</v>
      </c>
      <c r="F205" s="49">
        <f ca="1">$C$3*((((1-E205)^(-1/C$5))-1)^(1/$C$4))</f>
        <v>16.334800508268323</v>
      </c>
    </row>
    <row r="206" spans="5:6" x14ac:dyDescent="0.25">
      <c r="E206" s="49">
        <f t="shared" ca="1" si="3"/>
        <v>0.27870255714759495</v>
      </c>
      <c r="F206" s="49">
        <f ca="1">$C$3*((((1-E206)^(-1/C$5))-1)^(1/$C$4))</f>
        <v>18.194336227268295</v>
      </c>
    </row>
    <row r="207" spans="5:6" x14ac:dyDescent="0.25">
      <c r="E207" s="49">
        <f t="shared" ca="1" si="3"/>
        <v>0.47624982111088732</v>
      </c>
      <c r="F207" s="49">
        <f ca="1">$C$3*((((1-E207)^(-1/C$5))-1)^(1/$C$4))</f>
        <v>19.51961794977554</v>
      </c>
    </row>
    <row r="208" spans="5:6" x14ac:dyDescent="0.25">
      <c r="E208" s="49">
        <f t="shared" ca="1" si="3"/>
        <v>0.8228664542306956</v>
      </c>
      <c r="F208" s="49">
        <f ca="1">$C$3*((((1-E208)^(-1/C$5))-1)^(1/$C$4))</f>
        <v>21.689012511972066</v>
      </c>
    </row>
    <row r="209" spans="5:6" x14ac:dyDescent="0.25">
      <c r="E209" s="49">
        <f t="shared" ca="1" si="3"/>
        <v>0.42487126866456137</v>
      </c>
      <c r="F209" s="49">
        <f ca="1">$C$3*((((1-E209)^(-1/C$5))-1)^(1/$C$4))</f>
        <v>19.205530812987352</v>
      </c>
    </row>
    <row r="210" spans="5:6" x14ac:dyDescent="0.25">
      <c r="E210" s="49">
        <f t="shared" ca="1" si="3"/>
        <v>0.35468894639139803</v>
      </c>
      <c r="F210" s="49">
        <f ca="1">$C$3*((((1-E210)^(-1/C$5))-1)^(1/$C$4))</f>
        <v>18.748868020020904</v>
      </c>
    </row>
    <row r="211" spans="5:6" x14ac:dyDescent="0.25">
      <c r="E211" s="49">
        <f t="shared" ca="1" si="3"/>
        <v>0.54484574883952697</v>
      </c>
      <c r="F211" s="49">
        <f ca="1">$C$3*((((1-E211)^(-1/C$5))-1)^(1/$C$4))</f>
        <v>19.924575122171134</v>
      </c>
    </row>
    <row r="212" spans="5:6" x14ac:dyDescent="0.25">
      <c r="E212" s="49">
        <f t="shared" ca="1" si="3"/>
        <v>0.74306263661080385</v>
      </c>
      <c r="F212" s="49">
        <f ca="1">$C$3*((((1-E212)^(-1/C$5))-1)^(1/$C$4))</f>
        <v>21.119871608658521</v>
      </c>
    </row>
    <row r="213" spans="5:6" x14ac:dyDescent="0.25">
      <c r="E213" s="49">
        <f t="shared" ca="1" si="3"/>
        <v>0.91401785392568369</v>
      </c>
      <c r="F213" s="49">
        <f ca="1">$C$3*((((1-E213)^(-1/C$5))-1)^(1/$C$4))</f>
        <v>22.565330347918746</v>
      </c>
    </row>
    <row r="214" spans="5:6" x14ac:dyDescent="0.25">
      <c r="E214" s="49">
        <f t="shared" ca="1" si="3"/>
        <v>0.2537115678247196</v>
      </c>
      <c r="F214" s="49">
        <f ca="1">$C$3*((((1-E214)^(-1/C$5))-1)^(1/$C$4))</f>
        <v>17.991260652799347</v>
      </c>
    </row>
    <row r="215" spans="5:6" x14ac:dyDescent="0.25">
      <c r="E215" s="49">
        <f t="shared" ca="1" si="3"/>
        <v>0.800026778939675</v>
      </c>
      <c r="F215" s="49">
        <f ca="1">$C$3*((((1-E215)^(-1/C$5))-1)^(1/$C$4))</f>
        <v>21.515141079667941</v>
      </c>
    </row>
    <row r="216" spans="5:6" x14ac:dyDescent="0.25">
      <c r="E216" s="49">
        <f t="shared" ca="1" si="3"/>
        <v>0.40580181539019566</v>
      </c>
      <c r="F216" s="49">
        <f ca="1">$C$3*((((1-E216)^(-1/C$5))-1)^(1/$C$4))</f>
        <v>19.085221686050062</v>
      </c>
    </row>
    <row r="217" spans="5:6" x14ac:dyDescent="0.25">
      <c r="E217" s="49">
        <f t="shared" ca="1" si="3"/>
        <v>0.64232234754077966</v>
      </c>
      <c r="F217" s="49">
        <f ca="1">$C$3*((((1-E217)^(-1/C$5))-1)^(1/$C$4))</f>
        <v>20.495385021336116</v>
      </c>
    </row>
    <row r="218" spans="5:6" x14ac:dyDescent="0.25">
      <c r="E218" s="49">
        <f t="shared" ca="1" si="3"/>
        <v>0.96632003159605562</v>
      </c>
      <c r="F218" s="49">
        <f ca="1">$C$3*((((1-E218)^(-1/C$5))-1)^(1/$C$4))</f>
        <v>23.452569457764344</v>
      </c>
    </row>
    <row r="219" spans="5:6" x14ac:dyDescent="0.25">
      <c r="E219" s="49">
        <f t="shared" ca="1" si="3"/>
        <v>0.51735860455610305</v>
      </c>
      <c r="F219" s="49">
        <f ca="1">$C$3*((((1-E219)^(-1/C$5))-1)^(1/$C$4))</f>
        <v>19.76356125728806</v>
      </c>
    </row>
    <row r="220" spans="5:6" x14ac:dyDescent="0.25">
      <c r="E220" s="49">
        <f t="shared" ca="1" si="3"/>
        <v>0.77634203772500843</v>
      </c>
      <c r="F220" s="49">
        <f ca="1">$C$3*((((1-E220)^(-1/C$5))-1)^(1/$C$4))</f>
        <v>21.34519725205692</v>
      </c>
    </row>
    <row r="221" spans="5:6" x14ac:dyDescent="0.25">
      <c r="E221" s="49">
        <f t="shared" ca="1" si="3"/>
        <v>0.9665103184310565</v>
      </c>
      <c r="F221" s="49">
        <f ca="1">$C$3*((((1-E221)^(-1/C$5))-1)^(1/$C$4))</f>
        <v>23.457374474856632</v>
      </c>
    </row>
    <row r="222" spans="5:6" x14ac:dyDescent="0.25">
      <c r="E222" s="49">
        <f t="shared" ca="1" si="3"/>
        <v>0.35080442371811837</v>
      </c>
      <c r="F222" s="49">
        <f ca="1">$C$3*((((1-E222)^(-1/C$5))-1)^(1/$C$4))</f>
        <v>18.722310844442784</v>
      </c>
    </row>
    <row r="223" spans="5:6" x14ac:dyDescent="0.25">
      <c r="E223" s="49">
        <f t="shared" ca="1" si="3"/>
        <v>0.37055352430213062</v>
      </c>
      <c r="F223" s="49">
        <f ca="1">$C$3*((((1-E223)^(-1/C$5))-1)^(1/$C$4))</f>
        <v>18.855743011808361</v>
      </c>
    </row>
    <row r="224" spans="5:6" x14ac:dyDescent="0.25">
      <c r="E224" s="49">
        <f t="shared" ca="1" si="3"/>
        <v>0.2995778925056658</v>
      </c>
      <c r="F224" s="49">
        <f ca="1">$C$3*((((1-E224)^(-1/C$5))-1)^(1/$C$4))</f>
        <v>18.355021271039163</v>
      </c>
    </row>
    <row r="225" spans="5:6" x14ac:dyDescent="0.25">
      <c r="E225" s="49">
        <f t="shared" ca="1" si="3"/>
        <v>0.35042744441595219</v>
      </c>
      <c r="F225" s="49">
        <f ca="1">$C$3*((((1-E225)^(-1/C$5))-1)^(1/$C$4))</f>
        <v>18.71972502539607</v>
      </c>
    </row>
    <row r="226" spans="5:6" x14ac:dyDescent="0.25">
      <c r="E226" s="49">
        <f t="shared" ca="1" si="3"/>
        <v>0.51699466148218032</v>
      </c>
      <c r="F226" s="49">
        <f ca="1">$C$3*((((1-E226)^(-1/C$5))-1)^(1/$C$4))</f>
        <v>19.761420799928985</v>
      </c>
    </row>
    <row r="227" spans="5:6" x14ac:dyDescent="0.25">
      <c r="E227" s="49">
        <f t="shared" ca="1" si="3"/>
        <v>0.89647030120319215</v>
      </c>
      <c r="F227" s="49">
        <f ca="1">$C$3*((((1-E227)^(-1/C$5))-1)^(1/$C$4))</f>
        <v>22.361169316939218</v>
      </c>
    </row>
    <row r="228" spans="5:6" x14ac:dyDescent="0.25">
      <c r="E228" s="49">
        <f t="shared" ca="1" si="3"/>
        <v>0.76157736100002604</v>
      </c>
      <c r="F228" s="49">
        <f ca="1">$C$3*((((1-E228)^(-1/C$5))-1)^(1/$C$4))</f>
        <v>21.243537342030727</v>
      </c>
    </row>
    <row r="229" spans="5:6" x14ac:dyDescent="0.25">
      <c r="E229" s="49">
        <f t="shared" ca="1" si="3"/>
        <v>0.72155129220084091</v>
      </c>
      <c r="F229" s="49">
        <f ca="1">$C$3*((((1-E229)^(-1/C$5))-1)^(1/$C$4))</f>
        <v>20.9806220752527</v>
      </c>
    </row>
    <row r="230" spans="5:6" x14ac:dyDescent="0.25">
      <c r="E230" s="49">
        <f t="shared" ca="1" si="3"/>
        <v>0.85987478983719989</v>
      </c>
      <c r="F230" s="49">
        <f ca="1">$C$3*((((1-E230)^(-1/C$5))-1)^(1/$C$4))</f>
        <v>21.999637238945578</v>
      </c>
    </row>
    <row r="231" spans="5:6" x14ac:dyDescent="0.25">
      <c r="E231" s="49">
        <f t="shared" ca="1" si="3"/>
        <v>0.35355367791976489</v>
      </c>
      <c r="F231" s="49">
        <f ca="1">$C$3*((((1-E231)^(-1/C$5))-1)^(1/$C$4))</f>
        <v>18.74112303300063</v>
      </c>
    </row>
    <row r="232" spans="5:6" x14ac:dyDescent="0.25">
      <c r="E232" s="49">
        <f t="shared" ca="1" si="3"/>
        <v>0.50894914704538718</v>
      </c>
      <c r="F232" s="49">
        <f ca="1">$C$3*((((1-E232)^(-1/C$5))-1)^(1/$C$4))</f>
        <v>19.71402978126477</v>
      </c>
    </row>
    <row r="233" spans="5:6" x14ac:dyDescent="0.25">
      <c r="E233" s="49">
        <f t="shared" ca="1" si="3"/>
        <v>0.43097126068530367</v>
      </c>
      <c r="F233" s="49">
        <f ca="1">$C$3*((((1-E233)^(-1/C$5))-1)^(1/$C$4))</f>
        <v>19.243532206958715</v>
      </c>
    </row>
    <row r="234" spans="5:6" x14ac:dyDescent="0.25">
      <c r="E234" s="49">
        <f t="shared" ca="1" si="3"/>
        <v>0.946728013638516</v>
      </c>
      <c r="F234" s="49">
        <f ca="1">$C$3*((((1-E234)^(-1/C$5))-1)^(1/$C$4))</f>
        <v>23.04383427718977</v>
      </c>
    </row>
    <row r="235" spans="5:6" x14ac:dyDescent="0.25">
      <c r="E235" s="49">
        <f t="shared" ca="1" si="3"/>
        <v>0.35983915655127041</v>
      </c>
      <c r="F235" s="49">
        <f ca="1">$C$3*((((1-E235)^(-1/C$5))-1)^(1/$C$4))</f>
        <v>18.783836588488903</v>
      </c>
    </row>
    <row r="236" spans="5:6" x14ac:dyDescent="0.25">
      <c r="E236" s="49">
        <f t="shared" ca="1" si="3"/>
        <v>0.92934393448263097</v>
      </c>
      <c r="F236" s="49">
        <f ca="1">$C$3*((((1-E236)^(-1/C$5))-1)^(1/$C$4))</f>
        <v>22.769088915257456</v>
      </c>
    </row>
    <row r="237" spans="5:6" x14ac:dyDescent="0.25">
      <c r="E237" s="49">
        <f t="shared" ca="1" si="3"/>
        <v>0.88670512944810975</v>
      </c>
      <c r="F237" s="49">
        <f ca="1">$C$3*((((1-E237)^(-1/C$5))-1)^(1/$C$4))</f>
        <v>22.257543859200091</v>
      </c>
    </row>
    <row r="238" spans="5:6" x14ac:dyDescent="0.25">
      <c r="E238" s="49">
        <f t="shared" ca="1" si="3"/>
        <v>0.97993381418626224</v>
      </c>
      <c r="F238" s="49">
        <f ca="1">$C$3*((((1-E238)^(-1/C$5))-1)^(1/$C$4))</f>
        <v>23.871250711762979</v>
      </c>
    </row>
    <row r="239" spans="5:6" x14ac:dyDescent="0.25">
      <c r="E239" s="49">
        <f t="shared" ca="1" si="3"/>
        <v>0.8620559534442368</v>
      </c>
      <c r="F239" s="49">
        <f ca="1">$C$3*((((1-E239)^(-1/C$5))-1)^(1/$C$4))</f>
        <v>22.019384237370154</v>
      </c>
    </row>
    <row r="240" spans="5:6" x14ac:dyDescent="0.25">
      <c r="E240" s="49">
        <f t="shared" ca="1" si="3"/>
        <v>0.8394129764726721</v>
      </c>
      <c r="F240" s="49">
        <f ca="1">$C$3*((((1-E240)^(-1/C$5))-1)^(1/$C$4))</f>
        <v>21.82274151647449</v>
      </c>
    </row>
    <row r="241" spans="5:6" x14ac:dyDescent="0.25">
      <c r="E241" s="49">
        <f t="shared" ca="1" si="3"/>
        <v>0.114491369516595</v>
      </c>
      <c r="F241" s="49">
        <f ca="1">$C$3*((((1-E241)^(-1/C$5))-1)^(1/$C$4))</f>
        <v>16.460853786055935</v>
      </c>
    </row>
    <row r="242" spans="5:6" x14ac:dyDescent="0.25">
      <c r="E242" s="49">
        <f t="shared" ca="1" si="3"/>
        <v>0.54311559229549355</v>
      </c>
      <c r="F242" s="49">
        <f ca="1">$C$3*((((1-E242)^(-1/C$5))-1)^(1/$C$4))</f>
        <v>19.914470285995765</v>
      </c>
    </row>
    <row r="243" spans="5:6" x14ac:dyDescent="0.25">
      <c r="E243" s="49">
        <f t="shared" ca="1" si="3"/>
        <v>0.34622738778912754</v>
      </c>
      <c r="F243" s="49">
        <f ca="1">$C$3*((((1-E243)^(-1/C$5))-1)^(1/$C$4))</f>
        <v>18.690811213036959</v>
      </c>
    </row>
    <row r="244" spans="5:6" x14ac:dyDescent="0.25">
      <c r="E244" s="49">
        <f t="shared" ca="1" si="3"/>
        <v>0.50193764660091655</v>
      </c>
      <c r="F244" s="49">
        <f ca="1">$C$3*((((1-E244)^(-1/C$5))-1)^(1/$C$4))</f>
        <v>19.67260491875297</v>
      </c>
    </row>
    <row r="245" spans="5:6" x14ac:dyDescent="0.25">
      <c r="E245" s="49">
        <f t="shared" ca="1" si="3"/>
        <v>0.59162479041212102</v>
      </c>
      <c r="F245" s="49">
        <f ca="1">$C$3*((((1-E245)^(-1/C$5))-1)^(1/$C$4))</f>
        <v>20.197353374265564</v>
      </c>
    </row>
    <row r="246" spans="5:6" x14ac:dyDescent="0.25">
      <c r="E246" s="49">
        <f t="shared" ca="1" si="3"/>
        <v>0.88373891859380238</v>
      </c>
      <c r="F246" s="49">
        <f ca="1">$C$3*((((1-E246)^(-1/C$5))-1)^(1/$C$4))</f>
        <v>22.227235339938247</v>
      </c>
    </row>
    <row r="247" spans="5:6" x14ac:dyDescent="0.25">
      <c r="E247" s="49">
        <f t="shared" ca="1" si="3"/>
        <v>7.5757121433891905E-2</v>
      </c>
      <c r="F247" s="49">
        <f ca="1">$C$3*((((1-E247)^(-1/C$5))-1)^(1/$C$4))</f>
        <v>15.757482477089834</v>
      </c>
    </row>
    <row r="248" spans="5:6" x14ac:dyDescent="0.25">
      <c r="E248" s="49">
        <f t="shared" ca="1" si="3"/>
        <v>0.31813385111470915</v>
      </c>
      <c r="F248" s="49">
        <f ca="1">$C$3*((((1-E248)^(-1/C$5))-1)^(1/$C$4))</f>
        <v>18.4920712044003</v>
      </c>
    </row>
    <row r="249" spans="5:6" x14ac:dyDescent="0.25">
      <c r="E249" s="49">
        <f t="shared" ca="1" si="3"/>
        <v>0.30491885086773296</v>
      </c>
      <c r="F249" s="49">
        <f ca="1">$C$3*((((1-E249)^(-1/C$5))-1)^(1/$C$4))</f>
        <v>18.394989501500074</v>
      </c>
    </row>
    <row r="250" spans="5:6" x14ac:dyDescent="0.25">
      <c r="E250" s="49">
        <f t="shared" ca="1" si="3"/>
        <v>0.37306301362007255</v>
      </c>
      <c r="F250" s="49">
        <f ca="1">$C$3*((((1-E250)^(-1/C$5))-1)^(1/$C$4))</f>
        <v>18.872427757759208</v>
      </c>
    </row>
    <row r="251" spans="5:6" x14ac:dyDescent="0.25">
      <c r="E251" s="49">
        <f t="shared" ca="1" si="3"/>
        <v>0.13176568330150928</v>
      </c>
      <c r="F251" s="49">
        <f ca="1">$C$3*((((1-E251)^(-1/C$5))-1)^(1/$C$4))</f>
        <v>16.711958870632532</v>
      </c>
    </row>
    <row r="252" spans="5:6" x14ac:dyDescent="0.25">
      <c r="E252" s="49">
        <f t="shared" ca="1" si="3"/>
        <v>0.99376284481710564</v>
      </c>
      <c r="F252" s="49">
        <f ca="1">$C$3*((((1-E252)^(-1/C$5))-1)^(1/$C$4))</f>
        <v>24.70025694437874</v>
      </c>
    </row>
    <row r="253" spans="5:6" x14ac:dyDescent="0.25">
      <c r="E253" s="49">
        <f t="shared" ca="1" si="3"/>
        <v>0.39957515294975032</v>
      </c>
      <c r="F253" s="49">
        <f ca="1">$C$3*((((1-E253)^(-1/C$5))-1)^(1/$C$4))</f>
        <v>19.045397798643798</v>
      </c>
    </row>
    <row r="254" spans="5:6" x14ac:dyDescent="0.25">
      <c r="E254" s="49">
        <f t="shared" ca="1" si="3"/>
        <v>0.25813173164719005</v>
      </c>
      <c r="F254" s="49">
        <f ca="1">$C$3*((((1-E254)^(-1/C$5))-1)^(1/$C$4))</f>
        <v>18.028125860706218</v>
      </c>
    </row>
    <row r="255" spans="5:6" x14ac:dyDescent="0.25">
      <c r="E255" s="49">
        <f t="shared" ca="1" si="3"/>
        <v>0.73743064349064891</v>
      </c>
      <c r="F255" s="49">
        <f ca="1">$C$3*((((1-E255)^(-1/C$5))-1)^(1/$C$4))</f>
        <v>21.082990833642064</v>
      </c>
    </row>
    <row r="256" spans="5:6" x14ac:dyDescent="0.25">
      <c r="E256" s="49">
        <f t="shared" ca="1" si="3"/>
        <v>0.3055353135413077</v>
      </c>
      <c r="F256" s="49">
        <f ca="1">$C$3*((((1-E256)^(-1/C$5))-1)^(1/$C$4))</f>
        <v>18.399574725784575</v>
      </c>
    </row>
    <row r="257" spans="5:6" x14ac:dyDescent="0.25">
      <c r="E257" s="49">
        <f t="shared" ca="1" si="3"/>
        <v>0.70153838403267477</v>
      </c>
      <c r="F257" s="49">
        <f ca="1">$C$3*((((1-E257)^(-1/C$5))-1)^(1/$C$4))</f>
        <v>20.854558878276315</v>
      </c>
    </row>
    <row r="258" spans="5:6" x14ac:dyDescent="0.25">
      <c r="E258" s="49">
        <f t="shared" ca="1" si="3"/>
        <v>0.40550421969027617</v>
      </c>
      <c r="F258" s="49">
        <f ca="1">$C$3*((((1-E258)^(-1/C$5))-1)^(1/$C$4))</f>
        <v>19.083324713467224</v>
      </c>
    </row>
    <row r="259" spans="5:6" x14ac:dyDescent="0.25">
      <c r="E259" s="49">
        <f t="shared" ca="1" si="3"/>
        <v>0.9772367154104119</v>
      </c>
      <c r="F259" s="49">
        <f ca="1">$C$3*((((1-E259)^(-1/C$5))-1)^(1/$C$4))</f>
        <v>23.772847724352893</v>
      </c>
    </row>
    <row r="260" spans="5:6" x14ac:dyDescent="0.25">
      <c r="E260" s="49">
        <f t="shared" ref="E260:E323" ca="1" si="4">RAND()</f>
        <v>0.12391014622655405</v>
      </c>
      <c r="F260" s="49">
        <f ca="1">$C$3*((((1-E260)^(-1/C$5))-1)^(1/$C$4))</f>
        <v>16.601302681756181</v>
      </c>
    </row>
    <row r="261" spans="5:6" x14ac:dyDescent="0.25">
      <c r="E261" s="49">
        <f t="shared" ca="1" si="4"/>
        <v>0.17598630609134003</v>
      </c>
      <c r="F261" s="49">
        <f ca="1">$C$3*((((1-E261)^(-1/C$5))-1)^(1/$C$4))</f>
        <v>17.25205621981091</v>
      </c>
    </row>
    <row r="262" spans="5:6" x14ac:dyDescent="0.25">
      <c r="E262" s="49">
        <f t="shared" ca="1" si="4"/>
        <v>0.21974807104782945</v>
      </c>
      <c r="F262" s="49">
        <f ca="1">$C$3*((((1-E262)^(-1/C$5))-1)^(1/$C$4))</f>
        <v>17.691949266230857</v>
      </c>
    </row>
    <row r="263" spans="5:6" x14ac:dyDescent="0.25">
      <c r="E263" s="49">
        <f t="shared" ca="1" si="4"/>
        <v>0.30013766706017353</v>
      </c>
      <c r="F263" s="49">
        <f ca="1">$C$3*((((1-E263)^(-1/C$5))-1)^(1/$C$4))</f>
        <v>18.359230925414604</v>
      </c>
    </row>
    <row r="264" spans="5:6" x14ac:dyDescent="0.25">
      <c r="E264" s="49">
        <f t="shared" ca="1" si="4"/>
        <v>0.89810507802627715</v>
      </c>
      <c r="F264" s="49">
        <f ca="1">$C$3*((((1-E264)^(-1/C$5))-1)^(1/$C$4))</f>
        <v>22.379144862252247</v>
      </c>
    </row>
    <row r="265" spans="5:6" x14ac:dyDescent="0.25">
      <c r="E265" s="49">
        <f t="shared" ca="1" si="4"/>
        <v>0.75864910534515173</v>
      </c>
      <c r="F265" s="49">
        <f ca="1">$C$3*((((1-E265)^(-1/C$5))-1)^(1/$C$4))</f>
        <v>21.223712944011723</v>
      </c>
    </row>
    <row r="266" spans="5:6" x14ac:dyDescent="0.25">
      <c r="E266" s="49">
        <f t="shared" ca="1" si="4"/>
        <v>3.5889956678382462E-2</v>
      </c>
      <c r="F266" s="49">
        <f ca="1">$C$3*((((1-E266)^(-1/C$5))-1)^(1/$C$4))</f>
        <v>14.588774189345873</v>
      </c>
    </row>
    <row r="267" spans="5:6" x14ac:dyDescent="0.25">
      <c r="E267" s="49">
        <f t="shared" ca="1" si="4"/>
        <v>0.23431491162269547</v>
      </c>
      <c r="F267" s="49">
        <f ca="1">$C$3*((((1-E267)^(-1/C$5))-1)^(1/$C$4))</f>
        <v>17.824045614975798</v>
      </c>
    </row>
    <row r="268" spans="5:6" x14ac:dyDescent="0.25">
      <c r="E268" s="49">
        <f t="shared" ca="1" si="4"/>
        <v>0.78802655340457362</v>
      </c>
      <c r="F268" s="49">
        <f ca="1">$C$3*((((1-E268)^(-1/C$5))-1)^(1/$C$4))</f>
        <v>21.427879275139556</v>
      </c>
    </row>
    <row r="269" spans="5:6" x14ac:dyDescent="0.25">
      <c r="E269" s="49">
        <f t="shared" ca="1" si="4"/>
        <v>0.72359339151818391</v>
      </c>
      <c r="F269" s="49">
        <f ca="1">$C$3*((((1-E269)^(-1/C$5))-1)^(1/$C$4))</f>
        <v>20.993661716288674</v>
      </c>
    </row>
    <row r="270" spans="5:6" x14ac:dyDescent="0.25">
      <c r="E270" s="49">
        <f t="shared" ca="1" si="4"/>
        <v>0.86895791667891942</v>
      </c>
      <c r="F270" s="49">
        <f ca="1">$C$3*((((1-E270)^(-1/C$5))-1)^(1/$C$4))</f>
        <v>22.083165788257276</v>
      </c>
    </row>
    <row r="271" spans="5:6" x14ac:dyDescent="0.25">
      <c r="E271" s="49">
        <f t="shared" ca="1" si="4"/>
        <v>0.79968465742684869</v>
      </c>
      <c r="F271" s="49">
        <f ca="1">$C$3*((((1-E271)^(-1/C$5))-1)^(1/$C$4))</f>
        <v>21.512617535235947</v>
      </c>
    </row>
    <row r="272" spans="5:6" x14ac:dyDescent="0.25">
      <c r="E272" s="49">
        <f t="shared" ca="1" si="4"/>
        <v>0.16522712277307794</v>
      </c>
      <c r="F272" s="49">
        <f ca="1">$C$3*((((1-E272)^(-1/C$5))-1)^(1/$C$4))</f>
        <v>17.131399594494411</v>
      </c>
    </row>
    <row r="273" spans="5:6" x14ac:dyDescent="0.25">
      <c r="E273" s="49">
        <f t="shared" ca="1" si="4"/>
        <v>0.49367302557270143</v>
      </c>
      <c r="F273" s="49">
        <f ca="1">$C$3*((((1-E273)^(-1/C$5))-1)^(1/$C$4))</f>
        <v>19.623607947575252</v>
      </c>
    </row>
    <row r="274" spans="5:6" x14ac:dyDescent="0.25">
      <c r="E274" s="49">
        <f t="shared" ca="1" si="4"/>
        <v>0.70624802985930812</v>
      </c>
      <c r="F274" s="49">
        <f ca="1">$C$3*((((1-E274)^(-1/C$5))-1)^(1/$C$4))</f>
        <v>20.883960003129353</v>
      </c>
    </row>
    <row r="275" spans="5:6" x14ac:dyDescent="0.25">
      <c r="E275" s="49">
        <f t="shared" ca="1" si="4"/>
        <v>0.3832793997501005</v>
      </c>
      <c r="F275" s="49">
        <f ca="1">$C$3*((((1-E275)^(-1/C$5))-1)^(1/$C$4))</f>
        <v>18.939772742006607</v>
      </c>
    </row>
    <row r="276" spans="5:6" x14ac:dyDescent="0.25">
      <c r="E276" s="49">
        <f t="shared" ca="1" si="4"/>
        <v>0.73910144256689747</v>
      </c>
      <c r="F276" s="49">
        <f ca="1">$C$3*((((1-E276)^(-1/C$5))-1)^(1/$C$4))</f>
        <v>21.093898759626981</v>
      </c>
    </row>
    <row r="277" spans="5:6" x14ac:dyDescent="0.25">
      <c r="E277" s="49">
        <f t="shared" ca="1" si="4"/>
        <v>8.4978346643500791E-2</v>
      </c>
      <c r="F277" s="49">
        <f ca="1">$C$3*((((1-E277)^(-1/C$5))-1)^(1/$C$4))</f>
        <v>15.948405719442196</v>
      </c>
    </row>
    <row r="278" spans="5:6" x14ac:dyDescent="0.25">
      <c r="E278" s="49">
        <f t="shared" ca="1" si="4"/>
        <v>0.34220843601787654</v>
      </c>
      <c r="F278" s="49">
        <f ca="1">$C$3*((((1-E278)^(-1/C$5))-1)^(1/$C$4))</f>
        <v>18.662961105066792</v>
      </c>
    </row>
    <row r="279" spans="5:6" x14ac:dyDescent="0.25">
      <c r="E279" s="49">
        <f t="shared" ca="1" si="4"/>
        <v>0.57032103137739343</v>
      </c>
      <c r="F279" s="49">
        <f ca="1">$C$3*((((1-E279)^(-1/C$5))-1)^(1/$C$4))</f>
        <v>20.073132559981673</v>
      </c>
    </row>
    <row r="280" spans="5:6" x14ac:dyDescent="0.25">
      <c r="E280" s="49">
        <f t="shared" ca="1" si="4"/>
        <v>0.12805502568375871</v>
      </c>
      <c r="F280" s="49">
        <f ca="1">$C$3*((((1-E280)^(-1/C$5))-1)^(1/$C$4))</f>
        <v>16.660372996381625</v>
      </c>
    </row>
    <row r="281" spans="5:6" x14ac:dyDescent="0.25">
      <c r="E281" s="49">
        <f t="shared" ca="1" si="4"/>
        <v>0.57674896659897945</v>
      </c>
      <c r="F281" s="49">
        <f ca="1">$C$3*((((1-E281)^(-1/C$5))-1)^(1/$C$4))</f>
        <v>20.110594143225931</v>
      </c>
    </row>
    <row r="282" spans="5:6" x14ac:dyDescent="0.25">
      <c r="E282" s="49">
        <f t="shared" ca="1" si="4"/>
        <v>9.0650688896001141E-2</v>
      </c>
      <c r="F282" s="49">
        <f ca="1">$C$3*((((1-E282)^(-1/C$5))-1)^(1/$C$4))</f>
        <v>16.057333702380969</v>
      </c>
    </row>
    <row r="283" spans="5:6" x14ac:dyDescent="0.25">
      <c r="E283" s="49">
        <f t="shared" ca="1" si="4"/>
        <v>0.74035105484184371</v>
      </c>
      <c r="F283" s="49">
        <f ca="1">$C$3*((((1-E283)^(-1/C$5))-1)^(1/$C$4))</f>
        <v>21.102075079005562</v>
      </c>
    </row>
    <row r="284" spans="5:6" x14ac:dyDescent="0.25">
      <c r="E284" s="49">
        <f t="shared" ca="1" si="4"/>
        <v>0.42727799933130883</v>
      </c>
      <c r="F284" s="49">
        <f ca="1">$C$3*((((1-E284)^(-1/C$5))-1)^(1/$C$4))</f>
        <v>19.220550479671733</v>
      </c>
    </row>
    <row r="285" spans="5:6" x14ac:dyDescent="0.25">
      <c r="E285" s="49">
        <f t="shared" ca="1" si="4"/>
        <v>0.32442084407038108</v>
      </c>
      <c r="F285" s="49">
        <f ca="1">$C$3*((((1-E285)^(-1/C$5))-1)^(1/$C$4))</f>
        <v>18.537406532828733</v>
      </c>
    </row>
    <row r="286" spans="5:6" x14ac:dyDescent="0.25">
      <c r="E286" s="49">
        <f t="shared" ca="1" si="4"/>
        <v>0.57805266031189817</v>
      </c>
      <c r="F286" s="49">
        <f ca="1">$C$3*((((1-E286)^(-1/C$5))-1)^(1/$C$4))</f>
        <v>20.118193094442663</v>
      </c>
    </row>
    <row r="287" spans="5:6" x14ac:dyDescent="0.25">
      <c r="E287" s="49">
        <f t="shared" ca="1" si="4"/>
        <v>0.48536409019203886</v>
      </c>
      <c r="F287" s="49">
        <f ca="1">$C$3*((((1-E287)^(-1/C$5))-1)^(1/$C$4))</f>
        <v>19.574142625022255</v>
      </c>
    </row>
    <row r="288" spans="5:6" x14ac:dyDescent="0.25">
      <c r="E288" s="49">
        <f t="shared" ca="1" si="4"/>
        <v>0.94350639050778384</v>
      </c>
      <c r="F288" s="49">
        <f ca="1">$C$3*((((1-E288)^(-1/C$5))-1)^(1/$C$4))</f>
        <v>22.988323337930353</v>
      </c>
    </row>
    <row r="289" spans="5:6" x14ac:dyDescent="0.25">
      <c r="E289" s="49">
        <f t="shared" ca="1" si="4"/>
        <v>0.22182817659735232</v>
      </c>
      <c r="F289" s="49">
        <f ca="1">$C$3*((((1-E289)^(-1/C$5))-1)^(1/$C$4))</f>
        <v>17.711187976584316</v>
      </c>
    </row>
    <row r="290" spans="5:6" x14ac:dyDescent="0.25">
      <c r="E290" s="49">
        <f t="shared" ca="1" si="4"/>
        <v>0.31871689147396443</v>
      </c>
      <c r="F290" s="49">
        <f ca="1">$C$3*((((1-E290)^(-1/C$5))-1)^(1/$C$4))</f>
        <v>18.496297787549047</v>
      </c>
    </row>
    <row r="291" spans="5:6" x14ac:dyDescent="0.25">
      <c r="E291" s="49">
        <f t="shared" ca="1" si="4"/>
        <v>8.8247712535588829E-2</v>
      </c>
      <c r="F291" s="49">
        <f ca="1">$C$3*((((1-E291)^(-1/C$5))-1)^(1/$C$4))</f>
        <v>16.011907752908805</v>
      </c>
    </row>
    <row r="292" spans="5:6" x14ac:dyDescent="0.25">
      <c r="E292" s="49">
        <f t="shared" ca="1" si="4"/>
        <v>0.85220010362526688</v>
      </c>
      <c r="F292" s="49">
        <f ca="1">$C$3*((((1-E292)^(-1/C$5))-1)^(1/$C$4))</f>
        <v>21.931597959047807</v>
      </c>
    </row>
    <row r="293" spans="5:6" x14ac:dyDescent="0.25">
      <c r="E293" s="49">
        <f t="shared" ca="1" si="4"/>
        <v>0.9698399674936915</v>
      </c>
      <c r="F293" s="49">
        <f ca="1">$C$3*((((1-E293)^(-1/C$5))-1)^(1/$C$4))</f>
        <v>23.545221200813913</v>
      </c>
    </row>
    <row r="294" spans="5:6" x14ac:dyDescent="0.25">
      <c r="E294" s="49">
        <f t="shared" ca="1" si="4"/>
        <v>0.54552085287619534</v>
      </c>
      <c r="F294" s="49">
        <f ca="1">$C$3*((((1-E294)^(-1/C$5))-1)^(1/$C$4))</f>
        <v>19.92851721302193</v>
      </c>
    </row>
    <row r="295" spans="5:6" x14ac:dyDescent="0.25">
      <c r="E295" s="49">
        <f t="shared" ca="1" si="4"/>
        <v>7.9258775912528057E-2</v>
      </c>
      <c r="F295" s="49">
        <f ca="1">$C$3*((((1-E295)^(-1/C$5))-1)^(1/$C$4))</f>
        <v>15.832185186991468</v>
      </c>
    </row>
    <row r="296" spans="5:6" x14ac:dyDescent="0.25">
      <c r="E296" s="49">
        <f t="shared" ca="1" si="4"/>
        <v>0.58764941048461894</v>
      </c>
      <c r="F296" s="49">
        <f ca="1">$C$3*((((1-E296)^(-1/C$5))-1)^(1/$C$4))</f>
        <v>20.174154215805849</v>
      </c>
    </row>
    <row r="297" spans="5:6" x14ac:dyDescent="0.25">
      <c r="E297" s="49">
        <f t="shared" ca="1" si="4"/>
        <v>0.13089056633856366</v>
      </c>
      <c r="F297" s="49">
        <f ca="1">$C$3*((((1-E297)^(-1/C$5))-1)^(1/$C$4))</f>
        <v>16.69989943125092</v>
      </c>
    </row>
    <row r="298" spans="5:6" x14ac:dyDescent="0.25">
      <c r="E298" s="49">
        <f t="shared" ca="1" si="4"/>
        <v>0.20644488908348912</v>
      </c>
      <c r="F298" s="49">
        <f ca="1">$C$3*((((1-E298)^(-1/C$5))-1)^(1/$C$4))</f>
        <v>17.565681854661999</v>
      </c>
    </row>
    <row r="299" spans="5:6" x14ac:dyDescent="0.25">
      <c r="E299" s="49">
        <f t="shared" ca="1" si="4"/>
        <v>0.47405964758895847</v>
      </c>
      <c r="F299" s="49">
        <f ca="1">$C$3*((((1-E299)^(-1/C$5))-1)^(1/$C$4))</f>
        <v>19.506470900472046</v>
      </c>
    </row>
    <row r="300" spans="5:6" x14ac:dyDescent="0.25">
      <c r="E300" s="49">
        <f t="shared" ca="1" si="4"/>
        <v>0.14896235564364013</v>
      </c>
      <c r="F300" s="49">
        <f ca="1">$C$3*((((1-E300)^(-1/C$5))-1)^(1/$C$4))</f>
        <v>16.93685270615476</v>
      </c>
    </row>
    <row r="301" spans="5:6" x14ac:dyDescent="0.25">
      <c r="E301" s="49">
        <f t="shared" ca="1" si="4"/>
        <v>7.0922912357038403E-2</v>
      </c>
      <c r="F301" s="49">
        <f ca="1">$C$3*((((1-E301)^(-1/C$5))-1)^(1/$C$4))</f>
        <v>15.649379269141253</v>
      </c>
    </row>
    <row r="302" spans="5:6" x14ac:dyDescent="0.25">
      <c r="E302" s="49">
        <f t="shared" ca="1" si="4"/>
        <v>0.6480533037766788</v>
      </c>
      <c r="F302" s="49">
        <f ca="1">$C$3*((((1-E302)^(-1/C$5))-1)^(1/$C$4))</f>
        <v>20.529476232031531</v>
      </c>
    </row>
    <row r="303" spans="5:6" x14ac:dyDescent="0.25">
      <c r="E303" s="49">
        <f t="shared" ca="1" si="4"/>
        <v>0.53787172987804832</v>
      </c>
      <c r="F303" s="49">
        <f ca="1">$C$3*((((1-E303)^(-1/C$5))-1)^(1/$C$4))</f>
        <v>19.883824144522354</v>
      </c>
    </row>
    <row r="304" spans="5:6" x14ac:dyDescent="0.25">
      <c r="E304" s="49">
        <f t="shared" ca="1" si="4"/>
        <v>0.55307339448644588</v>
      </c>
      <c r="F304" s="49">
        <f ca="1">$C$3*((((1-E304)^(-1/C$5))-1)^(1/$C$4))</f>
        <v>19.97259174017454</v>
      </c>
    </row>
    <row r="305" spans="5:6" x14ac:dyDescent="0.25">
      <c r="E305" s="49">
        <f t="shared" ca="1" si="4"/>
        <v>0.15032966026685934</v>
      </c>
      <c r="F305" s="49">
        <f ca="1">$C$3*((((1-E305)^(-1/C$5))-1)^(1/$C$4))</f>
        <v>16.95383206654958</v>
      </c>
    </row>
    <row r="306" spans="5:6" x14ac:dyDescent="0.25">
      <c r="E306" s="49">
        <f t="shared" ca="1" si="4"/>
        <v>0.2830464908655711</v>
      </c>
      <c r="F306" s="49">
        <f ca="1">$C$3*((((1-E306)^(-1/C$5))-1)^(1/$C$4))</f>
        <v>18.228392934341578</v>
      </c>
    </row>
    <row r="307" spans="5:6" x14ac:dyDescent="0.25">
      <c r="E307" s="49">
        <f t="shared" ca="1" si="4"/>
        <v>0.84413222999156012</v>
      </c>
      <c r="F307" s="49">
        <f ca="1">$C$3*((((1-E307)^(-1/C$5))-1)^(1/$C$4))</f>
        <v>21.862305536895622</v>
      </c>
    </row>
    <row r="308" spans="5:6" x14ac:dyDescent="0.25">
      <c r="E308" s="49">
        <f t="shared" ca="1" si="4"/>
        <v>0.86050466666621162</v>
      </c>
      <c r="F308" s="49">
        <f ca="1">$C$3*((((1-E308)^(-1/C$5))-1)^(1/$C$4))</f>
        <v>22.005320407718205</v>
      </c>
    </row>
    <row r="309" spans="5:6" x14ac:dyDescent="0.25">
      <c r="E309" s="49">
        <f t="shared" ca="1" si="4"/>
        <v>0.22323977696909048</v>
      </c>
      <c r="F309" s="49">
        <f ca="1">$C$3*((((1-E309)^(-1/C$5))-1)^(1/$C$4))</f>
        <v>17.724170025730686</v>
      </c>
    </row>
    <row r="310" spans="5:6" x14ac:dyDescent="0.25">
      <c r="E310" s="49">
        <f t="shared" ca="1" si="4"/>
        <v>0.80682928995952596</v>
      </c>
      <c r="F310" s="49">
        <f ca="1">$C$3*((((1-E310)^(-1/C$5))-1)^(1/$C$4))</f>
        <v>21.565783795021794</v>
      </c>
    </row>
    <row r="311" spans="5:6" x14ac:dyDescent="0.25">
      <c r="E311" s="49">
        <f t="shared" ca="1" si="4"/>
        <v>0.48564946047131452</v>
      </c>
      <c r="F311" s="49">
        <f ca="1">$C$3*((((1-E311)^(-1/C$5))-1)^(1/$C$4))</f>
        <v>19.575845183378789</v>
      </c>
    </row>
    <row r="312" spans="5:6" x14ac:dyDescent="0.25">
      <c r="E312" s="49">
        <f t="shared" ca="1" si="4"/>
        <v>0.41485455598857324</v>
      </c>
      <c r="F312" s="49">
        <f ca="1">$C$3*((((1-E312)^(-1/C$5))-1)^(1/$C$4))</f>
        <v>19.142633663627276</v>
      </c>
    </row>
    <row r="313" spans="5:6" x14ac:dyDescent="0.25">
      <c r="E313" s="49">
        <f t="shared" ca="1" si="4"/>
        <v>0.73255144292385521</v>
      </c>
      <c r="F313" s="49">
        <f ca="1">$C$3*((((1-E313)^(-1/C$5))-1)^(1/$C$4))</f>
        <v>21.051291369004556</v>
      </c>
    </row>
    <row r="314" spans="5:6" x14ac:dyDescent="0.25">
      <c r="E314" s="49">
        <f t="shared" ca="1" si="4"/>
        <v>0.43494535207887808</v>
      </c>
      <c r="F314" s="49">
        <f ca="1">$C$3*((((1-E314)^(-1/C$5))-1)^(1/$C$4))</f>
        <v>19.268173655358762</v>
      </c>
    </row>
    <row r="315" spans="5:6" x14ac:dyDescent="0.25">
      <c r="E315" s="49">
        <f t="shared" ca="1" si="4"/>
        <v>0.7672488722846833</v>
      </c>
      <c r="F315" s="49">
        <f ca="1">$C$3*((((1-E315)^(-1/C$5))-1)^(1/$C$4))</f>
        <v>21.282241633664228</v>
      </c>
    </row>
    <row r="316" spans="5:6" x14ac:dyDescent="0.25">
      <c r="E316" s="49">
        <f t="shared" ca="1" si="4"/>
        <v>0.53256775905772025</v>
      </c>
      <c r="F316" s="49">
        <f ca="1">$C$3*((((1-E316)^(-1/C$5))-1)^(1/$C$4))</f>
        <v>19.852791978837612</v>
      </c>
    </row>
    <row r="317" spans="5:6" x14ac:dyDescent="0.25">
      <c r="E317" s="49">
        <f t="shared" ca="1" si="4"/>
        <v>5.7864683478946022E-2</v>
      </c>
      <c r="F317" s="49">
        <f ca="1">$C$3*((((1-E317)^(-1/C$5))-1)^(1/$C$4))</f>
        <v>15.322236709532108</v>
      </c>
    </row>
    <row r="318" spans="5:6" x14ac:dyDescent="0.25">
      <c r="E318" s="49">
        <f t="shared" ca="1" si="4"/>
        <v>0.81715876517799024</v>
      </c>
      <c r="F318" s="49">
        <f ca="1">$C$3*((((1-E318)^(-1/C$5))-1)^(1/$C$4))</f>
        <v>21.644496493866669</v>
      </c>
    </row>
    <row r="319" spans="5:6" x14ac:dyDescent="0.25">
      <c r="E319" s="49">
        <f t="shared" ca="1" si="4"/>
        <v>7.5906869352665773E-2</v>
      </c>
      <c r="F319" s="49">
        <f ca="1">$C$3*((((1-E319)^(-1/C$5))-1)^(1/$C$4))</f>
        <v>15.760736465443118</v>
      </c>
    </row>
    <row r="320" spans="5:6" x14ac:dyDescent="0.25">
      <c r="E320" s="49">
        <f t="shared" ca="1" si="4"/>
        <v>0.14911824714664246</v>
      </c>
      <c r="F320" s="49">
        <f ca="1">$C$3*((((1-E320)^(-1/C$5))-1)^(1/$C$4))</f>
        <v>16.938794783080567</v>
      </c>
    </row>
    <row r="321" spans="5:6" x14ac:dyDescent="0.25">
      <c r="E321" s="49">
        <f t="shared" ca="1" si="4"/>
        <v>0.59016457596859107</v>
      </c>
      <c r="F321" s="49">
        <f ca="1">$C$3*((((1-E321)^(-1/C$5))-1)^(1/$C$4))</f>
        <v>20.188830479163578</v>
      </c>
    </row>
    <row r="322" spans="5:6" x14ac:dyDescent="0.25">
      <c r="E322" s="49">
        <f t="shared" ca="1" si="4"/>
        <v>0.43026928944860543</v>
      </c>
      <c r="F322" s="49">
        <f ca="1">$C$3*((((1-E322)^(-1/C$5))-1)^(1/$C$4))</f>
        <v>19.239170243093167</v>
      </c>
    </row>
    <row r="323" spans="5:6" x14ac:dyDescent="0.25">
      <c r="E323" s="49">
        <f t="shared" ca="1" si="4"/>
        <v>0.50509637281794351</v>
      </c>
      <c r="F323" s="49">
        <f ca="1">$C$3*((((1-E323)^(-1/C$5))-1)^(1/$C$4))</f>
        <v>19.691282403178285</v>
      </c>
    </row>
    <row r="324" spans="5:6" x14ac:dyDescent="0.25">
      <c r="E324" s="49">
        <f t="shared" ref="E324:E387" ca="1" si="5">RAND()</f>
        <v>3.876689037032055E-2</v>
      </c>
      <c r="F324" s="49">
        <f ca="1">$C$3*((((1-E324)^(-1/C$5))-1)^(1/$C$4))</f>
        <v>14.704159547484272</v>
      </c>
    </row>
    <row r="325" spans="5:6" x14ac:dyDescent="0.25">
      <c r="E325" s="49">
        <f t="shared" ca="1" si="5"/>
        <v>0.84947629349684406</v>
      </c>
      <c r="F325" s="49">
        <f ca="1">$C$3*((((1-E325)^(-1/C$5))-1)^(1/$C$4))</f>
        <v>21.907960027033592</v>
      </c>
    </row>
    <row r="326" spans="5:6" x14ac:dyDescent="0.25">
      <c r="E326" s="49">
        <f t="shared" ca="1" si="5"/>
        <v>0.77660368594402285</v>
      </c>
      <c r="F326" s="49">
        <f ca="1">$C$3*((((1-E326)^(-1/C$5))-1)^(1/$C$4))</f>
        <v>21.347026036014991</v>
      </c>
    </row>
    <row r="327" spans="5:6" x14ac:dyDescent="0.25">
      <c r="E327" s="49">
        <f t="shared" ca="1" si="5"/>
        <v>0.89604772440541314</v>
      </c>
      <c r="F327" s="49">
        <f ca="1">$C$3*((((1-E327)^(-1/C$5))-1)^(1/$C$4))</f>
        <v>22.356553749949633</v>
      </c>
    </row>
    <row r="328" spans="5:6" x14ac:dyDescent="0.25">
      <c r="E328" s="49">
        <f t="shared" ca="1" si="5"/>
        <v>0.75714785778864824</v>
      </c>
      <c r="F328" s="49">
        <f ca="1">$C$3*((((1-E328)^(-1/C$5))-1)^(1/$C$4))</f>
        <v>21.213590006335053</v>
      </c>
    </row>
    <row r="329" spans="5:6" x14ac:dyDescent="0.25">
      <c r="E329" s="49">
        <f t="shared" ca="1" si="5"/>
        <v>0.9959446066981279</v>
      </c>
      <c r="F329" s="49">
        <f ca="1">$C$3*((((1-E329)^(-1/C$5))-1)^(1/$C$4))</f>
        <v>24.976537265272984</v>
      </c>
    </row>
    <row r="330" spans="5:6" x14ac:dyDescent="0.25">
      <c r="E330" s="49">
        <f t="shared" ca="1" si="5"/>
        <v>0.93984155222612742</v>
      </c>
      <c r="F330" s="49">
        <f ca="1">$C$3*((((1-E330)^(-1/C$5))-1)^(1/$C$4))</f>
        <v>22.927998281369121</v>
      </c>
    </row>
    <row r="331" spans="5:6" x14ac:dyDescent="0.25">
      <c r="E331" s="49">
        <f t="shared" ca="1" si="5"/>
        <v>0.69530566929875692</v>
      </c>
      <c r="F331" s="49">
        <f ca="1">$C$3*((((1-E331)^(-1/C$5))-1)^(1/$C$4))</f>
        <v>20.815878186975958</v>
      </c>
    </row>
    <row r="332" spans="5:6" x14ac:dyDescent="0.25">
      <c r="E332" s="49">
        <f t="shared" ca="1" si="5"/>
        <v>0.66585547729310102</v>
      </c>
      <c r="F332" s="49">
        <f ca="1">$C$3*((((1-E332)^(-1/C$5))-1)^(1/$C$4))</f>
        <v>20.636148466114452</v>
      </c>
    </row>
    <row r="333" spans="5:6" x14ac:dyDescent="0.25">
      <c r="E333" s="49">
        <f t="shared" ca="1" si="5"/>
        <v>0.95272830837012201</v>
      </c>
      <c r="F333" s="49">
        <f ca="1">$C$3*((((1-E333)^(-1/C$5))-1)^(1/$C$4))</f>
        <v>23.154425117176817</v>
      </c>
    </row>
    <row r="334" spans="5:6" x14ac:dyDescent="0.25">
      <c r="E334" s="49">
        <f t="shared" ca="1" si="5"/>
        <v>0.84076872962458571</v>
      </c>
      <c r="F334" s="49">
        <f ca="1">$C$3*((((1-E334)^(-1/C$5))-1)^(1/$C$4))</f>
        <v>21.83403793362514</v>
      </c>
    </row>
    <row r="335" spans="5:6" x14ac:dyDescent="0.25">
      <c r="E335" s="49">
        <f t="shared" ca="1" si="5"/>
        <v>0.79173893734807299</v>
      </c>
      <c r="F335" s="49">
        <f ca="1">$C$3*((((1-E335)^(-1/C$5))-1)^(1/$C$4))</f>
        <v>21.45460659525849</v>
      </c>
    </row>
    <row r="336" spans="5:6" x14ac:dyDescent="0.25">
      <c r="E336" s="49">
        <f t="shared" ca="1" si="5"/>
        <v>0.16794490716659161</v>
      </c>
      <c r="F336" s="49">
        <f ca="1">$C$3*((((1-E336)^(-1/C$5))-1)^(1/$C$4))</f>
        <v>17.162436489101253</v>
      </c>
    </row>
    <row r="337" spans="5:6" x14ac:dyDescent="0.25">
      <c r="E337" s="49">
        <f t="shared" ca="1" si="5"/>
        <v>5.354098573704491E-2</v>
      </c>
      <c r="F337" s="49">
        <f ca="1">$C$3*((((1-E337)^(-1/C$5))-1)^(1/$C$4))</f>
        <v>15.199822824558204</v>
      </c>
    </row>
    <row r="338" spans="5:6" x14ac:dyDescent="0.25">
      <c r="E338" s="49">
        <f t="shared" ca="1" si="5"/>
        <v>0.22300795826493869</v>
      </c>
      <c r="F338" s="49">
        <f ca="1">$C$3*((((1-E338)^(-1/C$5))-1)^(1/$C$4))</f>
        <v>17.722042110722974</v>
      </c>
    </row>
    <row r="339" spans="5:6" x14ac:dyDescent="0.25">
      <c r="E339" s="49">
        <f t="shared" ca="1" si="5"/>
        <v>0.4426725122322055</v>
      </c>
      <c r="F339" s="49">
        <f ca="1">$C$3*((((1-E339)^(-1/C$5))-1)^(1/$C$4))</f>
        <v>19.315836977802814</v>
      </c>
    </row>
    <row r="340" spans="5:6" x14ac:dyDescent="0.25">
      <c r="E340" s="49">
        <f t="shared" ca="1" si="5"/>
        <v>0.19913245840004701</v>
      </c>
      <c r="F340" s="49">
        <f ca="1">$C$3*((((1-E340)^(-1/C$5))-1)^(1/$C$4))</f>
        <v>17.493718228458718</v>
      </c>
    </row>
    <row r="341" spans="5:6" x14ac:dyDescent="0.25">
      <c r="E341" s="49">
        <f t="shared" ca="1" si="5"/>
        <v>0.46693249046927399</v>
      </c>
      <c r="F341" s="49">
        <f ca="1">$C$3*((((1-E341)^(-1/C$5))-1)^(1/$C$4))</f>
        <v>19.463559930564497</v>
      </c>
    </row>
    <row r="342" spans="5:6" x14ac:dyDescent="0.25">
      <c r="E342" s="49">
        <f t="shared" ca="1" si="5"/>
        <v>0.251906337585865</v>
      </c>
      <c r="F342" s="49">
        <f ca="1">$C$3*((((1-E342)^(-1/C$5))-1)^(1/$C$4))</f>
        <v>17.976078737977769</v>
      </c>
    </row>
    <row r="343" spans="5:6" x14ac:dyDescent="0.25">
      <c r="E343" s="49">
        <f t="shared" ca="1" si="5"/>
        <v>1.0869389578821775E-2</v>
      </c>
      <c r="F343" s="49">
        <f ca="1">$C$3*((((1-E343)^(-1/C$5))-1)^(1/$C$4))</f>
        <v>12.927611592670104</v>
      </c>
    </row>
    <row r="344" spans="5:6" x14ac:dyDescent="0.25">
      <c r="E344" s="49">
        <f t="shared" ca="1" si="5"/>
        <v>0.20825464269867044</v>
      </c>
      <c r="F344" s="49">
        <f ca="1">$C$3*((((1-E344)^(-1/C$5))-1)^(1/$C$4))</f>
        <v>17.583201602433419</v>
      </c>
    </row>
    <row r="345" spans="5:6" x14ac:dyDescent="0.25">
      <c r="E345" s="49">
        <f t="shared" ca="1" si="5"/>
        <v>0.66367551260747293</v>
      </c>
      <c r="F345" s="49">
        <f ca="1">$C$3*((((1-E345)^(-1/C$5))-1)^(1/$C$4))</f>
        <v>20.623016504333552</v>
      </c>
    </row>
    <row r="346" spans="5:6" x14ac:dyDescent="0.25">
      <c r="E346" s="49">
        <f t="shared" ca="1" si="5"/>
        <v>0.53644678269145663</v>
      </c>
      <c r="F346" s="49">
        <f ca="1">$C$3*((((1-E346)^(-1/C$5))-1)^(1/$C$4))</f>
        <v>19.875490817176924</v>
      </c>
    </row>
    <row r="347" spans="5:6" x14ac:dyDescent="0.25">
      <c r="E347" s="49">
        <f t="shared" ca="1" si="5"/>
        <v>0.77467858001242695</v>
      </c>
      <c r="F347" s="49">
        <f ca="1">$C$3*((((1-E347)^(-1/C$5))-1)^(1/$C$4))</f>
        <v>21.333593755229863</v>
      </c>
    </row>
    <row r="348" spans="5:6" x14ac:dyDescent="0.25">
      <c r="E348" s="49">
        <f t="shared" ca="1" si="5"/>
        <v>0.72257288951717757</v>
      </c>
      <c r="F348" s="49">
        <f ca="1">$C$3*((((1-E348)^(-1/C$5))-1)^(1/$C$4))</f>
        <v>20.987141009628676</v>
      </c>
    </row>
    <row r="349" spans="5:6" x14ac:dyDescent="0.25">
      <c r="E349" s="49">
        <f t="shared" ca="1" si="5"/>
        <v>0.58517166194674375</v>
      </c>
      <c r="F349" s="49">
        <f ca="1">$C$3*((((1-E349)^(-1/C$5))-1)^(1/$C$4))</f>
        <v>20.159700819024039</v>
      </c>
    </row>
    <row r="350" spans="5:6" x14ac:dyDescent="0.25">
      <c r="E350" s="49">
        <f t="shared" ca="1" si="5"/>
        <v>6.7524591496973652E-2</v>
      </c>
      <c r="F350" s="49">
        <f ca="1">$C$3*((((1-E350)^(-1/C$5))-1)^(1/$C$4))</f>
        <v>15.56956207551562</v>
      </c>
    </row>
    <row r="351" spans="5:6" x14ac:dyDescent="0.25">
      <c r="E351" s="49">
        <f t="shared" ca="1" si="5"/>
        <v>0.77180966082254565</v>
      </c>
      <c r="F351" s="49">
        <f ca="1">$C$3*((((1-E351)^(-1/C$5))-1)^(1/$C$4))</f>
        <v>21.313674190016236</v>
      </c>
    </row>
    <row r="352" spans="5:6" x14ac:dyDescent="0.25">
      <c r="E352" s="49">
        <f t="shared" ca="1" si="5"/>
        <v>0.8907732853155218</v>
      </c>
      <c r="F352" s="49">
        <f ca="1">$C$3*((((1-E352)^(-1/C$5))-1)^(1/$C$4))</f>
        <v>22.299967458473365</v>
      </c>
    </row>
    <row r="353" spans="5:6" x14ac:dyDescent="0.25">
      <c r="E353" s="49">
        <f t="shared" ca="1" si="5"/>
        <v>0.6394963530197838</v>
      </c>
      <c r="F353" s="49">
        <f ca="1">$C$3*((((1-E353)^(-1/C$5))-1)^(1/$C$4))</f>
        <v>20.478613461720258</v>
      </c>
    </row>
    <row r="354" spans="5:6" x14ac:dyDescent="0.25">
      <c r="E354" s="49">
        <f t="shared" ca="1" si="5"/>
        <v>0.84784220596466298</v>
      </c>
      <c r="F354" s="49">
        <f ca="1">$C$3*((((1-E354)^(-1/C$5))-1)^(1/$C$4))</f>
        <v>21.893900312251894</v>
      </c>
    </row>
    <row r="355" spans="5:6" x14ac:dyDescent="0.25">
      <c r="E355" s="49">
        <f t="shared" ca="1" si="5"/>
        <v>0.89845797583071296</v>
      </c>
      <c r="F355" s="49">
        <f ca="1">$C$3*((((1-E355)^(-1/C$5))-1)^(1/$C$4))</f>
        <v>22.383050592755975</v>
      </c>
    </row>
    <row r="356" spans="5:6" x14ac:dyDescent="0.25">
      <c r="E356" s="49">
        <f t="shared" ca="1" si="5"/>
        <v>0.20384790973548295</v>
      </c>
      <c r="F356" s="49">
        <f ca="1">$C$3*((((1-E356)^(-1/C$5))-1)^(1/$C$4))</f>
        <v>17.540342918951872</v>
      </c>
    </row>
    <row r="357" spans="5:6" x14ac:dyDescent="0.25">
      <c r="E357" s="49">
        <f t="shared" ca="1" si="5"/>
        <v>0.99669819225778422</v>
      </c>
      <c r="F357" s="49">
        <f ca="1">$C$3*((((1-E357)^(-1/C$5))-1)^(1/$C$4))</f>
        <v>25.10420265164467</v>
      </c>
    </row>
    <row r="358" spans="5:6" x14ac:dyDescent="0.25">
      <c r="E358" s="49">
        <f t="shared" ca="1" si="5"/>
        <v>0.60322403676899228</v>
      </c>
      <c r="F358" s="49">
        <f ca="1">$C$3*((((1-E358)^(-1/C$5))-1)^(1/$C$4))</f>
        <v>20.265133845635759</v>
      </c>
    </row>
    <row r="359" spans="5:6" x14ac:dyDescent="0.25">
      <c r="E359" s="49">
        <f t="shared" ca="1" si="5"/>
        <v>0.14865038884729931</v>
      </c>
      <c r="F359" s="49">
        <f ca="1">$C$3*((((1-E359)^(-1/C$5))-1)^(1/$C$4))</f>
        <v>16.932961438179223</v>
      </c>
    </row>
    <row r="360" spans="5:6" x14ac:dyDescent="0.25">
      <c r="E360" s="49">
        <f t="shared" ca="1" si="5"/>
        <v>0.84906598107466047</v>
      </c>
      <c r="F360" s="49">
        <f ca="1">$C$3*((((1-E360)^(-1/C$5))-1)^(1/$C$4))</f>
        <v>21.904421257246007</v>
      </c>
    </row>
    <row r="361" spans="5:6" x14ac:dyDescent="0.25">
      <c r="E361" s="49">
        <f t="shared" ca="1" si="5"/>
        <v>3.5456637194212437E-2</v>
      </c>
      <c r="F361" s="49">
        <f ca="1">$C$3*((((1-E361)^(-1/C$5))-1)^(1/$C$4))</f>
        <v>14.570697570659465</v>
      </c>
    </row>
    <row r="362" spans="5:6" x14ac:dyDescent="0.25">
      <c r="E362" s="49">
        <f t="shared" ca="1" si="5"/>
        <v>0.62890254978540949</v>
      </c>
      <c r="F362" s="49">
        <f ca="1">$C$3*((((1-E362)^(-1/C$5))-1)^(1/$C$4))</f>
        <v>20.415949774143947</v>
      </c>
    </row>
    <row r="363" spans="5:6" x14ac:dyDescent="0.25">
      <c r="E363" s="49">
        <f t="shared" ca="1" si="5"/>
        <v>0.73588623570917244</v>
      </c>
      <c r="F363" s="49">
        <f ca="1">$C$3*((((1-E363)^(-1/C$5))-1)^(1/$C$4))</f>
        <v>21.07293237440178</v>
      </c>
    </row>
    <row r="364" spans="5:6" x14ac:dyDescent="0.25">
      <c r="E364" s="49">
        <f t="shared" ca="1" si="5"/>
        <v>0.35419523394429686</v>
      </c>
      <c r="F364" s="49">
        <f ca="1">$C$3*((((1-E364)^(-1/C$5))-1)^(1/$C$4))</f>
        <v>18.745501489802258</v>
      </c>
    </row>
    <row r="365" spans="5:6" x14ac:dyDescent="0.25">
      <c r="E365" s="49">
        <f t="shared" ca="1" si="5"/>
        <v>0.89140674495698358</v>
      </c>
      <c r="F365" s="49">
        <f ca="1">$C$3*((((1-E365)^(-1/C$5))-1)^(1/$C$4))</f>
        <v>22.306666368388324</v>
      </c>
    </row>
    <row r="366" spans="5:6" x14ac:dyDescent="0.25">
      <c r="E366" s="49">
        <f t="shared" ca="1" si="5"/>
        <v>0.59234986510363863</v>
      </c>
      <c r="F366" s="49">
        <f ca="1">$C$3*((((1-E366)^(-1/C$5))-1)^(1/$C$4))</f>
        <v>20.201586150823463</v>
      </c>
    </row>
    <row r="367" spans="5:6" x14ac:dyDescent="0.25">
      <c r="E367" s="49">
        <f t="shared" ca="1" si="5"/>
        <v>0.8554292413834238</v>
      </c>
      <c r="F367" s="49">
        <f ca="1">$C$3*((((1-E367)^(-1/C$5))-1)^(1/$C$4))</f>
        <v>21.959960153145694</v>
      </c>
    </row>
    <row r="368" spans="5:6" x14ac:dyDescent="0.25">
      <c r="E368" s="49">
        <f t="shared" ca="1" si="5"/>
        <v>0.72537415966116581</v>
      </c>
      <c r="F368" s="49">
        <f ca="1">$C$3*((((1-E368)^(-1/C$5))-1)^(1/$C$4))</f>
        <v>21.005061549337459</v>
      </c>
    </row>
    <row r="369" spans="5:6" x14ac:dyDescent="0.25">
      <c r="E369" s="49">
        <f t="shared" ca="1" si="5"/>
        <v>0.38440549855081341</v>
      </c>
      <c r="F369" s="49">
        <f ca="1">$C$3*((((1-E369)^(-1/C$5))-1)^(1/$C$4))</f>
        <v>18.947140752231931</v>
      </c>
    </row>
    <row r="370" spans="5:6" x14ac:dyDescent="0.25">
      <c r="E370" s="49">
        <f t="shared" ca="1" si="5"/>
        <v>0.48914963065265948</v>
      </c>
      <c r="F370" s="49">
        <f ca="1">$C$3*((((1-E370)^(-1/C$5))-1)^(1/$C$4))</f>
        <v>19.596706018386342</v>
      </c>
    </row>
    <row r="371" spans="5:6" x14ac:dyDescent="0.25">
      <c r="E371" s="49">
        <f t="shared" ca="1" si="5"/>
        <v>0.635726406939639</v>
      </c>
      <c r="F371" s="49">
        <f ca="1">$C$3*((((1-E371)^(-1/C$5))-1)^(1/$C$4))</f>
        <v>20.456277522649298</v>
      </c>
    </row>
    <row r="372" spans="5:6" x14ac:dyDescent="0.25">
      <c r="E372" s="49">
        <f t="shared" ca="1" si="5"/>
        <v>0.18217958156798941</v>
      </c>
      <c r="F372" s="49">
        <f ca="1">$C$3*((((1-E372)^(-1/C$5))-1)^(1/$C$4))</f>
        <v>17.318965563303035</v>
      </c>
    </row>
    <row r="373" spans="5:6" x14ac:dyDescent="0.25">
      <c r="E373" s="49">
        <f t="shared" ca="1" si="5"/>
        <v>0.40089111806824118</v>
      </c>
      <c r="F373" s="49">
        <f ca="1">$C$3*((((1-E373)^(-1/C$5))-1)^(1/$C$4))</f>
        <v>19.053837901566506</v>
      </c>
    </row>
    <row r="374" spans="5:6" x14ac:dyDescent="0.25">
      <c r="E374" s="49">
        <f t="shared" ca="1" si="5"/>
        <v>0.37606783359991991</v>
      </c>
      <c r="F374" s="49">
        <f ca="1">$C$3*((((1-E374)^(-1/C$5))-1)^(1/$C$4))</f>
        <v>18.892330506731632</v>
      </c>
    </row>
    <row r="375" spans="5:6" x14ac:dyDescent="0.25">
      <c r="E375" s="49">
        <f t="shared" ca="1" si="5"/>
        <v>0.77144023014576746</v>
      </c>
      <c r="F375" s="49">
        <f ca="1">$C$3*((((1-E375)^(-1/C$5))-1)^(1/$C$4))</f>
        <v>21.311117530264248</v>
      </c>
    </row>
    <row r="376" spans="5:6" x14ac:dyDescent="0.25">
      <c r="E376" s="49">
        <f t="shared" ca="1" si="5"/>
        <v>0.15861161896011489</v>
      </c>
      <c r="F376" s="49">
        <f ca="1">$C$3*((((1-E376)^(-1/C$5))-1)^(1/$C$4))</f>
        <v>17.054160304547825</v>
      </c>
    </row>
    <row r="377" spans="5:6" x14ac:dyDescent="0.25">
      <c r="E377" s="49">
        <f t="shared" ca="1" si="5"/>
        <v>0.45243028477385938</v>
      </c>
      <c r="F377" s="49">
        <f ca="1">$C$3*((((1-E377)^(-1/C$5))-1)^(1/$C$4))</f>
        <v>19.375584688353431</v>
      </c>
    </row>
    <row r="378" spans="5:6" x14ac:dyDescent="0.25">
      <c r="E378" s="49">
        <f t="shared" ca="1" si="5"/>
        <v>0.69439548364978509</v>
      </c>
      <c r="F378" s="49">
        <f ca="1">$C$3*((((1-E378)^(-1/C$5))-1)^(1/$C$4))</f>
        <v>20.810250375769336</v>
      </c>
    </row>
    <row r="379" spans="5:6" x14ac:dyDescent="0.25">
      <c r="E379" s="49">
        <f t="shared" ca="1" si="5"/>
        <v>3.5453528990762373E-2</v>
      </c>
      <c r="F379" s="49">
        <f ca="1">$C$3*((((1-E379)^(-1/C$5))-1)^(1/$C$4))</f>
        <v>14.570567208615124</v>
      </c>
    </row>
    <row r="380" spans="5:6" x14ac:dyDescent="0.25">
      <c r="E380" s="49">
        <f t="shared" ca="1" si="5"/>
        <v>0.35228700364785004</v>
      </c>
      <c r="F380" s="49">
        <f ca="1">$C$3*((((1-E380)^(-1/C$5))-1)^(1/$C$4))</f>
        <v>18.732465585480188</v>
      </c>
    </row>
    <row r="381" spans="5:6" x14ac:dyDescent="0.25">
      <c r="E381" s="49">
        <f t="shared" ca="1" si="5"/>
        <v>0.9875829888220683</v>
      </c>
      <c r="F381" s="49">
        <f ca="1">$C$3*((((1-E381)^(-1/C$5))-1)^(1/$C$4))</f>
        <v>24.22814111488205</v>
      </c>
    </row>
    <row r="382" spans="5:6" x14ac:dyDescent="0.25">
      <c r="E382" s="49">
        <f t="shared" ca="1" si="5"/>
        <v>0.3478979666448081</v>
      </c>
      <c r="F382" s="49">
        <f ca="1">$C$3*((((1-E382)^(-1/C$5))-1)^(1/$C$4))</f>
        <v>18.702334817633069</v>
      </c>
    </row>
    <row r="383" spans="5:6" x14ac:dyDescent="0.25">
      <c r="E383" s="49">
        <f t="shared" ca="1" si="5"/>
        <v>0.97844811902121098</v>
      </c>
      <c r="F383" s="49">
        <f ca="1">$C$3*((((1-E383)^(-1/C$5))-1)^(1/$C$4))</f>
        <v>23.8157769417327</v>
      </c>
    </row>
    <row r="384" spans="5:6" x14ac:dyDescent="0.25">
      <c r="E384" s="49">
        <f t="shared" ca="1" si="5"/>
        <v>1.3303738219510808E-2</v>
      </c>
      <c r="F384" s="49">
        <f ca="1">$C$3*((((1-E384)^(-1/C$5))-1)^(1/$C$4))</f>
        <v>13.19335470353413</v>
      </c>
    </row>
    <row r="385" spans="5:6" x14ac:dyDescent="0.25">
      <c r="E385" s="49">
        <f t="shared" ca="1" si="5"/>
        <v>0.32845340476273355</v>
      </c>
      <c r="F385" s="49">
        <f ca="1">$C$3*((((1-E385)^(-1/C$5))-1)^(1/$C$4))</f>
        <v>18.566212833408102</v>
      </c>
    </row>
    <row r="386" spans="5:6" x14ac:dyDescent="0.25">
      <c r="E386" s="49">
        <f t="shared" ca="1" si="5"/>
        <v>6.3495804302611591E-2</v>
      </c>
      <c r="F386" s="49">
        <f ca="1">$C$3*((((1-E386)^(-1/C$5))-1)^(1/$C$4))</f>
        <v>15.470360184058359</v>
      </c>
    </row>
    <row r="387" spans="5:6" x14ac:dyDescent="0.25">
      <c r="E387" s="49">
        <f t="shared" ca="1" si="5"/>
        <v>0.98283628608674456</v>
      </c>
      <c r="F387" s="49">
        <f ca="1">$C$3*((((1-E387)^(-1/C$5))-1)^(1/$C$4))</f>
        <v>23.990345075948692</v>
      </c>
    </row>
    <row r="388" spans="5:6" x14ac:dyDescent="0.25">
      <c r="E388" s="49">
        <f t="shared" ref="E388:E451" ca="1" si="6">RAND()</f>
        <v>2.8028992231162508E-2</v>
      </c>
      <c r="F388" s="49">
        <f ca="1">$C$3*((((1-E388)^(-1/C$5))-1)^(1/$C$4))</f>
        <v>14.226066021821637</v>
      </c>
    </row>
    <row r="389" spans="5:6" x14ac:dyDescent="0.25">
      <c r="E389" s="49">
        <f t="shared" ca="1" si="6"/>
        <v>0.12301035012780082</v>
      </c>
      <c r="F389" s="49">
        <f ca="1">$C$3*((((1-E389)^(-1/C$5))-1)^(1/$C$4))</f>
        <v>16.588268295315466</v>
      </c>
    </row>
    <row r="390" spans="5:6" x14ac:dyDescent="0.25">
      <c r="E390" s="49">
        <f t="shared" ca="1" si="6"/>
        <v>0.74566323491168141</v>
      </c>
      <c r="F390" s="49">
        <f ca="1">$C$3*((((1-E390)^(-1/C$5))-1)^(1/$C$4))</f>
        <v>21.137011301440836</v>
      </c>
    </row>
    <row r="391" spans="5:6" x14ac:dyDescent="0.25">
      <c r="E391" s="49">
        <f t="shared" ca="1" si="6"/>
        <v>0.26147492019140295</v>
      </c>
      <c r="F391" s="49">
        <f ca="1">$C$3*((((1-E391)^(-1/C$5))-1)^(1/$C$4))</f>
        <v>18.055725744318458</v>
      </c>
    </row>
    <row r="392" spans="5:6" x14ac:dyDescent="0.25">
      <c r="E392" s="49">
        <f t="shared" ca="1" si="6"/>
        <v>0.9196149732097143</v>
      </c>
      <c r="F392" s="49">
        <f ca="1">$C$3*((((1-E392)^(-1/C$5))-1)^(1/$C$4))</f>
        <v>22.636497783552159</v>
      </c>
    </row>
    <row r="393" spans="5:6" x14ac:dyDescent="0.25">
      <c r="E393" s="49">
        <f t="shared" ca="1" si="6"/>
        <v>0.98167614884966636</v>
      </c>
      <c r="F393" s="49">
        <f ca="1">$C$3*((((1-E393)^(-1/C$5))-1)^(1/$C$4))</f>
        <v>23.940853957457747</v>
      </c>
    </row>
    <row r="394" spans="5:6" x14ac:dyDescent="0.25">
      <c r="E394" s="49">
        <f t="shared" ca="1" si="6"/>
        <v>0.53983539942194192</v>
      </c>
      <c r="F394" s="49">
        <f ca="1">$C$3*((((1-E394)^(-1/C$5))-1)^(1/$C$4))</f>
        <v>19.895303903487683</v>
      </c>
    </row>
    <row r="395" spans="5:6" x14ac:dyDescent="0.25">
      <c r="E395" s="49">
        <f t="shared" ca="1" si="6"/>
        <v>0.83619153033842297</v>
      </c>
      <c r="F395" s="49">
        <f ca="1">$C$3*((((1-E395)^(-1/C$5))-1)^(1/$C$4))</f>
        <v>21.796117293079764</v>
      </c>
    </row>
    <row r="396" spans="5:6" x14ac:dyDescent="0.25">
      <c r="E396" s="49">
        <f t="shared" ca="1" si="6"/>
        <v>0.53508961852648251</v>
      </c>
      <c r="F396" s="49">
        <f ca="1">$C$3*((((1-E396)^(-1/C$5))-1)^(1/$C$4))</f>
        <v>19.867551450095252</v>
      </c>
    </row>
    <row r="397" spans="5:6" x14ac:dyDescent="0.25">
      <c r="E397" s="49">
        <f t="shared" ca="1" si="6"/>
        <v>0.57586068910467336</v>
      </c>
      <c r="F397" s="49">
        <f ca="1">$C$3*((((1-E397)^(-1/C$5))-1)^(1/$C$4))</f>
        <v>20.105416850748824</v>
      </c>
    </row>
    <row r="398" spans="5:6" x14ac:dyDescent="0.25">
      <c r="E398" s="49">
        <f t="shared" ca="1" si="6"/>
        <v>0.77230780792486886</v>
      </c>
      <c r="F398" s="49">
        <f ca="1">$C$3*((((1-E398)^(-1/C$5))-1)^(1/$C$4))</f>
        <v>21.317124640351707</v>
      </c>
    </row>
    <row r="399" spans="5:6" x14ac:dyDescent="0.25">
      <c r="E399" s="49">
        <f t="shared" ca="1" si="6"/>
        <v>0.36993382444488765</v>
      </c>
      <c r="F399" s="49">
        <f ca="1">$C$3*((((1-E399)^(-1/C$5))-1)^(1/$C$4))</f>
        <v>18.851613891794653</v>
      </c>
    </row>
    <row r="400" spans="5:6" x14ac:dyDescent="0.25">
      <c r="E400" s="49">
        <f t="shared" ca="1" si="6"/>
        <v>1.228411083465164E-2</v>
      </c>
      <c r="F400" s="49">
        <f ca="1">$C$3*((((1-E400)^(-1/C$5))-1)^(1/$C$4))</f>
        <v>13.087812309099069</v>
      </c>
    </row>
    <row r="401" spans="5:6" x14ac:dyDescent="0.25">
      <c r="E401" s="49">
        <f t="shared" ca="1" si="6"/>
        <v>7.7736339184706571E-2</v>
      </c>
      <c r="F401" s="49">
        <f ca="1">$C$3*((((1-E401)^(-1/C$5))-1)^(1/$C$4))</f>
        <v>15.800057038039149</v>
      </c>
    </row>
    <row r="402" spans="5:6" x14ac:dyDescent="0.25">
      <c r="E402" s="49">
        <f t="shared" ca="1" si="6"/>
        <v>0.19047531326129885</v>
      </c>
      <c r="F402" s="49">
        <f ca="1">$C$3*((((1-E402)^(-1/C$5))-1)^(1/$C$4))</f>
        <v>17.405937924816048</v>
      </c>
    </row>
    <row r="403" spans="5:6" x14ac:dyDescent="0.25">
      <c r="E403" s="49">
        <f t="shared" ca="1" si="6"/>
        <v>0.51722121157189827</v>
      </c>
      <c r="F403" s="49">
        <f ca="1">$C$3*((((1-E403)^(-1/C$5))-1)^(1/$C$4))</f>
        <v>19.762753240198926</v>
      </c>
    </row>
    <row r="404" spans="5:6" x14ac:dyDescent="0.25">
      <c r="E404" s="49">
        <f t="shared" ca="1" si="6"/>
        <v>0.68286683995811281</v>
      </c>
      <c r="F404" s="49">
        <f ca="1">$C$3*((((1-E404)^(-1/C$5))-1)^(1/$C$4))</f>
        <v>20.739396789685831</v>
      </c>
    </row>
    <row r="405" spans="5:6" x14ac:dyDescent="0.25">
      <c r="E405" s="49">
        <f t="shared" ca="1" si="6"/>
        <v>0.3102391966532887</v>
      </c>
      <c r="F405" s="49">
        <f ca="1">$C$3*((((1-E405)^(-1/C$5))-1)^(1/$C$4))</f>
        <v>18.434376405619439</v>
      </c>
    </row>
    <row r="406" spans="5:6" x14ac:dyDescent="0.25">
      <c r="E406" s="49">
        <f t="shared" ca="1" si="6"/>
        <v>0.82107717132616942</v>
      </c>
      <c r="F406" s="49">
        <f ca="1">$C$3*((((1-E406)^(-1/C$5))-1)^(1/$C$4))</f>
        <v>21.674974675976888</v>
      </c>
    </row>
    <row r="407" spans="5:6" x14ac:dyDescent="0.25">
      <c r="E407" s="49">
        <f t="shared" ca="1" si="6"/>
        <v>3.1690540494141661E-2</v>
      </c>
      <c r="F407" s="49">
        <f ca="1">$C$3*((((1-E407)^(-1/C$5))-1)^(1/$C$4))</f>
        <v>14.404852975996747</v>
      </c>
    </row>
    <row r="408" spans="5:6" x14ac:dyDescent="0.25">
      <c r="E408" s="49">
        <f t="shared" ca="1" si="6"/>
        <v>0.51679133426884383</v>
      </c>
      <c r="F408" s="49">
        <f ca="1">$C$3*((((1-E408)^(-1/C$5))-1)^(1/$C$4))</f>
        <v>19.760224853728616</v>
      </c>
    </row>
    <row r="409" spans="5:6" x14ac:dyDescent="0.25">
      <c r="E409" s="49">
        <f t="shared" ca="1" si="6"/>
        <v>0.70444278437600705</v>
      </c>
      <c r="F409" s="49">
        <f ca="1">$C$3*((((1-E409)^(-1/C$5))-1)^(1/$C$4))</f>
        <v>20.87267215833231</v>
      </c>
    </row>
    <row r="410" spans="5:6" x14ac:dyDescent="0.25">
      <c r="E410" s="49">
        <f t="shared" ca="1" si="6"/>
        <v>0.12725879113737448</v>
      </c>
      <c r="F410" s="49">
        <f ca="1">$C$3*((((1-E410)^(-1/C$5))-1)^(1/$C$4))</f>
        <v>16.649146818192026</v>
      </c>
    </row>
    <row r="411" spans="5:6" x14ac:dyDescent="0.25">
      <c r="E411" s="49">
        <f t="shared" ca="1" si="6"/>
        <v>0.88176083110282844</v>
      </c>
      <c r="F411" s="49">
        <f ca="1">$C$3*((((1-E411)^(-1/C$5))-1)^(1/$C$4))</f>
        <v>22.207301156378652</v>
      </c>
    </row>
    <row r="412" spans="5:6" x14ac:dyDescent="0.25">
      <c r="E412" s="49">
        <f t="shared" ca="1" si="6"/>
        <v>0.15228513265850485</v>
      </c>
      <c r="F412" s="49">
        <f ca="1">$C$3*((((1-E412)^(-1/C$5))-1)^(1/$C$4))</f>
        <v>16.977905070720638</v>
      </c>
    </row>
    <row r="413" spans="5:6" x14ac:dyDescent="0.25">
      <c r="E413" s="49">
        <f t="shared" ca="1" si="6"/>
        <v>0.16920793439698545</v>
      </c>
      <c r="F413" s="49">
        <f ca="1">$C$3*((((1-E413)^(-1/C$5))-1)^(1/$C$4))</f>
        <v>17.176728202646476</v>
      </c>
    </row>
    <row r="414" spans="5:6" x14ac:dyDescent="0.25">
      <c r="E414" s="49">
        <f t="shared" ca="1" si="6"/>
        <v>0.30918055643459486</v>
      </c>
      <c r="F414" s="49">
        <f ca="1">$C$3*((((1-E414)^(-1/C$5))-1)^(1/$C$4))</f>
        <v>18.426572372290089</v>
      </c>
    </row>
    <row r="415" spans="5:6" x14ac:dyDescent="0.25">
      <c r="E415" s="49">
        <f t="shared" ca="1" si="6"/>
        <v>0.67760563766957294</v>
      </c>
      <c r="F415" s="49">
        <f ca="1">$C$3*((((1-E415)^(-1/C$5))-1)^(1/$C$4))</f>
        <v>20.707309685763061</v>
      </c>
    </row>
    <row r="416" spans="5:6" x14ac:dyDescent="0.25">
      <c r="E416" s="49">
        <f t="shared" ca="1" si="6"/>
        <v>5.5412005733123104E-3</v>
      </c>
      <c r="F416" s="49">
        <f ca="1">$C$3*((((1-E416)^(-1/C$5))-1)^(1/$C$4))</f>
        <v>12.081673216326967</v>
      </c>
    </row>
    <row r="417" spans="5:6" x14ac:dyDescent="0.25">
      <c r="E417" s="49">
        <f t="shared" ca="1" si="6"/>
        <v>0.50155188221095526</v>
      </c>
      <c r="F417" s="49">
        <f ca="1">$C$3*((((1-E417)^(-1/C$5))-1)^(1/$C$4))</f>
        <v>19.67032211360608</v>
      </c>
    </row>
    <row r="418" spans="5:6" x14ac:dyDescent="0.25">
      <c r="E418" s="49">
        <f t="shared" ca="1" si="6"/>
        <v>0.94362004089682772</v>
      </c>
      <c r="F418" s="49">
        <f ca="1">$C$3*((((1-E418)^(-1/C$5))-1)^(1/$C$4))</f>
        <v>22.990240438960232</v>
      </c>
    </row>
    <row r="419" spans="5:6" x14ac:dyDescent="0.25">
      <c r="E419" s="49">
        <f t="shared" ca="1" si="6"/>
        <v>0.35702812320110333</v>
      </c>
      <c r="F419" s="49">
        <f ca="1">$C$3*((((1-E419)^(-1/C$5))-1)^(1/$C$4))</f>
        <v>18.764784048734704</v>
      </c>
    </row>
    <row r="420" spans="5:6" x14ac:dyDescent="0.25">
      <c r="E420" s="49">
        <f t="shared" ca="1" si="6"/>
        <v>0.56762292220115729</v>
      </c>
      <c r="F420" s="49">
        <f ca="1">$C$3*((((1-E420)^(-1/C$5))-1)^(1/$C$4))</f>
        <v>20.057409155759352</v>
      </c>
    </row>
    <row r="421" spans="5:6" x14ac:dyDescent="0.25">
      <c r="E421" s="49">
        <f t="shared" ca="1" si="6"/>
        <v>0.15214172538699888</v>
      </c>
      <c r="F421" s="49">
        <f ca="1">$C$3*((((1-E421)^(-1/C$5))-1)^(1/$C$4))</f>
        <v>16.97614793919757</v>
      </c>
    </row>
    <row r="422" spans="5:6" x14ac:dyDescent="0.25">
      <c r="E422" s="49">
        <f t="shared" ca="1" si="6"/>
        <v>0.63655383968765078</v>
      </c>
      <c r="F422" s="49">
        <f ca="1">$C$3*((((1-E422)^(-1/C$5))-1)^(1/$C$4))</f>
        <v>20.461176264688802</v>
      </c>
    </row>
    <row r="423" spans="5:6" x14ac:dyDescent="0.25">
      <c r="E423" s="49">
        <f t="shared" ca="1" si="6"/>
        <v>0.19648127818701955</v>
      </c>
      <c r="F423" s="49">
        <f ca="1">$C$3*((((1-E423)^(-1/C$5))-1)^(1/$C$4))</f>
        <v>17.467143809855482</v>
      </c>
    </row>
    <row r="424" spans="5:6" x14ac:dyDescent="0.25">
      <c r="E424" s="49">
        <f t="shared" ca="1" si="6"/>
        <v>5.4572449492916064E-2</v>
      </c>
      <c r="F424" s="49">
        <f ca="1">$C$3*((((1-E424)^(-1/C$5))-1)^(1/$C$4))</f>
        <v>15.229780914899187</v>
      </c>
    </row>
    <row r="425" spans="5:6" x14ac:dyDescent="0.25">
      <c r="E425" s="49">
        <f t="shared" ca="1" si="6"/>
        <v>0.86718568760061898</v>
      </c>
      <c r="F425" s="49">
        <f ca="1">$C$3*((((1-E425)^(-1/C$5))-1)^(1/$C$4))</f>
        <v>22.066593897512945</v>
      </c>
    </row>
    <row r="426" spans="5:6" x14ac:dyDescent="0.25">
      <c r="E426" s="49">
        <f t="shared" ca="1" si="6"/>
        <v>0.26395947784261187</v>
      </c>
      <c r="F426" s="49">
        <f ca="1">$C$3*((((1-E426)^(-1/C$5))-1)^(1/$C$4))</f>
        <v>18.076083608834999</v>
      </c>
    </row>
    <row r="427" spans="5:6" x14ac:dyDescent="0.25">
      <c r="E427" s="49">
        <f t="shared" ca="1" si="6"/>
        <v>0.52204473576503629</v>
      </c>
      <c r="F427" s="49">
        <f ca="1">$C$3*((((1-E427)^(-1/C$5))-1)^(1/$C$4))</f>
        <v>19.791098298722584</v>
      </c>
    </row>
    <row r="428" spans="5:6" x14ac:dyDescent="0.25">
      <c r="E428" s="49">
        <f t="shared" ca="1" si="6"/>
        <v>0.87082029669671013</v>
      </c>
      <c r="F428" s="49">
        <f ca="1">$C$3*((((1-E428)^(-1/C$5))-1)^(1/$C$4))</f>
        <v>22.100731967528972</v>
      </c>
    </row>
    <row r="429" spans="5:6" x14ac:dyDescent="0.25">
      <c r="E429" s="49">
        <f t="shared" ca="1" si="6"/>
        <v>0.10356686375390345</v>
      </c>
      <c r="F429" s="49">
        <f ca="1">$C$3*((((1-E429)^(-1/C$5))-1)^(1/$C$4))</f>
        <v>16.285558999285463</v>
      </c>
    </row>
    <row r="430" spans="5:6" x14ac:dyDescent="0.25">
      <c r="E430" s="49">
        <f t="shared" ca="1" si="6"/>
        <v>0.74871775106942517</v>
      </c>
      <c r="F430" s="49">
        <f ca="1">$C$3*((((1-E430)^(-1/C$5))-1)^(1/$C$4))</f>
        <v>21.157234668019999</v>
      </c>
    </row>
    <row r="431" spans="5:6" x14ac:dyDescent="0.25">
      <c r="E431" s="49">
        <f t="shared" ca="1" si="6"/>
        <v>2.0647509128924324E-2</v>
      </c>
      <c r="F431" s="49">
        <f ca="1">$C$3*((((1-E431)^(-1/C$5))-1)^(1/$C$4))</f>
        <v>13.791981969270273</v>
      </c>
    </row>
    <row r="432" spans="5:6" x14ac:dyDescent="0.25">
      <c r="E432" s="49">
        <f t="shared" ca="1" si="6"/>
        <v>0.68458259351725737</v>
      </c>
      <c r="F432" s="49">
        <f ca="1">$C$3*((((1-E432)^(-1/C$5))-1)^(1/$C$4))</f>
        <v>20.749893143921501</v>
      </c>
    </row>
    <row r="433" spans="5:6" x14ac:dyDescent="0.25">
      <c r="E433" s="49">
        <f t="shared" ca="1" si="6"/>
        <v>0.95660333102851436</v>
      </c>
      <c r="F433" s="49">
        <f ca="1">$C$3*((((1-E433)^(-1/C$5))-1)^(1/$C$4))</f>
        <v>23.231725591676863</v>
      </c>
    </row>
    <row r="434" spans="5:6" x14ac:dyDescent="0.25">
      <c r="E434" s="49">
        <f t="shared" ca="1" si="6"/>
        <v>0.68274272130817981</v>
      </c>
      <c r="F434" s="49">
        <f ca="1">$C$3*((((1-E434)^(-1/C$5))-1)^(1/$C$4))</f>
        <v>20.738638105393576</v>
      </c>
    </row>
    <row r="435" spans="5:6" x14ac:dyDescent="0.25">
      <c r="E435" s="49">
        <f t="shared" ca="1" si="6"/>
        <v>0.36987051791181702</v>
      </c>
      <c r="F435" s="49">
        <f ca="1">$C$3*((((1-E435)^(-1/C$5))-1)^(1/$C$4))</f>
        <v>18.851191873213065</v>
      </c>
    </row>
    <row r="436" spans="5:6" x14ac:dyDescent="0.25">
      <c r="E436" s="49">
        <f t="shared" ca="1" si="6"/>
        <v>0.69674127803536889</v>
      </c>
      <c r="F436" s="49">
        <f ca="1">$C$3*((((1-E436)^(-1/C$5))-1)^(1/$C$4))</f>
        <v>20.824765386473452</v>
      </c>
    </row>
    <row r="437" spans="5:6" x14ac:dyDescent="0.25">
      <c r="E437" s="49">
        <f t="shared" ca="1" si="6"/>
        <v>0.11495166025372161</v>
      </c>
      <c r="F437" s="49">
        <f ca="1">$C$3*((((1-E437)^(-1/C$5))-1)^(1/$C$4))</f>
        <v>16.467932683744106</v>
      </c>
    </row>
    <row r="438" spans="5:6" x14ac:dyDescent="0.25">
      <c r="E438" s="49">
        <f t="shared" ca="1" si="6"/>
        <v>1.9086578581864799E-2</v>
      </c>
      <c r="F438" s="49">
        <f ca="1">$C$3*((((1-E438)^(-1/C$5))-1)^(1/$C$4))</f>
        <v>13.682766993807199</v>
      </c>
    </row>
    <row r="439" spans="5:6" x14ac:dyDescent="0.25">
      <c r="E439" s="49">
        <f t="shared" ca="1" si="6"/>
        <v>0.39245386927924208</v>
      </c>
      <c r="F439" s="49">
        <f ca="1">$C$3*((((1-E439)^(-1/C$5))-1)^(1/$C$4))</f>
        <v>18.999497616818562</v>
      </c>
    </row>
    <row r="440" spans="5:6" x14ac:dyDescent="0.25">
      <c r="E440" s="49">
        <f t="shared" ca="1" si="6"/>
        <v>0.92731577391171682</v>
      </c>
      <c r="F440" s="49">
        <f ca="1">$C$3*((((1-E440)^(-1/C$5))-1)^(1/$C$4))</f>
        <v>22.740411448113914</v>
      </c>
    </row>
    <row r="441" spans="5:6" x14ac:dyDescent="0.25">
      <c r="E441" s="49">
        <f t="shared" ca="1" si="6"/>
        <v>0.33380064126960096</v>
      </c>
      <c r="F441" s="49">
        <f ca="1">$C$3*((((1-E441)^(-1/C$5))-1)^(1/$C$4))</f>
        <v>18.604094565167198</v>
      </c>
    </row>
    <row r="442" spans="5:6" x14ac:dyDescent="0.25">
      <c r="E442" s="49">
        <f t="shared" ca="1" si="6"/>
        <v>0.25118801512409705</v>
      </c>
      <c r="F442" s="49">
        <f ca="1">$C$3*((((1-E442)^(-1/C$5))-1)^(1/$C$4))</f>
        <v>17.970016976034145</v>
      </c>
    </row>
    <row r="443" spans="5:6" x14ac:dyDescent="0.25">
      <c r="E443" s="49">
        <f t="shared" ca="1" si="6"/>
        <v>0.95491710172275412</v>
      </c>
      <c r="F443" s="49">
        <f ca="1">$C$3*((((1-E443)^(-1/C$5))-1)^(1/$C$4))</f>
        <v>23.197456881043628</v>
      </c>
    </row>
    <row r="444" spans="5:6" x14ac:dyDescent="0.25">
      <c r="E444" s="49">
        <f t="shared" ca="1" si="6"/>
        <v>0.22764036121839382</v>
      </c>
      <c r="F444" s="49">
        <f ca="1">$C$3*((((1-E444)^(-1/C$5))-1)^(1/$C$4))</f>
        <v>17.764267437181424</v>
      </c>
    </row>
    <row r="445" spans="5:6" x14ac:dyDescent="0.25">
      <c r="E445" s="49">
        <f t="shared" ca="1" si="6"/>
        <v>0.29798058266246397</v>
      </c>
      <c r="F445" s="49">
        <f ca="1">$C$3*((((1-E445)^(-1/C$5))-1)^(1/$C$4))</f>
        <v>18.342981995201438</v>
      </c>
    </row>
    <row r="446" spans="5:6" x14ac:dyDescent="0.25">
      <c r="E446" s="49">
        <f t="shared" ca="1" si="6"/>
        <v>0.78913175841889449</v>
      </c>
      <c r="F446" s="49">
        <f ca="1">$C$3*((((1-E446)^(-1/C$5))-1)^(1/$C$4))</f>
        <v>21.43581207526482</v>
      </c>
    </row>
    <row r="447" spans="5:6" x14ac:dyDescent="0.25">
      <c r="E447" s="49">
        <f t="shared" ca="1" si="6"/>
        <v>0.98350425782880024</v>
      </c>
      <c r="F447" s="49">
        <f ca="1">$C$3*((((1-E447)^(-1/C$5))-1)^(1/$C$4))</f>
        <v>24.020133208399788</v>
      </c>
    </row>
    <row r="448" spans="5:6" x14ac:dyDescent="0.25">
      <c r="E448" s="49">
        <f t="shared" ca="1" si="6"/>
        <v>0.57397110164424747</v>
      </c>
      <c r="F448" s="49">
        <f ca="1">$C$3*((((1-E448)^(-1/C$5))-1)^(1/$C$4))</f>
        <v>20.094404089317006</v>
      </c>
    </row>
    <row r="449" spans="5:6" x14ac:dyDescent="0.25">
      <c r="E449" s="49">
        <f t="shared" ca="1" si="6"/>
        <v>0.54893251628452844</v>
      </c>
      <c r="F449" s="49">
        <f ca="1">$C$3*((((1-E449)^(-1/C$5))-1)^(1/$C$4))</f>
        <v>19.948432386941203</v>
      </c>
    </row>
    <row r="450" spans="5:6" x14ac:dyDescent="0.25">
      <c r="E450" s="49">
        <f t="shared" ca="1" si="6"/>
        <v>0.73703512109613911</v>
      </c>
      <c r="F450" s="49">
        <f ca="1">$C$3*((((1-E450)^(-1/C$5))-1)^(1/$C$4))</f>
        <v>21.08041265575752</v>
      </c>
    </row>
    <row r="451" spans="5:6" x14ac:dyDescent="0.25">
      <c r="E451" s="49">
        <f t="shared" ca="1" si="6"/>
        <v>0.41155553260728917</v>
      </c>
      <c r="F451" s="49">
        <f ca="1">$C$3*((((1-E451)^(-1/C$5))-1)^(1/$C$4))</f>
        <v>19.121776130887685</v>
      </c>
    </row>
    <row r="452" spans="5:6" x14ac:dyDescent="0.25">
      <c r="E452" s="49">
        <f t="shared" ref="E452:E515" ca="1" si="7">RAND()</f>
        <v>0.35366628559914692</v>
      </c>
      <c r="F452" s="49">
        <f ca="1">$C$3*((((1-E452)^(-1/C$5))-1)^(1/$C$4))</f>
        <v>18.741891864126416</v>
      </c>
    </row>
    <row r="453" spans="5:6" x14ac:dyDescent="0.25">
      <c r="E453" s="49">
        <f t="shared" ca="1" si="7"/>
        <v>0.20876121230144673</v>
      </c>
      <c r="F453" s="49">
        <f ca="1">$C$3*((((1-E453)^(-1/C$5))-1)^(1/$C$4))</f>
        <v>17.5880855652691</v>
      </c>
    </row>
    <row r="454" spans="5:6" x14ac:dyDescent="0.25">
      <c r="E454" s="49">
        <f t="shared" ca="1" si="7"/>
        <v>0.83355264810781382</v>
      </c>
      <c r="F454" s="49">
        <f ca="1">$C$3*((((1-E454)^(-1/C$5))-1)^(1/$C$4))</f>
        <v>21.77452912641084</v>
      </c>
    </row>
    <row r="455" spans="5:6" x14ac:dyDescent="0.25">
      <c r="E455" s="49">
        <f t="shared" ca="1" si="7"/>
        <v>0.16136675531516742</v>
      </c>
      <c r="F455" s="49">
        <f ca="1">$C$3*((((1-E455)^(-1/C$5))-1)^(1/$C$4))</f>
        <v>17.086626892508701</v>
      </c>
    </row>
    <row r="456" spans="5:6" x14ac:dyDescent="0.25">
      <c r="E456" s="49">
        <f t="shared" ca="1" si="7"/>
        <v>0.14220211891456103</v>
      </c>
      <c r="F456" s="49">
        <f ca="1">$C$3*((((1-E456)^(-1/C$5))-1)^(1/$C$4))</f>
        <v>16.851043952475838</v>
      </c>
    </row>
    <row r="457" spans="5:6" x14ac:dyDescent="0.25">
      <c r="E457" s="49">
        <f t="shared" ca="1" si="7"/>
        <v>0.89222624563795161</v>
      </c>
      <c r="F457" s="49">
        <f ca="1">$C$3*((((1-E457)^(-1/C$5))-1)^(1/$C$4))</f>
        <v>22.315371110640879</v>
      </c>
    </row>
    <row r="458" spans="5:6" x14ac:dyDescent="0.25">
      <c r="E458" s="49">
        <f t="shared" ca="1" si="7"/>
        <v>9.0440145701895847E-2</v>
      </c>
      <c r="F458" s="49">
        <f ca="1">$C$3*((((1-E458)^(-1/C$5))-1)^(1/$C$4))</f>
        <v>16.053394201566572</v>
      </c>
    </row>
    <row r="459" spans="5:6" x14ac:dyDescent="0.25">
      <c r="E459" s="49">
        <f t="shared" ca="1" si="7"/>
        <v>0.89700560236259042</v>
      </c>
      <c r="F459" s="49">
        <f ca="1">$C$3*((((1-E459)^(-1/C$5))-1)^(1/$C$4))</f>
        <v>22.367034247688682</v>
      </c>
    </row>
    <row r="460" spans="5:6" x14ac:dyDescent="0.25">
      <c r="E460" s="49">
        <f t="shared" ca="1" si="7"/>
        <v>2.1232993877507544E-2</v>
      </c>
      <c r="F460" s="49">
        <f ca="1">$C$3*((((1-E460)^(-1/C$5))-1)^(1/$C$4))</f>
        <v>13.831064325892298</v>
      </c>
    </row>
    <row r="461" spans="5:6" x14ac:dyDescent="0.25">
      <c r="E461" s="49">
        <f t="shared" ca="1" si="7"/>
        <v>0.59239071251348352</v>
      </c>
      <c r="F461" s="49">
        <f ca="1">$C$3*((((1-E461)^(-1/C$5))-1)^(1/$C$4))</f>
        <v>20.201824620555531</v>
      </c>
    </row>
    <row r="462" spans="5:6" x14ac:dyDescent="0.25">
      <c r="E462" s="49">
        <f t="shared" ca="1" si="7"/>
        <v>0.63491233849977347</v>
      </c>
      <c r="F462" s="49">
        <f ca="1">$C$3*((((1-E462)^(-1/C$5))-1)^(1/$C$4))</f>
        <v>20.451459817540083</v>
      </c>
    </row>
    <row r="463" spans="5:6" x14ac:dyDescent="0.25">
      <c r="E463" s="49">
        <f t="shared" ca="1" si="7"/>
        <v>0.27557616812870234</v>
      </c>
      <c r="F463" s="49">
        <f ca="1">$C$3*((((1-E463)^(-1/C$5))-1)^(1/$C$4))</f>
        <v>18.169610678238346</v>
      </c>
    </row>
    <row r="464" spans="5:6" x14ac:dyDescent="0.25">
      <c r="E464" s="49">
        <f t="shared" ca="1" si="7"/>
        <v>0.51791143800502792</v>
      </c>
      <c r="F464" s="49">
        <f ca="1">$C$3*((((1-E464)^(-1/C$5))-1)^(1/$C$4))</f>
        <v>19.766812118333501</v>
      </c>
    </row>
    <row r="465" spans="5:6" x14ac:dyDescent="0.25">
      <c r="E465" s="49">
        <f t="shared" ca="1" si="7"/>
        <v>0.18737805068868862</v>
      </c>
      <c r="F465" s="49">
        <f ca="1">$C$3*((((1-E465)^(-1/C$5))-1)^(1/$C$4))</f>
        <v>17.373806934326076</v>
      </c>
    </row>
    <row r="466" spans="5:6" x14ac:dyDescent="0.25">
      <c r="E466" s="49">
        <f t="shared" ca="1" si="7"/>
        <v>0.15352376647204391</v>
      </c>
      <c r="F466" s="49">
        <f ca="1">$C$3*((((1-E466)^(-1/C$5))-1)^(1/$C$4))</f>
        <v>16.993027823086486</v>
      </c>
    </row>
    <row r="467" spans="5:6" x14ac:dyDescent="0.25">
      <c r="E467" s="49">
        <f t="shared" ca="1" si="7"/>
        <v>0.94625054839719802</v>
      </c>
      <c r="F467" s="49">
        <f ca="1">$C$3*((((1-E467)^(-1/C$5))-1)^(1/$C$4))</f>
        <v>23.03544976683694</v>
      </c>
    </row>
    <row r="468" spans="5:6" x14ac:dyDescent="0.25">
      <c r="E468" s="49">
        <f t="shared" ca="1" si="7"/>
        <v>0.36560627440649385</v>
      </c>
      <c r="F468" s="49">
        <f ca="1">$C$3*((((1-E468)^(-1/C$5))-1)^(1/$C$4))</f>
        <v>18.822678408824238</v>
      </c>
    </row>
    <row r="469" spans="5:6" x14ac:dyDescent="0.25">
      <c r="E469" s="49">
        <f t="shared" ca="1" si="7"/>
        <v>0.45921185785798202</v>
      </c>
      <c r="F469" s="49">
        <f ca="1">$C$3*((((1-E469)^(-1/C$5))-1)^(1/$C$4))</f>
        <v>19.416839970992605</v>
      </c>
    </row>
    <row r="470" spans="5:6" x14ac:dyDescent="0.25">
      <c r="E470" s="49">
        <f t="shared" ca="1" si="7"/>
        <v>0.2344436089749119</v>
      </c>
      <c r="F470" s="49">
        <f ca="1">$C$3*((((1-E470)^(-1/C$5))-1)^(1/$C$4))</f>
        <v>17.825186344465163</v>
      </c>
    </row>
    <row r="471" spans="5:6" x14ac:dyDescent="0.25">
      <c r="E471" s="49">
        <f t="shared" ca="1" si="7"/>
        <v>0.37220529104896993</v>
      </c>
      <c r="F471" s="49">
        <f ca="1">$C$3*((((1-E471)^(-1/C$5))-1)^(1/$C$4))</f>
        <v>18.866731549138699</v>
      </c>
    </row>
    <row r="472" spans="5:6" x14ac:dyDescent="0.25">
      <c r="E472" s="49">
        <f t="shared" ca="1" si="7"/>
        <v>0.65477595102962871</v>
      </c>
      <c r="F472" s="49">
        <f ca="1">$C$3*((((1-E472)^(-1/C$5))-1)^(1/$C$4))</f>
        <v>20.569613139394903</v>
      </c>
    </row>
    <row r="473" spans="5:6" x14ac:dyDescent="0.25">
      <c r="E473" s="49">
        <f t="shared" ca="1" si="7"/>
        <v>0.27788416629775659</v>
      </c>
      <c r="F473" s="49">
        <f ca="1">$C$3*((((1-E473)^(-1/C$5))-1)^(1/$C$4))</f>
        <v>18.18788143276943</v>
      </c>
    </row>
    <row r="474" spans="5:6" x14ac:dyDescent="0.25">
      <c r="E474" s="49">
        <f t="shared" ca="1" si="7"/>
        <v>0.71622463207440656</v>
      </c>
      <c r="F474" s="49">
        <f ca="1">$C$3*((((1-E474)^(-1/C$5))-1)^(1/$C$4))</f>
        <v>20.946770638772854</v>
      </c>
    </row>
    <row r="475" spans="5:6" x14ac:dyDescent="0.25">
      <c r="E475" s="49">
        <f t="shared" ca="1" si="7"/>
        <v>5.3072604933403711E-2</v>
      </c>
      <c r="F475" s="49">
        <f ca="1">$C$3*((((1-E475)^(-1/C$5))-1)^(1/$C$4))</f>
        <v>15.186054004834205</v>
      </c>
    </row>
    <row r="476" spans="5:6" x14ac:dyDescent="0.25">
      <c r="E476" s="49">
        <f t="shared" ca="1" si="7"/>
        <v>0.3006572843263553</v>
      </c>
      <c r="F476" s="49">
        <f ca="1">$C$3*((((1-E476)^(-1/C$5))-1)^(1/$C$4))</f>
        <v>18.363134208143048</v>
      </c>
    </row>
    <row r="477" spans="5:6" x14ac:dyDescent="0.25">
      <c r="E477" s="49">
        <f t="shared" ca="1" si="7"/>
        <v>0.63624784430768155</v>
      </c>
      <c r="F477" s="49">
        <f ca="1">$C$3*((((1-E477)^(-1/C$5))-1)^(1/$C$4))</f>
        <v>20.459364415889102</v>
      </c>
    </row>
    <row r="478" spans="5:6" x14ac:dyDescent="0.25">
      <c r="E478" s="49">
        <f t="shared" ca="1" si="7"/>
        <v>0.71819579254391486</v>
      </c>
      <c r="F478" s="49">
        <f ca="1">$C$3*((((1-E478)^(-1/C$5))-1)^(1/$C$4))</f>
        <v>20.959270846941727</v>
      </c>
    </row>
    <row r="479" spans="5:6" x14ac:dyDescent="0.25">
      <c r="E479" s="49">
        <f t="shared" ca="1" si="7"/>
        <v>2.4579484016021613E-2</v>
      </c>
      <c r="F479" s="49">
        <f ca="1">$C$3*((((1-E479)^(-1/C$5))-1)^(1/$C$4))</f>
        <v>14.037673575573011</v>
      </c>
    </row>
    <row r="480" spans="5:6" x14ac:dyDescent="0.25">
      <c r="E480" s="49">
        <f t="shared" ca="1" si="7"/>
        <v>0.80662813027042413</v>
      </c>
      <c r="F480" s="49">
        <f ca="1">$C$3*((((1-E480)^(-1/C$5))-1)^(1/$C$4))</f>
        <v>21.564273149701283</v>
      </c>
    </row>
    <row r="481" spans="5:6" x14ac:dyDescent="0.25">
      <c r="E481" s="49">
        <f t="shared" ca="1" si="7"/>
        <v>2.1415173773557394E-2</v>
      </c>
      <c r="F481" s="49">
        <f ca="1">$C$3*((((1-E481)^(-1/C$5))-1)^(1/$C$4))</f>
        <v>13.843030352724165</v>
      </c>
    </row>
    <row r="482" spans="5:6" x14ac:dyDescent="0.25">
      <c r="E482" s="49">
        <f t="shared" ca="1" si="7"/>
        <v>0.42187233222994847</v>
      </c>
      <c r="F482" s="49">
        <f ca="1">$C$3*((((1-E482)^(-1/C$5))-1)^(1/$C$4))</f>
        <v>19.18676607406552</v>
      </c>
    </row>
    <row r="483" spans="5:6" x14ac:dyDescent="0.25">
      <c r="E483" s="49">
        <f t="shared" ca="1" si="7"/>
        <v>0.59725852119175393</v>
      </c>
      <c r="F483" s="49">
        <f ca="1">$C$3*((((1-E483)^(-1/C$5))-1)^(1/$C$4))</f>
        <v>20.230255092468685</v>
      </c>
    </row>
    <row r="484" spans="5:6" x14ac:dyDescent="0.25">
      <c r="E484" s="49">
        <f t="shared" ca="1" si="7"/>
        <v>0.64039381570794773</v>
      </c>
      <c r="F484" s="49">
        <f ca="1">$C$3*((((1-E484)^(-1/C$5))-1)^(1/$C$4))</f>
        <v>20.483936981879118</v>
      </c>
    </row>
    <row r="485" spans="5:6" x14ac:dyDescent="0.25">
      <c r="E485" s="49">
        <f t="shared" ca="1" si="7"/>
        <v>0.92933603765285788</v>
      </c>
      <c r="F485" s="49">
        <f ca="1">$C$3*((((1-E485)^(-1/C$5))-1)^(1/$C$4))</f>
        <v>22.768976106907179</v>
      </c>
    </row>
    <row r="486" spans="5:6" x14ac:dyDescent="0.25">
      <c r="E486" s="49">
        <f t="shared" ca="1" si="7"/>
        <v>0.1608145728762963</v>
      </c>
      <c r="F486" s="49">
        <f ca="1">$C$3*((((1-E486)^(-1/C$5))-1)^(1/$C$4))</f>
        <v>17.080154774533902</v>
      </c>
    </row>
    <row r="487" spans="5:6" x14ac:dyDescent="0.25">
      <c r="E487" s="49">
        <f t="shared" ca="1" si="7"/>
        <v>0.41317619835454267</v>
      </c>
      <c r="F487" s="49">
        <f ca="1">$C$3*((((1-E487)^(-1/C$5))-1)^(1/$C$4))</f>
        <v>19.132031611995238</v>
      </c>
    </row>
    <row r="488" spans="5:6" x14ac:dyDescent="0.25">
      <c r="E488" s="49">
        <f t="shared" ca="1" si="7"/>
        <v>0.49149159492580397</v>
      </c>
      <c r="F488" s="49">
        <f ca="1">$C$3*((((1-E488)^(-1/C$5))-1)^(1/$C$4))</f>
        <v>19.610642211240677</v>
      </c>
    </row>
    <row r="489" spans="5:6" x14ac:dyDescent="0.25">
      <c r="E489" s="49">
        <f t="shared" ca="1" si="7"/>
        <v>0.54969151408366401</v>
      </c>
      <c r="F489" s="49">
        <f ca="1">$C$3*((((1-E489)^(-1/C$5))-1)^(1/$C$4))</f>
        <v>19.952861607813311</v>
      </c>
    </row>
    <row r="490" spans="5:6" x14ac:dyDescent="0.25">
      <c r="E490" s="49">
        <f t="shared" ca="1" si="7"/>
        <v>0.76284148582011824</v>
      </c>
      <c r="F490" s="49">
        <f ca="1">$C$3*((((1-E490)^(-1/C$5))-1)^(1/$C$4))</f>
        <v>21.252128472531009</v>
      </c>
    </row>
    <row r="491" spans="5:6" x14ac:dyDescent="0.25">
      <c r="E491" s="49">
        <f t="shared" ca="1" si="7"/>
        <v>0.78826869569632851</v>
      </c>
      <c r="F491" s="49">
        <f ca="1">$C$3*((((1-E491)^(-1/C$5))-1)^(1/$C$4))</f>
        <v>21.42961556495645</v>
      </c>
    </row>
    <row r="492" spans="5:6" x14ac:dyDescent="0.25">
      <c r="E492" s="49">
        <f t="shared" ca="1" si="7"/>
        <v>0.65529558476140792</v>
      </c>
      <c r="F492" s="49">
        <f ca="1">$C$3*((((1-E492)^(-1/C$5))-1)^(1/$C$4))</f>
        <v>20.57272257198705</v>
      </c>
    </row>
    <row r="493" spans="5:6" x14ac:dyDescent="0.25">
      <c r="E493" s="49">
        <f t="shared" ca="1" si="7"/>
        <v>0.12970128944497872</v>
      </c>
      <c r="F493" s="49">
        <f ca="1">$C$3*((((1-E493)^(-1/C$5))-1)^(1/$C$4))</f>
        <v>16.683406233791921</v>
      </c>
    </row>
    <row r="494" spans="5:6" x14ac:dyDescent="0.25">
      <c r="E494" s="49">
        <f t="shared" ca="1" si="7"/>
        <v>0.54620276480746133</v>
      </c>
      <c r="F494" s="49">
        <f ca="1">$C$3*((((1-E494)^(-1/C$5))-1)^(1/$C$4))</f>
        <v>19.932498620303402</v>
      </c>
    </row>
    <row r="495" spans="5:6" x14ac:dyDescent="0.25">
      <c r="E495" s="49">
        <f t="shared" ca="1" si="7"/>
        <v>0.6390850621587788</v>
      </c>
      <c r="F495" s="49">
        <f ca="1">$C$3*((((1-E495)^(-1/C$5))-1)^(1/$C$4))</f>
        <v>20.476174612145112</v>
      </c>
    </row>
    <row r="496" spans="5:6" x14ac:dyDescent="0.25">
      <c r="E496" s="49">
        <f t="shared" ca="1" si="7"/>
        <v>0.59856439600933753</v>
      </c>
      <c r="F496" s="49">
        <f ca="1">$C$3*((((1-E496)^(-1/C$5))-1)^(1/$C$4))</f>
        <v>20.237886429404714</v>
      </c>
    </row>
    <row r="497" spans="5:6" x14ac:dyDescent="0.25">
      <c r="E497" s="49">
        <f t="shared" ca="1" si="7"/>
        <v>0.97331742608084071</v>
      </c>
      <c r="F497" s="49">
        <f ca="1">$C$3*((((1-E497)^(-1/C$5))-1)^(1/$C$4))</f>
        <v>23.645771999249579</v>
      </c>
    </row>
    <row r="498" spans="5:6" x14ac:dyDescent="0.25">
      <c r="E498" s="49">
        <f t="shared" ca="1" si="7"/>
        <v>0.72021192954218638</v>
      </c>
      <c r="F498" s="49">
        <f ca="1">$C$3*((((1-E498)^(-1/C$5))-1)^(1/$C$4))</f>
        <v>20.972088583358538</v>
      </c>
    </row>
    <row r="499" spans="5:6" x14ac:dyDescent="0.25">
      <c r="E499" s="49">
        <f t="shared" ca="1" si="7"/>
        <v>0.19306727219033859</v>
      </c>
      <c r="F499" s="49">
        <f ca="1">$C$3*((((1-E499)^(-1/C$5))-1)^(1/$C$4))</f>
        <v>17.432526708273787</v>
      </c>
    </row>
    <row r="500" spans="5:6" x14ac:dyDescent="0.25">
      <c r="E500" s="49">
        <f t="shared" ca="1" si="7"/>
        <v>0.44778146895890514</v>
      </c>
      <c r="F500" s="49">
        <f ca="1">$C$3*((((1-E500)^(-1/C$5))-1)^(1/$C$4))</f>
        <v>19.347178585573577</v>
      </c>
    </row>
    <row r="501" spans="5:6" x14ac:dyDescent="0.25">
      <c r="E501" s="49">
        <f t="shared" ca="1" si="7"/>
        <v>0.19159359651737184</v>
      </c>
      <c r="F501" s="49">
        <f ca="1">$C$3*((((1-E501)^(-1/C$5))-1)^(1/$C$4))</f>
        <v>17.417442531344935</v>
      </c>
    </row>
    <row r="502" spans="5:6" x14ac:dyDescent="0.25">
      <c r="E502" s="49">
        <f t="shared" ca="1" si="7"/>
        <v>0.5644499580938247</v>
      </c>
      <c r="F502" s="49">
        <f ca="1">$C$3*((((1-E502)^(-1/C$5))-1)^(1/$C$4))</f>
        <v>20.03891773872823</v>
      </c>
    </row>
    <row r="503" spans="5:6" x14ac:dyDescent="0.25">
      <c r="E503" s="49">
        <f t="shared" ca="1" si="7"/>
        <v>0.26274109745099883</v>
      </c>
      <c r="F503" s="49">
        <f ca="1">$C$3*((((1-E503)^(-1/C$5))-1)^(1/$C$4))</f>
        <v>18.06611664824942</v>
      </c>
    </row>
    <row r="504" spans="5:6" x14ac:dyDescent="0.25">
      <c r="E504" s="49">
        <f t="shared" ca="1" si="7"/>
        <v>0.54284421747727785</v>
      </c>
      <c r="F504" s="49">
        <f ca="1">$C$3*((((1-E504)^(-1/C$5))-1)^(1/$C$4))</f>
        <v>19.912885067307052</v>
      </c>
    </row>
    <row r="505" spans="5:6" x14ac:dyDescent="0.25">
      <c r="E505" s="49">
        <f t="shared" ca="1" si="7"/>
        <v>0.93875102409818634</v>
      </c>
      <c r="F505" s="49">
        <f ca="1">$C$3*((((1-E505)^(-1/C$5))-1)^(1/$C$4))</f>
        <v>22.910578895901587</v>
      </c>
    </row>
    <row r="506" spans="5:6" x14ac:dyDescent="0.25">
      <c r="E506" s="49">
        <f t="shared" ca="1" si="7"/>
        <v>0.96317364260988658</v>
      </c>
      <c r="F506" s="49">
        <f ca="1">$C$3*((((1-E506)^(-1/C$5))-1)^(1/$C$4))</f>
        <v>23.376094414443816</v>
      </c>
    </row>
    <row r="507" spans="5:6" x14ac:dyDescent="0.25">
      <c r="E507" s="49">
        <f t="shared" ca="1" si="7"/>
        <v>0.85403291823836647</v>
      </c>
      <c r="F507" s="49">
        <f ca="1">$C$3*((((1-E507)^(-1/C$5))-1)^(1/$C$4))</f>
        <v>21.947649896672562</v>
      </c>
    </row>
    <row r="508" spans="5:6" x14ac:dyDescent="0.25">
      <c r="E508" s="49">
        <f t="shared" ca="1" si="7"/>
        <v>0.75735075012146036</v>
      </c>
      <c r="F508" s="49">
        <f ca="1">$C$3*((((1-E508)^(-1/C$5))-1)^(1/$C$4))</f>
        <v>21.214956528833508</v>
      </c>
    </row>
    <row r="509" spans="5:6" x14ac:dyDescent="0.25">
      <c r="E509" s="49">
        <f t="shared" ca="1" si="7"/>
        <v>0.42097227075017063</v>
      </c>
      <c r="F509" s="49">
        <f ca="1">$C$3*((((1-E509)^(-1/C$5))-1)^(1/$C$4))</f>
        <v>19.181123410810464</v>
      </c>
    </row>
    <row r="510" spans="5:6" x14ac:dyDescent="0.25">
      <c r="E510" s="49">
        <f t="shared" ca="1" si="7"/>
        <v>0.44232107177279101</v>
      </c>
      <c r="F510" s="49">
        <f ca="1">$C$3*((((1-E510)^(-1/C$5))-1)^(1/$C$4))</f>
        <v>19.313676098935716</v>
      </c>
    </row>
    <row r="511" spans="5:6" x14ac:dyDescent="0.25">
      <c r="E511" s="49">
        <f t="shared" ca="1" si="7"/>
        <v>0.57819218210766976</v>
      </c>
      <c r="F511" s="49">
        <f ca="1">$C$3*((((1-E511)^(-1/C$5))-1)^(1/$C$4))</f>
        <v>20.119006369882033</v>
      </c>
    </row>
    <row r="512" spans="5:6" x14ac:dyDescent="0.25">
      <c r="E512" s="49">
        <f t="shared" ca="1" si="7"/>
        <v>0.21293520949209332</v>
      </c>
      <c r="F512" s="49">
        <f ca="1">$C$3*((((1-E512)^(-1/C$5))-1)^(1/$C$4))</f>
        <v>17.628001947641273</v>
      </c>
    </row>
    <row r="513" spans="5:6" x14ac:dyDescent="0.25">
      <c r="E513" s="49">
        <f t="shared" ca="1" si="7"/>
        <v>0.36168088296091261</v>
      </c>
      <c r="F513" s="49">
        <f ca="1">$C$3*((((1-E513)^(-1/C$5))-1)^(1/$C$4))</f>
        <v>18.796276300339958</v>
      </c>
    </row>
    <row r="514" spans="5:6" x14ac:dyDescent="0.25">
      <c r="E514" s="49">
        <f t="shared" ca="1" si="7"/>
        <v>0.91178490776642229</v>
      </c>
      <c r="F514" s="49">
        <f ca="1">$C$3*((((1-E514)^(-1/C$5))-1)^(1/$C$4))</f>
        <v>22.53784456527119</v>
      </c>
    </row>
    <row r="515" spans="5:6" x14ac:dyDescent="0.25">
      <c r="E515" s="49">
        <f t="shared" ca="1" si="7"/>
        <v>0.84990894317266208</v>
      </c>
      <c r="F515" s="49">
        <f ca="1">$C$3*((((1-E515)^(-1/C$5))-1)^(1/$C$4))</f>
        <v>21.911697629374157</v>
      </c>
    </row>
    <row r="516" spans="5:6" x14ac:dyDescent="0.25">
      <c r="E516" s="49">
        <f t="shared" ref="E516:E579" ca="1" si="8">RAND()</f>
        <v>0.36268836760574041</v>
      </c>
      <c r="F516" s="49">
        <f ca="1">$C$3*((((1-E516)^(-1/C$5))-1)^(1/$C$4))</f>
        <v>18.803066995584981</v>
      </c>
    </row>
    <row r="517" spans="5:6" x14ac:dyDescent="0.25">
      <c r="E517" s="49">
        <f t="shared" ca="1" si="8"/>
        <v>0.67676529514400863</v>
      </c>
      <c r="F517" s="49">
        <f ca="1">$C$3*((((1-E517)^(-1/C$5))-1)^(1/$C$4))</f>
        <v>20.702198004137781</v>
      </c>
    </row>
    <row r="518" spans="5:6" x14ac:dyDescent="0.25">
      <c r="E518" s="49">
        <f t="shared" ca="1" si="8"/>
        <v>0.13204696906312108</v>
      </c>
      <c r="F518" s="49">
        <f ca="1">$C$3*((((1-E518)^(-1/C$5))-1)^(1/$C$4))</f>
        <v>16.715821406096268</v>
      </c>
    </row>
    <row r="519" spans="5:6" x14ac:dyDescent="0.25">
      <c r="E519" s="49">
        <f t="shared" ca="1" si="8"/>
        <v>0.89671159751664775</v>
      </c>
      <c r="F519" s="49">
        <f ca="1">$C$3*((((1-E519)^(-1/C$5))-1)^(1/$C$4))</f>
        <v>22.363810516486595</v>
      </c>
    </row>
    <row r="520" spans="5:6" x14ac:dyDescent="0.25">
      <c r="E520" s="49">
        <f t="shared" ca="1" si="8"/>
        <v>0.65330065189080333</v>
      </c>
      <c r="F520" s="49">
        <f ca="1">$C$3*((((1-E520)^(-1/C$5))-1)^(1/$C$4))</f>
        <v>20.560790725917251</v>
      </c>
    </row>
    <row r="521" spans="5:6" x14ac:dyDescent="0.25">
      <c r="E521" s="49">
        <f t="shared" ca="1" si="8"/>
        <v>0.55921972581986323</v>
      </c>
      <c r="F521" s="49">
        <f ca="1">$C$3*((((1-E521)^(-1/C$5))-1)^(1/$C$4))</f>
        <v>20.008431939061211</v>
      </c>
    </row>
    <row r="522" spans="5:6" x14ac:dyDescent="0.25">
      <c r="E522" s="49">
        <f t="shared" ca="1" si="8"/>
        <v>0.66775453213703162</v>
      </c>
      <c r="F522" s="49">
        <f ca="1">$C$3*((((1-E522)^(-1/C$5))-1)^(1/$C$4))</f>
        <v>20.647605446460602</v>
      </c>
    </row>
    <row r="523" spans="5:6" x14ac:dyDescent="0.25">
      <c r="E523" s="49">
        <f t="shared" ca="1" si="8"/>
        <v>0.33262643430057848</v>
      </c>
      <c r="F523" s="49">
        <f ca="1">$C$3*((((1-E523)^(-1/C$5))-1)^(1/$C$4))</f>
        <v>18.595806304024258</v>
      </c>
    </row>
    <row r="524" spans="5:6" x14ac:dyDescent="0.25">
      <c r="E524" s="49">
        <f t="shared" ca="1" si="8"/>
        <v>0.20484360881839203</v>
      </c>
      <c r="F524" s="49">
        <f ca="1">$C$3*((((1-E524)^(-1/C$5))-1)^(1/$C$4))</f>
        <v>17.550085966395386</v>
      </c>
    </row>
    <row r="525" spans="5:6" x14ac:dyDescent="0.25">
      <c r="E525" s="49">
        <f t="shared" ca="1" si="8"/>
        <v>0.54934797994087825</v>
      </c>
      <c r="F525" s="49">
        <f ca="1">$C$3*((((1-E525)^(-1/C$5))-1)^(1/$C$4))</f>
        <v>19.950856930687827</v>
      </c>
    </row>
    <row r="526" spans="5:6" x14ac:dyDescent="0.25">
      <c r="E526" s="49">
        <f t="shared" ca="1" si="8"/>
        <v>0.36731442656693991</v>
      </c>
      <c r="F526" s="49">
        <f ca="1">$C$3*((((1-E526)^(-1/C$5))-1)^(1/$C$4))</f>
        <v>18.83412089220224</v>
      </c>
    </row>
    <row r="527" spans="5:6" x14ac:dyDescent="0.25">
      <c r="E527" s="49">
        <f t="shared" ca="1" si="8"/>
        <v>0.66320645086375274</v>
      </c>
      <c r="F527" s="49">
        <f ca="1">$C$3*((((1-E527)^(-1/C$5))-1)^(1/$C$4))</f>
        <v>20.620193613385084</v>
      </c>
    </row>
    <row r="528" spans="5:6" x14ac:dyDescent="0.25">
      <c r="E528" s="49">
        <f t="shared" ca="1" si="8"/>
        <v>0.3038049921483994</v>
      </c>
      <c r="F528" s="49">
        <f ca="1">$C$3*((((1-E528)^(-1/C$5))-1)^(1/$C$4))</f>
        <v>18.386690139026605</v>
      </c>
    </row>
    <row r="529" spans="5:6" x14ac:dyDescent="0.25">
      <c r="E529" s="49">
        <f t="shared" ca="1" si="8"/>
        <v>0.81950187577513045</v>
      </c>
      <c r="F529" s="49">
        <f ca="1">$C$3*((((1-E529)^(-1/C$5))-1)^(1/$C$4))</f>
        <v>21.662678745115976</v>
      </c>
    </row>
    <row r="530" spans="5:6" x14ac:dyDescent="0.25">
      <c r="E530" s="49">
        <f t="shared" ca="1" si="8"/>
        <v>0.18732363609374236</v>
      </c>
      <c r="F530" s="49">
        <f ca="1">$C$3*((((1-E530)^(-1/C$5))-1)^(1/$C$4))</f>
        <v>17.373238875249189</v>
      </c>
    </row>
    <row r="531" spans="5:6" x14ac:dyDescent="0.25">
      <c r="E531" s="49">
        <f t="shared" ca="1" si="8"/>
        <v>7.3996590111272242E-2</v>
      </c>
      <c r="F531" s="49">
        <f ca="1">$C$3*((((1-E531)^(-1/C$5))-1)^(1/$C$4))</f>
        <v>15.718811127483862</v>
      </c>
    </row>
    <row r="532" spans="5:6" x14ac:dyDescent="0.25">
      <c r="E532" s="49">
        <f t="shared" ca="1" si="8"/>
        <v>0.75462563646588521</v>
      </c>
      <c r="F532" s="49">
        <f ca="1">$C$3*((((1-E532)^(-1/C$5))-1)^(1/$C$4))</f>
        <v>21.196643084453477</v>
      </c>
    </row>
    <row r="533" spans="5:6" x14ac:dyDescent="0.25">
      <c r="E533" s="49">
        <f t="shared" ca="1" si="8"/>
        <v>0.66286802182103222</v>
      </c>
      <c r="F533" s="49">
        <f ca="1">$C$3*((((1-E533)^(-1/C$5))-1)^(1/$C$4))</f>
        <v>20.618157478987499</v>
      </c>
    </row>
    <row r="534" spans="5:6" x14ac:dyDescent="0.25">
      <c r="E534" s="49">
        <f t="shared" ca="1" si="8"/>
        <v>0.88285432559339838</v>
      </c>
      <c r="F534" s="49">
        <f ca="1">$C$3*((((1-E534)^(-1/C$5))-1)^(1/$C$4))</f>
        <v>22.218293966466963</v>
      </c>
    </row>
    <row r="535" spans="5:6" x14ac:dyDescent="0.25">
      <c r="E535" s="49">
        <f t="shared" ca="1" si="8"/>
        <v>0.57170734795063827</v>
      </c>
      <c r="F535" s="49">
        <f ca="1">$C$3*((((1-E535)^(-1/C$5))-1)^(1/$C$4))</f>
        <v>20.081211448320378</v>
      </c>
    </row>
    <row r="536" spans="5:6" x14ac:dyDescent="0.25">
      <c r="E536" s="49">
        <f t="shared" ca="1" si="8"/>
        <v>0.49425486134896734</v>
      </c>
      <c r="F536" s="49">
        <f ca="1">$C$3*((((1-E536)^(-1/C$5))-1)^(1/$C$4))</f>
        <v>19.627063778700979</v>
      </c>
    </row>
    <row r="537" spans="5:6" x14ac:dyDescent="0.25">
      <c r="E537" s="49">
        <f t="shared" ca="1" si="8"/>
        <v>0.93977873573049719</v>
      </c>
      <c r="F537" s="49">
        <f ca="1">$C$3*((((1-E537)^(-1/C$5))-1)^(1/$C$4))</f>
        <v>22.926988538172239</v>
      </c>
    </row>
    <row r="538" spans="5:6" x14ac:dyDescent="0.25">
      <c r="E538" s="49">
        <f t="shared" ca="1" si="8"/>
        <v>0.34982224216391877</v>
      </c>
      <c r="F538" s="49">
        <f ca="1">$C$3*((((1-E538)^(-1/C$5))-1)^(1/$C$4))</f>
        <v>18.715570556678802</v>
      </c>
    </row>
    <row r="539" spans="5:6" x14ac:dyDescent="0.25">
      <c r="E539" s="49">
        <f t="shared" ca="1" si="8"/>
        <v>3.7077837097687749E-2</v>
      </c>
      <c r="F539" s="49">
        <f ca="1">$C$3*((((1-E539)^(-1/C$5))-1)^(1/$C$4))</f>
        <v>14.637364990735142</v>
      </c>
    </row>
    <row r="540" spans="5:6" x14ac:dyDescent="0.25">
      <c r="E540" s="49">
        <f t="shared" ca="1" si="8"/>
        <v>0.37571430692758612</v>
      </c>
      <c r="F540" s="49">
        <f ca="1">$C$3*((((1-E540)^(-1/C$5))-1)^(1/$C$4))</f>
        <v>18.889993089055103</v>
      </c>
    </row>
    <row r="541" spans="5:6" x14ac:dyDescent="0.25">
      <c r="E541" s="49">
        <f t="shared" ca="1" si="8"/>
        <v>0.97884147786662623</v>
      </c>
      <c r="F541" s="49">
        <f ca="1">$C$3*((((1-E541)^(-1/C$5))-1)^(1/$C$4))</f>
        <v>23.830147041048637</v>
      </c>
    </row>
    <row r="542" spans="5:6" x14ac:dyDescent="0.25">
      <c r="E542" s="49">
        <f t="shared" ca="1" si="8"/>
        <v>0.87677609369613496</v>
      </c>
      <c r="F542" s="49">
        <f ca="1">$C$3*((((1-E542)^(-1/C$5))-1)^(1/$C$4))</f>
        <v>22.158000764358995</v>
      </c>
    </row>
    <row r="543" spans="5:6" x14ac:dyDescent="0.25">
      <c r="E543" s="49">
        <f t="shared" ca="1" si="8"/>
        <v>0.69449563134057868</v>
      </c>
      <c r="F543" s="49">
        <f ca="1">$C$3*((((1-E543)^(-1/C$5))-1)^(1/$C$4))</f>
        <v>20.810869349885365</v>
      </c>
    </row>
    <row r="544" spans="5:6" x14ac:dyDescent="0.25">
      <c r="E544" s="49">
        <f t="shared" ca="1" si="8"/>
        <v>0.12398399832505225</v>
      </c>
      <c r="F544" s="49">
        <f ca="1">$C$3*((((1-E544)^(-1/C$5))-1)^(1/$C$4))</f>
        <v>16.60236908448887</v>
      </c>
    </row>
    <row r="545" spans="5:6" x14ac:dyDescent="0.25">
      <c r="E545" s="49">
        <f t="shared" ca="1" si="8"/>
        <v>0.99883991719881349</v>
      </c>
      <c r="F545" s="49">
        <f ca="1">$C$3*((((1-E545)^(-1/C$5))-1)^(1/$C$4))</f>
        <v>25.718881958874718</v>
      </c>
    </row>
    <row r="546" spans="5:6" x14ac:dyDescent="0.25">
      <c r="E546" s="49">
        <f t="shared" ca="1" si="8"/>
        <v>0.88206746990540852</v>
      </c>
      <c r="F546" s="49">
        <f ca="1">$C$3*((((1-E546)^(-1/C$5))-1)^(1/$C$4))</f>
        <v>22.210377126832814</v>
      </c>
    </row>
    <row r="547" spans="5:6" x14ac:dyDescent="0.25">
      <c r="E547" s="49">
        <f t="shared" ca="1" si="8"/>
        <v>0.79101123738601353</v>
      </c>
      <c r="F547" s="49">
        <f ca="1">$C$3*((((1-E547)^(-1/C$5))-1)^(1/$C$4))</f>
        <v>21.449349208911105</v>
      </c>
    </row>
    <row r="548" spans="5:6" x14ac:dyDescent="0.25">
      <c r="E548" s="49">
        <f t="shared" ca="1" si="8"/>
        <v>0.40257149737510811</v>
      </c>
      <c r="F548" s="49">
        <f ca="1">$C$3*((((1-E548)^(-1/C$5))-1)^(1/$C$4))</f>
        <v>19.064596692926603</v>
      </c>
    </row>
    <row r="549" spans="5:6" x14ac:dyDescent="0.25">
      <c r="E549" s="49">
        <f t="shared" ca="1" si="8"/>
        <v>0.87281949469758735</v>
      </c>
      <c r="F549" s="49">
        <f ca="1">$C$3*((((1-E549)^(-1/C$5))-1)^(1/$C$4))</f>
        <v>22.119766164319998</v>
      </c>
    </row>
    <row r="550" spans="5:6" x14ac:dyDescent="0.25">
      <c r="E550" s="49">
        <f t="shared" ca="1" si="8"/>
        <v>7.8863647610301402E-2</v>
      </c>
      <c r="F550" s="49">
        <f ca="1">$C$3*((((1-E550)^(-1/C$5))-1)^(1/$C$4))</f>
        <v>15.8238973019448</v>
      </c>
    </row>
    <row r="551" spans="5:6" x14ac:dyDescent="0.25">
      <c r="E551" s="49">
        <f t="shared" ca="1" si="8"/>
        <v>0.94962975178300213</v>
      </c>
      <c r="F551" s="49">
        <f ca="1">$C$3*((((1-E551)^(-1/C$5))-1)^(1/$C$4))</f>
        <v>23.096056828435493</v>
      </c>
    </row>
    <row r="552" spans="5:6" x14ac:dyDescent="0.25">
      <c r="E552" s="49">
        <f t="shared" ca="1" si="8"/>
        <v>0.14993269586188762</v>
      </c>
      <c r="F552" s="49">
        <f ca="1">$C$3*((((1-E552)^(-1/C$5))-1)^(1/$C$4))</f>
        <v>16.948915107131167</v>
      </c>
    </row>
    <row r="553" spans="5:6" x14ac:dyDescent="0.25">
      <c r="E553" s="49">
        <f t="shared" ca="1" si="8"/>
        <v>0.3544048873474942</v>
      </c>
      <c r="F553" s="49">
        <f ca="1">$C$3*((((1-E553)^(-1/C$5))-1)^(1/$C$4))</f>
        <v>18.746931386890413</v>
      </c>
    </row>
    <row r="554" spans="5:6" x14ac:dyDescent="0.25">
      <c r="E554" s="49">
        <f t="shared" ca="1" si="8"/>
        <v>0.49016036681823383</v>
      </c>
      <c r="F554" s="49">
        <f ca="1">$C$3*((((1-E554)^(-1/C$5))-1)^(1/$C$4))</f>
        <v>19.602722650117009</v>
      </c>
    </row>
    <row r="555" spans="5:6" x14ac:dyDescent="0.25">
      <c r="E555" s="49">
        <f t="shared" ca="1" si="8"/>
        <v>0.8779800827462193</v>
      </c>
      <c r="F555" s="49">
        <f ca="1">$C$3*((((1-E555)^(-1/C$5))-1)^(1/$C$4))</f>
        <v>22.169789915329446</v>
      </c>
    </row>
    <row r="556" spans="5:6" x14ac:dyDescent="0.25">
      <c r="E556" s="49">
        <f t="shared" ca="1" si="8"/>
        <v>0.52343183574599372</v>
      </c>
      <c r="F556" s="49">
        <f ca="1">$C$3*((((1-E556)^(-1/C$5))-1)^(1/$C$4))</f>
        <v>19.799241286028362</v>
      </c>
    </row>
    <row r="557" spans="5:6" x14ac:dyDescent="0.25">
      <c r="E557" s="49">
        <f t="shared" ca="1" si="8"/>
        <v>9.1164337326749778E-2</v>
      </c>
      <c r="F557" s="49">
        <f ca="1">$C$3*((((1-E557)^(-1/C$5))-1)^(1/$C$4))</f>
        <v>16.066912587782607</v>
      </c>
    </row>
    <row r="558" spans="5:6" x14ac:dyDescent="0.25">
      <c r="E558" s="49">
        <f t="shared" ca="1" si="8"/>
        <v>0.53935511482562759</v>
      </c>
      <c r="F558" s="49">
        <f ca="1">$C$3*((((1-E558)^(-1/C$5))-1)^(1/$C$4))</f>
        <v>19.89249655002109</v>
      </c>
    </row>
    <row r="559" spans="5:6" x14ac:dyDescent="0.25">
      <c r="E559" s="49">
        <f t="shared" ca="1" si="8"/>
        <v>9.2548023879777674E-2</v>
      </c>
      <c r="F559" s="49">
        <f ca="1">$C$3*((((1-E559)^(-1/C$5))-1)^(1/$C$4))</f>
        <v>16.09249364145753</v>
      </c>
    </row>
    <row r="560" spans="5:6" x14ac:dyDescent="0.25">
      <c r="E560" s="49">
        <f t="shared" ca="1" si="8"/>
        <v>9.6525935507547733E-2</v>
      </c>
      <c r="F560" s="49">
        <f ca="1">$C$3*((((1-E560)^(-1/C$5))-1)^(1/$C$4))</f>
        <v>16.164296268710284</v>
      </c>
    </row>
    <row r="561" spans="5:6" x14ac:dyDescent="0.25">
      <c r="E561" s="49">
        <f t="shared" ca="1" si="8"/>
        <v>0.20520139781982183</v>
      </c>
      <c r="F561" s="49">
        <f ca="1">$C$3*((((1-E561)^(-1/C$5))-1)^(1/$C$4))</f>
        <v>17.553578460853441</v>
      </c>
    </row>
    <row r="562" spans="5:6" x14ac:dyDescent="0.25">
      <c r="E562" s="49">
        <f t="shared" ca="1" si="8"/>
        <v>0.86853998214577188</v>
      </c>
      <c r="F562" s="49">
        <f ca="1">$C$3*((((1-E562)^(-1/C$5))-1)^(1/$C$4))</f>
        <v>22.079245228294688</v>
      </c>
    </row>
    <row r="563" spans="5:6" x14ac:dyDescent="0.25">
      <c r="E563" s="49">
        <f t="shared" ca="1" si="8"/>
        <v>0.25955487462598414</v>
      </c>
      <c r="F563" s="49">
        <f ca="1">$C$3*((((1-E563)^(-1/C$5))-1)^(1/$C$4))</f>
        <v>18.039904025310939</v>
      </c>
    </row>
    <row r="564" spans="5:6" x14ac:dyDescent="0.25">
      <c r="E564" s="49">
        <f t="shared" ca="1" si="8"/>
        <v>0.51410406242702922</v>
      </c>
      <c r="F564" s="49">
        <f ca="1">$C$3*((((1-E564)^(-1/C$5))-1)^(1/$C$4))</f>
        <v>19.744410501873467</v>
      </c>
    </row>
    <row r="565" spans="5:6" x14ac:dyDescent="0.25">
      <c r="E565" s="49">
        <f t="shared" ca="1" si="8"/>
        <v>0.18655967491244996</v>
      </c>
      <c r="F565" s="49">
        <f ca="1">$C$3*((((1-E565)^(-1/C$5))-1)^(1/$C$4))</f>
        <v>17.365250364125615</v>
      </c>
    </row>
    <row r="566" spans="5:6" x14ac:dyDescent="0.25">
      <c r="E566" s="49">
        <f t="shared" ca="1" si="8"/>
        <v>0.85996047510446849</v>
      </c>
      <c r="F566" s="49">
        <f ca="1">$C$3*((((1-E566)^(-1/C$5))-1)^(1/$C$4))</f>
        <v>22.000409433241643</v>
      </c>
    </row>
    <row r="567" spans="5:6" x14ac:dyDescent="0.25">
      <c r="E567" s="49">
        <f t="shared" ca="1" si="8"/>
        <v>0.33635314830851437</v>
      </c>
      <c r="F567" s="49">
        <f ca="1">$C$3*((((1-E567)^(-1/C$5))-1)^(1/$C$4))</f>
        <v>18.622054121851402</v>
      </c>
    </row>
    <row r="568" spans="5:6" x14ac:dyDescent="0.25">
      <c r="E568" s="49">
        <f t="shared" ca="1" si="8"/>
        <v>0.13809204943638342</v>
      </c>
      <c r="F568" s="49">
        <f ca="1">$C$3*((((1-E568)^(-1/C$5))-1)^(1/$C$4))</f>
        <v>16.797276533428587</v>
      </c>
    </row>
    <row r="569" spans="5:6" x14ac:dyDescent="0.25">
      <c r="E569" s="49">
        <f t="shared" ca="1" si="8"/>
        <v>0.63565819771453291</v>
      </c>
      <c r="F569" s="49">
        <f ca="1">$C$3*((((1-E569)^(-1/C$5))-1)^(1/$C$4))</f>
        <v>20.455873783898877</v>
      </c>
    </row>
    <row r="570" spans="5:6" x14ac:dyDescent="0.25">
      <c r="E570" s="49">
        <f t="shared" ca="1" si="8"/>
        <v>0.68607861079433485</v>
      </c>
      <c r="F570" s="49">
        <f ca="1">$C$3*((((1-E570)^(-1/C$5))-1)^(1/$C$4))</f>
        <v>20.759058623097076</v>
      </c>
    </row>
    <row r="571" spans="5:6" x14ac:dyDescent="0.25">
      <c r="E571" s="49">
        <f t="shared" ca="1" si="8"/>
        <v>7.3508426454324205E-2</v>
      </c>
      <c r="F571" s="49">
        <f ca="1">$C$3*((((1-E571)^(-1/C$5))-1)^(1/$C$4))</f>
        <v>15.70794986361555</v>
      </c>
    </row>
    <row r="572" spans="5:6" x14ac:dyDescent="0.25">
      <c r="E572" s="49">
        <f t="shared" ca="1" si="8"/>
        <v>0.21218006685829094</v>
      </c>
      <c r="F572" s="49">
        <f ca="1">$C$3*((((1-E572)^(-1/C$5))-1)^(1/$C$4))</f>
        <v>17.620822997158079</v>
      </c>
    </row>
    <row r="573" spans="5:6" x14ac:dyDescent="0.25">
      <c r="E573" s="49">
        <f t="shared" ca="1" si="8"/>
        <v>0.71469634770496826</v>
      </c>
      <c r="F573" s="49">
        <f ca="1">$C$3*((((1-E573)^(-1/C$5))-1)^(1/$C$4))</f>
        <v>20.937100036755389</v>
      </c>
    </row>
    <row r="574" spans="5:6" x14ac:dyDescent="0.25">
      <c r="E574" s="49">
        <f t="shared" ca="1" si="8"/>
        <v>0.86573908724437409</v>
      </c>
      <c r="F574" s="49">
        <f ca="1">$C$3*((((1-E574)^(-1/C$5))-1)^(1/$C$4))</f>
        <v>22.053168390696566</v>
      </c>
    </row>
    <row r="575" spans="5:6" x14ac:dyDescent="0.25">
      <c r="E575" s="49">
        <f t="shared" ca="1" si="8"/>
        <v>0.75312454139375795</v>
      </c>
      <c r="F575" s="49">
        <f ca="1">$C$3*((((1-E575)^(-1/C$5))-1)^(1/$C$4))</f>
        <v>21.186592470628963</v>
      </c>
    </row>
    <row r="576" spans="5:6" x14ac:dyDescent="0.25">
      <c r="E576" s="49">
        <f t="shared" ca="1" si="8"/>
        <v>0.85109475246976862</v>
      </c>
      <c r="F576" s="49">
        <f ca="1">$C$3*((((1-E576)^(-1/C$5))-1)^(1/$C$4))</f>
        <v>21.921974510893961</v>
      </c>
    </row>
    <row r="577" spans="5:6" x14ac:dyDescent="0.25">
      <c r="E577" s="49">
        <f t="shared" ca="1" si="8"/>
        <v>9.6566516950525649E-2</v>
      </c>
      <c r="F577" s="49">
        <f ca="1">$C$3*((((1-E577)^(-1/C$5))-1)^(1/$C$4))</f>
        <v>16.165015958225052</v>
      </c>
    </row>
    <row r="578" spans="5:6" x14ac:dyDescent="0.25">
      <c r="E578" s="49">
        <f t="shared" ca="1" si="8"/>
        <v>0.24026682439992553</v>
      </c>
      <c r="F578" s="49">
        <f ca="1">$C$3*((((1-E578)^(-1/C$5))-1)^(1/$C$4))</f>
        <v>17.876347491245838</v>
      </c>
    </row>
    <row r="579" spans="5:6" x14ac:dyDescent="0.25">
      <c r="E579" s="49">
        <f t="shared" ca="1" si="8"/>
        <v>0.17700678474629172</v>
      </c>
      <c r="F579" s="49">
        <f ca="1">$C$3*((((1-E579)^(-1/C$5))-1)^(1/$C$4))</f>
        <v>17.263203261383133</v>
      </c>
    </row>
    <row r="580" spans="5:6" x14ac:dyDescent="0.25">
      <c r="E580" s="49">
        <f t="shared" ref="E580:E643" ca="1" si="9">RAND()</f>
        <v>0.47436982221745083</v>
      </c>
      <c r="F580" s="49">
        <f ca="1">$C$3*((((1-E580)^(-1/C$5))-1)^(1/$C$4))</f>
        <v>19.508333896491916</v>
      </c>
    </row>
    <row r="581" spans="5:6" x14ac:dyDescent="0.25">
      <c r="E581" s="49">
        <f t="shared" ca="1" si="9"/>
        <v>9.356956670887262E-2</v>
      </c>
      <c r="F581" s="49">
        <f ca="1">$C$3*((((1-E581)^(-1/C$5))-1)^(1/$C$4))</f>
        <v>16.111175077729058</v>
      </c>
    </row>
    <row r="582" spans="5:6" x14ac:dyDescent="0.25">
      <c r="E582" s="49">
        <f t="shared" ca="1" si="9"/>
        <v>0.32179261386549007</v>
      </c>
      <c r="F582" s="49">
        <f ca="1">$C$3*((((1-E582)^(-1/C$5))-1)^(1/$C$4))</f>
        <v>18.518518417913423</v>
      </c>
    </row>
    <row r="583" spans="5:6" x14ac:dyDescent="0.25">
      <c r="E583" s="49">
        <f t="shared" ca="1" si="9"/>
        <v>0.42790350705626101</v>
      </c>
      <c r="F583" s="49">
        <f ca="1">$C$3*((((1-E583)^(-1/C$5))-1)^(1/$C$4))</f>
        <v>19.224448410169366</v>
      </c>
    </row>
    <row r="584" spans="5:6" x14ac:dyDescent="0.25">
      <c r="E584" s="49">
        <f t="shared" ca="1" si="9"/>
        <v>0.94606776206727139</v>
      </c>
      <c r="F584" s="49">
        <f ca="1">$C$3*((((1-E584)^(-1/C$5))-1)^(1/$C$4))</f>
        <v>23.032254889168254</v>
      </c>
    </row>
    <row r="585" spans="5:6" x14ac:dyDescent="0.25">
      <c r="E585" s="49">
        <f t="shared" ca="1" si="9"/>
        <v>0.20473183437974074</v>
      </c>
      <c r="F585" s="49">
        <f ca="1">$C$3*((((1-E585)^(-1/C$5))-1)^(1/$C$4))</f>
        <v>17.548993979314467</v>
      </c>
    </row>
    <row r="586" spans="5:6" x14ac:dyDescent="0.25">
      <c r="E586" s="49">
        <f t="shared" ca="1" si="9"/>
        <v>0.16386661634938005</v>
      </c>
      <c r="F586" s="49">
        <f ca="1">$C$3*((((1-E586)^(-1/C$5))-1)^(1/$C$4))</f>
        <v>17.115713979151188</v>
      </c>
    </row>
    <row r="587" spans="5:6" x14ac:dyDescent="0.25">
      <c r="E587" s="49">
        <f t="shared" ca="1" si="9"/>
        <v>0.12905919552757894</v>
      </c>
      <c r="F587" s="49">
        <f ca="1">$C$3*((((1-E587)^(-1/C$5))-1)^(1/$C$4))</f>
        <v>16.674450773827246</v>
      </c>
    </row>
    <row r="588" spans="5:6" x14ac:dyDescent="0.25">
      <c r="E588" s="49">
        <f t="shared" ca="1" si="9"/>
        <v>0.18555206303898364</v>
      </c>
      <c r="F588" s="49">
        <f ca="1">$C$3*((((1-E588)^(-1/C$5))-1)^(1/$C$4))</f>
        <v>17.354676230000656</v>
      </c>
    </row>
    <row r="589" spans="5:6" x14ac:dyDescent="0.25">
      <c r="E589" s="49">
        <f t="shared" ca="1" si="9"/>
        <v>2.4571400042521008E-2</v>
      </c>
      <c r="F589" s="49">
        <f ca="1">$C$3*((((1-E589)^(-1/C$5))-1)^(1/$C$4))</f>
        <v>14.037205300518643</v>
      </c>
    </row>
    <row r="590" spans="5:6" x14ac:dyDescent="0.25">
      <c r="E590" s="49">
        <f t="shared" ca="1" si="9"/>
        <v>0.58712593743379449</v>
      </c>
      <c r="F590" s="49">
        <f ca="1">$C$3*((((1-E590)^(-1/C$5))-1)^(1/$C$4))</f>
        <v>20.171100298162514</v>
      </c>
    </row>
    <row r="591" spans="5:6" x14ac:dyDescent="0.25">
      <c r="E591" s="49">
        <f t="shared" ca="1" si="9"/>
        <v>0.16391088484367999</v>
      </c>
      <c r="F591" s="49">
        <f ca="1">$C$3*((((1-E591)^(-1/C$5))-1)^(1/$C$4))</f>
        <v>17.116225948703025</v>
      </c>
    </row>
    <row r="592" spans="5:6" x14ac:dyDescent="0.25">
      <c r="E592" s="49">
        <f t="shared" ca="1" si="9"/>
        <v>0.19914404409726072</v>
      </c>
      <c r="F592" s="49">
        <f ca="1">$C$3*((((1-E592)^(-1/C$5))-1)^(1/$C$4))</f>
        <v>17.493833780594326</v>
      </c>
    </row>
    <row r="593" spans="5:6" x14ac:dyDescent="0.25">
      <c r="E593" s="49">
        <f t="shared" ca="1" si="9"/>
        <v>0.90084824306749034</v>
      </c>
      <c r="F593" s="49">
        <f ca="1">$C$3*((((1-E593)^(-1/C$5))-1)^(1/$C$4))</f>
        <v>22.409748883089321</v>
      </c>
    </row>
    <row r="594" spans="5:6" x14ac:dyDescent="0.25">
      <c r="E594" s="49">
        <f t="shared" ca="1" si="9"/>
        <v>4.6171491017880317E-2</v>
      </c>
      <c r="F594" s="49">
        <f ca="1">$C$3*((((1-E594)^(-1/C$5))-1)^(1/$C$4))</f>
        <v>14.969910892816744</v>
      </c>
    </row>
    <row r="595" spans="5:6" x14ac:dyDescent="0.25">
      <c r="E595" s="49">
        <f t="shared" ca="1" si="9"/>
        <v>0.95718817199090878</v>
      </c>
      <c r="F595" s="49">
        <f ca="1">$C$3*((((1-E595)^(-1/C$5))-1)^(1/$C$4))</f>
        <v>23.243852975447592</v>
      </c>
    </row>
    <row r="596" spans="5:6" x14ac:dyDescent="0.25">
      <c r="E596" s="49">
        <f t="shared" ca="1" si="9"/>
        <v>0.6931523005274175</v>
      </c>
      <c r="F596" s="49">
        <f ca="1">$C$3*((((1-E596)^(-1/C$5))-1)^(1/$C$4))</f>
        <v>20.802571923951895</v>
      </c>
    </row>
    <row r="597" spans="5:6" x14ac:dyDescent="0.25">
      <c r="E597" s="49">
        <f t="shared" ca="1" si="9"/>
        <v>0.79520002836826864</v>
      </c>
      <c r="F597" s="49">
        <f ca="1">$C$3*((((1-E597)^(-1/C$5))-1)^(1/$C$4))</f>
        <v>21.479737187220483</v>
      </c>
    </row>
    <row r="598" spans="5:6" x14ac:dyDescent="0.25">
      <c r="E598" s="49">
        <f t="shared" ca="1" si="9"/>
        <v>0.75633385808514497</v>
      </c>
      <c r="F598" s="49">
        <f ca="1">$C$3*((((1-E598)^(-1/C$5))-1)^(1/$C$4))</f>
        <v>21.208112485440385</v>
      </c>
    </row>
    <row r="599" spans="5:6" x14ac:dyDescent="0.25">
      <c r="E599" s="49">
        <f t="shared" ca="1" si="9"/>
        <v>0.90096003477218711</v>
      </c>
      <c r="F599" s="49">
        <f ca="1">$C$3*((((1-E599)^(-1/C$5))-1)^(1/$C$4))</f>
        <v>22.411008140593434</v>
      </c>
    </row>
    <row r="600" spans="5:6" x14ac:dyDescent="0.25">
      <c r="E600" s="49">
        <f t="shared" ca="1" si="9"/>
        <v>0.15481785714315632</v>
      </c>
      <c r="F600" s="49">
        <f ca="1">$C$3*((((1-E600)^(-1/C$5))-1)^(1/$C$4))</f>
        <v>17.008725628118096</v>
      </c>
    </row>
    <row r="601" spans="5:6" x14ac:dyDescent="0.25">
      <c r="E601" s="49">
        <f t="shared" ca="1" si="9"/>
        <v>0.97061983554466436</v>
      </c>
      <c r="F601" s="49">
        <f ca="1">$C$3*((((1-E601)^(-1/C$5))-1)^(1/$C$4))</f>
        <v>23.566919785098509</v>
      </c>
    </row>
    <row r="602" spans="5:6" x14ac:dyDescent="0.25">
      <c r="E602" s="49">
        <f t="shared" ca="1" si="9"/>
        <v>0.96853194166367029</v>
      </c>
      <c r="F602" s="49">
        <f ca="1">$C$3*((((1-E602)^(-1/C$5))-1)^(1/$C$4))</f>
        <v>23.509823637637197</v>
      </c>
    </row>
    <row r="603" spans="5:6" x14ac:dyDescent="0.25">
      <c r="E603" s="49">
        <f t="shared" ca="1" si="9"/>
        <v>0.18476780160979889</v>
      </c>
      <c r="F603" s="49">
        <f ca="1">$C$3*((((1-E603)^(-1/C$5))-1)^(1/$C$4))</f>
        <v>17.346415927620168</v>
      </c>
    </row>
    <row r="604" spans="5:6" x14ac:dyDescent="0.25">
      <c r="E604" s="49">
        <f t="shared" ca="1" si="9"/>
        <v>0.64534556291338996</v>
      </c>
      <c r="F604" s="49">
        <f ca="1">$C$3*((((1-E604)^(-1/C$5))-1)^(1/$C$4))</f>
        <v>20.513355279909113</v>
      </c>
    </row>
    <row r="605" spans="5:6" x14ac:dyDescent="0.25">
      <c r="E605" s="49">
        <f t="shared" ca="1" si="9"/>
        <v>0.87359273735777099</v>
      </c>
      <c r="F605" s="49">
        <f ca="1">$C$3*((((1-E605)^(-1/C$5))-1)^(1/$C$4))</f>
        <v>22.127178620525005</v>
      </c>
    </row>
    <row r="606" spans="5:6" x14ac:dyDescent="0.25">
      <c r="E606" s="49">
        <f t="shared" ca="1" si="9"/>
        <v>0.14926951965377333</v>
      </c>
      <c r="F606" s="49">
        <f ca="1">$C$3*((((1-E606)^(-1/C$5))-1)^(1/$C$4))</f>
        <v>16.940677785403839</v>
      </c>
    </row>
    <row r="607" spans="5:6" x14ac:dyDescent="0.25">
      <c r="E607" s="49">
        <f t="shared" ca="1" si="9"/>
        <v>0.4810909602232305</v>
      </c>
      <c r="F607" s="49">
        <f ca="1">$C$3*((((1-E607)^(-1/C$5))-1)^(1/$C$4))</f>
        <v>19.548615617075569</v>
      </c>
    </row>
    <row r="608" spans="5:6" x14ac:dyDescent="0.25">
      <c r="E608" s="49">
        <f t="shared" ca="1" si="9"/>
        <v>0.60890679967794559</v>
      </c>
      <c r="F608" s="49">
        <f ca="1">$C$3*((((1-E608)^(-1/C$5))-1)^(1/$C$4))</f>
        <v>20.2984051957419</v>
      </c>
    </row>
    <row r="609" spans="5:6" x14ac:dyDescent="0.25">
      <c r="E609" s="49">
        <f t="shared" ca="1" si="9"/>
        <v>3.7152892924202208E-2</v>
      </c>
      <c r="F609" s="49">
        <f ca="1">$C$3*((((1-E609)^(-1/C$5))-1)^(1/$C$4))</f>
        <v>14.640389142235222</v>
      </c>
    </row>
    <row r="610" spans="5:6" x14ac:dyDescent="0.25">
      <c r="E610" s="49">
        <f t="shared" ca="1" si="9"/>
        <v>0.44029111631901141</v>
      </c>
      <c r="F610" s="49">
        <f ca="1">$C$3*((((1-E610)^(-1/C$5))-1)^(1/$C$4))</f>
        <v>19.301181971491822</v>
      </c>
    </row>
    <row r="611" spans="5:6" x14ac:dyDescent="0.25">
      <c r="E611" s="49">
        <f t="shared" ca="1" si="9"/>
        <v>0.68319561716967703</v>
      </c>
      <c r="F611" s="49">
        <f ca="1">$C$3*((((1-E611)^(-1/C$5))-1)^(1/$C$4))</f>
        <v>20.741406871845967</v>
      </c>
    </row>
    <row r="612" spans="5:6" x14ac:dyDescent="0.25">
      <c r="E612" s="49">
        <f t="shared" ca="1" si="9"/>
        <v>0.1404166352610009</v>
      </c>
      <c r="F612" s="49">
        <f ca="1">$C$3*((((1-E612)^(-1/C$5))-1)^(1/$C$4))</f>
        <v>16.827840744504851</v>
      </c>
    </row>
    <row r="613" spans="5:6" x14ac:dyDescent="0.25">
      <c r="E613" s="49">
        <f t="shared" ca="1" si="9"/>
        <v>0.36553282574148382</v>
      </c>
      <c r="F613" s="49">
        <f ca="1">$C$3*((((1-E613)^(-1/C$5))-1)^(1/$C$4))</f>
        <v>18.822185768072096</v>
      </c>
    </row>
    <row r="614" spans="5:6" x14ac:dyDescent="0.25">
      <c r="E614" s="49">
        <f t="shared" ca="1" si="9"/>
        <v>0.64991577472664419</v>
      </c>
      <c r="F614" s="49">
        <f ca="1">$C$3*((((1-E614)^(-1/C$5))-1)^(1/$C$4))</f>
        <v>20.540579498158113</v>
      </c>
    </row>
    <row r="615" spans="5:6" x14ac:dyDescent="0.25">
      <c r="E615" s="49">
        <f t="shared" ca="1" si="9"/>
        <v>0.17724865639650922</v>
      </c>
      <c r="F615" s="49">
        <f ca="1">$C$3*((((1-E615)^(-1/C$5))-1)^(1/$C$4))</f>
        <v>17.265838107916558</v>
      </c>
    </row>
    <row r="616" spans="5:6" x14ac:dyDescent="0.25">
      <c r="E616" s="49">
        <f t="shared" ca="1" si="9"/>
        <v>0.88278538880441815</v>
      </c>
      <c r="F616" s="49">
        <f ca="1">$C$3*((((1-E616)^(-1/C$5))-1)^(1/$C$4))</f>
        <v>22.217598997933504</v>
      </c>
    </row>
    <row r="617" spans="5:6" x14ac:dyDescent="0.25">
      <c r="E617" s="49">
        <f t="shared" ca="1" si="9"/>
        <v>5.709801143829063E-2</v>
      </c>
      <c r="F617" s="49">
        <f ca="1">$C$3*((((1-E617)^(-1/C$5))-1)^(1/$C$4))</f>
        <v>15.301119527651474</v>
      </c>
    </row>
    <row r="618" spans="5:6" x14ac:dyDescent="0.25">
      <c r="E618" s="49">
        <f t="shared" ca="1" si="9"/>
        <v>0.61380625265228295</v>
      </c>
      <c r="F618" s="49">
        <f ca="1">$C$3*((((1-E618)^(-1/C$5))-1)^(1/$C$4))</f>
        <v>20.32713247692061</v>
      </c>
    </row>
    <row r="619" spans="5:6" x14ac:dyDescent="0.25">
      <c r="E619" s="49">
        <f t="shared" ca="1" si="9"/>
        <v>0.51002611710824897</v>
      </c>
      <c r="F619" s="49">
        <f ca="1">$C$3*((((1-E619)^(-1/C$5))-1)^(1/$C$4))</f>
        <v>19.720381982608615</v>
      </c>
    </row>
    <row r="620" spans="5:6" x14ac:dyDescent="0.25">
      <c r="E620" s="49">
        <f t="shared" ca="1" si="9"/>
        <v>0.42798612089897103</v>
      </c>
      <c r="F620" s="49">
        <f ca="1">$C$3*((((1-E620)^(-1/C$5))-1)^(1/$C$4))</f>
        <v>19.224963055393694</v>
      </c>
    </row>
    <row r="621" spans="5:6" x14ac:dyDescent="0.25">
      <c r="E621" s="49">
        <f t="shared" ca="1" si="9"/>
        <v>0.28189544879434614</v>
      </c>
      <c r="F621" s="49">
        <f ca="1">$C$3*((((1-E621)^(-1/C$5))-1)^(1/$C$4))</f>
        <v>18.219401886201446</v>
      </c>
    </row>
    <row r="622" spans="5:6" x14ac:dyDescent="0.25">
      <c r="E622" s="49">
        <f t="shared" ca="1" si="9"/>
        <v>2.2342500949384947E-3</v>
      </c>
      <c r="F622" s="49">
        <f ca="1">$C$3*((((1-E622)^(-1/C$5))-1)^(1/$C$4))</f>
        <v>11.030592002242951</v>
      </c>
    </row>
    <row r="623" spans="5:6" x14ac:dyDescent="0.25">
      <c r="E623" s="49">
        <f t="shared" ca="1" si="9"/>
        <v>0.97689170043851348</v>
      </c>
      <c r="F623" s="49">
        <f ca="1">$C$3*((((1-E623)^(-1/C$5))-1)^(1/$C$4))</f>
        <v>23.760967478057264</v>
      </c>
    </row>
    <row r="624" spans="5:6" x14ac:dyDescent="0.25">
      <c r="E624" s="49">
        <f t="shared" ca="1" si="9"/>
        <v>0.65285758346210032</v>
      </c>
      <c r="F624" s="49">
        <f ca="1">$C$3*((((1-E624)^(-1/C$5))-1)^(1/$C$4))</f>
        <v>20.558142743522527</v>
      </c>
    </row>
    <row r="625" spans="5:6" x14ac:dyDescent="0.25">
      <c r="E625" s="49">
        <f t="shared" ca="1" si="9"/>
        <v>0.43240514789140139</v>
      </c>
      <c r="F625" s="49">
        <f ca="1">$C$3*((((1-E625)^(-1/C$5))-1)^(1/$C$4))</f>
        <v>19.252433397230622</v>
      </c>
    </row>
    <row r="626" spans="5:6" x14ac:dyDescent="0.25">
      <c r="E626" s="49">
        <f t="shared" ca="1" si="9"/>
        <v>0.2326598953725767</v>
      </c>
      <c r="F626" s="49">
        <f ca="1">$C$3*((((1-E626)^(-1/C$5))-1)^(1/$C$4))</f>
        <v>17.809336585652812</v>
      </c>
    </row>
    <row r="627" spans="5:6" x14ac:dyDescent="0.25">
      <c r="E627" s="49">
        <f t="shared" ca="1" si="9"/>
        <v>0.27832482905575584</v>
      </c>
      <c r="F627" s="49">
        <f ca="1">$C$3*((((1-E627)^(-1/C$5))-1)^(1/$C$4))</f>
        <v>18.191358556564083</v>
      </c>
    </row>
    <row r="628" spans="5:6" x14ac:dyDescent="0.25">
      <c r="E628" s="49">
        <f t="shared" ca="1" si="9"/>
        <v>0.85372043169793477</v>
      </c>
      <c r="F628" s="49">
        <f ca="1">$C$3*((((1-E628)^(-1/C$5))-1)^(1/$C$4))</f>
        <v>21.944904631194355</v>
      </c>
    </row>
    <row r="629" spans="5:6" x14ac:dyDescent="0.25">
      <c r="E629" s="49">
        <f t="shared" ca="1" si="9"/>
        <v>0.92529393284190009</v>
      </c>
      <c r="F629" s="49">
        <f ca="1">$C$3*((((1-E629)^(-1/C$5))-1)^(1/$C$4))</f>
        <v>22.712393086063031</v>
      </c>
    </row>
    <row r="630" spans="5:6" x14ac:dyDescent="0.25">
      <c r="E630" s="49">
        <f t="shared" ca="1" si="9"/>
        <v>0.98887800861306585</v>
      </c>
      <c r="F630" s="49">
        <f ca="1">$C$3*((((1-E630)^(-1/C$5))-1)^(1/$C$4))</f>
        <v>24.306537329826842</v>
      </c>
    </row>
    <row r="631" spans="5:6" x14ac:dyDescent="0.25">
      <c r="E631" s="49">
        <f t="shared" ca="1" si="9"/>
        <v>0.22985209200854184</v>
      </c>
      <c r="F631" s="49">
        <f ca="1">$C$3*((((1-E631)^(-1/C$5))-1)^(1/$C$4))</f>
        <v>17.784212013479952</v>
      </c>
    </row>
    <row r="632" spans="5:6" x14ac:dyDescent="0.25">
      <c r="E632" s="49">
        <f t="shared" ca="1" si="9"/>
        <v>0.69006518177277643</v>
      </c>
      <c r="F632" s="49">
        <f ca="1">$C$3*((((1-E632)^(-1/C$5))-1)^(1/$C$4))</f>
        <v>20.783545311960495</v>
      </c>
    </row>
    <row r="633" spans="5:6" x14ac:dyDescent="0.25">
      <c r="E633" s="49">
        <f t="shared" ca="1" si="9"/>
        <v>0.8278642224016376</v>
      </c>
      <c r="F633" s="49">
        <f ca="1">$C$3*((((1-E633)^(-1/C$5))-1)^(1/$C$4))</f>
        <v>21.728639720974119</v>
      </c>
    </row>
    <row r="634" spans="5:6" x14ac:dyDescent="0.25">
      <c r="E634" s="49">
        <f t="shared" ca="1" si="9"/>
        <v>8.7988018534942758E-2</v>
      </c>
      <c r="F634" s="49">
        <f ca="1">$C$3*((((1-E634)^(-1/C$5))-1)^(1/$C$4))</f>
        <v>16.006936567778489</v>
      </c>
    </row>
    <row r="635" spans="5:6" x14ac:dyDescent="0.25">
      <c r="E635" s="49">
        <f t="shared" ca="1" si="9"/>
        <v>1.4626850075872389E-2</v>
      </c>
      <c r="F635" s="49">
        <f ca="1">$C$3*((((1-E635)^(-1/C$5))-1)^(1/$C$4))</f>
        <v>13.320044124122084</v>
      </c>
    </row>
    <row r="636" spans="5:6" x14ac:dyDescent="0.25">
      <c r="E636" s="49">
        <f t="shared" ca="1" si="9"/>
        <v>0.67752500157634032</v>
      </c>
      <c r="F636" s="49">
        <f ca="1">$C$3*((((1-E636)^(-1/C$5))-1)^(1/$C$4))</f>
        <v>20.706819031231309</v>
      </c>
    </row>
    <row r="637" spans="5:6" x14ac:dyDescent="0.25">
      <c r="E637" s="49">
        <f t="shared" ca="1" si="9"/>
        <v>0.20838719284171014</v>
      </c>
      <c r="F637" s="49">
        <f ca="1">$C$3*((((1-E637)^(-1/C$5))-1)^(1/$C$4))</f>
        <v>17.584480391006206</v>
      </c>
    </row>
    <row r="638" spans="5:6" x14ac:dyDescent="0.25">
      <c r="E638" s="49">
        <f t="shared" ca="1" si="9"/>
        <v>0.393382483991216</v>
      </c>
      <c r="F638" s="49">
        <f ca="1">$C$3*((((1-E638)^(-1/C$5))-1)^(1/$C$4))</f>
        <v>19.005505141206502</v>
      </c>
    </row>
    <row r="639" spans="5:6" x14ac:dyDescent="0.25">
      <c r="E639" s="49">
        <f t="shared" ca="1" si="9"/>
        <v>0.81768915354499161</v>
      </c>
      <c r="F639" s="49">
        <f ca="1">$C$3*((((1-E639)^(-1/C$5))-1)^(1/$C$4))</f>
        <v>21.648601200832648</v>
      </c>
    </row>
    <row r="640" spans="5:6" x14ac:dyDescent="0.25">
      <c r="E640" s="49">
        <f t="shared" ca="1" si="9"/>
        <v>0.88752906456790159</v>
      </c>
      <c r="F640" s="49">
        <f ca="1">$C$3*((((1-E640)^(-1/C$5))-1)^(1/$C$4))</f>
        <v>22.26605438126375</v>
      </c>
    </row>
    <row r="641" spans="5:6" x14ac:dyDescent="0.25">
      <c r="E641" s="49">
        <f t="shared" ca="1" si="9"/>
        <v>0.11399058973887899</v>
      </c>
      <c r="F641" s="49">
        <f ca="1">$C$3*((((1-E641)^(-1/C$5))-1)^(1/$C$4))</f>
        <v>16.453125681420929</v>
      </c>
    </row>
    <row r="642" spans="5:6" x14ac:dyDescent="0.25">
      <c r="E642" s="49">
        <f t="shared" ca="1" si="9"/>
        <v>0.29284940118727043</v>
      </c>
      <c r="F642" s="49">
        <f ca="1">$C$3*((((1-E642)^(-1/C$5))-1)^(1/$C$4))</f>
        <v>18.304030730940806</v>
      </c>
    </row>
    <row r="643" spans="5:6" x14ac:dyDescent="0.25">
      <c r="E643" s="49">
        <f t="shared" ca="1" si="9"/>
        <v>0.73361796814423785</v>
      </c>
      <c r="F643" s="49">
        <f ca="1">$C$3*((((1-E643)^(-1/C$5))-1)^(1/$C$4))</f>
        <v>21.058201106273351</v>
      </c>
    </row>
    <row r="644" spans="5:6" x14ac:dyDescent="0.25">
      <c r="E644" s="49">
        <f t="shared" ref="E644:E707" ca="1" si="10">RAND()</f>
        <v>0.68492635929893031</v>
      </c>
      <c r="F644" s="49">
        <f ca="1">$C$3*((((1-E644)^(-1/C$5))-1)^(1/$C$4))</f>
        <v>20.75199814199825</v>
      </c>
    </row>
    <row r="645" spans="5:6" x14ac:dyDescent="0.25">
      <c r="E645" s="49">
        <f t="shared" ca="1" si="10"/>
        <v>0.24722247262573693</v>
      </c>
      <c r="F645" s="49">
        <f ca="1">$C$3*((((1-E645)^(-1/C$5))-1)^(1/$C$4))</f>
        <v>17.936336658950552</v>
      </c>
    </row>
    <row r="646" spans="5:6" x14ac:dyDescent="0.25">
      <c r="E646" s="49">
        <f t="shared" ca="1" si="10"/>
        <v>0.4236599894831431</v>
      </c>
      <c r="F646" s="49">
        <f ca="1">$C$3*((((1-E646)^(-1/C$5))-1)^(1/$C$4))</f>
        <v>19.197958331502317</v>
      </c>
    </row>
    <row r="647" spans="5:6" x14ac:dyDescent="0.25">
      <c r="E647" s="49">
        <f t="shared" ca="1" si="10"/>
        <v>0.57002189646120349</v>
      </c>
      <c r="F647" s="49">
        <f ca="1">$C$3*((((1-E647)^(-1/C$5))-1)^(1/$C$4))</f>
        <v>20.071389335084504</v>
      </c>
    </row>
    <row r="648" spans="5:6" x14ac:dyDescent="0.25">
      <c r="E648" s="49">
        <f t="shared" ca="1" si="10"/>
        <v>0.76586175850123106</v>
      </c>
      <c r="F648" s="49">
        <f ca="1">$C$3*((((1-E648)^(-1/C$5))-1)^(1/$C$4))</f>
        <v>21.272737051465597</v>
      </c>
    </row>
    <row r="649" spans="5:6" x14ac:dyDescent="0.25">
      <c r="E649" s="49">
        <f t="shared" ca="1" si="10"/>
        <v>0.6625375893039388</v>
      </c>
      <c r="F649" s="49">
        <f ca="1">$C$3*((((1-E649)^(-1/C$5))-1)^(1/$C$4))</f>
        <v>20.616169927837547</v>
      </c>
    </row>
    <row r="650" spans="5:6" x14ac:dyDescent="0.25">
      <c r="E650" s="49">
        <f t="shared" ca="1" si="10"/>
        <v>0.93833680846313972</v>
      </c>
      <c r="F650" s="49">
        <f ca="1">$C$3*((((1-E650)^(-1/C$5))-1)^(1/$C$4))</f>
        <v>22.90402291517087</v>
      </c>
    </row>
    <row r="651" spans="5:6" x14ac:dyDescent="0.25">
      <c r="E651" s="49">
        <f t="shared" ca="1" si="10"/>
        <v>0.49051612024485935</v>
      </c>
      <c r="F651" s="49">
        <f ca="1">$C$3*((((1-E651)^(-1/C$5))-1)^(1/$C$4))</f>
        <v>19.604839588860045</v>
      </c>
    </row>
    <row r="652" spans="5:6" x14ac:dyDescent="0.25">
      <c r="E652" s="49">
        <f t="shared" ca="1" si="10"/>
        <v>0.25438251102476883</v>
      </c>
      <c r="F652" s="49">
        <f ca="1">$C$3*((((1-E652)^(-1/C$5))-1)^(1/$C$4))</f>
        <v>17.996884456917023</v>
      </c>
    </row>
    <row r="653" spans="5:6" x14ac:dyDescent="0.25">
      <c r="E653" s="49">
        <f t="shared" ca="1" si="10"/>
        <v>0.51652779758761336</v>
      </c>
      <c r="F653" s="49">
        <f ca="1">$C$3*((((1-E653)^(-1/C$5))-1)^(1/$C$4))</f>
        <v>19.758674635670882</v>
      </c>
    </row>
    <row r="654" spans="5:6" x14ac:dyDescent="0.25">
      <c r="E654" s="49">
        <f t="shared" ca="1" si="10"/>
        <v>0.54353746453060936</v>
      </c>
      <c r="F654" s="49">
        <f ca="1">$C$3*((((1-E654)^(-1/C$5))-1)^(1/$C$4))</f>
        <v>19.9169344743773</v>
      </c>
    </row>
    <row r="655" spans="5:6" x14ac:dyDescent="0.25">
      <c r="E655" s="49">
        <f t="shared" ca="1" si="10"/>
        <v>0.16535070932822704</v>
      </c>
      <c r="F655" s="49">
        <f ca="1">$C$3*((((1-E655)^(-1/C$5))-1)^(1/$C$4))</f>
        <v>17.132819487214487</v>
      </c>
    </row>
    <row r="656" spans="5:6" x14ac:dyDescent="0.25">
      <c r="E656" s="49">
        <f t="shared" ca="1" si="10"/>
        <v>0.48265379297750077</v>
      </c>
      <c r="F656" s="49">
        <f ca="1">$C$3*((((1-E656)^(-1/C$5))-1)^(1/$C$4))</f>
        <v>19.557958982334785</v>
      </c>
    </row>
    <row r="657" spans="5:6" x14ac:dyDescent="0.25">
      <c r="E657" s="49">
        <f t="shared" ca="1" si="10"/>
        <v>0.62733984271553322</v>
      </c>
      <c r="F657" s="49">
        <f ca="1">$C$3*((((1-E657)^(-1/C$5))-1)^(1/$C$4))</f>
        <v>20.406731645118072</v>
      </c>
    </row>
    <row r="658" spans="5:6" x14ac:dyDescent="0.25">
      <c r="E658" s="49">
        <f t="shared" ca="1" si="10"/>
        <v>7.088105239478093E-2</v>
      </c>
      <c r="F658" s="49">
        <f ca="1">$C$3*((((1-E658)^(-1/C$5))-1)^(1/$C$4))</f>
        <v>15.648416136862878</v>
      </c>
    </row>
    <row r="659" spans="5:6" x14ac:dyDescent="0.25">
      <c r="E659" s="49">
        <f t="shared" ca="1" si="10"/>
        <v>0.67133501218129099</v>
      </c>
      <c r="F659" s="49">
        <f ca="1">$C$3*((((1-E659)^(-1/C$5))-1)^(1/$C$4))</f>
        <v>20.669251452606215</v>
      </c>
    </row>
    <row r="660" spans="5:6" x14ac:dyDescent="0.25">
      <c r="E660" s="49">
        <f t="shared" ca="1" si="10"/>
        <v>0.46033132929139509</v>
      </c>
      <c r="F660" s="49">
        <f ca="1">$C$3*((((1-E660)^(-1/C$5))-1)^(1/$C$4))</f>
        <v>19.423630180976229</v>
      </c>
    </row>
    <row r="661" spans="5:6" x14ac:dyDescent="0.25">
      <c r="E661" s="49">
        <f t="shared" ca="1" si="10"/>
        <v>0.40671986511334057</v>
      </c>
      <c r="F661" s="49">
        <f ca="1">$C$3*((((1-E661)^(-1/C$5))-1)^(1/$C$4))</f>
        <v>19.091069687350419</v>
      </c>
    </row>
    <row r="662" spans="5:6" x14ac:dyDescent="0.25">
      <c r="E662" s="49">
        <f t="shared" ca="1" si="10"/>
        <v>0.44965420675399226</v>
      </c>
      <c r="F662" s="49">
        <f ca="1">$C$3*((((1-E662)^(-1/C$5))-1)^(1/$C$4))</f>
        <v>19.358634391608273</v>
      </c>
    </row>
    <row r="663" spans="5:6" x14ac:dyDescent="0.25">
      <c r="E663" s="49">
        <f t="shared" ca="1" si="10"/>
        <v>0.63741295893574967</v>
      </c>
      <c r="F663" s="49">
        <f ca="1">$C$3*((((1-E663)^(-1/C$5))-1)^(1/$C$4))</f>
        <v>20.466264709374055</v>
      </c>
    </row>
    <row r="664" spans="5:6" x14ac:dyDescent="0.25">
      <c r="E664" s="49">
        <f t="shared" ca="1" si="10"/>
        <v>0.16894415913997518</v>
      </c>
      <c r="F664" s="49">
        <f ca="1">$C$3*((((1-E664)^(-1/C$5))-1)^(1/$C$4))</f>
        <v>17.173750286096549</v>
      </c>
    </row>
    <row r="665" spans="5:6" x14ac:dyDescent="0.25">
      <c r="E665" s="49">
        <f t="shared" ca="1" si="10"/>
        <v>0.85445110401464319</v>
      </c>
      <c r="F665" s="49">
        <f ca="1">$C$3*((((1-E665)^(-1/C$5))-1)^(1/$C$4))</f>
        <v>21.951329266421741</v>
      </c>
    </row>
    <row r="666" spans="5:6" x14ac:dyDescent="0.25">
      <c r="E666" s="49">
        <f t="shared" ca="1" si="10"/>
        <v>0.6903958006126143</v>
      </c>
      <c r="F666" s="49">
        <f ca="1">$C$3*((((1-E666)^(-1/C$5))-1)^(1/$C$4))</f>
        <v>20.785580250020459</v>
      </c>
    </row>
    <row r="667" spans="5:6" x14ac:dyDescent="0.25">
      <c r="E667" s="49">
        <f t="shared" ca="1" si="10"/>
        <v>0.27899685370245531</v>
      </c>
      <c r="F667" s="49">
        <f ca="1">$C$3*((((1-E667)^(-1/C$5))-1)^(1/$C$4))</f>
        <v>18.196654376107873</v>
      </c>
    </row>
    <row r="668" spans="5:6" x14ac:dyDescent="0.25">
      <c r="E668" s="49">
        <f t="shared" ca="1" si="10"/>
        <v>0.55153020155682253</v>
      </c>
      <c r="F668" s="49">
        <f ca="1">$C$3*((((1-E668)^(-1/C$5))-1)^(1/$C$4))</f>
        <v>19.96358965351714</v>
      </c>
    </row>
    <row r="669" spans="5:6" x14ac:dyDescent="0.25">
      <c r="E669" s="49">
        <f t="shared" ca="1" si="10"/>
        <v>0.73825664641767441</v>
      </c>
      <c r="F669" s="49">
        <f ca="1">$C$3*((((1-E669)^(-1/C$5))-1)^(1/$C$4))</f>
        <v>21.088380006143559</v>
      </c>
    </row>
    <row r="670" spans="5:6" x14ac:dyDescent="0.25">
      <c r="E670" s="49">
        <f t="shared" ca="1" si="10"/>
        <v>0.7150222286017367</v>
      </c>
      <c r="F670" s="49">
        <f ca="1">$C$3*((((1-E670)^(-1/C$5))-1)^(1/$C$4))</f>
        <v>20.939160601791531</v>
      </c>
    </row>
    <row r="671" spans="5:6" x14ac:dyDescent="0.25">
      <c r="E671" s="49">
        <f t="shared" ca="1" si="10"/>
        <v>0.99156787799387525</v>
      </c>
      <c r="F671" s="49">
        <f ca="1">$C$3*((((1-E671)^(-1/C$5))-1)^(1/$C$4))</f>
        <v>24.498564094591444</v>
      </c>
    </row>
    <row r="672" spans="5:6" x14ac:dyDescent="0.25">
      <c r="E672" s="49">
        <f t="shared" ca="1" si="10"/>
        <v>3.2622029982947609E-2</v>
      </c>
      <c r="F672" s="49">
        <f ca="1">$C$3*((((1-E672)^(-1/C$5))-1)^(1/$C$4))</f>
        <v>14.447422151885275</v>
      </c>
    </row>
    <row r="673" spans="5:6" x14ac:dyDescent="0.25">
      <c r="E673" s="49">
        <f t="shared" ca="1" si="10"/>
        <v>0.51156020934890289</v>
      </c>
      <c r="F673" s="49">
        <f ca="1">$C$3*((((1-E673)^(-1/C$5))-1)^(1/$C$4))</f>
        <v>19.729425733398685</v>
      </c>
    </row>
    <row r="674" spans="5:6" x14ac:dyDescent="0.25">
      <c r="E674" s="49">
        <f t="shared" ca="1" si="10"/>
        <v>0.88066539879394301</v>
      </c>
      <c r="F674" s="49">
        <f ca="1">$C$3*((((1-E674)^(-1/C$5))-1)^(1/$C$4))</f>
        <v>22.19635438903498</v>
      </c>
    </row>
    <row r="675" spans="5:6" x14ac:dyDescent="0.25">
      <c r="E675" s="49">
        <f t="shared" ca="1" si="10"/>
        <v>0.13377699313469182</v>
      </c>
      <c r="F675" s="49">
        <f ca="1">$C$3*((((1-E675)^(-1/C$5))-1)^(1/$C$4))</f>
        <v>16.739433235729784</v>
      </c>
    </row>
    <row r="676" spans="5:6" x14ac:dyDescent="0.25">
      <c r="E676" s="49">
        <f t="shared" ca="1" si="10"/>
        <v>4.5543325662478651E-2</v>
      </c>
      <c r="F676" s="49">
        <f ca="1">$C$3*((((1-E676)^(-1/C$5))-1)^(1/$C$4))</f>
        <v>14.9488686671466</v>
      </c>
    </row>
    <row r="677" spans="5:6" x14ac:dyDescent="0.25">
      <c r="E677" s="49">
        <f t="shared" ca="1" si="10"/>
        <v>0.81676038069658707</v>
      </c>
      <c r="F677" s="49">
        <f ca="1">$C$3*((((1-E677)^(-1/C$5))-1)^(1/$C$4))</f>
        <v>21.641417577322741</v>
      </c>
    </row>
    <row r="678" spans="5:6" x14ac:dyDescent="0.25">
      <c r="E678" s="49">
        <f t="shared" ca="1" si="10"/>
        <v>0.22828021442934554</v>
      </c>
      <c r="F678" s="49">
        <f ca="1">$C$3*((((1-E678)^(-1/C$5))-1)^(1/$C$4))</f>
        <v>17.770051509916055</v>
      </c>
    </row>
    <row r="679" spans="5:6" x14ac:dyDescent="0.25">
      <c r="E679" s="49">
        <f t="shared" ca="1" si="10"/>
        <v>0.20392673872435507</v>
      </c>
      <c r="F679" s="49">
        <f ca="1">$C$3*((((1-E679)^(-1/C$5))-1)^(1/$C$4))</f>
        <v>17.541115547757261</v>
      </c>
    </row>
    <row r="680" spans="5:6" x14ac:dyDescent="0.25">
      <c r="E680" s="49">
        <f t="shared" ca="1" si="10"/>
        <v>0.65104366340630004</v>
      </c>
      <c r="F680" s="49">
        <f ca="1">$C$3*((((1-E680)^(-1/C$5))-1)^(1/$C$4))</f>
        <v>20.547309508335395</v>
      </c>
    </row>
    <row r="681" spans="5:6" x14ac:dyDescent="0.25">
      <c r="E681" s="49">
        <f t="shared" ca="1" si="10"/>
        <v>5.0170275355601479E-2</v>
      </c>
      <c r="F681" s="49">
        <f ca="1">$C$3*((((1-E681)^(-1/C$5))-1)^(1/$C$4))</f>
        <v>15.098310947314442</v>
      </c>
    </row>
    <row r="682" spans="5:6" x14ac:dyDescent="0.25">
      <c r="E682" s="49">
        <f t="shared" ca="1" si="10"/>
        <v>0.13229025372198278</v>
      </c>
      <c r="F682" s="49">
        <f ca="1">$C$3*((((1-E682)^(-1/C$5))-1)^(1/$C$4))</f>
        <v>16.719156787969265</v>
      </c>
    </row>
    <row r="683" spans="5:6" x14ac:dyDescent="0.25">
      <c r="E683" s="49">
        <f t="shared" ca="1" si="10"/>
        <v>0.29118693602466827</v>
      </c>
      <c r="F683" s="49">
        <f ca="1">$C$3*((((1-E683)^(-1/C$5))-1)^(1/$C$4))</f>
        <v>18.291318426334698</v>
      </c>
    </row>
    <row r="684" spans="5:6" x14ac:dyDescent="0.25">
      <c r="E684" s="49">
        <f t="shared" ca="1" si="10"/>
        <v>0.48909525414596788</v>
      </c>
      <c r="F684" s="49">
        <f ca="1">$C$3*((((1-E684)^(-1/C$5))-1)^(1/$C$4))</f>
        <v>19.596382238722917</v>
      </c>
    </row>
    <row r="685" spans="5:6" x14ac:dyDescent="0.25">
      <c r="E685" s="49">
        <f t="shared" ca="1" si="10"/>
        <v>0.18337343684573104</v>
      </c>
      <c r="F685" s="49">
        <f ca="1">$C$3*((((1-E685)^(-1/C$5))-1)^(1/$C$4))</f>
        <v>17.331663920279173</v>
      </c>
    </row>
    <row r="686" spans="5:6" x14ac:dyDescent="0.25">
      <c r="E686" s="49">
        <f t="shared" ca="1" si="10"/>
        <v>0.37546585745168481</v>
      </c>
      <c r="F686" s="49">
        <f ca="1">$C$3*((((1-E686)^(-1/C$5))-1)^(1/$C$4))</f>
        <v>18.888349745012022</v>
      </c>
    </row>
    <row r="687" spans="5:6" x14ac:dyDescent="0.25">
      <c r="E687" s="49">
        <f t="shared" ca="1" si="10"/>
        <v>0.45002602749850684</v>
      </c>
      <c r="F687" s="49">
        <f ca="1">$C$3*((((1-E687)^(-1/C$5))-1)^(1/$C$4))</f>
        <v>19.360906828440005</v>
      </c>
    </row>
    <row r="688" spans="5:6" x14ac:dyDescent="0.25">
      <c r="E688" s="49">
        <f t="shared" ca="1" si="10"/>
        <v>8.9918886819369548E-2</v>
      </c>
      <c r="F688" s="49">
        <f ca="1">$C$3*((((1-E688)^(-1/C$5))-1)^(1/$C$4))</f>
        <v>16.043607695406973</v>
      </c>
    </row>
    <row r="689" spans="5:6" x14ac:dyDescent="0.25">
      <c r="E689" s="49">
        <f t="shared" ca="1" si="10"/>
        <v>0.71268948149053202</v>
      </c>
      <c r="F689" s="49">
        <f ca="1">$C$3*((((1-E689)^(-1/C$5))-1)^(1/$C$4))</f>
        <v>20.924428529394621</v>
      </c>
    </row>
    <row r="690" spans="5:6" x14ac:dyDescent="0.25">
      <c r="E690" s="49">
        <f t="shared" ca="1" si="10"/>
        <v>0.78127215247410453</v>
      </c>
      <c r="F690" s="49">
        <f ca="1">$C$3*((((1-E690)^(-1/C$5))-1)^(1/$C$4))</f>
        <v>21.379826792119154</v>
      </c>
    </row>
    <row r="691" spans="5:6" x14ac:dyDescent="0.25">
      <c r="E691" s="49">
        <f t="shared" ca="1" si="10"/>
        <v>0.65308663453286886</v>
      </c>
      <c r="F691" s="49">
        <f ca="1">$C$3*((((1-E691)^(-1/C$5))-1)^(1/$C$4))</f>
        <v>20.559511567149762</v>
      </c>
    </row>
    <row r="692" spans="5:6" x14ac:dyDescent="0.25">
      <c r="E692" s="49">
        <f t="shared" ca="1" si="10"/>
        <v>0.55437042372895817</v>
      </c>
      <c r="F692" s="49">
        <f ca="1">$C$3*((((1-E692)^(-1/C$5))-1)^(1/$C$4))</f>
        <v>19.98015665081536</v>
      </c>
    </row>
    <row r="693" spans="5:6" x14ac:dyDescent="0.25">
      <c r="E693" s="49">
        <f t="shared" ca="1" si="10"/>
        <v>0.18773275712627646</v>
      </c>
      <c r="F693" s="49">
        <f ca="1">$C$3*((((1-E693)^(-1/C$5))-1)^(1/$C$4))</f>
        <v>17.37750683493438</v>
      </c>
    </row>
    <row r="694" spans="5:6" x14ac:dyDescent="0.25">
      <c r="E694" s="49">
        <f t="shared" ca="1" si="10"/>
        <v>0.32600325376757988</v>
      </c>
      <c r="F694" s="49">
        <f ca="1">$C$3*((((1-E694)^(-1/C$5))-1)^(1/$C$4))</f>
        <v>18.548735247150049</v>
      </c>
    </row>
    <row r="695" spans="5:6" x14ac:dyDescent="0.25">
      <c r="E695" s="49">
        <f t="shared" ca="1" si="10"/>
        <v>0.66552549609003941</v>
      </c>
      <c r="F695" s="49">
        <f ca="1">$C$3*((((1-E695)^(-1/C$5))-1)^(1/$C$4))</f>
        <v>20.634159338743952</v>
      </c>
    </row>
    <row r="696" spans="5:6" x14ac:dyDescent="0.25">
      <c r="E696" s="49">
        <f t="shared" ca="1" si="10"/>
        <v>0.20488456917221198</v>
      </c>
      <c r="F696" s="49">
        <f ca="1">$C$3*((((1-E696)^(-1/C$5))-1)^(1/$C$4))</f>
        <v>17.550486021188092</v>
      </c>
    </row>
    <row r="697" spans="5:6" x14ac:dyDescent="0.25">
      <c r="E697" s="49">
        <f t="shared" ca="1" si="10"/>
        <v>0.34371569043598549</v>
      </c>
      <c r="F697" s="49">
        <f ca="1">$C$3*((((1-E697)^(-1/C$5))-1)^(1/$C$4))</f>
        <v>18.673427242815293</v>
      </c>
    </row>
    <row r="698" spans="5:6" x14ac:dyDescent="0.25">
      <c r="E698" s="49">
        <f t="shared" ca="1" si="10"/>
        <v>0.93919318074739899</v>
      </c>
      <c r="F698" s="49">
        <f ca="1">$C$3*((((1-E698)^(-1/C$5))-1)^(1/$C$4))</f>
        <v>22.917613576016617</v>
      </c>
    </row>
    <row r="699" spans="5:6" x14ac:dyDescent="0.25">
      <c r="E699" s="49">
        <f t="shared" ca="1" si="10"/>
        <v>0.52571681160133155</v>
      </c>
      <c r="F699" s="49">
        <f ca="1">$C$3*((((1-E699)^(-1/C$5))-1)^(1/$C$4))</f>
        <v>19.812647746512749</v>
      </c>
    </row>
    <row r="700" spans="5:6" x14ac:dyDescent="0.25">
      <c r="E700" s="49">
        <f t="shared" ca="1" si="10"/>
        <v>0.23786033141343244</v>
      </c>
      <c r="F700" s="49">
        <f ca="1">$C$3*((((1-E700)^(-1/C$5))-1)^(1/$C$4))</f>
        <v>17.855311268112608</v>
      </c>
    </row>
    <row r="701" spans="5:6" x14ac:dyDescent="0.25">
      <c r="E701" s="49">
        <f t="shared" ca="1" si="10"/>
        <v>0.19846371015278308</v>
      </c>
      <c r="F701" s="49">
        <f ca="1">$C$3*((((1-E701)^(-1/C$5))-1)^(1/$C$4))</f>
        <v>17.487039867684544</v>
      </c>
    </row>
    <row r="702" spans="5:6" x14ac:dyDescent="0.25">
      <c r="E702" s="49">
        <f t="shared" ca="1" si="10"/>
        <v>0.82986062318627962</v>
      </c>
      <c r="F702" s="49">
        <f ca="1">$C$3*((((1-E702)^(-1/C$5))-1)^(1/$C$4))</f>
        <v>21.744646986277733</v>
      </c>
    </row>
    <row r="703" spans="5:6" x14ac:dyDescent="0.25">
      <c r="E703" s="49">
        <f t="shared" ca="1" si="10"/>
        <v>0.35426118256670514</v>
      </c>
      <c r="F703" s="49">
        <f ca="1">$C$3*((((1-E703)^(-1/C$5))-1)^(1/$C$4))</f>
        <v>18.745951328076867</v>
      </c>
    </row>
    <row r="704" spans="5:6" x14ac:dyDescent="0.25">
      <c r="E704" s="49">
        <f t="shared" ca="1" si="10"/>
        <v>0.95268410181386598</v>
      </c>
      <c r="F704" s="49">
        <f ca="1">$C$3*((((1-E704)^(-1/C$5))-1)^(1/$C$4))</f>
        <v>23.153572001115403</v>
      </c>
    </row>
    <row r="705" spans="5:6" x14ac:dyDescent="0.25">
      <c r="E705" s="49">
        <f t="shared" ca="1" si="10"/>
        <v>0.5731600882606831</v>
      </c>
      <c r="F705" s="49">
        <f ca="1">$C$3*((((1-E705)^(-1/C$5))-1)^(1/$C$4))</f>
        <v>20.089677607765978</v>
      </c>
    </row>
    <row r="706" spans="5:6" x14ac:dyDescent="0.25">
      <c r="E706" s="49">
        <f t="shared" ca="1" si="10"/>
        <v>0.63166104747984353</v>
      </c>
      <c r="F706" s="49">
        <f ca="1">$C$3*((((1-E706)^(-1/C$5))-1)^(1/$C$4))</f>
        <v>20.432236903299618</v>
      </c>
    </row>
    <row r="707" spans="5:6" x14ac:dyDescent="0.25">
      <c r="E707" s="49">
        <f t="shared" ca="1" si="10"/>
        <v>0.82738952664176735</v>
      </c>
      <c r="F707" s="49">
        <f ca="1">$C$3*((((1-E707)^(-1/C$5))-1)^(1/$C$4))</f>
        <v>21.724848792254129</v>
      </c>
    </row>
    <row r="708" spans="5:6" x14ac:dyDescent="0.25">
      <c r="E708" s="49">
        <f t="shared" ref="E708:E771" ca="1" si="11">RAND()</f>
        <v>0.59777837954936486</v>
      </c>
      <c r="F708" s="49">
        <f ca="1">$C$3*((((1-E708)^(-1/C$5))-1)^(1/$C$4))</f>
        <v>20.233292830171063</v>
      </c>
    </row>
    <row r="709" spans="5:6" x14ac:dyDescent="0.25">
      <c r="E709" s="49">
        <f t="shared" ca="1" si="11"/>
        <v>0.78236018562514364</v>
      </c>
      <c r="F709" s="49">
        <f ca="1">$C$3*((((1-E709)^(-1/C$5))-1)^(1/$C$4))</f>
        <v>21.387518752740153</v>
      </c>
    </row>
    <row r="710" spans="5:6" x14ac:dyDescent="0.25">
      <c r="E710" s="49">
        <f t="shared" ca="1" si="11"/>
        <v>0.90728462626043582</v>
      </c>
      <c r="F710" s="49">
        <f ca="1">$C$3*((((1-E710)^(-1/C$5))-1)^(1/$C$4))</f>
        <v>22.483883819037601</v>
      </c>
    </row>
    <row r="711" spans="5:6" x14ac:dyDescent="0.25">
      <c r="E711" s="49">
        <f t="shared" ca="1" si="11"/>
        <v>0.4636440920755952</v>
      </c>
      <c r="F711" s="49">
        <f ca="1">$C$3*((((1-E711)^(-1/C$5))-1)^(1/$C$4))</f>
        <v>19.443691886853166</v>
      </c>
    </row>
    <row r="712" spans="5:6" x14ac:dyDescent="0.25">
      <c r="E712" s="49">
        <f t="shared" ca="1" si="11"/>
        <v>0.47062339634548311</v>
      </c>
      <c r="F712" s="49">
        <f ca="1">$C$3*((((1-E712)^(-1/C$5))-1)^(1/$C$4))</f>
        <v>19.485807069754323</v>
      </c>
    </row>
    <row r="713" spans="5:6" x14ac:dyDescent="0.25">
      <c r="E713" s="49">
        <f t="shared" ca="1" si="11"/>
        <v>0.98937233822186454</v>
      </c>
      <c r="F713" s="49">
        <f ca="1">$C$3*((((1-E713)^(-1/C$5))-1)^(1/$C$4))</f>
        <v>24.33855263191764</v>
      </c>
    </row>
    <row r="714" spans="5:6" x14ac:dyDescent="0.25">
      <c r="E714" s="49">
        <f t="shared" ca="1" si="11"/>
        <v>0.76549460884685405</v>
      </c>
      <c r="F714" s="49">
        <f ca="1">$C$3*((((1-E714)^(-1/C$5))-1)^(1/$C$4))</f>
        <v>21.270225544496725</v>
      </c>
    </row>
    <row r="715" spans="5:6" x14ac:dyDescent="0.25">
      <c r="E715" s="49">
        <f t="shared" ca="1" si="11"/>
        <v>0.45093479672316228</v>
      </c>
      <c r="F715" s="49">
        <f ca="1">$C$3*((((1-E715)^(-1/C$5))-1)^(1/$C$4))</f>
        <v>19.366458082183076</v>
      </c>
    </row>
    <row r="716" spans="5:6" x14ac:dyDescent="0.25">
      <c r="E716" s="49">
        <f t="shared" ca="1" si="11"/>
        <v>0.27196695651729708</v>
      </c>
      <c r="F716" s="49">
        <f ca="1">$C$3*((((1-E716)^(-1/C$5))-1)^(1/$C$4))</f>
        <v>18.14083680106188</v>
      </c>
    </row>
    <row r="717" spans="5:6" x14ac:dyDescent="0.25">
      <c r="E717" s="49">
        <f t="shared" ca="1" si="11"/>
        <v>0.10740547032490377</v>
      </c>
      <c r="F717" s="49">
        <f ca="1">$C$3*((((1-E717)^(-1/C$5))-1)^(1/$C$4))</f>
        <v>16.348817881257329</v>
      </c>
    </row>
    <row r="718" spans="5:6" x14ac:dyDescent="0.25">
      <c r="E718" s="49">
        <f t="shared" ca="1" si="11"/>
        <v>0.5080640473953919</v>
      </c>
      <c r="F718" s="49">
        <f ca="1">$C$3*((((1-E718)^(-1/C$5))-1)^(1/$C$4))</f>
        <v>19.708807214443329</v>
      </c>
    </row>
    <row r="719" spans="5:6" x14ac:dyDescent="0.25">
      <c r="E719" s="49">
        <f t="shared" ca="1" si="11"/>
        <v>0.70128923072849647</v>
      </c>
      <c r="F719" s="49">
        <f ca="1">$C$3*((((1-E719)^(-1/C$5))-1)^(1/$C$4))</f>
        <v>20.853007707435616</v>
      </c>
    </row>
    <row r="720" spans="5:6" x14ac:dyDescent="0.25">
      <c r="E720" s="49">
        <f t="shared" ca="1" si="11"/>
        <v>0.92310943118291289</v>
      </c>
      <c r="F720" s="49">
        <f ca="1">$C$3*((((1-E720)^(-1/C$5))-1)^(1/$C$4))</f>
        <v>22.682726563142506</v>
      </c>
    </row>
    <row r="721" spans="5:6" x14ac:dyDescent="0.25">
      <c r="E721" s="49">
        <f t="shared" ca="1" si="11"/>
        <v>0.51788794008151795</v>
      </c>
      <c r="F721" s="49">
        <f ca="1">$C$3*((((1-E721)^(-1/C$5))-1)^(1/$C$4))</f>
        <v>19.766673954635625</v>
      </c>
    </row>
    <row r="722" spans="5:6" x14ac:dyDescent="0.25">
      <c r="E722" s="49">
        <f t="shared" ca="1" si="11"/>
        <v>0.7660075296534028</v>
      </c>
      <c r="F722" s="49">
        <f ca="1">$C$3*((((1-E722)^(-1/C$5))-1)^(1/$C$4))</f>
        <v>21.273734695063613</v>
      </c>
    </row>
    <row r="723" spans="5:6" x14ac:dyDescent="0.25">
      <c r="E723" s="49">
        <f t="shared" ca="1" si="11"/>
        <v>0.51195306545616936</v>
      </c>
      <c r="F723" s="49">
        <f ca="1">$C$3*((((1-E723)^(-1/C$5))-1)^(1/$C$4))</f>
        <v>19.731740826228702</v>
      </c>
    </row>
    <row r="724" spans="5:6" x14ac:dyDescent="0.25">
      <c r="E724" s="49">
        <f t="shared" ca="1" si="11"/>
        <v>0.543032532120858</v>
      </c>
      <c r="F724" s="49">
        <f ca="1">$C$3*((((1-E724)^(-1/C$5))-1)^(1/$C$4))</f>
        <v>19.913985103430978</v>
      </c>
    </row>
    <row r="725" spans="5:6" x14ac:dyDescent="0.25">
      <c r="E725" s="49">
        <f t="shared" ca="1" si="11"/>
        <v>0.46842981255680283</v>
      </c>
      <c r="F725" s="49">
        <f ca="1">$C$3*((((1-E725)^(-1/C$5))-1)^(1/$C$4))</f>
        <v>19.472591740800258</v>
      </c>
    </row>
    <row r="726" spans="5:6" x14ac:dyDescent="0.25">
      <c r="E726" s="49">
        <f t="shared" ca="1" si="11"/>
        <v>0.52742147291320751</v>
      </c>
      <c r="F726" s="49">
        <f ca="1">$C$3*((((1-E726)^(-1/C$5))-1)^(1/$C$4))</f>
        <v>19.822643517036546</v>
      </c>
    </row>
    <row r="727" spans="5:6" x14ac:dyDescent="0.25">
      <c r="E727" s="49">
        <f t="shared" ca="1" si="11"/>
        <v>0.54986769637105726</v>
      </c>
      <c r="F727" s="49">
        <f ca="1">$C$3*((((1-E727)^(-1/C$5))-1)^(1/$C$4))</f>
        <v>19.953889675311263</v>
      </c>
    </row>
    <row r="728" spans="5:6" x14ac:dyDescent="0.25">
      <c r="E728" s="49">
        <f t="shared" ca="1" si="11"/>
        <v>0.38188946047657402</v>
      </c>
      <c r="F728" s="49">
        <f ca="1">$C$3*((((1-E728)^(-1/C$5))-1)^(1/$C$4))</f>
        <v>18.930663688786005</v>
      </c>
    </row>
    <row r="729" spans="5:6" x14ac:dyDescent="0.25">
      <c r="E729" s="49">
        <f t="shared" ca="1" si="11"/>
        <v>0.93151421209599561</v>
      </c>
      <c r="F729" s="49">
        <f ca="1">$C$3*((((1-E729)^(-1/C$5))-1)^(1/$C$4))</f>
        <v>22.800445761687005</v>
      </c>
    </row>
    <row r="730" spans="5:6" x14ac:dyDescent="0.25">
      <c r="E730" s="49">
        <f t="shared" ca="1" si="11"/>
        <v>0.45155202021802665</v>
      </c>
      <c r="F730" s="49">
        <f ca="1">$C$3*((((1-E730)^(-1/C$5))-1)^(1/$C$4))</f>
        <v>19.370226146494463</v>
      </c>
    </row>
    <row r="731" spans="5:6" x14ac:dyDescent="0.25">
      <c r="E731" s="49">
        <f t="shared" ca="1" si="11"/>
        <v>7.7738250982750445E-2</v>
      </c>
      <c r="F731" s="49">
        <f ca="1">$C$3*((((1-E731)^(-1/C$5))-1)^(1/$C$4))</f>
        <v>15.800097715862934</v>
      </c>
    </row>
    <row r="732" spans="5:6" x14ac:dyDescent="0.25">
      <c r="E732" s="49">
        <f t="shared" ca="1" si="11"/>
        <v>0.42351667146524463</v>
      </c>
      <c r="F732" s="49">
        <f ca="1">$C$3*((((1-E732)^(-1/C$5))-1)^(1/$C$4))</f>
        <v>19.197061765223459</v>
      </c>
    </row>
    <row r="733" spans="5:6" x14ac:dyDescent="0.25">
      <c r="E733" s="49">
        <f t="shared" ca="1" si="11"/>
        <v>0.83272544431943096</v>
      </c>
      <c r="F733" s="49">
        <f ca="1">$C$3*((((1-E733)^(-1/C$5))-1)^(1/$C$4))</f>
        <v>21.767801848325696</v>
      </c>
    </row>
    <row r="734" spans="5:6" x14ac:dyDescent="0.25">
      <c r="E734" s="49">
        <f t="shared" ca="1" si="11"/>
        <v>0.8217348117530725</v>
      </c>
      <c r="F734" s="49">
        <f ca="1">$C$3*((((1-E734)^(-1/C$5))-1)^(1/$C$4))</f>
        <v>21.680125267460397</v>
      </c>
    </row>
    <row r="735" spans="5:6" x14ac:dyDescent="0.25">
      <c r="E735" s="49">
        <f t="shared" ca="1" si="11"/>
        <v>0.11389580328099547</v>
      </c>
      <c r="F735" s="49">
        <f ca="1">$C$3*((((1-E735)^(-1/C$5))-1)^(1/$C$4))</f>
        <v>16.451659794360722</v>
      </c>
    </row>
    <row r="736" spans="5:6" x14ac:dyDescent="0.25">
      <c r="E736" s="49">
        <f t="shared" ca="1" si="11"/>
        <v>0.8760215904094838</v>
      </c>
      <c r="F736" s="49">
        <f ca="1">$C$3*((((1-E736)^(-1/C$5))-1)^(1/$C$4))</f>
        <v>22.150650202104931</v>
      </c>
    </row>
    <row r="737" spans="5:6" x14ac:dyDescent="0.25">
      <c r="E737" s="49">
        <f t="shared" ca="1" si="11"/>
        <v>0.21331872320161938</v>
      </c>
      <c r="F737" s="49">
        <f ca="1">$C$3*((((1-E737)^(-1/C$5))-1)^(1/$C$4))</f>
        <v>17.631640821426274</v>
      </c>
    </row>
    <row r="738" spans="5:6" x14ac:dyDescent="0.25">
      <c r="E738" s="49">
        <f t="shared" ca="1" si="11"/>
        <v>4.7237639826753774E-2</v>
      </c>
      <c r="F738" s="49">
        <f ca="1">$C$3*((((1-E738)^(-1/C$5))-1)^(1/$C$4))</f>
        <v>15.005061328980048</v>
      </c>
    </row>
    <row r="739" spans="5:6" x14ac:dyDescent="0.25">
      <c r="E739" s="49">
        <f t="shared" ca="1" si="11"/>
        <v>0.94400930895710922</v>
      </c>
      <c r="F739" s="49">
        <f ca="1">$C$3*((((1-E739)^(-1/C$5))-1)^(1/$C$4))</f>
        <v>22.99682889174451</v>
      </c>
    </row>
    <row r="740" spans="5:6" x14ac:dyDescent="0.25">
      <c r="E740" s="49">
        <f t="shared" ca="1" si="11"/>
        <v>0.76889459532584647</v>
      </c>
      <c r="F740" s="49">
        <f ca="1">$C$3*((((1-E740)^(-1/C$5))-1)^(1/$C$4))</f>
        <v>21.293551331995257</v>
      </c>
    </row>
    <row r="741" spans="5:6" x14ac:dyDescent="0.25">
      <c r="E741" s="49">
        <f t="shared" ca="1" si="11"/>
        <v>0.33399235789040005</v>
      </c>
      <c r="F741" s="49">
        <f ca="1">$C$3*((((1-E741)^(-1/C$5))-1)^(1/$C$4))</f>
        <v>18.60544622248397</v>
      </c>
    </row>
    <row r="742" spans="5:6" x14ac:dyDescent="0.25">
      <c r="E742" s="49">
        <f t="shared" ca="1" si="11"/>
        <v>0.50274651200499387</v>
      </c>
      <c r="F742" s="49">
        <f ca="1">$C$3*((((1-E742)^(-1/C$5))-1)^(1/$C$4))</f>
        <v>19.67739019405203</v>
      </c>
    </row>
    <row r="743" spans="5:6" x14ac:dyDescent="0.25">
      <c r="E743" s="49">
        <f t="shared" ca="1" si="11"/>
        <v>0.82975562498599476</v>
      </c>
      <c r="F743" s="49">
        <f ca="1">$C$3*((((1-E743)^(-1/C$5))-1)^(1/$C$4))</f>
        <v>21.743802504200143</v>
      </c>
    </row>
    <row r="744" spans="5:6" x14ac:dyDescent="0.25">
      <c r="E744" s="49">
        <f t="shared" ca="1" si="11"/>
        <v>0.80874207631123951</v>
      </c>
      <c r="F744" s="49">
        <f ca="1">$C$3*((((1-E744)^(-1/C$5))-1)^(1/$C$4))</f>
        <v>21.580189312477167</v>
      </c>
    </row>
    <row r="745" spans="5:6" x14ac:dyDescent="0.25">
      <c r="E745" s="49">
        <f t="shared" ca="1" si="11"/>
        <v>4.0725584496826728E-2</v>
      </c>
      <c r="F745" s="49">
        <f ca="1">$C$3*((((1-E745)^(-1/C$5))-1)^(1/$C$4))</f>
        <v>14.778500726458525</v>
      </c>
    </row>
    <row r="746" spans="5:6" x14ac:dyDescent="0.25">
      <c r="E746" s="49">
        <f t="shared" ca="1" si="11"/>
        <v>0.4678024224954056</v>
      </c>
      <c r="F746" s="49">
        <f ca="1">$C$3*((((1-E746)^(-1/C$5))-1)^(1/$C$4))</f>
        <v>19.468808450174052</v>
      </c>
    </row>
    <row r="747" spans="5:6" x14ac:dyDescent="0.25">
      <c r="E747" s="49">
        <f t="shared" ca="1" si="11"/>
        <v>0.61080617614137678</v>
      </c>
      <c r="F747" s="49">
        <f ca="1">$C$3*((((1-E747)^(-1/C$5))-1)^(1/$C$4))</f>
        <v>20.309536997638116</v>
      </c>
    </row>
    <row r="748" spans="5:6" x14ac:dyDescent="0.25">
      <c r="E748" s="49">
        <f t="shared" ca="1" si="11"/>
        <v>0.45092449780508026</v>
      </c>
      <c r="F748" s="49">
        <f ca="1">$C$3*((((1-E748)^(-1/C$5))-1)^(1/$C$4))</f>
        <v>19.366395193173592</v>
      </c>
    </row>
    <row r="749" spans="5:6" x14ac:dyDescent="0.25">
      <c r="E749" s="49">
        <f t="shared" ca="1" si="11"/>
        <v>0.65398282692355747</v>
      </c>
      <c r="F749" s="49">
        <f ca="1">$C$3*((((1-E749)^(-1/C$5))-1)^(1/$C$4))</f>
        <v>20.564869163666216</v>
      </c>
    </row>
    <row r="750" spans="5:6" x14ac:dyDescent="0.25">
      <c r="E750" s="49">
        <f t="shared" ca="1" si="11"/>
        <v>0.92772442735341576</v>
      </c>
      <c r="F750" s="49">
        <f ca="1">$C$3*((((1-E750)^(-1/C$5))-1)^(1/$C$4))</f>
        <v>22.746142632739325</v>
      </c>
    </row>
    <row r="751" spans="5:6" x14ac:dyDescent="0.25">
      <c r="E751" s="49">
        <f t="shared" ca="1" si="11"/>
        <v>0.90914144564543597</v>
      </c>
      <c r="F751" s="49">
        <f ca="1">$C$3*((((1-E751)^(-1/C$5))-1)^(1/$C$4))</f>
        <v>22.505923754783026</v>
      </c>
    </row>
    <row r="752" spans="5:6" x14ac:dyDescent="0.25">
      <c r="E752" s="49">
        <f t="shared" ca="1" si="11"/>
        <v>0.14416629699474592</v>
      </c>
      <c r="F752" s="49">
        <f ca="1">$C$3*((((1-E752)^(-1/C$5))-1)^(1/$C$4))</f>
        <v>16.876303187052137</v>
      </c>
    </row>
    <row r="753" spans="5:6" x14ac:dyDescent="0.25">
      <c r="E753" s="49">
        <f t="shared" ca="1" si="11"/>
        <v>0.12719124886241473</v>
      </c>
      <c r="F753" s="49">
        <f ca="1">$C$3*((((1-E753)^(-1/C$5))-1)^(1/$C$4))</f>
        <v>16.648191924667127</v>
      </c>
    </row>
    <row r="754" spans="5:6" x14ac:dyDescent="0.25">
      <c r="E754" s="49">
        <f t="shared" ca="1" si="11"/>
        <v>0.81732578376445086</v>
      </c>
      <c r="F754" s="49">
        <f ca="1">$C$3*((((1-E754)^(-1/C$5))-1)^(1/$C$4))</f>
        <v>21.645788369452408</v>
      </c>
    </row>
    <row r="755" spans="5:6" x14ac:dyDescent="0.25">
      <c r="E755" s="49">
        <f t="shared" ca="1" si="11"/>
        <v>0.84570829742695219</v>
      </c>
      <c r="F755" s="49">
        <f ca="1">$C$3*((((1-E755)^(-1/C$5))-1)^(1/$C$4))</f>
        <v>21.87567321621999</v>
      </c>
    </row>
    <row r="756" spans="5:6" x14ac:dyDescent="0.25">
      <c r="E756" s="49">
        <f t="shared" ca="1" si="11"/>
        <v>0.18049322208404028</v>
      </c>
      <c r="F756" s="49">
        <f ca="1">$C$3*((((1-E756)^(-1/C$5))-1)^(1/$C$4))</f>
        <v>17.300920658437036</v>
      </c>
    </row>
    <row r="757" spans="5:6" x14ac:dyDescent="0.25">
      <c r="E757" s="49">
        <f t="shared" ca="1" si="11"/>
        <v>4.3286768632999739E-2</v>
      </c>
      <c r="F757" s="49">
        <f ca="1">$C$3*((((1-E757)^(-1/C$5))-1)^(1/$C$4))</f>
        <v>14.871133195104436</v>
      </c>
    </row>
    <row r="758" spans="5:6" x14ac:dyDescent="0.25">
      <c r="E758" s="49">
        <f t="shared" ca="1" si="11"/>
        <v>0.67928641362202469</v>
      </c>
      <c r="F758" s="49">
        <f ca="1">$C$3*((((1-E758)^(-1/C$5))-1)^(1/$C$4))</f>
        <v>20.71754452993985</v>
      </c>
    </row>
    <row r="759" spans="5:6" x14ac:dyDescent="0.25">
      <c r="E759" s="49">
        <f t="shared" ca="1" si="11"/>
        <v>0.20070608297794179</v>
      </c>
      <c r="F759" s="49">
        <f ca="1">$C$3*((((1-E759)^(-1/C$5))-1)^(1/$C$4))</f>
        <v>17.509367631667896</v>
      </c>
    </row>
    <row r="760" spans="5:6" x14ac:dyDescent="0.25">
      <c r="E760" s="49">
        <f t="shared" ca="1" si="11"/>
        <v>0.14860015997630405</v>
      </c>
      <c r="F760" s="49">
        <f ca="1">$C$3*((((1-E760)^(-1/C$5))-1)^(1/$C$4))</f>
        <v>16.932334313670889</v>
      </c>
    </row>
    <row r="761" spans="5:6" x14ac:dyDescent="0.25">
      <c r="E761" s="49">
        <f t="shared" ca="1" si="11"/>
        <v>0.65088315476018099</v>
      </c>
      <c r="F761" s="49">
        <f ca="1">$C$3*((((1-E761)^(-1/C$5))-1)^(1/$C$4))</f>
        <v>20.54635148703376</v>
      </c>
    </row>
    <row r="762" spans="5:6" x14ac:dyDescent="0.25">
      <c r="E762" s="49">
        <f t="shared" ca="1" si="11"/>
        <v>0.49051791394780875</v>
      </c>
      <c r="F762" s="49">
        <f ca="1">$C$3*((((1-E762)^(-1/C$5))-1)^(1/$C$4))</f>
        <v>19.6048502614304</v>
      </c>
    </row>
    <row r="763" spans="5:6" x14ac:dyDescent="0.25">
      <c r="E763" s="49">
        <f t="shared" ca="1" si="11"/>
        <v>0.49076086609535463</v>
      </c>
      <c r="F763" s="49">
        <f ca="1">$C$3*((((1-E763)^(-1/C$5))-1)^(1/$C$4))</f>
        <v>19.606295739346873</v>
      </c>
    </row>
    <row r="764" spans="5:6" x14ac:dyDescent="0.25">
      <c r="E764" s="49">
        <f t="shared" ca="1" si="11"/>
        <v>0.87047866051368472</v>
      </c>
      <c r="F764" s="49">
        <f ca="1">$C$3*((((1-E764)^(-1/C$5))-1)^(1/$C$4))</f>
        <v>22.097497810440583</v>
      </c>
    </row>
    <row r="765" spans="5:6" x14ac:dyDescent="0.25">
      <c r="E765" s="49">
        <f t="shared" ca="1" si="11"/>
        <v>0.87407357807273123</v>
      </c>
      <c r="F765" s="49">
        <f ca="1">$C$3*((((1-E765)^(-1/C$5))-1)^(1/$C$4))</f>
        <v>22.13180249219603</v>
      </c>
    </row>
    <row r="766" spans="5:6" x14ac:dyDescent="0.25">
      <c r="E766" s="49">
        <f t="shared" ca="1" si="11"/>
        <v>4.0322553265290106E-2</v>
      </c>
      <c r="F766" s="49">
        <f ca="1">$C$3*((((1-E766)^(-1/C$5))-1)^(1/$C$4))</f>
        <v>14.763463255710512</v>
      </c>
    </row>
    <row r="767" spans="5:6" x14ac:dyDescent="0.25">
      <c r="E767" s="49">
        <f t="shared" ca="1" si="11"/>
        <v>0.98889245591252495</v>
      </c>
      <c r="F767" s="49">
        <f ca="1">$C$3*((((1-E767)^(-1/C$5))-1)^(1/$C$4))</f>
        <v>24.307455402880088</v>
      </c>
    </row>
    <row r="768" spans="5:6" x14ac:dyDescent="0.25">
      <c r="E768" s="49">
        <f t="shared" ca="1" si="11"/>
        <v>0.42653035191712307</v>
      </c>
      <c r="F768" s="49">
        <f ca="1">$C$3*((((1-E768)^(-1/C$5))-1)^(1/$C$4))</f>
        <v>19.215888364969931</v>
      </c>
    </row>
    <row r="769" spans="5:6" x14ac:dyDescent="0.25">
      <c r="E769" s="49">
        <f t="shared" ca="1" si="11"/>
        <v>0.69082762103081297</v>
      </c>
      <c r="F769" s="49">
        <f ca="1">$C$3*((((1-E769)^(-1/C$5))-1)^(1/$C$4))</f>
        <v>20.788239058927857</v>
      </c>
    </row>
    <row r="770" spans="5:6" x14ac:dyDescent="0.25">
      <c r="E770" s="49">
        <f t="shared" ca="1" si="11"/>
        <v>0.30316469152295999</v>
      </c>
      <c r="F770" s="49">
        <f ca="1">$C$3*((((1-E770)^(-1/C$5))-1)^(1/$C$4))</f>
        <v>18.381910742081235</v>
      </c>
    </row>
    <row r="771" spans="5:6" x14ac:dyDescent="0.25">
      <c r="E771" s="49">
        <f t="shared" ca="1" si="11"/>
        <v>0.66219407169449995</v>
      </c>
      <c r="F771" s="49">
        <f ca="1">$C$3*((((1-E771)^(-1/C$5))-1)^(1/$C$4))</f>
        <v>20.614104162865736</v>
      </c>
    </row>
    <row r="772" spans="5:6" x14ac:dyDescent="0.25">
      <c r="E772" s="49">
        <f t="shared" ref="E772:E835" ca="1" si="12">RAND()</f>
        <v>0.40123657455529371</v>
      </c>
      <c r="F772" s="49">
        <f ca="1">$C$3*((((1-E772)^(-1/C$5))-1)^(1/$C$4))</f>
        <v>19.056051409730003</v>
      </c>
    </row>
    <row r="773" spans="5:6" x14ac:dyDescent="0.25">
      <c r="E773" s="49">
        <f t="shared" ca="1" si="12"/>
        <v>0.97826538134951102</v>
      </c>
      <c r="F773" s="49">
        <f ca="1">$C$3*((((1-E773)^(-1/C$5))-1)^(1/$C$4))</f>
        <v>23.809175141406865</v>
      </c>
    </row>
    <row r="774" spans="5:6" x14ac:dyDescent="0.25">
      <c r="E774" s="49">
        <f t="shared" ca="1" si="12"/>
        <v>0.7217713426101906</v>
      </c>
      <c r="F774" s="49">
        <f ca="1">$C$3*((((1-E774)^(-1/C$5))-1)^(1/$C$4))</f>
        <v>20.982025506250078</v>
      </c>
    </row>
    <row r="775" spans="5:6" x14ac:dyDescent="0.25">
      <c r="E775" s="49">
        <f t="shared" ca="1" si="12"/>
        <v>0.83252714865151778</v>
      </c>
      <c r="F775" s="49">
        <f ca="1">$C$3*((((1-E775)^(-1/C$5))-1)^(1/$C$4))</f>
        <v>21.766191986475668</v>
      </c>
    </row>
    <row r="776" spans="5:6" x14ac:dyDescent="0.25">
      <c r="E776" s="49">
        <f t="shared" ca="1" si="12"/>
        <v>0.18650653633823921</v>
      </c>
      <c r="F776" s="49">
        <f ca="1">$C$3*((((1-E776)^(-1/C$5))-1)^(1/$C$4))</f>
        <v>17.364693792805664</v>
      </c>
    </row>
    <row r="777" spans="5:6" x14ac:dyDescent="0.25">
      <c r="E777" s="49">
        <f t="shared" ca="1" si="12"/>
        <v>0.61869134549112836</v>
      </c>
      <c r="F777" s="49">
        <f ca="1">$C$3*((((1-E777)^(-1/C$5))-1)^(1/$C$4))</f>
        <v>20.355819744846464</v>
      </c>
    </row>
    <row r="778" spans="5:6" x14ac:dyDescent="0.25">
      <c r="E778" s="49">
        <f t="shared" ca="1" si="12"/>
        <v>0.65640140619525067</v>
      </c>
      <c r="F778" s="49">
        <f ca="1">$C$3*((((1-E778)^(-1/C$5))-1)^(1/$C$4))</f>
        <v>20.579343170131747</v>
      </c>
    </row>
    <row r="779" spans="5:6" x14ac:dyDescent="0.25">
      <c r="E779" s="49">
        <f t="shared" ca="1" si="12"/>
        <v>0.64486344245830285</v>
      </c>
      <c r="F779" s="49">
        <f ca="1">$C$3*((((1-E779)^(-1/C$5))-1)^(1/$C$4))</f>
        <v>20.510487501635208</v>
      </c>
    </row>
    <row r="780" spans="5:6" x14ac:dyDescent="0.25">
      <c r="E780" s="49">
        <f t="shared" ca="1" si="12"/>
        <v>0.34220690435330625</v>
      </c>
      <c r="F780" s="49">
        <f ca="1">$C$3*((((1-E780)^(-1/C$5))-1)^(1/$C$4))</f>
        <v>18.662950456282811</v>
      </c>
    </row>
    <row r="781" spans="5:6" x14ac:dyDescent="0.25">
      <c r="E781" s="49">
        <f t="shared" ca="1" si="12"/>
        <v>0.80728367917136234</v>
      </c>
      <c r="F781" s="49">
        <f ca="1">$C$3*((((1-E781)^(-1/C$5))-1)^(1/$C$4))</f>
        <v>21.569199124806325</v>
      </c>
    </row>
    <row r="782" spans="5:6" x14ac:dyDescent="0.25">
      <c r="E782" s="49">
        <f t="shared" ca="1" si="12"/>
        <v>0.9029985894914857</v>
      </c>
      <c r="F782" s="49">
        <f ca="1">$C$3*((((1-E782)^(-1/C$5))-1)^(1/$C$4))</f>
        <v>22.434141992668462</v>
      </c>
    </row>
    <row r="783" spans="5:6" x14ac:dyDescent="0.25">
      <c r="E783" s="49">
        <f t="shared" ca="1" si="12"/>
        <v>0.82257705466914721</v>
      </c>
      <c r="F783" s="49">
        <f ca="1">$C$3*((((1-E783)^(-1/C$5))-1)^(1/$C$4))</f>
        <v>21.68673679765033</v>
      </c>
    </row>
    <row r="784" spans="5:6" x14ac:dyDescent="0.25">
      <c r="E784" s="49">
        <f t="shared" ca="1" si="12"/>
        <v>0.81563512101347524</v>
      </c>
      <c r="F784" s="49">
        <f ca="1">$C$3*((((1-E784)^(-1/C$5))-1)^(1/$C$4))</f>
        <v>21.632740330964225</v>
      </c>
    </row>
    <row r="785" spans="5:6" x14ac:dyDescent="0.25">
      <c r="E785" s="49">
        <f t="shared" ca="1" si="12"/>
        <v>0.66448934408722637</v>
      </c>
      <c r="F785" s="49">
        <f ca="1">$C$3*((((1-E785)^(-1/C$5))-1)^(1/$C$4))</f>
        <v>20.627916536466831</v>
      </c>
    </row>
    <row r="786" spans="5:6" x14ac:dyDescent="0.25">
      <c r="E786" s="49">
        <f t="shared" ca="1" si="12"/>
        <v>0.19512961120281891</v>
      </c>
      <c r="F786" s="49">
        <f ca="1">$C$3*((((1-E786)^(-1/C$5))-1)^(1/$C$4))</f>
        <v>17.453492368753594</v>
      </c>
    </row>
    <row r="787" spans="5:6" x14ac:dyDescent="0.25">
      <c r="E787" s="49">
        <f t="shared" ca="1" si="12"/>
        <v>0.97754691838115915</v>
      </c>
      <c r="F787" s="49">
        <f ca="1">$C$3*((((1-E787)^(-1/C$5))-1)^(1/$C$4))</f>
        <v>23.783656977102243</v>
      </c>
    </row>
    <row r="788" spans="5:6" x14ac:dyDescent="0.25">
      <c r="E788" s="49">
        <f t="shared" ca="1" si="12"/>
        <v>0.62878511713248908</v>
      </c>
      <c r="F788" s="49">
        <f ca="1">$C$3*((((1-E788)^(-1/C$5))-1)^(1/$C$4))</f>
        <v>20.415256846730944</v>
      </c>
    </row>
    <row r="789" spans="5:6" x14ac:dyDescent="0.25">
      <c r="E789" s="49">
        <f t="shared" ca="1" si="12"/>
        <v>4.6468067429392135E-2</v>
      </c>
      <c r="F789" s="49">
        <f ca="1">$C$3*((((1-E789)^(-1/C$5))-1)^(1/$C$4))</f>
        <v>14.979759155076513</v>
      </c>
    </row>
    <row r="790" spans="5:6" x14ac:dyDescent="0.25">
      <c r="E790" s="49">
        <f t="shared" ca="1" si="12"/>
        <v>0.71623472875089311</v>
      </c>
      <c r="F790" s="49">
        <f ca="1">$C$3*((((1-E790)^(-1/C$5))-1)^(1/$C$4))</f>
        <v>20.946834588844862</v>
      </c>
    </row>
    <row r="791" spans="5:6" x14ac:dyDescent="0.25">
      <c r="E791" s="49">
        <f t="shared" ca="1" si="12"/>
        <v>0.179361476192477</v>
      </c>
      <c r="F791" s="49">
        <f ca="1">$C$3*((((1-E791)^(-1/C$5))-1)^(1/$C$4))</f>
        <v>17.288738393994812</v>
      </c>
    </row>
    <row r="792" spans="5:6" x14ac:dyDescent="0.25">
      <c r="E792" s="49">
        <f t="shared" ca="1" si="12"/>
        <v>0.48604180511283079</v>
      </c>
      <c r="F792" s="49">
        <f ca="1">$C$3*((((1-E792)^(-1/C$5))-1)^(1/$C$4))</f>
        <v>19.578185525120915</v>
      </c>
    </row>
    <row r="793" spans="5:6" x14ac:dyDescent="0.25">
      <c r="E793" s="49">
        <f t="shared" ca="1" si="12"/>
        <v>0.15574914910469451</v>
      </c>
      <c r="F793" s="49">
        <f ca="1">$C$3*((((1-E793)^(-1/C$5))-1)^(1/$C$4))</f>
        <v>17.019958973146739</v>
      </c>
    </row>
    <row r="794" spans="5:6" x14ac:dyDescent="0.25">
      <c r="E794" s="49">
        <f t="shared" ca="1" si="12"/>
        <v>0.64360711542979832</v>
      </c>
      <c r="F794" s="49">
        <f ca="1">$C$3*((((1-E794)^(-1/C$5))-1)^(1/$C$4))</f>
        <v>20.503018150794784</v>
      </c>
    </row>
    <row r="795" spans="5:6" x14ac:dyDescent="0.25">
      <c r="E795" s="49">
        <f t="shared" ca="1" si="12"/>
        <v>0.67976266579554923</v>
      </c>
      <c r="F795" s="49">
        <f ca="1">$C$3*((((1-E795)^(-1/C$5))-1)^(1/$C$4))</f>
        <v>20.720447280194122</v>
      </c>
    </row>
    <row r="796" spans="5:6" x14ac:dyDescent="0.25">
      <c r="E796" s="49">
        <f t="shared" ca="1" si="12"/>
        <v>0.75954236767534422</v>
      </c>
      <c r="F796" s="49">
        <f ca="1">$C$3*((((1-E796)^(-1/C$5))-1)^(1/$C$4))</f>
        <v>21.229749184079832</v>
      </c>
    </row>
    <row r="797" spans="5:6" x14ac:dyDescent="0.25">
      <c r="E797" s="49">
        <f t="shared" ca="1" si="12"/>
        <v>0.20765317626278634</v>
      </c>
      <c r="F797" s="49">
        <f ca="1">$C$3*((((1-E797)^(-1/C$5))-1)^(1/$C$4))</f>
        <v>17.577391398722938</v>
      </c>
    </row>
    <row r="798" spans="5:6" x14ac:dyDescent="0.25">
      <c r="E798" s="49">
        <f t="shared" ca="1" si="12"/>
        <v>0.88248667148460513</v>
      </c>
      <c r="F798" s="49">
        <f ca="1">$C$3*((((1-E798)^(-1/C$5))-1)^(1/$C$4))</f>
        <v>22.214590604443703</v>
      </c>
    </row>
    <row r="799" spans="5:6" x14ac:dyDescent="0.25">
      <c r="E799" s="49">
        <f t="shared" ca="1" si="12"/>
        <v>0.14589106510278105</v>
      </c>
      <c r="F799" s="49">
        <f ca="1">$C$3*((((1-E799)^(-1/C$5))-1)^(1/$C$4))</f>
        <v>16.898259310796924</v>
      </c>
    </row>
    <row r="800" spans="5:6" x14ac:dyDescent="0.25">
      <c r="E800" s="49">
        <f t="shared" ca="1" si="12"/>
        <v>8.7001312341042913E-2</v>
      </c>
      <c r="F800" s="49">
        <f ca="1">$C$3*((((1-E800)^(-1/C$5))-1)^(1/$C$4))</f>
        <v>15.987935505268544</v>
      </c>
    </row>
    <row r="801" spans="5:6" x14ac:dyDescent="0.25">
      <c r="E801" s="49">
        <f t="shared" ca="1" si="12"/>
        <v>0.76169749674887355</v>
      </c>
      <c r="F801" s="49">
        <f ca="1">$C$3*((((1-E801)^(-1/C$5))-1)^(1/$C$4))</f>
        <v>21.244352934127736</v>
      </c>
    </row>
    <row r="802" spans="5:6" x14ac:dyDescent="0.25">
      <c r="E802" s="49">
        <f t="shared" ca="1" si="12"/>
        <v>0.49670989229749651</v>
      </c>
      <c r="F802" s="49">
        <f ca="1">$C$3*((((1-E802)^(-1/C$5))-1)^(1/$C$4))</f>
        <v>19.641634562141689</v>
      </c>
    </row>
    <row r="803" spans="5:6" x14ac:dyDescent="0.25">
      <c r="E803" s="49">
        <f t="shared" ca="1" si="12"/>
        <v>0.69875111576712401</v>
      </c>
      <c r="F803" s="49">
        <f ca="1">$C$3*((((1-E803)^(-1/C$5))-1)^(1/$C$4))</f>
        <v>20.837229566086751</v>
      </c>
    </row>
    <row r="804" spans="5:6" x14ac:dyDescent="0.25">
      <c r="E804" s="49">
        <f t="shared" ca="1" si="12"/>
        <v>0.99270247200039996</v>
      </c>
      <c r="F804" s="49">
        <f ca="1">$C$3*((((1-E804)^(-1/C$5))-1)^(1/$C$4))</f>
        <v>24.596139502327478</v>
      </c>
    </row>
    <row r="805" spans="5:6" x14ac:dyDescent="0.25">
      <c r="E805" s="49">
        <f t="shared" ca="1" si="12"/>
        <v>0.32518121361573327</v>
      </c>
      <c r="F805" s="49">
        <f ca="1">$C$3*((((1-E805)^(-1/C$5))-1)^(1/$C$4))</f>
        <v>18.542854179883722</v>
      </c>
    </row>
    <row r="806" spans="5:6" x14ac:dyDescent="0.25">
      <c r="E806" s="49">
        <f t="shared" ca="1" si="12"/>
        <v>0.7626641384648507</v>
      </c>
      <c r="F806" s="49">
        <f ca="1">$C$3*((((1-E806)^(-1/C$5))-1)^(1/$C$4))</f>
        <v>21.250921985427791</v>
      </c>
    </row>
    <row r="807" spans="5:6" x14ac:dyDescent="0.25">
      <c r="E807" s="49">
        <f t="shared" ca="1" si="12"/>
        <v>0.40494977687862488</v>
      </c>
      <c r="F807" s="49">
        <f ca="1">$C$3*((((1-E807)^(-1/C$5))-1)^(1/$C$4))</f>
        <v>19.079788833912669</v>
      </c>
    </row>
    <row r="808" spans="5:6" x14ac:dyDescent="0.25">
      <c r="E808" s="49">
        <f t="shared" ca="1" si="12"/>
        <v>0.7214734752126496</v>
      </c>
      <c r="F808" s="49">
        <f ca="1">$C$3*((((1-E808)^(-1/C$5))-1)^(1/$C$4))</f>
        <v>20.980125872842212</v>
      </c>
    </row>
    <row r="809" spans="5:6" x14ac:dyDescent="0.25">
      <c r="E809" s="49">
        <f t="shared" ca="1" si="12"/>
        <v>0.50257544712516544</v>
      </c>
      <c r="F809" s="49">
        <f ca="1">$C$3*((((1-E809)^(-1/C$5))-1)^(1/$C$4))</f>
        <v>19.676378312034277</v>
      </c>
    </row>
    <row r="810" spans="5:6" x14ac:dyDescent="0.25">
      <c r="E810" s="49">
        <f t="shared" ca="1" si="12"/>
        <v>0.71176904453624368</v>
      </c>
      <c r="F810" s="49">
        <f ca="1">$C$3*((((1-E810)^(-1/C$5))-1)^(1/$C$4))</f>
        <v>20.918627080540734</v>
      </c>
    </row>
    <row r="811" spans="5:6" x14ac:dyDescent="0.25">
      <c r="E811" s="49">
        <f t="shared" ca="1" si="12"/>
        <v>0.68363841294955807</v>
      </c>
      <c r="F811" s="49">
        <f ca="1">$C$3*((((1-E811)^(-1/C$5))-1)^(1/$C$4))</f>
        <v>20.744114980361893</v>
      </c>
    </row>
    <row r="812" spans="5:6" x14ac:dyDescent="0.25">
      <c r="E812" s="49">
        <f t="shared" ca="1" si="12"/>
        <v>0.77919759469487992</v>
      </c>
      <c r="F812" s="49">
        <f ca="1">$C$3*((((1-E812)^(-1/C$5))-1)^(1/$C$4))</f>
        <v>21.365210611404279</v>
      </c>
    </row>
    <row r="813" spans="5:6" x14ac:dyDescent="0.25">
      <c r="E813" s="49">
        <f t="shared" ca="1" si="12"/>
        <v>0.66867617746459984</v>
      </c>
      <c r="F813" s="49">
        <f ca="1">$C$3*((((1-E813)^(-1/C$5))-1)^(1/$C$4))</f>
        <v>20.653171620746765</v>
      </c>
    </row>
    <row r="814" spans="5:6" x14ac:dyDescent="0.25">
      <c r="E814" s="49">
        <f t="shared" ca="1" si="12"/>
        <v>0.16290547204693218</v>
      </c>
      <c r="F814" s="49">
        <f ca="1">$C$3*((((1-E814)^(-1/C$5))-1)^(1/$C$4))</f>
        <v>17.104571681833697</v>
      </c>
    </row>
    <row r="815" spans="5:6" x14ac:dyDescent="0.25">
      <c r="E815" s="49">
        <f t="shared" ca="1" si="12"/>
        <v>0.40677792199569851</v>
      </c>
      <c r="F815" s="49">
        <f ca="1">$C$3*((((1-E815)^(-1/C$5))-1)^(1/$C$4))</f>
        <v>19.091439311407559</v>
      </c>
    </row>
    <row r="816" spans="5:6" x14ac:dyDescent="0.25">
      <c r="E816" s="49">
        <f t="shared" ca="1" si="12"/>
        <v>0.12707869127407401</v>
      </c>
      <c r="F816" s="49">
        <f ca="1">$C$3*((((1-E816)^(-1/C$5))-1)^(1/$C$4))</f>
        <v>16.646599706276071</v>
      </c>
    </row>
    <row r="817" spans="5:6" x14ac:dyDescent="0.25">
      <c r="E817" s="49">
        <f t="shared" ca="1" si="12"/>
        <v>0.62480252127252667</v>
      </c>
      <c r="F817" s="49">
        <f ca="1">$C$3*((((1-E817)^(-1/C$5))-1)^(1/$C$4))</f>
        <v>20.391777187118713</v>
      </c>
    </row>
    <row r="818" spans="5:6" x14ac:dyDescent="0.25">
      <c r="E818" s="49">
        <f t="shared" ca="1" si="12"/>
        <v>0.80886758302010331</v>
      </c>
      <c r="F818" s="49">
        <f ca="1">$C$3*((((1-E818)^(-1/C$5))-1)^(1/$C$4))</f>
        <v>21.581137146812377</v>
      </c>
    </row>
    <row r="819" spans="5:6" x14ac:dyDescent="0.25">
      <c r="E819" s="49">
        <f t="shared" ca="1" si="12"/>
        <v>0.26579414263587642</v>
      </c>
      <c r="F819" s="49">
        <f ca="1">$C$3*((((1-E819)^(-1/C$5))-1)^(1/$C$4))</f>
        <v>18.091034116160035</v>
      </c>
    </row>
    <row r="820" spans="5:6" x14ac:dyDescent="0.25">
      <c r="E820" s="49">
        <f t="shared" ca="1" si="12"/>
        <v>5.0585515714936968E-2</v>
      </c>
      <c r="F820" s="49">
        <f ca="1">$C$3*((((1-E820)^(-1/C$5))-1)^(1/$C$4))</f>
        <v>15.111129820461503</v>
      </c>
    </row>
    <row r="821" spans="5:6" x14ac:dyDescent="0.25">
      <c r="E821" s="49">
        <f t="shared" ca="1" si="12"/>
        <v>4.3012192780740865E-2</v>
      </c>
      <c r="F821" s="49">
        <f ca="1">$C$3*((((1-E821)^(-1/C$5))-1)^(1/$C$4))</f>
        <v>14.86143478697721</v>
      </c>
    </row>
    <row r="822" spans="5:6" x14ac:dyDescent="0.25">
      <c r="E822" s="49">
        <f t="shared" ca="1" si="12"/>
        <v>0.47303137576399246</v>
      </c>
      <c r="F822" s="49">
        <f ca="1">$C$3*((((1-E822)^(-1/C$5))-1)^(1/$C$4))</f>
        <v>19.500292189491574</v>
      </c>
    </row>
    <row r="823" spans="5:6" x14ac:dyDescent="0.25">
      <c r="E823" s="49">
        <f t="shared" ca="1" si="12"/>
        <v>0.75272845230248198</v>
      </c>
      <c r="F823" s="49">
        <f ca="1">$C$3*((((1-E823)^(-1/C$5))-1)^(1/$C$4))</f>
        <v>21.183944776260919</v>
      </c>
    </row>
    <row r="824" spans="5:6" x14ac:dyDescent="0.25">
      <c r="E824" s="49">
        <f t="shared" ca="1" si="12"/>
        <v>1.6455137135566567E-2</v>
      </c>
      <c r="F824" s="49">
        <f ca="1">$C$3*((((1-E824)^(-1/C$5))-1)^(1/$C$4))</f>
        <v>13.479258368505945</v>
      </c>
    </row>
    <row r="825" spans="5:6" x14ac:dyDescent="0.25">
      <c r="E825" s="49">
        <f t="shared" ca="1" si="12"/>
        <v>0.49308155719743685</v>
      </c>
      <c r="F825" s="49">
        <f ca="1">$C$3*((((1-E825)^(-1/C$5))-1)^(1/$C$4))</f>
        <v>19.62009386738254</v>
      </c>
    </row>
    <row r="826" spans="5:6" x14ac:dyDescent="0.25">
      <c r="E826" s="49">
        <f t="shared" ca="1" si="12"/>
        <v>0.45393343023146449</v>
      </c>
      <c r="F826" s="49">
        <f ca="1">$C$3*((((1-E826)^(-1/C$5))-1)^(1/$C$4))</f>
        <v>19.384747324255624</v>
      </c>
    </row>
    <row r="827" spans="5:6" x14ac:dyDescent="0.25">
      <c r="E827" s="49">
        <f t="shared" ca="1" si="12"/>
        <v>0.97800654191736236</v>
      </c>
      <c r="F827" s="49">
        <f ca="1">$C$3*((((1-E827)^(-1/C$5))-1)^(1/$C$4))</f>
        <v>23.799902322224536</v>
      </c>
    </row>
    <row r="828" spans="5:6" x14ac:dyDescent="0.25">
      <c r="E828" s="49">
        <f t="shared" ca="1" si="12"/>
        <v>0.68240753752003291</v>
      </c>
      <c r="F828" s="49">
        <f ca="1">$C$3*((((1-E828)^(-1/C$5))-1)^(1/$C$4))</f>
        <v>20.736589690092931</v>
      </c>
    </row>
    <row r="829" spans="5:6" x14ac:dyDescent="0.25">
      <c r="E829" s="49">
        <f t="shared" ca="1" si="12"/>
        <v>0.39014763441582034</v>
      </c>
      <c r="F829" s="49">
        <f ca="1">$C$3*((((1-E829)^(-1/C$5))-1)^(1/$C$4))</f>
        <v>18.984548370808525</v>
      </c>
    </row>
    <row r="830" spans="5:6" x14ac:dyDescent="0.25">
      <c r="E830" s="49">
        <f t="shared" ca="1" si="12"/>
        <v>0.87065881445341287</v>
      </c>
      <c r="F830" s="49">
        <f ca="1">$C$3*((((1-E830)^(-1/C$5))-1)^(1/$C$4))</f>
        <v>22.099202601611498</v>
      </c>
    </row>
    <row r="831" spans="5:6" x14ac:dyDescent="0.25">
      <c r="E831" s="49">
        <f t="shared" ca="1" si="12"/>
        <v>8.6150518223678474E-2</v>
      </c>
      <c r="F831" s="49">
        <f ca="1">$C$3*((((1-E831)^(-1/C$5))-1)^(1/$C$4))</f>
        <v>15.971405754926394</v>
      </c>
    </row>
    <row r="832" spans="5:6" x14ac:dyDescent="0.25">
      <c r="E832" s="49">
        <f t="shared" ca="1" si="12"/>
        <v>0.17947759919493</v>
      </c>
      <c r="F832" s="49">
        <f ca="1">$C$3*((((1-E832)^(-1/C$5))-1)^(1/$C$4))</f>
        <v>17.2899910467799</v>
      </c>
    </row>
    <row r="833" spans="5:6" x14ac:dyDescent="0.25">
      <c r="E833" s="49">
        <f t="shared" ca="1" si="12"/>
        <v>1.8176161985151484E-2</v>
      </c>
      <c r="F833" s="49">
        <f ca="1">$C$3*((((1-E833)^(-1/C$5))-1)^(1/$C$4))</f>
        <v>13.615347827392391</v>
      </c>
    </row>
    <row r="834" spans="5:6" x14ac:dyDescent="0.25">
      <c r="E834" s="49">
        <f t="shared" ca="1" si="12"/>
        <v>0.23908916120360224</v>
      </c>
      <c r="F834" s="49">
        <f ca="1">$C$3*((((1-E834)^(-1/C$5))-1)^(1/$C$4))</f>
        <v>17.866071514686418</v>
      </c>
    </row>
    <row r="835" spans="5:6" x14ac:dyDescent="0.25">
      <c r="E835" s="49">
        <f t="shared" ca="1" si="12"/>
        <v>0.86876638627522484</v>
      </c>
      <c r="F835" s="49">
        <f ca="1">$C$3*((((1-E835)^(-1/C$5))-1)^(1/$C$4))</f>
        <v>22.081368114226063</v>
      </c>
    </row>
    <row r="836" spans="5:6" x14ac:dyDescent="0.25">
      <c r="E836" s="49">
        <f t="shared" ref="E836:E899" ca="1" si="13">RAND()</f>
        <v>0.59813805238999684</v>
      </c>
      <c r="F836" s="49">
        <f ca="1">$C$3*((((1-E836)^(-1/C$5))-1)^(1/$C$4))</f>
        <v>20.235394722940946</v>
      </c>
    </row>
    <row r="837" spans="5:6" x14ac:dyDescent="0.25">
      <c r="E837" s="49">
        <f t="shared" ca="1" si="13"/>
        <v>0.61716928843910246</v>
      </c>
      <c r="F837" s="49">
        <f ca="1">$C$3*((((1-E837)^(-1/C$5))-1)^(1/$C$4))</f>
        <v>20.346876555794026</v>
      </c>
    </row>
    <row r="838" spans="5:6" x14ac:dyDescent="0.25">
      <c r="E838" s="49">
        <f t="shared" ca="1" si="13"/>
        <v>0.44455670804197278</v>
      </c>
      <c r="F838" s="49">
        <f ca="1">$C$3*((((1-E838)^(-1/C$5))-1)^(1/$C$4))</f>
        <v>19.327411306538263</v>
      </c>
    </row>
    <row r="839" spans="5:6" x14ac:dyDescent="0.25">
      <c r="E839" s="49">
        <f t="shared" ca="1" si="13"/>
        <v>0.85800817071082025</v>
      </c>
      <c r="F839" s="49">
        <f ca="1">$C$3*((((1-E839)^(-1/C$5))-1)^(1/$C$4))</f>
        <v>21.982885994067409</v>
      </c>
    </row>
    <row r="840" spans="5:6" x14ac:dyDescent="0.25">
      <c r="E840" s="49">
        <f t="shared" ca="1" si="13"/>
        <v>0.29710581677427705</v>
      </c>
      <c r="F840" s="49">
        <f ca="1">$C$3*((((1-E840)^(-1/C$5))-1)^(1/$C$4))</f>
        <v>18.33637156587211</v>
      </c>
    </row>
    <row r="841" spans="5:6" x14ac:dyDescent="0.25">
      <c r="E841" s="49">
        <f t="shared" ca="1" si="13"/>
        <v>0.62568159402044621</v>
      </c>
      <c r="F841" s="49">
        <f ca="1">$C$3*((((1-E841)^(-1/C$5))-1)^(1/$C$4))</f>
        <v>20.396956514048977</v>
      </c>
    </row>
    <row r="842" spans="5:6" x14ac:dyDescent="0.25">
      <c r="E842" s="49">
        <f t="shared" ca="1" si="13"/>
        <v>0.4813584069458462</v>
      </c>
      <c r="F842" s="49">
        <f ca="1">$C$3*((((1-E842)^(-1/C$5))-1)^(1/$C$4))</f>
        <v>19.550215144517878</v>
      </c>
    </row>
    <row r="843" spans="5:6" x14ac:dyDescent="0.25">
      <c r="E843" s="49">
        <f t="shared" ca="1" si="13"/>
        <v>7.8039800704114648E-2</v>
      </c>
      <c r="F843" s="49">
        <f ca="1">$C$3*((((1-E843)^(-1/C$5))-1)^(1/$C$4))</f>
        <v>15.806503282416587</v>
      </c>
    </row>
    <row r="844" spans="5:6" x14ac:dyDescent="0.25">
      <c r="E844" s="49">
        <f t="shared" ca="1" si="13"/>
        <v>0.804409223798631</v>
      </c>
      <c r="F844" s="49">
        <f ca="1">$C$3*((((1-E844)^(-1/C$5))-1)^(1/$C$4))</f>
        <v>21.547663576269837</v>
      </c>
    </row>
    <row r="845" spans="5:6" x14ac:dyDescent="0.25">
      <c r="E845" s="49">
        <f t="shared" ca="1" si="13"/>
        <v>0.71653703705314209</v>
      </c>
      <c r="F845" s="49">
        <f ca="1">$C$3*((((1-E845)^(-1/C$5))-1)^(1/$C$4))</f>
        <v>20.948749713655481</v>
      </c>
    </row>
    <row r="846" spans="5:6" x14ac:dyDescent="0.25">
      <c r="E846" s="49">
        <f t="shared" ca="1" si="13"/>
        <v>0.35216772726903589</v>
      </c>
      <c r="F846" s="49">
        <f ca="1">$C$3*((((1-E846)^(-1/C$5))-1)^(1/$C$4))</f>
        <v>18.731649482853861</v>
      </c>
    </row>
    <row r="847" spans="5:6" x14ac:dyDescent="0.25">
      <c r="E847" s="49">
        <f t="shared" ca="1" si="13"/>
        <v>0.51775577837838527</v>
      </c>
      <c r="F847" s="49">
        <f ca="1">$C$3*((((1-E847)^(-1/C$5))-1)^(1/$C$4))</f>
        <v>19.76589684603745</v>
      </c>
    </row>
    <row r="848" spans="5:6" x14ac:dyDescent="0.25">
      <c r="E848" s="49">
        <f t="shared" ca="1" si="13"/>
        <v>3.955691985655152E-3</v>
      </c>
      <c r="F848" s="49">
        <f ca="1">$C$3*((((1-E848)^(-1/C$5))-1)^(1/$C$4))</f>
        <v>11.680193947546709</v>
      </c>
    </row>
    <row r="849" spans="5:6" x14ac:dyDescent="0.25">
      <c r="E849" s="49">
        <f t="shared" ca="1" si="13"/>
        <v>0.34113420371352565</v>
      </c>
      <c r="F849" s="49">
        <f ca="1">$C$3*((((1-E849)^(-1/C$5))-1)^(1/$C$4))</f>
        <v>18.655485988291797</v>
      </c>
    </row>
    <row r="850" spans="5:6" x14ac:dyDescent="0.25">
      <c r="E850" s="49">
        <f t="shared" ca="1" si="13"/>
        <v>0.92518899844164415</v>
      </c>
      <c r="F850" s="49">
        <f ca="1">$C$3*((((1-E850)^(-1/C$5))-1)^(1/$C$4))</f>
        <v>22.710953898278436</v>
      </c>
    </row>
    <row r="851" spans="5:6" x14ac:dyDescent="0.25">
      <c r="E851" s="49">
        <f t="shared" ca="1" si="13"/>
        <v>0.1727641962643055</v>
      </c>
      <c r="F851" s="49">
        <f ca="1">$C$3*((((1-E851)^(-1/C$5))-1)^(1/$C$4))</f>
        <v>17.216532084839006</v>
      </c>
    </row>
    <row r="852" spans="5:6" x14ac:dyDescent="0.25">
      <c r="E852" s="49">
        <f t="shared" ca="1" si="13"/>
        <v>0.57133891316345775</v>
      </c>
      <c r="F852" s="49">
        <f ca="1">$C$3*((((1-E852)^(-1/C$5))-1)^(1/$C$4))</f>
        <v>20.07906434856649</v>
      </c>
    </row>
    <row r="853" spans="5:6" x14ac:dyDescent="0.25">
      <c r="E853" s="49">
        <f t="shared" ca="1" si="13"/>
        <v>0.48538305872140397</v>
      </c>
      <c r="F853" s="49">
        <f ca="1">$C$3*((((1-E853)^(-1/C$5))-1)^(1/$C$4))</f>
        <v>19.574255802270855</v>
      </c>
    </row>
    <row r="854" spans="5:6" x14ac:dyDescent="0.25">
      <c r="E854" s="49">
        <f t="shared" ca="1" si="13"/>
        <v>0.50749776554548143</v>
      </c>
      <c r="F854" s="49">
        <f ca="1">$C$3*((((1-E854)^(-1/C$5))-1)^(1/$C$4))</f>
        <v>19.705464857192201</v>
      </c>
    </row>
    <row r="855" spans="5:6" x14ac:dyDescent="0.25">
      <c r="E855" s="49">
        <f t="shared" ca="1" si="13"/>
        <v>0.7418907235786818</v>
      </c>
      <c r="F855" s="49">
        <f ca="1">$C$3*((((1-E855)^(-1/C$5))-1)^(1/$C$4))</f>
        <v>21.11217093434735</v>
      </c>
    </row>
    <row r="856" spans="5:6" x14ac:dyDescent="0.25">
      <c r="E856" s="49">
        <f t="shared" ca="1" si="13"/>
        <v>2.7151514690664236E-2</v>
      </c>
      <c r="F856" s="49">
        <f ca="1">$C$3*((((1-E856)^(-1/C$5))-1)^(1/$C$4))</f>
        <v>14.180172812554961</v>
      </c>
    </row>
    <row r="857" spans="5:6" x14ac:dyDescent="0.25">
      <c r="E857" s="49">
        <f t="shared" ca="1" si="13"/>
        <v>8.8594775497136347E-2</v>
      </c>
      <c r="F857" s="49">
        <f ca="1">$C$3*((((1-E857)^(-1/C$5))-1)^(1/$C$4))</f>
        <v>16.018532258939249</v>
      </c>
    </row>
    <row r="858" spans="5:6" x14ac:dyDescent="0.25">
      <c r="E858" s="49">
        <f t="shared" ca="1" si="13"/>
        <v>0.951753047806566</v>
      </c>
      <c r="F858" s="49">
        <f ca="1">$C$3*((((1-E858)^(-1/C$5))-1)^(1/$C$4))</f>
        <v>23.135745047218702</v>
      </c>
    </row>
    <row r="859" spans="5:6" x14ac:dyDescent="0.25">
      <c r="E859" s="49">
        <f t="shared" ca="1" si="13"/>
        <v>0.58958680620631143</v>
      </c>
      <c r="F859" s="49">
        <f ca="1">$C$3*((((1-E859)^(-1/C$5))-1)^(1/$C$4))</f>
        <v>20.185458685684264</v>
      </c>
    </row>
    <row r="860" spans="5:6" x14ac:dyDescent="0.25">
      <c r="E860" s="49">
        <f t="shared" ca="1" si="13"/>
        <v>0.24226676402845859</v>
      </c>
      <c r="F860" s="49">
        <f ca="1">$C$3*((((1-E860)^(-1/C$5))-1)^(1/$C$4))</f>
        <v>17.893718224381391</v>
      </c>
    </row>
    <row r="861" spans="5:6" x14ac:dyDescent="0.25">
      <c r="E861" s="49">
        <f t="shared" ca="1" si="13"/>
        <v>0.53792049149339916</v>
      </c>
      <c r="F861" s="49">
        <f ca="1">$C$3*((((1-E861)^(-1/C$5))-1)^(1/$C$4))</f>
        <v>19.884109265296914</v>
      </c>
    </row>
    <row r="862" spans="5:6" x14ac:dyDescent="0.25">
      <c r="E862" s="49">
        <f t="shared" ca="1" si="13"/>
        <v>6.7282512944565331E-3</v>
      </c>
      <c r="F862" s="49">
        <f ca="1">$C$3*((((1-E862)^(-1/C$5))-1)^(1/$C$4))</f>
        <v>12.31930108272338</v>
      </c>
    </row>
    <row r="863" spans="5:6" x14ac:dyDescent="0.25">
      <c r="E863" s="49">
        <f t="shared" ca="1" si="13"/>
        <v>0.34531565367876305</v>
      </c>
      <c r="F863" s="49">
        <f ca="1">$C$3*((((1-E863)^(-1/C$5))-1)^(1/$C$4))</f>
        <v>18.684509069843084</v>
      </c>
    </row>
    <row r="864" spans="5:6" x14ac:dyDescent="0.25">
      <c r="E864" s="49">
        <f t="shared" ca="1" si="13"/>
        <v>0.51124813215402654</v>
      </c>
      <c r="F864" s="49">
        <f ca="1">$C$3*((((1-E864)^(-1/C$5))-1)^(1/$C$4))</f>
        <v>19.727586419445593</v>
      </c>
    </row>
    <row r="865" spans="5:6" x14ac:dyDescent="0.25">
      <c r="E865" s="49">
        <f t="shared" ca="1" si="13"/>
        <v>0.44091665830087245</v>
      </c>
      <c r="F865" s="49">
        <f ca="1">$C$3*((((1-E865)^(-1/C$5))-1)^(1/$C$4))</f>
        <v>19.305034421257641</v>
      </c>
    </row>
    <row r="866" spans="5:6" x14ac:dyDescent="0.25">
      <c r="E866" s="49">
        <f t="shared" ca="1" si="13"/>
        <v>0.38945839243727798</v>
      </c>
      <c r="F866" s="49">
        <f ca="1">$C$3*((((1-E866)^(-1/C$5))-1)^(1/$C$4))</f>
        <v>18.980072409203085</v>
      </c>
    </row>
    <row r="867" spans="5:6" x14ac:dyDescent="0.25">
      <c r="E867" s="49">
        <f t="shared" ca="1" si="13"/>
        <v>0.73874268408549859</v>
      </c>
      <c r="F867" s="49">
        <f ca="1">$C$3*((((1-E867)^(-1/C$5))-1)^(1/$C$4))</f>
        <v>21.091554253319885</v>
      </c>
    </row>
    <row r="868" spans="5:6" x14ac:dyDescent="0.25">
      <c r="E868" s="49">
        <f t="shared" ca="1" si="13"/>
        <v>0.75416369907572067</v>
      </c>
      <c r="F868" s="49">
        <f ca="1">$C$3*((((1-E868)^(-1/C$5))-1)^(1/$C$4))</f>
        <v>21.193547394380616</v>
      </c>
    </row>
    <row r="869" spans="5:6" x14ac:dyDescent="0.25">
      <c r="E869" s="49">
        <f t="shared" ca="1" si="13"/>
        <v>0.95785026905352111</v>
      </c>
      <c r="F869" s="49">
        <f ca="1">$C$3*((((1-E869)^(-1/C$5))-1)^(1/$C$4))</f>
        <v>23.257739220352256</v>
      </c>
    </row>
    <row r="870" spans="5:6" x14ac:dyDescent="0.25">
      <c r="E870" s="49">
        <f t="shared" ca="1" si="13"/>
        <v>0.64784562991536054</v>
      </c>
      <c r="F870" s="49">
        <f ca="1">$C$3*((((1-E870)^(-1/C$5))-1)^(1/$C$4))</f>
        <v>20.528238922723038</v>
      </c>
    </row>
    <row r="871" spans="5:6" x14ac:dyDescent="0.25">
      <c r="E871" s="49">
        <f t="shared" ca="1" si="13"/>
        <v>0.42843377465810972</v>
      </c>
      <c r="F871" s="49">
        <f ca="1">$C$3*((((1-E871)^(-1/C$5))-1)^(1/$C$4))</f>
        <v>19.227751025657327</v>
      </c>
    </row>
    <row r="872" spans="5:6" x14ac:dyDescent="0.25">
      <c r="E872" s="49">
        <f t="shared" ca="1" si="13"/>
        <v>0.14071188593526196</v>
      </c>
      <c r="F872" s="49">
        <f ca="1">$C$3*((((1-E872)^(-1/C$5))-1)^(1/$C$4))</f>
        <v>16.831693822959295</v>
      </c>
    </row>
    <row r="873" spans="5:6" x14ac:dyDescent="0.25">
      <c r="E873" s="49">
        <f t="shared" ca="1" si="13"/>
        <v>0.12119857010897284</v>
      </c>
      <c r="F873" s="49">
        <f ca="1">$C$3*((((1-E873)^(-1/C$5))-1)^(1/$C$4))</f>
        <v>16.561786284605041</v>
      </c>
    </row>
    <row r="874" spans="5:6" x14ac:dyDescent="0.25">
      <c r="E874" s="49">
        <f t="shared" ca="1" si="13"/>
        <v>0.65619020945950046</v>
      </c>
      <c r="F874" s="49">
        <f ca="1">$C$3*((((1-E874)^(-1/C$5))-1)^(1/$C$4))</f>
        <v>20.578078358324305</v>
      </c>
    </row>
    <row r="875" spans="5:6" x14ac:dyDescent="0.25">
      <c r="E875" s="49">
        <f t="shared" ca="1" si="13"/>
        <v>0.98143037979599212</v>
      </c>
      <c r="F875" s="49">
        <f ca="1">$C$3*((((1-E875)^(-1/C$5))-1)^(1/$C$4))</f>
        <v>23.93070884682939</v>
      </c>
    </row>
    <row r="876" spans="5:6" x14ac:dyDescent="0.25">
      <c r="E876" s="49">
        <f t="shared" ca="1" si="13"/>
        <v>0.78599761663841694</v>
      </c>
      <c r="F876" s="49">
        <f ca="1">$C$3*((((1-E876)^(-1/C$5))-1)^(1/$C$4))</f>
        <v>21.41336840102586</v>
      </c>
    </row>
    <row r="877" spans="5:6" x14ac:dyDescent="0.25">
      <c r="E877" s="49">
        <f t="shared" ca="1" si="13"/>
        <v>0.70612890692758101</v>
      </c>
      <c r="F877" s="49">
        <f ca="1">$C$3*((((1-E877)^(-1/C$5))-1)^(1/$C$4))</f>
        <v>20.88321444393241</v>
      </c>
    </row>
    <row r="878" spans="5:6" x14ac:dyDescent="0.25">
      <c r="E878" s="49">
        <f t="shared" ca="1" si="13"/>
        <v>0.2785121759448812</v>
      </c>
      <c r="F878" s="49">
        <f ca="1">$C$3*((((1-E878)^(-1/C$5))-1)^(1/$C$4))</f>
        <v>18.19283576104629</v>
      </c>
    </row>
    <row r="879" spans="5:6" x14ac:dyDescent="0.25">
      <c r="E879" s="49">
        <f t="shared" ca="1" si="13"/>
        <v>0.22803199621387815</v>
      </c>
      <c r="F879" s="49">
        <f ca="1">$C$3*((((1-E879)^(-1/C$5))-1)^(1/$C$4))</f>
        <v>17.767809066344295</v>
      </c>
    </row>
    <row r="880" spans="5:6" x14ac:dyDescent="0.25">
      <c r="E880" s="49">
        <f t="shared" ca="1" si="13"/>
        <v>0.73963405600079279</v>
      </c>
      <c r="F880" s="49">
        <f ca="1">$C$3*((((1-E880)^(-1/C$5))-1)^(1/$C$4))</f>
        <v>21.097381782185192</v>
      </c>
    </row>
    <row r="881" spans="5:6" x14ac:dyDescent="0.25">
      <c r="E881" s="49">
        <f t="shared" ca="1" si="13"/>
        <v>0.15395658271400547</v>
      </c>
      <c r="F881" s="49">
        <f ca="1">$C$3*((((1-E881)^(-1/C$5))-1)^(1/$C$4))</f>
        <v>16.998289568568282</v>
      </c>
    </row>
    <row r="882" spans="5:6" x14ac:dyDescent="0.25">
      <c r="E882" s="49">
        <f t="shared" ca="1" si="13"/>
        <v>0.22610187242169055</v>
      </c>
      <c r="F882" s="49">
        <f ca="1">$C$3*((((1-E882)^(-1/C$5))-1)^(1/$C$4))</f>
        <v>17.750312424099747</v>
      </c>
    </row>
    <row r="883" spans="5:6" x14ac:dyDescent="0.25">
      <c r="E883" s="49">
        <f t="shared" ca="1" si="13"/>
        <v>1.0176502786648833E-2</v>
      </c>
      <c r="F883" s="49">
        <f ca="1">$C$3*((((1-E883)^(-1/C$5))-1)^(1/$C$4))</f>
        <v>12.842233297621494</v>
      </c>
    </row>
    <row r="884" spans="5:6" x14ac:dyDescent="0.25">
      <c r="E884" s="49">
        <f t="shared" ca="1" si="13"/>
        <v>0.77068231896753259</v>
      </c>
      <c r="F884" s="49">
        <f ca="1">$C$3*((((1-E884)^(-1/C$5))-1)^(1/$C$4))</f>
        <v>21.305878280366141</v>
      </c>
    </row>
    <row r="885" spans="5:6" x14ac:dyDescent="0.25">
      <c r="E885" s="49">
        <f t="shared" ca="1" si="13"/>
        <v>0.65339657853377309</v>
      </c>
      <c r="F885" s="49">
        <f ca="1">$C$3*((((1-E885)^(-1/C$5))-1)^(1/$C$4))</f>
        <v>20.561364124975213</v>
      </c>
    </row>
    <row r="886" spans="5:6" x14ac:dyDescent="0.25">
      <c r="E886" s="49">
        <f t="shared" ca="1" si="13"/>
        <v>0.23979152944467241</v>
      </c>
      <c r="F886" s="49">
        <f ca="1">$C$3*((((1-E886)^(-1/C$5))-1)^(1/$C$4))</f>
        <v>17.87220443730012</v>
      </c>
    </row>
    <row r="887" spans="5:6" x14ac:dyDescent="0.25">
      <c r="E887" s="49">
        <f t="shared" ca="1" si="13"/>
        <v>0.83383378776720729</v>
      </c>
      <c r="F887" s="49">
        <f ca="1">$C$3*((((1-E887)^(-1/C$5))-1)^(1/$C$4))</f>
        <v>21.776819804590968</v>
      </c>
    </row>
    <row r="888" spans="5:6" x14ac:dyDescent="0.25">
      <c r="E888" s="49">
        <f t="shared" ca="1" si="13"/>
        <v>0.64970013307423835</v>
      </c>
      <c r="F888" s="49">
        <f ca="1">$C$3*((((1-E888)^(-1/C$5))-1)^(1/$C$4))</f>
        <v>20.53929330454471</v>
      </c>
    </row>
    <row r="889" spans="5:6" x14ac:dyDescent="0.25">
      <c r="E889" s="49">
        <f t="shared" ca="1" si="13"/>
        <v>0.74874496882305641</v>
      </c>
      <c r="F889" s="49">
        <f ca="1">$C$3*((((1-E889)^(-1/C$5))-1)^(1/$C$4))</f>
        <v>21.157415327180441</v>
      </c>
    </row>
    <row r="890" spans="5:6" x14ac:dyDescent="0.25">
      <c r="E890" s="49">
        <f t="shared" ca="1" si="13"/>
        <v>0.65375047096834504</v>
      </c>
      <c r="F890" s="49">
        <f ca="1">$C$3*((((1-E890)^(-1/C$5))-1)^(1/$C$4))</f>
        <v>20.563479807727795</v>
      </c>
    </row>
    <row r="891" spans="5:6" x14ac:dyDescent="0.25">
      <c r="E891" s="49">
        <f t="shared" ca="1" si="13"/>
        <v>0.74187057115310484</v>
      </c>
      <c r="F891" s="49">
        <f ca="1">$C$3*((((1-E891)^(-1/C$5))-1)^(1/$C$4))</f>
        <v>21.112038635672807</v>
      </c>
    </row>
    <row r="892" spans="5:6" x14ac:dyDescent="0.25">
      <c r="E892" s="49">
        <f t="shared" ca="1" si="13"/>
        <v>0.45331263758135087</v>
      </c>
      <c r="F892" s="49">
        <f ca="1">$C$3*((((1-E892)^(-1/C$5))-1)^(1/$C$4))</f>
        <v>19.38096448542932</v>
      </c>
    </row>
    <row r="893" spans="5:6" x14ac:dyDescent="0.25">
      <c r="E893" s="49">
        <f t="shared" ca="1" si="13"/>
        <v>0.77823276544671149</v>
      </c>
      <c r="F893" s="49">
        <f ca="1">$C$3*((((1-E893)^(-1/C$5))-1)^(1/$C$4))</f>
        <v>21.358435040450246</v>
      </c>
    </row>
    <row r="894" spans="5:6" x14ac:dyDescent="0.25">
      <c r="E894" s="49">
        <f t="shared" ca="1" si="13"/>
        <v>0.3880552413416638</v>
      </c>
      <c r="F894" s="49">
        <f ca="1">$C$3*((((1-E894)^(-1/C$5))-1)^(1/$C$4))</f>
        <v>18.970948467972264</v>
      </c>
    </row>
    <row r="895" spans="5:6" x14ac:dyDescent="0.25">
      <c r="E895" s="49">
        <f t="shared" ca="1" si="13"/>
        <v>5.5935339133192263E-2</v>
      </c>
      <c r="F895" s="49">
        <f ca="1">$C$3*((((1-E895)^(-1/C$5))-1)^(1/$C$4))</f>
        <v>15.268623561196032</v>
      </c>
    </row>
    <row r="896" spans="5:6" x14ac:dyDescent="0.25">
      <c r="E896" s="49">
        <f t="shared" ca="1" si="13"/>
        <v>0.62908818295844315</v>
      </c>
      <c r="F896" s="49">
        <f ca="1">$C$3*((((1-E896)^(-1/C$5))-1)^(1/$C$4))</f>
        <v>20.417045199497107</v>
      </c>
    </row>
    <row r="897" spans="5:6" x14ac:dyDescent="0.25">
      <c r="E897" s="49">
        <f t="shared" ca="1" si="13"/>
        <v>0.46665133436250295</v>
      </c>
      <c r="F897" s="49">
        <f ca="1">$C$3*((((1-E897)^(-1/C$5))-1)^(1/$C$4))</f>
        <v>19.461862981889748</v>
      </c>
    </row>
    <row r="898" spans="5:6" x14ac:dyDescent="0.25">
      <c r="E898" s="49">
        <f t="shared" ca="1" si="13"/>
        <v>1.2208936168844331E-2</v>
      </c>
      <c r="F898" s="49">
        <f ca="1">$C$3*((((1-E898)^(-1/C$5))-1)^(1/$C$4))</f>
        <v>13.079724967866413</v>
      </c>
    </row>
    <row r="899" spans="5:6" x14ac:dyDescent="0.25">
      <c r="E899" s="49">
        <f t="shared" ca="1" si="13"/>
        <v>0.80775693988643482</v>
      </c>
      <c r="F899" s="49">
        <f ca="1">$C$3*((((1-E899)^(-1/C$5))-1)^(1/$C$4))</f>
        <v>21.572760755465616</v>
      </c>
    </row>
    <row r="900" spans="5:6" x14ac:dyDescent="0.25">
      <c r="E900" s="49">
        <f t="shared" ref="E900:E963" ca="1" si="14">RAND()</f>
        <v>0.65746583777929457</v>
      </c>
      <c r="F900" s="49">
        <f ca="1">$C$3*((((1-E900)^(-1/C$5))-1)^(1/$C$4))</f>
        <v>20.585720495201702</v>
      </c>
    </row>
    <row r="901" spans="5:6" x14ac:dyDescent="0.25">
      <c r="E901" s="49">
        <f t="shared" ca="1" si="14"/>
        <v>0.13650266387910914</v>
      </c>
      <c r="F901" s="49">
        <f ca="1">$C$3*((((1-E901)^(-1/C$5))-1)^(1/$C$4))</f>
        <v>16.776141467046006</v>
      </c>
    </row>
    <row r="902" spans="5:6" x14ac:dyDescent="0.25">
      <c r="E902" s="49">
        <f t="shared" ca="1" si="14"/>
        <v>0.37594910766437561</v>
      </c>
      <c r="F902" s="49">
        <f ca="1">$C$3*((((1-E902)^(-1/C$5))-1)^(1/$C$4))</f>
        <v>18.891545648806833</v>
      </c>
    </row>
    <row r="903" spans="5:6" x14ac:dyDescent="0.25">
      <c r="E903" s="49">
        <f t="shared" ca="1" si="14"/>
        <v>0.55043744524532012</v>
      </c>
      <c r="F903" s="49">
        <f ca="1">$C$3*((((1-E903)^(-1/C$5))-1)^(1/$C$4))</f>
        <v>19.957214138428437</v>
      </c>
    </row>
    <row r="904" spans="5:6" x14ac:dyDescent="0.25">
      <c r="E904" s="49">
        <f t="shared" ca="1" si="14"/>
        <v>0.41894531953028691</v>
      </c>
      <c r="F904" s="49">
        <f ca="1">$C$3*((((1-E904)^(-1/C$5))-1)^(1/$C$4))</f>
        <v>19.168397389782648</v>
      </c>
    </row>
    <row r="905" spans="5:6" x14ac:dyDescent="0.25">
      <c r="E905" s="49">
        <f t="shared" ca="1" si="14"/>
        <v>0.88928949788355527</v>
      </c>
      <c r="F905" s="49">
        <f ca="1">$C$3*((((1-E905)^(-1/C$5))-1)^(1/$C$4))</f>
        <v>22.284375872383485</v>
      </c>
    </row>
    <row r="906" spans="5:6" x14ac:dyDescent="0.25">
      <c r="E906" s="49">
        <f t="shared" ca="1" si="14"/>
        <v>0.53488444737107665</v>
      </c>
      <c r="F906" s="49">
        <f ca="1">$C$3*((((1-E906)^(-1/C$5))-1)^(1/$C$4))</f>
        <v>19.866350991509805</v>
      </c>
    </row>
    <row r="907" spans="5:6" x14ac:dyDescent="0.25">
      <c r="E907" s="49">
        <f t="shared" ca="1" si="14"/>
        <v>0.49527582095349287</v>
      </c>
      <c r="F907" s="49">
        <f ca="1">$C$3*((((1-E907)^(-1/C$5))-1)^(1/$C$4))</f>
        <v>19.633125380530338</v>
      </c>
    </row>
    <row r="908" spans="5:6" x14ac:dyDescent="0.25">
      <c r="E908" s="49">
        <f t="shared" ca="1" si="14"/>
        <v>0.62614170076397146</v>
      </c>
      <c r="F908" s="49">
        <f ca="1">$C$3*((((1-E908)^(-1/C$5))-1)^(1/$C$4))</f>
        <v>20.399668107956749</v>
      </c>
    </row>
    <row r="909" spans="5:6" x14ac:dyDescent="0.25">
      <c r="E909" s="49">
        <f t="shared" ca="1" si="14"/>
        <v>0.88722519282574508</v>
      </c>
      <c r="F909" s="49">
        <f ca="1">$C$3*((((1-E909)^(-1/C$5))-1)^(1/$C$4))</f>
        <v>22.262910925802689</v>
      </c>
    </row>
    <row r="910" spans="5:6" x14ac:dyDescent="0.25">
      <c r="E910" s="49">
        <f t="shared" ca="1" si="14"/>
        <v>0.39547895267580269</v>
      </c>
      <c r="F910" s="49">
        <f ca="1">$C$3*((((1-E910)^(-1/C$5))-1)^(1/$C$4))</f>
        <v>19.01904323133315</v>
      </c>
    </row>
    <row r="911" spans="5:6" x14ac:dyDescent="0.25">
      <c r="E911" s="49">
        <f t="shared" ca="1" si="14"/>
        <v>0.18889718559523883</v>
      </c>
      <c r="F911" s="49">
        <f ca="1">$C$3*((((1-E911)^(-1/C$5))-1)^(1/$C$4))</f>
        <v>17.389615955187946</v>
      </c>
    </row>
    <row r="912" spans="5:6" x14ac:dyDescent="0.25">
      <c r="E912" s="49">
        <f t="shared" ca="1" si="14"/>
        <v>0.72420200143980562</v>
      </c>
      <c r="F912" s="49">
        <f ca="1">$C$3*((((1-E912)^(-1/C$5))-1)^(1/$C$4))</f>
        <v>20.997554760754401</v>
      </c>
    </row>
    <row r="913" spans="5:6" x14ac:dyDescent="0.25">
      <c r="E913" s="49">
        <f t="shared" ca="1" si="14"/>
        <v>0.75853118458732782</v>
      </c>
      <c r="F913" s="49">
        <f ca="1">$C$3*((((1-E913)^(-1/C$5))-1)^(1/$C$4))</f>
        <v>21.222916817581382</v>
      </c>
    </row>
    <row r="914" spans="5:6" x14ac:dyDescent="0.25">
      <c r="E914" s="49">
        <f t="shared" ca="1" si="14"/>
        <v>0.92838613312496032</v>
      </c>
      <c r="F914" s="49">
        <f ca="1">$C$3*((((1-E914)^(-1/C$5))-1)^(1/$C$4))</f>
        <v>22.755472668404554</v>
      </c>
    </row>
    <row r="915" spans="5:6" x14ac:dyDescent="0.25">
      <c r="E915" s="49">
        <f t="shared" ca="1" si="14"/>
        <v>0.72490217013025116</v>
      </c>
      <c r="F915" s="49">
        <f ca="1">$C$3*((((1-E915)^(-1/C$5))-1)^(1/$C$4))</f>
        <v>21.00203739067322</v>
      </c>
    </row>
    <row r="916" spans="5:6" x14ac:dyDescent="0.25">
      <c r="E916" s="49">
        <f t="shared" ca="1" si="14"/>
        <v>0.13812025546145201</v>
      </c>
      <c r="F916" s="49">
        <f ca="1">$C$3*((((1-E916)^(-1/C$5))-1)^(1/$C$4))</f>
        <v>16.797649846503639</v>
      </c>
    </row>
    <row r="917" spans="5:6" x14ac:dyDescent="0.25">
      <c r="E917" s="49">
        <f t="shared" ca="1" si="14"/>
        <v>3.8858395343415397E-2</v>
      </c>
      <c r="F917" s="49">
        <f ca="1">$C$3*((((1-E917)^(-1/C$5))-1)^(1/$C$4))</f>
        <v>14.707704926108663</v>
      </c>
    </row>
    <row r="918" spans="5:6" x14ac:dyDescent="0.25">
      <c r="E918" s="49">
        <f t="shared" ca="1" si="14"/>
        <v>0.84921108684418445</v>
      </c>
      <c r="F918" s="49">
        <f ca="1">$C$3*((((1-E918)^(-1/C$5))-1)^(1/$C$4))</f>
        <v>21.905672082257261</v>
      </c>
    </row>
    <row r="919" spans="5:6" x14ac:dyDescent="0.25">
      <c r="E919" s="49">
        <f t="shared" ca="1" si="14"/>
        <v>0.89677252084365178</v>
      </c>
      <c r="F919" s="49">
        <f ca="1">$C$3*((((1-E919)^(-1/C$5))-1)^(1/$C$4))</f>
        <v>22.364478028775899</v>
      </c>
    </row>
    <row r="920" spans="5:6" x14ac:dyDescent="0.25">
      <c r="E920" s="49">
        <f t="shared" ca="1" si="14"/>
        <v>0.70199169360165503</v>
      </c>
      <c r="F920" s="49">
        <f ca="1">$C$3*((((1-E920)^(-1/C$5))-1)^(1/$C$4))</f>
        <v>20.857382152431818</v>
      </c>
    </row>
    <row r="921" spans="5:6" x14ac:dyDescent="0.25">
      <c r="E921" s="49">
        <f t="shared" ca="1" si="14"/>
        <v>1.9358426273007878E-2</v>
      </c>
      <c r="F921" s="49">
        <f ca="1">$C$3*((((1-E921)^(-1/C$5))-1)^(1/$C$4))</f>
        <v>13.702344421787826</v>
      </c>
    </row>
    <row r="922" spans="5:6" x14ac:dyDescent="0.25">
      <c r="E922" s="49">
        <f t="shared" ca="1" si="14"/>
        <v>0.22860513462436938</v>
      </c>
      <c r="F922" s="49">
        <f ca="1">$C$3*((((1-E922)^(-1/C$5))-1)^(1/$C$4))</f>
        <v>17.772984272083889</v>
      </c>
    </row>
    <row r="923" spans="5:6" x14ac:dyDescent="0.25">
      <c r="E923" s="49">
        <f t="shared" ca="1" si="14"/>
        <v>0.21389175114946268</v>
      </c>
      <c r="F923" s="49">
        <f ca="1">$C$3*((((1-E923)^(-1/C$5))-1)^(1/$C$4))</f>
        <v>17.637068997415135</v>
      </c>
    </row>
    <row r="924" spans="5:6" x14ac:dyDescent="0.25">
      <c r="E924" s="49">
        <f t="shared" ca="1" si="14"/>
        <v>0.2912323615399709</v>
      </c>
      <c r="F924" s="49">
        <f ca="1">$C$3*((((1-E924)^(-1/C$5))-1)^(1/$C$4))</f>
        <v>18.291666391020257</v>
      </c>
    </row>
    <row r="925" spans="5:6" x14ac:dyDescent="0.25">
      <c r="E925" s="49">
        <f t="shared" ca="1" si="14"/>
        <v>2.4826194336445062E-2</v>
      </c>
      <c r="F925" s="49">
        <f ca="1">$C$3*((((1-E925)^(-1/C$5))-1)^(1/$C$4))</f>
        <v>14.051899507173149</v>
      </c>
    </row>
    <row r="926" spans="5:6" x14ac:dyDescent="0.25">
      <c r="E926" s="49">
        <f t="shared" ca="1" si="14"/>
        <v>0.81075946061311877</v>
      </c>
      <c r="F926" s="49">
        <f ca="1">$C$3*((((1-E926)^(-1/C$5))-1)^(1/$C$4))</f>
        <v>21.595464422114556</v>
      </c>
    </row>
    <row r="927" spans="5:6" x14ac:dyDescent="0.25">
      <c r="E927" s="49">
        <f t="shared" ca="1" si="14"/>
        <v>0.55247565501708018</v>
      </c>
      <c r="F927" s="49">
        <f ca="1">$C$3*((((1-E927)^(-1/C$5))-1)^(1/$C$4))</f>
        <v>19.969105068249331</v>
      </c>
    </row>
    <row r="928" spans="5:6" x14ac:dyDescent="0.25">
      <c r="E928" s="49">
        <f t="shared" ca="1" si="14"/>
        <v>0.3128321759716246</v>
      </c>
      <c r="F928" s="49">
        <f ca="1">$C$3*((((1-E928)^(-1/C$5))-1)^(1/$C$4))</f>
        <v>18.453422985329542</v>
      </c>
    </row>
    <row r="929" spans="5:6" x14ac:dyDescent="0.25">
      <c r="E929" s="49">
        <f t="shared" ca="1" si="14"/>
        <v>0.25121462059119914</v>
      </c>
      <c r="F929" s="49">
        <f ca="1">$C$3*((((1-E929)^(-1/C$5))-1)^(1/$C$4))</f>
        <v>17.970241705208181</v>
      </c>
    </row>
    <row r="930" spans="5:6" x14ac:dyDescent="0.25">
      <c r="E930" s="49">
        <f t="shared" ca="1" si="14"/>
        <v>2.603872361962134E-3</v>
      </c>
      <c r="F930" s="49">
        <f ca="1">$C$3*((((1-E930)^(-1/C$5))-1)^(1/$C$4))</f>
        <v>11.2009964653517</v>
      </c>
    </row>
    <row r="931" spans="5:6" x14ac:dyDescent="0.25">
      <c r="E931" s="49">
        <f t="shared" ca="1" si="14"/>
        <v>0.43153583801823669</v>
      </c>
      <c r="F931" s="49">
        <f ca="1">$C$3*((((1-E931)^(-1/C$5))-1)^(1/$C$4))</f>
        <v>19.247038359611665</v>
      </c>
    </row>
    <row r="932" spans="5:6" x14ac:dyDescent="0.25">
      <c r="E932" s="49">
        <f t="shared" ca="1" si="14"/>
        <v>0.82818909056798418</v>
      </c>
      <c r="F932" s="49">
        <f ca="1">$C$3*((((1-E932)^(-1/C$5))-1)^(1/$C$4))</f>
        <v>21.731237469601727</v>
      </c>
    </row>
    <row r="933" spans="5:6" x14ac:dyDescent="0.25">
      <c r="E933" s="49">
        <f t="shared" ca="1" si="14"/>
        <v>0.17833540703286521</v>
      </c>
      <c r="F933" s="49">
        <f ca="1">$C$3*((((1-E933)^(-1/C$5))-1)^(1/$C$4))</f>
        <v>17.2776429486801</v>
      </c>
    </row>
    <row r="934" spans="5:6" x14ac:dyDescent="0.25">
      <c r="E934" s="49">
        <f t="shared" ca="1" si="14"/>
        <v>0.24092231531890895</v>
      </c>
      <c r="F934" s="49">
        <f ca="1">$C$3*((((1-E934)^(-1/C$5))-1)^(1/$C$4))</f>
        <v>17.88205190596215</v>
      </c>
    </row>
    <row r="935" spans="5:6" x14ac:dyDescent="0.25">
      <c r="E935" s="49">
        <f t="shared" ca="1" si="14"/>
        <v>0.62382210228665591</v>
      </c>
      <c r="F935" s="49">
        <f ca="1">$C$3*((((1-E935)^(-1/C$5))-1)^(1/$C$4))</f>
        <v>20.386002886142794</v>
      </c>
    </row>
    <row r="936" spans="5:6" x14ac:dyDescent="0.25">
      <c r="E936" s="49">
        <f t="shared" ca="1" si="14"/>
        <v>1.5047461987380606E-2</v>
      </c>
      <c r="F936" s="49">
        <f ca="1">$C$3*((((1-E936)^(-1/C$5))-1)^(1/$C$4))</f>
        <v>13.35818073550333</v>
      </c>
    </row>
    <row r="937" spans="5:6" x14ac:dyDescent="0.25">
      <c r="E937" s="49">
        <f t="shared" ca="1" si="14"/>
        <v>0.14748198041762861</v>
      </c>
      <c r="F937" s="49">
        <f ca="1">$C$3*((((1-E937)^(-1/C$5))-1)^(1/$C$4))</f>
        <v>16.918329896231288</v>
      </c>
    </row>
    <row r="938" spans="5:6" x14ac:dyDescent="0.25">
      <c r="E938" s="49">
        <f t="shared" ca="1" si="14"/>
        <v>0.95022601751654834</v>
      </c>
      <c r="F938" s="49">
        <f ca="1">$C$3*((((1-E938)^(-1/C$5))-1)^(1/$C$4))</f>
        <v>23.107070647944695</v>
      </c>
    </row>
    <row r="939" spans="5:6" x14ac:dyDescent="0.25">
      <c r="E939" s="49">
        <f t="shared" ca="1" si="14"/>
        <v>1.3174975813777134E-2</v>
      </c>
      <c r="F939" s="49">
        <f ca="1">$C$3*((((1-E939)^(-1/C$5))-1)^(1/$C$4))</f>
        <v>13.180432782757141</v>
      </c>
    </row>
    <row r="940" spans="5:6" x14ac:dyDescent="0.25">
      <c r="E940" s="49">
        <f t="shared" ca="1" si="14"/>
        <v>0.32202930839004229</v>
      </c>
      <c r="F940" s="49">
        <f ca="1">$C$3*((((1-E940)^(-1/C$5))-1)^(1/$C$4))</f>
        <v>18.520223183596972</v>
      </c>
    </row>
    <row r="941" spans="5:6" x14ac:dyDescent="0.25">
      <c r="E941" s="49">
        <f t="shared" ca="1" si="14"/>
        <v>0.46929391875958304</v>
      </c>
      <c r="F941" s="49">
        <f ca="1">$C$3*((((1-E941)^(-1/C$5))-1)^(1/$C$4))</f>
        <v>19.477799876945259</v>
      </c>
    </row>
    <row r="942" spans="5:6" x14ac:dyDescent="0.25">
      <c r="E942" s="49">
        <f t="shared" ca="1" si="14"/>
        <v>0.87850597257976992</v>
      </c>
      <c r="F942" s="49">
        <f ca="1">$C$3*((((1-E942)^(-1/C$5))-1)^(1/$C$4))</f>
        <v>22.17496258665108</v>
      </c>
    </row>
    <row r="943" spans="5:6" x14ac:dyDescent="0.25">
      <c r="E943" s="49">
        <f t="shared" ca="1" si="14"/>
        <v>0.95783223670880646</v>
      </c>
      <c r="F943" s="49">
        <f ca="1">$C$3*((((1-E943)^(-1/C$5))-1)^(1/$C$4))</f>
        <v>23.257358778621455</v>
      </c>
    </row>
    <row r="944" spans="5:6" x14ac:dyDescent="0.25">
      <c r="E944" s="49">
        <f t="shared" ca="1" si="14"/>
        <v>0.77072400273979003</v>
      </c>
      <c r="F944" s="49">
        <f ca="1">$C$3*((((1-E944)^(-1/C$5))-1)^(1/$C$4))</f>
        <v>21.306166224279284</v>
      </c>
    </row>
    <row r="945" spans="5:6" x14ac:dyDescent="0.25">
      <c r="E945" s="49">
        <f t="shared" ca="1" si="14"/>
        <v>0.26852138778260015</v>
      </c>
      <c r="F945" s="49">
        <f ca="1">$C$3*((((1-E945)^(-1/C$5))-1)^(1/$C$4))</f>
        <v>18.113131416425642</v>
      </c>
    </row>
    <row r="946" spans="5:6" x14ac:dyDescent="0.25">
      <c r="E946" s="49">
        <f t="shared" ca="1" si="14"/>
        <v>0.18575225797701322</v>
      </c>
      <c r="F946" s="49">
        <f ca="1">$C$3*((((1-E946)^(-1/C$5))-1)^(1/$C$4))</f>
        <v>17.356780572255545</v>
      </c>
    </row>
    <row r="947" spans="5:6" x14ac:dyDescent="0.25">
      <c r="E947" s="49">
        <f t="shared" ca="1" si="14"/>
        <v>0.64187841801776446</v>
      </c>
      <c r="F947" s="49">
        <f ca="1">$C$3*((((1-E947)^(-1/C$5))-1)^(1/$C$4))</f>
        <v>20.492748754046207</v>
      </c>
    </row>
    <row r="948" spans="5:6" x14ac:dyDescent="0.25">
      <c r="E948" s="49">
        <f t="shared" ca="1" si="14"/>
        <v>0.86856248221341414</v>
      </c>
      <c r="F948" s="49">
        <f ca="1">$C$3*((((1-E948)^(-1/C$5))-1)^(1/$C$4))</f>
        <v>22.079456098959561</v>
      </c>
    </row>
    <row r="949" spans="5:6" x14ac:dyDescent="0.25">
      <c r="E949" s="49">
        <f t="shared" ca="1" si="14"/>
        <v>0.52550362803342809</v>
      </c>
      <c r="F949" s="49">
        <f ca="1">$C$3*((((1-E949)^(-1/C$5))-1)^(1/$C$4))</f>
        <v>19.811397337000791</v>
      </c>
    </row>
    <row r="950" spans="5:6" x14ac:dyDescent="0.25">
      <c r="E950" s="49">
        <f t="shared" ca="1" si="14"/>
        <v>8.8936023995902835E-2</v>
      </c>
      <c r="F950" s="49">
        <f ca="1">$C$3*((((1-E950)^(-1/C$5))-1)^(1/$C$4))</f>
        <v>16.025024582762899</v>
      </c>
    </row>
    <row r="951" spans="5:6" x14ac:dyDescent="0.25">
      <c r="E951" s="49">
        <f t="shared" ca="1" si="14"/>
        <v>0.60512809642996779</v>
      </c>
      <c r="F951" s="49">
        <f ca="1">$C$3*((((1-E951)^(-1/C$5))-1)^(1/$C$4))</f>
        <v>20.276276322887021</v>
      </c>
    </row>
    <row r="952" spans="5:6" x14ac:dyDescent="0.25">
      <c r="E952" s="49">
        <f t="shared" ca="1" si="14"/>
        <v>0.28828600537344096</v>
      </c>
      <c r="F952" s="49">
        <f ca="1">$C$3*((((1-E952)^(-1/C$5))-1)^(1/$C$4))</f>
        <v>18.269024999161623</v>
      </c>
    </row>
    <row r="953" spans="5:6" x14ac:dyDescent="0.25">
      <c r="E953" s="49">
        <f t="shared" ca="1" si="14"/>
        <v>0.20840235800383289</v>
      </c>
      <c r="F953" s="49">
        <f ca="1">$C$3*((((1-E953)^(-1/C$5))-1)^(1/$C$4))</f>
        <v>17.584626660180525</v>
      </c>
    </row>
    <row r="954" spans="5:6" x14ac:dyDescent="0.25">
      <c r="E954" s="49">
        <f t="shared" ca="1" si="14"/>
        <v>0.54532019939568577</v>
      </c>
      <c r="F954" s="49">
        <f ca="1">$C$3*((((1-E954)^(-1/C$5))-1)^(1/$C$4))</f>
        <v>19.927345595723661</v>
      </c>
    </row>
    <row r="955" spans="5:6" x14ac:dyDescent="0.25">
      <c r="E955" s="49">
        <f t="shared" ca="1" si="14"/>
        <v>3.2870918554010142E-2</v>
      </c>
      <c r="F955" s="49">
        <f ca="1">$C$3*((((1-E955)^(-1/C$5))-1)^(1/$C$4))</f>
        <v>14.45861535329013</v>
      </c>
    </row>
    <row r="956" spans="5:6" x14ac:dyDescent="0.25">
      <c r="E956" s="49">
        <f t="shared" ca="1" si="14"/>
        <v>0.85116896482746207</v>
      </c>
      <c r="F956" s="49">
        <f ca="1">$C$3*((((1-E956)^(-1/C$5))-1)^(1/$C$4))</f>
        <v>21.922619288365102</v>
      </c>
    </row>
    <row r="957" spans="5:6" x14ac:dyDescent="0.25">
      <c r="E957" s="49">
        <f t="shared" ca="1" si="14"/>
        <v>0.36213512274505888</v>
      </c>
      <c r="F957" s="49">
        <f ca="1">$C$3*((((1-E957)^(-1/C$5))-1)^(1/$C$4))</f>
        <v>18.79933922779048</v>
      </c>
    </row>
    <row r="958" spans="5:6" x14ac:dyDescent="0.25">
      <c r="E958" s="49">
        <f t="shared" ca="1" si="14"/>
        <v>0.60578517497707474</v>
      </c>
      <c r="F958" s="49">
        <f ca="1">$C$3*((((1-E958)^(-1/C$5))-1)^(1/$C$4))</f>
        <v>20.280122739714688</v>
      </c>
    </row>
    <row r="959" spans="5:6" x14ac:dyDescent="0.25">
      <c r="E959" s="49">
        <f t="shared" ca="1" si="14"/>
        <v>0.19756362516859216</v>
      </c>
      <c r="F959" s="49">
        <f ca="1">$C$3*((((1-E959)^(-1/C$5))-1)^(1/$C$4))</f>
        <v>17.478024853398573</v>
      </c>
    </row>
    <row r="960" spans="5:6" x14ac:dyDescent="0.25">
      <c r="E960" s="49">
        <f t="shared" ca="1" si="14"/>
        <v>0.18082697003463544</v>
      </c>
      <c r="F960" s="49">
        <f ca="1">$C$3*((((1-E960)^(-1/C$5))-1)^(1/$C$4))</f>
        <v>17.304502068673258</v>
      </c>
    </row>
    <row r="961" spans="5:6" x14ac:dyDescent="0.25">
      <c r="E961" s="49">
        <f t="shared" ca="1" si="14"/>
        <v>0.58677820789843116</v>
      </c>
      <c r="F961" s="49">
        <f ca="1">$C$3*((((1-E961)^(-1/C$5))-1)^(1/$C$4))</f>
        <v>20.169071768145692</v>
      </c>
    </row>
    <row r="962" spans="5:6" x14ac:dyDescent="0.25">
      <c r="E962" s="49">
        <f t="shared" ca="1" si="14"/>
        <v>0.64134356347746613</v>
      </c>
      <c r="F962" s="49">
        <f ca="1">$C$3*((((1-E962)^(-1/C$5))-1)^(1/$C$4))</f>
        <v>20.489573359223343</v>
      </c>
    </row>
    <row r="963" spans="5:6" x14ac:dyDescent="0.25">
      <c r="E963" s="49">
        <f t="shared" ca="1" si="14"/>
        <v>0.80217005479544856</v>
      </c>
      <c r="F963" s="49">
        <f ca="1">$C$3*((((1-E963)^(-1/C$5))-1)^(1/$C$4))</f>
        <v>21.531000465448887</v>
      </c>
    </row>
    <row r="964" spans="5:6" x14ac:dyDescent="0.25">
      <c r="E964" s="49">
        <f t="shared" ref="E964:E1027" ca="1" si="15">RAND()</f>
        <v>0.60481598019798</v>
      </c>
      <c r="F964" s="49">
        <f ca="1">$C$3*((((1-E964)^(-1/C$5))-1)^(1/$C$4))</f>
        <v>20.274449474827385</v>
      </c>
    </row>
    <row r="965" spans="5:6" x14ac:dyDescent="0.25">
      <c r="E965" s="49">
        <f t="shared" ca="1" si="15"/>
        <v>0.96784381949018461</v>
      </c>
      <c r="F965" s="49">
        <f ca="1">$C$3*((((1-E965)^(-1/C$5))-1)^(1/$C$4))</f>
        <v>23.491675041149541</v>
      </c>
    </row>
    <row r="966" spans="5:6" x14ac:dyDescent="0.25">
      <c r="E966" s="49">
        <f t="shared" ca="1" si="15"/>
        <v>0.94947741318150825</v>
      </c>
      <c r="F966" s="49">
        <f ca="1">$C$3*((((1-E966)^(-1/C$5))-1)^(1/$C$4))</f>
        <v>23.09325892629187</v>
      </c>
    </row>
    <row r="967" spans="5:6" x14ac:dyDescent="0.25">
      <c r="E967" s="49">
        <f t="shared" ca="1" si="15"/>
        <v>0.10638016969468089</v>
      </c>
      <c r="F967" s="49">
        <f ca="1">$C$3*((((1-E967)^(-1/C$5))-1)^(1/$C$4))</f>
        <v>16.332106418245658</v>
      </c>
    </row>
    <row r="968" spans="5:6" x14ac:dyDescent="0.25">
      <c r="E968" s="49">
        <f t="shared" ca="1" si="15"/>
        <v>0.43105739349381533</v>
      </c>
      <c r="F968" s="49">
        <f ca="1">$C$3*((((1-E968)^(-1/C$5))-1)^(1/$C$4))</f>
        <v>19.244067229717114</v>
      </c>
    </row>
    <row r="969" spans="5:6" x14ac:dyDescent="0.25">
      <c r="E969" s="49">
        <f t="shared" ca="1" si="15"/>
        <v>0.12603191955690518</v>
      </c>
      <c r="F969" s="49">
        <f ca="1">$C$3*((((1-E969)^(-1/C$5))-1)^(1/$C$4))</f>
        <v>16.631737383929643</v>
      </c>
    </row>
    <row r="970" spans="5:6" x14ac:dyDescent="0.25">
      <c r="E970" s="49">
        <f t="shared" ca="1" si="15"/>
        <v>0.15513429501373177</v>
      </c>
      <c r="F970" s="49">
        <f ca="1">$C$3*((((1-E970)^(-1/C$5))-1)^(1/$C$4))</f>
        <v>17.012548464049772</v>
      </c>
    </row>
    <row r="971" spans="5:6" x14ac:dyDescent="0.25">
      <c r="E971" s="49">
        <f t="shared" ca="1" si="15"/>
        <v>0.61952689338861211</v>
      </c>
      <c r="F971" s="49">
        <f ca="1">$C$3*((((1-E971)^(-1/C$5))-1)^(1/$C$4))</f>
        <v>20.360731221169129</v>
      </c>
    </row>
    <row r="972" spans="5:6" x14ac:dyDescent="0.25">
      <c r="E972" s="49">
        <f t="shared" ca="1" si="15"/>
        <v>0.7262779604132954</v>
      </c>
      <c r="F972" s="49">
        <f ca="1">$C$3*((((1-E972)^(-1/C$5))-1)^(1/$C$4))</f>
        <v>21.010857822525729</v>
      </c>
    </row>
    <row r="973" spans="5:6" x14ac:dyDescent="0.25">
      <c r="E973" s="49">
        <f t="shared" ca="1" si="15"/>
        <v>0.12607048314864344</v>
      </c>
      <c r="F973" s="49">
        <f ca="1">$C$3*((((1-E973)^(-1/C$5))-1)^(1/$C$4))</f>
        <v>16.632286687878363</v>
      </c>
    </row>
    <row r="974" spans="5:6" x14ac:dyDescent="0.25">
      <c r="E974" s="49">
        <f t="shared" ca="1" si="15"/>
        <v>0.90827368593111513</v>
      </c>
      <c r="F974" s="49">
        <f ca="1">$C$3*((((1-E974)^(-1/C$5))-1)^(1/$C$4))</f>
        <v>22.495585426105048</v>
      </c>
    </row>
    <row r="975" spans="5:6" x14ac:dyDescent="0.25">
      <c r="E975" s="49">
        <f t="shared" ca="1" si="15"/>
        <v>0.87665156310040027</v>
      </c>
      <c r="F975" s="49">
        <f ca="1">$C$3*((((1-E975)^(-1/C$5))-1)^(1/$C$4))</f>
        <v>22.15678558729018</v>
      </c>
    </row>
    <row r="976" spans="5:6" x14ac:dyDescent="0.25">
      <c r="E976" s="49">
        <f t="shared" ca="1" si="15"/>
        <v>7.2069356923808447E-3</v>
      </c>
      <c r="F976" s="49">
        <f ca="1">$C$3*((((1-E976)^(-1/C$5))-1)^(1/$C$4))</f>
        <v>12.404597518540733</v>
      </c>
    </row>
    <row r="977" spans="5:6" x14ac:dyDescent="0.25">
      <c r="E977" s="49">
        <f t="shared" ca="1" si="15"/>
        <v>0.80520894253204089</v>
      </c>
      <c r="F977" s="49">
        <f ca="1">$C$3*((((1-E977)^(-1/C$5))-1)^(1/$C$4))</f>
        <v>21.55363856902688</v>
      </c>
    </row>
    <row r="978" spans="5:6" x14ac:dyDescent="0.25">
      <c r="E978" s="49">
        <f t="shared" ca="1" si="15"/>
        <v>0.2114419121774368</v>
      </c>
      <c r="F978" s="49">
        <f ca="1">$C$3*((((1-E978)^(-1/C$5))-1)^(1/$C$4))</f>
        <v>17.613787531964324</v>
      </c>
    </row>
    <row r="979" spans="5:6" x14ac:dyDescent="0.25">
      <c r="E979" s="49">
        <f t="shared" ca="1" si="15"/>
        <v>0.72725373664218917</v>
      </c>
      <c r="F979" s="49">
        <f ca="1">$C$3*((((1-E979)^(-1/C$5))-1)^(1/$C$4))</f>
        <v>21.017123702666858</v>
      </c>
    </row>
    <row r="980" spans="5:6" x14ac:dyDescent="0.25">
      <c r="E980" s="49">
        <f t="shared" ca="1" si="15"/>
        <v>0.75944360542109435</v>
      </c>
      <c r="F980" s="49">
        <f ca="1">$C$3*((((1-E980)^(-1/C$5))-1)^(1/$C$4))</f>
        <v>21.229081316905546</v>
      </c>
    </row>
    <row r="981" spans="5:6" x14ac:dyDescent="0.25">
      <c r="E981" s="49">
        <f t="shared" ca="1" si="15"/>
        <v>0.34990746815378104</v>
      </c>
      <c r="F981" s="49">
        <f ca="1">$C$3*((((1-E981)^(-1/C$5))-1)^(1/$C$4))</f>
        <v>18.71615583750318</v>
      </c>
    </row>
    <row r="982" spans="5:6" x14ac:dyDescent="0.25">
      <c r="E982" s="49">
        <f t="shared" ca="1" si="15"/>
        <v>0.59059567121215595</v>
      </c>
      <c r="F982" s="49">
        <f ca="1">$C$3*((((1-E982)^(-1/C$5))-1)^(1/$C$4))</f>
        <v>20.191346479582624</v>
      </c>
    </row>
    <row r="983" spans="5:6" x14ac:dyDescent="0.25">
      <c r="E983" s="49">
        <f t="shared" ca="1" si="15"/>
        <v>2.5777753264659586E-2</v>
      </c>
      <c r="F983" s="49">
        <f ca="1">$C$3*((((1-E983)^(-1/C$5))-1)^(1/$C$4))</f>
        <v>14.105623458657021</v>
      </c>
    </row>
    <row r="984" spans="5:6" x14ac:dyDescent="0.25">
      <c r="E984" s="49">
        <f t="shared" ca="1" si="15"/>
        <v>0.91242184646551183</v>
      </c>
      <c r="F984" s="49">
        <f ca="1">$C$3*((((1-E984)^(-1/C$5))-1)^(1/$C$4))</f>
        <v>22.545634866706081</v>
      </c>
    </row>
    <row r="985" spans="5:6" x14ac:dyDescent="0.25">
      <c r="E985" s="49">
        <f t="shared" ca="1" si="15"/>
        <v>0.70940331498315656</v>
      </c>
      <c r="F985" s="49">
        <f ca="1">$C$3*((((1-E985)^(-1/C$5))-1)^(1/$C$4))</f>
        <v>20.90374511659331</v>
      </c>
    </row>
    <row r="986" spans="5:6" x14ac:dyDescent="0.25">
      <c r="E986" s="49">
        <f t="shared" ca="1" si="15"/>
        <v>0.879814181606978</v>
      </c>
      <c r="F986" s="49">
        <f ca="1">$C$3*((((1-E986)^(-1/C$5))-1)^(1/$C$4))</f>
        <v>22.187892620980559</v>
      </c>
    </row>
    <row r="987" spans="5:6" x14ac:dyDescent="0.25">
      <c r="E987" s="49">
        <f t="shared" ca="1" si="15"/>
        <v>0.64642490994138735</v>
      </c>
      <c r="F987" s="49">
        <f ca="1">$C$3*((((1-E987)^(-1/C$5))-1)^(1/$C$4))</f>
        <v>20.519778343723111</v>
      </c>
    </row>
    <row r="988" spans="5:6" x14ac:dyDescent="0.25">
      <c r="E988" s="49">
        <f t="shared" ca="1" si="15"/>
        <v>0.4603015306067999</v>
      </c>
      <c r="F988" s="49">
        <f ca="1">$C$3*((((1-E988)^(-1/C$5))-1)^(1/$C$4))</f>
        <v>19.423449507180116</v>
      </c>
    </row>
    <row r="989" spans="5:6" x14ac:dyDescent="0.25">
      <c r="E989" s="49">
        <f t="shared" ca="1" si="15"/>
        <v>0.39201444044421663</v>
      </c>
      <c r="F989" s="49">
        <f ca="1">$C$3*((((1-E989)^(-1/C$5))-1)^(1/$C$4))</f>
        <v>18.996652442161178</v>
      </c>
    </row>
    <row r="990" spans="5:6" x14ac:dyDescent="0.25">
      <c r="E990" s="49">
        <f t="shared" ca="1" si="15"/>
        <v>1.9126635668041958E-3</v>
      </c>
      <c r="F990" s="49">
        <f ca="1">$C$3*((((1-E990)^(-1/C$5))-1)^(1/$C$4))</f>
        <v>10.860295226898291</v>
      </c>
    </row>
    <row r="991" spans="5:6" x14ac:dyDescent="0.25">
      <c r="E991" s="49">
        <f t="shared" ca="1" si="15"/>
        <v>5.5046514878743125E-2</v>
      </c>
      <c r="F991" s="49">
        <f ca="1">$C$3*((((1-E991)^(-1/C$5))-1)^(1/$C$4))</f>
        <v>15.243385950896338</v>
      </c>
    </row>
    <row r="992" spans="5:6" x14ac:dyDescent="0.25">
      <c r="E992" s="49">
        <f t="shared" ca="1" si="15"/>
        <v>0.43941522660586574</v>
      </c>
      <c r="F992" s="49">
        <f ca="1">$C$3*((((1-E992)^(-1/C$5))-1)^(1/$C$4))</f>
        <v>19.295784239136033</v>
      </c>
    </row>
    <row r="993" spans="5:6" x14ac:dyDescent="0.25">
      <c r="E993" s="49">
        <f t="shared" ca="1" si="15"/>
        <v>0.53825011337791595</v>
      </c>
      <c r="F993" s="49">
        <f ca="1">$C$3*((((1-E993)^(-1/C$5))-1)^(1/$C$4))</f>
        <v>19.88603656588235</v>
      </c>
    </row>
    <row r="994" spans="5:6" x14ac:dyDescent="0.25">
      <c r="E994" s="49">
        <f t="shared" ca="1" si="15"/>
        <v>0.30996382274985856</v>
      </c>
      <c r="F994" s="49">
        <f ca="1">$C$3*((((1-E994)^(-1/C$5))-1)^(1/$C$4))</f>
        <v>18.432347982654907</v>
      </c>
    </row>
    <row r="995" spans="5:6" x14ac:dyDescent="0.25">
      <c r="E995" s="49">
        <f t="shared" ca="1" si="15"/>
        <v>8.69072159581461E-2</v>
      </c>
      <c r="F995" s="49">
        <f ca="1">$C$3*((((1-E995)^(-1/C$5))-1)^(1/$C$4))</f>
        <v>15.986114043409138</v>
      </c>
    </row>
    <row r="996" spans="5:6" x14ac:dyDescent="0.25">
      <c r="E996" s="49">
        <f t="shared" ca="1" si="15"/>
        <v>0.57575298875891512</v>
      </c>
      <c r="F996" s="49">
        <f ca="1">$C$3*((((1-E996)^(-1/C$5))-1)^(1/$C$4))</f>
        <v>20.10478913740867</v>
      </c>
    </row>
    <row r="997" spans="5:6" x14ac:dyDescent="0.25">
      <c r="E997" s="49">
        <f t="shared" ca="1" si="15"/>
        <v>4.460371103331251E-2</v>
      </c>
      <c r="F997" s="49">
        <f ca="1">$C$3*((((1-E997)^(-1/C$5))-1)^(1/$C$4))</f>
        <v>14.916917095940946</v>
      </c>
    </row>
    <row r="998" spans="5:6" x14ac:dyDescent="0.25">
      <c r="E998" s="49">
        <f t="shared" ca="1" si="15"/>
        <v>0.64885775469958329</v>
      </c>
      <c r="F998" s="49">
        <f ca="1">$C$3*((((1-E998)^(-1/C$5))-1)^(1/$C$4))</f>
        <v>20.53427052763838</v>
      </c>
    </row>
    <row r="999" spans="5:6" x14ac:dyDescent="0.25">
      <c r="E999" s="49">
        <f t="shared" ca="1" si="15"/>
        <v>0.46209162781191171</v>
      </c>
      <c r="F999" s="49">
        <f ca="1">$C$3*((((1-E999)^(-1/C$5))-1)^(1/$C$4))</f>
        <v>19.43429624613011</v>
      </c>
    </row>
    <row r="1000" spans="5:6" x14ac:dyDescent="0.25">
      <c r="E1000" s="49">
        <f t="shared" ca="1" si="15"/>
        <v>0.79872279777169664</v>
      </c>
      <c r="F1000" s="49">
        <f ca="1">$C$3*((((1-E1000)^(-1/C$5))-1)^(1/$C$4))</f>
        <v>21.50553437969565</v>
      </c>
    </row>
    <row r="1001" spans="5:6" x14ac:dyDescent="0.25">
      <c r="E1001" s="49">
        <f t="shared" ca="1" si="15"/>
        <v>0.57344086216231882</v>
      </c>
      <c r="F1001" s="49">
        <f ca="1">$C$3*((((1-E1001)^(-1/C$5))-1)^(1/$C$4))</f>
        <v>20.091313910043276</v>
      </c>
    </row>
    <row r="1002" spans="5:6" x14ac:dyDescent="0.25">
      <c r="E1002" s="49">
        <f t="shared" ca="1" si="15"/>
        <v>0.38698825261779879</v>
      </c>
      <c r="F1002" s="49">
        <f ca="1">$C$3*((((1-E1002)^(-1/C$5))-1)^(1/$C$4))</f>
        <v>18.963999706821539</v>
      </c>
    </row>
    <row r="1003" spans="5:6" x14ac:dyDescent="0.25">
      <c r="E1003" s="49">
        <f t="shared" ca="1" si="15"/>
        <v>0.41876775276676792</v>
      </c>
      <c r="F1003" s="49">
        <f ca="1">$C$3*((((1-E1003)^(-1/C$5))-1)^(1/$C$4))</f>
        <v>19.16728131176696</v>
      </c>
    </row>
    <row r="1004" spans="5:6" x14ac:dyDescent="0.25">
      <c r="E1004" s="49">
        <f t="shared" ca="1" si="15"/>
        <v>0.55978030767727582</v>
      </c>
      <c r="F1004" s="49">
        <f ca="1">$C$3*((((1-E1004)^(-1/C$5))-1)^(1/$C$4))</f>
        <v>20.0116998737507</v>
      </c>
    </row>
    <row r="1005" spans="5:6" x14ac:dyDescent="0.25">
      <c r="E1005" s="49">
        <f t="shared" ca="1" si="15"/>
        <v>0.19049152918980916</v>
      </c>
      <c r="F1005" s="49">
        <f ca="1">$C$3*((((1-E1005)^(-1/C$5))-1)^(1/$C$4))</f>
        <v>17.406105111741041</v>
      </c>
    </row>
    <row r="1006" spans="5:6" x14ac:dyDescent="0.25">
      <c r="E1006" s="49">
        <f t="shared" ca="1" si="15"/>
        <v>0.61819014724771959</v>
      </c>
      <c r="F1006" s="49">
        <f ca="1">$C$3*((((1-E1006)^(-1/C$5))-1)^(1/$C$4))</f>
        <v>20.352874320482339</v>
      </c>
    </row>
    <row r="1007" spans="5:6" x14ac:dyDescent="0.25">
      <c r="E1007" s="49">
        <f t="shared" ca="1" si="15"/>
        <v>0.73241382528553001</v>
      </c>
      <c r="F1007" s="49">
        <f ca="1">$C$3*((((1-E1007)^(-1/C$5))-1)^(1/$C$4))</f>
        <v>21.050400554556024</v>
      </c>
    </row>
    <row r="1008" spans="5:6" x14ac:dyDescent="0.25">
      <c r="E1008" s="49">
        <f t="shared" ca="1" si="15"/>
        <v>0.53383786008028966</v>
      </c>
      <c r="F1008" s="49">
        <f ca="1">$C$3*((((1-E1008)^(-1/C$5))-1)^(1/$C$4))</f>
        <v>19.860226502026681</v>
      </c>
    </row>
    <row r="1009" spans="5:6" x14ac:dyDescent="0.25">
      <c r="E1009" s="49">
        <f t="shared" ca="1" si="15"/>
        <v>0.2636781839589214</v>
      </c>
      <c r="F1009" s="49">
        <f ca="1">$C$3*((((1-E1009)^(-1/C$5))-1)^(1/$C$4))</f>
        <v>18.073785227903549</v>
      </c>
    </row>
    <row r="1010" spans="5:6" x14ac:dyDescent="0.25">
      <c r="E1010" s="49">
        <f t="shared" ca="1" si="15"/>
        <v>0.8066783434435798</v>
      </c>
      <c r="F1010" s="49">
        <f ca="1">$C$3*((((1-E1010)^(-1/C$5))-1)^(1/$C$4))</f>
        <v>21.564650158220502</v>
      </c>
    </row>
    <row r="1011" spans="5:6" x14ac:dyDescent="0.25">
      <c r="E1011" s="49">
        <f t="shared" ca="1" si="15"/>
        <v>2.1564924321914702E-2</v>
      </c>
      <c r="F1011" s="49">
        <f ca="1">$C$3*((((1-E1011)^(-1/C$5))-1)^(1/$C$4))</f>
        <v>13.852798958117802</v>
      </c>
    </row>
    <row r="1012" spans="5:6" x14ac:dyDescent="0.25">
      <c r="E1012" s="49">
        <f t="shared" ca="1" si="15"/>
        <v>0.38012033670190915</v>
      </c>
      <c r="F1012" s="49">
        <f ca="1">$C$3*((((1-E1012)^(-1/C$5))-1)^(1/$C$4))</f>
        <v>18.919045803775617</v>
      </c>
    </row>
    <row r="1013" spans="5:6" x14ac:dyDescent="0.25">
      <c r="E1013" s="49">
        <f t="shared" ca="1" si="15"/>
        <v>0.32612002339678492</v>
      </c>
      <c r="F1013" s="49">
        <f ca="1">$C$3*((((1-E1013)^(-1/C$5))-1)^(1/$C$4))</f>
        <v>18.549569937964954</v>
      </c>
    </row>
    <row r="1014" spans="5:6" x14ac:dyDescent="0.25">
      <c r="E1014" s="49">
        <f t="shared" ca="1" si="15"/>
        <v>0.41938544037432446</v>
      </c>
      <c r="F1014" s="49">
        <f ca="1">$C$3*((((1-E1014)^(-1/C$5))-1)^(1/$C$4))</f>
        <v>19.171162858781923</v>
      </c>
    </row>
    <row r="1015" spans="5:6" x14ac:dyDescent="0.25">
      <c r="E1015" s="49">
        <f t="shared" ca="1" si="15"/>
        <v>0.28886918486972146</v>
      </c>
      <c r="F1015" s="49">
        <f ca="1">$C$3*((((1-E1015)^(-1/C$5))-1)^(1/$C$4))</f>
        <v>18.273518138243059</v>
      </c>
    </row>
    <row r="1016" spans="5:6" x14ac:dyDescent="0.25">
      <c r="E1016" s="49">
        <f t="shared" ca="1" si="15"/>
        <v>0.3437190770313675</v>
      </c>
      <c r="F1016" s="49">
        <f ca="1">$C$3*((((1-E1016)^(-1/C$5))-1)^(1/$C$4))</f>
        <v>18.673450729806508</v>
      </c>
    </row>
    <row r="1017" spans="5:6" x14ac:dyDescent="0.25">
      <c r="E1017" s="49">
        <f t="shared" ca="1" si="15"/>
        <v>0.56515997766700676</v>
      </c>
      <c r="F1017" s="49">
        <f ca="1">$C$3*((((1-E1017)^(-1/C$5))-1)^(1/$C$4))</f>
        <v>20.043055726047925</v>
      </c>
    </row>
    <row r="1018" spans="5:6" x14ac:dyDescent="0.25">
      <c r="E1018" s="49">
        <f t="shared" ca="1" si="15"/>
        <v>0.24772801938311495</v>
      </c>
      <c r="F1018" s="49">
        <f ca="1">$C$3*((((1-E1018)^(-1/C$5))-1)^(1/$C$4))</f>
        <v>17.940650972518409</v>
      </c>
    </row>
    <row r="1019" spans="5:6" x14ac:dyDescent="0.25">
      <c r="E1019" s="49">
        <f t="shared" ca="1" si="15"/>
        <v>0.99725432046245688</v>
      </c>
      <c r="F1019" s="49">
        <f ca="1">$C$3*((((1-E1019)^(-1/C$5))-1)^(1/$C$4))</f>
        <v>25.216625539433089</v>
      </c>
    </row>
    <row r="1020" spans="5:6" x14ac:dyDescent="0.25">
      <c r="E1020" s="49">
        <f t="shared" ca="1" si="15"/>
        <v>1.9564095117243441E-2</v>
      </c>
      <c r="F1020" s="49">
        <f ca="1">$C$3*((((1-E1020)^(-1/C$5))-1)^(1/$C$4))</f>
        <v>13.716994381496411</v>
      </c>
    </row>
    <row r="1021" spans="5:6" x14ac:dyDescent="0.25">
      <c r="E1021" s="49">
        <f t="shared" ca="1" si="15"/>
        <v>0.37957183987970944</v>
      </c>
      <c r="F1021" s="49">
        <f ca="1">$C$3*((((1-E1021)^(-1/C$5))-1)^(1/$C$4))</f>
        <v>18.915438340761789</v>
      </c>
    </row>
    <row r="1022" spans="5:6" x14ac:dyDescent="0.25">
      <c r="E1022" s="49">
        <f t="shared" ca="1" si="15"/>
        <v>0.16390463181656056</v>
      </c>
      <c r="F1022" s="49">
        <f ca="1">$C$3*((((1-E1022)^(-1/C$5))-1)^(1/$C$4))</f>
        <v>17.116153638329905</v>
      </c>
    </row>
    <row r="1023" spans="5:6" x14ac:dyDescent="0.25">
      <c r="E1023" s="49">
        <f t="shared" ca="1" si="15"/>
        <v>5.9418379501823715E-2</v>
      </c>
      <c r="F1023" s="49">
        <f ca="1">$C$3*((((1-E1023)^(-1/C$5))-1)^(1/$C$4))</f>
        <v>15.364302668779009</v>
      </c>
    </row>
    <row r="1024" spans="5:6" x14ac:dyDescent="0.25">
      <c r="E1024" s="49">
        <f t="shared" ca="1" si="15"/>
        <v>0.38339396308430662</v>
      </c>
      <c r="F1024" s="49">
        <f ca="1">$C$3*((((1-E1024)^(-1/C$5))-1)^(1/$C$4))</f>
        <v>18.940522811228412</v>
      </c>
    </row>
    <row r="1025" spans="5:6" x14ac:dyDescent="0.25">
      <c r="E1025" s="49">
        <f t="shared" ca="1" si="15"/>
        <v>1.6150727353901662E-2</v>
      </c>
      <c r="F1025" s="49">
        <f ca="1">$C$3*((((1-E1025)^(-1/C$5))-1)^(1/$C$4))</f>
        <v>13.453878901875758</v>
      </c>
    </row>
    <row r="1026" spans="5:6" x14ac:dyDescent="0.25">
      <c r="E1026" s="49">
        <f t="shared" ca="1" si="15"/>
        <v>0.46983517892098714</v>
      </c>
      <c r="F1026" s="49">
        <f ca="1">$C$3*((((1-E1026)^(-1/C$5))-1)^(1/$C$4))</f>
        <v>19.481060632997004</v>
      </c>
    </row>
    <row r="1027" spans="5:6" x14ac:dyDescent="0.25">
      <c r="E1027" s="49">
        <f t="shared" ca="1" si="15"/>
        <v>0.29926504964111988</v>
      </c>
      <c r="F1027" s="49">
        <f ca="1">$C$3*((((1-E1027)^(-1/C$5))-1)^(1/$C$4))</f>
        <v>18.35266647054792</v>
      </c>
    </row>
    <row r="1028" spans="5:6" x14ac:dyDescent="0.25">
      <c r="E1028" s="49">
        <f t="shared" ref="E1028:E1091" ca="1" si="16">RAND()</f>
        <v>0.70300048509379176</v>
      </c>
      <c r="F1028" s="49">
        <f ca="1">$C$3*((((1-E1028)^(-1/C$5))-1)^(1/$C$4))</f>
        <v>20.863670047883595</v>
      </c>
    </row>
    <row r="1029" spans="5:6" x14ac:dyDescent="0.25">
      <c r="E1029" s="49">
        <f t="shared" ca="1" si="16"/>
        <v>0.56779489443728959</v>
      </c>
      <c r="F1029" s="49">
        <f ca="1">$C$3*((((1-E1029)^(-1/C$5))-1)^(1/$C$4))</f>
        <v>20.058411343224776</v>
      </c>
    </row>
    <row r="1030" spans="5:6" x14ac:dyDescent="0.25">
      <c r="E1030" s="49">
        <f t="shared" ca="1" si="16"/>
        <v>0.50024260877260884</v>
      </c>
      <c r="F1030" s="49">
        <f ca="1">$C$3*((((1-E1030)^(-1/C$5))-1)^(1/$C$4))</f>
        <v>19.662571363456671</v>
      </c>
    </row>
    <row r="1031" spans="5:6" x14ac:dyDescent="0.25">
      <c r="E1031" s="49">
        <f t="shared" ca="1" si="16"/>
        <v>0.89686189145636186</v>
      </c>
      <c r="F1031" s="49">
        <f ca="1">$C$3*((((1-E1031)^(-1/C$5))-1)^(1/$C$4))</f>
        <v>22.365457704090506</v>
      </c>
    </row>
    <row r="1032" spans="5:6" x14ac:dyDescent="0.25">
      <c r="E1032" s="49">
        <f t="shared" ca="1" si="16"/>
        <v>0.42990030960147929</v>
      </c>
      <c r="F1032" s="49">
        <f ca="1">$C$3*((((1-E1032)^(-1/C$5))-1)^(1/$C$4))</f>
        <v>19.236876302252583</v>
      </c>
    </row>
    <row r="1033" spans="5:6" x14ac:dyDescent="0.25">
      <c r="E1033" s="49">
        <f t="shared" ca="1" si="16"/>
        <v>0.12740407539294774</v>
      </c>
      <c r="F1033" s="49">
        <f ca="1">$C$3*((((1-E1033)^(-1/C$5))-1)^(1/$C$4))</f>
        <v>16.651199418327831</v>
      </c>
    </row>
    <row r="1034" spans="5:6" x14ac:dyDescent="0.25">
      <c r="E1034" s="49">
        <f t="shared" ca="1" si="16"/>
        <v>0.72517799044777376</v>
      </c>
      <c r="F1034" s="49">
        <f ca="1">$C$3*((((1-E1034)^(-1/C$5))-1)^(1/$C$4))</f>
        <v>21.003804408988273</v>
      </c>
    </row>
    <row r="1035" spans="5:6" x14ac:dyDescent="0.25">
      <c r="E1035" s="49">
        <f t="shared" ca="1" si="16"/>
        <v>0.83802094561764295</v>
      </c>
      <c r="F1035" s="49">
        <f ca="1">$C$3*((((1-E1035)^(-1/C$5))-1)^(1/$C$4))</f>
        <v>21.811199690652526</v>
      </c>
    </row>
    <row r="1036" spans="5:6" x14ac:dyDescent="0.25">
      <c r="E1036" s="49">
        <f t="shared" ca="1" si="16"/>
        <v>0.69357900701698005</v>
      </c>
      <c r="F1036" s="49">
        <f ca="1">$C$3*((((1-E1036)^(-1/C$5))-1)^(1/$C$4))</f>
        <v>20.805206375602882</v>
      </c>
    </row>
    <row r="1037" spans="5:6" x14ac:dyDescent="0.25">
      <c r="E1037" s="49">
        <f t="shared" ca="1" si="16"/>
        <v>0.65261349678955716</v>
      </c>
      <c r="F1037" s="49">
        <f ca="1">$C$3*((((1-E1037)^(-1/C$5))-1)^(1/$C$4))</f>
        <v>20.556684281736491</v>
      </c>
    </row>
    <row r="1038" spans="5:6" x14ac:dyDescent="0.25">
      <c r="E1038" s="49">
        <f t="shared" ca="1" si="16"/>
        <v>0.52804105046777261</v>
      </c>
      <c r="F1038" s="49">
        <f ca="1">$C$3*((((1-E1038)^(-1/C$5))-1)^(1/$C$4))</f>
        <v>19.826275390998156</v>
      </c>
    </row>
    <row r="1039" spans="5:6" x14ac:dyDescent="0.25">
      <c r="E1039" s="49">
        <f t="shared" ca="1" si="16"/>
        <v>0.20961684595194274</v>
      </c>
      <c r="F1039" s="49">
        <f ca="1">$C$3*((((1-E1039)^(-1/C$5))-1)^(1/$C$4))</f>
        <v>17.596315274161832</v>
      </c>
    </row>
    <row r="1040" spans="5:6" x14ac:dyDescent="0.25">
      <c r="E1040" s="49">
        <f t="shared" ca="1" si="16"/>
        <v>7.3517130687547283E-2</v>
      </c>
      <c r="F1040" s="49">
        <f ca="1">$C$3*((((1-E1040)^(-1/C$5))-1)^(1/$C$4))</f>
        <v>15.70814406241308</v>
      </c>
    </row>
    <row r="1041" spans="5:6" x14ac:dyDescent="0.25">
      <c r="E1041" s="49">
        <f t="shared" ca="1" si="16"/>
        <v>0.68840257365691526</v>
      </c>
      <c r="F1041" s="49">
        <f ca="1">$C$3*((((1-E1041)^(-1/C$5))-1)^(1/$C$4))</f>
        <v>20.773321854331932</v>
      </c>
    </row>
    <row r="1042" spans="5:6" x14ac:dyDescent="0.25">
      <c r="E1042" s="49">
        <f t="shared" ca="1" si="16"/>
        <v>0.47928849734595358</v>
      </c>
      <c r="F1042" s="49">
        <f ca="1">$C$3*((((1-E1042)^(-1/C$5))-1)^(1/$C$4))</f>
        <v>19.537828993120581</v>
      </c>
    </row>
    <row r="1043" spans="5:6" x14ac:dyDescent="0.25">
      <c r="E1043" s="49">
        <f t="shared" ca="1" si="16"/>
        <v>0.88003706734164544</v>
      </c>
      <c r="F1043" s="49">
        <f ca="1">$C$3*((((1-E1043)^(-1/C$5))-1)^(1/$C$4))</f>
        <v>22.190104551892183</v>
      </c>
    </row>
    <row r="1044" spans="5:6" x14ac:dyDescent="0.25">
      <c r="E1044" s="49">
        <f t="shared" ca="1" si="16"/>
        <v>0.92073416644439976</v>
      </c>
      <c r="F1044" s="49">
        <f ca="1">$C$3*((((1-E1044)^(-1/C$5))-1)^(1/$C$4))</f>
        <v>22.65114539089382</v>
      </c>
    </row>
    <row r="1045" spans="5:6" x14ac:dyDescent="0.25">
      <c r="E1045" s="49">
        <f t="shared" ca="1" si="16"/>
        <v>0.97936845185091315</v>
      </c>
      <c r="F1045" s="49">
        <f ca="1">$C$3*((((1-E1045)^(-1/C$5))-1)^(1/$C$4))</f>
        <v>23.849750358316456</v>
      </c>
    </row>
    <row r="1046" spans="5:6" x14ac:dyDescent="0.25">
      <c r="E1046" s="49">
        <f t="shared" ca="1" si="16"/>
        <v>0.92508232306532001</v>
      </c>
      <c r="F1046" s="49">
        <f ca="1">$C$3*((((1-E1046)^(-1/C$5))-1)^(1/$C$4))</f>
        <v>22.709492318963154</v>
      </c>
    </row>
    <row r="1047" spans="5:6" x14ac:dyDescent="0.25">
      <c r="E1047" s="49">
        <f t="shared" ca="1" si="16"/>
        <v>0.65698760330046335</v>
      </c>
      <c r="F1047" s="49">
        <f ca="1">$C$3*((((1-E1047)^(-1/C$5))-1)^(1/$C$4))</f>
        <v>20.582854696750839</v>
      </c>
    </row>
    <row r="1048" spans="5:6" x14ac:dyDescent="0.25">
      <c r="E1048" s="49">
        <f t="shared" ca="1" si="16"/>
        <v>0.7616765326774031</v>
      </c>
      <c r="F1048" s="49">
        <f ca="1">$C$3*((((1-E1048)^(-1/C$5))-1)^(1/$C$4))</f>
        <v>21.244210597692391</v>
      </c>
    </row>
    <row r="1049" spans="5:6" x14ac:dyDescent="0.25">
      <c r="E1049" s="49">
        <f t="shared" ca="1" si="16"/>
        <v>0.20172590968060233</v>
      </c>
      <c r="F1049" s="49">
        <f ca="1">$C$3*((((1-E1049)^(-1/C$5))-1)^(1/$C$4))</f>
        <v>17.519461148224618</v>
      </c>
    </row>
    <row r="1050" spans="5:6" x14ac:dyDescent="0.25">
      <c r="E1050" s="49">
        <f t="shared" ca="1" si="16"/>
        <v>0.52309249614145892</v>
      </c>
      <c r="F1050" s="49">
        <f ca="1">$C$3*((((1-E1050)^(-1/C$5))-1)^(1/$C$4))</f>
        <v>19.797249513403592</v>
      </c>
    </row>
    <row r="1051" spans="5:6" x14ac:dyDescent="0.25">
      <c r="E1051" s="49">
        <f t="shared" ca="1" si="16"/>
        <v>0.37309111352707292</v>
      </c>
      <c r="F1051" s="49">
        <f ca="1">$C$3*((((1-E1051)^(-1/C$5))-1)^(1/$C$4))</f>
        <v>18.872614258171382</v>
      </c>
    </row>
    <row r="1052" spans="5:6" x14ac:dyDescent="0.25">
      <c r="E1052" s="49">
        <f t="shared" ca="1" si="16"/>
        <v>0.30590390040205029</v>
      </c>
      <c r="F1052" s="49">
        <f ca="1">$C$3*((((1-E1052)^(-1/C$5))-1)^(1/$C$4))</f>
        <v>18.402313537700607</v>
      </c>
    </row>
    <row r="1053" spans="5:6" x14ac:dyDescent="0.25">
      <c r="E1053" s="49">
        <f t="shared" ca="1" si="16"/>
        <v>0.76814808173352145</v>
      </c>
      <c r="F1053" s="49">
        <f ca="1">$C$3*((((1-E1053)^(-1/C$5))-1)^(1/$C$4))</f>
        <v>21.288416671203393</v>
      </c>
    </row>
    <row r="1054" spans="5:6" x14ac:dyDescent="0.25">
      <c r="E1054" s="49">
        <f t="shared" ca="1" si="16"/>
        <v>0.40200709752377517</v>
      </c>
      <c r="F1054" s="49">
        <f ca="1">$C$3*((((1-E1054)^(-1/C$5))-1)^(1/$C$4))</f>
        <v>19.060985371150053</v>
      </c>
    </row>
    <row r="1055" spans="5:6" x14ac:dyDescent="0.25">
      <c r="E1055" s="49">
        <f t="shared" ca="1" si="16"/>
        <v>0.14719237970465304</v>
      </c>
      <c r="F1055" s="49">
        <f ca="1">$C$3*((((1-E1055)^(-1/C$5))-1)^(1/$C$4))</f>
        <v>16.914689167181312</v>
      </c>
    </row>
    <row r="1056" spans="5:6" x14ac:dyDescent="0.25">
      <c r="E1056" s="49">
        <f t="shared" ca="1" si="16"/>
        <v>1.3600355414372767E-2</v>
      </c>
      <c r="F1056" s="49">
        <f ca="1">$C$3*((((1-E1056)^(-1/C$5))-1)^(1/$C$4))</f>
        <v>13.22270246753938</v>
      </c>
    </row>
    <row r="1057" spans="5:6" x14ac:dyDescent="0.25">
      <c r="E1057" s="49">
        <f t="shared" ca="1" si="16"/>
        <v>0.41592307562231323</v>
      </c>
      <c r="F1057" s="49">
        <f ca="1">$C$3*((((1-E1057)^(-1/C$5))-1)^(1/$C$4))</f>
        <v>19.149373724742379</v>
      </c>
    </row>
    <row r="1058" spans="5:6" x14ac:dyDescent="0.25">
      <c r="E1058" s="49">
        <f t="shared" ca="1" si="16"/>
        <v>0.55019440117207685</v>
      </c>
      <c r="F1058" s="49">
        <f ca="1">$C$3*((((1-E1058)^(-1/C$5))-1)^(1/$C$4))</f>
        <v>19.955796015723795</v>
      </c>
    </row>
    <row r="1059" spans="5:6" x14ac:dyDescent="0.25">
      <c r="E1059" s="49">
        <f t="shared" ca="1" si="16"/>
        <v>0.366689913496278</v>
      </c>
      <c r="F1059" s="49">
        <f ca="1">$C$3*((((1-E1059)^(-1/C$5))-1)^(1/$C$4))</f>
        <v>18.829940666672741</v>
      </c>
    </row>
    <row r="1060" spans="5:6" x14ac:dyDescent="0.25">
      <c r="E1060" s="49">
        <f t="shared" ca="1" si="16"/>
        <v>0.32972056476165301</v>
      </c>
      <c r="F1060" s="49">
        <f ca="1">$C$3*((((1-E1060)^(-1/C$5))-1)^(1/$C$4))</f>
        <v>18.575221982539748</v>
      </c>
    </row>
    <row r="1061" spans="5:6" x14ac:dyDescent="0.25">
      <c r="E1061" s="49">
        <f t="shared" ca="1" si="16"/>
        <v>0.58788515573592748</v>
      </c>
      <c r="F1061" s="49">
        <f ca="1">$C$3*((((1-E1061)^(-1/C$5))-1)^(1/$C$4))</f>
        <v>20.175529607934699</v>
      </c>
    </row>
    <row r="1062" spans="5:6" x14ac:dyDescent="0.25">
      <c r="E1062" s="49">
        <f t="shared" ca="1" si="16"/>
        <v>0.75673570281199709</v>
      </c>
      <c r="F1062" s="49">
        <f ca="1">$C$3*((((1-E1062)^(-1/C$5))-1)^(1/$C$4))</f>
        <v>21.21081557030632</v>
      </c>
    </row>
    <row r="1063" spans="5:6" x14ac:dyDescent="0.25">
      <c r="E1063" s="49">
        <f t="shared" ca="1" si="16"/>
        <v>0.62331611185790337</v>
      </c>
      <c r="F1063" s="49">
        <f ca="1">$C$3*((((1-E1063)^(-1/C$5))-1)^(1/$C$4))</f>
        <v>20.383023660334331</v>
      </c>
    </row>
    <row r="1064" spans="5:6" x14ac:dyDescent="0.25">
      <c r="E1064" s="49">
        <f t="shared" ca="1" si="16"/>
        <v>0.3582072675121557</v>
      </c>
      <c r="F1064" s="49">
        <f ca="1">$C$3*((((1-E1064)^(-1/C$5))-1)^(1/$C$4))</f>
        <v>18.772785776778012</v>
      </c>
    </row>
    <row r="1065" spans="5:6" x14ac:dyDescent="0.25">
      <c r="E1065" s="49">
        <f t="shared" ca="1" si="16"/>
        <v>0.65399112895820899</v>
      </c>
      <c r="F1065" s="49">
        <f ca="1">$C$3*((((1-E1065)^(-1/C$5))-1)^(1/$C$4))</f>
        <v>20.564918808877938</v>
      </c>
    </row>
    <row r="1066" spans="5:6" x14ac:dyDescent="0.25">
      <c r="E1066" s="49">
        <f t="shared" ca="1" si="16"/>
        <v>6.6575200693119729E-2</v>
      </c>
      <c r="F1066" s="49">
        <f ca="1">$C$3*((((1-E1066)^(-1/C$5))-1)^(1/$C$4))</f>
        <v>15.546650709319323</v>
      </c>
    </row>
    <row r="1067" spans="5:6" x14ac:dyDescent="0.25">
      <c r="E1067" s="49">
        <f t="shared" ca="1" si="16"/>
        <v>0.5310648823644033</v>
      </c>
      <c r="F1067" s="49">
        <f ca="1">$C$3*((((1-E1067)^(-1/C$5))-1)^(1/$C$4))</f>
        <v>19.843991883210403</v>
      </c>
    </row>
    <row r="1068" spans="5:6" x14ac:dyDescent="0.25">
      <c r="E1068" s="49">
        <f t="shared" ca="1" si="16"/>
        <v>0.56992321063380813</v>
      </c>
      <c r="F1068" s="49">
        <f ca="1">$C$3*((((1-E1068)^(-1/C$5))-1)^(1/$C$4))</f>
        <v>20.070814238524324</v>
      </c>
    </row>
    <row r="1069" spans="5:6" x14ac:dyDescent="0.25">
      <c r="E1069" s="49">
        <f t="shared" ca="1" si="16"/>
        <v>0.19589701546612903</v>
      </c>
      <c r="F1069" s="49">
        <f ca="1">$C$3*((((1-E1069)^(-1/C$5))-1)^(1/$C$4))</f>
        <v>17.461251544381941</v>
      </c>
    </row>
    <row r="1070" spans="5:6" x14ac:dyDescent="0.25">
      <c r="E1070" s="49">
        <f t="shared" ca="1" si="16"/>
        <v>0.11076062756161742</v>
      </c>
      <c r="F1070" s="49">
        <f ca="1">$C$3*((((1-E1070)^(-1/C$5))-1)^(1/$C$4))</f>
        <v>16.402600458820118</v>
      </c>
    </row>
    <row r="1071" spans="5:6" x14ac:dyDescent="0.25">
      <c r="E1071" s="49">
        <f t="shared" ca="1" si="16"/>
        <v>0.13908573485390696</v>
      </c>
      <c r="F1071" s="49">
        <f ca="1">$C$3*((((1-E1071)^(-1/C$5))-1)^(1/$C$4))</f>
        <v>16.810391616416592</v>
      </c>
    </row>
    <row r="1072" spans="5:6" x14ac:dyDescent="0.25">
      <c r="E1072" s="49">
        <f t="shared" ca="1" si="16"/>
        <v>0.88713128047810219</v>
      </c>
      <c r="F1072" s="49">
        <f ca="1">$C$3*((((1-E1072)^(-1/C$5))-1)^(1/$C$4))</f>
        <v>22.261940553310897</v>
      </c>
    </row>
    <row r="1073" spans="5:6" x14ac:dyDescent="0.25">
      <c r="E1073" s="49">
        <f t="shared" ca="1" si="16"/>
        <v>0.78665574723600107</v>
      </c>
      <c r="F1073" s="49">
        <f ca="1">$C$3*((((1-E1073)^(-1/C$5))-1)^(1/$C$4))</f>
        <v>21.418067987640573</v>
      </c>
    </row>
    <row r="1074" spans="5:6" x14ac:dyDescent="0.25">
      <c r="E1074" s="49">
        <f t="shared" ca="1" si="16"/>
        <v>0.16769282299148114</v>
      </c>
      <c r="F1074" s="49">
        <f ca="1">$C$3*((((1-E1074)^(-1/C$5))-1)^(1/$C$4))</f>
        <v>17.159574117454905</v>
      </c>
    </row>
    <row r="1075" spans="5:6" x14ac:dyDescent="0.25">
      <c r="E1075" s="49">
        <f t="shared" ca="1" si="16"/>
        <v>5.9583142894433783E-2</v>
      </c>
      <c r="F1075" s="49">
        <f ca="1">$C$3*((((1-E1075)^(-1/C$5))-1)^(1/$C$4))</f>
        <v>15.368707877410367</v>
      </c>
    </row>
    <row r="1076" spans="5:6" x14ac:dyDescent="0.25">
      <c r="E1076" s="49">
        <f t="shared" ca="1" si="16"/>
        <v>0.40096191659653113</v>
      </c>
      <c r="F1076" s="49">
        <f ca="1">$C$3*((((1-E1076)^(-1/C$5))-1)^(1/$C$4))</f>
        <v>19.054291613799691</v>
      </c>
    </row>
    <row r="1077" spans="5:6" x14ac:dyDescent="0.25">
      <c r="E1077" s="49">
        <f t="shared" ca="1" si="16"/>
        <v>0.84534531060808193</v>
      </c>
      <c r="F1077" s="49">
        <f ca="1">$C$3*((((1-E1077)^(-1/C$5))-1)^(1/$C$4))</f>
        <v>21.872587441365884</v>
      </c>
    </row>
    <row r="1078" spans="5:6" x14ac:dyDescent="0.25">
      <c r="E1078" s="49">
        <f t="shared" ca="1" si="16"/>
        <v>0.18088247206762909</v>
      </c>
      <c r="F1078" s="49">
        <f ca="1">$C$3*((((1-E1078)^(-1/C$5))-1)^(1/$C$4))</f>
        <v>17.30509716705329</v>
      </c>
    </row>
    <row r="1079" spans="5:6" x14ac:dyDescent="0.25">
      <c r="E1079" s="49">
        <f t="shared" ca="1" si="16"/>
        <v>0.16431240677158998</v>
      </c>
      <c r="F1079" s="49">
        <f ca="1">$C$3*((((1-E1079)^(-1/C$5))-1)^(1/$C$4))</f>
        <v>17.120864696489271</v>
      </c>
    </row>
    <row r="1080" spans="5:6" x14ac:dyDescent="0.25">
      <c r="E1080" s="49">
        <f t="shared" ca="1" si="16"/>
        <v>0.243620836575417</v>
      </c>
      <c r="F1080" s="49">
        <f ca="1">$C$3*((((1-E1080)^(-1/C$5))-1)^(1/$C$4))</f>
        <v>17.905422620294182</v>
      </c>
    </row>
    <row r="1081" spans="5:6" x14ac:dyDescent="0.25">
      <c r="E1081" s="49">
        <f t="shared" ca="1" si="16"/>
        <v>0.8199221317457015</v>
      </c>
      <c r="F1081" s="49">
        <f ca="1">$C$3*((((1-E1081)^(-1/C$5))-1)^(1/$C$4))</f>
        <v>21.665953333303939</v>
      </c>
    </row>
    <row r="1082" spans="5:6" x14ac:dyDescent="0.25">
      <c r="E1082" s="49">
        <f t="shared" ca="1" si="16"/>
        <v>0.81396400699711702</v>
      </c>
      <c r="F1082" s="49">
        <f ca="1">$C$3*((((1-E1082)^(-1/C$5))-1)^(1/$C$4))</f>
        <v>21.619905864903046</v>
      </c>
    </row>
    <row r="1083" spans="5:6" x14ac:dyDescent="0.25">
      <c r="E1083" s="49">
        <f t="shared" ca="1" si="16"/>
        <v>0.13456566617999555</v>
      </c>
      <c r="F1083" s="49">
        <f ca="1">$C$3*((((1-E1083)^(-1/C$5))-1)^(1/$C$4))</f>
        <v>16.750115956902924</v>
      </c>
    </row>
    <row r="1084" spans="5:6" x14ac:dyDescent="0.25">
      <c r="E1084" s="49">
        <f t="shared" ca="1" si="16"/>
        <v>0.77282646316196979</v>
      </c>
      <c r="F1084" s="49">
        <f ca="1">$C$3*((((1-E1084)^(-1/C$5))-1)^(1/$C$4))</f>
        <v>21.32072082416034</v>
      </c>
    </row>
    <row r="1085" spans="5:6" x14ac:dyDescent="0.25">
      <c r="E1085" s="49">
        <f t="shared" ca="1" si="16"/>
        <v>0.48004253778779737</v>
      </c>
      <c r="F1085" s="49">
        <f ca="1">$C$3*((((1-E1085)^(-1/C$5))-1)^(1/$C$4))</f>
        <v>19.542342858519376</v>
      </c>
    </row>
    <row r="1086" spans="5:6" x14ac:dyDescent="0.25">
      <c r="E1086" s="49">
        <f t="shared" ca="1" si="16"/>
        <v>0.75179156667698255</v>
      </c>
      <c r="F1086" s="49">
        <f ca="1">$C$3*((((1-E1086)^(-1/C$5))-1)^(1/$C$4))</f>
        <v>21.177689202066258</v>
      </c>
    </row>
    <row r="1087" spans="5:6" x14ac:dyDescent="0.25">
      <c r="E1087" s="49">
        <f t="shared" ca="1" si="16"/>
        <v>0.52143862896295168</v>
      </c>
      <c r="F1087" s="49">
        <f ca="1">$C$3*((((1-E1087)^(-1/C$5))-1)^(1/$C$4))</f>
        <v>19.787539025233865</v>
      </c>
    </row>
    <row r="1088" spans="5:6" x14ac:dyDescent="0.25">
      <c r="E1088" s="49">
        <f t="shared" ca="1" si="16"/>
        <v>6.3542666506315904E-2</v>
      </c>
      <c r="F1088" s="49">
        <f ca="1">$C$3*((((1-E1088)^(-1/C$5))-1)^(1/$C$4))</f>
        <v>15.471544706027842</v>
      </c>
    </row>
    <row r="1089" spans="5:6" x14ac:dyDescent="0.25">
      <c r="E1089" s="49">
        <f t="shared" ca="1" si="16"/>
        <v>0.84090745647113074</v>
      </c>
      <c r="F1089" s="49">
        <f ca="1">$C$3*((((1-E1089)^(-1/C$5))-1)^(1/$C$4))</f>
        <v>21.835196954699061</v>
      </c>
    </row>
    <row r="1090" spans="5:6" x14ac:dyDescent="0.25">
      <c r="E1090" s="49">
        <f t="shared" ca="1" si="16"/>
        <v>0.89953326849892612</v>
      </c>
      <c r="F1090" s="49">
        <f ca="1">$C$3*((((1-E1090)^(-1/C$5))-1)^(1/$C$4))</f>
        <v>22.395008115112439</v>
      </c>
    </row>
    <row r="1091" spans="5:6" x14ac:dyDescent="0.25">
      <c r="E1091" s="49">
        <f t="shared" ca="1" si="16"/>
        <v>0.61732108568591892</v>
      </c>
      <c r="F1091" s="49">
        <f ca="1">$C$3*((((1-E1091)^(-1/C$5))-1)^(1/$C$4))</f>
        <v>20.347768264189728</v>
      </c>
    </row>
    <row r="1092" spans="5:6" x14ac:dyDescent="0.25">
      <c r="E1092" s="49">
        <f t="shared" ref="E1092:E1155" ca="1" si="17">RAND()</f>
        <v>0.22333447500318848</v>
      </c>
      <c r="F1092" s="49">
        <f ca="1">$C$3*((((1-E1092)^(-1/C$5))-1)^(1/$C$4))</f>
        <v>17.725038824167655</v>
      </c>
    </row>
    <row r="1093" spans="5:6" x14ac:dyDescent="0.25">
      <c r="E1093" s="49">
        <f t="shared" ca="1" si="17"/>
        <v>0.72994571856881985</v>
      </c>
      <c r="F1093" s="49">
        <f ca="1">$C$3*((((1-E1093)^(-1/C$5))-1)^(1/$C$4))</f>
        <v>21.034453894393941</v>
      </c>
    </row>
    <row r="1094" spans="5:6" x14ac:dyDescent="0.25">
      <c r="E1094" s="49">
        <f t="shared" ca="1" si="17"/>
        <v>0.29557865847121789</v>
      </c>
      <c r="F1094" s="49">
        <f ca="1">$C$3*((((1-E1094)^(-1/C$5))-1)^(1/$C$4))</f>
        <v>18.324801791514187</v>
      </c>
    </row>
    <row r="1095" spans="5:6" x14ac:dyDescent="0.25">
      <c r="E1095" s="49">
        <f t="shared" ca="1" si="17"/>
        <v>0.70862487303489718</v>
      </c>
      <c r="F1095" s="49">
        <f ca="1">$C$3*((((1-E1095)^(-1/C$5))-1)^(1/$C$4))</f>
        <v>20.898857234610936</v>
      </c>
    </row>
    <row r="1096" spans="5:6" x14ac:dyDescent="0.25">
      <c r="E1096" s="49">
        <f t="shared" ca="1" si="17"/>
        <v>0.58307214428381327</v>
      </c>
      <c r="F1096" s="49">
        <f ca="1">$C$3*((((1-E1096)^(-1/C$5))-1)^(1/$C$4))</f>
        <v>20.147456804167835</v>
      </c>
    </row>
    <row r="1097" spans="5:6" x14ac:dyDescent="0.25">
      <c r="E1097" s="49">
        <f t="shared" ca="1" si="17"/>
        <v>0.75223944067108428</v>
      </c>
      <c r="F1097" s="49">
        <f ca="1">$C$3*((((1-E1097)^(-1/C$5))-1)^(1/$C$4))</f>
        <v>21.180678405618206</v>
      </c>
    </row>
    <row r="1098" spans="5:6" x14ac:dyDescent="0.25">
      <c r="E1098" s="49">
        <f t="shared" ca="1" si="17"/>
        <v>0.95359331063769792</v>
      </c>
      <c r="F1098" s="49">
        <f ca="1">$C$3*((((1-E1098)^(-1/C$5))-1)^(1/$C$4))</f>
        <v>23.171243357999511</v>
      </c>
    </row>
    <row r="1099" spans="5:6" x14ac:dyDescent="0.25">
      <c r="E1099" s="49">
        <f t="shared" ca="1" si="17"/>
        <v>0.84065775800420572</v>
      </c>
      <c r="F1099" s="49">
        <f ca="1">$C$3*((((1-E1099)^(-1/C$5))-1)^(1/$C$4))</f>
        <v>21.833111218344232</v>
      </c>
    </row>
    <row r="1100" spans="5:6" x14ac:dyDescent="0.25">
      <c r="E1100" s="49">
        <f t="shared" ca="1" si="17"/>
        <v>0.42544060992851351</v>
      </c>
      <c r="F1100" s="49">
        <f ca="1">$C$3*((((1-E1100)^(-1/C$5))-1)^(1/$C$4))</f>
        <v>19.20908704641187</v>
      </c>
    </row>
    <row r="1101" spans="5:6" x14ac:dyDescent="0.25">
      <c r="E1101" s="49">
        <f t="shared" ca="1" si="17"/>
        <v>0.27520444249029341</v>
      </c>
      <c r="F1101" s="49">
        <f ca="1">$C$3*((((1-E1101)^(-1/C$5))-1)^(1/$C$4))</f>
        <v>18.166658637313244</v>
      </c>
    </row>
    <row r="1102" spans="5:6" x14ac:dyDescent="0.25">
      <c r="E1102" s="49">
        <f t="shared" ca="1" si="17"/>
        <v>0.51942901069073066</v>
      </c>
      <c r="F1102" s="49">
        <f ca="1">$C$3*((((1-E1102)^(-1/C$5))-1)^(1/$C$4))</f>
        <v>19.775732842342286</v>
      </c>
    </row>
    <row r="1103" spans="5:6" x14ac:dyDescent="0.25">
      <c r="E1103" s="49">
        <f t="shared" ca="1" si="17"/>
        <v>0.92792567842548712</v>
      </c>
      <c r="F1103" s="49">
        <f ca="1">$C$3*((((1-E1103)^(-1/C$5))-1)^(1/$C$4))</f>
        <v>22.748973703840448</v>
      </c>
    </row>
    <row r="1104" spans="5:6" x14ac:dyDescent="0.25">
      <c r="E1104" s="49">
        <f t="shared" ca="1" si="17"/>
        <v>0.36093135484849814</v>
      </c>
      <c r="F1104" s="49">
        <f ca="1">$C$3*((((1-E1104)^(-1/C$5))-1)^(1/$C$4))</f>
        <v>18.791217782945125</v>
      </c>
    </row>
    <row r="1105" spans="5:6" x14ac:dyDescent="0.25">
      <c r="E1105" s="49">
        <f t="shared" ca="1" si="17"/>
        <v>0.58828901258236965</v>
      </c>
      <c r="F1105" s="49">
        <f ca="1">$C$3*((((1-E1105)^(-1/C$5))-1)^(1/$C$4))</f>
        <v>20.177885898016569</v>
      </c>
    </row>
    <row r="1106" spans="5:6" x14ac:dyDescent="0.25">
      <c r="E1106" s="49">
        <f t="shared" ca="1" si="17"/>
        <v>0.74136982695872111</v>
      </c>
      <c r="F1106" s="49">
        <f ca="1">$C$3*((((1-E1106)^(-1/C$5))-1)^(1/$C$4))</f>
        <v>21.108752632935154</v>
      </c>
    </row>
    <row r="1107" spans="5:6" x14ac:dyDescent="0.25">
      <c r="E1107" s="49">
        <f t="shared" ca="1" si="17"/>
        <v>0.66826068502091907</v>
      </c>
      <c r="F1107" s="49">
        <f ca="1">$C$3*((((1-E1107)^(-1/C$5))-1)^(1/$C$4))</f>
        <v>20.6506618185613</v>
      </c>
    </row>
    <row r="1108" spans="5:6" x14ac:dyDescent="0.25">
      <c r="E1108" s="49">
        <f t="shared" ca="1" si="17"/>
        <v>0.42186388248217621</v>
      </c>
      <c r="F1108" s="49">
        <f ca="1">$C$3*((((1-E1108)^(-1/C$5))-1)^(1/$C$4))</f>
        <v>19.186713124436867</v>
      </c>
    </row>
    <row r="1109" spans="5:6" x14ac:dyDescent="0.25">
      <c r="E1109" s="49">
        <f t="shared" ca="1" si="17"/>
        <v>0.63591710846309912</v>
      </c>
      <c r="F1109" s="49">
        <f ca="1">$C$3*((((1-E1109)^(-1/C$5))-1)^(1/$C$4))</f>
        <v>20.457406379094156</v>
      </c>
    </row>
    <row r="1110" spans="5:6" x14ac:dyDescent="0.25">
      <c r="E1110" s="49">
        <f t="shared" ca="1" si="17"/>
        <v>0.56752058480538314</v>
      </c>
      <c r="F1110" s="49">
        <f ca="1">$C$3*((((1-E1110)^(-1/C$5))-1)^(1/$C$4))</f>
        <v>20.056812772071996</v>
      </c>
    </row>
    <row r="1111" spans="5:6" x14ac:dyDescent="0.25">
      <c r="E1111" s="49">
        <f t="shared" ca="1" si="17"/>
        <v>0.56991519892184161</v>
      </c>
      <c r="F1111" s="49">
        <f ca="1">$C$3*((((1-E1111)^(-1/C$5))-1)^(1/$C$4))</f>
        <v>20.07076754988211</v>
      </c>
    </row>
    <row r="1112" spans="5:6" x14ac:dyDescent="0.25">
      <c r="E1112" s="49">
        <f t="shared" ca="1" si="17"/>
        <v>0.94079040448653239</v>
      </c>
      <c r="F1112" s="49">
        <f ca="1">$C$3*((((1-E1112)^(-1/C$5))-1)^(1/$C$4))</f>
        <v>22.943347114548921</v>
      </c>
    </row>
    <row r="1113" spans="5:6" x14ac:dyDescent="0.25">
      <c r="E1113" s="49">
        <f t="shared" ca="1" si="17"/>
        <v>0.19612609466879471</v>
      </c>
      <c r="F1113" s="49">
        <f ca="1">$C$3*((((1-E1113)^(-1/C$5))-1)^(1/$C$4))</f>
        <v>17.463563357127022</v>
      </c>
    </row>
    <row r="1114" spans="5:6" x14ac:dyDescent="0.25">
      <c r="E1114" s="49">
        <f t="shared" ca="1" si="17"/>
        <v>0.21857507046494073</v>
      </c>
      <c r="F1114" s="49">
        <f ca="1">$C$3*((((1-E1114)^(-1/C$5))-1)^(1/$C$4))</f>
        <v>17.681042388625944</v>
      </c>
    </row>
    <row r="1115" spans="5:6" x14ac:dyDescent="0.25">
      <c r="E1115" s="49">
        <f t="shared" ca="1" si="17"/>
        <v>0.4370250298978533</v>
      </c>
      <c r="F1115" s="49">
        <f ca="1">$C$3*((((1-E1115)^(-1/C$5))-1)^(1/$C$4))</f>
        <v>19.281033486226434</v>
      </c>
    </row>
    <row r="1116" spans="5:6" x14ac:dyDescent="0.25">
      <c r="E1116" s="49">
        <f t="shared" ca="1" si="17"/>
        <v>0.1877464997832049</v>
      </c>
      <c r="F1116" s="49">
        <f ca="1">$C$3*((((1-E1116)^(-1/C$5))-1)^(1/$C$4))</f>
        <v>17.377650076912417</v>
      </c>
    </row>
    <row r="1117" spans="5:6" x14ac:dyDescent="0.25">
      <c r="E1117" s="49">
        <f t="shared" ca="1" si="17"/>
        <v>0.44667510941118926</v>
      </c>
      <c r="F1117" s="49">
        <f ca="1">$C$3*((((1-E1117)^(-1/C$5))-1)^(1/$C$4))</f>
        <v>19.340402667901731</v>
      </c>
    </row>
    <row r="1118" spans="5:6" x14ac:dyDescent="0.25">
      <c r="E1118" s="49">
        <f t="shared" ca="1" si="17"/>
        <v>0.1189966727657894</v>
      </c>
      <c r="F1118" s="49">
        <f ca="1">$C$3*((((1-E1118)^(-1/C$5))-1)^(1/$C$4))</f>
        <v>16.529165060497192</v>
      </c>
    </row>
    <row r="1119" spans="5:6" x14ac:dyDescent="0.25">
      <c r="E1119" s="49">
        <f t="shared" ca="1" si="17"/>
        <v>0.23196518844642422</v>
      </c>
      <c r="F1119" s="49">
        <f ca="1">$C$3*((((1-E1119)^(-1/C$5))-1)^(1/$C$4))</f>
        <v>17.803140328410464</v>
      </c>
    </row>
    <row r="1120" spans="5:6" x14ac:dyDescent="0.25">
      <c r="E1120" s="49">
        <f t="shared" ca="1" si="17"/>
        <v>0.44766371951658401</v>
      </c>
      <c r="F1120" s="49">
        <f ca="1">$C$3*((((1-E1120)^(-1/C$5))-1)^(1/$C$4))</f>
        <v>19.346457717026073</v>
      </c>
    </row>
    <row r="1121" spans="5:6" x14ac:dyDescent="0.25">
      <c r="E1121" s="49">
        <f t="shared" ca="1" si="17"/>
        <v>0.75537195663636292</v>
      </c>
      <c r="F1121" s="49">
        <f ca="1">$C$3*((((1-E1121)^(-1/C$5))-1)^(1/$C$4))</f>
        <v>21.201649835360442</v>
      </c>
    </row>
    <row r="1122" spans="5:6" x14ac:dyDescent="0.25">
      <c r="E1122" s="49">
        <f t="shared" ca="1" si="17"/>
        <v>0.21564117812678318</v>
      </c>
      <c r="F1122" s="49">
        <f ca="1">$C$3*((((1-E1122)^(-1/C$5))-1)^(1/$C$4))</f>
        <v>17.653575874274129</v>
      </c>
    </row>
    <row r="1123" spans="5:6" x14ac:dyDescent="0.25">
      <c r="E1123" s="49">
        <f t="shared" ca="1" si="17"/>
        <v>5.5832085745462612E-2</v>
      </c>
      <c r="F1123" s="49">
        <f ca="1">$C$3*((((1-E1123)^(-1/C$5))-1)^(1/$C$4))</f>
        <v>15.265709593794341</v>
      </c>
    </row>
    <row r="1124" spans="5:6" x14ac:dyDescent="0.25">
      <c r="E1124" s="49">
        <f t="shared" ca="1" si="17"/>
        <v>0.81998974500672905</v>
      </c>
      <c r="F1124" s="49">
        <f ca="1">$C$3*((((1-E1124)^(-1/C$5))-1)^(1/$C$4))</f>
        <v>21.666480554727073</v>
      </c>
    </row>
    <row r="1125" spans="5:6" x14ac:dyDescent="0.25">
      <c r="E1125" s="49">
        <f t="shared" ca="1" si="17"/>
        <v>0.29723819336658863</v>
      </c>
      <c r="F1125" s="49">
        <f ca="1">$C$3*((((1-E1125)^(-1/C$5))-1)^(1/$C$4))</f>
        <v>18.337372692015919</v>
      </c>
    </row>
    <row r="1126" spans="5:6" x14ac:dyDescent="0.25">
      <c r="E1126" s="49">
        <f t="shared" ca="1" si="17"/>
        <v>0.19812372555987001</v>
      </c>
      <c r="F1126" s="49">
        <f ca="1">$C$3*((((1-E1126)^(-1/C$5))-1)^(1/$C$4))</f>
        <v>17.483638249426317</v>
      </c>
    </row>
    <row r="1127" spans="5:6" x14ac:dyDescent="0.25">
      <c r="E1127" s="49">
        <f t="shared" ca="1" si="17"/>
        <v>0.89069994277552356</v>
      </c>
      <c r="F1127" s="49">
        <f ca="1">$C$3*((((1-E1127)^(-1/C$5))-1)^(1/$C$4))</f>
        <v>22.299193510367569</v>
      </c>
    </row>
    <row r="1128" spans="5:6" x14ac:dyDescent="0.25">
      <c r="E1128" s="49">
        <f t="shared" ca="1" si="17"/>
        <v>0.225322735216689</v>
      </c>
      <c r="F1128" s="49">
        <f ca="1">$C$3*((((1-E1128)^(-1/C$5))-1)^(1/$C$4))</f>
        <v>17.74321932959651</v>
      </c>
    </row>
    <row r="1129" spans="5:6" x14ac:dyDescent="0.25">
      <c r="E1129" s="49">
        <f t="shared" ca="1" si="17"/>
        <v>0.48793092018007023</v>
      </c>
      <c r="F1129" s="49">
        <f ca="1">$C$3*((((1-E1129)^(-1/C$5))-1)^(1/$C$4))</f>
        <v>19.589447063061154</v>
      </c>
    </row>
    <row r="1130" spans="5:6" x14ac:dyDescent="0.25">
      <c r="E1130" s="49">
        <f t="shared" ca="1" si="17"/>
        <v>0.16792811958439069</v>
      </c>
      <c r="F1130" s="49">
        <f ca="1">$C$3*((((1-E1130)^(-1/C$5))-1)^(1/$C$4))</f>
        <v>17.162245972232007</v>
      </c>
    </row>
    <row r="1131" spans="5:6" x14ac:dyDescent="0.25">
      <c r="E1131" s="49">
        <f t="shared" ca="1" si="17"/>
        <v>0.54641047756485639</v>
      </c>
      <c r="F1131" s="49">
        <f ca="1">$C$3*((((1-E1131)^(-1/C$5))-1)^(1/$C$4))</f>
        <v>19.933711285595411</v>
      </c>
    </row>
    <row r="1132" spans="5:6" x14ac:dyDescent="0.25">
      <c r="E1132" s="49">
        <f t="shared" ca="1" si="17"/>
        <v>0.12071229396606498</v>
      </c>
      <c r="F1132" s="49">
        <f ca="1">$C$3*((((1-E1132)^(-1/C$5))-1)^(1/$C$4))</f>
        <v>16.554623840176632</v>
      </c>
    </row>
    <row r="1133" spans="5:6" x14ac:dyDescent="0.25">
      <c r="E1133" s="49">
        <f t="shared" ca="1" si="17"/>
        <v>0.46373956800472294</v>
      </c>
      <c r="F1133" s="49">
        <f ca="1">$C$3*((((1-E1133)^(-1/C$5))-1)^(1/$C$4))</f>
        <v>19.444269379103233</v>
      </c>
    </row>
    <row r="1134" spans="5:6" x14ac:dyDescent="0.25">
      <c r="E1134" s="49">
        <f t="shared" ca="1" si="17"/>
        <v>0.57892666044403618</v>
      </c>
      <c r="F1134" s="49">
        <f ca="1">$C$3*((((1-E1134)^(-1/C$5))-1)^(1/$C$4))</f>
        <v>20.123287773288691</v>
      </c>
    </row>
    <row r="1135" spans="5:6" x14ac:dyDescent="0.25">
      <c r="E1135" s="49">
        <f t="shared" ca="1" si="17"/>
        <v>4.1181327428964076E-2</v>
      </c>
      <c r="F1135" s="49">
        <f ca="1">$C$3*((((1-E1135)^(-1/C$5))-1)^(1/$C$4))</f>
        <v>14.795349097074393</v>
      </c>
    </row>
    <row r="1136" spans="5:6" x14ac:dyDescent="0.25">
      <c r="E1136" s="49">
        <f t="shared" ca="1" si="17"/>
        <v>0.97300379146849447</v>
      </c>
      <c r="F1136" s="49">
        <f ca="1">$C$3*((((1-E1136)^(-1/C$5))-1)^(1/$C$4))</f>
        <v>23.636279650588776</v>
      </c>
    </row>
    <row r="1137" spans="5:6" x14ac:dyDescent="0.25">
      <c r="E1137" s="49">
        <f t="shared" ca="1" si="17"/>
        <v>0.93428272195322437</v>
      </c>
      <c r="F1137" s="49">
        <f ca="1">$C$3*((((1-E1137)^(-1/C$5))-1)^(1/$C$4))</f>
        <v>22.841517465600155</v>
      </c>
    </row>
    <row r="1138" spans="5:6" x14ac:dyDescent="0.25">
      <c r="E1138" s="49">
        <f t="shared" ca="1" si="17"/>
        <v>0.47198392720012372</v>
      </c>
      <c r="F1138" s="49">
        <f ca="1">$C$3*((((1-E1138)^(-1/C$5))-1)^(1/$C$4))</f>
        <v>19.49399407087072</v>
      </c>
    </row>
    <row r="1139" spans="5:6" x14ac:dyDescent="0.25">
      <c r="E1139" s="49">
        <f t="shared" ca="1" si="17"/>
        <v>0.64251488316023275</v>
      </c>
      <c r="F1139" s="49">
        <f ca="1">$C$3*((((1-E1139)^(-1/C$5))-1)^(1/$C$4))</f>
        <v>20.4965285858136</v>
      </c>
    </row>
    <row r="1140" spans="5:6" x14ac:dyDescent="0.25">
      <c r="E1140" s="49">
        <f t="shared" ca="1" si="17"/>
        <v>0.40507698181470886</v>
      </c>
      <c r="F1140" s="49">
        <f ca="1">$C$3*((((1-E1140)^(-1/C$5))-1)^(1/$C$4))</f>
        <v>19.080600258711339</v>
      </c>
    </row>
    <row r="1141" spans="5:6" x14ac:dyDescent="0.25">
      <c r="E1141" s="49">
        <f t="shared" ca="1" si="17"/>
        <v>0.24854261463308391</v>
      </c>
      <c r="F1141" s="49">
        <f ca="1">$C$3*((((1-E1141)^(-1/C$5))-1)^(1/$C$4))</f>
        <v>17.947589943943481</v>
      </c>
    </row>
    <row r="1142" spans="5:6" x14ac:dyDescent="0.25">
      <c r="E1142" s="49">
        <f t="shared" ca="1" si="17"/>
        <v>0.13836196078748153</v>
      </c>
      <c r="F1142" s="49">
        <f ca="1">$C$3*((((1-E1142)^(-1/C$5))-1)^(1/$C$4))</f>
        <v>16.80084637575105</v>
      </c>
    </row>
    <row r="1143" spans="5:6" x14ac:dyDescent="0.25">
      <c r="E1143" s="49">
        <f t="shared" ca="1" si="17"/>
        <v>0.29437676032515314</v>
      </c>
      <c r="F1143" s="49">
        <f ca="1">$C$3*((((1-E1143)^(-1/C$5))-1)^(1/$C$4))</f>
        <v>18.315669708709798</v>
      </c>
    </row>
    <row r="1144" spans="5:6" x14ac:dyDescent="0.25">
      <c r="E1144" s="49">
        <f t="shared" ca="1" si="17"/>
        <v>0.89748977399729057</v>
      </c>
      <c r="F1144" s="49">
        <f ca="1">$C$3*((((1-E1144)^(-1/C$5))-1)^(1/$C$4))</f>
        <v>22.37235660635562</v>
      </c>
    </row>
    <row r="1145" spans="5:6" x14ac:dyDescent="0.25">
      <c r="E1145" s="49">
        <f t="shared" ca="1" si="17"/>
        <v>0.19073712124053199</v>
      </c>
      <c r="F1145" s="49">
        <f ca="1">$C$3*((((1-E1145)^(-1/C$5))-1)^(1/$C$4))</f>
        <v>17.408635871230686</v>
      </c>
    </row>
    <row r="1146" spans="5:6" x14ac:dyDescent="0.25">
      <c r="E1146" s="49">
        <f t="shared" ca="1" si="17"/>
        <v>0.19755726758855174</v>
      </c>
      <c r="F1146" s="49">
        <f ca="1">$C$3*((((1-E1146)^(-1/C$5))-1)^(1/$C$4))</f>
        <v>17.477961069064371</v>
      </c>
    </row>
    <row r="1147" spans="5:6" x14ac:dyDescent="0.25">
      <c r="E1147" s="49">
        <f t="shared" ca="1" si="17"/>
        <v>5.1702116330557657E-2</v>
      </c>
      <c r="F1147" s="49">
        <f ca="1">$C$3*((((1-E1147)^(-1/C$5))-1)^(1/$C$4))</f>
        <v>15.145153458775507</v>
      </c>
    </row>
    <row r="1148" spans="5:6" x14ac:dyDescent="0.25">
      <c r="E1148" s="49">
        <f t="shared" ca="1" si="17"/>
        <v>0.14899486233268322</v>
      </c>
      <c r="F1148" s="49">
        <f ca="1">$C$3*((((1-E1148)^(-1/C$5))-1)^(1/$C$4))</f>
        <v>16.937257802813093</v>
      </c>
    </row>
    <row r="1149" spans="5:6" x14ac:dyDescent="0.25">
      <c r="E1149" s="49">
        <f t="shared" ca="1" si="17"/>
        <v>0.57947105686849265</v>
      </c>
      <c r="F1149" s="49">
        <f ca="1">$C$3*((((1-E1149)^(-1/C$5))-1)^(1/$C$4))</f>
        <v>20.126461286046382</v>
      </c>
    </row>
    <row r="1150" spans="5:6" x14ac:dyDescent="0.25">
      <c r="E1150" s="49">
        <f t="shared" ca="1" si="17"/>
        <v>0.71959904912490791</v>
      </c>
      <c r="F1150" s="49">
        <f ca="1">$C$3*((((1-E1150)^(-1/C$5))-1)^(1/$C$4))</f>
        <v>20.968188655056029</v>
      </c>
    </row>
    <row r="1151" spans="5:6" x14ac:dyDescent="0.25">
      <c r="E1151" s="49">
        <f t="shared" ca="1" si="17"/>
        <v>0.40722666879026337</v>
      </c>
      <c r="F1151" s="49">
        <f ca="1">$C$3*((((1-E1151)^(-1/C$5))-1)^(1/$C$4))</f>
        <v>19.094295496891132</v>
      </c>
    </row>
    <row r="1152" spans="5:6" x14ac:dyDescent="0.25">
      <c r="E1152" s="49">
        <f t="shared" ca="1" si="17"/>
        <v>2.5292656657873946E-2</v>
      </c>
      <c r="F1152" s="49">
        <f ca="1">$C$3*((((1-E1152)^(-1/C$5))-1)^(1/$C$4))</f>
        <v>14.078458660418208</v>
      </c>
    </row>
    <row r="1153" spans="5:6" x14ac:dyDescent="0.25">
      <c r="E1153" s="49">
        <f t="shared" ca="1" si="17"/>
        <v>0.65019854674187005</v>
      </c>
      <c r="F1153" s="49">
        <f ca="1">$C$3*((((1-E1153)^(-1/C$5))-1)^(1/$C$4))</f>
        <v>20.54226634276926</v>
      </c>
    </row>
    <row r="1154" spans="5:6" x14ac:dyDescent="0.25">
      <c r="E1154" s="49">
        <f t="shared" ca="1" si="17"/>
        <v>0.98375405130893856</v>
      </c>
      <c r="F1154" s="49">
        <f ca="1">$C$3*((((1-E1154)^(-1/C$5))-1)^(1/$C$4))</f>
        <v>24.031534780353841</v>
      </c>
    </row>
    <row r="1155" spans="5:6" x14ac:dyDescent="0.25">
      <c r="E1155" s="49">
        <f t="shared" ca="1" si="17"/>
        <v>0.10565102482950428</v>
      </c>
      <c r="F1155" s="49">
        <f ca="1">$C$3*((((1-E1155)^(-1/C$5))-1)^(1/$C$4))</f>
        <v>16.320140960326011</v>
      </c>
    </row>
    <row r="1156" spans="5:6" x14ac:dyDescent="0.25">
      <c r="E1156" s="49">
        <f t="shared" ref="E1156:E1219" ca="1" si="18">RAND()</f>
        <v>0.3435327010193614</v>
      </c>
      <c r="F1156" s="49">
        <f ca="1">$C$3*((((1-E1156)^(-1/C$5))-1)^(1/$C$4))</f>
        <v>18.672157967093007</v>
      </c>
    </row>
    <row r="1157" spans="5:6" x14ac:dyDescent="0.25">
      <c r="E1157" s="49">
        <f t="shared" ca="1" si="18"/>
        <v>0.29118141631020433</v>
      </c>
      <c r="F1157" s="49">
        <f ca="1">$C$3*((((1-E1157)^(-1/C$5))-1)^(1/$C$4))</f>
        <v>18.291276142335349</v>
      </c>
    </row>
    <row r="1158" spans="5:6" x14ac:dyDescent="0.25">
      <c r="E1158" s="49">
        <f t="shared" ca="1" si="18"/>
        <v>0.54909067821713209</v>
      </c>
      <c r="F1158" s="49">
        <f ca="1">$C$3*((((1-E1158)^(-1/C$5))-1)^(1/$C$4))</f>
        <v>19.949355397430569</v>
      </c>
    </row>
    <row r="1159" spans="5:6" x14ac:dyDescent="0.25">
      <c r="E1159" s="49">
        <f t="shared" ca="1" si="18"/>
        <v>0.48957965104729761</v>
      </c>
      <c r="F1159" s="49">
        <f ca="1">$C$3*((((1-E1159)^(-1/C$5))-1)^(1/$C$4))</f>
        <v>19.599266203727865</v>
      </c>
    </row>
    <row r="1160" spans="5:6" x14ac:dyDescent="0.25">
      <c r="E1160" s="49">
        <f t="shared" ca="1" si="18"/>
        <v>0.58002281176360204</v>
      </c>
      <c r="F1160" s="49">
        <f ca="1">$C$3*((((1-E1160)^(-1/C$5))-1)^(1/$C$4))</f>
        <v>20.129677814995958</v>
      </c>
    </row>
    <row r="1161" spans="5:6" x14ac:dyDescent="0.25">
      <c r="E1161" s="49">
        <f t="shared" ca="1" si="18"/>
        <v>0.15444921599791994</v>
      </c>
      <c r="F1161" s="49">
        <f ca="1">$C$3*((((1-E1161)^(-1/C$5))-1)^(1/$C$4))</f>
        <v>17.004264395808679</v>
      </c>
    </row>
    <row r="1162" spans="5:6" x14ac:dyDescent="0.25">
      <c r="E1162" s="49">
        <f t="shared" ca="1" si="18"/>
        <v>0.65674825098068756</v>
      </c>
      <c r="F1162" s="49">
        <f ca="1">$C$3*((((1-E1162)^(-1/C$5))-1)^(1/$C$4))</f>
        <v>20.58142072874988</v>
      </c>
    </row>
    <row r="1163" spans="5:6" x14ac:dyDescent="0.25">
      <c r="E1163" s="49">
        <f t="shared" ca="1" si="18"/>
        <v>0.76344213188332943</v>
      </c>
      <c r="F1163" s="49">
        <f ca="1">$C$3*((((1-E1163)^(-1/C$5))-1)^(1/$C$4))</f>
        <v>21.256217608924416</v>
      </c>
    </row>
    <row r="1164" spans="5:6" x14ac:dyDescent="0.25">
      <c r="E1164" s="49">
        <f t="shared" ca="1" si="18"/>
        <v>0.57364295416330247</v>
      </c>
      <c r="F1164" s="49">
        <f ca="1">$C$3*((((1-E1164)^(-1/C$5))-1)^(1/$C$4))</f>
        <v>20.092491675221577</v>
      </c>
    </row>
    <row r="1165" spans="5:6" x14ac:dyDescent="0.25">
      <c r="E1165" s="49">
        <f t="shared" ca="1" si="18"/>
        <v>0.63181350284376536</v>
      </c>
      <c r="F1165" s="49">
        <f ca="1">$C$3*((((1-E1165)^(-1/C$5))-1)^(1/$C$4))</f>
        <v>20.433137636019254</v>
      </c>
    </row>
    <row r="1166" spans="5:6" x14ac:dyDescent="0.25">
      <c r="E1166" s="49">
        <f t="shared" ca="1" si="18"/>
        <v>0.55689243676079758</v>
      </c>
      <c r="F1166" s="49">
        <f ca="1">$C$3*((((1-E1166)^(-1/C$5))-1)^(1/$C$4))</f>
        <v>19.994863465028104</v>
      </c>
    </row>
    <row r="1167" spans="5:6" x14ac:dyDescent="0.25">
      <c r="E1167" s="49">
        <f t="shared" ca="1" si="18"/>
        <v>0.60253557467111973</v>
      </c>
      <c r="F1167" s="49">
        <f ca="1">$C$3*((((1-E1167)^(-1/C$5))-1)^(1/$C$4))</f>
        <v>20.26110624742677</v>
      </c>
    </row>
    <row r="1168" spans="5:6" x14ac:dyDescent="0.25">
      <c r="E1168" s="49">
        <f t="shared" ca="1" si="18"/>
        <v>7.3027918592460717E-2</v>
      </c>
      <c r="F1168" s="49">
        <f ca="1">$C$3*((((1-E1168)^(-1/C$5))-1)^(1/$C$4))</f>
        <v>15.697198861902661</v>
      </c>
    </row>
    <row r="1169" spans="5:6" x14ac:dyDescent="0.25">
      <c r="E1169" s="49">
        <f t="shared" ca="1" si="18"/>
        <v>0.67274222679762996</v>
      </c>
      <c r="F1169" s="49">
        <f ca="1">$C$3*((((1-E1169)^(-1/C$5))-1)^(1/$C$4))</f>
        <v>20.677775421413461</v>
      </c>
    </row>
    <row r="1170" spans="5:6" x14ac:dyDescent="0.25">
      <c r="E1170" s="49">
        <f t="shared" ca="1" si="18"/>
        <v>0.24237678077083835</v>
      </c>
      <c r="F1170" s="49">
        <f ca="1">$C$3*((((1-E1170)^(-1/C$5))-1)^(1/$C$4))</f>
        <v>17.894670886892303</v>
      </c>
    </row>
    <row r="1171" spans="5:6" x14ac:dyDescent="0.25">
      <c r="E1171" s="49">
        <f t="shared" ca="1" si="18"/>
        <v>0.64463400217387112</v>
      </c>
      <c r="F1171" s="49">
        <f ca="1">$C$3*((((1-E1171)^(-1/C$5))-1)^(1/$C$4))</f>
        <v>20.509123002231227</v>
      </c>
    </row>
    <row r="1172" spans="5:6" x14ac:dyDescent="0.25">
      <c r="E1172" s="49">
        <f t="shared" ca="1" si="18"/>
        <v>0.70353571621551703</v>
      </c>
      <c r="F1172" s="49">
        <f ca="1">$C$3*((((1-E1172)^(-1/C$5))-1)^(1/$C$4))</f>
        <v>20.86700901923907</v>
      </c>
    </row>
    <row r="1173" spans="5:6" x14ac:dyDescent="0.25">
      <c r="E1173" s="49">
        <f t="shared" ca="1" si="18"/>
        <v>0.71781878603580207</v>
      </c>
      <c r="F1173" s="49">
        <f ca="1">$C$3*((((1-E1173)^(-1/C$5))-1)^(1/$C$4))</f>
        <v>20.956877646806802</v>
      </c>
    </row>
    <row r="1174" spans="5:6" x14ac:dyDescent="0.25">
      <c r="E1174" s="49">
        <f t="shared" ca="1" si="18"/>
        <v>0.34561479442908971</v>
      </c>
      <c r="F1174" s="49">
        <f ca="1">$C$3*((((1-E1174)^(-1/C$5))-1)^(1/$C$4))</f>
        <v>18.686577828147982</v>
      </c>
    </row>
    <row r="1175" spans="5:6" x14ac:dyDescent="0.25">
      <c r="E1175" s="49">
        <f t="shared" ca="1" si="18"/>
        <v>0.99830912877291733</v>
      </c>
      <c r="F1175" s="49">
        <f ca="1">$C$3*((((1-E1175)^(-1/C$5))-1)^(1/$C$4))</f>
        <v>25.50352601108105</v>
      </c>
    </row>
    <row r="1176" spans="5:6" x14ac:dyDescent="0.25">
      <c r="E1176" s="49">
        <f t="shared" ca="1" si="18"/>
        <v>0.50850918227898756</v>
      </c>
      <c r="F1176" s="49">
        <f ca="1">$C$3*((((1-E1176)^(-1/C$5))-1)^(1/$C$4))</f>
        <v>19.711433985201474</v>
      </c>
    </row>
    <row r="1177" spans="5:6" x14ac:dyDescent="0.25">
      <c r="E1177" s="49">
        <f t="shared" ca="1" si="18"/>
        <v>0.31382317075876487</v>
      </c>
      <c r="F1177" s="49">
        <f ca="1">$C$3*((((1-E1177)^(-1/C$5))-1)^(1/$C$4))</f>
        <v>18.460676984886</v>
      </c>
    </row>
    <row r="1178" spans="5:6" x14ac:dyDescent="0.25">
      <c r="E1178" s="49">
        <f t="shared" ca="1" si="18"/>
        <v>0.31997817625077707</v>
      </c>
      <c r="F1178" s="49">
        <f ca="1">$C$3*((((1-E1178)^(-1/C$5))-1)^(1/$C$4))</f>
        <v>18.5054253413943</v>
      </c>
    </row>
    <row r="1179" spans="5:6" x14ac:dyDescent="0.25">
      <c r="E1179" s="49">
        <f t="shared" ca="1" si="18"/>
        <v>0.78968838274400732</v>
      </c>
      <c r="F1179" s="49">
        <f ca="1">$C$3*((((1-E1179)^(-1/C$5))-1)^(1/$C$4))</f>
        <v>21.439815031423773</v>
      </c>
    </row>
    <row r="1180" spans="5:6" x14ac:dyDescent="0.25">
      <c r="E1180" s="49">
        <f t="shared" ca="1" si="18"/>
        <v>0.89385432843733015</v>
      </c>
      <c r="F1180" s="49">
        <f ca="1">$C$3*((((1-E1180)^(-1/C$5))-1)^(1/$C$4))</f>
        <v>22.332795611245984</v>
      </c>
    </row>
    <row r="1181" spans="5:6" x14ac:dyDescent="0.25">
      <c r="E1181" s="49">
        <f t="shared" ca="1" si="18"/>
        <v>0.74880859526027743</v>
      </c>
      <c r="F1181" s="49">
        <f ca="1">$C$3*((((1-E1181)^(-1/C$5))-1)^(1/$C$4))</f>
        <v>21.157837682477151</v>
      </c>
    </row>
    <row r="1182" spans="5:6" x14ac:dyDescent="0.25">
      <c r="E1182" s="49">
        <f t="shared" ca="1" si="18"/>
        <v>0.8415842057181504</v>
      </c>
      <c r="F1182" s="49">
        <f ca="1">$C$3*((((1-E1182)^(-1/C$5))-1)^(1/$C$4))</f>
        <v>21.840859373699299</v>
      </c>
    </row>
    <row r="1183" spans="5:6" x14ac:dyDescent="0.25">
      <c r="E1183" s="49">
        <f t="shared" ca="1" si="18"/>
        <v>0.4617183064669198</v>
      </c>
      <c r="F1183" s="49">
        <f ca="1">$C$3*((((1-E1183)^(-1/C$5))-1)^(1/$C$4))</f>
        <v>19.432035329401707</v>
      </c>
    </row>
    <row r="1184" spans="5:6" x14ac:dyDescent="0.25">
      <c r="E1184" s="49">
        <f t="shared" ca="1" si="18"/>
        <v>0.14271189439251919</v>
      </c>
      <c r="F1184" s="49">
        <f ca="1">$C$3*((((1-E1184)^(-1/C$5))-1)^(1/$C$4))</f>
        <v>16.857626156767168</v>
      </c>
    </row>
    <row r="1185" spans="5:6" x14ac:dyDescent="0.25">
      <c r="E1185" s="49">
        <f t="shared" ca="1" si="18"/>
        <v>0.95197479507919447</v>
      </c>
      <c r="F1185" s="49">
        <f ca="1">$C$3*((((1-E1185)^(-1/C$5))-1)^(1/$C$4))</f>
        <v>23.139966692240503</v>
      </c>
    </row>
    <row r="1186" spans="5:6" x14ac:dyDescent="0.25">
      <c r="E1186" s="49">
        <f t="shared" ca="1" si="18"/>
        <v>0.84260550289275404</v>
      </c>
      <c r="F1186" s="49">
        <f ca="1">$C$3*((((1-E1186)^(-1/C$5))-1)^(1/$C$4))</f>
        <v>21.849431204379272</v>
      </c>
    </row>
    <row r="1187" spans="5:6" x14ac:dyDescent="0.25">
      <c r="E1187" s="49">
        <f t="shared" ca="1" si="18"/>
        <v>0.23766010169841911</v>
      </c>
      <c r="F1187" s="49">
        <f ca="1">$C$3*((((1-E1187)^(-1/C$5))-1)^(1/$C$4))</f>
        <v>17.853554271032515</v>
      </c>
    </row>
    <row r="1188" spans="5:6" x14ac:dyDescent="0.25">
      <c r="E1188" s="49">
        <f t="shared" ca="1" si="18"/>
        <v>0.18878738167682152</v>
      </c>
      <c r="F1188" s="49">
        <f ca="1">$C$3*((((1-E1188)^(-1/C$5))-1)^(1/$C$4))</f>
        <v>17.388476485937478</v>
      </c>
    </row>
    <row r="1189" spans="5:6" x14ac:dyDescent="0.25">
      <c r="E1189" s="49">
        <f t="shared" ca="1" si="18"/>
        <v>0.15489068321272903</v>
      </c>
      <c r="F1189" s="49">
        <f ca="1">$C$3*((((1-E1189)^(-1/C$5))-1)^(1/$C$4))</f>
        <v>17.009605970855748</v>
      </c>
    </row>
    <row r="1190" spans="5:6" x14ac:dyDescent="0.25">
      <c r="E1190" s="49">
        <f t="shared" ca="1" si="18"/>
        <v>0.57054483076826368</v>
      </c>
      <c r="F1190" s="49">
        <f ca="1">$C$3*((((1-E1190)^(-1/C$5))-1)^(1/$C$4))</f>
        <v>20.074436764810351</v>
      </c>
    </row>
    <row r="1191" spans="5:6" x14ac:dyDescent="0.25">
      <c r="E1191" s="49">
        <f t="shared" ca="1" si="18"/>
        <v>0.61602285237066856</v>
      </c>
      <c r="F1191" s="49">
        <f ca="1">$C$3*((((1-E1191)^(-1/C$5))-1)^(1/$C$4))</f>
        <v>20.340143478948736</v>
      </c>
    </row>
    <row r="1192" spans="5:6" x14ac:dyDescent="0.25">
      <c r="E1192" s="49">
        <f t="shared" ca="1" si="18"/>
        <v>0.19573912850064135</v>
      </c>
      <c r="F1192" s="49">
        <f ca="1">$C$3*((((1-E1192)^(-1/C$5))-1)^(1/$C$4))</f>
        <v>17.459657013549791</v>
      </c>
    </row>
    <row r="1193" spans="5:6" x14ac:dyDescent="0.25">
      <c r="E1193" s="49">
        <f t="shared" ca="1" si="18"/>
        <v>0.60120497798323702</v>
      </c>
      <c r="F1193" s="49">
        <f ca="1">$C$3*((((1-E1193)^(-1/C$5))-1)^(1/$C$4))</f>
        <v>20.253323884130442</v>
      </c>
    </row>
    <row r="1194" spans="5:6" x14ac:dyDescent="0.25">
      <c r="E1194" s="49">
        <f t="shared" ca="1" si="18"/>
        <v>0.79559207967536116</v>
      </c>
      <c r="F1194" s="49">
        <f ca="1">$C$3*((((1-E1194)^(-1/C$5))-1)^(1/$C$4))</f>
        <v>21.482597108083514</v>
      </c>
    </row>
    <row r="1195" spans="5:6" x14ac:dyDescent="0.25">
      <c r="E1195" s="49">
        <f t="shared" ca="1" si="18"/>
        <v>0.98436212466423634</v>
      </c>
      <c r="F1195" s="49">
        <f ca="1">$C$3*((((1-E1195)^(-1/C$5))-1)^(1/$C$4))</f>
        <v>24.059922322135108</v>
      </c>
    </row>
    <row r="1196" spans="5:6" x14ac:dyDescent="0.25">
      <c r="E1196" s="49">
        <f t="shared" ca="1" si="18"/>
        <v>0.75511669576999196</v>
      </c>
      <c r="F1196" s="49">
        <f ca="1">$C$3*((((1-E1196)^(-1/C$5))-1)^(1/$C$4))</f>
        <v>21.199936663170789</v>
      </c>
    </row>
    <row r="1197" spans="5:6" x14ac:dyDescent="0.25">
      <c r="E1197" s="49">
        <f t="shared" ca="1" si="18"/>
        <v>0.51688507554840157</v>
      </c>
      <c r="F1197" s="49">
        <f ca="1">$C$3*((((1-E1197)^(-1/C$5))-1)^(1/$C$4))</f>
        <v>19.760776239234872</v>
      </c>
    </row>
    <row r="1198" spans="5:6" x14ac:dyDescent="0.25">
      <c r="E1198" s="49">
        <f t="shared" ca="1" si="18"/>
        <v>0.50448937598765675</v>
      </c>
      <c r="F1198" s="49">
        <f ca="1">$C$3*((((1-E1198)^(-1/C$5))-1)^(1/$C$4))</f>
        <v>19.687695238382219</v>
      </c>
    </row>
    <row r="1199" spans="5:6" x14ac:dyDescent="0.25">
      <c r="E1199" s="49">
        <f t="shared" ca="1" si="18"/>
        <v>0.39166755156239985</v>
      </c>
      <c r="F1199" s="49">
        <f ca="1">$C$3*((((1-E1199)^(-1/C$5))-1)^(1/$C$4))</f>
        <v>18.994405361410696</v>
      </c>
    </row>
    <row r="1200" spans="5:6" x14ac:dyDescent="0.25">
      <c r="E1200" s="49">
        <f t="shared" ca="1" si="18"/>
        <v>0.27700249431445922</v>
      </c>
      <c r="F1200" s="49">
        <f ca="1">$C$3*((((1-E1200)^(-1/C$5))-1)^(1/$C$4))</f>
        <v>18.180913629872162</v>
      </c>
    </row>
    <row r="1201" spans="5:6" x14ac:dyDescent="0.25">
      <c r="E1201" s="49">
        <f t="shared" ca="1" si="18"/>
        <v>0.25355918338533179</v>
      </c>
      <c r="F1201" s="49">
        <f ca="1">$C$3*((((1-E1201)^(-1/C$5))-1)^(1/$C$4))</f>
        <v>17.989981962616692</v>
      </c>
    </row>
    <row r="1202" spans="5:6" x14ac:dyDescent="0.25">
      <c r="E1202" s="49">
        <f t="shared" ca="1" si="18"/>
        <v>0.92955499358009541</v>
      </c>
      <c r="F1202" s="49">
        <f ca="1">$C$3*((((1-E1202)^(-1/C$5))-1)^(1/$C$4))</f>
        <v>22.772107349612352</v>
      </c>
    </row>
    <row r="1203" spans="5:6" x14ac:dyDescent="0.25">
      <c r="E1203" s="49">
        <f t="shared" ca="1" si="18"/>
        <v>0.67575388125754876</v>
      </c>
      <c r="F1203" s="49">
        <f ca="1">$C$3*((((1-E1203)^(-1/C$5))-1)^(1/$C$4))</f>
        <v>20.696050482755986</v>
      </c>
    </row>
    <row r="1204" spans="5:6" x14ac:dyDescent="0.25">
      <c r="E1204" s="49">
        <f t="shared" ca="1" si="18"/>
        <v>0.24049853723784353</v>
      </c>
      <c r="F1204" s="49">
        <f ca="1">$C$3*((((1-E1204)^(-1/C$5))-1)^(1/$C$4))</f>
        <v>17.878365213083399</v>
      </c>
    </row>
    <row r="1205" spans="5:6" x14ac:dyDescent="0.25">
      <c r="E1205" s="49">
        <f t="shared" ca="1" si="18"/>
        <v>8.0081842203172715E-2</v>
      </c>
      <c r="F1205" s="49">
        <f ca="1">$C$3*((((1-E1205)^(-1/C$5))-1)^(1/$C$4))</f>
        <v>15.849337496373023</v>
      </c>
    </row>
    <row r="1206" spans="5:6" x14ac:dyDescent="0.25">
      <c r="E1206" s="49">
        <f t="shared" ca="1" si="18"/>
        <v>0.8218039548277567</v>
      </c>
      <c r="F1206" s="49">
        <f ca="1">$C$3*((((1-E1206)^(-1/C$5))-1)^(1/$C$4))</f>
        <v>21.680667391594103</v>
      </c>
    </row>
    <row r="1207" spans="5:6" x14ac:dyDescent="0.25">
      <c r="E1207" s="49">
        <f t="shared" ca="1" si="18"/>
        <v>0.99855284114904497</v>
      </c>
      <c r="F1207" s="49">
        <f ca="1">$C$3*((((1-E1207)^(-1/C$5))-1)^(1/$C$4))</f>
        <v>25.593241368591812</v>
      </c>
    </row>
    <row r="1208" spans="5:6" x14ac:dyDescent="0.25">
      <c r="E1208" s="49">
        <f t="shared" ca="1" si="18"/>
        <v>0.97196313554416014</v>
      </c>
      <c r="F1208" s="49">
        <f ca="1">$C$3*((((1-E1208)^(-1/C$5))-1)^(1/$C$4))</f>
        <v>23.605414048232536</v>
      </c>
    </row>
    <row r="1209" spans="5:6" x14ac:dyDescent="0.25">
      <c r="E1209" s="49">
        <f t="shared" ca="1" si="18"/>
        <v>0.85965738767358046</v>
      </c>
      <c r="F1209" s="49">
        <f ca="1">$C$3*((((1-E1209)^(-1/C$5))-1)^(1/$C$4))</f>
        <v>21.99767930229126</v>
      </c>
    </row>
    <row r="1210" spans="5:6" x14ac:dyDescent="0.25">
      <c r="E1210" s="49">
        <f t="shared" ca="1" si="18"/>
        <v>0.74536122711370023</v>
      </c>
      <c r="F1210" s="49">
        <f ca="1">$C$3*((((1-E1210)^(-1/C$5))-1)^(1/$C$4))</f>
        <v>21.135017209453338</v>
      </c>
    </row>
    <row r="1211" spans="5:6" x14ac:dyDescent="0.25">
      <c r="E1211" s="49">
        <f t="shared" ca="1" si="18"/>
        <v>0.19735167403216713</v>
      </c>
      <c r="F1211" s="49">
        <f ca="1">$C$3*((((1-E1211)^(-1/C$5))-1)^(1/$C$4))</f>
        <v>17.475897566440366</v>
      </c>
    </row>
    <row r="1212" spans="5:6" x14ac:dyDescent="0.25">
      <c r="E1212" s="49">
        <f t="shared" ca="1" si="18"/>
        <v>0.13634135364318389</v>
      </c>
      <c r="F1212" s="49">
        <f ca="1">$C$3*((((1-E1212)^(-1/C$5))-1)^(1/$C$4))</f>
        <v>16.773985435053397</v>
      </c>
    </row>
    <row r="1213" spans="5:6" x14ac:dyDescent="0.25">
      <c r="E1213" s="49">
        <f t="shared" ca="1" si="18"/>
        <v>0.52646995691065079</v>
      </c>
      <c r="F1213" s="49">
        <f ca="1">$C$3*((((1-E1213)^(-1/C$5))-1)^(1/$C$4))</f>
        <v>19.817064632912889</v>
      </c>
    </row>
    <row r="1214" spans="5:6" x14ac:dyDescent="0.25">
      <c r="E1214" s="49">
        <f t="shared" ca="1" si="18"/>
        <v>1.8401035577965463E-2</v>
      </c>
      <c r="F1214" s="49">
        <f ca="1">$C$3*((((1-E1214)^(-1/C$5))-1)^(1/$C$4))</f>
        <v>13.632274717164277</v>
      </c>
    </row>
    <row r="1215" spans="5:6" x14ac:dyDescent="0.25">
      <c r="E1215" s="49">
        <f t="shared" ca="1" si="18"/>
        <v>0.2279122138528572</v>
      </c>
      <c r="F1215" s="49">
        <f ca="1">$C$3*((((1-E1215)^(-1/C$5))-1)^(1/$C$4))</f>
        <v>17.766726311744065</v>
      </c>
    </row>
    <row r="1216" spans="5:6" x14ac:dyDescent="0.25">
      <c r="E1216" s="49">
        <f t="shared" ca="1" si="18"/>
        <v>0.85739912515155259</v>
      </c>
      <c r="F1216" s="49">
        <f ca="1">$C$3*((((1-E1216)^(-1/C$5))-1)^(1/$C$4))</f>
        <v>21.97744925355498</v>
      </c>
    </row>
    <row r="1217" spans="5:6" x14ac:dyDescent="0.25">
      <c r="E1217" s="49">
        <f t="shared" ca="1" si="18"/>
        <v>0.4797172430545088</v>
      </c>
      <c r="F1217" s="49">
        <f ca="1">$C$3*((((1-E1217)^(-1/C$5))-1)^(1/$C$4))</f>
        <v>19.540395815278153</v>
      </c>
    </row>
    <row r="1218" spans="5:6" x14ac:dyDescent="0.25">
      <c r="E1218" s="49">
        <f t="shared" ca="1" si="18"/>
        <v>0.3895982016982914</v>
      </c>
      <c r="F1218" s="49">
        <f ca="1">$C$3*((((1-E1218)^(-1/C$5))-1)^(1/$C$4))</f>
        <v>18.98098064372903</v>
      </c>
    </row>
    <row r="1219" spans="5:6" x14ac:dyDescent="0.25">
      <c r="E1219" s="49">
        <f t="shared" ca="1" si="18"/>
        <v>0.46063641787018017</v>
      </c>
      <c r="F1219" s="49">
        <f ca="1">$C$3*((((1-E1219)^(-1/C$5))-1)^(1/$C$4))</f>
        <v>19.425479753518125</v>
      </c>
    </row>
    <row r="1220" spans="5:6" x14ac:dyDescent="0.25">
      <c r="E1220" s="49">
        <f t="shared" ref="E1220:E1283" ca="1" si="19">RAND()</f>
        <v>6.6797652914515337E-2</v>
      </c>
      <c r="F1220" s="49">
        <f ca="1">$C$3*((((1-E1220)^(-1/C$5))-1)^(1/$C$4))</f>
        <v>15.552044029101786</v>
      </c>
    </row>
    <row r="1221" spans="5:6" x14ac:dyDescent="0.25">
      <c r="E1221" s="49">
        <f t="shared" ca="1" si="19"/>
        <v>0.79270677222076014</v>
      </c>
      <c r="F1221" s="49">
        <f ca="1">$C$3*((((1-E1221)^(-1/C$5))-1)^(1/$C$4))</f>
        <v>21.461612940053911</v>
      </c>
    </row>
    <row r="1222" spans="5:6" x14ac:dyDescent="0.25">
      <c r="E1222" s="49">
        <f t="shared" ca="1" si="19"/>
        <v>7.7716732384501941E-2</v>
      </c>
      <c r="F1222" s="49">
        <f ca="1">$C$3*((((1-E1222)^(-1/C$5))-1)^(1/$C$4))</f>
        <v>15.799639810122091</v>
      </c>
    </row>
    <row r="1223" spans="5:6" x14ac:dyDescent="0.25">
      <c r="E1223" s="49">
        <f t="shared" ca="1" si="19"/>
        <v>0.20334100121925669</v>
      </c>
      <c r="F1223" s="49">
        <f ca="1">$C$3*((((1-E1223)^(-1/C$5))-1)^(1/$C$4))</f>
        <v>17.535369271235027</v>
      </c>
    </row>
    <row r="1224" spans="5:6" x14ac:dyDescent="0.25">
      <c r="E1224" s="49">
        <f t="shared" ca="1" si="19"/>
        <v>0.10949231374185264</v>
      </c>
      <c r="F1224" s="49">
        <f ca="1">$C$3*((((1-E1224)^(-1/C$5))-1)^(1/$C$4))</f>
        <v>16.382429323938013</v>
      </c>
    </row>
    <row r="1225" spans="5:6" x14ac:dyDescent="0.25">
      <c r="E1225" s="49">
        <f t="shared" ca="1" si="19"/>
        <v>0.99826301512941029</v>
      </c>
      <c r="F1225" s="49">
        <f ca="1">$C$3*((((1-E1225)^(-1/C$5))-1)^(1/$C$4))</f>
        <v>25.487904468823242</v>
      </c>
    </row>
    <row r="1226" spans="5:6" x14ac:dyDescent="0.25">
      <c r="E1226" s="49">
        <f t="shared" ca="1" si="19"/>
        <v>0.70395310158475477</v>
      </c>
      <c r="F1226" s="49">
        <f ca="1">$C$3*((((1-E1226)^(-1/C$5))-1)^(1/$C$4))</f>
        <v>20.86961419299848</v>
      </c>
    </row>
    <row r="1227" spans="5:6" x14ac:dyDescent="0.25">
      <c r="E1227" s="49">
        <f t="shared" ca="1" si="19"/>
        <v>0.17398877956577796</v>
      </c>
      <c r="F1227" s="49">
        <f ca="1">$C$3*((((1-E1227)^(-1/C$5))-1)^(1/$C$4))</f>
        <v>17.230092606548755</v>
      </c>
    </row>
    <row r="1228" spans="5:6" x14ac:dyDescent="0.25">
      <c r="E1228" s="49">
        <f t="shared" ca="1" si="19"/>
        <v>0.66437218739701764</v>
      </c>
      <c r="F1228" s="49">
        <f ca="1">$C$3*((((1-E1228)^(-1/C$5))-1)^(1/$C$4))</f>
        <v>20.627210965257227</v>
      </c>
    </row>
    <row r="1229" spans="5:6" x14ac:dyDescent="0.25">
      <c r="E1229" s="49">
        <f t="shared" ca="1" si="19"/>
        <v>0.98601245660192172</v>
      </c>
      <c r="F1229" s="49">
        <f ca="1">$C$3*((((1-E1229)^(-1/C$5))-1)^(1/$C$4))</f>
        <v>24.141982482934683</v>
      </c>
    </row>
    <row r="1230" spans="5:6" x14ac:dyDescent="0.25">
      <c r="E1230" s="49">
        <f t="shared" ca="1" si="19"/>
        <v>0.96834129030590566</v>
      </c>
      <c r="F1230" s="49">
        <f ca="1">$C$3*((((1-E1230)^(-1/C$5))-1)^(1/$C$4))</f>
        <v>23.504763686516071</v>
      </c>
    </row>
    <row r="1231" spans="5:6" x14ac:dyDescent="0.25">
      <c r="E1231" s="49">
        <f t="shared" ca="1" si="19"/>
        <v>0.4982674781426345</v>
      </c>
      <c r="F1231" s="49">
        <f ca="1">$C$3*((((1-E1231)^(-1/C$5))-1)^(1/$C$4))</f>
        <v>19.650869961883199</v>
      </c>
    </row>
    <row r="1232" spans="5:6" x14ac:dyDescent="0.25">
      <c r="E1232" s="49">
        <f t="shared" ca="1" si="19"/>
        <v>0.61956950805736588</v>
      </c>
      <c r="F1232" s="49">
        <f ca="1">$C$3*((((1-E1232)^(-1/C$5))-1)^(1/$C$4))</f>
        <v>20.360981755781484</v>
      </c>
    </row>
    <row r="1233" spans="5:6" x14ac:dyDescent="0.25">
      <c r="E1233" s="49">
        <f t="shared" ca="1" si="19"/>
        <v>0.95911296117633082</v>
      </c>
      <c r="F1233" s="49">
        <f ca="1">$C$3*((((1-E1233)^(-1/C$5))-1)^(1/$C$4))</f>
        <v>23.284701271215809</v>
      </c>
    </row>
    <row r="1234" spans="5:6" x14ac:dyDescent="0.25">
      <c r="E1234" s="49">
        <f t="shared" ca="1" si="19"/>
        <v>0.94818411516245138</v>
      </c>
      <c r="F1234" s="49">
        <f ca="1">$C$3*((((1-E1234)^(-1/C$5))-1)^(1/$C$4))</f>
        <v>23.069761409471599</v>
      </c>
    </row>
    <row r="1235" spans="5:6" x14ac:dyDescent="0.25">
      <c r="E1235" s="49">
        <f t="shared" ca="1" si="19"/>
        <v>0.54525538222322711</v>
      </c>
      <c r="F1235" s="49">
        <f ca="1">$C$3*((((1-E1235)^(-1/C$5))-1)^(1/$C$4))</f>
        <v>19.926967119559752</v>
      </c>
    </row>
    <row r="1236" spans="5:6" x14ac:dyDescent="0.25">
      <c r="E1236" s="49">
        <f t="shared" ca="1" si="19"/>
        <v>0.86437084001999676</v>
      </c>
      <c r="F1236" s="49">
        <f ca="1">$C$3*((((1-E1236)^(-1/C$5))-1)^(1/$C$4))</f>
        <v>22.040552107632159</v>
      </c>
    </row>
    <row r="1237" spans="5:6" x14ac:dyDescent="0.25">
      <c r="E1237" s="49">
        <f t="shared" ca="1" si="19"/>
        <v>0.98675896801892415</v>
      </c>
      <c r="F1237" s="49">
        <f ca="1">$C$3*((((1-E1237)^(-1/C$5))-1)^(1/$C$4))</f>
        <v>24.18184337328649</v>
      </c>
    </row>
    <row r="1238" spans="5:6" x14ac:dyDescent="0.25">
      <c r="E1238" s="49">
        <f t="shared" ca="1" si="19"/>
        <v>0.84336117764474383</v>
      </c>
      <c r="F1238" s="49">
        <f ca="1">$C$3*((((1-E1238)^(-1/C$5))-1)^(1/$C$4))</f>
        <v>21.855794419624495</v>
      </c>
    </row>
    <row r="1239" spans="5:6" x14ac:dyDescent="0.25">
      <c r="E1239" s="49">
        <f t="shared" ca="1" si="19"/>
        <v>0.77172430752870824</v>
      </c>
      <c r="F1239" s="49">
        <f ca="1">$C$3*((((1-E1239)^(-1/C$5))-1)^(1/$C$4))</f>
        <v>21.313083330973082</v>
      </c>
    </row>
    <row r="1240" spans="5:6" x14ac:dyDescent="0.25">
      <c r="E1240" s="49">
        <f t="shared" ca="1" si="19"/>
        <v>0.76702265891106536</v>
      </c>
      <c r="F1240" s="49">
        <f ca="1">$C$3*((((1-E1240)^(-1/C$5))-1)^(1/$C$4))</f>
        <v>21.280689875846605</v>
      </c>
    </row>
    <row r="1241" spans="5:6" x14ac:dyDescent="0.25">
      <c r="E1241" s="49">
        <f t="shared" ca="1" si="19"/>
        <v>0.86754045376117417</v>
      </c>
      <c r="F1241" s="49">
        <f ca="1">$C$3*((((1-E1241)^(-1/C$5))-1)^(1/$C$4))</f>
        <v>22.069900214709829</v>
      </c>
    </row>
    <row r="1242" spans="5:6" x14ac:dyDescent="0.25">
      <c r="E1242" s="49">
        <f t="shared" ca="1" si="19"/>
        <v>0.59634642572655194</v>
      </c>
      <c r="F1242" s="49">
        <f ca="1">$C$3*((((1-E1242)^(-1/C$5))-1)^(1/$C$4))</f>
        <v>20.224926094665872</v>
      </c>
    </row>
    <row r="1243" spans="5:6" x14ac:dyDescent="0.25">
      <c r="E1243" s="49">
        <f t="shared" ca="1" si="19"/>
        <v>0.70068515897865857</v>
      </c>
      <c r="F1243" s="49">
        <f ca="1">$C$3*((((1-E1243)^(-1/C$5))-1)^(1/$C$4))</f>
        <v>20.84924862604516</v>
      </c>
    </row>
    <row r="1244" spans="5:6" x14ac:dyDescent="0.25">
      <c r="E1244" s="49">
        <f t="shared" ca="1" si="19"/>
        <v>0.66992430264079217</v>
      </c>
      <c r="F1244" s="49">
        <f ca="1">$C$3*((((1-E1244)^(-1/C$5))-1)^(1/$C$4))</f>
        <v>20.66071578226726</v>
      </c>
    </row>
    <row r="1245" spans="5:6" x14ac:dyDescent="0.25">
      <c r="E1245" s="49">
        <f t="shared" ca="1" si="19"/>
        <v>0.88424686707159816</v>
      </c>
      <c r="F1245" s="49">
        <f ca="1">$C$3*((((1-E1245)^(-1/C$5))-1)^(1/$C$4))</f>
        <v>22.232389562440964</v>
      </c>
    </row>
    <row r="1246" spans="5:6" x14ac:dyDescent="0.25">
      <c r="E1246" s="49">
        <f t="shared" ca="1" si="19"/>
        <v>0.51134820952685622</v>
      </c>
      <c r="F1246" s="49">
        <f ca="1">$C$3*((((1-E1246)^(-1/C$5))-1)^(1/$C$4))</f>
        <v>19.728176277496104</v>
      </c>
    </row>
    <row r="1247" spans="5:6" x14ac:dyDescent="0.25">
      <c r="E1247" s="49">
        <f t="shared" ca="1" si="19"/>
        <v>0.23467048925331935</v>
      </c>
      <c r="F1247" s="49">
        <f ca="1">$C$3*((((1-E1247)^(-1/C$5))-1)^(1/$C$4))</f>
        <v>17.827196260136009</v>
      </c>
    </row>
    <row r="1248" spans="5:6" x14ac:dyDescent="0.25">
      <c r="E1248" s="49">
        <f t="shared" ca="1" si="19"/>
        <v>0.89671360110964726</v>
      </c>
      <c r="F1248" s="49">
        <f ca="1">$C$3*((((1-E1248)^(-1/C$5))-1)^(1/$C$4))</f>
        <v>22.363832464852173</v>
      </c>
    </row>
    <row r="1249" spans="5:6" x14ac:dyDescent="0.25">
      <c r="E1249" s="49">
        <f t="shared" ca="1" si="19"/>
        <v>0.37472821139906831</v>
      </c>
      <c r="F1249" s="49">
        <f ca="1">$C$3*((((1-E1249)^(-1/C$5))-1)^(1/$C$4))</f>
        <v>18.883467405348359</v>
      </c>
    </row>
    <row r="1250" spans="5:6" x14ac:dyDescent="0.25">
      <c r="E1250" s="49">
        <f t="shared" ca="1" si="19"/>
        <v>0.22700710006626801</v>
      </c>
      <c r="F1250" s="49">
        <f ca="1">$C$3*((((1-E1250)^(-1/C$5))-1)^(1/$C$4))</f>
        <v>17.758531545712021</v>
      </c>
    </row>
    <row r="1251" spans="5:6" x14ac:dyDescent="0.25">
      <c r="E1251" s="49">
        <f t="shared" ca="1" si="19"/>
        <v>0.48011724230558772</v>
      </c>
      <c r="F1251" s="49">
        <f ca="1">$C$3*((((1-E1251)^(-1/C$5))-1)^(1/$C$4))</f>
        <v>19.542789947439481</v>
      </c>
    </row>
    <row r="1252" spans="5:6" x14ac:dyDescent="0.25">
      <c r="E1252" s="49">
        <f t="shared" ca="1" si="19"/>
        <v>0.71561691049699472</v>
      </c>
      <c r="F1252" s="49">
        <f ca="1">$C$3*((((1-E1252)^(-1/C$5))-1)^(1/$C$4))</f>
        <v>20.942922942310926</v>
      </c>
    </row>
    <row r="1253" spans="5:6" x14ac:dyDescent="0.25">
      <c r="E1253" s="49">
        <f t="shared" ca="1" si="19"/>
        <v>0.69964715127896226</v>
      </c>
      <c r="F1253" s="49">
        <f ca="1">$C$3*((((1-E1253)^(-1/C$5))-1)^(1/$C$4))</f>
        <v>20.842794883256062</v>
      </c>
    </row>
    <row r="1254" spans="5:6" x14ac:dyDescent="0.25">
      <c r="E1254" s="49">
        <f t="shared" ca="1" si="19"/>
        <v>0.28814871699381417</v>
      </c>
      <c r="F1254" s="49">
        <f ca="1">$C$3*((((1-E1254)^(-1/C$5))-1)^(1/$C$4))</f>
        <v>18.267966408703938</v>
      </c>
    </row>
    <row r="1255" spans="5:6" x14ac:dyDescent="0.25">
      <c r="E1255" s="49">
        <f t="shared" ca="1" si="19"/>
        <v>0.9448085230904244</v>
      </c>
      <c r="F1255" s="49">
        <f ca="1">$C$3*((((1-E1255)^(-1/C$5))-1)^(1/$C$4))</f>
        <v>23.010464695351541</v>
      </c>
    </row>
    <row r="1256" spans="5:6" x14ac:dyDescent="0.25">
      <c r="E1256" s="49">
        <f t="shared" ca="1" si="19"/>
        <v>0.7067572263553944</v>
      </c>
      <c r="F1256" s="49">
        <f ca="1">$C$3*((((1-E1256)^(-1/C$5))-1)^(1/$C$4))</f>
        <v>20.887148065865592</v>
      </c>
    </row>
    <row r="1257" spans="5:6" x14ac:dyDescent="0.25">
      <c r="E1257" s="49">
        <f t="shared" ca="1" si="19"/>
        <v>0.83987902270351988</v>
      </c>
      <c r="F1257" s="49">
        <f ca="1">$C$3*((((1-E1257)^(-1/C$5))-1)^(1/$C$4))</f>
        <v>21.826618497602031</v>
      </c>
    </row>
    <row r="1258" spans="5:6" x14ac:dyDescent="0.25">
      <c r="E1258" s="49">
        <f t="shared" ca="1" si="19"/>
        <v>0.86769161437969866</v>
      </c>
      <c r="F1258" s="49">
        <f ca="1">$C$3*((((1-E1258)^(-1/C$5))-1)^(1/$C$4))</f>
        <v>22.07131065848667</v>
      </c>
    </row>
    <row r="1259" spans="5:6" x14ac:dyDescent="0.25">
      <c r="E1259" s="49">
        <f t="shared" ca="1" si="19"/>
        <v>0.1905187119638162</v>
      </c>
      <c r="F1259" s="49">
        <f ca="1">$C$3*((((1-E1259)^(-1/C$5))-1)^(1/$C$4))</f>
        <v>17.406385343352877</v>
      </c>
    </row>
    <row r="1260" spans="5:6" x14ac:dyDescent="0.25">
      <c r="E1260" s="49">
        <f t="shared" ca="1" si="19"/>
        <v>0.26171372631878675</v>
      </c>
      <c r="F1260" s="49">
        <f ca="1">$C$3*((((1-E1260)^(-1/C$5))-1)^(1/$C$4))</f>
        <v>18.057688095397008</v>
      </c>
    </row>
    <row r="1261" spans="5:6" x14ac:dyDescent="0.25">
      <c r="E1261" s="49">
        <f t="shared" ca="1" si="19"/>
        <v>0.16141902690098997</v>
      </c>
      <c r="F1261" s="49">
        <f ca="1">$C$3*((((1-E1261)^(-1/C$5))-1)^(1/$C$4))</f>
        <v>17.08723867271031</v>
      </c>
    </row>
    <row r="1262" spans="5:6" x14ac:dyDescent="0.25">
      <c r="E1262" s="49">
        <f t="shared" ca="1" si="19"/>
        <v>0.42596413136436329</v>
      </c>
      <c r="F1262" s="49">
        <f ca="1">$C$3*((((1-E1262)^(-1/C$5))-1)^(1/$C$4))</f>
        <v>19.212355350012214</v>
      </c>
    </row>
    <row r="1263" spans="5:6" x14ac:dyDescent="0.25">
      <c r="E1263" s="49">
        <f t="shared" ca="1" si="19"/>
        <v>0.17007521294150074</v>
      </c>
      <c r="F1263" s="49">
        <f ca="1">$C$3*((((1-E1263)^(-1/C$5))-1)^(1/$C$4))</f>
        <v>17.186494266035986</v>
      </c>
    </row>
    <row r="1264" spans="5:6" x14ac:dyDescent="0.25">
      <c r="E1264" s="49">
        <f t="shared" ca="1" si="19"/>
        <v>0.5015031941417033</v>
      </c>
      <c r="F1264" s="49">
        <f ca="1">$C$3*((((1-E1264)^(-1/C$5))-1)^(1/$C$4))</f>
        <v>19.670033968188203</v>
      </c>
    </row>
    <row r="1265" spans="5:6" x14ac:dyDescent="0.25">
      <c r="E1265" s="49">
        <f t="shared" ca="1" si="19"/>
        <v>0.49555937399169236</v>
      </c>
      <c r="F1265" s="49">
        <f ca="1">$C$3*((((1-E1265)^(-1/C$5))-1)^(1/$C$4))</f>
        <v>19.634808338668634</v>
      </c>
    </row>
    <row r="1266" spans="5:6" x14ac:dyDescent="0.25">
      <c r="E1266" s="49">
        <f t="shared" ca="1" si="19"/>
        <v>0.44219066028636389</v>
      </c>
      <c r="F1266" s="49">
        <f ca="1">$C$3*((((1-E1266)^(-1/C$5))-1)^(1/$C$4))</f>
        <v>19.312874082591179</v>
      </c>
    </row>
    <row r="1267" spans="5:6" x14ac:dyDescent="0.25">
      <c r="E1267" s="49">
        <f t="shared" ca="1" si="19"/>
        <v>0.79981331794274346</v>
      </c>
      <c r="F1267" s="49">
        <f ca="1">$C$3*((((1-E1267)^(-1/C$5))-1)^(1/$C$4))</f>
        <v>21.513566299565014</v>
      </c>
    </row>
    <row r="1268" spans="5:6" x14ac:dyDescent="0.25">
      <c r="E1268" s="49">
        <f t="shared" ca="1" si="19"/>
        <v>0.32116130857423242</v>
      </c>
      <c r="F1268" s="49">
        <f ca="1">$C$3*((((1-E1268)^(-1/C$5))-1)^(1/$C$4))</f>
        <v>18.51396787264531</v>
      </c>
    </row>
    <row r="1269" spans="5:6" x14ac:dyDescent="0.25">
      <c r="E1269" s="49">
        <f t="shared" ca="1" si="19"/>
        <v>9.503778737500912E-2</v>
      </c>
      <c r="F1269" s="49">
        <f ca="1">$C$3*((((1-E1269)^(-1/C$5))-1)^(1/$C$4))</f>
        <v>16.137728952635129</v>
      </c>
    </row>
    <row r="1270" spans="5:6" x14ac:dyDescent="0.25">
      <c r="E1270" s="49">
        <f t="shared" ca="1" si="19"/>
        <v>4.4461747328486623E-2</v>
      </c>
      <c r="F1270" s="49">
        <f ca="1">$C$3*((((1-E1270)^(-1/C$5))-1)^(1/$C$4))</f>
        <v>14.912038756760538</v>
      </c>
    </row>
    <row r="1271" spans="5:6" x14ac:dyDescent="0.25">
      <c r="E1271" s="49">
        <f t="shared" ca="1" si="19"/>
        <v>0.86572753572591532</v>
      </c>
      <c r="F1271" s="49">
        <f ca="1">$C$3*((((1-E1271)^(-1/C$5))-1)^(1/$C$4))</f>
        <v>22.053061545404663</v>
      </c>
    </row>
    <row r="1272" spans="5:6" x14ac:dyDescent="0.25">
      <c r="E1272" s="49">
        <f t="shared" ca="1" si="19"/>
        <v>0.85596246031336964</v>
      </c>
      <c r="F1272" s="49">
        <f ca="1">$C$3*((((1-E1272)^(-1/C$5))-1)^(1/$C$4))</f>
        <v>21.964679952897505</v>
      </c>
    </row>
    <row r="1273" spans="5:6" x14ac:dyDescent="0.25">
      <c r="E1273" s="49">
        <f t="shared" ca="1" si="19"/>
        <v>0.43388358371740043</v>
      </c>
      <c r="F1273" s="49">
        <f ca="1">$C$3*((((1-E1273)^(-1/C$5))-1)^(1/$C$4))</f>
        <v>19.261598874864426</v>
      </c>
    </row>
    <row r="1274" spans="5:6" x14ac:dyDescent="0.25">
      <c r="E1274" s="49">
        <f t="shared" ca="1" si="19"/>
        <v>0.34224281162919024</v>
      </c>
      <c r="F1274" s="49">
        <f ca="1">$C$3*((((1-E1274)^(-1/C$5))-1)^(1/$C$4))</f>
        <v>18.66320009190024</v>
      </c>
    </row>
    <row r="1275" spans="5:6" x14ac:dyDescent="0.25">
      <c r="E1275" s="49">
        <f t="shared" ca="1" si="19"/>
        <v>0.3704535556935582</v>
      </c>
      <c r="F1275" s="49">
        <f ca="1">$C$3*((((1-E1275)^(-1/C$5))-1)^(1/$C$4))</f>
        <v>18.855077152534431</v>
      </c>
    </row>
    <row r="1276" spans="5:6" x14ac:dyDescent="0.25">
      <c r="E1276" s="49">
        <f t="shared" ca="1" si="19"/>
        <v>0.19366031655970528</v>
      </c>
      <c r="F1276" s="49">
        <f ca="1">$C$3*((((1-E1276)^(-1/C$5))-1)^(1/$C$4))</f>
        <v>17.438572649699811</v>
      </c>
    </row>
    <row r="1277" spans="5:6" x14ac:dyDescent="0.25">
      <c r="E1277" s="49">
        <f t="shared" ca="1" si="19"/>
        <v>0.28413068394884988</v>
      </c>
      <c r="F1277" s="49">
        <f ca="1">$C$3*((((1-E1277)^(-1/C$5))-1)^(1/$C$4))</f>
        <v>18.23684023109174</v>
      </c>
    </row>
    <row r="1278" spans="5:6" x14ac:dyDescent="0.25">
      <c r="E1278" s="49">
        <f t="shared" ca="1" si="19"/>
        <v>0.79681175222629064</v>
      </c>
      <c r="F1278" s="49">
        <f ca="1">$C$3*((((1-E1278)^(-1/C$5))-1)^(1/$C$4))</f>
        <v>21.491511928402517</v>
      </c>
    </row>
    <row r="1279" spans="5:6" x14ac:dyDescent="0.25">
      <c r="E1279" s="49">
        <f t="shared" ca="1" si="19"/>
        <v>0.50624800087923305</v>
      </c>
      <c r="F1279" s="49">
        <f ca="1">$C$3*((((1-E1279)^(-1/C$5))-1)^(1/$C$4))</f>
        <v>19.69808562035827</v>
      </c>
    </row>
    <row r="1280" spans="5:6" x14ac:dyDescent="0.25">
      <c r="E1280" s="49">
        <f t="shared" ca="1" si="19"/>
        <v>0.96926445843661113</v>
      </c>
      <c r="F1280" s="49">
        <f ca="1">$C$3*((((1-E1280)^(-1/C$5))-1)^(1/$C$4))</f>
        <v>23.529497408321824</v>
      </c>
    </row>
    <row r="1281" spans="5:6" x14ac:dyDescent="0.25">
      <c r="E1281" s="49">
        <f t="shared" ca="1" si="19"/>
        <v>0.19591422670031755</v>
      </c>
      <c r="F1281" s="49">
        <f ca="1">$C$3*((((1-E1281)^(-1/C$5))-1)^(1/$C$4))</f>
        <v>17.461425306036077</v>
      </c>
    </row>
    <row r="1282" spans="5:6" x14ac:dyDescent="0.25">
      <c r="E1282" s="49">
        <f t="shared" ca="1" si="19"/>
        <v>0.14096925228483026</v>
      </c>
      <c r="F1282" s="49">
        <f ca="1">$C$3*((((1-E1282)^(-1/C$5))-1)^(1/$C$4))</f>
        <v>16.835047251709977</v>
      </c>
    </row>
    <row r="1283" spans="5:6" x14ac:dyDescent="0.25">
      <c r="E1283" s="49">
        <f t="shared" ca="1" si="19"/>
        <v>0.7861535857019597</v>
      </c>
      <c r="F1283" s="49">
        <f ca="1">$C$3*((((1-E1283)^(-1/C$5))-1)^(1/$C$4))</f>
        <v>21.414481513977154</v>
      </c>
    </row>
    <row r="1284" spans="5:6" x14ac:dyDescent="0.25">
      <c r="E1284" s="49">
        <f t="shared" ref="E1284:E1347" ca="1" si="20">RAND()</f>
        <v>0.28686548198416018</v>
      </c>
      <c r="F1284" s="49">
        <f ca="1">$C$3*((((1-E1284)^(-1/C$5))-1)^(1/$C$4))</f>
        <v>18.258056116387923</v>
      </c>
    </row>
    <row r="1285" spans="5:6" x14ac:dyDescent="0.25">
      <c r="E1285" s="49">
        <f t="shared" ca="1" si="20"/>
        <v>0.57571562717831692</v>
      </c>
      <c r="F1285" s="49">
        <f ca="1">$C$3*((((1-E1285)^(-1/C$5))-1)^(1/$C$4))</f>
        <v>20.104571382400508</v>
      </c>
    </row>
    <row r="1286" spans="5:6" x14ac:dyDescent="0.25">
      <c r="E1286" s="49">
        <f t="shared" ca="1" si="20"/>
        <v>0.79742573859416621</v>
      </c>
      <c r="F1286" s="49">
        <f ca="1">$C$3*((((1-E1286)^(-1/C$5))-1)^(1/$C$4))</f>
        <v>21.49600983350496</v>
      </c>
    </row>
    <row r="1287" spans="5:6" x14ac:dyDescent="0.25">
      <c r="E1287" s="49">
        <f t="shared" ca="1" si="20"/>
        <v>0.38203896198128207</v>
      </c>
      <c r="F1287" s="49">
        <f ca="1">$C$3*((((1-E1287)^(-1/C$5))-1)^(1/$C$4))</f>
        <v>18.931644242855754</v>
      </c>
    </row>
    <row r="1288" spans="5:6" x14ac:dyDescent="0.25">
      <c r="E1288" s="49">
        <f t="shared" ca="1" si="20"/>
        <v>0.2875556087496659</v>
      </c>
      <c r="F1288" s="49">
        <f ca="1">$C$3*((((1-E1288)^(-1/C$5))-1)^(1/$C$4))</f>
        <v>18.26338941387214</v>
      </c>
    </row>
    <row r="1289" spans="5:6" x14ac:dyDescent="0.25">
      <c r="E1289" s="49">
        <f t="shared" ca="1" si="20"/>
        <v>0.64077009990806577</v>
      </c>
      <c r="F1289" s="49">
        <f ca="1">$C$3*((((1-E1289)^(-1/C$5))-1)^(1/$C$4))</f>
        <v>20.48616974350676</v>
      </c>
    </row>
    <row r="1290" spans="5:6" x14ac:dyDescent="0.25">
      <c r="E1290" s="49">
        <f t="shared" ca="1" si="20"/>
        <v>0.4807789595321269</v>
      </c>
      <c r="F1290" s="49">
        <f ca="1">$C$3*((((1-E1290)^(-1/C$5))-1)^(1/$C$4))</f>
        <v>19.546749307531186</v>
      </c>
    </row>
    <row r="1291" spans="5:6" x14ac:dyDescent="0.25">
      <c r="E1291" s="49">
        <f t="shared" ca="1" si="20"/>
        <v>3.9529499077421315E-2</v>
      </c>
      <c r="F1291" s="49">
        <f ca="1">$C$3*((((1-E1291)^(-1/C$5))-1)^(1/$C$4))</f>
        <v>14.733486069350446</v>
      </c>
    </row>
    <row r="1292" spans="5:6" x14ac:dyDescent="0.25">
      <c r="E1292" s="49">
        <f t="shared" ca="1" si="20"/>
        <v>0.64658850374607724</v>
      </c>
      <c r="F1292" s="49">
        <f ca="1">$C$3*((((1-E1292)^(-1/C$5))-1)^(1/$C$4))</f>
        <v>20.520752214637302</v>
      </c>
    </row>
    <row r="1293" spans="5:6" x14ac:dyDescent="0.25">
      <c r="E1293" s="49">
        <f t="shared" ca="1" si="20"/>
        <v>0.6840221277854307</v>
      </c>
      <c r="F1293" s="49">
        <f ca="1">$C$3*((((1-E1293)^(-1/C$5))-1)^(1/$C$4))</f>
        <v>20.746462628721147</v>
      </c>
    </row>
    <row r="1294" spans="5:6" x14ac:dyDescent="0.25">
      <c r="E1294" s="49">
        <f t="shared" ca="1" si="20"/>
        <v>0.74651719426799534</v>
      </c>
      <c r="F1294" s="49">
        <f ca="1">$C$3*((((1-E1294)^(-1/C$5))-1)^(1/$C$4))</f>
        <v>21.142655071682228</v>
      </c>
    </row>
    <row r="1295" spans="5:6" x14ac:dyDescent="0.25">
      <c r="E1295" s="49">
        <f t="shared" ca="1" si="20"/>
        <v>0.44165317907614476</v>
      </c>
      <c r="F1295" s="49">
        <f ca="1">$C$3*((((1-E1295)^(-1/C$5))-1)^(1/$C$4))</f>
        <v>19.309567693426384</v>
      </c>
    </row>
    <row r="1296" spans="5:6" x14ac:dyDescent="0.25">
      <c r="E1296" s="49">
        <f t="shared" ca="1" si="20"/>
        <v>0.31221203596291769</v>
      </c>
      <c r="F1296" s="49">
        <f ca="1">$C$3*((((1-E1296)^(-1/C$5))-1)^(1/$C$4))</f>
        <v>18.448876531108837</v>
      </c>
    </row>
    <row r="1297" spans="5:6" x14ac:dyDescent="0.25">
      <c r="E1297" s="49">
        <f t="shared" ca="1" si="20"/>
        <v>0.25272851706760913</v>
      </c>
      <c r="F1297" s="49">
        <f ca="1">$C$3*((((1-E1297)^(-1/C$5))-1)^(1/$C$4))</f>
        <v>17.983002424000535</v>
      </c>
    </row>
    <row r="1298" spans="5:6" x14ac:dyDescent="0.25">
      <c r="E1298" s="49">
        <f t="shared" ca="1" si="20"/>
        <v>0.81734957143550824</v>
      </c>
      <c r="F1298" s="49">
        <f ca="1">$C$3*((((1-E1298)^(-1/C$5))-1)^(1/$C$4))</f>
        <v>21.645972416831977</v>
      </c>
    </row>
    <row r="1299" spans="5:6" x14ac:dyDescent="0.25">
      <c r="E1299" s="49">
        <f t="shared" ca="1" si="20"/>
        <v>0.88740729086216186</v>
      </c>
      <c r="F1299" s="49">
        <f ca="1">$C$3*((((1-E1299)^(-1/C$5))-1)^(1/$C$4))</f>
        <v>22.264794005231749</v>
      </c>
    </row>
    <row r="1300" spans="5:6" x14ac:dyDescent="0.25">
      <c r="E1300" s="49">
        <f t="shared" ca="1" si="20"/>
        <v>0.8221604246181845</v>
      </c>
      <c r="F1300" s="49">
        <f ca="1">$C$3*((((1-E1300)^(-1/C$5))-1)^(1/$C$4))</f>
        <v>21.683464154675157</v>
      </c>
    </row>
    <row r="1301" spans="5:6" x14ac:dyDescent="0.25">
      <c r="E1301" s="49">
        <f t="shared" ca="1" si="20"/>
        <v>0.883157986491515</v>
      </c>
      <c r="F1301" s="49">
        <f ca="1">$C$3*((((1-E1301)^(-1/C$5))-1)^(1/$C$4))</f>
        <v>22.221358398096356</v>
      </c>
    </row>
    <row r="1302" spans="5:6" x14ac:dyDescent="0.25">
      <c r="E1302" s="49">
        <f t="shared" ca="1" si="20"/>
        <v>0.94399827921088675</v>
      </c>
      <c r="F1302" s="49">
        <f ca="1">$C$3*((((1-E1302)^(-1/C$5))-1)^(1/$C$4))</f>
        <v>22.996641736709876</v>
      </c>
    </row>
    <row r="1303" spans="5:6" x14ac:dyDescent="0.25">
      <c r="E1303" s="49">
        <f t="shared" ca="1" si="20"/>
        <v>0.17084906205227268</v>
      </c>
      <c r="F1303" s="49">
        <f ca="1">$C$3*((((1-E1303)^(-1/C$5))-1)^(1/$C$4))</f>
        <v>17.195175922253565</v>
      </c>
    </row>
    <row r="1304" spans="5:6" x14ac:dyDescent="0.25">
      <c r="E1304" s="49">
        <f t="shared" ca="1" si="20"/>
        <v>1.4741221664168247E-2</v>
      </c>
      <c r="F1304" s="49">
        <f ca="1">$C$3*((((1-E1304)^(-1/C$5))-1)^(1/$C$4))</f>
        <v>13.33050983623254</v>
      </c>
    </row>
    <row r="1305" spans="5:6" x14ac:dyDescent="0.25">
      <c r="E1305" s="49">
        <f t="shared" ca="1" si="20"/>
        <v>0.74991457440855769</v>
      </c>
      <c r="F1305" s="49">
        <f ca="1">$C$3*((((1-E1305)^(-1/C$5))-1)^(1/$C$4))</f>
        <v>21.16518635467348</v>
      </c>
    </row>
    <row r="1306" spans="5:6" x14ac:dyDescent="0.25">
      <c r="E1306" s="49">
        <f t="shared" ca="1" si="20"/>
        <v>0.33011550549501878</v>
      </c>
      <c r="F1306" s="49">
        <f ca="1">$C$3*((((1-E1306)^(-1/C$5))-1)^(1/$C$4))</f>
        <v>18.578025782337811</v>
      </c>
    </row>
    <row r="1307" spans="5:6" x14ac:dyDescent="0.25">
      <c r="E1307" s="49">
        <f t="shared" ca="1" si="20"/>
        <v>4.4040587809087928E-2</v>
      </c>
      <c r="F1307" s="49">
        <f ca="1">$C$3*((((1-E1307)^(-1/C$5))-1)^(1/$C$4))</f>
        <v>14.897486068681708</v>
      </c>
    </row>
    <row r="1308" spans="5:6" x14ac:dyDescent="0.25">
      <c r="E1308" s="49">
        <f t="shared" ca="1" si="20"/>
        <v>0.64747668146710757</v>
      </c>
      <c r="F1308" s="49">
        <f ca="1">$C$3*((((1-E1308)^(-1/C$5))-1)^(1/$C$4))</f>
        <v>20.5260411173718</v>
      </c>
    </row>
    <row r="1309" spans="5:6" x14ac:dyDescent="0.25">
      <c r="E1309" s="49">
        <f t="shared" ca="1" si="20"/>
        <v>0.72529278991529478</v>
      </c>
      <c r="F1309" s="49">
        <f ca="1">$C$3*((((1-E1309)^(-1/C$5))-1)^(1/$C$4))</f>
        <v>21.004540055108428</v>
      </c>
    </row>
    <row r="1310" spans="5:6" x14ac:dyDescent="0.25">
      <c r="E1310" s="49">
        <f t="shared" ca="1" si="20"/>
        <v>0.64074108872276014</v>
      </c>
      <c r="F1310" s="49">
        <f ca="1">$C$3*((((1-E1310)^(-1/C$5))-1)^(1/$C$4))</f>
        <v>20.48599758387331</v>
      </c>
    </row>
    <row r="1311" spans="5:6" x14ac:dyDescent="0.25">
      <c r="E1311" s="49">
        <f t="shared" ca="1" si="20"/>
        <v>0.23517523045471111</v>
      </c>
      <c r="F1311" s="49">
        <f ca="1">$C$3*((((1-E1311)^(-1/C$5))-1)^(1/$C$4))</f>
        <v>17.831662822301798</v>
      </c>
    </row>
    <row r="1312" spans="5:6" x14ac:dyDescent="0.25">
      <c r="E1312" s="49">
        <f t="shared" ca="1" si="20"/>
        <v>0.53499401024257631</v>
      </c>
      <c r="F1312" s="49">
        <f ca="1">$C$3*((((1-E1312)^(-1/C$5))-1)^(1/$C$4))</f>
        <v>19.866992052109548</v>
      </c>
    </row>
    <row r="1313" spans="5:6" x14ac:dyDescent="0.25">
      <c r="E1313" s="49">
        <f t="shared" ca="1" si="20"/>
        <v>3.8066689212554627E-2</v>
      </c>
      <c r="F1313" s="49">
        <f ca="1">$C$3*((((1-E1313)^(-1/C$5))-1)^(1/$C$4))</f>
        <v>14.67678503667004</v>
      </c>
    </row>
    <row r="1314" spans="5:6" x14ac:dyDescent="0.25">
      <c r="E1314" s="49">
        <f t="shared" ca="1" si="20"/>
        <v>0.64444588777834033</v>
      </c>
      <c r="F1314" s="49">
        <f ca="1">$C$3*((((1-E1314)^(-1/C$5))-1)^(1/$C$4))</f>
        <v>20.508004401056894</v>
      </c>
    </row>
    <row r="1315" spans="5:6" x14ac:dyDescent="0.25">
      <c r="E1315" s="49">
        <f t="shared" ca="1" si="20"/>
        <v>0.31453930251929008</v>
      </c>
      <c r="F1315" s="49">
        <f ca="1">$C$3*((((1-E1315)^(-1/C$5))-1)^(1/$C$4))</f>
        <v>18.465910395883459</v>
      </c>
    </row>
    <row r="1316" spans="5:6" x14ac:dyDescent="0.25">
      <c r="E1316" s="49">
        <f t="shared" ca="1" si="20"/>
        <v>0.57671571632334984</v>
      </c>
      <c r="F1316" s="49">
        <f ca="1">$C$3*((((1-E1316)^(-1/C$5))-1)^(1/$C$4))</f>
        <v>20.110400341295691</v>
      </c>
    </row>
    <row r="1317" spans="5:6" x14ac:dyDescent="0.25">
      <c r="E1317" s="49">
        <f t="shared" ca="1" si="20"/>
        <v>0.97523539334891085</v>
      </c>
      <c r="F1317" s="49">
        <f ca="1">$C$3*((((1-E1317)^(-1/C$5))-1)^(1/$C$4))</f>
        <v>23.705891216759436</v>
      </c>
    </row>
    <row r="1318" spans="5:6" x14ac:dyDescent="0.25">
      <c r="E1318" s="49">
        <f t="shared" ca="1" si="20"/>
        <v>6.9156467985681869E-2</v>
      </c>
      <c r="F1318" s="49">
        <f ca="1">$C$3*((((1-E1318)^(-1/C$5))-1)^(1/$C$4))</f>
        <v>15.608308093774429</v>
      </c>
    </row>
    <row r="1319" spans="5:6" x14ac:dyDescent="0.25">
      <c r="E1319" s="49">
        <f t="shared" ca="1" si="20"/>
        <v>0.55087033586511991</v>
      </c>
      <c r="F1319" s="49">
        <f ca="1">$C$3*((((1-E1319)^(-1/C$5))-1)^(1/$C$4))</f>
        <v>19.959739875292353</v>
      </c>
    </row>
    <row r="1320" spans="5:6" x14ac:dyDescent="0.25">
      <c r="E1320" s="49">
        <f t="shared" ca="1" si="20"/>
        <v>0.56111271794249118</v>
      </c>
      <c r="F1320" s="49">
        <f ca="1">$C$3*((((1-E1320)^(-1/C$5))-1)^(1/$C$4))</f>
        <v>20.019466739794737</v>
      </c>
    </row>
    <row r="1321" spans="5:6" x14ac:dyDescent="0.25">
      <c r="E1321" s="49">
        <f t="shared" ca="1" si="20"/>
        <v>0.63767532089522705</v>
      </c>
      <c r="F1321" s="49">
        <f ca="1">$C$3*((((1-E1321)^(-1/C$5))-1)^(1/$C$4))</f>
        <v>20.467819075266362</v>
      </c>
    </row>
    <row r="1322" spans="5:6" x14ac:dyDescent="0.25">
      <c r="E1322" s="49">
        <f t="shared" ca="1" si="20"/>
        <v>0.91020161524120957</v>
      </c>
      <c r="F1322" s="49">
        <f ca="1">$C$3*((((1-E1322)^(-1/C$5))-1)^(1/$C$4))</f>
        <v>22.518647411677978</v>
      </c>
    </row>
    <row r="1323" spans="5:6" x14ac:dyDescent="0.25">
      <c r="E1323" s="49">
        <f t="shared" ca="1" si="20"/>
        <v>0.83189546457644103</v>
      </c>
      <c r="F1323" s="49">
        <f ca="1">$C$3*((((1-E1323)^(-1/C$5))-1)^(1/$C$4))</f>
        <v>21.761070803600212</v>
      </c>
    </row>
    <row r="1324" spans="5:6" x14ac:dyDescent="0.25">
      <c r="E1324" s="49">
        <f t="shared" ca="1" si="20"/>
        <v>0.55288642349030703</v>
      </c>
      <c r="F1324" s="49">
        <f ca="1">$C$3*((((1-E1324)^(-1/C$5))-1)^(1/$C$4))</f>
        <v>19.971501145640548</v>
      </c>
    </row>
    <row r="1325" spans="5:6" x14ac:dyDescent="0.25">
      <c r="E1325" s="49">
        <f t="shared" ca="1" si="20"/>
        <v>0.32568540466170282</v>
      </c>
      <c r="F1325" s="49">
        <f ca="1">$C$3*((((1-E1325)^(-1/C$5))-1)^(1/$C$4))</f>
        <v>18.546462314153853</v>
      </c>
    </row>
    <row r="1326" spans="5:6" x14ac:dyDescent="0.25">
      <c r="E1326" s="49">
        <f t="shared" ca="1" si="20"/>
        <v>0.73590379584307319</v>
      </c>
      <c r="F1326" s="49">
        <f ca="1">$C$3*((((1-E1326)^(-1/C$5))-1)^(1/$C$4))</f>
        <v>21.073046610640574</v>
      </c>
    </row>
    <row r="1327" spans="5:6" x14ac:dyDescent="0.25">
      <c r="E1327" s="49">
        <f t="shared" ca="1" si="20"/>
        <v>0.75047541463063094</v>
      </c>
      <c r="F1327" s="49">
        <f ca="1">$C$3*((((1-E1327)^(-1/C$5))-1)^(1/$C$4))</f>
        <v>21.168918037508774</v>
      </c>
    </row>
    <row r="1328" spans="5:6" x14ac:dyDescent="0.25">
      <c r="E1328" s="49">
        <f t="shared" ca="1" si="20"/>
        <v>0.23188052126794223</v>
      </c>
      <c r="F1328" s="49">
        <f ca="1">$C$3*((((1-E1328)^(-1/C$5))-1)^(1/$C$4))</f>
        <v>17.802384265038405</v>
      </c>
    </row>
    <row r="1329" spans="5:6" x14ac:dyDescent="0.25">
      <c r="E1329" s="49">
        <f t="shared" ca="1" si="20"/>
        <v>0.68746326213863262</v>
      </c>
      <c r="F1329" s="49">
        <f ca="1">$C$3*((((1-E1329)^(-1/C$5))-1)^(1/$C$4))</f>
        <v>20.767553123358059</v>
      </c>
    </row>
    <row r="1330" spans="5:6" x14ac:dyDescent="0.25">
      <c r="E1330" s="49">
        <f t="shared" ca="1" si="20"/>
        <v>0.95482829129366187</v>
      </c>
      <c r="F1330" s="49">
        <f ca="1">$C$3*((((1-E1330)^(-1/C$5))-1)^(1/$C$4))</f>
        <v>23.195679763081618</v>
      </c>
    </row>
    <row r="1331" spans="5:6" x14ac:dyDescent="0.25">
      <c r="E1331" s="49">
        <f t="shared" ca="1" si="20"/>
        <v>6.3049298278735733E-2</v>
      </c>
      <c r="F1331" s="49">
        <f ca="1">$C$3*((((1-E1331)^(-1/C$5))-1)^(1/$C$4))</f>
        <v>15.459036211956581</v>
      </c>
    </row>
    <row r="1332" spans="5:6" x14ac:dyDescent="0.25">
      <c r="E1332" s="49">
        <f t="shared" ca="1" si="20"/>
        <v>0.40436016608363146</v>
      </c>
      <c r="F1332" s="49">
        <f ca="1">$C$3*((((1-E1332)^(-1/C$5))-1)^(1/$C$4))</f>
        <v>19.076026268702076</v>
      </c>
    </row>
    <row r="1333" spans="5:6" x14ac:dyDescent="0.25">
      <c r="E1333" s="49">
        <f t="shared" ca="1" si="20"/>
        <v>2.652542285518078E-2</v>
      </c>
      <c r="F1333" s="49">
        <f ca="1">$C$3*((((1-E1333)^(-1/C$5))-1)^(1/$C$4))</f>
        <v>14.146620220803086</v>
      </c>
    </row>
    <row r="1334" spans="5:6" x14ac:dyDescent="0.25">
      <c r="E1334" s="49">
        <f t="shared" ca="1" si="20"/>
        <v>0.42884673719170174</v>
      </c>
      <c r="F1334" s="49">
        <f ca="1">$C$3*((((1-E1334)^(-1/C$5))-1)^(1/$C$4))</f>
        <v>19.230321893201946</v>
      </c>
    </row>
    <row r="1335" spans="5:6" x14ac:dyDescent="0.25">
      <c r="E1335" s="49">
        <f t="shared" ca="1" si="20"/>
        <v>0.49453452912684803</v>
      </c>
      <c r="F1335" s="49">
        <f ca="1">$C$3*((((1-E1335)^(-1/C$5))-1)^(1/$C$4))</f>
        <v>19.628724516597863</v>
      </c>
    </row>
    <row r="1336" spans="5:6" x14ac:dyDescent="0.25">
      <c r="E1336" s="49">
        <f t="shared" ca="1" si="20"/>
        <v>0.34158249435014376</v>
      </c>
      <c r="F1336" s="49">
        <f ca="1">$C$3*((((1-E1336)^(-1/C$5))-1)^(1/$C$4))</f>
        <v>18.658607057226604</v>
      </c>
    </row>
    <row r="1337" spans="5:6" x14ac:dyDescent="0.25">
      <c r="E1337" s="49">
        <f t="shared" ca="1" si="20"/>
        <v>0.87730004594896016</v>
      </c>
      <c r="F1337" s="49">
        <f ca="1">$C$3*((((1-E1337)^(-1/C$5))-1)^(1/$C$4))</f>
        <v>22.163122105323946</v>
      </c>
    </row>
    <row r="1338" spans="5:6" x14ac:dyDescent="0.25">
      <c r="E1338" s="49">
        <f t="shared" ca="1" si="20"/>
        <v>5.712194255500791E-2</v>
      </c>
      <c r="F1338" s="49">
        <f ca="1">$C$3*((((1-E1338)^(-1/C$5))-1)^(1/$C$4))</f>
        <v>15.301782370937861</v>
      </c>
    </row>
    <row r="1339" spans="5:6" x14ac:dyDescent="0.25">
      <c r="E1339" s="49">
        <f t="shared" ca="1" si="20"/>
        <v>0.15289531708374571</v>
      </c>
      <c r="F1339" s="49">
        <f ca="1">$C$3*((((1-E1339)^(-1/C$5))-1)^(1/$C$4))</f>
        <v>16.985366982006951</v>
      </c>
    </row>
    <row r="1340" spans="5:6" x14ac:dyDescent="0.25">
      <c r="E1340" s="49">
        <f t="shared" ca="1" si="20"/>
        <v>0.14807885933283182</v>
      </c>
      <c r="F1340" s="49">
        <f ca="1">$C$3*((((1-E1340)^(-1/C$5))-1)^(1/$C$4))</f>
        <v>16.925815789234839</v>
      </c>
    </row>
    <row r="1341" spans="5:6" x14ac:dyDescent="0.25">
      <c r="E1341" s="49">
        <f t="shared" ca="1" si="20"/>
        <v>0.54087317163939586</v>
      </c>
      <c r="F1341" s="49">
        <f ca="1">$C$3*((((1-E1341)^(-1/C$5))-1)^(1/$C$4))</f>
        <v>19.901368964812288</v>
      </c>
    </row>
    <row r="1342" spans="5:6" x14ac:dyDescent="0.25">
      <c r="E1342" s="49">
        <f t="shared" ca="1" si="20"/>
        <v>0.77613514285137597</v>
      </c>
      <c r="F1342" s="49">
        <f ca="1">$C$3*((((1-E1342)^(-1/C$5))-1)^(1/$C$4))</f>
        <v>21.343751871166099</v>
      </c>
    </row>
    <row r="1343" spans="5:6" x14ac:dyDescent="0.25">
      <c r="E1343" s="49">
        <f t="shared" ca="1" si="20"/>
        <v>0.53165846493608626</v>
      </c>
      <c r="F1343" s="49">
        <f ca="1">$C$3*((((1-E1343)^(-1/C$5))-1)^(1/$C$4))</f>
        <v>19.847468005494711</v>
      </c>
    </row>
    <row r="1344" spans="5:6" x14ac:dyDescent="0.25">
      <c r="E1344" s="49">
        <f t="shared" ca="1" si="20"/>
        <v>0.24575562097396719</v>
      </c>
      <c r="F1344" s="49">
        <f ca="1">$C$3*((((1-E1344)^(-1/C$5))-1)^(1/$C$4))</f>
        <v>17.923784041566172</v>
      </c>
    </row>
    <row r="1345" spans="5:6" x14ac:dyDescent="0.25">
      <c r="E1345" s="49">
        <f t="shared" ca="1" si="20"/>
        <v>8.8668960368349037E-2</v>
      </c>
      <c r="F1345" s="49">
        <f ca="1">$C$3*((((1-E1345)^(-1/C$5))-1)^(1/$C$4))</f>
        <v>16.019945424285435</v>
      </c>
    </row>
    <row r="1346" spans="5:6" x14ac:dyDescent="0.25">
      <c r="E1346" s="49">
        <f t="shared" ca="1" si="20"/>
        <v>0.16418594543476228</v>
      </c>
      <c r="F1346" s="49">
        <f ca="1">$C$3*((((1-E1346)^(-1/C$5))-1)^(1/$C$4))</f>
        <v>17.119404649427615</v>
      </c>
    </row>
    <row r="1347" spans="5:6" x14ac:dyDescent="0.25">
      <c r="E1347" s="49">
        <f t="shared" ca="1" si="20"/>
        <v>0.43374656951519153</v>
      </c>
      <c r="F1347" s="49">
        <f ca="1">$C$3*((((1-E1347)^(-1/C$5))-1)^(1/$C$4))</f>
        <v>19.260749982318874</v>
      </c>
    </row>
    <row r="1348" spans="5:6" x14ac:dyDescent="0.25">
      <c r="E1348" s="49">
        <f t="shared" ref="E1348:E1411" ca="1" si="21">RAND()</f>
        <v>0.23141869009942706</v>
      </c>
      <c r="F1348" s="49">
        <f ca="1">$C$3*((((1-E1348)^(-1/C$5))-1)^(1/$C$4))</f>
        <v>17.798256750114756</v>
      </c>
    </row>
    <row r="1349" spans="5:6" x14ac:dyDescent="0.25">
      <c r="E1349" s="49">
        <f t="shared" ca="1" si="21"/>
        <v>0.33495913727405802</v>
      </c>
      <c r="F1349" s="49">
        <f ca="1">$C$3*((((1-E1349)^(-1/C$5))-1)^(1/$C$4))</f>
        <v>18.612255515544714</v>
      </c>
    </row>
    <row r="1350" spans="5:6" x14ac:dyDescent="0.25">
      <c r="E1350" s="49">
        <f t="shared" ca="1" si="21"/>
        <v>0.91462869160203331</v>
      </c>
      <c r="F1350" s="49">
        <f ca="1">$C$3*((((1-E1350)^(-1/C$5))-1)^(1/$C$4))</f>
        <v>22.572935945311343</v>
      </c>
    </row>
    <row r="1351" spans="5:6" x14ac:dyDescent="0.25">
      <c r="E1351" s="49">
        <f t="shared" ca="1" si="21"/>
        <v>0.99191292703580136</v>
      </c>
      <c r="F1351" s="49">
        <f ca="1">$C$3*((((1-E1351)^(-1/C$5))-1)^(1/$C$4))</f>
        <v>24.526953494960246</v>
      </c>
    </row>
    <row r="1352" spans="5:6" x14ac:dyDescent="0.25">
      <c r="E1352" s="49">
        <f t="shared" ca="1" si="21"/>
        <v>0.60267684388677445</v>
      </c>
      <c r="F1352" s="49">
        <f ca="1">$C$3*((((1-E1352)^(-1/C$5))-1)^(1/$C$4))</f>
        <v>20.261932638903527</v>
      </c>
    </row>
    <row r="1353" spans="5:6" x14ac:dyDescent="0.25">
      <c r="E1353" s="49">
        <f t="shared" ca="1" si="21"/>
        <v>0.6430097317235095</v>
      </c>
      <c r="F1353" s="49">
        <f ca="1">$C$3*((((1-E1353)^(-1/C$5))-1)^(1/$C$4))</f>
        <v>20.499468281899389</v>
      </c>
    </row>
    <row r="1354" spans="5:6" x14ac:dyDescent="0.25">
      <c r="E1354" s="49">
        <f t="shared" ca="1" si="21"/>
        <v>0.56591640309484392</v>
      </c>
      <c r="F1354" s="49">
        <f ca="1">$C$3*((((1-E1354)^(-1/C$5))-1)^(1/$C$4))</f>
        <v>20.047464070347022</v>
      </c>
    </row>
    <row r="1355" spans="5:6" x14ac:dyDescent="0.25">
      <c r="E1355" s="49">
        <f t="shared" ca="1" si="21"/>
        <v>0.96294782740296647</v>
      </c>
      <c r="F1355" s="49">
        <f ca="1">$C$3*((((1-E1355)^(-1/C$5))-1)^(1/$C$4))</f>
        <v>23.370808319721181</v>
      </c>
    </row>
    <row r="1356" spans="5:6" x14ac:dyDescent="0.25">
      <c r="E1356" s="49">
        <f t="shared" ca="1" si="21"/>
        <v>0.28928148645318297</v>
      </c>
      <c r="F1356" s="49">
        <f ca="1">$C$3*((((1-E1356)^(-1/C$5))-1)^(1/$C$4))</f>
        <v>18.27669124501849</v>
      </c>
    </row>
    <row r="1357" spans="5:6" x14ac:dyDescent="0.25">
      <c r="E1357" s="49">
        <f t="shared" ca="1" si="21"/>
        <v>0.52361485002726182</v>
      </c>
      <c r="F1357" s="49">
        <f ca="1">$C$3*((((1-E1357)^(-1/C$5))-1)^(1/$C$4))</f>
        <v>19.800315412187228</v>
      </c>
    </row>
    <row r="1358" spans="5:6" x14ac:dyDescent="0.25">
      <c r="E1358" s="49">
        <f t="shared" ca="1" si="21"/>
        <v>0.13666258763877093</v>
      </c>
      <c r="F1358" s="49">
        <f ca="1">$C$3*((((1-E1358)^(-1/C$5))-1)^(1/$C$4))</f>
        <v>16.778276955402745</v>
      </c>
    </row>
    <row r="1359" spans="5:6" x14ac:dyDescent="0.25">
      <c r="E1359" s="49">
        <f t="shared" ca="1" si="21"/>
        <v>0.9726190427796696</v>
      </c>
      <c r="F1359" s="49">
        <f ca="1">$C$3*((((1-E1359)^(-1/C$5))-1)^(1/$C$4))</f>
        <v>23.624757024319024</v>
      </c>
    </row>
    <row r="1360" spans="5:6" x14ac:dyDescent="0.25">
      <c r="E1360" s="49">
        <f t="shared" ca="1" si="21"/>
        <v>0.77275761253672659</v>
      </c>
      <c r="F1360" s="49">
        <f ca="1">$C$3*((((1-E1360)^(-1/C$5))-1)^(1/$C$4))</f>
        <v>21.32024321974923</v>
      </c>
    </row>
    <row r="1361" spans="5:6" x14ac:dyDescent="0.25">
      <c r="E1361" s="49">
        <f t="shared" ca="1" si="21"/>
        <v>0.69490216367633717</v>
      </c>
      <c r="F1361" s="49">
        <f ca="1">$C$3*((((1-E1361)^(-1/C$5))-1)^(1/$C$4))</f>
        <v>20.813382612195227</v>
      </c>
    </row>
    <row r="1362" spans="5:6" x14ac:dyDescent="0.25">
      <c r="E1362" s="49">
        <f t="shared" ca="1" si="21"/>
        <v>0.75205612830840318</v>
      </c>
      <c r="F1362" s="49">
        <f ca="1">$C$3*((((1-E1362)^(-1/C$5))-1)^(1/$C$4))</f>
        <v>21.179454665811527</v>
      </c>
    </row>
    <row r="1363" spans="5:6" x14ac:dyDescent="0.25">
      <c r="E1363" s="49">
        <f t="shared" ca="1" si="21"/>
        <v>0.86725768152077876</v>
      </c>
      <c r="F1363" s="49">
        <f ca="1">$C$3*((((1-E1363)^(-1/C$5))-1)^(1/$C$4))</f>
        <v>22.067264416032913</v>
      </c>
    </row>
    <row r="1364" spans="5:6" x14ac:dyDescent="0.25">
      <c r="E1364" s="49">
        <f t="shared" ca="1" si="21"/>
        <v>0.88011203219235645</v>
      </c>
      <c r="F1364" s="49">
        <f ca="1">$C$3*((((1-E1364)^(-1/C$5))-1)^(1/$C$4))</f>
        <v>22.190849100076317</v>
      </c>
    </row>
    <row r="1365" spans="5:6" x14ac:dyDescent="0.25">
      <c r="E1365" s="49">
        <f t="shared" ca="1" si="21"/>
        <v>0.49470079194268501</v>
      </c>
      <c r="F1365" s="49">
        <f ca="1">$C$3*((((1-E1365)^(-1/C$5))-1)^(1/$C$4))</f>
        <v>19.629711717754759</v>
      </c>
    </row>
    <row r="1366" spans="5:6" x14ac:dyDescent="0.25">
      <c r="E1366" s="49">
        <f t="shared" ca="1" si="21"/>
        <v>0.47325488594072129</v>
      </c>
      <c r="F1366" s="49">
        <f ca="1">$C$3*((((1-E1366)^(-1/C$5))-1)^(1/$C$4))</f>
        <v>19.501635568243561</v>
      </c>
    </row>
    <row r="1367" spans="5:6" x14ac:dyDescent="0.25">
      <c r="E1367" s="49">
        <f t="shared" ca="1" si="21"/>
        <v>0.41194991800826464</v>
      </c>
      <c r="F1367" s="49">
        <f ca="1">$C$3*((((1-E1367)^(-1/C$5))-1)^(1/$C$4))</f>
        <v>19.124273407930971</v>
      </c>
    </row>
    <row r="1368" spans="5:6" x14ac:dyDescent="0.25">
      <c r="E1368" s="49">
        <f t="shared" ca="1" si="21"/>
        <v>0.83126060164731008</v>
      </c>
      <c r="F1368" s="49">
        <f ca="1">$C$3*((((1-E1368)^(-1/C$5))-1)^(1/$C$4))</f>
        <v>21.755934733240718</v>
      </c>
    </row>
    <row r="1369" spans="5:6" x14ac:dyDescent="0.25">
      <c r="E1369" s="49">
        <f t="shared" ca="1" si="21"/>
        <v>0.33329224598581864</v>
      </c>
      <c r="F1369" s="49">
        <f ca="1">$C$3*((((1-E1369)^(-1/C$5))-1)^(1/$C$4))</f>
        <v>18.600508068835342</v>
      </c>
    </row>
    <row r="1370" spans="5:6" x14ac:dyDescent="0.25">
      <c r="E1370" s="49">
        <f t="shared" ca="1" si="21"/>
        <v>0.23204063218740045</v>
      </c>
      <c r="F1370" s="49">
        <f ca="1">$C$3*((((1-E1370)^(-1/C$5))-1)^(1/$C$4))</f>
        <v>17.803813863646667</v>
      </c>
    </row>
    <row r="1371" spans="5:6" x14ac:dyDescent="0.25">
      <c r="E1371" s="49">
        <f t="shared" ca="1" si="21"/>
        <v>0.75436212970186844</v>
      </c>
      <c r="F1371" s="49">
        <f ca="1">$C$3*((((1-E1371)^(-1/C$5))-1)^(1/$C$4))</f>
        <v>21.194876880451787</v>
      </c>
    </row>
    <row r="1372" spans="5:6" x14ac:dyDescent="0.25">
      <c r="E1372" s="49">
        <f t="shared" ca="1" si="21"/>
        <v>0.31937336159663299</v>
      </c>
      <c r="F1372" s="49">
        <f ca="1">$C$3*((((1-E1372)^(-1/C$5))-1)^(1/$C$4))</f>
        <v>18.501051155187991</v>
      </c>
    </row>
    <row r="1373" spans="5:6" x14ac:dyDescent="0.25">
      <c r="E1373" s="49">
        <f t="shared" ca="1" si="21"/>
        <v>0.5357773160908843</v>
      </c>
      <c r="F1373" s="49">
        <f ca="1">$C$3*((((1-E1373)^(-1/C$5))-1)^(1/$C$4))</f>
        <v>19.871574763423627</v>
      </c>
    </row>
    <row r="1374" spans="5:6" x14ac:dyDescent="0.25">
      <c r="E1374" s="49">
        <f t="shared" ca="1" si="21"/>
        <v>0.72638649514710762</v>
      </c>
      <c r="F1374" s="49">
        <f ca="1">$C$3*((((1-E1374)^(-1/C$5))-1)^(1/$C$4))</f>
        <v>21.011554358246087</v>
      </c>
    </row>
    <row r="1375" spans="5:6" x14ac:dyDescent="0.25">
      <c r="E1375" s="49">
        <f t="shared" ca="1" si="21"/>
        <v>0.2920211369107959</v>
      </c>
      <c r="F1375" s="49">
        <f ca="1">$C$3*((((1-E1375)^(-1/C$5))-1)^(1/$C$4))</f>
        <v>18.297703014224322</v>
      </c>
    </row>
    <row r="1376" spans="5:6" x14ac:dyDescent="0.25">
      <c r="E1376" s="49">
        <f t="shared" ca="1" si="21"/>
        <v>0.56314509160452819</v>
      </c>
      <c r="F1376" s="49">
        <f ca="1">$C$3*((((1-E1376)^(-1/C$5))-1)^(1/$C$4))</f>
        <v>20.031312713915096</v>
      </c>
    </row>
    <row r="1377" spans="5:6" x14ac:dyDescent="0.25">
      <c r="E1377" s="49">
        <f t="shared" ca="1" si="21"/>
        <v>0.38593087426463413</v>
      </c>
      <c r="F1377" s="49">
        <f ca="1">$C$3*((((1-E1377)^(-1/C$5))-1)^(1/$C$4))</f>
        <v>18.957104328708098</v>
      </c>
    </row>
    <row r="1378" spans="5:6" x14ac:dyDescent="0.25">
      <c r="E1378" s="49">
        <f t="shared" ca="1" si="21"/>
        <v>0.14375291296912318</v>
      </c>
      <c r="F1378" s="49">
        <f ca="1">$C$3*((((1-E1378)^(-1/C$5))-1)^(1/$C$4))</f>
        <v>16.871009908058344</v>
      </c>
    </row>
    <row r="1379" spans="5:6" x14ac:dyDescent="0.25">
      <c r="E1379" s="49">
        <f t="shared" ca="1" si="21"/>
        <v>0.38915009575657222</v>
      </c>
      <c r="F1379" s="49">
        <f ca="1">$C$3*((((1-E1379)^(-1/C$5))-1)^(1/$C$4))</f>
        <v>18.978069084121479</v>
      </c>
    </row>
    <row r="1380" spans="5:6" x14ac:dyDescent="0.25">
      <c r="E1380" s="49">
        <f t="shared" ca="1" si="21"/>
        <v>0.33276410415692936</v>
      </c>
      <c r="F1380" s="49">
        <f ca="1">$C$3*((((1-E1380)^(-1/C$5))-1)^(1/$C$4))</f>
        <v>18.596778932289279</v>
      </c>
    </row>
    <row r="1381" spans="5:6" x14ac:dyDescent="0.25">
      <c r="E1381" s="49">
        <f t="shared" ca="1" si="21"/>
        <v>0.91423914981432242</v>
      </c>
      <c r="F1381" s="49">
        <f ca="1">$C$3*((((1-E1381)^(-1/C$5))-1)^(1/$C$4))</f>
        <v>22.568081344379344</v>
      </c>
    </row>
    <row r="1382" spans="5:6" x14ac:dyDescent="0.25">
      <c r="E1382" s="49">
        <f t="shared" ca="1" si="21"/>
        <v>0.24935449386610287</v>
      </c>
      <c r="F1382" s="49">
        <f ca="1">$C$3*((((1-E1382)^(-1/C$5))-1)^(1/$C$4))</f>
        <v>17.954490219648445</v>
      </c>
    </row>
    <row r="1383" spans="5:6" x14ac:dyDescent="0.25">
      <c r="E1383" s="49">
        <f t="shared" ca="1" si="21"/>
        <v>0.37190774525714798</v>
      </c>
      <c r="F1383" s="49">
        <f ca="1">$C$3*((((1-E1383)^(-1/C$5))-1)^(1/$C$4))</f>
        <v>18.864753950713279</v>
      </c>
    </row>
    <row r="1384" spans="5:6" x14ac:dyDescent="0.25">
      <c r="E1384" s="49">
        <f t="shared" ca="1" si="21"/>
        <v>0.67626438930661159</v>
      </c>
      <c r="F1384" s="49">
        <f ca="1">$C$3*((((1-E1384)^(-1/C$5))-1)^(1/$C$4))</f>
        <v>20.699152778501453</v>
      </c>
    </row>
    <row r="1385" spans="5:6" x14ac:dyDescent="0.25">
      <c r="E1385" s="49">
        <f t="shared" ca="1" si="21"/>
        <v>0.8011992671696675</v>
      </c>
      <c r="F1385" s="49">
        <f ca="1">$C$3*((((1-E1385)^(-1/C$5))-1)^(1/$C$4))</f>
        <v>21.523806231687374</v>
      </c>
    </row>
    <row r="1386" spans="5:6" x14ac:dyDescent="0.25">
      <c r="E1386" s="49">
        <f t="shared" ca="1" si="21"/>
        <v>0.18113340055012361</v>
      </c>
      <c r="F1386" s="49">
        <f ca="1">$C$3*((((1-E1386)^(-1/C$5))-1)^(1/$C$4))</f>
        <v>17.307785916660052</v>
      </c>
    </row>
    <row r="1387" spans="5:6" x14ac:dyDescent="0.25">
      <c r="E1387" s="49">
        <f t="shared" ca="1" si="21"/>
        <v>0.2825621311022618</v>
      </c>
      <c r="F1387" s="49">
        <f ca="1">$C$3*((((1-E1387)^(-1/C$5))-1)^(1/$C$4))</f>
        <v>18.224612378532655</v>
      </c>
    </row>
    <row r="1388" spans="5:6" x14ac:dyDescent="0.25">
      <c r="E1388" s="49">
        <f t="shared" ca="1" si="21"/>
        <v>0.3071282051038895</v>
      </c>
      <c r="F1388" s="49">
        <f ca="1">$C$3*((((1-E1388)^(-1/C$5))-1)^(1/$C$4))</f>
        <v>18.411396283695755</v>
      </c>
    </row>
    <row r="1389" spans="5:6" x14ac:dyDescent="0.25">
      <c r="E1389" s="49">
        <f t="shared" ca="1" si="21"/>
        <v>0.59837988799305597</v>
      </c>
      <c r="F1389" s="49">
        <f ca="1">$C$3*((((1-E1389)^(-1/C$5))-1)^(1/$C$4))</f>
        <v>20.236808071444202</v>
      </c>
    </row>
    <row r="1390" spans="5:6" x14ac:dyDescent="0.25">
      <c r="E1390" s="49">
        <f t="shared" ca="1" si="21"/>
        <v>0.56480325887376426</v>
      </c>
      <c r="F1390" s="49">
        <f ca="1">$C$3*((((1-E1390)^(-1/C$5))-1)^(1/$C$4))</f>
        <v>20.040976784134411</v>
      </c>
    </row>
    <row r="1391" spans="5:6" x14ac:dyDescent="0.25">
      <c r="E1391" s="49">
        <f t="shared" ca="1" si="21"/>
        <v>7.2507978219100266E-2</v>
      </c>
      <c r="F1391" s="49">
        <f ca="1">$C$3*((((1-E1391)^(-1/C$5))-1)^(1/$C$4))</f>
        <v>15.685497575801874</v>
      </c>
    </row>
    <row r="1392" spans="5:6" x14ac:dyDescent="0.25">
      <c r="E1392" s="49">
        <f t="shared" ca="1" si="21"/>
        <v>0.3836338888682107</v>
      </c>
      <c r="F1392" s="49">
        <f ca="1">$C$3*((((1-E1392)^(-1/C$5))-1)^(1/$C$4))</f>
        <v>18.942093295656033</v>
      </c>
    </row>
    <row r="1393" spans="5:6" x14ac:dyDescent="0.25">
      <c r="E1393" s="49">
        <f t="shared" ca="1" si="21"/>
        <v>0.83026300250408291</v>
      </c>
      <c r="F1393" s="49">
        <f ca="1">$C$3*((((1-E1393)^(-1/C$5))-1)^(1/$C$4))</f>
        <v>21.747885951324285</v>
      </c>
    </row>
    <row r="1394" spans="5:6" x14ac:dyDescent="0.25">
      <c r="E1394" s="49">
        <f t="shared" ca="1" si="21"/>
        <v>0.2260238858909791</v>
      </c>
      <c r="F1394" s="49">
        <f ca="1">$C$3*((((1-E1394)^(-1/C$5))-1)^(1/$C$4))</f>
        <v>17.749603238544893</v>
      </c>
    </row>
    <row r="1395" spans="5:6" x14ac:dyDescent="0.25">
      <c r="E1395" s="49">
        <f t="shared" ca="1" si="21"/>
        <v>0.23574547993042883</v>
      </c>
      <c r="F1395" s="49">
        <f ca="1">$C$3*((((1-E1395)^(-1/C$5))-1)^(1/$C$4))</f>
        <v>17.836700973257567</v>
      </c>
    </row>
    <row r="1396" spans="5:6" x14ac:dyDescent="0.25">
      <c r="E1396" s="49">
        <f t="shared" ca="1" si="21"/>
        <v>0.92205891587788746</v>
      </c>
      <c r="F1396" s="49">
        <f ca="1">$C$3*((((1-E1396)^(-1/C$5))-1)^(1/$C$4))</f>
        <v>22.668674501050884</v>
      </c>
    </row>
    <row r="1397" spans="5:6" x14ac:dyDescent="0.25">
      <c r="E1397" s="49">
        <f t="shared" ca="1" si="21"/>
        <v>0.4305343246227199</v>
      </c>
      <c r="F1397" s="49">
        <f ca="1">$C$3*((((1-E1397)^(-1/C$5))-1)^(1/$C$4))</f>
        <v>19.24081747435061</v>
      </c>
    </row>
    <row r="1398" spans="5:6" x14ac:dyDescent="0.25">
      <c r="E1398" s="49">
        <f t="shared" ca="1" si="21"/>
        <v>0.41147390411536755</v>
      </c>
      <c r="F1398" s="49">
        <f ca="1">$C$3*((((1-E1398)^(-1/C$5))-1)^(1/$C$4))</f>
        <v>19.121259121899726</v>
      </c>
    </row>
    <row r="1399" spans="5:6" x14ac:dyDescent="0.25">
      <c r="E1399" s="49">
        <f t="shared" ca="1" si="21"/>
        <v>0.48647490460835197</v>
      </c>
      <c r="F1399" s="49">
        <f ca="1">$C$3*((((1-E1399)^(-1/C$5))-1)^(1/$C$4))</f>
        <v>19.580768380825557</v>
      </c>
    </row>
    <row r="1400" spans="5:6" x14ac:dyDescent="0.25">
      <c r="E1400" s="49">
        <f t="shared" ca="1" si="21"/>
        <v>0.47202297537863824</v>
      </c>
      <c r="F1400" s="49">
        <f ca="1">$C$3*((((1-E1400)^(-1/C$5))-1)^(1/$C$4))</f>
        <v>19.49422893673372</v>
      </c>
    </row>
    <row r="1401" spans="5:6" x14ac:dyDescent="0.25">
      <c r="E1401" s="49">
        <f t="shared" ca="1" si="21"/>
        <v>0.78561055613010755</v>
      </c>
      <c r="F1401" s="49">
        <f ca="1">$C$3*((((1-E1401)^(-1/C$5))-1)^(1/$C$4))</f>
        <v>21.410607736919648</v>
      </c>
    </row>
    <row r="1402" spans="5:6" x14ac:dyDescent="0.25">
      <c r="E1402" s="49">
        <f t="shared" ca="1" si="21"/>
        <v>0.3312046189842458</v>
      </c>
      <c r="F1402" s="49">
        <f ca="1">$C$3*((((1-E1402)^(-1/C$5))-1)^(1/$C$4))</f>
        <v>18.585747648540611</v>
      </c>
    </row>
    <row r="1403" spans="5:6" x14ac:dyDescent="0.25">
      <c r="E1403" s="49">
        <f t="shared" ca="1" si="21"/>
        <v>0.45934240369413792</v>
      </c>
      <c r="F1403" s="49">
        <f ca="1">$C$3*((((1-E1403)^(-1/C$5))-1)^(1/$C$4))</f>
        <v>19.417632088944746</v>
      </c>
    </row>
    <row r="1404" spans="5:6" x14ac:dyDescent="0.25">
      <c r="E1404" s="49">
        <f t="shared" ca="1" si="21"/>
        <v>0.96934046568683851</v>
      </c>
      <c r="F1404" s="49">
        <f ca="1">$C$3*((((1-E1404)^(-1/C$5))-1)^(1/$C$4))</f>
        <v>23.531560358263761</v>
      </c>
    </row>
    <row r="1405" spans="5:6" x14ac:dyDescent="0.25">
      <c r="E1405" s="49">
        <f t="shared" ca="1" si="21"/>
        <v>9.9818996826048889E-2</v>
      </c>
      <c r="F1405" s="49">
        <f ca="1">$C$3*((((1-E1405)^(-1/C$5))-1)^(1/$C$4))</f>
        <v>16.221894770083793</v>
      </c>
    </row>
    <row r="1406" spans="5:6" x14ac:dyDescent="0.25">
      <c r="E1406" s="49">
        <f t="shared" ca="1" si="21"/>
        <v>0.4169249883859949</v>
      </c>
      <c r="F1406" s="49">
        <f ca="1">$C$3*((((1-E1406)^(-1/C$5))-1)^(1/$C$4))</f>
        <v>19.155686858631025</v>
      </c>
    </row>
    <row r="1407" spans="5:6" x14ac:dyDescent="0.25">
      <c r="E1407" s="49">
        <f t="shared" ca="1" si="21"/>
        <v>3.151577879367562E-2</v>
      </c>
      <c r="F1407" s="49">
        <f ca="1">$C$3*((((1-E1407)^(-1/C$5))-1)^(1/$C$4))</f>
        <v>14.396743986128119</v>
      </c>
    </row>
    <row r="1408" spans="5:6" x14ac:dyDescent="0.25">
      <c r="E1408" s="49">
        <f t="shared" ca="1" si="21"/>
        <v>0.74042173122220944</v>
      </c>
      <c r="F1408" s="49">
        <f ca="1">$C$3*((((1-E1408)^(-1/C$5))-1)^(1/$C$4))</f>
        <v>21.102537989123118</v>
      </c>
    </row>
    <row r="1409" spans="5:6" x14ac:dyDescent="0.25">
      <c r="E1409" s="49">
        <f t="shared" ca="1" si="21"/>
        <v>0.10084403415146348</v>
      </c>
      <c r="F1409" s="49">
        <f ca="1">$C$3*((((1-E1409)^(-1/C$5))-1)^(1/$C$4))</f>
        <v>16.23950117619604</v>
      </c>
    </row>
    <row r="1410" spans="5:6" x14ac:dyDescent="0.25">
      <c r="E1410" s="49">
        <f t="shared" ca="1" si="21"/>
        <v>0.55055582287165805</v>
      </c>
      <c r="F1410" s="49">
        <f ca="1">$C$3*((((1-E1410)^(-1/C$5))-1)^(1/$C$4))</f>
        <v>19.957904836542085</v>
      </c>
    </row>
    <row r="1411" spans="5:6" x14ac:dyDescent="0.25">
      <c r="E1411" s="49">
        <f t="shared" ca="1" si="21"/>
        <v>0.82568988599824455</v>
      </c>
      <c r="F1411" s="49">
        <f ca="1">$C$3*((((1-E1411)^(-1/C$5))-1)^(1/$C$4))</f>
        <v>21.711322558443953</v>
      </c>
    </row>
    <row r="1412" spans="5:6" x14ac:dyDescent="0.25">
      <c r="E1412" s="49">
        <f t="shared" ref="E1412:E1475" ca="1" si="22">RAND()</f>
        <v>0.80356542497102024</v>
      </c>
      <c r="F1412" s="49">
        <f ca="1">$C$3*((((1-E1412)^(-1/C$5))-1)^(1/$C$4))</f>
        <v>21.541372876638754</v>
      </c>
    </row>
    <row r="1413" spans="5:6" x14ac:dyDescent="0.25">
      <c r="E1413" s="49">
        <f t="shared" ca="1" si="22"/>
        <v>4.9615911590838779E-2</v>
      </c>
      <c r="F1413" s="49">
        <f ca="1">$C$3*((((1-E1413)^(-1/C$5))-1)^(1/$C$4))</f>
        <v>15.081053028307922</v>
      </c>
    </row>
    <row r="1414" spans="5:6" x14ac:dyDescent="0.25">
      <c r="E1414" s="49">
        <f t="shared" ca="1" si="22"/>
        <v>0.92741810562675209</v>
      </c>
      <c r="F1414" s="49">
        <f ca="1">$C$3*((((1-E1414)^(-1/C$5))-1)^(1/$C$4))</f>
        <v>22.741844415432446</v>
      </c>
    </row>
    <row r="1415" spans="5:6" x14ac:dyDescent="0.25">
      <c r="E1415" s="49">
        <f t="shared" ca="1" si="22"/>
        <v>0.40834522276534058</v>
      </c>
      <c r="F1415" s="49">
        <f ca="1">$C$3*((((1-E1415)^(-1/C$5))-1)^(1/$C$4))</f>
        <v>19.10140874136604</v>
      </c>
    </row>
    <row r="1416" spans="5:6" x14ac:dyDescent="0.25">
      <c r="E1416" s="49">
        <f t="shared" ca="1" si="22"/>
        <v>0.91521437462391608</v>
      </c>
      <c r="F1416" s="49">
        <f ca="1">$C$3*((((1-E1416)^(-1/C$5))-1)^(1/$C$4))</f>
        <v>22.580264202050834</v>
      </c>
    </row>
    <row r="1417" spans="5:6" x14ac:dyDescent="0.25">
      <c r="E1417" s="49">
        <f t="shared" ca="1" si="22"/>
        <v>0.74795392370984171</v>
      </c>
      <c r="F1417" s="49">
        <f ca="1">$C$3*((((1-E1417)^(-1/C$5))-1)^(1/$C$4))</f>
        <v>21.152168034422701</v>
      </c>
    </row>
    <row r="1418" spans="5:6" x14ac:dyDescent="0.25">
      <c r="E1418" s="49">
        <f t="shared" ca="1" si="22"/>
        <v>0.97108457231760936</v>
      </c>
      <c r="F1418" s="49">
        <f ca="1">$C$3*((((1-E1418)^(-1/C$5))-1)^(1/$C$4))</f>
        <v>23.580072950583858</v>
      </c>
    </row>
    <row r="1419" spans="5:6" x14ac:dyDescent="0.25">
      <c r="E1419" s="49">
        <f t="shared" ca="1" si="22"/>
        <v>0.92172023591344687</v>
      </c>
      <c r="F1419" s="49">
        <f ca="1">$C$3*((((1-E1419)^(-1/C$5))-1)^(1/$C$4))</f>
        <v>22.664173017036031</v>
      </c>
    </row>
    <row r="1420" spans="5:6" x14ac:dyDescent="0.25">
      <c r="E1420" s="49">
        <f t="shared" ca="1" si="22"/>
        <v>0.65575503611657315</v>
      </c>
      <c r="F1420" s="49">
        <f ca="1">$C$3*((((1-E1420)^(-1/C$5))-1)^(1/$C$4))</f>
        <v>20.575472748287325</v>
      </c>
    </row>
    <row r="1421" spans="5:6" x14ac:dyDescent="0.25">
      <c r="E1421" s="49">
        <f t="shared" ca="1" si="22"/>
        <v>0.63840378903025152</v>
      </c>
      <c r="F1421" s="49">
        <f ca="1">$C$3*((((1-E1421)^(-1/C$5))-1)^(1/$C$4))</f>
        <v>20.472135962781262</v>
      </c>
    </row>
    <row r="1422" spans="5:6" x14ac:dyDescent="0.25">
      <c r="E1422" s="49">
        <f t="shared" ca="1" si="22"/>
        <v>0.71803044719638853</v>
      </c>
      <c r="F1422" s="49">
        <f ca="1">$C$3*((((1-E1422)^(-1/C$5))-1)^(1/$C$4))</f>
        <v>20.958221110621874</v>
      </c>
    </row>
    <row r="1423" spans="5:6" x14ac:dyDescent="0.25">
      <c r="E1423" s="49">
        <f t="shared" ca="1" si="22"/>
        <v>0.73945097431390272</v>
      </c>
      <c r="F1423" s="49">
        <f ca="1">$C$3*((((1-E1423)^(-1/C$5))-1)^(1/$C$4))</f>
        <v>21.096184201028297</v>
      </c>
    </row>
    <row r="1424" spans="5:6" x14ac:dyDescent="0.25">
      <c r="E1424" s="49">
        <f t="shared" ca="1" si="22"/>
        <v>0.51711861040460749</v>
      </c>
      <c r="F1424" s="49">
        <f ca="1">$C$3*((((1-E1424)^(-1/C$5))-1)^(1/$C$4))</f>
        <v>19.762149810854773</v>
      </c>
    </row>
    <row r="1425" spans="5:6" x14ac:dyDescent="0.25">
      <c r="E1425" s="49">
        <f t="shared" ca="1" si="22"/>
        <v>5.9076648229789752E-2</v>
      </c>
      <c r="F1425" s="49">
        <f ca="1">$C$3*((((1-E1425)^(-1/C$5))-1)^(1/$C$4))</f>
        <v>15.355132327147272</v>
      </c>
    </row>
    <row r="1426" spans="5:6" x14ac:dyDescent="0.25">
      <c r="E1426" s="49">
        <f t="shared" ca="1" si="22"/>
        <v>0.68352594187831972</v>
      </c>
      <c r="F1426" s="49">
        <f ca="1">$C$3*((((1-E1426)^(-1/C$5))-1)^(1/$C$4))</f>
        <v>20.743427012744505</v>
      </c>
    </row>
    <row r="1427" spans="5:6" x14ac:dyDescent="0.25">
      <c r="E1427" s="49">
        <f t="shared" ca="1" si="22"/>
        <v>0.91035577653029931</v>
      </c>
      <c r="F1427" s="49">
        <f ca="1">$C$3*((((1-E1427)^(-1/C$5))-1)^(1/$C$4))</f>
        <v>22.520506225961295</v>
      </c>
    </row>
    <row r="1428" spans="5:6" x14ac:dyDescent="0.25">
      <c r="E1428" s="49">
        <f t="shared" ca="1" si="22"/>
        <v>0.1914686812569294</v>
      </c>
      <c r="F1428" s="49">
        <f ca="1">$C$3*((((1-E1428)^(-1/C$5))-1)^(1/$C$4))</f>
        <v>17.41615993847379</v>
      </c>
    </row>
    <row r="1429" spans="5:6" x14ac:dyDescent="0.25">
      <c r="E1429" s="49">
        <f t="shared" ca="1" si="22"/>
        <v>0.8452005726452021</v>
      </c>
      <c r="F1429" s="49">
        <f ca="1">$C$3*((((1-E1429)^(-1/C$5))-1)^(1/$C$4))</f>
        <v>21.871358195038887</v>
      </c>
    </row>
    <row r="1430" spans="5:6" x14ac:dyDescent="0.25">
      <c r="E1430" s="49">
        <f t="shared" ca="1" si="22"/>
        <v>6.0102797431199506E-2</v>
      </c>
      <c r="F1430" s="49">
        <f ca="1">$C$3*((((1-E1430)^(-1/C$5))-1)^(1/$C$4))</f>
        <v>15.382533332871049</v>
      </c>
    </row>
    <row r="1431" spans="5:6" x14ac:dyDescent="0.25">
      <c r="E1431" s="49">
        <f t="shared" ca="1" si="22"/>
        <v>0.29936887672529566</v>
      </c>
      <c r="F1431" s="49">
        <f ca="1">$C$3*((((1-E1431)^(-1/C$5))-1)^(1/$C$4))</f>
        <v>18.353448158042678</v>
      </c>
    </row>
    <row r="1432" spans="5:6" x14ac:dyDescent="0.25">
      <c r="E1432" s="49">
        <f t="shared" ca="1" si="22"/>
        <v>0.90987346587660045</v>
      </c>
      <c r="F1432" s="49">
        <f ca="1">$C$3*((((1-E1432)^(-1/C$5))-1)^(1/$C$4))</f>
        <v>22.514698064835816</v>
      </c>
    </row>
    <row r="1433" spans="5:6" x14ac:dyDescent="0.25">
      <c r="E1433" s="49">
        <f t="shared" ca="1" si="22"/>
        <v>0.14944885193541746</v>
      </c>
      <c r="F1433" s="49">
        <f ca="1">$C$3*((((1-E1433)^(-1/C$5))-1)^(1/$C$4))</f>
        <v>16.942908118508925</v>
      </c>
    </row>
    <row r="1434" spans="5:6" x14ac:dyDescent="0.25">
      <c r="E1434" s="49">
        <f t="shared" ca="1" si="22"/>
        <v>0.76766529102382952</v>
      </c>
      <c r="F1434" s="49">
        <f ca="1">$C$3*((((1-E1434)^(-1/C$5))-1)^(1/$C$4))</f>
        <v>21.285099919645035</v>
      </c>
    </row>
    <row r="1435" spans="5:6" x14ac:dyDescent="0.25">
      <c r="E1435" s="49">
        <f t="shared" ca="1" si="22"/>
        <v>0.79028115285763301</v>
      </c>
      <c r="F1435" s="49">
        <f ca="1">$C$3*((((1-E1435)^(-1/C$5))-1)^(1/$C$4))</f>
        <v>21.444083638287648</v>
      </c>
    </row>
    <row r="1436" spans="5:6" x14ac:dyDescent="0.25">
      <c r="E1436" s="49">
        <f t="shared" ca="1" si="22"/>
        <v>0.43046564780672136</v>
      </c>
      <c r="F1436" s="49">
        <f ca="1">$C$3*((((1-E1436)^(-1/C$5))-1)^(1/$C$4))</f>
        <v>19.240390677241788</v>
      </c>
    </row>
    <row r="1437" spans="5:6" x14ac:dyDescent="0.25">
      <c r="E1437" s="49">
        <f t="shared" ca="1" si="22"/>
        <v>0.15366027977368291</v>
      </c>
      <c r="F1437" s="49">
        <f ca="1">$C$3*((((1-E1437)^(-1/C$5))-1)^(1/$C$4))</f>
        <v>16.994688671213147</v>
      </c>
    </row>
    <row r="1438" spans="5:6" x14ac:dyDescent="0.25">
      <c r="E1438" s="49">
        <f t="shared" ca="1" si="22"/>
        <v>0.44616473713461269</v>
      </c>
      <c r="F1438" s="49">
        <f ca="1">$C$3*((((1-E1438)^(-1/C$5))-1)^(1/$C$4))</f>
        <v>19.337274819892841</v>
      </c>
    </row>
    <row r="1439" spans="5:6" x14ac:dyDescent="0.25">
      <c r="E1439" s="49">
        <f t="shared" ca="1" si="22"/>
        <v>0.30167600285794227</v>
      </c>
      <c r="F1439" s="49">
        <f ca="1">$C$3*((((1-E1439)^(-1/C$5))-1)^(1/$C$4))</f>
        <v>18.370774492522369</v>
      </c>
    </row>
    <row r="1440" spans="5:6" x14ac:dyDescent="0.25">
      <c r="E1440" s="49">
        <f t="shared" ca="1" si="22"/>
        <v>0.12946283904255484</v>
      </c>
      <c r="F1440" s="49">
        <f ca="1">$C$3*((((1-E1440)^(-1/C$5))-1)^(1/$C$4))</f>
        <v>16.680084683065648</v>
      </c>
    </row>
    <row r="1441" spans="5:6" x14ac:dyDescent="0.25">
      <c r="E1441" s="49">
        <f t="shared" ca="1" si="22"/>
        <v>0.10835166864695922</v>
      </c>
      <c r="F1441" s="49">
        <f ca="1">$C$3*((((1-E1441)^(-1/C$5))-1)^(1/$C$4))</f>
        <v>16.364123742981224</v>
      </c>
    </row>
    <row r="1442" spans="5:6" x14ac:dyDescent="0.25">
      <c r="E1442" s="49">
        <f t="shared" ca="1" si="22"/>
        <v>0.43980999966490109</v>
      </c>
      <c r="F1442" s="49">
        <f ca="1">$C$3*((((1-E1442)^(-1/C$5))-1)^(1/$C$4))</f>
        <v>19.298217562677024</v>
      </c>
    </row>
    <row r="1443" spans="5:6" x14ac:dyDescent="0.25">
      <c r="E1443" s="49">
        <f t="shared" ca="1" si="22"/>
        <v>0.73995745843140448</v>
      </c>
      <c r="F1443" s="49">
        <f ca="1">$C$3*((((1-E1443)^(-1/C$5))-1)^(1/$C$4))</f>
        <v>21.099498055089615</v>
      </c>
    </row>
    <row r="1444" spans="5:6" x14ac:dyDescent="0.25">
      <c r="E1444" s="49">
        <f t="shared" ca="1" si="22"/>
        <v>0.53161310775419801</v>
      </c>
      <c r="F1444" s="49">
        <f ca="1">$C$3*((((1-E1444)^(-1/C$5))-1)^(1/$C$4))</f>
        <v>19.847202404526392</v>
      </c>
    </row>
    <row r="1445" spans="5:6" x14ac:dyDescent="0.25">
      <c r="E1445" s="49">
        <f t="shared" ca="1" si="22"/>
        <v>0.80760908421861988</v>
      </c>
      <c r="F1445" s="49">
        <f ca="1">$C$3*((((1-E1445)^(-1/C$5))-1)^(1/$C$4))</f>
        <v>21.571647544309535</v>
      </c>
    </row>
    <row r="1446" spans="5:6" x14ac:dyDescent="0.25">
      <c r="E1446" s="49">
        <f t="shared" ca="1" si="22"/>
        <v>0.31031098180643835</v>
      </c>
      <c r="F1446" s="49">
        <f ca="1">$C$3*((((1-E1446)^(-1/C$5))-1)^(1/$C$4))</f>
        <v>18.434904999623395</v>
      </c>
    </row>
    <row r="1447" spans="5:6" x14ac:dyDescent="0.25">
      <c r="E1447" s="49">
        <f t="shared" ca="1" si="22"/>
        <v>0.68636883861051312</v>
      </c>
      <c r="F1447" s="49">
        <f ca="1">$C$3*((((1-E1447)^(-1/C$5))-1)^(1/$C$4))</f>
        <v>20.760838193261332</v>
      </c>
    </row>
    <row r="1448" spans="5:6" x14ac:dyDescent="0.25">
      <c r="E1448" s="49">
        <f t="shared" ca="1" si="22"/>
        <v>0.85439296307744217</v>
      </c>
      <c r="F1448" s="49">
        <f ca="1">$C$3*((((1-E1448)^(-1/C$5))-1)^(1/$C$4))</f>
        <v>21.95081733983023</v>
      </c>
    </row>
    <row r="1449" spans="5:6" x14ac:dyDescent="0.25">
      <c r="E1449" s="49">
        <f t="shared" ca="1" si="22"/>
        <v>0.21532758236427185</v>
      </c>
      <c r="F1449" s="49">
        <f ca="1">$C$3*((((1-E1449)^(-1/C$5))-1)^(1/$C$4))</f>
        <v>17.650624080210942</v>
      </c>
    </row>
    <row r="1450" spans="5:6" x14ac:dyDescent="0.25">
      <c r="E1450" s="49">
        <f t="shared" ca="1" si="22"/>
        <v>0.1787385602925684</v>
      </c>
      <c r="F1450" s="49">
        <f ca="1">$C$3*((((1-E1450)^(-1/C$5))-1)^(1/$C$4))</f>
        <v>17.282008252649565</v>
      </c>
    </row>
    <row r="1451" spans="5:6" x14ac:dyDescent="0.25">
      <c r="E1451" s="49">
        <f t="shared" ca="1" si="22"/>
        <v>7.3616660101086473E-2</v>
      </c>
      <c r="F1451" s="49">
        <f ca="1">$C$3*((((1-E1451)^(-1/C$5))-1)^(1/$C$4))</f>
        <v>15.71036325873558</v>
      </c>
    </row>
    <row r="1452" spans="5:6" x14ac:dyDescent="0.25">
      <c r="E1452" s="49">
        <f t="shared" ca="1" si="22"/>
        <v>0.31989866519822796</v>
      </c>
      <c r="F1452" s="49">
        <f ca="1">$C$3*((((1-E1452)^(-1/C$5))-1)^(1/$C$4))</f>
        <v>18.504850576959139</v>
      </c>
    </row>
    <row r="1453" spans="5:6" x14ac:dyDescent="0.25">
      <c r="E1453" s="49">
        <f t="shared" ca="1" si="22"/>
        <v>0.71804344200814496</v>
      </c>
      <c r="F1453" s="49">
        <f ca="1">$C$3*((((1-E1453)^(-1/C$5))-1)^(1/$C$4))</f>
        <v>20.958303603490325</v>
      </c>
    </row>
    <row r="1454" spans="5:6" x14ac:dyDescent="0.25">
      <c r="E1454" s="49">
        <f t="shared" ca="1" si="22"/>
        <v>0.24314974881494866</v>
      </c>
      <c r="F1454" s="49">
        <f ca="1">$C$3*((((1-E1454)^(-1/C$5))-1)^(1/$C$4))</f>
        <v>17.901355748596544</v>
      </c>
    </row>
    <row r="1455" spans="5:6" x14ac:dyDescent="0.25">
      <c r="E1455" s="49">
        <f t="shared" ca="1" si="22"/>
        <v>5.9772961562229998E-3</v>
      </c>
      <c r="F1455" s="49">
        <f ca="1">$C$3*((((1-E1455)^(-1/C$5))-1)^(1/$C$4))</f>
        <v>12.173848177581153</v>
      </c>
    </row>
    <row r="1456" spans="5:6" x14ac:dyDescent="0.25">
      <c r="E1456" s="49">
        <f t="shared" ca="1" si="22"/>
        <v>0.53242273601296164</v>
      </c>
      <c r="F1456" s="49">
        <f ca="1">$C$3*((((1-E1456)^(-1/C$5))-1)^(1/$C$4))</f>
        <v>19.851942940913254</v>
      </c>
    </row>
    <row r="1457" spans="5:6" x14ac:dyDescent="0.25">
      <c r="E1457" s="49">
        <f t="shared" ca="1" si="22"/>
        <v>0.66277602216867049</v>
      </c>
      <c r="F1457" s="49">
        <f ca="1">$C$3*((((1-E1457)^(-1/C$5))-1)^(1/$C$4))</f>
        <v>20.61760405437176</v>
      </c>
    </row>
    <row r="1458" spans="5:6" x14ac:dyDescent="0.25">
      <c r="E1458" s="49">
        <f t="shared" ca="1" si="22"/>
        <v>0.40976093482158671</v>
      </c>
      <c r="F1458" s="49">
        <f ca="1">$C$3*((((1-E1458)^(-1/C$5))-1)^(1/$C$4))</f>
        <v>19.110399257718118</v>
      </c>
    </row>
    <row r="1459" spans="5:6" x14ac:dyDescent="0.25">
      <c r="E1459" s="49">
        <f t="shared" ca="1" si="22"/>
        <v>0.18181610277718485</v>
      </c>
      <c r="F1459" s="49">
        <f ca="1">$C$3*((((1-E1459)^(-1/C$5))-1)^(1/$C$4))</f>
        <v>17.315086913879387</v>
      </c>
    </row>
    <row r="1460" spans="5:6" x14ac:dyDescent="0.25">
      <c r="E1460" s="49">
        <f t="shared" ca="1" si="22"/>
        <v>0.46747478876223547</v>
      </c>
      <c r="F1460" s="49">
        <f ca="1">$C$3*((((1-E1460)^(-1/C$5))-1)^(1/$C$4))</f>
        <v>19.466832115982395</v>
      </c>
    </row>
    <row r="1461" spans="5:6" x14ac:dyDescent="0.25">
      <c r="E1461" s="49">
        <f t="shared" ca="1" si="22"/>
        <v>0.69400911972805024</v>
      </c>
      <c r="F1461" s="49">
        <f ca="1">$C$3*((((1-E1461)^(-1/C$5))-1)^(1/$C$4))</f>
        <v>20.807862995010836</v>
      </c>
    </row>
    <row r="1462" spans="5:6" x14ac:dyDescent="0.25">
      <c r="E1462" s="49">
        <f t="shared" ca="1" si="22"/>
        <v>0.98903498567988035</v>
      </c>
      <c r="F1462" s="49">
        <f ca="1">$C$3*((((1-E1462)^(-1/C$5))-1)^(1/$C$4))</f>
        <v>24.316568355261488</v>
      </c>
    </row>
    <row r="1463" spans="5:6" x14ac:dyDescent="0.25">
      <c r="E1463" s="49">
        <f t="shared" ca="1" si="22"/>
        <v>5.6386431303888318E-2</v>
      </c>
      <c r="F1463" s="49">
        <f ca="1">$C$3*((((1-E1463)^(-1/C$5))-1)^(1/$C$4))</f>
        <v>15.281299878712778</v>
      </c>
    </row>
    <row r="1464" spans="5:6" x14ac:dyDescent="0.25">
      <c r="E1464" s="49">
        <f t="shared" ca="1" si="22"/>
        <v>0.7282299260051921</v>
      </c>
      <c r="F1464" s="49">
        <f ca="1">$C$3*((((1-E1464)^(-1/C$5))-1)^(1/$C$4))</f>
        <v>21.023400641857542</v>
      </c>
    </row>
    <row r="1465" spans="5:6" x14ac:dyDescent="0.25">
      <c r="E1465" s="49">
        <f t="shared" ca="1" si="22"/>
        <v>0.51489453521797623</v>
      </c>
      <c r="F1465" s="49">
        <f ca="1">$C$3*((((1-E1465)^(-1/C$5))-1)^(1/$C$4))</f>
        <v>19.749063955071257</v>
      </c>
    </row>
    <row r="1466" spans="5:6" x14ac:dyDescent="0.25">
      <c r="E1466" s="49">
        <f t="shared" ca="1" si="22"/>
        <v>0.84000990842928125</v>
      </c>
      <c r="F1466" s="49">
        <f ca="1">$C$3*((((1-E1466)^(-1/C$5))-1)^(1/$C$4))</f>
        <v>21.827708486727087</v>
      </c>
    </row>
    <row r="1467" spans="5:6" x14ac:dyDescent="0.25">
      <c r="E1467" s="49">
        <f t="shared" ca="1" si="22"/>
        <v>0.68395312796022412</v>
      </c>
      <c r="F1467" s="49">
        <f ca="1">$C$3*((((1-E1467)^(-1/C$5))-1)^(1/$C$4))</f>
        <v>20.746040413150261</v>
      </c>
    </row>
    <row r="1468" spans="5:6" x14ac:dyDescent="0.25">
      <c r="E1468" s="49">
        <f t="shared" ca="1" si="22"/>
        <v>0.49828410481214924</v>
      </c>
      <c r="F1468" s="49">
        <f ca="1">$C$3*((((1-E1468)^(-1/C$5))-1)^(1/$C$4))</f>
        <v>19.650968509548331</v>
      </c>
    </row>
    <row r="1469" spans="5:6" x14ac:dyDescent="0.25">
      <c r="E1469" s="49">
        <f t="shared" ca="1" si="22"/>
        <v>5.3002781904332719E-2</v>
      </c>
      <c r="F1469" s="49">
        <f ca="1">$C$3*((((1-E1469)^(-1/C$5))-1)^(1/$C$4))</f>
        <v>15.183992447879103</v>
      </c>
    </row>
    <row r="1470" spans="5:6" x14ac:dyDescent="0.25">
      <c r="E1470" s="49">
        <f t="shared" ca="1" si="22"/>
        <v>9.2215696987942075E-2</v>
      </c>
      <c r="F1470" s="49">
        <f ca="1">$C$3*((((1-E1470)^(-1/C$5))-1)^(1/$C$4))</f>
        <v>16.086379058100011</v>
      </c>
    </row>
    <row r="1471" spans="5:6" x14ac:dyDescent="0.25">
      <c r="E1471" s="49">
        <f t="shared" ca="1" si="22"/>
        <v>0.52972678018764074</v>
      </c>
      <c r="F1471" s="49">
        <f ca="1">$C$3*((((1-E1471)^(-1/C$5))-1)^(1/$C$4))</f>
        <v>19.836153766409748</v>
      </c>
    </row>
    <row r="1472" spans="5:6" x14ac:dyDescent="0.25">
      <c r="E1472" s="49">
        <f t="shared" ca="1" si="22"/>
        <v>0.25190464227113452</v>
      </c>
      <c r="F1472" s="49">
        <f ca="1">$C$3*((((1-E1472)^(-1/C$5))-1)^(1/$C$4))</f>
        <v>17.976064445540068</v>
      </c>
    </row>
    <row r="1473" spans="5:6" x14ac:dyDescent="0.25">
      <c r="E1473" s="49">
        <f t="shared" ca="1" si="22"/>
        <v>0.91642097175990334</v>
      </c>
      <c r="F1473" s="49">
        <f ca="1">$C$3*((((1-E1473)^(-1/C$5))-1)^(1/$C$4))</f>
        <v>22.595474221365574</v>
      </c>
    </row>
    <row r="1474" spans="5:6" x14ac:dyDescent="0.25">
      <c r="E1474" s="49">
        <f t="shared" ca="1" si="22"/>
        <v>0.53225820490150266</v>
      </c>
      <c r="F1474" s="49">
        <f ca="1">$C$3*((((1-E1474)^(-1/C$5))-1)^(1/$C$4))</f>
        <v>19.850979655932534</v>
      </c>
    </row>
    <row r="1475" spans="5:6" x14ac:dyDescent="0.25">
      <c r="E1475" s="49">
        <f t="shared" ca="1" si="22"/>
        <v>0.58097288392541846</v>
      </c>
      <c r="F1475" s="49">
        <f ca="1">$C$3*((((1-E1475)^(-1/C$5))-1)^(1/$C$4))</f>
        <v>20.135216691973561</v>
      </c>
    </row>
    <row r="1476" spans="5:6" x14ac:dyDescent="0.25">
      <c r="E1476" s="49">
        <f t="shared" ref="E1476:E1539" ca="1" si="23">RAND()</f>
        <v>0.96963366508489357</v>
      </c>
      <c r="F1476" s="49">
        <f ca="1">$C$3*((((1-E1476)^(-1/C$5))-1)^(1/$C$4))</f>
        <v>23.539557078980767</v>
      </c>
    </row>
    <row r="1477" spans="5:6" x14ac:dyDescent="0.25">
      <c r="E1477" s="49">
        <f t="shared" ca="1" si="23"/>
        <v>0.27001734347475448</v>
      </c>
      <c r="F1477" s="49">
        <f ca="1">$C$3*((((1-E1477)^(-1/C$5))-1)^(1/$C$4))</f>
        <v>18.125188960965577</v>
      </c>
    </row>
    <row r="1478" spans="5:6" x14ac:dyDescent="0.25">
      <c r="E1478" s="49">
        <f t="shared" ca="1" si="23"/>
        <v>0.77969175456406359</v>
      </c>
      <c r="F1478" s="49">
        <f ca="1">$C$3*((((1-E1478)^(-1/C$5))-1)^(1/$C$4))</f>
        <v>21.368686277078339</v>
      </c>
    </row>
    <row r="1479" spans="5:6" x14ac:dyDescent="0.25">
      <c r="E1479" s="49">
        <f t="shared" ca="1" si="23"/>
        <v>0.69657401497299953</v>
      </c>
      <c r="F1479" s="49">
        <f ca="1">$C$3*((((1-E1479)^(-1/C$5))-1)^(1/$C$4))</f>
        <v>20.823729262668277</v>
      </c>
    </row>
    <row r="1480" spans="5:6" x14ac:dyDescent="0.25">
      <c r="E1480" s="49">
        <f t="shared" ca="1" si="23"/>
        <v>0.69904592368811214</v>
      </c>
      <c r="F1480" s="49">
        <f ca="1">$C$3*((((1-E1480)^(-1/C$5))-1)^(1/$C$4))</f>
        <v>20.839060049559798</v>
      </c>
    </row>
    <row r="1481" spans="5:6" x14ac:dyDescent="0.25">
      <c r="E1481" s="49">
        <f t="shared" ca="1" si="23"/>
        <v>0.20432494890725672</v>
      </c>
      <c r="F1481" s="49">
        <f ca="1">$C$3*((((1-E1481)^(-1/C$5))-1)^(1/$C$4))</f>
        <v>17.545015175234042</v>
      </c>
    </row>
    <row r="1482" spans="5:6" x14ac:dyDescent="0.25">
      <c r="E1482" s="49">
        <f t="shared" ca="1" si="23"/>
        <v>0.32266691327336483</v>
      </c>
      <c r="F1482" s="49">
        <f ca="1">$C$3*((((1-E1482)^(-1/C$5))-1)^(1/$C$4))</f>
        <v>18.524811771843172</v>
      </c>
    </row>
    <row r="1483" spans="5:6" x14ac:dyDescent="0.25">
      <c r="E1483" s="49">
        <f t="shared" ca="1" si="23"/>
        <v>0.165930019760957</v>
      </c>
      <c r="F1483" s="49">
        <f ca="1">$C$3*((((1-E1483)^(-1/C$5))-1)^(1/$C$4))</f>
        <v>17.139464279105841</v>
      </c>
    </row>
    <row r="1484" spans="5:6" x14ac:dyDescent="0.25">
      <c r="E1484" s="49">
        <f t="shared" ca="1" si="23"/>
        <v>0.38759227342142644</v>
      </c>
      <c r="F1484" s="49">
        <f ca="1">$C$3*((((1-E1484)^(-1/C$5))-1)^(1/$C$4))</f>
        <v>18.967934531739626</v>
      </c>
    </row>
    <row r="1485" spans="5:6" x14ac:dyDescent="0.25">
      <c r="E1485" s="49">
        <f t="shared" ca="1" si="23"/>
        <v>0.15031446627219358</v>
      </c>
      <c r="F1485" s="49">
        <f ca="1">$C$3*((((1-E1485)^(-1/C$5))-1)^(1/$C$4))</f>
        <v>16.953644056218216</v>
      </c>
    </row>
    <row r="1486" spans="5:6" x14ac:dyDescent="0.25">
      <c r="E1486" s="49">
        <f t="shared" ca="1" si="23"/>
        <v>0.78832458679689732</v>
      </c>
      <c r="F1486" s="49">
        <f ca="1">$C$3*((((1-E1486)^(-1/C$5))-1)^(1/$C$4))</f>
        <v>21.430016471425809</v>
      </c>
    </row>
    <row r="1487" spans="5:6" x14ac:dyDescent="0.25">
      <c r="E1487" s="49">
        <f t="shared" ca="1" si="23"/>
        <v>0.1545711228989044</v>
      </c>
      <c r="F1487" s="49">
        <f ca="1">$C$3*((((1-E1487)^(-1/C$5))-1)^(1/$C$4))</f>
        <v>17.005740616005045</v>
      </c>
    </row>
    <row r="1488" spans="5:6" x14ac:dyDescent="0.25">
      <c r="E1488" s="49">
        <f t="shared" ca="1" si="23"/>
        <v>0.80286058968561669</v>
      </c>
      <c r="F1488" s="49">
        <f ca="1">$C$3*((((1-E1488)^(-1/C$5))-1)^(1/$C$4))</f>
        <v>21.536128816482076</v>
      </c>
    </row>
    <row r="1489" spans="5:6" x14ac:dyDescent="0.25">
      <c r="E1489" s="49">
        <f t="shared" ca="1" si="23"/>
        <v>0.41070719101500552</v>
      </c>
      <c r="F1489" s="49">
        <f ca="1">$C$3*((((1-E1489)^(-1/C$5))-1)^(1/$C$4))</f>
        <v>19.116400796649486</v>
      </c>
    </row>
    <row r="1490" spans="5:6" x14ac:dyDescent="0.25">
      <c r="E1490" s="49">
        <f t="shared" ca="1" si="23"/>
        <v>0.56735334278546123</v>
      </c>
      <c r="F1490" s="49">
        <f ca="1">$C$3*((((1-E1490)^(-1/C$5))-1)^(1/$C$4))</f>
        <v>20.055838146928874</v>
      </c>
    </row>
    <row r="1491" spans="5:6" x14ac:dyDescent="0.25">
      <c r="E1491" s="49">
        <f t="shared" ca="1" si="23"/>
        <v>0.71577218362687134</v>
      </c>
      <c r="F1491" s="49">
        <f ca="1">$C$3*((((1-E1491)^(-1/C$5))-1)^(1/$C$4))</f>
        <v>20.943905754907345</v>
      </c>
    </row>
    <row r="1492" spans="5:6" x14ac:dyDescent="0.25">
      <c r="E1492" s="49">
        <f t="shared" ca="1" si="23"/>
        <v>0.29615858700099429</v>
      </c>
      <c r="F1492" s="49">
        <f ca="1">$C$3*((((1-E1492)^(-1/C$5))-1)^(1/$C$4))</f>
        <v>18.329199754148878</v>
      </c>
    </row>
    <row r="1493" spans="5:6" x14ac:dyDescent="0.25">
      <c r="E1493" s="49">
        <f t="shared" ca="1" si="23"/>
        <v>0.19561372085376882</v>
      </c>
      <c r="F1493" s="49">
        <f ca="1">$C$3*((((1-E1493)^(-1/C$5))-1)^(1/$C$4))</f>
        <v>17.458389814209792</v>
      </c>
    </row>
    <row r="1494" spans="5:6" x14ac:dyDescent="0.25">
      <c r="E1494" s="49">
        <f t="shared" ca="1" si="23"/>
        <v>8.9761300175093761E-2</v>
      </c>
      <c r="F1494" s="49">
        <f ca="1">$C$3*((((1-E1494)^(-1/C$5))-1)^(1/$C$4))</f>
        <v>16.040639685777194</v>
      </c>
    </row>
    <row r="1495" spans="5:6" x14ac:dyDescent="0.25">
      <c r="E1495" s="49">
        <f t="shared" ca="1" si="23"/>
        <v>0.32223961405312451</v>
      </c>
      <c r="F1495" s="49">
        <f ca="1">$C$3*((((1-E1495)^(-1/C$5))-1)^(1/$C$4))</f>
        <v>18.521737263692767</v>
      </c>
    </row>
    <row r="1496" spans="5:6" x14ac:dyDescent="0.25">
      <c r="E1496" s="49">
        <f t="shared" ca="1" si="23"/>
        <v>0.17342554944609856</v>
      </c>
      <c r="F1496" s="49">
        <f ca="1">$C$3*((((1-E1496)^(-1/C$5))-1)^(1/$C$4))</f>
        <v>17.22386475805671</v>
      </c>
    </row>
    <row r="1497" spans="5:6" x14ac:dyDescent="0.25">
      <c r="E1497" s="49">
        <f t="shared" ca="1" si="23"/>
        <v>0.19422923834062744</v>
      </c>
      <c r="F1497" s="49">
        <f ca="1">$C$3*((((1-E1497)^(-1/C$5))-1)^(1/$C$4))</f>
        <v>17.444359673061356</v>
      </c>
    </row>
    <row r="1498" spans="5:6" x14ac:dyDescent="0.25">
      <c r="E1498" s="49">
        <f t="shared" ca="1" si="23"/>
        <v>0.90929687995353925</v>
      </c>
      <c r="F1498" s="49">
        <f ca="1">$C$3*((((1-E1498)^(-1/C$5))-1)^(1/$C$4))</f>
        <v>22.507782760095974</v>
      </c>
    </row>
    <row r="1499" spans="5:6" x14ac:dyDescent="0.25">
      <c r="E1499" s="49">
        <f t="shared" ca="1" si="23"/>
        <v>0.20209826872533232</v>
      </c>
      <c r="F1499" s="49">
        <f ca="1">$C$3*((((1-E1499)^(-1/C$5))-1)^(1/$C$4))</f>
        <v>17.523137086000052</v>
      </c>
    </row>
    <row r="1500" spans="5:6" x14ac:dyDescent="0.25">
      <c r="E1500" s="49">
        <f t="shared" ca="1" si="23"/>
        <v>0.75343515274294293</v>
      </c>
      <c r="F1500" s="49">
        <f ca="1">$C$3*((((1-E1500)^(-1/C$5))-1)^(1/$C$4))</f>
        <v>21.188670040403188</v>
      </c>
    </row>
    <row r="1501" spans="5:6" x14ac:dyDescent="0.25">
      <c r="E1501" s="49">
        <f t="shared" ca="1" si="23"/>
        <v>0.69048048608075185</v>
      </c>
      <c r="F1501" s="49">
        <f ca="1">$C$3*((((1-E1501)^(-1/C$5))-1)^(1/$C$4))</f>
        <v>20.786101588437781</v>
      </c>
    </row>
    <row r="1502" spans="5:6" x14ac:dyDescent="0.25">
      <c r="E1502" s="49">
        <f t="shared" ca="1" si="23"/>
        <v>0.65641398238829995</v>
      </c>
      <c r="F1502" s="49">
        <f ca="1">$C$3*((((1-E1502)^(-1/C$5))-1)^(1/$C$4))</f>
        <v>20.579418491760045</v>
      </c>
    </row>
    <row r="1503" spans="5:6" x14ac:dyDescent="0.25">
      <c r="E1503" s="49">
        <f t="shared" ca="1" si="23"/>
        <v>0.84978884089844742</v>
      </c>
      <c r="F1503" s="49">
        <f ca="1">$C$3*((((1-E1503)^(-1/C$5))-1)^(1/$C$4))</f>
        <v>21.910659443516618</v>
      </c>
    </row>
    <row r="1504" spans="5:6" x14ac:dyDescent="0.25">
      <c r="E1504" s="49">
        <f t="shared" ca="1" si="23"/>
        <v>0.62676753553446041</v>
      </c>
      <c r="F1504" s="49">
        <f ca="1">$C$3*((((1-E1504)^(-1/C$5))-1)^(1/$C$4))</f>
        <v>20.403357223437311</v>
      </c>
    </row>
    <row r="1505" spans="5:6" x14ac:dyDescent="0.25">
      <c r="E1505" s="49">
        <f t="shared" ca="1" si="23"/>
        <v>0.84820497915803605</v>
      </c>
      <c r="F1505" s="49">
        <f ca="1">$C$3*((((1-E1505)^(-1/C$5))-1)^(1/$C$4))</f>
        <v>21.897013900400264</v>
      </c>
    </row>
    <row r="1506" spans="5:6" x14ac:dyDescent="0.25">
      <c r="E1506" s="49">
        <f t="shared" ca="1" si="23"/>
        <v>0.7952680308465786</v>
      </c>
      <c r="F1506" s="49">
        <f ca="1">$C$3*((((1-E1506)^(-1/C$5))-1)^(1/$C$4))</f>
        <v>21.480233052901813</v>
      </c>
    </row>
    <row r="1507" spans="5:6" x14ac:dyDescent="0.25">
      <c r="E1507" s="49">
        <f t="shared" ca="1" si="23"/>
        <v>0.25449847458545916</v>
      </c>
      <c r="F1507" s="49">
        <f ca="1">$C$3*((((1-E1507)^(-1/C$5))-1)^(1/$C$4))</f>
        <v>17.997855431010187</v>
      </c>
    </row>
    <row r="1508" spans="5:6" x14ac:dyDescent="0.25">
      <c r="E1508" s="49">
        <f t="shared" ca="1" si="23"/>
        <v>0.76607654301325601</v>
      </c>
      <c r="F1508" s="49">
        <f ca="1">$C$3*((((1-E1508)^(-1/C$5))-1)^(1/$C$4))</f>
        <v>21.274207112766881</v>
      </c>
    </row>
    <row r="1509" spans="5:6" x14ac:dyDescent="0.25">
      <c r="E1509" s="49">
        <f t="shared" ca="1" si="23"/>
        <v>0.9074871278219061</v>
      </c>
      <c r="F1509" s="49">
        <f ca="1">$C$3*((((1-E1509)^(-1/C$5))-1)^(1/$C$4))</f>
        <v>22.486272604649564</v>
      </c>
    </row>
    <row r="1510" spans="5:6" x14ac:dyDescent="0.25">
      <c r="E1510" s="49">
        <f t="shared" ca="1" si="23"/>
        <v>0.3139406434608718</v>
      </c>
      <c r="F1510" s="49">
        <f ca="1">$C$3*((((1-E1510)^(-1/C$5))-1)^(1/$C$4))</f>
        <v>18.461535956441992</v>
      </c>
    </row>
    <row r="1511" spans="5:6" x14ac:dyDescent="0.25">
      <c r="E1511" s="49">
        <f t="shared" ca="1" si="23"/>
        <v>0.42257138931887894</v>
      </c>
      <c r="F1511" s="49">
        <f ca="1">$C$3*((((1-E1511)^(-1/C$5))-1)^(1/$C$4))</f>
        <v>19.191145119529331</v>
      </c>
    </row>
    <row r="1512" spans="5:6" x14ac:dyDescent="0.25">
      <c r="E1512" s="49">
        <f t="shared" ca="1" si="23"/>
        <v>0.75655315560155689</v>
      </c>
      <c r="F1512" s="49">
        <f ca="1">$C$3*((((1-E1512)^(-1/C$5))-1)^(1/$C$4))</f>
        <v>21.209587393984673</v>
      </c>
    </row>
    <row r="1513" spans="5:6" x14ac:dyDescent="0.25">
      <c r="E1513" s="49">
        <f t="shared" ca="1" si="23"/>
        <v>0.69831192382159502</v>
      </c>
      <c r="F1513" s="49">
        <f ca="1">$C$3*((((1-E1513)^(-1/C$5))-1)^(1/$C$4))</f>
        <v>20.83450364505476</v>
      </c>
    </row>
    <row r="1514" spans="5:6" x14ac:dyDescent="0.25">
      <c r="E1514" s="49">
        <f t="shared" ca="1" si="23"/>
        <v>0.22337098390641985</v>
      </c>
      <c r="F1514" s="49">
        <f ca="1">$C$3*((((1-E1514)^(-1/C$5))-1)^(1/$C$4))</f>
        <v>17.725373701236197</v>
      </c>
    </row>
    <row r="1515" spans="5:6" x14ac:dyDescent="0.25">
      <c r="E1515" s="49">
        <f t="shared" ca="1" si="23"/>
        <v>0.97639358382269981</v>
      </c>
      <c r="F1515" s="49">
        <f ca="1">$C$3*((((1-E1515)^(-1/C$5))-1)^(1/$C$4))</f>
        <v>23.744070993366766</v>
      </c>
    </row>
    <row r="1516" spans="5:6" x14ac:dyDescent="0.25">
      <c r="E1516" s="49">
        <f t="shared" ca="1" si="23"/>
        <v>0.65179542496684695</v>
      </c>
      <c r="F1516" s="49">
        <f ca="1">$C$3*((((1-E1516)^(-1/C$5))-1)^(1/$C$4))</f>
        <v>20.551797767284501</v>
      </c>
    </row>
    <row r="1517" spans="5:6" x14ac:dyDescent="0.25">
      <c r="E1517" s="49">
        <f t="shared" ca="1" si="23"/>
        <v>0.12244696138802358</v>
      </c>
      <c r="F1517" s="49">
        <f ca="1">$C$3*((((1-E1517)^(-1/C$5))-1)^(1/$C$4))</f>
        <v>16.580067630019673</v>
      </c>
    </row>
    <row r="1518" spans="5:6" x14ac:dyDescent="0.25">
      <c r="E1518" s="49">
        <f t="shared" ca="1" si="23"/>
        <v>0.58891078990273515</v>
      </c>
      <c r="F1518" s="49">
        <f ca="1">$C$3*((((1-E1518)^(-1/C$5))-1)^(1/$C$4))</f>
        <v>20.181513881191027</v>
      </c>
    </row>
    <row r="1519" spans="5:6" x14ac:dyDescent="0.25">
      <c r="E1519" s="49">
        <f t="shared" ca="1" si="23"/>
        <v>6.011190951257106E-2</v>
      </c>
      <c r="F1519" s="49">
        <f ca="1">$C$3*((((1-E1519)^(-1/C$5))-1)^(1/$C$4))</f>
        <v>15.382774841798236</v>
      </c>
    </row>
    <row r="1520" spans="5:6" x14ac:dyDescent="0.25">
      <c r="E1520" s="49">
        <f t="shared" ca="1" si="23"/>
        <v>0.57403771327416886</v>
      </c>
      <c r="F1520" s="49">
        <f ca="1">$C$3*((((1-E1520)^(-1/C$5))-1)^(1/$C$4))</f>
        <v>20.094792298207977</v>
      </c>
    </row>
    <row r="1521" spans="5:6" x14ac:dyDescent="0.25">
      <c r="E1521" s="49">
        <f t="shared" ca="1" si="23"/>
        <v>0.50596229305411822</v>
      </c>
      <c r="F1521" s="49">
        <f ca="1">$C$3*((((1-E1521)^(-1/C$5))-1)^(1/$C$4))</f>
        <v>19.696398116917667</v>
      </c>
    </row>
    <row r="1522" spans="5:6" x14ac:dyDescent="0.25">
      <c r="E1522" s="49">
        <f t="shared" ca="1" si="23"/>
        <v>0.76760299850087232</v>
      </c>
      <c r="F1522" s="49">
        <f ca="1">$C$3*((((1-E1522)^(-1/C$5))-1)^(1/$C$4))</f>
        <v>21.284672199007311</v>
      </c>
    </row>
    <row r="1523" spans="5:6" x14ac:dyDescent="0.25">
      <c r="E1523" s="49">
        <f t="shared" ca="1" si="23"/>
        <v>0.17749061190085225</v>
      </c>
      <c r="F1523" s="49">
        <f ca="1">$C$3*((((1-E1523)^(-1/C$5))-1)^(1/$C$4))</f>
        <v>17.2684711224151</v>
      </c>
    </row>
    <row r="1524" spans="5:6" x14ac:dyDescent="0.25">
      <c r="E1524" s="49">
        <f t="shared" ca="1" si="23"/>
        <v>0.10422573936728574</v>
      </c>
      <c r="F1524" s="49">
        <f ca="1">$C$3*((((1-E1524)^(-1/C$5))-1)^(1/$C$4))</f>
        <v>16.296553278125927</v>
      </c>
    </row>
    <row r="1525" spans="5:6" x14ac:dyDescent="0.25">
      <c r="E1525" s="49">
        <f t="shared" ca="1" si="23"/>
        <v>0.21964907915331167</v>
      </c>
      <c r="F1525" s="49">
        <f ca="1">$C$3*((((1-E1525)^(-1/C$5))-1)^(1/$C$4))</f>
        <v>17.691030436870893</v>
      </c>
    </row>
    <row r="1526" spans="5:6" x14ac:dyDescent="0.25">
      <c r="E1526" s="49">
        <f t="shared" ca="1" si="23"/>
        <v>0.97309712341730525</v>
      </c>
      <c r="F1526" s="49">
        <f ca="1">$C$3*((((1-E1526)^(-1/C$5))-1)^(1/$C$4))</f>
        <v>23.639094957606567</v>
      </c>
    </row>
    <row r="1527" spans="5:6" x14ac:dyDescent="0.25">
      <c r="E1527" s="49">
        <f t="shared" ca="1" si="23"/>
        <v>0.95394545974292966</v>
      </c>
      <c r="F1527" s="49">
        <f ca="1">$C$3*((((1-E1527)^(-1/C$5))-1)^(1/$C$4))</f>
        <v>23.178159531412106</v>
      </c>
    </row>
    <row r="1528" spans="5:6" x14ac:dyDescent="0.25">
      <c r="E1528" s="49">
        <f t="shared" ca="1" si="23"/>
        <v>9.2050129949934889E-2</v>
      </c>
      <c r="F1528" s="49">
        <f ca="1">$C$3*((((1-E1528)^(-1/C$5))-1)^(1/$C$4))</f>
        <v>16.083325858874598</v>
      </c>
    </row>
    <row r="1529" spans="5:6" x14ac:dyDescent="0.25">
      <c r="E1529" s="49">
        <f t="shared" ca="1" si="23"/>
        <v>0.25523532669304994</v>
      </c>
      <c r="F1529" s="49">
        <f ca="1">$C$3*((((1-E1529)^(-1/C$5))-1)^(1/$C$4))</f>
        <v>18.00401813448255</v>
      </c>
    </row>
    <row r="1530" spans="5:6" x14ac:dyDescent="0.25">
      <c r="E1530" s="49">
        <f t="shared" ca="1" si="23"/>
        <v>0.49043206070864942</v>
      </c>
      <c r="F1530" s="49">
        <f ca="1">$C$3*((((1-E1530)^(-1/C$5))-1)^(1/$C$4))</f>
        <v>19.604339421607158</v>
      </c>
    </row>
    <row r="1531" spans="5:6" x14ac:dyDescent="0.25">
      <c r="E1531" s="49">
        <f t="shared" ca="1" si="23"/>
        <v>1.0783858974828808E-3</v>
      </c>
      <c r="F1531" s="49">
        <f ca="1">$C$3*((((1-E1531)^(-1/C$5))-1)^(1/$C$4))</f>
        <v>10.254979252341341</v>
      </c>
    </row>
    <row r="1532" spans="5:6" x14ac:dyDescent="0.25">
      <c r="E1532" s="49">
        <f t="shared" ca="1" si="23"/>
        <v>0.71969790186595051</v>
      </c>
      <c r="F1532" s="49">
        <f ca="1">$C$3*((((1-E1532)^(-1/C$5))-1)^(1/$C$4))</f>
        <v>20.968817474823997</v>
      </c>
    </row>
    <row r="1533" spans="5:6" x14ac:dyDescent="0.25">
      <c r="E1533" s="49">
        <f t="shared" ca="1" si="23"/>
        <v>0.68170764643784865</v>
      </c>
      <c r="F1533" s="49">
        <f ca="1">$C$3*((((1-E1533)^(-1/C$5))-1)^(1/$C$4))</f>
        <v>20.732314399554838</v>
      </c>
    </row>
    <row r="1534" spans="5:6" x14ac:dyDescent="0.25">
      <c r="E1534" s="49">
        <f t="shared" ca="1" si="23"/>
        <v>0.48025003452917203</v>
      </c>
      <c r="F1534" s="49">
        <f ca="1">$C$3*((((1-E1534)^(-1/C$5))-1)^(1/$C$4))</f>
        <v>19.543584628768031</v>
      </c>
    </row>
    <row r="1535" spans="5:6" x14ac:dyDescent="0.25">
      <c r="E1535" s="49">
        <f t="shared" ca="1" si="23"/>
        <v>0.37825046716201083</v>
      </c>
      <c r="F1535" s="49">
        <f ca="1">$C$3*((((1-E1535)^(-1/C$5))-1)^(1/$C$4))</f>
        <v>18.906736946591927</v>
      </c>
    </row>
    <row r="1536" spans="5:6" x14ac:dyDescent="0.25">
      <c r="E1536" s="49">
        <f t="shared" ca="1" si="23"/>
        <v>0.38863820547650996</v>
      </c>
      <c r="F1536" s="49">
        <f ca="1">$C$3*((((1-E1536)^(-1/C$5))-1)^(1/$C$4))</f>
        <v>18.97474110577307</v>
      </c>
    </row>
    <row r="1537" spans="5:6" x14ac:dyDescent="0.25">
      <c r="E1537" s="49">
        <f t="shared" ca="1" si="23"/>
        <v>0.79059115283525927</v>
      </c>
      <c r="F1537" s="49">
        <f ca="1">$C$3*((((1-E1537)^(-1/C$5))-1)^(1/$C$4))</f>
        <v>21.446318341465648</v>
      </c>
    </row>
    <row r="1538" spans="5:6" x14ac:dyDescent="0.25">
      <c r="E1538" s="49">
        <f t="shared" ca="1" si="23"/>
        <v>0.82011564899890221</v>
      </c>
      <c r="F1538" s="49">
        <f ca="1">$C$3*((((1-E1538)^(-1/C$5))-1)^(1/$C$4))</f>
        <v>21.667462590227636</v>
      </c>
    </row>
    <row r="1539" spans="5:6" x14ac:dyDescent="0.25">
      <c r="E1539" s="49">
        <f t="shared" ca="1" si="23"/>
        <v>0.61185152915335339</v>
      </c>
      <c r="F1539" s="49">
        <f ca="1">$C$3*((((1-E1539)^(-1/C$5))-1)^(1/$C$4))</f>
        <v>20.315666189618575</v>
      </c>
    </row>
    <row r="1540" spans="5:6" x14ac:dyDescent="0.25">
      <c r="E1540" s="49">
        <f t="shared" ref="E1540:E1603" ca="1" si="24">RAND()</f>
        <v>4.9860656348577059E-4</v>
      </c>
      <c r="F1540" s="49">
        <f ca="1">$C$3*((((1-E1540)^(-1/C$5))-1)^(1/$C$4))</f>
        <v>9.4933390588112054</v>
      </c>
    </row>
    <row r="1541" spans="5:6" x14ac:dyDescent="0.25">
      <c r="E1541" s="49">
        <f t="shared" ca="1" si="24"/>
        <v>0.14270007434716203</v>
      </c>
      <c r="F1541" s="49">
        <f ca="1">$C$3*((((1-E1541)^(-1/C$5))-1)^(1/$C$4))</f>
        <v>16.857473748639016</v>
      </c>
    </row>
    <row r="1542" spans="5:6" x14ac:dyDescent="0.25">
      <c r="E1542" s="49">
        <f t="shared" ca="1" si="24"/>
        <v>0.82940553677072038</v>
      </c>
      <c r="F1542" s="49">
        <f ca="1">$C$3*((((1-E1542)^(-1/C$5))-1)^(1/$C$4))</f>
        <v>21.740988905031745</v>
      </c>
    </row>
    <row r="1543" spans="5:6" x14ac:dyDescent="0.25">
      <c r="E1543" s="49">
        <f t="shared" ca="1" si="24"/>
        <v>0.84756679356890841</v>
      </c>
      <c r="F1543" s="49">
        <f ca="1">$C$3*((((1-E1543)^(-1/C$5))-1)^(1/$C$4))</f>
        <v>21.891539435735531</v>
      </c>
    </row>
    <row r="1544" spans="5:6" x14ac:dyDescent="0.25">
      <c r="E1544" s="49">
        <f t="shared" ca="1" si="24"/>
        <v>0.36486567324966002</v>
      </c>
      <c r="F1544" s="49">
        <f ca="1">$C$3*((((1-E1544)^(-1/C$5))-1)^(1/$C$4))</f>
        <v>18.817708609545473</v>
      </c>
    </row>
    <row r="1545" spans="5:6" x14ac:dyDescent="0.25">
      <c r="E1545" s="49">
        <f t="shared" ca="1" si="24"/>
        <v>0.57038699357433709</v>
      </c>
      <c r="F1545" s="49">
        <f ca="1">$C$3*((((1-E1545)^(-1/C$5))-1)^(1/$C$4))</f>
        <v>20.073516958591398</v>
      </c>
    </row>
    <row r="1546" spans="5:6" x14ac:dyDescent="0.25">
      <c r="E1546" s="49">
        <f t="shared" ca="1" si="24"/>
        <v>0.89701803449007655</v>
      </c>
      <c r="F1546" s="49">
        <f ca="1">$C$3*((((1-E1546)^(-1/C$5))-1)^(1/$C$4))</f>
        <v>22.367170700407815</v>
      </c>
    </row>
    <row r="1547" spans="5:6" x14ac:dyDescent="0.25">
      <c r="E1547" s="49">
        <f t="shared" ca="1" si="24"/>
        <v>0.82133785113911495</v>
      </c>
      <c r="F1547" s="49">
        <f ca="1">$C$3*((((1-E1547)^(-1/C$5))-1)^(1/$C$4))</f>
        <v>21.677015066492558</v>
      </c>
    </row>
    <row r="1548" spans="5:6" x14ac:dyDescent="0.25">
      <c r="E1548" s="49">
        <f t="shared" ca="1" si="24"/>
        <v>0.53086413756112594</v>
      </c>
      <c r="F1548" s="49">
        <f ca="1">$C$3*((((1-E1548)^(-1/C$5))-1)^(1/$C$4))</f>
        <v>19.842816167230453</v>
      </c>
    </row>
    <row r="1549" spans="5:6" x14ac:dyDescent="0.25">
      <c r="E1549" s="49">
        <f t="shared" ca="1" si="24"/>
        <v>0.73925921455696619</v>
      </c>
      <c r="F1549" s="49">
        <f ca="1">$C$3*((((1-E1549)^(-1/C$5))-1)^(1/$C$4))</f>
        <v>21.094930213598101</v>
      </c>
    </row>
    <row r="1550" spans="5:6" x14ac:dyDescent="0.25">
      <c r="E1550" s="49">
        <f t="shared" ca="1" si="24"/>
        <v>0.1946721079405429</v>
      </c>
      <c r="F1550" s="49">
        <f ca="1">$C$3*((((1-E1550)^(-1/C$5))-1)^(1/$C$4))</f>
        <v>17.448855745253166</v>
      </c>
    </row>
    <row r="1551" spans="5:6" x14ac:dyDescent="0.25">
      <c r="E1551" s="49">
        <f t="shared" ca="1" si="24"/>
        <v>0.55890644196926109</v>
      </c>
      <c r="F1551" s="49">
        <f ca="1">$C$3*((((1-E1551)^(-1/C$5))-1)^(1/$C$4))</f>
        <v>20.006605582766785</v>
      </c>
    </row>
    <row r="1552" spans="5:6" x14ac:dyDescent="0.25">
      <c r="E1552" s="49">
        <f t="shared" ca="1" si="24"/>
        <v>0.31750340843735803</v>
      </c>
      <c r="F1552" s="49">
        <f ca="1">$C$3*((((1-E1552)^(-1/C$5))-1)^(1/$C$4))</f>
        <v>18.48749577463369</v>
      </c>
    </row>
    <row r="1553" spans="5:6" x14ac:dyDescent="0.25">
      <c r="E1553" s="49">
        <f t="shared" ca="1" si="24"/>
        <v>0.12090826891017681</v>
      </c>
      <c r="F1553" s="49">
        <f ca="1">$C$3*((((1-E1553)^(-1/C$5))-1)^(1/$C$4))</f>
        <v>16.557513207444487</v>
      </c>
    </row>
    <row r="1554" spans="5:6" x14ac:dyDescent="0.25">
      <c r="E1554" s="49">
        <f t="shared" ca="1" si="24"/>
        <v>0.91554547284560472</v>
      </c>
      <c r="F1554" s="49">
        <f ca="1">$C$3*((((1-E1554)^(-1/C$5))-1)^(1/$C$4))</f>
        <v>22.584422723070528</v>
      </c>
    </row>
    <row r="1555" spans="5:6" x14ac:dyDescent="0.25">
      <c r="E1555" s="49">
        <f t="shared" ca="1" si="24"/>
        <v>0.49241693510988682</v>
      </c>
      <c r="F1555" s="49">
        <f ca="1">$C$3*((((1-E1555)^(-1/C$5))-1)^(1/$C$4))</f>
        <v>19.616143903774596</v>
      </c>
    </row>
    <row r="1556" spans="5:6" x14ac:dyDescent="0.25">
      <c r="E1556" s="49">
        <f t="shared" ca="1" si="24"/>
        <v>0.24670488260985779</v>
      </c>
      <c r="F1556" s="49">
        <f ca="1">$C$3*((((1-E1556)^(-1/C$5))-1)^(1/$C$4))</f>
        <v>17.931913258141979</v>
      </c>
    </row>
    <row r="1557" spans="5:6" x14ac:dyDescent="0.25">
      <c r="E1557" s="49">
        <f t="shared" ca="1" si="24"/>
        <v>0.17958274518962469</v>
      </c>
      <c r="F1557" s="49">
        <f ca="1">$C$3*((((1-E1557)^(-1/C$5))-1)^(1/$C$4))</f>
        <v>17.291124755085075</v>
      </c>
    </row>
    <row r="1558" spans="5:6" x14ac:dyDescent="0.25">
      <c r="E1558" s="49">
        <f t="shared" ca="1" si="24"/>
        <v>0.15467409826014789</v>
      </c>
      <c r="F1558" s="49">
        <f ca="1">$C$3*((((1-E1558)^(-1/C$5))-1)^(1/$C$4))</f>
        <v>17.006986874943657</v>
      </c>
    </row>
    <row r="1559" spans="5:6" x14ac:dyDescent="0.25">
      <c r="E1559" s="49">
        <f t="shared" ca="1" si="24"/>
        <v>0.24671115485292683</v>
      </c>
      <c r="F1559" s="49">
        <f ca="1">$C$3*((((1-E1559)^(-1/C$5))-1)^(1/$C$4))</f>
        <v>17.931966899986975</v>
      </c>
    </row>
    <row r="1560" spans="5:6" x14ac:dyDescent="0.25">
      <c r="E1560" s="49">
        <f t="shared" ca="1" si="24"/>
        <v>7.5624901138011458E-2</v>
      </c>
      <c r="F1560" s="49">
        <f ca="1">$C$3*((((1-E1560)^(-1/C$5))-1)^(1/$C$4))</f>
        <v>15.754604818407433</v>
      </c>
    </row>
    <row r="1561" spans="5:6" x14ac:dyDescent="0.25">
      <c r="E1561" s="49">
        <f t="shared" ca="1" si="24"/>
        <v>0.92959621795458924</v>
      </c>
      <c r="F1561" s="49">
        <f ca="1">$C$3*((((1-E1561)^(-1/C$5))-1)^(1/$C$4))</f>
        <v>22.772697681188649</v>
      </c>
    </row>
    <row r="1562" spans="5:6" x14ac:dyDescent="0.25">
      <c r="E1562" s="49">
        <f t="shared" ca="1" si="24"/>
        <v>1.8476070238450215E-2</v>
      </c>
      <c r="F1562" s="49">
        <f ca="1">$C$3*((((1-E1562)^(-1/C$5))-1)^(1/$C$4))</f>
        <v>13.637881915162325</v>
      </c>
    </row>
    <row r="1563" spans="5:6" x14ac:dyDescent="0.25">
      <c r="E1563" s="49">
        <f t="shared" ca="1" si="24"/>
        <v>0.15014269703015681</v>
      </c>
      <c r="F1563" s="49">
        <f ca="1">$C$3*((((1-E1563)^(-1/C$5))-1)^(1/$C$4))</f>
        <v>16.95151754250011</v>
      </c>
    </row>
    <row r="1564" spans="5:6" x14ac:dyDescent="0.25">
      <c r="E1564" s="49">
        <f t="shared" ca="1" si="24"/>
        <v>0.75884685686730158</v>
      </c>
      <c r="F1564" s="49">
        <f ca="1">$C$3*((((1-E1564)^(-1/C$5))-1)^(1/$C$4))</f>
        <v>21.22504841634079</v>
      </c>
    </row>
    <row r="1565" spans="5:6" x14ac:dyDescent="0.25">
      <c r="E1565" s="49">
        <f t="shared" ca="1" si="24"/>
        <v>0.61243525691628198</v>
      </c>
      <c r="F1565" s="49">
        <f ca="1">$C$3*((((1-E1565)^(-1/C$5))-1)^(1/$C$4))</f>
        <v>20.319089580532282</v>
      </c>
    </row>
    <row r="1566" spans="5:6" x14ac:dyDescent="0.25">
      <c r="E1566" s="49">
        <f t="shared" ca="1" si="24"/>
        <v>0.30973707839705011</v>
      </c>
      <c r="F1566" s="49">
        <f ca="1">$C$3*((((1-E1566)^(-1/C$5))-1)^(1/$C$4))</f>
        <v>18.430676943234896</v>
      </c>
    </row>
    <row r="1567" spans="5:6" x14ac:dyDescent="0.25">
      <c r="E1567" s="49">
        <f t="shared" ca="1" si="24"/>
        <v>0.3173327998157407</v>
      </c>
      <c r="F1567" s="49">
        <f ca="1">$C$3*((((1-E1567)^(-1/C$5))-1)^(1/$C$4))</f>
        <v>18.486256649514246</v>
      </c>
    </row>
    <row r="1568" spans="5:6" x14ac:dyDescent="0.25">
      <c r="E1568" s="49">
        <f t="shared" ca="1" si="24"/>
        <v>0.33471014392892218</v>
      </c>
      <c r="F1568" s="49">
        <f ca="1">$C$3*((((1-E1568)^(-1/C$5))-1)^(1/$C$4))</f>
        <v>18.610502866385364</v>
      </c>
    </row>
    <row r="1569" spans="5:6" x14ac:dyDescent="0.25">
      <c r="E1569" s="49">
        <f t="shared" ca="1" si="24"/>
        <v>0.50275551667250984</v>
      </c>
      <c r="F1569" s="49">
        <f ca="1">$C$3*((((1-E1569)^(-1/C$5))-1)^(1/$C$4))</f>
        <v>19.67744345628493</v>
      </c>
    </row>
    <row r="1570" spans="5:6" x14ac:dyDescent="0.25">
      <c r="E1570" s="49">
        <f t="shared" ca="1" si="24"/>
        <v>0.6603985669216681</v>
      </c>
      <c r="F1570" s="49">
        <f ca="1">$C$3*((((1-E1570)^(-1/C$5))-1)^(1/$C$4))</f>
        <v>20.603314871136703</v>
      </c>
    </row>
    <row r="1571" spans="5:6" x14ac:dyDescent="0.25">
      <c r="E1571" s="49">
        <f t="shared" ca="1" si="24"/>
        <v>0.42411264710816754</v>
      </c>
      <c r="F1571" s="49">
        <f ca="1">$C$3*((((1-E1571)^(-1/C$5))-1)^(1/$C$4))</f>
        <v>19.200789232309663</v>
      </c>
    </row>
    <row r="1572" spans="5:6" x14ac:dyDescent="0.25">
      <c r="E1572" s="49">
        <f t="shared" ca="1" si="24"/>
        <v>9.1076118951806118E-3</v>
      </c>
      <c r="F1572" s="49">
        <f ca="1">$C$3*((((1-E1572)^(-1/C$5))-1)^(1/$C$4))</f>
        <v>12.699739778932068</v>
      </c>
    </row>
    <row r="1573" spans="5:6" x14ac:dyDescent="0.25">
      <c r="E1573" s="49">
        <f t="shared" ca="1" si="24"/>
        <v>0.85765613187128542</v>
      </c>
      <c r="F1573" s="49">
        <f ca="1">$C$3*((((1-E1573)^(-1/C$5))-1)^(1/$C$4))</f>
        <v>21.979741748009822</v>
      </c>
    </row>
    <row r="1574" spans="5:6" x14ac:dyDescent="0.25">
      <c r="E1574" s="49">
        <f t="shared" ca="1" si="24"/>
        <v>0.34672359686620036</v>
      </c>
      <c r="F1574" s="49">
        <f ca="1">$C$3*((((1-E1574)^(-1/C$5))-1)^(1/$C$4))</f>
        <v>18.694237262272882</v>
      </c>
    </row>
    <row r="1575" spans="5:6" x14ac:dyDescent="0.25">
      <c r="E1575" s="49">
        <f t="shared" ca="1" si="24"/>
        <v>0.6452458712281095</v>
      </c>
      <c r="F1575" s="49">
        <f ca="1">$C$3*((((1-E1575)^(-1/C$5))-1)^(1/$C$4))</f>
        <v>20.51276222420389</v>
      </c>
    </row>
    <row r="1576" spans="5:6" x14ac:dyDescent="0.25">
      <c r="E1576" s="49">
        <f t="shared" ca="1" si="24"/>
        <v>0.89245585366967528</v>
      </c>
      <c r="F1576" s="49">
        <f ca="1">$C$3*((((1-E1576)^(-1/C$5))-1)^(1/$C$4))</f>
        <v>22.317817860940238</v>
      </c>
    </row>
    <row r="1577" spans="5:6" x14ac:dyDescent="0.25">
      <c r="E1577" s="49">
        <f t="shared" ca="1" si="24"/>
        <v>0.61918565946804438</v>
      </c>
      <c r="F1577" s="49">
        <f ca="1">$C$3*((((1-E1577)^(-1/C$5))-1)^(1/$C$4))</f>
        <v>20.358725220732477</v>
      </c>
    </row>
    <row r="1578" spans="5:6" x14ac:dyDescent="0.25">
      <c r="E1578" s="49">
        <f t="shared" ca="1" si="24"/>
        <v>0.41425093015873271</v>
      </c>
      <c r="F1578" s="49">
        <f ca="1">$C$3*((((1-E1578)^(-1/C$5))-1)^(1/$C$4))</f>
        <v>19.138822759236241</v>
      </c>
    </row>
    <row r="1579" spans="5:6" x14ac:dyDescent="0.25">
      <c r="E1579" s="49">
        <f t="shared" ca="1" si="24"/>
        <v>0.37674256591321531</v>
      </c>
      <c r="F1579" s="49">
        <f ca="1">$C$3*((((1-E1579)^(-1/C$5))-1)^(1/$C$4))</f>
        <v>18.896788560904081</v>
      </c>
    </row>
    <row r="1580" spans="5:6" x14ac:dyDescent="0.25">
      <c r="E1580" s="49">
        <f t="shared" ca="1" si="24"/>
        <v>0.92349104898241996</v>
      </c>
      <c r="F1580" s="49">
        <f ca="1">$C$3*((((1-E1580)^(-1/C$5))-1)^(1/$C$4))</f>
        <v>22.687865182402891</v>
      </c>
    </row>
    <row r="1581" spans="5:6" x14ac:dyDescent="0.25">
      <c r="E1581" s="49">
        <f t="shared" ca="1" si="24"/>
        <v>0.28318904806450496</v>
      </c>
      <c r="F1581" s="49">
        <f ca="1">$C$3*((((1-E1581)^(-1/C$5))-1)^(1/$C$4))</f>
        <v>18.229504834554106</v>
      </c>
    </row>
    <row r="1582" spans="5:6" x14ac:dyDescent="0.25">
      <c r="E1582" s="49">
        <f t="shared" ca="1" si="24"/>
        <v>0.23788599981717873</v>
      </c>
      <c r="F1582" s="49">
        <f ca="1">$C$3*((((1-E1582)^(-1/C$5))-1)^(1/$C$4))</f>
        <v>17.855536431008961</v>
      </c>
    </row>
    <row r="1583" spans="5:6" x14ac:dyDescent="0.25">
      <c r="E1583" s="49">
        <f t="shared" ca="1" si="24"/>
        <v>0.34051781830071814</v>
      </c>
      <c r="F1583" s="49">
        <f ca="1">$C$3*((((1-E1583)^(-1/C$5))-1)^(1/$C$4))</f>
        <v>18.651190839365348</v>
      </c>
    </row>
    <row r="1584" spans="5:6" x14ac:dyDescent="0.25">
      <c r="E1584" s="49">
        <f t="shared" ca="1" si="24"/>
        <v>0.70621678296662838</v>
      </c>
      <c r="F1584" s="49">
        <f ca="1">$C$3*((((1-E1584)^(-1/C$5))-1)^(1/$C$4))</f>
        <v>20.883764427295088</v>
      </c>
    </row>
    <row r="1585" spans="5:6" x14ac:dyDescent="0.25">
      <c r="E1585" s="49">
        <f t="shared" ca="1" si="24"/>
        <v>0.30567960754857648</v>
      </c>
      <c r="F1585" s="49">
        <f ca="1">$C$3*((((1-E1585)^(-1/C$5))-1)^(1/$C$4))</f>
        <v>18.400647155258028</v>
      </c>
    </row>
    <row r="1586" spans="5:6" x14ac:dyDescent="0.25">
      <c r="E1586" s="49">
        <f t="shared" ca="1" si="24"/>
        <v>0.3714647159622827</v>
      </c>
      <c r="F1586" s="49">
        <f ca="1">$C$3*((((1-E1586)^(-1/C$5))-1)^(1/$C$4))</f>
        <v>18.861807909690953</v>
      </c>
    </row>
    <row r="1587" spans="5:6" x14ac:dyDescent="0.25">
      <c r="E1587" s="49">
        <f t="shared" ca="1" si="24"/>
        <v>0.8365913948407846</v>
      </c>
      <c r="F1587" s="49">
        <f ca="1">$C$3*((((1-E1587)^(-1/C$5))-1)^(1/$C$4))</f>
        <v>21.799405691312</v>
      </c>
    </row>
    <row r="1588" spans="5:6" x14ac:dyDescent="0.25">
      <c r="E1588" s="49">
        <f t="shared" ca="1" si="24"/>
        <v>0.8951700657730759</v>
      </c>
      <c r="F1588" s="49">
        <f ca="1">$C$3*((((1-E1588)^(-1/C$5))-1)^(1/$C$4))</f>
        <v>22.347007496054612</v>
      </c>
    </row>
    <row r="1589" spans="5:6" x14ac:dyDescent="0.25">
      <c r="E1589" s="49">
        <f t="shared" ca="1" si="24"/>
        <v>0.67321316495233763</v>
      </c>
      <c r="F1589" s="49">
        <f ca="1">$C$3*((((1-E1589)^(-1/C$5))-1)^(1/$C$4))</f>
        <v>20.680630186420444</v>
      </c>
    </row>
    <row r="1590" spans="5:6" x14ac:dyDescent="0.25">
      <c r="E1590" s="49">
        <f t="shared" ca="1" si="24"/>
        <v>0.61141904406870762</v>
      </c>
      <c r="F1590" s="49">
        <f ca="1">$C$3*((((1-E1590)^(-1/C$5))-1)^(1/$C$4))</f>
        <v>20.313130180060718</v>
      </c>
    </row>
    <row r="1591" spans="5:6" x14ac:dyDescent="0.25">
      <c r="E1591" s="49">
        <f t="shared" ca="1" si="24"/>
        <v>0.63385326394631958</v>
      </c>
      <c r="F1591" s="49">
        <f ca="1">$C$3*((((1-E1591)^(-1/C$5))-1)^(1/$C$4))</f>
        <v>20.4451949510226</v>
      </c>
    </row>
    <row r="1592" spans="5:6" x14ac:dyDescent="0.25">
      <c r="E1592" s="49">
        <f t="shared" ca="1" si="24"/>
        <v>0.87299042816962313</v>
      </c>
      <c r="F1592" s="49">
        <f ca="1">$C$3*((((1-E1592)^(-1/C$5))-1)^(1/$C$4))</f>
        <v>22.121402314914345</v>
      </c>
    </row>
    <row r="1593" spans="5:6" x14ac:dyDescent="0.25">
      <c r="E1593" s="49">
        <f t="shared" ca="1" si="24"/>
        <v>0.29563385202636439</v>
      </c>
      <c r="F1593" s="49">
        <f ca="1">$C$3*((((1-E1593)^(-1/C$5))-1)^(1/$C$4))</f>
        <v>18.325220592605024</v>
      </c>
    </row>
    <row r="1594" spans="5:6" x14ac:dyDescent="0.25">
      <c r="E1594" s="49">
        <f t="shared" ca="1" si="24"/>
        <v>0.90020932759534722</v>
      </c>
      <c r="F1594" s="49">
        <f ca="1">$C$3*((((1-E1594)^(-1/C$5))-1)^(1/$C$4))</f>
        <v>22.40257029998816</v>
      </c>
    </row>
    <row r="1595" spans="5:6" x14ac:dyDescent="0.25">
      <c r="E1595" s="49">
        <f t="shared" ca="1" si="24"/>
        <v>0.37959409159258661</v>
      </c>
      <c r="F1595" s="49">
        <f ca="1">$C$3*((((1-E1595)^(-1/C$5))-1)^(1/$C$4))</f>
        <v>18.915584740922707</v>
      </c>
    </row>
    <row r="1596" spans="5:6" x14ac:dyDescent="0.25">
      <c r="E1596" s="49">
        <f t="shared" ca="1" si="24"/>
        <v>0.51771842420639369</v>
      </c>
      <c r="F1596" s="49">
        <f ca="1">$C$3*((((1-E1596)^(-1/C$5))-1)^(1/$C$4))</f>
        <v>19.765677197722056</v>
      </c>
    </row>
    <row r="1597" spans="5:6" x14ac:dyDescent="0.25">
      <c r="E1597" s="49">
        <f t="shared" ca="1" si="24"/>
        <v>0.62892562190254075</v>
      </c>
      <c r="F1597" s="49">
        <f ca="1">$C$3*((((1-E1597)^(-1/C$5))-1)^(1/$C$4))</f>
        <v>20.416085918436465</v>
      </c>
    </row>
    <row r="1598" spans="5:6" x14ac:dyDescent="0.25">
      <c r="E1598" s="49">
        <f t="shared" ca="1" si="24"/>
        <v>0.93576802113449442</v>
      </c>
      <c r="F1598" s="49">
        <f ca="1">$C$3*((((1-E1598)^(-1/C$5))-1)^(1/$C$4))</f>
        <v>22.864078250005189</v>
      </c>
    </row>
    <row r="1599" spans="5:6" x14ac:dyDescent="0.25">
      <c r="E1599" s="49">
        <f t="shared" ca="1" si="24"/>
        <v>0.78611877947309561</v>
      </c>
      <c r="F1599" s="49">
        <f ca="1">$C$3*((((1-E1599)^(-1/C$5))-1)^(1/$C$4))</f>
        <v>21.414233076453051</v>
      </c>
    </row>
    <row r="1600" spans="5:6" x14ac:dyDescent="0.25">
      <c r="E1600" s="49">
        <f t="shared" ca="1" si="24"/>
        <v>5.6632899220847577E-2</v>
      </c>
      <c r="F1600" s="49">
        <f ca="1">$C$3*((((1-E1600)^(-1/C$5))-1)^(1/$C$4))</f>
        <v>15.288189049530551</v>
      </c>
    </row>
    <row r="1601" spans="5:6" x14ac:dyDescent="0.25">
      <c r="E1601" s="49">
        <f t="shared" ca="1" si="24"/>
        <v>0.17415137869685793</v>
      </c>
      <c r="F1601" s="49">
        <f ca="1">$C$3*((((1-E1601)^(-1/C$5))-1)^(1/$C$4))</f>
        <v>17.231887650578088</v>
      </c>
    </row>
    <row r="1602" spans="5:6" x14ac:dyDescent="0.25">
      <c r="E1602" s="49">
        <f t="shared" ca="1" si="24"/>
        <v>0.98568485835250175</v>
      </c>
      <c r="F1602" s="49">
        <f ca="1">$C$3*((((1-E1602)^(-1/C$5))-1)^(1/$C$4))</f>
        <v>24.125060916758116</v>
      </c>
    </row>
    <row r="1603" spans="5:6" x14ac:dyDescent="0.25">
      <c r="E1603" s="49">
        <f t="shared" ca="1" si="24"/>
        <v>0.10837884495598893</v>
      </c>
      <c r="F1603" s="49">
        <f ca="1">$C$3*((((1-E1603)^(-1/C$5))-1)^(1/$C$4))</f>
        <v>16.364561721807249</v>
      </c>
    </row>
    <row r="1604" spans="5:6" x14ac:dyDescent="0.25">
      <c r="E1604" s="49">
        <f t="shared" ref="E1604:E1667" ca="1" si="25">RAND()</f>
        <v>4.7954010080811016E-2</v>
      </c>
      <c r="F1604" s="49">
        <f ca="1">$C$3*((((1-E1604)^(-1/C$5))-1)^(1/$C$4))</f>
        <v>15.028294357389813</v>
      </c>
    </row>
    <row r="1605" spans="5:6" x14ac:dyDescent="0.25">
      <c r="E1605" s="49">
        <f t="shared" ca="1" si="25"/>
        <v>0.91711171030775573</v>
      </c>
      <c r="F1605" s="49">
        <f ca="1">$C$3*((((1-E1605)^(-1/C$5))-1)^(1/$C$4))</f>
        <v>22.604251058101362</v>
      </c>
    </row>
    <row r="1606" spans="5:6" x14ac:dyDescent="0.25">
      <c r="E1606" s="49">
        <f t="shared" ca="1" si="25"/>
        <v>0.77439484634479872</v>
      </c>
      <c r="F1606" s="49">
        <f ca="1">$C$3*((((1-E1606)^(-1/C$5))-1)^(1/$C$4))</f>
        <v>21.331618535210225</v>
      </c>
    </row>
    <row r="1607" spans="5:6" x14ac:dyDescent="0.25">
      <c r="E1607" s="49">
        <f t="shared" ca="1" si="25"/>
        <v>5.8740292917242143E-2</v>
      </c>
      <c r="F1607" s="49">
        <f ca="1">$C$3*((((1-E1607)^(-1/C$5))-1)^(1/$C$4))</f>
        <v>15.346061546226839</v>
      </c>
    </row>
    <row r="1608" spans="5:6" x14ac:dyDescent="0.25">
      <c r="E1608" s="49">
        <f t="shared" ca="1" si="25"/>
        <v>0.9622206990131803</v>
      </c>
      <c r="F1608" s="49">
        <f ca="1">$C$3*((((1-E1608)^(-1/C$5))-1)^(1/$C$4))</f>
        <v>23.35395845365856</v>
      </c>
    </row>
    <row r="1609" spans="5:6" x14ac:dyDescent="0.25">
      <c r="E1609" s="49">
        <f t="shared" ca="1" si="25"/>
        <v>0.34840440955628693</v>
      </c>
      <c r="F1609" s="49">
        <f ca="1">$C$3*((((1-E1609)^(-1/C$5))-1)^(1/$C$4))</f>
        <v>18.705822191345728</v>
      </c>
    </row>
    <row r="1610" spans="5:6" x14ac:dyDescent="0.25">
      <c r="E1610" s="49">
        <f t="shared" ca="1" si="25"/>
        <v>0.18932863090487406</v>
      </c>
      <c r="F1610" s="49">
        <f ca="1">$C$3*((((1-E1610)^(-1/C$5))-1)^(1/$C$4))</f>
        <v>17.394088377708872</v>
      </c>
    </row>
    <row r="1611" spans="5:6" x14ac:dyDescent="0.25">
      <c r="E1611" s="49">
        <f t="shared" ca="1" si="25"/>
        <v>0.87816773852042052</v>
      </c>
      <c r="F1611" s="49">
        <f ca="1">$C$3*((((1-E1611)^(-1/C$5))-1)^(1/$C$4))</f>
        <v>22.17163406700595</v>
      </c>
    </row>
    <row r="1612" spans="5:6" x14ac:dyDescent="0.25">
      <c r="E1612" s="49">
        <f t="shared" ca="1" si="25"/>
        <v>0.32286688974663824</v>
      </c>
      <c r="F1612" s="49">
        <f ca="1">$C$3*((((1-E1612)^(-1/C$5))-1)^(1/$C$4))</f>
        <v>18.526249817289298</v>
      </c>
    </row>
    <row r="1613" spans="5:6" x14ac:dyDescent="0.25">
      <c r="E1613" s="49">
        <f t="shared" ca="1" si="25"/>
        <v>0.33905763726056293</v>
      </c>
      <c r="F1613" s="49">
        <f ca="1">$C$3*((((1-E1613)^(-1/C$5))-1)^(1/$C$4))</f>
        <v>18.640998317771782</v>
      </c>
    </row>
    <row r="1614" spans="5:6" x14ac:dyDescent="0.25">
      <c r="E1614" s="49">
        <f t="shared" ca="1" si="25"/>
        <v>7.926707779030373E-2</v>
      </c>
      <c r="F1614" s="49">
        <f ca="1">$C$3*((((1-E1614)^(-1/C$5))-1)^(1/$C$4))</f>
        <v>15.832358944928668</v>
      </c>
    </row>
    <row r="1615" spans="5:6" x14ac:dyDescent="0.25">
      <c r="E1615" s="49">
        <f t="shared" ca="1" si="25"/>
        <v>0.23654899640108817</v>
      </c>
      <c r="F1615" s="49">
        <f ca="1">$C$3*((((1-E1615)^(-1/C$5))-1)^(1/$C$4))</f>
        <v>17.843785517583886</v>
      </c>
    </row>
    <row r="1616" spans="5:6" x14ac:dyDescent="0.25">
      <c r="E1616" s="49">
        <f t="shared" ca="1" si="25"/>
        <v>0.44514696906332785</v>
      </c>
      <c r="F1616" s="49">
        <f ca="1">$C$3*((((1-E1616)^(-1/C$5))-1)^(1/$C$4))</f>
        <v>19.331033442487065</v>
      </c>
    </row>
    <row r="1617" spans="5:6" x14ac:dyDescent="0.25">
      <c r="E1617" s="49">
        <f t="shared" ca="1" si="25"/>
        <v>0.32433695079788438</v>
      </c>
      <c r="F1617" s="49">
        <f ca="1">$C$3*((((1-E1617)^(-1/C$5))-1)^(1/$C$4))</f>
        <v>18.536805021550474</v>
      </c>
    </row>
    <row r="1618" spans="5:6" x14ac:dyDescent="0.25">
      <c r="E1618" s="49">
        <f t="shared" ca="1" si="25"/>
        <v>0.43653270579665215</v>
      </c>
      <c r="F1618" s="49">
        <f ca="1">$C$3*((((1-E1618)^(-1/C$5))-1)^(1/$C$4))</f>
        <v>19.277991319764041</v>
      </c>
    </row>
    <row r="1619" spans="5:6" x14ac:dyDescent="0.25">
      <c r="E1619" s="49">
        <f t="shared" ca="1" si="25"/>
        <v>0.26346144653472892</v>
      </c>
      <c r="F1619" s="49">
        <f ca="1">$C$3*((((1-E1619)^(-1/C$5))-1)^(1/$C$4))</f>
        <v>18.072013200108444</v>
      </c>
    </row>
    <row r="1620" spans="5:6" x14ac:dyDescent="0.25">
      <c r="E1620" s="49">
        <f t="shared" ca="1" si="25"/>
        <v>0.9688965437402054</v>
      </c>
      <c r="F1620" s="49">
        <f ca="1">$C$3*((((1-E1620)^(-1/C$5))-1)^(1/$C$4))</f>
        <v>23.51956939244652</v>
      </c>
    </row>
    <row r="1621" spans="5:6" x14ac:dyDescent="0.25">
      <c r="E1621" s="49">
        <f t="shared" ca="1" si="25"/>
        <v>0.16509065142396107</v>
      </c>
      <c r="F1621" s="49">
        <f ca="1">$C$3*((((1-E1621)^(-1/C$5))-1)^(1/$C$4))</f>
        <v>17.129830711192074</v>
      </c>
    </row>
    <row r="1622" spans="5:6" x14ac:dyDescent="0.25">
      <c r="E1622" s="49">
        <f t="shared" ca="1" si="25"/>
        <v>0.44061624907749186</v>
      </c>
      <c r="F1622" s="49">
        <f ca="1">$C$3*((((1-E1622)^(-1/C$5))-1)^(1/$C$4))</f>
        <v>19.303184586039613</v>
      </c>
    </row>
    <row r="1623" spans="5:6" x14ac:dyDescent="0.25">
      <c r="E1623" s="49">
        <f t="shared" ca="1" si="25"/>
        <v>0.38486185393830741</v>
      </c>
      <c r="F1623" s="49">
        <f ca="1">$C$3*((((1-E1623)^(-1/C$5))-1)^(1/$C$4))</f>
        <v>18.950123640858298</v>
      </c>
    </row>
    <row r="1624" spans="5:6" x14ac:dyDescent="0.25">
      <c r="E1624" s="49">
        <f t="shared" ca="1" si="25"/>
        <v>0.96634297897287225</v>
      </c>
      <c r="F1624" s="49">
        <f ca="1">$C$3*((((1-E1624)^(-1/C$5))-1)^(1/$C$4))</f>
        <v>23.453147759420386</v>
      </c>
    </row>
    <row r="1625" spans="5:6" x14ac:dyDescent="0.25">
      <c r="E1625" s="49">
        <f t="shared" ca="1" si="25"/>
        <v>0.45485082166890067</v>
      </c>
      <c r="F1625" s="49">
        <f ca="1">$C$3*((((1-E1625)^(-1/C$5))-1)^(1/$C$4))</f>
        <v>19.390334207199363</v>
      </c>
    </row>
    <row r="1626" spans="5:6" x14ac:dyDescent="0.25">
      <c r="E1626" s="49">
        <f t="shared" ca="1" si="25"/>
        <v>0.17148362614059587</v>
      </c>
      <c r="F1626" s="49">
        <f ca="1">$C$3*((((1-E1626)^(-1/C$5))-1)^(1/$C$4))</f>
        <v>17.202272410891865</v>
      </c>
    </row>
    <row r="1627" spans="5:6" x14ac:dyDescent="0.25">
      <c r="E1627" s="49">
        <f t="shared" ca="1" si="25"/>
        <v>0.70290737832054895</v>
      </c>
      <c r="F1627" s="49">
        <f ca="1">$C$3*((((1-E1627)^(-1/C$5))-1)^(1/$C$4))</f>
        <v>20.863089413659868</v>
      </c>
    </row>
    <row r="1628" spans="5:6" x14ac:dyDescent="0.25">
      <c r="E1628" s="49">
        <f t="shared" ca="1" si="25"/>
        <v>0.86909781485368498</v>
      </c>
      <c r="F1628" s="49">
        <f ca="1">$C$3*((((1-E1628)^(-1/C$5))-1)^(1/$C$4))</f>
        <v>22.084479885896862</v>
      </c>
    </row>
    <row r="1629" spans="5:6" x14ac:dyDescent="0.25">
      <c r="E1629" s="49">
        <f t="shared" ca="1" si="25"/>
        <v>0.96086946456507627</v>
      </c>
      <c r="F1629" s="49">
        <f ca="1">$C$3*((((1-E1629)^(-1/C$5))-1)^(1/$C$4))</f>
        <v>23.323314713566035</v>
      </c>
    </row>
    <row r="1630" spans="5:6" x14ac:dyDescent="0.25">
      <c r="E1630" s="49">
        <f t="shared" ca="1" si="25"/>
        <v>0.24702509474568868</v>
      </c>
      <c r="F1630" s="49">
        <f ca="1">$C$3*((((1-E1630)^(-1/C$5))-1)^(1/$C$4))</f>
        <v>17.934650593067769</v>
      </c>
    </row>
    <row r="1631" spans="5:6" x14ac:dyDescent="0.25">
      <c r="E1631" s="49">
        <f t="shared" ca="1" si="25"/>
        <v>0.43685481011251637</v>
      </c>
      <c r="F1631" s="49">
        <f ca="1">$C$3*((((1-E1631)^(-1/C$5))-1)^(1/$C$4))</f>
        <v>19.279981815277647</v>
      </c>
    </row>
    <row r="1632" spans="5:6" x14ac:dyDescent="0.25">
      <c r="E1632" s="49">
        <f t="shared" ca="1" si="25"/>
        <v>0.75296390671878399</v>
      </c>
      <c r="F1632" s="49">
        <f ca="1">$C$3*((((1-E1632)^(-1/C$5))-1)^(1/$C$4))</f>
        <v>21.185518476565118</v>
      </c>
    </row>
    <row r="1633" spans="5:6" x14ac:dyDescent="0.25">
      <c r="E1633" s="49">
        <f t="shared" ca="1" si="25"/>
        <v>0.75534846544838818</v>
      </c>
      <c r="F1633" s="49">
        <f ca="1">$C$3*((((1-E1633)^(-1/C$5))-1)^(1/$C$4))</f>
        <v>21.201492143339642</v>
      </c>
    </row>
    <row r="1634" spans="5:6" x14ac:dyDescent="0.25">
      <c r="E1634" s="49">
        <f t="shared" ca="1" si="25"/>
        <v>0.34809134605486247</v>
      </c>
      <c r="F1634" s="49">
        <f ca="1">$C$3*((((1-E1634)^(-1/C$5))-1)^(1/$C$4))</f>
        <v>18.703666762193659</v>
      </c>
    </row>
    <row r="1635" spans="5:6" x14ac:dyDescent="0.25">
      <c r="E1635" s="49">
        <f t="shared" ca="1" si="25"/>
        <v>0.57781767891617231</v>
      </c>
      <c r="F1635" s="49">
        <f ca="1">$C$3*((((1-E1635)^(-1/C$5))-1)^(1/$C$4))</f>
        <v>20.116823397982408</v>
      </c>
    </row>
    <row r="1636" spans="5:6" x14ac:dyDescent="0.25">
      <c r="E1636" s="49">
        <f t="shared" ca="1" si="25"/>
        <v>0.3226407527572237</v>
      </c>
      <c r="F1636" s="49">
        <f ca="1">$C$3*((((1-E1636)^(-1/C$5))-1)^(1/$C$4))</f>
        <v>18.524623610670282</v>
      </c>
    </row>
    <row r="1637" spans="5:6" x14ac:dyDescent="0.25">
      <c r="E1637" s="49">
        <f t="shared" ca="1" si="25"/>
        <v>0.81070608562407687</v>
      </c>
      <c r="F1637" s="49">
        <f ca="1">$C$3*((((1-E1637)^(-1/C$5))-1)^(1/$C$4))</f>
        <v>21.59505918259255</v>
      </c>
    </row>
    <row r="1638" spans="5:6" x14ac:dyDescent="0.25">
      <c r="E1638" s="49">
        <f t="shared" ca="1" si="25"/>
        <v>0.99558104124266222</v>
      </c>
      <c r="F1638" s="49">
        <f ca="1">$C$3*((((1-E1638)^(-1/C$5))-1)^(1/$C$4))</f>
        <v>24.922438224057693</v>
      </c>
    </row>
    <row r="1639" spans="5:6" x14ac:dyDescent="0.25">
      <c r="E1639" s="49">
        <f t="shared" ca="1" si="25"/>
        <v>0.26965226904868089</v>
      </c>
      <c r="F1639" s="49">
        <f ca="1">$C$3*((((1-E1639)^(-1/C$5))-1)^(1/$C$4))</f>
        <v>18.122250521963604</v>
      </c>
    </row>
    <row r="1640" spans="5:6" x14ac:dyDescent="0.25">
      <c r="E1640" s="49">
        <f t="shared" ca="1" si="25"/>
        <v>4.6955639185481401E-2</v>
      </c>
      <c r="F1640" s="49">
        <f ca="1">$C$3*((((1-E1640)^(-1/C$5))-1)^(1/$C$4))</f>
        <v>14.995831533431165</v>
      </c>
    </row>
    <row r="1641" spans="5:6" x14ac:dyDescent="0.25">
      <c r="E1641" s="49">
        <f t="shared" ca="1" si="25"/>
        <v>0.37059370596322949</v>
      </c>
      <c r="F1641" s="49">
        <f ca="1">$C$3*((((1-E1641)^(-1/C$5))-1)^(1/$C$4))</f>
        <v>18.856010623037537</v>
      </c>
    </row>
    <row r="1642" spans="5:6" x14ac:dyDescent="0.25">
      <c r="E1642" s="49">
        <f t="shared" ca="1" si="25"/>
        <v>0.7130411598537707</v>
      </c>
      <c r="F1642" s="49">
        <f ca="1">$C$3*((((1-E1642)^(-1/C$5))-1)^(1/$C$4))</f>
        <v>20.926646827005428</v>
      </c>
    </row>
    <row r="1643" spans="5:6" x14ac:dyDescent="0.25">
      <c r="E1643" s="49">
        <f t="shared" ca="1" si="25"/>
        <v>3.9923247124248773E-2</v>
      </c>
      <c r="F1643" s="49">
        <f ca="1">$C$3*((((1-E1643)^(-1/C$5))-1)^(1/$C$4))</f>
        <v>14.748434678755235</v>
      </c>
    </row>
    <row r="1644" spans="5:6" x14ac:dyDescent="0.25">
      <c r="E1644" s="49">
        <f t="shared" ca="1" si="25"/>
        <v>0.66684010633181123</v>
      </c>
      <c r="F1644" s="49">
        <f ca="1">$C$3*((((1-E1644)^(-1/C$5))-1)^(1/$C$4))</f>
        <v>20.642086697654687</v>
      </c>
    </row>
    <row r="1645" spans="5:6" x14ac:dyDescent="0.25">
      <c r="E1645" s="49">
        <f t="shared" ca="1" si="25"/>
        <v>5.9413111908028449E-2</v>
      </c>
      <c r="F1645" s="49">
        <f ca="1">$C$3*((((1-E1645)^(-1/C$5))-1)^(1/$C$4))</f>
        <v>15.364161658032828</v>
      </c>
    </row>
    <row r="1646" spans="5:6" x14ac:dyDescent="0.25">
      <c r="E1646" s="49">
        <f t="shared" ca="1" si="25"/>
        <v>0.90950679029107795</v>
      </c>
      <c r="F1646" s="49">
        <f ca="1">$C$3*((((1-E1646)^(-1/C$5))-1)^(1/$C$4))</f>
        <v>22.510296799604976</v>
      </c>
    </row>
    <row r="1647" spans="5:6" x14ac:dyDescent="0.25">
      <c r="E1647" s="49">
        <f t="shared" ca="1" si="25"/>
        <v>0.74178220202080047</v>
      </c>
      <c r="F1647" s="49">
        <f ca="1">$C$3*((((1-E1647)^(-1/C$5))-1)^(1/$C$4))</f>
        <v>21.111458550172319</v>
      </c>
    </row>
    <row r="1648" spans="5:6" x14ac:dyDescent="0.25">
      <c r="E1648" s="49">
        <f t="shared" ca="1" si="25"/>
        <v>0.40357264403253212</v>
      </c>
      <c r="F1648" s="49">
        <f ca="1">$C$3*((((1-E1648)^(-1/C$5))-1)^(1/$C$4))</f>
        <v>19.070996855542674</v>
      </c>
    </row>
    <row r="1649" spans="5:6" x14ac:dyDescent="0.25">
      <c r="E1649" s="49">
        <f t="shared" ca="1" si="25"/>
        <v>0.36088849391079614</v>
      </c>
      <c r="F1649" s="49">
        <f ca="1">$C$3*((((1-E1649)^(-1/C$5))-1)^(1/$C$4))</f>
        <v>18.790928348506963</v>
      </c>
    </row>
    <row r="1650" spans="5:6" x14ac:dyDescent="0.25">
      <c r="E1650" s="49">
        <f t="shared" ca="1" si="25"/>
        <v>0.43809004289436237</v>
      </c>
      <c r="F1650" s="49">
        <f ca="1">$C$3*((((1-E1650)^(-1/C$5))-1)^(1/$C$4))</f>
        <v>19.287609880461012</v>
      </c>
    </row>
    <row r="1651" spans="5:6" x14ac:dyDescent="0.25">
      <c r="E1651" s="49">
        <f t="shared" ca="1" si="25"/>
        <v>0.94762683848924723</v>
      </c>
      <c r="F1651" s="49">
        <f ca="1">$C$3*((((1-E1651)^(-1/C$5))-1)^(1/$C$4))</f>
        <v>23.059774000599315</v>
      </c>
    </row>
    <row r="1652" spans="5:6" x14ac:dyDescent="0.25">
      <c r="E1652" s="49">
        <f t="shared" ca="1" si="25"/>
        <v>0.9613455994824992</v>
      </c>
      <c r="F1652" s="49">
        <f ca="1">$C$3*((((1-E1652)^(-1/C$5))-1)^(1/$C$4))</f>
        <v>23.33401606446704</v>
      </c>
    </row>
    <row r="1653" spans="5:6" x14ac:dyDescent="0.25">
      <c r="E1653" s="49">
        <f t="shared" ca="1" si="25"/>
        <v>2.3333885281377142E-2</v>
      </c>
      <c r="F1653" s="49">
        <f ca="1">$C$3*((((1-E1653)^(-1/C$5))-1)^(1/$C$4))</f>
        <v>13.963860565642433</v>
      </c>
    </row>
    <row r="1654" spans="5:6" x14ac:dyDescent="0.25">
      <c r="E1654" s="49">
        <f t="shared" ca="1" si="25"/>
        <v>0.32271108994460573</v>
      </c>
      <c r="F1654" s="49">
        <f ca="1">$C$3*((((1-E1654)^(-1/C$5))-1)^(1/$C$4))</f>
        <v>18.525129494869226</v>
      </c>
    </row>
    <row r="1655" spans="5:6" x14ac:dyDescent="0.25">
      <c r="E1655" s="49">
        <f t="shared" ca="1" si="25"/>
        <v>0.65830110019046528</v>
      </c>
      <c r="F1655" s="49">
        <f ca="1">$C$3*((((1-E1655)^(-1/C$5))-1)^(1/$C$4))</f>
        <v>20.590727954127498</v>
      </c>
    </row>
    <row r="1656" spans="5:6" x14ac:dyDescent="0.25">
      <c r="E1656" s="49">
        <f t="shared" ca="1" si="25"/>
        <v>0.71191293003140665</v>
      </c>
      <c r="F1656" s="49">
        <f ca="1">$C$3*((((1-E1656)^(-1/C$5))-1)^(1/$C$4))</f>
        <v>20.919533559240314</v>
      </c>
    </row>
    <row r="1657" spans="5:6" x14ac:dyDescent="0.25">
      <c r="E1657" s="49">
        <f t="shared" ca="1" si="25"/>
        <v>0.51624656764954102</v>
      </c>
      <c r="F1657" s="49">
        <f ca="1">$C$3*((((1-E1657)^(-1/C$5))-1)^(1/$C$4))</f>
        <v>19.757020180570787</v>
      </c>
    </row>
    <row r="1658" spans="5:6" x14ac:dyDescent="0.25">
      <c r="E1658" s="49">
        <f t="shared" ca="1" si="25"/>
        <v>0.8859479859182755</v>
      </c>
      <c r="F1658" s="49">
        <f ca="1">$C$3*((((1-E1658)^(-1/C$5))-1)^(1/$C$4))</f>
        <v>22.249758795436094</v>
      </c>
    </row>
    <row r="1659" spans="5:6" x14ac:dyDescent="0.25">
      <c r="E1659" s="49">
        <f t="shared" ca="1" si="25"/>
        <v>0.34396177516740911</v>
      </c>
      <c r="F1659" s="49">
        <f ca="1">$C$3*((((1-E1659)^(-1/C$5))-1)^(1/$C$4))</f>
        <v>18.675133572581274</v>
      </c>
    </row>
    <row r="1660" spans="5:6" x14ac:dyDescent="0.25">
      <c r="E1660" s="49">
        <f t="shared" ca="1" si="25"/>
        <v>0.36615135623652384</v>
      </c>
      <c r="F1660" s="49">
        <f ca="1">$C$3*((((1-E1660)^(-1/C$5))-1)^(1/$C$4))</f>
        <v>18.826332806293085</v>
      </c>
    </row>
    <row r="1661" spans="5:6" x14ac:dyDescent="0.25">
      <c r="E1661" s="49">
        <f t="shared" ca="1" si="25"/>
        <v>0.9418800249735384</v>
      </c>
      <c r="F1661" s="49">
        <f ca="1">$C$3*((((1-E1661)^(-1/C$5))-1)^(1/$C$4))</f>
        <v>22.961201433963815</v>
      </c>
    </row>
    <row r="1662" spans="5:6" x14ac:dyDescent="0.25">
      <c r="E1662" s="49">
        <f t="shared" ca="1" si="25"/>
        <v>0.21006505317508761</v>
      </c>
      <c r="F1662" s="49">
        <f ca="1">$C$3*((((1-E1662)^(-1/C$5))-1)^(1/$C$4))</f>
        <v>17.600616445700219</v>
      </c>
    </row>
    <row r="1663" spans="5:6" x14ac:dyDescent="0.25">
      <c r="E1663" s="49">
        <f t="shared" ca="1" si="25"/>
        <v>4.6995806706973786E-2</v>
      </c>
      <c r="F1663" s="49">
        <f ca="1">$C$3*((((1-E1663)^(-1/C$5))-1)^(1/$C$4))</f>
        <v>14.997149142201035</v>
      </c>
    </row>
    <row r="1664" spans="5:6" x14ac:dyDescent="0.25">
      <c r="E1664" s="49">
        <f t="shared" ca="1" si="25"/>
        <v>0.96935004579615258</v>
      </c>
      <c r="F1664" s="49">
        <f ca="1">$C$3*((((1-E1664)^(-1/C$5))-1)^(1/$C$4))</f>
        <v>23.531820669255836</v>
      </c>
    </row>
    <row r="1665" spans="5:6" x14ac:dyDescent="0.25">
      <c r="E1665" s="49">
        <f t="shared" ca="1" si="25"/>
        <v>0.13898019088858382</v>
      </c>
      <c r="F1665" s="49">
        <f ca="1">$C$3*((((1-E1665)^(-1/C$5))-1)^(1/$C$4))</f>
        <v>16.809002160676716</v>
      </c>
    </row>
    <row r="1666" spans="5:6" x14ac:dyDescent="0.25">
      <c r="E1666" s="49">
        <f t="shared" ca="1" si="25"/>
        <v>0.413836897778182</v>
      </c>
      <c r="F1666" s="49">
        <f ca="1">$C$3*((((1-E1666)^(-1/C$5))-1)^(1/$C$4))</f>
        <v>19.136207430502868</v>
      </c>
    </row>
    <row r="1667" spans="5:6" x14ac:dyDescent="0.25">
      <c r="E1667" s="49">
        <f t="shared" ca="1" si="25"/>
        <v>0.77587417470096531</v>
      </c>
      <c r="F1667" s="49">
        <f ca="1">$C$3*((((1-E1667)^(-1/C$5))-1)^(1/$C$4))</f>
        <v>21.34192961770615</v>
      </c>
    </row>
    <row r="1668" spans="5:6" x14ac:dyDescent="0.25">
      <c r="E1668" s="49">
        <f t="shared" ref="E1668:E1731" ca="1" si="26">RAND()</f>
        <v>0.7080446230046944</v>
      </c>
      <c r="F1668" s="49">
        <f ca="1">$C$3*((((1-E1668)^(-1/C$5))-1)^(1/$C$4))</f>
        <v>20.895216678509946</v>
      </c>
    </row>
    <row r="1669" spans="5:6" x14ac:dyDescent="0.25">
      <c r="E1669" s="49">
        <f t="shared" ca="1" si="26"/>
        <v>0.90077156386848634</v>
      </c>
      <c r="F1669" s="49">
        <f ca="1">$C$3*((((1-E1669)^(-1/C$5))-1)^(1/$C$4))</f>
        <v>22.408885699436205</v>
      </c>
    </row>
    <row r="1670" spans="5:6" x14ac:dyDescent="0.25">
      <c r="E1670" s="49">
        <f t="shared" ca="1" si="26"/>
        <v>1.6035836080426913E-2</v>
      </c>
      <c r="F1670" s="49">
        <f ca="1">$C$3*((((1-E1670)^(-1/C$5))-1)^(1/$C$4))</f>
        <v>13.444189355637484</v>
      </c>
    </row>
    <row r="1671" spans="5:6" x14ac:dyDescent="0.25">
      <c r="E1671" s="49">
        <f t="shared" ca="1" si="26"/>
        <v>9.9980287983237215E-2</v>
      </c>
      <c r="F1671" s="49">
        <f ca="1">$C$3*((((1-E1671)^(-1/C$5))-1)^(1/$C$4))</f>
        <v>16.224675086078193</v>
      </c>
    </row>
    <row r="1672" spans="5:6" x14ac:dyDescent="0.25">
      <c r="E1672" s="49">
        <f t="shared" ca="1" si="26"/>
        <v>0.23956999826440928</v>
      </c>
      <c r="F1672" s="49">
        <f ca="1">$C$3*((((1-E1672)^(-1/C$5))-1)^(1/$C$4))</f>
        <v>17.870271433352748</v>
      </c>
    </row>
    <row r="1673" spans="5:6" x14ac:dyDescent="0.25">
      <c r="E1673" s="49">
        <f t="shared" ca="1" si="26"/>
        <v>0.73846144306817607</v>
      </c>
      <c r="F1673" s="49">
        <f ca="1">$C$3*((((1-E1673)^(-1/C$5))-1)^(1/$C$4))</f>
        <v>21.089717220828156</v>
      </c>
    </row>
    <row r="1674" spans="5:6" x14ac:dyDescent="0.25">
      <c r="E1674" s="49">
        <f t="shared" ca="1" si="26"/>
        <v>0.18261953502533446</v>
      </c>
      <c r="F1674" s="49">
        <f ca="1">$C$3*((((1-E1674)^(-1/C$5))-1)^(1/$C$4))</f>
        <v>17.323652419333452</v>
      </c>
    </row>
    <row r="1675" spans="5:6" x14ac:dyDescent="0.25">
      <c r="E1675" s="49">
        <f t="shared" ca="1" si="26"/>
        <v>0.57725453615328803</v>
      </c>
      <c r="F1675" s="49">
        <f ca="1">$C$3*((((1-E1675)^(-1/C$5))-1)^(1/$C$4))</f>
        <v>20.113540936613962</v>
      </c>
    </row>
    <row r="1676" spans="5:6" x14ac:dyDescent="0.25">
      <c r="E1676" s="49">
        <f t="shared" ca="1" si="26"/>
        <v>0.25767715578752604</v>
      </c>
      <c r="F1676" s="49">
        <f ca="1">$C$3*((((1-E1676)^(-1/C$5))-1)^(1/$C$4))</f>
        <v>18.024354459439092</v>
      </c>
    </row>
    <row r="1677" spans="5:6" x14ac:dyDescent="0.25">
      <c r="E1677" s="49">
        <f t="shared" ca="1" si="26"/>
        <v>0.52782036203552152</v>
      </c>
      <c r="F1677" s="49">
        <f ca="1">$C$3*((((1-E1677)^(-1/C$5))-1)^(1/$C$4))</f>
        <v>19.82498181929849</v>
      </c>
    </row>
    <row r="1678" spans="5:6" x14ac:dyDescent="0.25">
      <c r="E1678" s="49">
        <f t="shared" ca="1" si="26"/>
        <v>0.45348827098263844</v>
      </c>
      <c r="F1678" s="49">
        <f ca="1">$C$3*((((1-E1678)^(-1/C$5))-1)^(1/$C$4))</f>
        <v>19.382034902137274</v>
      </c>
    </row>
    <row r="1679" spans="5:6" x14ac:dyDescent="0.25">
      <c r="E1679" s="49">
        <f t="shared" ca="1" si="26"/>
        <v>0.45024914456621368</v>
      </c>
      <c r="F1679" s="49">
        <f ca="1">$C$3*((((1-E1679)^(-1/C$5))-1)^(1/$C$4))</f>
        <v>19.362270118411349</v>
      </c>
    </row>
    <row r="1680" spans="5:6" x14ac:dyDescent="0.25">
      <c r="E1680" s="49">
        <f t="shared" ca="1" si="26"/>
        <v>0.87393666961389005</v>
      </c>
      <c r="F1680" s="49">
        <f ca="1">$C$3*((((1-E1680)^(-1/C$5))-1)^(1/$C$4))</f>
        <v>22.13048481594512</v>
      </c>
    </row>
    <row r="1681" spans="5:6" x14ac:dyDescent="0.25">
      <c r="E1681" s="49">
        <f t="shared" ca="1" si="26"/>
        <v>0.10844898001094327</v>
      </c>
      <c r="F1681" s="49">
        <f ca="1">$C$3*((((1-E1681)^(-1/C$5))-1)^(1/$C$4))</f>
        <v>16.365691614504232</v>
      </c>
    </row>
    <row r="1682" spans="5:6" x14ac:dyDescent="0.25">
      <c r="E1682" s="49">
        <f t="shared" ca="1" si="26"/>
        <v>0.8738698006496971</v>
      </c>
      <c r="F1682" s="49">
        <f ca="1">$C$3*((((1-E1682)^(-1/C$5))-1)^(1/$C$4))</f>
        <v>22.129841563832787</v>
      </c>
    </row>
    <row r="1683" spans="5:6" x14ac:dyDescent="0.25">
      <c r="E1683" s="49">
        <f t="shared" ca="1" si="26"/>
        <v>0.1015941118345991</v>
      </c>
      <c r="F1683" s="49">
        <f ca="1">$C$3*((((1-E1683)^(-1/C$5))-1)^(1/$C$4))</f>
        <v>16.252290923309957</v>
      </c>
    </row>
    <row r="1684" spans="5:6" x14ac:dyDescent="0.25">
      <c r="E1684" s="49">
        <f t="shared" ca="1" si="26"/>
        <v>0.28636982374021624</v>
      </c>
      <c r="F1684" s="49">
        <f ca="1">$C$3*((((1-E1684)^(-1/C$5))-1)^(1/$C$4))</f>
        <v>18.25422059438861</v>
      </c>
    </row>
    <row r="1685" spans="5:6" x14ac:dyDescent="0.25">
      <c r="E1685" s="49">
        <f t="shared" ca="1" si="26"/>
        <v>0.48396459146955928</v>
      </c>
      <c r="F1685" s="49">
        <f ca="1">$C$3*((((1-E1685)^(-1/C$5))-1)^(1/$C$4))</f>
        <v>19.565789084046109</v>
      </c>
    </row>
    <row r="1686" spans="5:6" x14ac:dyDescent="0.25">
      <c r="E1686" s="49">
        <f t="shared" ca="1" si="26"/>
        <v>0.78662280414252139</v>
      </c>
      <c r="F1686" s="49">
        <f ca="1">$C$3*((((1-E1686)^(-1/C$5))-1)^(1/$C$4))</f>
        <v>21.417832580551359</v>
      </c>
    </row>
    <row r="1687" spans="5:6" x14ac:dyDescent="0.25">
      <c r="E1687" s="49">
        <f t="shared" ca="1" si="26"/>
        <v>0.85083675597351982</v>
      </c>
      <c r="F1687" s="49">
        <f ca="1">$C$3*((((1-E1687)^(-1/C$5))-1)^(1/$C$4))</f>
        <v>21.919734449718227</v>
      </c>
    </row>
    <row r="1688" spans="5:6" x14ac:dyDescent="0.25">
      <c r="E1688" s="49">
        <f t="shared" ca="1" si="26"/>
        <v>0.37361896577665332</v>
      </c>
      <c r="F1688" s="49">
        <f ca="1">$C$3*((((1-E1688)^(-1/C$5))-1)^(1/$C$4))</f>
        <v>18.876116305527994</v>
      </c>
    </row>
    <row r="1689" spans="5:6" x14ac:dyDescent="0.25">
      <c r="E1689" s="49">
        <f t="shared" ca="1" si="26"/>
        <v>0.7324616838364415</v>
      </c>
      <c r="F1689" s="49">
        <f ca="1">$C$3*((((1-E1689)^(-1/C$5))-1)^(1/$C$4))</f>
        <v>21.050710328348451</v>
      </c>
    </row>
    <row r="1690" spans="5:6" x14ac:dyDescent="0.25">
      <c r="E1690" s="49">
        <f t="shared" ca="1" si="26"/>
        <v>0.12057431716530187</v>
      </c>
      <c r="F1690" s="49">
        <f ca="1">$C$3*((((1-E1690)^(-1/C$5))-1)^(1/$C$4))</f>
        <v>16.552587281065801</v>
      </c>
    </row>
    <row r="1691" spans="5:6" x14ac:dyDescent="0.25">
      <c r="E1691" s="49">
        <f t="shared" ca="1" si="26"/>
        <v>0.36551255474922639</v>
      </c>
      <c r="F1691" s="49">
        <f ca="1">$C$3*((((1-E1691)^(-1/C$5))-1)^(1/$C$4))</f>
        <v>18.822049795717117</v>
      </c>
    </row>
    <row r="1692" spans="5:6" x14ac:dyDescent="0.25">
      <c r="E1692" s="49">
        <f t="shared" ca="1" si="26"/>
        <v>0.7393271071662546</v>
      </c>
      <c r="F1692" s="49">
        <f ca="1">$C$3*((((1-E1692)^(-1/C$5))-1)^(1/$C$4))</f>
        <v>21.095374146322829</v>
      </c>
    </row>
    <row r="1693" spans="5:6" x14ac:dyDescent="0.25">
      <c r="E1693" s="49">
        <f t="shared" ca="1" si="26"/>
        <v>0.26437531482285215</v>
      </c>
      <c r="F1693" s="49">
        <f ca="1">$C$3*((((1-E1693)^(-1/C$5))-1)^(1/$C$4))</f>
        <v>18.079478303298448</v>
      </c>
    </row>
    <row r="1694" spans="5:6" x14ac:dyDescent="0.25">
      <c r="E1694" s="49">
        <f t="shared" ca="1" si="26"/>
        <v>0.97403028023380556</v>
      </c>
      <c r="F1694" s="49">
        <f ca="1">$C$3*((((1-E1694)^(-1/C$5))-1)^(1/$C$4))</f>
        <v>23.667690610806918</v>
      </c>
    </row>
    <row r="1695" spans="5:6" x14ac:dyDescent="0.25">
      <c r="E1695" s="49">
        <f t="shared" ca="1" si="26"/>
        <v>1.3190696790898904E-2</v>
      </c>
      <c r="F1695" s="49">
        <f ca="1">$C$3*((((1-E1695)^(-1/C$5))-1)^(1/$C$4))</f>
        <v>13.182016477534148</v>
      </c>
    </row>
    <row r="1696" spans="5:6" x14ac:dyDescent="0.25">
      <c r="E1696" s="49">
        <f t="shared" ca="1" si="26"/>
        <v>0.97652337166813796</v>
      </c>
      <c r="F1696" s="49">
        <f ca="1">$C$3*((((1-E1696)^(-1/C$5))-1)^(1/$C$4))</f>
        <v>23.74844495429727</v>
      </c>
    </row>
    <row r="1697" spans="5:6" x14ac:dyDescent="0.25">
      <c r="E1697" s="49">
        <f t="shared" ca="1" si="26"/>
        <v>0.61769642599494956</v>
      </c>
      <c r="F1697" s="49">
        <f ca="1">$C$3*((((1-E1697)^(-1/C$5))-1)^(1/$C$4))</f>
        <v>20.349973338952339</v>
      </c>
    </row>
    <row r="1698" spans="5:6" x14ac:dyDescent="0.25">
      <c r="E1698" s="49">
        <f t="shared" ca="1" si="26"/>
        <v>0.87308789192058611</v>
      </c>
      <c r="F1698" s="49">
        <f ca="1">$C$3*((((1-E1698)^(-1/C$5))-1)^(1/$C$4))</f>
        <v>22.122335845118371</v>
      </c>
    </row>
    <row r="1699" spans="5:6" x14ac:dyDescent="0.25">
      <c r="E1699" s="49">
        <f t="shared" ca="1" si="26"/>
        <v>0.41102022860520315</v>
      </c>
      <c r="F1699" s="49">
        <f ca="1">$C$3*((((1-E1699)^(-1/C$5))-1)^(1/$C$4))</f>
        <v>19.118384861502427</v>
      </c>
    </row>
    <row r="1700" spans="5:6" x14ac:dyDescent="0.25">
      <c r="E1700" s="49">
        <f t="shared" ca="1" si="26"/>
        <v>0.12630343979516589</v>
      </c>
      <c r="F1700" s="49">
        <f ca="1">$C$3*((((1-E1700)^(-1/C$5))-1)^(1/$C$4))</f>
        <v>16.635602058753459</v>
      </c>
    </row>
    <row r="1701" spans="5:6" x14ac:dyDescent="0.25">
      <c r="E1701" s="49">
        <f t="shared" ca="1" si="26"/>
        <v>0.2556506954962251</v>
      </c>
      <c r="F1701" s="49">
        <f ca="1">$C$3*((((1-E1701)^(-1/C$5))-1)^(1/$C$4))</f>
        <v>18.007486758908598</v>
      </c>
    </row>
    <row r="1702" spans="5:6" x14ac:dyDescent="0.25">
      <c r="E1702" s="49">
        <f t="shared" ca="1" si="26"/>
        <v>0.13170205376390154</v>
      </c>
      <c r="F1702" s="49">
        <f ca="1">$C$3*((((1-E1702)^(-1/C$5))-1)^(1/$C$4))</f>
        <v>16.711084208231799</v>
      </c>
    </row>
    <row r="1703" spans="5:6" x14ac:dyDescent="0.25">
      <c r="E1703" s="49">
        <f t="shared" ca="1" si="26"/>
        <v>0.91806158274594662</v>
      </c>
      <c r="F1703" s="49">
        <f ca="1">$C$3*((((1-E1703)^(-1/C$5))-1)^(1/$C$4))</f>
        <v>22.616405126966661</v>
      </c>
    </row>
    <row r="1704" spans="5:6" x14ac:dyDescent="0.25">
      <c r="E1704" s="49">
        <f t="shared" ca="1" si="26"/>
        <v>0.89336627791794365</v>
      </c>
      <c r="F1704" s="49">
        <f ca="1">$C$3*((((1-E1704)^(-1/C$5))-1)^(1/$C$4))</f>
        <v>22.327553760930055</v>
      </c>
    </row>
    <row r="1705" spans="5:6" x14ac:dyDescent="0.25">
      <c r="E1705" s="49">
        <f t="shared" ca="1" si="26"/>
        <v>0.23146360900827678</v>
      </c>
      <c r="F1705" s="49">
        <f ca="1">$C$3*((((1-E1705)^(-1/C$5))-1)^(1/$C$4))</f>
        <v>17.798658458791287</v>
      </c>
    </row>
    <row r="1706" spans="5:6" x14ac:dyDescent="0.25">
      <c r="E1706" s="49">
        <f t="shared" ca="1" si="26"/>
        <v>0.80345503794192152</v>
      </c>
      <c r="F1706" s="49">
        <f ca="1">$C$3*((((1-E1706)^(-1/C$5))-1)^(1/$C$4))</f>
        <v>21.540550946534047</v>
      </c>
    </row>
    <row r="1707" spans="5:6" x14ac:dyDescent="0.25">
      <c r="E1707" s="49">
        <f t="shared" ca="1" si="26"/>
        <v>0.94570620534173655</v>
      </c>
      <c r="F1707" s="49">
        <f ca="1">$C$3*((((1-E1707)^(-1/C$5))-1)^(1/$C$4))</f>
        <v>23.025959392257889</v>
      </c>
    </row>
    <row r="1708" spans="5:6" x14ac:dyDescent="0.25">
      <c r="E1708" s="49">
        <f t="shared" ca="1" si="26"/>
        <v>0.33947621138969519</v>
      </c>
      <c r="F1708" s="49">
        <f ca="1">$C$3*((((1-E1708)^(-1/C$5))-1)^(1/$C$4))</f>
        <v>18.64392263231943</v>
      </c>
    </row>
    <row r="1709" spans="5:6" x14ac:dyDescent="0.25">
      <c r="E1709" s="49">
        <f t="shared" ca="1" si="26"/>
        <v>0.41042022015830393</v>
      </c>
      <c r="F1709" s="49">
        <f ca="1">$C$3*((((1-E1709)^(-1/C$5))-1)^(1/$C$4))</f>
        <v>19.114581358597349</v>
      </c>
    </row>
    <row r="1710" spans="5:6" x14ac:dyDescent="0.25">
      <c r="E1710" s="49">
        <f t="shared" ca="1" si="26"/>
        <v>0.81977368716945664</v>
      </c>
      <c r="F1710" s="49">
        <f ca="1">$C$3*((((1-E1710)^(-1/C$5))-1)^(1/$C$4))</f>
        <v>21.664796197350192</v>
      </c>
    </row>
    <row r="1711" spans="5:6" x14ac:dyDescent="0.25">
      <c r="E1711" s="49">
        <f t="shared" ca="1" si="26"/>
        <v>0.99577636448842577</v>
      </c>
      <c r="F1711" s="49">
        <f ca="1">$C$3*((((1-E1711)^(-1/C$5))-1)^(1/$C$4))</f>
        <v>24.950983373024581</v>
      </c>
    </row>
    <row r="1712" spans="5:6" x14ac:dyDescent="0.25">
      <c r="E1712" s="49">
        <f t="shared" ca="1" si="26"/>
        <v>0.73038515590559117</v>
      </c>
      <c r="F1712" s="49">
        <f ca="1">$C$3*((((1-E1712)^(-1/C$5))-1)^(1/$C$4))</f>
        <v>21.037289055825056</v>
      </c>
    </row>
    <row r="1713" spans="5:6" x14ac:dyDescent="0.25">
      <c r="E1713" s="49">
        <f t="shared" ca="1" si="26"/>
        <v>0.41424676040947261</v>
      </c>
      <c r="F1713" s="49">
        <f ca="1">$C$3*((((1-E1713)^(-1/C$5))-1)^(1/$C$4))</f>
        <v>19.138796425744655</v>
      </c>
    </row>
    <row r="1714" spans="5:6" x14ac:dyDescent="0.25">
      <c r="E1714" s="49">
        <f t="shared" ca="1" si="26"/>
        <v>0.34966405459533922</v>
      </c>
      <c r="F1714" s="49">
        <f ca="1">$C$3*((((1-E1714)^(-1/C$5))-1)^(1/$C$4))</f>
        <v>18.714484011689862</v>
      </c>
    </row>
    <row r="1715" spans="5:6" x14ac:dyDescent="0.25">
      <c r="E1715" s="49">
        <f t="shared" ca="1" si="26"/>
        <v>0.90157381300713457</v>
      </c>
      <c r="F1715" s="49">
        <f ca="1">$C$3*((((1-E1715)^(-1/C$5))-1)^(1/$C$4))</f>
        <v>22.417939137844606</v>
      </c>
    </row>
    <row r="1716" spans="5:6" x14ac:dyDescent="0.25">
      <c r="E1716" s="49">
        <f t="shared" ca="1" si="26"/>
        <v>0.85574977052224632</v>
      </c>
      <c r="F1716" s="49">
        <f ca="1">$C$3*((((1-E1716)^(-1/C$5))-1)^(1/$C$4))</f>
        <v>21.962796066165144</v>
      </c>
    </row>
    <row r="1717" spans="5:6" x14ac:dyDescent="0.25">
      <c r="E1717" s="49">
        <f t="shared" ca="1" si="26"/>
        <v>0.83216742982268865</v>
      </c>
      <c r="F1717" s="49">
        <f ca="1">$C$3*((((1-E1717)^(-1/C$5))-1)^(1/$C$4))</f>
        <v>21.763274348388787</v>
      </c>
    </row>
    <row r="1718" spans="5:6" x14ac:dyDescent="0.25">
      <c r="E1718" s="49">
        <f t="shared" ca="1" si="26"/>
        <v>0.76092700258959189</v>
      </c>
      <c r="F1718" s="49">
        <f ca="1">$C$3*((((1-E1718)^(-1/C$5))-1)^(1/$C$4))</f>
        <v>21.239125238492957</v>
      </c>
    </row>
    <row r="1719" spans="5:6" x14ac:dyDescent="0.25">
      <c r="E1719" s="49">
        <f t="shared" ca="1" si="26"/>
        <v>0.72022009801892328</v>
      </c>
      <c r="F1719" s="49">
        <f ca="1">$C$3*((((1-E1719)^(-1/C$5))-1)^(1/$C$4))</f>
        <v>20.972140582415737</v>
      </c>
    </row>
    <row r="1720" spans="5:6" x14ac:dyDescent="0.25">
      <c r="E1720" s="49">
        <f t="shared" ca="1" si="26"/>
        <v>0.14677214576098885</v>
      </c>
      <c r="F1720" s="49">
        <f ca="1">$C$3*((((1-E1720)^(-1/C$5))-1)^(1/$C$4))</f>
        <v>16.909396084100301</v>
      </c>
    </row>
    <row r="1721" spans="5:6" x14ac:dyDescent="0.25">
      <c r="E1721" s="49">
        <f t="shared" ca="1" si="26"/>
        <v>0.27522842798887015</v>
      </c>
      <c r="F1721" s="49">
        <f ca="1">$C$3*((((1-E1721)^(-1/C$5))-1)^(1/$C$4))</f>
        <v>18.166849195877059</v>
      </c>
    </row>
    <row r="1722" spans="5:6" x14ac:dyDescent="0.25">
      <c r="E1722" s="49">
        <f t="shared" ca="1" si="26"/>
        <v>7.4829420982300388E-2</v>
      </c>
      <c r="F1722" s="49">
        <f ca="1">$C$3*((((1-E1722)^(-1/C$5))-1)^(1/$C$4))</f>
        <v>15.737201170156098</v>
      </c>
    </row>
    <row r="1723" spans="5:6" x14ac:dyDescent="0.25">
      <c r="E1723" s="49">
        <f t="shared" ca="1" si="26"/>
        <v>0.17769083152894793</v>
      </c>
      <c r="F1723" s="49">
        <f ca="1">$C$3*((((1-E1723)^(-1/C$5))-1)^(1/$C$4))</f>
        <v>17.270647886629988</v>
      </c>
    </row>
    <row r="1724" spans="5:6" x14ac:dyDescent="0.25">
      <c r="E1724" s="49">
        <f t="shared" ca="1" si="26"/>
        <v>0.56928160993129351</v>
      </c>
      <c r="F1724" s="49">
        <f ca="1">$C$3*((((1-E1724)^(-1/C$5))-1)^(1/$C$4))</f>
        <v>20.067075280546899</v>
      </c>
    </row>
    <row r="1725" spans="5:6" x14ac:dyDescent="0.25">
      <c r="E1725" s="49">
        <f t="shared" ca="1" si="26"/>
        <v>4.4455461697373688E-2</v>
      </c>
      <c r="F1725" s="49">
        <f ca="1">$C$3*((((1-E1725)^(-1/C$5))-1)^(1/$C$4))</f>
        <v>14.911822448338061</v>
      </c>
    </row>
    <row r="1726" spans="5:6" x14ac:dyDescent="0.25">
      <c r="E1726" s="49">
        <f t="shared" ca="1" si="26"/>
        <v>0.57198644183245073</v>
      </c>
      <c r="F1726" s="49">
        <f ca="1">$C$3*((((1-E1726)^(-1/C$5))-1)^(1/$C$4))</f>
        <v>20.082837910512357</v>
      </c>
    </row>
    <row r="1727" spans="5:6" x14ac:dyDescent="0.25">
      <c r="E1727" s="49">
        <f t="shared" ca="1" si="26"/>
        <v>0.76252722681714769</v>
      </c>
      <c r="F1727" s="49">
        <f ca="1">$C$3*((((1-E1727)^(-1/C$5))-1)^(1/$C$4))</f>
        <v>21.249990852984808</v>
      </c>
    </row>
    <row r="1728" spans="5:6" x14ac:dyDescent="0.25">
      <c r="E1728" s="49">
        <f t="shared" ca="1" si="26"/>
        <v>0.17042271828194966</v>
      </c>
      <c r="F1728" s="49">
        <f ca="1">$C$3*((((1-E1728)^(-1/C$5))-1)^(1/$C$4))</f>
        <v>17.190396612691664</v>
      </c>
    </row>
    <row r="1729" spans="5:6" x14ac:dyDescent="0.25">
      <c r="E1729" s="49">
        <f t="shared" ca="1" si="26"/>
        <v>0.58741721603697794</v>
      </c>
      <c r="F1729" s="49">
        <f ca="1">$C$3*((((1-E1729)^(-1/C$5))-1)^(1/$C$4))</f>
        <v>20.172799579682636</v>
      </c>
    </row>
    <row r="1730" spans="5:6" x14ac:dyDescent="0.25">
      <c r="E1730" s="49">
        <f t="shared" ca="1" si="26"/>
        <v>0.36188113541911626</v>
      </c>
      <c r="F1730" s="49">
        <f ca="1">$C$3*((((1-E1730)^(-1/C$5))-1)^(1/$C$4))</f>
        <v>18.797626848923528</v>
      </c>
    </row>
    <row r="1731" spans="5:6" x14ac:dyDescent="0.25">
      <c r="E1731" s="49">
        <f t="shared" ca="1" si="26"/>
        <v>0.1119946776637496</v>
      </c>
      <c r="F1731" s="49">
        <f ca="1">$C$3*((((1-E1731)^(-1/C$5))-1)^(1/$C$4))</f>
        <v>16.422045272895996</v>
      </c>
    </row>
    <row r="1732" spans="5:6" x14ac:dyDescent="0.25">
      <c r="E1732" s="49">
        <f t="shared" ref="E1732:E1795" ca="1" si="27">RAND()</f>
        <v>7.9040793863266123E-2</v>
      </c>
      <c r="F1732" s="49">
        <f ca="1">$C$3*((((1-E1732)^(-1/C$5))-1)^(1/$C$4))</f>
        <v>15.827617311518383</v>
      </c>
    </row>
    <row r="1733" spans="5:6" x14ac:dyDescent="0.25">
      <c r="E1733" s="49">
        <f t="shared" ca="1" si="27"/>
        <v>0.33840379559966272</v>
      </c>
      <c r="F1733" s="49">
        <f ca="1">$C$3*((((1-E1733)^(-1/C$5))-1)^(1/$C$4))</f>
        <v>18.636426237246031</v>
      </c>
    </row>
    <row r="1734" spans="5:6" x14ac:dyDescent="0.25">
      <c r="E1734" s="49">
        <f t="shared" ca="1" si="27"/>
        <v>9.7299717685333298E-2</v>
      </c>
      <c r="F1734" s="49">
        <f ca="1">$C$3*((((1-E1734)^(-1/C$5))-1)^(1/$C$4))</f>
        <v>16.177975675958358</v>
      </c>
    </row>
    <row r="1735" spans="5:6" x14ac:dyDescent="0.25">
      <c r="E1735" s="49">
        <f t="shared" ca="1" si="27"/>
        <v>0.70217657597592975</v>
      </c>
      <c r="F1735" s="49">
        <f ca="1">$C$3*((((1-E1735)^(-1/C$5))-1)^(1/$C$4))</f>
        <v>20.858534024301481</v>
      </c>
    </row>
    <row r="1736" spans="5:6" x14ac:dyDescent="0.25">
      <c r="E1736" s="49">
        <f t="shared" ca="1" si="27"/>
        <v>0.95319058078689534</v>
      </c>
      <c r="F1736" s="49">
        <f ca="1">$C$3*((((1-E1736)^(-1/C$5))-1)^(1/$C$4))</f>
        <v>23.16338327092469</v>
      </c>
    </row>
    <row r="1737" spans="5:6" x14ac:dyDescent="0.25">
      <c r="E1737" s="49">
        <f t="shared" ca="1" si="27"/>
        <v>0.54234619100864467</v>
      </c>
      <c r="F1737" s="49">
        <f ca="1">$C$3*((((1-E1737)^(-1/C$5))-1)^(1/$C$4))</f>
        <v>19.909975676179108</v>
      </c>
    </row>
    <row r="1738" spans="5:6" x14ac:dyDescent="0.25">
      <c r="E1738" s="49">
        <f t="shared" ca="1" si="27"/>
        <v>0.8060144492083009</v>
      </c>
      <c r="F1738" s="49">
        <f ca="1">$C$3*((((1-E1738)^(-1/C$5))-1)^(1/$C$4))</f>
        <v>21.559669631263027</v>
      </c>
    </row>
    <row r="1739" spans="5:6" x14ac:dyDescent="0.25">
      <c r="E1739" s="49">
        <f t="shared" ca="1" si="27"/>
        <v>8.7703592546718112E-2</v>
      </c>
      <c r="F1739" s="49">
        <f ca="1">$C$3*((((1-E1739)^(-1/C$5))-1)^(1/$C$4))</f>
        <v>16.001477795817639</v>
      </c>
    </row>
    <row r="1740" spans="5:6" x14ac:dyDescent="0.25">
      <c r="E1740" s="49">
        <f t="shared" ca="1" si="27"/>
        <v>0.41673504185875299</v>
      </c>
      <c r="F1740" s="49">
        <f ca="1">$C$3*((((1-E1740)^(-1/C$5))-1)^(1/$C$4))</f>
        <v>19.154490491708291</v>
      </c>
    </row>
    <row r="1741" spans="5:6" x14ac:dyDescent="0.25">
      <c r="E1741" s="49">
        <f t="shared" ca="1" si="27"/>
        <v>0.3830999078723456</v>
      </c>
      <c r="F1741" s="49">
        <f ca="1">$C$3*((((1-E1741)^(-1/C$5))-1)^(1/$C$4))</f>
        <v>18.938597350070012</v>
      </c>
    </row>
    <row r="1742" spans="5:6" x14ac:dyDescent="0.25">
      <c r="E1742" s="49">
        <f t="shared" ca="1" si="27"/>
        <v>0.55127919102695511</v>
      </c>
      <c r="F1742" s="49">
        <f ca="1">$C$3*((((1-E1742)^(-1/C$5))-1)^(1/$C$4))</f>
        <v>19.962125248752624</v>
      </c>
    </row>
    <row r="1743" spans="5:6" x14ac:dyDescent="0.25">
      <c r="E1743" s="49">
        <f t="shared" ca="1" si="27"/>
        <v>0.20737381516196218</v>
      </c>
      <c r="F1743" s="49">
        <f ca="1">$C$3*((((1-E1743)^(-1/C$5))-1)^(1/$C$4))</f>
        <v>17.574688555454905</v>
      </c>
    </row>
    <row r="1744" spans="5:6" x14ac:dyDescent="0.25">
      <c r="E1744" s="49">
        <f t="shared" ca="1" si="27"/>
        <v>7.6927088842415059E-2</v>
      </c>
      <c r="F1744" s="49">
        <f ca="1">$C$3*((((1-E1744)^(-1/C$5))-1)^(1/$C$4))</f>
        <v>15.782761776617299</v>
      </c>
    </row>
    <row r="1745" spans="5:6" x14ac:dyDescent="0.25">
      <c r="E1745" s="49">
        <f t="shared" ca="1" si="27"/>
        <v>0.78370307797531136</v>
      </c>
      <c r="F1745" s="49">
        <f ca="1">$C$3*((((1-E1745)^(-1/C$5))-1)^(1/$C$4))</f>
        <v>21.397037797504851</v>
      </c>
    </row>
    <row r="1746" spans="5:6" x14ac:dyDescent="0.25">
      <c r="E1746" s="49">
        <f t="shared" ca="1" si="27"/>
        <v>0.36067673909397013</v>
      </c>
      <c r="F1746" s="49">
        <f ca="1">$C$3*((((1-E1746)^(-1/C$5))-1)^(1/$C$4))</f>
        <v>18.789498126790885</v>
      </c>
    </row>
    <row r="1747" spans="5:6" x14ac:dyDescent="0.25">
      <c r="E1747" s="49">
        <f t="shared" ca="1" si="27"/>
        <v>1.6192619937573927E-2</v>
      </c>
      <c r="F1747" s="49">
        <f ca="1">$C$3*((((1-E1747)^(-1/C$5))-1)^(1/$C$4))</f>
        <v>13.457396727598459</v>
      </c>
    </row>
    <row r="1748" spans="5:6" x14ac:dyDescent="0.25">
      <c r="E1748" s="49">
        <f t="shared" ca="1" si="27"/>
        <v>0.50704686387802422</v>
      </c>
      <c r="F1748" s="49">
        <f ca="1">$C$3*((((1-E1748)^(-1/C$5))-1)^(1/$C$4))</f>
        <v>19.702802949652863</v>
      </c>
    </row>
    <row r="1749" spans="5:6" x14ac:dyDescent="0.25">
      <c r="E1749" s="49">
        <f t="shared" ca="1" si="27"/>
        <v>0.93403527255010055</v>
      </c>
      <c r="F1749" s="49">
        <f ca="1">$C$3*((((1-E1749)^(-1/C$5))-1)^(1/$C$4))</f>
        <v>22.837795413104413</v>
      </c>
    </row>
    <row r="1750" spans="5:6" x14ac:dyDescent="0.25">
      <c r="E1750" s="49">
        <f t="shared" ca="1" si="27"/>
        <v>0.59254503595078223</v>
      </c>
      <c r="F1750" s="49">
        <f ca="1">$C$3*((((1-E1750)^(-1/C$5))-1)^(1/$C$4))</f>
        <v>20.202725584441563</v>
      </c>
    </row>
    <row r="1751" spans="5:6" x14ac:dyDescent="0.25">
      <c r="E1751" s="49">
        <f t="shared" ca="1" si="27"/>
        <v>0.15204761055316451</v>
      </c>
      <c r="F1751" s="49">
        <f ca="1">$C$3*((((1-E1751)^(-1/C$5))-1)^(1/$C$4))</f>
        <v>16.974994066589009</v>
      </c>
    </row>
    <row r="1752" spans="5:6" x14ac:dyDescent="0.25">
      <c r="E1752" s="49">
        <f t="shared" ca="1" si="27"/>
        <v>0.6222683857579705</v>
      </c>
      <c r="F1752" s="49">
        <f ca="1">$C$3*((((1-E1752)^(-1/C$5))-1)^(1/$C$4))</f>
        <v>20.376856592029775</v>
      </c>
    </row>
    <row r="1753" spans="5:6" x14ac:dyDescent="0.25">
      <c r="E1753" s="49">
        <f t="shared" ca="1" si="27"/>
        <v>0.38592664009458777</v>
      </c>
      <c r="F1753" s="49">
        <f ca="1">$C$3*((((1-E1753)^(-1/C$5))-1)^(1/$C$4))</f>
        <v>18.957076698310317</v>
      </c>
    </row>
    <row r="1754" spans="5:6" x14ac:dyDescent="0.25">
      <c r="E1754" s="49">
        <f t="shared" ca="1" si="27"/>
        <v>0.97842738320084888</v>
      </c>
      <c r="F1754" s="49">
        <f ca="1">$C$3*((((1-E1754)^(-1/C$5))-1)^(1/$C$4))</f>
        <v>23.81502548422575</v>
      </c>
    </row>
    <row r="1755" spans="5:6" x14ac:dyDescent="0.25">
      <c r="E1755" s="49">
        <f t="shared" ca="1" si="27"/>
        <v>0.88640704551361538</v>
      </c>
      <c r="F1755" s="49">
        <f ca="1">$C$3*((((1-E1755)^(-1/C$5))-1)^(1/$C$4))</f>
        <v>22.25447487651121</v>
      </c>
    </row>
    <row r="1756" spans="5:6" x14ac:dyDescent="0.25">
      <c r="E1756" s="49">
        <f t="shared" ca="1" si="27"/>
        <v>0.43593378176915154</v>
      </c>
      <c r="F1756" s="49">
        <f ca="1">$C$3*((((1-E1756)^(-1/C$5))-1)^(1/$C$4))</f>
        <v>19.274288655824158</v>
      </c>
    </row>
    <row r="1757" spans="5:6" x14ac:dyDescent="0.25">
      <c r="E1757" s="49">
        <f t="shared" ca="1" si="27"/>
        <v>0.90850255907328392</v>
      </c>
      <c r="F1757" s="49">
        <f ca="1">$C$3*((((1-E1757)^(-1/C$5))-1)^(1/$C$4))</f>
        <v>22.498305604691083</v>
      </c>
    </row>
    <row r="1758" spans="5:6" x14ac:dyDescent="0.25">
      <c r="E1758" s="49">
        <f t="shared" ca="1" si="27"/>
        <v>0.94072891658313462</v>
      </c>
      <c r="F1758" s="49">
        <f ca="1">$C$3*((((1-E1758)^(-1/C$5))-1)^(1/$C$4))</f>
        <v>22.942346931906087</v>
      </c>
    </row>
    <row r="1759" spans="5:6" x14ac:dyDescent="0.25">
      <c r="E1759" s="49">
        <f t="shared" ca="1" si="27"/>
        <v>5.5865554003801443E-2</v>
      </c>
      <c r="F1759" s="49">
        <f ca="1">$C$3*((((1-E1759)^(-1/C$5))-1)^(1/$C$4))</f>
        <v>15.266654627994047</v>
      </c>
    </row>
    <row r="1760" spans="5:6" x14ac:dyDescent="0.25">
      <c r="E1760" s="49">
        <f t="shared" ca="1" si="27"/>
        <v>0.52063959784723013</v>
      </c>
      <c r="F1760" s="49">
        <f ca="1">$C$3*((((1-E1760)^(-1/C$5))-1)^(1/$C$4))</f>
        <v>19.782845774221688</v>
      </c>
    </row>
    <row r="1761" spans="5:6" x14ac:dyDescent="0.25">
      <c r="E1761" s="49">
        <f t="shared" ca="1" si="27"/>
        <v>0.25244745832177162</v>
      </c>
      <c r="F1761" s="49">
        <f ca="1">$C$3*((((1-E1761)^(-1/C$5))-1)^(1/$C$4))</f>
        <v>17.980637325037101</v>
      </c>
    </row>
    <row r="1762" spans="5:6" x14ac:dyDescent="0.25">
      <c r="E1762" s="49">
        <f t="shared" ca="1" si="27"/>
        <v>0.32842616487133836</v>
      </c>
      <c r="F1762" s="49">
        <f ca="1">$C$3*((((1-E1762)^(-1/C$5))-1)^(1/$C$4))</f>
        <v>18.566018943422161</v>
      </c>
    </row>
    <row r="1763" spans="5:6" x14ac:dyDescent="0.25">
      <c r="E1763" s="49">
        <f t="shared" ca="1" si="27"/>
        <v>0.39012188664343239</v>
      </c>
      <c r="F1763" s="49">
        <f ca="1">$C$3*((((1-E1763)^(-1/C$5))-1)^(1/$C$4))</f>
        <v>18.984381232339086</v>
      </c>
    </row>
    <row r="1764" spans="5:6" x14ac:dyDescent="0.25">
      <c r="E1764" s="49">
        <f t="shared" ca="1" si="27"/>
        <v>0.23078503967740005</v>
      </c>
      <c r="F1764" s="49">
        <f ca="1">$C$3*((((1-E1764)^(-1/C$5))-1)^(1/$C$4))</f>
        <v>17.792584138673252</v>
      </c>
    </row>
    <row r="1765" spans="5:6" x14ac:dyDescent="0.25">
      <c r="E1765" s="49">
        <f t="shared" ca="1" si="27"/>
        <v>0.60348968803669933</v>
      </c>
      <c r="F1765" s="49">
        <f ca="1">$C$3*((((1-E1765)^(-1/C$5))-1)^(1/$C$4))</f>
        <v>20.266688117159376</v>
      </c>
    </row>
    <row r="1766" spans="5:6" x14ac:dyDescent="0.25">
      <c r="E1766" s="49">
        <f t="shared" ca="1" si="27"/>
        <v>0.32690734409057831</v>
      </c>
      <c r="F1766" s="49">
        <f ca="1">$C$3*((((1-E1766)^(-1/C$5))-1)^(1/$C$4))</f>
        <v>18.555193284045693</v>
      </c>
    </row>
    <row r="1767" spans="5:6" x14ac:dyDescent="0.25">
      <c r="E1767" s="49">
        <f t="shared" ca="1" si="27"/>
        <v>0.69242073780765412</v>
      </c>
      <c r="F1767" s="49">
        <f ca="1">$C$3*((((1-E1767)^(-1/C$5))-1)^(1/$C$4))</f>
        <v>20.798057915642598</v>
      </c>
    </row>
    <row r="1768" spans="5:6" x14ac:dyDescent="0.25">
      <c r="E1768" s="49">
        <f t="shared" ca="1" si="27"/>
        <v>9.8657486943969253E-2</v>
      </c>
      <c r="F1768" s="49">
        <f ca="1">$C$3*((((1-E1768)^(-1/C$5))-1)^(1/$C$4))</f>
        <v>16.201761842645109</v>
      </c>
    </row>
    <row r="1769" spans="5:6" x14ac:dyDescent="0.25">
      <c r="E1769" s="49">
        <f t="shared" ca="1" si="27"/>
        <v>0.8663198216910587</v>
      </c>
      <c r="F1769" s="49">
        <f ca="1">$C$3*((((1-E1769)^(-1/C$5))-1)^(1/$C$4))</f>
        <v>22.0585472149255</v>
      </c>
    </row>
    <row r="1770" spans="5:6" x14ac:dyDescent="0.25">
      <c r="E1770" s="49">
        <f t="shared" ca="1" si="27"/>
        <v>0.52300095190373197</v>
      </c>
      <c r="F1770" s="49">
        <f ca="1">$C$3*((((1-E1770)^(-1/C$5))-1)^(1/$C$4))</f>
        <v>19.79671215365277</v>
      </c>
    </row>
    <row r="1771" spans="5:6" x14ac:dyDescent="0.25">
      <c r="E1771" s="49">
        <f t="shared" ca="1" si="27"/>
        <v>0.63814046101875188</v>
      </c>
      <c r="F1771" s="49">
        <f ca="1">$C$3*((((1-E1771)^(-1/C$5))-1)^(1/$C$4))</f>
        <v>20.470575303773668</v>
      </c>
    </row>
    <row r="1772" spans="5:6" x14ac:dyDescent="0.25">
      <c r="E1772" s="49">
        <f t="shared" ca="1" si="27"/>
        <v>0.98789320641207212</v>
      </c>
      <c r="F1772" s="49">
        <f ca="1">$C$3*((((1-E1772)^(-1/C$5))-1)^(1/$C$4))</f>
        <v>24.246255938697399</v>
      </c>
    </row>
    <row r="1773" spans="5:6" x14ac:dyDescent="0.25">
      <c r="E1773" s="49">
        <f t="shared" ca="1" si="27"/>
        <v>0.99596668284771184</v>
      </c>
      <c r="F1773" s="49">
        <f ca="1">$C$3*((((1-E1773)^(-1/C$5))-1)^(1/$C$4))</f>
        <v>24.979960773043778</v>
      </c>
    </row>
    <row r="1774" spans="5:6" x14ac:dyDescent="0.25">
      <c r="E1774" s="49">
        <f t="shared" ca="1" si="27"/>
        <v>0.99292370364312377</v>
      </c>
      <c r="F1774" s="49">
        <f ca="1">$C$3*((((1-E1774)^(-1/C$5))-1)^(1/$C$4))</f>
        <v>24.616705557864819</v>
      </c>
    </row>
    <row r="1775" spans="5:6" x14ac:dyDescent="0.25">
      <c r="E1775" s="49">
        <f t="shared" ca="1" si="27"/>
        <v>0.11414051684756843</v>
      </c>
      <c r="F1775" s="49">
        <f ca="1">$C$3*((((1-E1775)^(-1/C$5))-1)^(1/$C$4))</f>
        <v>16.455442289450591</v>
      </c>
    </row>
    <row r="1776" spans="5:6" x14ac:dyDescent="0.25">
      <c r="E1776" s="49">
        <f t="shared" ca="1" si="27"/>
        <v>0.7830500633481664</v>
      </c>
      <c r="F1776" s="49">
        <f ca="1">$C$3*((((1-E1776)^(-1/C$5))-1)^(1/$C$4))</f>
        <v>21.39240540895841</v>
      </c>
    </row>
    <row r="1777" spans="5:6" x14ac:dyDescent="0.25">
      <c r="E1777" s="49">
        <f t="shared" ca="1" si="27"/>
        <v>0.1092653329121247</v>
      </c>
      <c r="F1777" s="49">
        <f ca="1">$C$3*((((1-E1777)^(-1/C$5))-1)^(1/$C$4))</f>
        <v>16.378799187706981</v>
      </c>
    </row>
    <row r="1778" spans="5:6" x14ac:dyDescent="0.25">
      <c r="E1778" s="49">
        <f t="shared" ca="1" si="27"/>
        <v>0.25358798761949164</v>
      </c>
      <c r="F1778" s="49">
        <f ca="1">$C$3*((((1-E1778)^(-1/C$5))-1)^(1/$C$4))</f>
        <v>17.990223705248013</v>
      </c>
    </row>
    <row r="1779" spans="5:6" x14ac:dyDescent="0.25">
      <c r="E1779" s="49">
        <f t="shared" ca="1" si="27"/>
        <v>7.314196254444516E-3</v>
      </c>
      <c r="F1779" s="49">
        <f ca="1">$C$3*((((1-E1779)^(-1/C$5))-1)^(1/$C$4))</f>
        <v>12.423012165504078</v>
      </c>
    </row>
    <row r="1780" spans="5:6" x14ac:dyDescent="0.25">
      <c r="E1780" s="49">
        <f t="shared" ca="1" si="27"/>
        <v>0.43113937572171468</v>
      </c>
      <c r="F1780" s="49">
        <f ca="1">$C$3*((((1-E1780)^(-1/C$5))-1)^(1/$C$4))</f>
        <v>19.24457643101583</v>
      </c>
    </row>
    <row r="1781" spans="5:6" x14ac:dyDescent="0.25">
      <c r="E1781" s="49">
        <f t="shared" ca="1" si="27"/>
        <v>0.11771528948211596</v>
      </c>
      <c r="F1781" s="49">
        <f ca="1">$C$3*((((1-E1781)^(-1/C$5))-1)^(1/$C$4))</f>
        <v>16.509954220115617</v>
      </c>
    </row>
    <row r="1782" spans="5:6" x14ac:dyDescent="0.25">
      <c r="E1782" s="49">
        <f t="shared" ca="1" si="27"/>
        <v>0.88125156400445515</v>
      </c>
      <c r="F1782" s="49">
        <f ca="1">$C$3*((((1-E1782)^(-1/C$5))-1)^(1/$C$4))</f>
        <v>22.202203912399305</v>
      </c>
    </row>
    <row r="1783" spans="5:6" x14ac:dyDescent="0.25">
      <c r="E1783" s="49">
        <f t="shared" ca="1" si="27"/>
        <v>0.57777235275688354</v>
      </c>
      <c r="F1783" s="49">
        <f ca="1">$C$3*((((1-E1783)^(-1/C$5))-1)^(1/$C$4))</f>
        <v>20.116559195872068</v>
      </c>
    </row>
    <row r="1784" spans="5:6" x14ac:dyDescent="0.25">
      <c r="E1784" s="49">
        <f t="shared" ca="1" si="27"/>
        <v>0.30438208608285455</v>
      </c>
      <c r="F1784" s="49">
        <f ca="1">$C$3*((((1-E1784)^(-1/C$5))-1)^(1/$C$4))</f>
        <v>18.390992408049669</v>
      </c>
    </row>
    <row r="1785" spans="5:6" x14ac:dyDescent="0.25">
      <c r="E1785" s="49">
        <f t="shared" ca="1" si="27"/>
        <v>0.70807247734874379</v>
      </c>
      <c r="F1785" s="49">
        <f ca="1">$C$3*((((1-E1785)^(-1/C$5))-1)^(1/$C$4))</f>
        <v>20.895391384201499</v>
      </c>
    </row>
    <row r="1786" spans="5:6" x14ac:dyDescent="0.25">
      <c r="E1786" s="49">
        <f t="shared" ca="1" si="27"/>
        <v>0.54219374724691272</v>
      </c>
      <c r="F1786" s="49">
        <f ca="1">$C$3*((((1-E1786)^(-1/C$5))-1)^(1/$C$4))</f>
        <v>19.909085071377337</v>
      </c>
    </row>
    <row r="1787" spans="5:6" x14ac:dyDescent="0.25">
      <c r="E1787" s="49">
        <f t="shared" ca="1" si="27"/>
        <v>0.80975325836150458</v>
      </c>
      <c r="F1787" s="49">
        <f ca="1">$C$3*((((1-E1787)^(-1/C$5))-1)^(1/$C$4))</f>
        <v>21.587835101542264</v>
      </c>
    </row>
    <row r="1788" spans="5:6" x14ac:dyDescent="0.25">
      <c r="E1788" s="49">
        <f t="shared" ca="1" si="27"/>
        <v>7.4608991640443434E-2</v>
      </c>
      <c r="F1788" s="49">
        <f ca="1">$C$3*((((1-E1788)^(-1/C$5))-1)^(1/$C$4))</f>
        <v>15.732350781212045</v>
      </c>
    </row>
    <row r="1789" spans="5:6" x14ac:dyDescent="0.25">
      <c r="E1789" s="49">
        <f t="shared" ca="1" si="27"/>
        <v>0.87013967049957408</v>
      </c>
      <c r="F1789" s="49">
        <f ca="1">$C$3*((((1-E1789)^(-1/C$5))-1)^(1/$C$4))</f>
        <v>22.094293978016939</v>
      </c>
    </row>
    <row r="1790" spans="5:6" x14ac:dyDescent="0.25">
      <c r="E1790" s="49">
        <f t="shared" ca="1" si="27"/>
        <v>0.38280707900333466</v>
      </c>
      <c r="F1790" s="49">
        <f ca="1">$C$3*((((1-E1790)^(-1/C$5))-1)^(1/$C$4))</f>
        <v>18.936679193738641</v>
      </c>
    </row>
    <row r="1791" spans="5:6" x14ac:dyDescent="0.25">
      <c r="E1791" s="49">
        <f t="shared" ca="1" si="27"/>
        <v>0.76384737876872766</v>
      </c>
      <c r="F1791" s="49">
        <f ca="1">$C$3*((((1-E1791)^(-1/C$5))-1)^(1/$C$4))</f>
        <v>21.258979084577867</v>
      </c>
    </row>
    <row r="1792" spans="5:6" x14ac:dyDescent="0.25">
      <c r="E1792" s="49">
        <f t="shared" ca="1" si="27"/>
        <v>0.99542725660123232</v>
      </c>
      <c r="F1792" s="49">
        <f ca="1">$C$3*((((1-E1792)^(-1/C$5))-1)^(1/$C$4))</f>
        <v>24.900748915664721</v>
      </c>
    </row>
    <row r="1793" spans="5:6" x14ac:dyDescent="0.25">
      <c r="E1793" s="49">
        <f t="shared" ca="1" si="27"/>
        <v>0.59494759653689155</v>
      </c>
      <c r="F1793" s="49">
        <f ca="1">$C$3*((((1-E1793)^(-1/C$5))-1)^(1/$C$4))</f>
        <v>20.216755070340458</v>
      </c>
    </row>
    <row r="1794" spans="5:6" x14ac:dyDescent="0.25">
      <c r="E1794" s="49">
        <f t="shared" ca="1" si="27"/>
        <v>0.39252131054180917</v>
      </c>
      <c r="F1794" s="49">
        <f ca="1">$C$3*((((1-E1794)^(-1/C$5))-1)^(1/$C$4))</f>
        <v>18.999934144997642</v>
      </c>
    </row>
    <row r="1795" spans="5:6" x14ac:dyDescent="0.25">
      <c r="E1795" s="49">
        <f t="shared" ca="1" si="27"/>
        <v>0.75787734360248227</v>
      </c>
      <c r="F1795" s="49">
        <f ca="1">$C$3*((((1-E1795)^(-1/C$5))-1)^(1/$C$4))</f>
        <v>21.218505550319442</v>
      </c>
    </row>
    <row r="1796" spans="5:6" x14ac:dyDescent="0.25">
      <c r="E1796" s="49">
        <f t="shared" ref="E1796:E1859" ca="1" si="28">RAND()</f>
        <v>0.64951105062804027</v>
      </c>
      <c r="F1796" s="49">
        <f ca="1">$C$3*((((1-E1796)^(-1/C$5))-1)^(1/$C$4))</f>
        <v>20.538165659710348</v>
      </c>
    </row>
    <row r="1797" spans="5:6" x14ac:dyDescent="0.25">
      <c r="E1797" s="49">
        <f t="shared" ca="1" si="28"/>
        <v>0.64109843435247127</v>
      </c>
      <c r="F1797" s="49">
        <f ca="1">$C$3*((((1-E1797)^(-1/C$5))-1)^(1/$C$4))</f>
        <v>20.488118345198501</v>
      </c>
    </row>
    <row r="1798" spans="5:6" x14ac:dyDescent="0.25">
      <c r="E1798" s="49">
        <f t="shared" ca="1" si="28"/>
        <v>0.60495987600569756</v>
      </c>
      <c r="F1798" s="49">
        <f ca="1">$C$3*((((1-E1798)^(-1/C$5))-1)^(1/$C$4))</f>
        <v>20.275291693937355</v>
      </c>
    </row>
    <row r="1799" spans="5:6" x14ac:dyDescent="0.25">
      <c r="E1799" s="49">
        <f t="shared" ca="1" si="28"/>
        <v>4.4755857847926794E-3</v>
      </c>
      <c r="F1799" s="49">
        <f ca="1">$C$3*((((1-E1799)^(-1/C$5))-1)^(1/$C$4))</f>
        <v>11.825664194977668</v>
      </c>
    </row>
    <row r="1800" spans="5:6" x14ac:dyDescent="0.25">
      <c r="E1800" s="49">
        <f t="shared" ca="1" si="28"/>
        <v>0.61832053452827396</v>
      </c>
      <c r="F1800" s="49">
        <f ca="1">$C$3*((((1-E1800)^(-1/C$5))-1)^(1/$C$4))</f>
        <v>20.353640526238127</v>
      </c>
    </row>
    <row r="1801" spans="5:6" x14ac:dyDescent="0.25">
      <c r="E1801" s="49">
        <f t="shared" ca="1" si="28"/>
        <v>0.51533499124077187</v>
      </c>
      <c r="F1801" s="49">
        <f ca="1">$C$3*((((1-E1801)^(-1/C$5))-1)^(1/$C$4))</f>
        <v>19.751656305231439</v>
      </c>
    </row>
    <row r="1802" spans="5:6" x14ac:dyDescent="0.25">
      <c r="E1802" s="49">
        <f t="shared" ca="1" si="28"/>
        <v>0.55641466069790602</v>
      </c>
      <c r="F1802" s="49">
        <f ca="1">$C$3*((((1-E1802)^(-1/C$5))-1)^(1/$C$4))</f>
        <v>19.992077634551819</v>
      </c>
    </row>
    <row r="1803" spans="5:6" x14ac:dyDescent="0.25">
      <c r="E1803" s="49">
        <f t="shared" ca="1" si="28"/>
        <v>0.25362729821583363</v>
      </c>
      <c r="F1803" s="49">
        <f ca="1">$C$3*((((1-E1803)^(-1/C$5))-1)^(1/$C$4))</f>
        <v>17.990553593416429</v>
      </c>
    </row>
    <row r="1804" spans="5:6" x14ac:dyDescent="0.25">
      <c r="E1804" s="49">
        <f t="shared" ca="1" si="28"/>
        <v>0.93849792936596999</v>
      </c>
      <c r="F1804" s="49">
        <f ca="1">$C$3*((((1-E1804)^(-1/C$5))-1)^(1/$C$4))</f>
        <v>22.90656915064822</v>
      </c>
    </row>
    <row r="1805" spans="5:6" x14ac:dyDescent="0.25">
      <c r="E1805" s="49">
        <f t="shared" ca="1" si="28"/>
        <v>0.58380268747001351</v>
      </c>
      <c r="F1805" s="49">
        <f ca="1">$C$3*((((1-E1805)^(-1/C$5))-1)^(1/$C$4))</f>
        <v>20.151716910750764</v>
      </c>
    </row>
    <row r="1806" spans="5:6" x14ac:dyDescent="0.25">
      <c r="E1806" s="49">
        <f t="shared" ca="1" si="28"/>
        <v>0.31578186877031689</v>
      </c>
      <c r="F1806" s="49">
        <f ca="1">$C$3*((((1-E1806)^(-1/C$5))-1)^(1/$C$4))</f>
        <v>18.474973907898072</v>
      </c>
    </row>
    <row r="1807" spans="5:6" x14ac:dyDescent="0.25">
      <c r="E1807" s="49">
        <f t="shared" ca="1" si="28"/>
        <v>5.6744111015579746E-3</v>
      </c>
      <c r="F1807" s="49">
        <f ca="1">$C$3*((((1-E1807)^(-1/C$5))-1)^(1/$C$4))</f>
        <v>12.110499254863878</v>
      </c>
    </row>
    <row r="1808" spans="5:6" x14ac:dyDescent="0.25">
      <c r="E1808" s="49">
        <f t="shared" ca="1" si="28"/>
        <v>0.76885218302571912</v>
      </c>
      <c r="F1808" s="49">
        <f ca="1">$C$3*((((1-E1808)^(-1/C$5))-1)^(1/$C$4))</f>
        <v>21.2932594114686</v>
      </c>
    </row>
    <row r="1809" spans="5:6" x14ac:dyDescent="0.25">
      <c r="E1809" s="49">
        <f t="shared" ca="1" si="28"/>
        <v>0.8532867693996633</v>
      </c>
      <c r="F1809" s="49">
        <f ca="1">$C$3*((((1-E1809)^(-1/C$5))-1)^(1/$C$4))</f>
        <v>21.941100615572605</v>
      </c>
    </row>
    <row r="1810" spans="5:6" x14ac:dyDescent="0.25">
      <c r="E1810" s="49">
        <f t="shared" ca="1" si="28"/>
        <v>0.99059793184372058</v>
      </c>
      <c r="F1810" s="49">
        <f ca="1">$C$3*((((1-E1810)^(-1/C$5))-1)^(1/$C$4))</f>
        <v>24.423875588754363</v>
      </c>
    </row>
    <row r="1811" spans="5:6" x14ac:dyDescent="0.25">
      <c r="E1811" s="49">
        <f t="shared" ca="1" si="28"/>
        <v>0.12938237488783322</v>
      </c>
      <c r="F1811" s="49">
        <f ca="1">$C$3*((((1-E1811)^(-1/C$5))-1)^(1/$C$4))</f>
        <v>16.678962725490624</v>
      </c>
    </row>
    <row r="1812" spans="5:6" x14ac:dyDescent="0.25">
      <c r="E1812" s="49">
        <f t="shared" ca="1" si="28"/>
        <v>6.0975083948730746E-2</v>
      </c>
      <c r="F1812" s="49">
        <f ca="1">$C$3*((((1-E1812)^(-1/C$5))-1)^(1/$C$4))</f>
        <v>15.405511150361026</v>
      </c>
    </row>
    <row r="1813" spans="5:6" x14ac:dyDescent="0.25">
      <c r="E1813" s="49">
        <f t="shared" ca="1" si="28"/>
        <v>0.37983403896185364</v>
      </c>
      <c r="F1813" s="49">
        <f ca="1">$C$3*((((1-E1813)^(-1/C$5))-1)^(1/$C$4))</f>
        <v>18.917163148468781</v>
      </c>
    </row>
    <row r="1814" spans="5:6" x14ac:dyDescent="0.25">
      <c r="E1814" s="49">
        <f t="shared" ca="1" si="28"/>
        <v>0.81620528402938752</v>
      </c>
      <c r="F1814" s="49">
        <f ca="1">$C$3*((((1-E1814)^(-1/C$5))-1)^(1/$C$4))</f>
        <v>21.637133489868891</v>
      </c>
    </row>
    <row r="1815" spans="5:6" x14ac:dyDescent="0.25">
      <c r="E1815" s="49">
        <f t="shared" ca="1" si="28"/>
        <v>0.39387360696664531</v>
      </c>
      <c r="F1815" s="49">
        <f ca="1">$C$3*((((1-E1815)^(-1/C$5))-1)^(1/$C$4))</f>
        <v>19.008679658335932</v>
      </c>
    </row>
    <row r="1816" spans="5:6" x14ac:dyDescent="0.25">
      <c r="E1816" s="49">
        <f t="shared" ca="1" si="28"/>
        <v>0.3141988171088278</v>
      </c>
      <c r="F1816" s="49">
        <f ca="1">$C$3*((((1-E1816)^(-1/C$5))-1)^(1/$C$4))</f>
        <v>18.4634230646428</v>
      </c>
    </row>
    <row r="1817" spans="5:6" x14ac:dyDescent="0.25">
      <c r="E1817" s="49">
        <f t="shared" ca="1" si="28"/>
        <v>0.7890202886822707</v>
      </c>
      <c r="F1817" s="49">
        <f ca="1">$C$3*((((1-E1817)^(-1/C$5))-1)^(1/$C$4))</f>
        <v>21.435011063394942</v>
      </c>
    </row>
    <row r="1818" spans="5:6" x14ac:dyDescent="0.25">
      <c r="E1818" s="49">
        <f t="shared" ca="1" si="28"/>
        <v>0.60663655947115147</v>
      </c>
      <c r="F1818" s="49">
        <f ca="1">$C$3*((((1-E1818)^(-1/C$5))-1)^(1/$C$4))</f>
        <v>20.285107550928423</v>
      </c>
    </row>
    <row r="1819" spans="5:6" x14ac:dyDescent="0.25">
      <c r="E1819" s="49">
        <f t="shared" ca="1" si="28"/>
        <v>0.22693861023296047</v>
      </c>
      <c r="F1819" s="49">
        <f ca="1">$C$3*((((1-E1819)^(-1/C$5))-1)^(1/$C$4))</f>
        <v>17.757910502231869</v>
      </c>
    </row>
    <row r="1820" spans="5:6" x14ac:dyDescent="0.25">
      <c r="E1820" s="49">
        <f t="shared" ca="1" si="28"/>
        <v>0.63074911792300992</v>
      </c>
      <c r="F1820" s="49">
        <f ca="1">$C$3*((((1-E1820)^(-1/C$5))-1)^(1/$C$4))</f>
        <v>20.426850355271455</v>
      </c>
    </row>
    <row r="1821" spans="5:6" x14ac:dyDescent="0.25">
      <c r="E1821" s="49">
        <f t="shared" ca="1" si="28"/>
        <v>0.41509814103670617</v>
      </c>
      <c r="F1821" s="49">
        <f ca="1">$C$3*((((1-E1821)^(-1/C$5))-1)^(1/$C$4))</f>
        <v>19.14417082159126</v>
      </c>
    </row>
    <row r="1822" spans="5:6" x14ac:dyDescent="0.25">
      <c r="E1822" s="49">
        <f t="shared" ca="1" si="28"/>
        <v>0.88617140597727817</v>
      </c>
      <c r="F1822" s="49">
        <f ca="1">$C$3*((((1-E1822)^(-1/C$5))-1)^(1/$C$4))</f>
        <v>22.252052519323335</v>
      </c>
    </row>
    <row r="1823" spans="5:6" x14ac:dyDescent="0.25">
      <c r="E1823" s="49">
        <f t="shared" ca="1" si="28"/>
        <v>0.99714597795396565</v>
      </c>
      <c r="F1823" s="49">
        <f ca="1">$C$3*((((1-E1823)^(-1/C$5))-1)^(1/$C$4))</f>
        <v>25.193195151153631</v>
      </c>
    </row>
    <row r="1824" spans="5:6" x14ac:dyDescent="0.25">
      <c r="E1824" s="49">
        <f t="shared" ca="1" si="28"/>
        <v>0.17276404778918719</v>
      </c>
      <c r="F1824" s="49">
        <f ca="1">$C$3*((((1-E1824)^(-1/C$5))-1)^(1/$C$4))</f>
        <v>17.216530436221721</v>
      </c>
    </row>
    <row r="1825" spans="5:6" x14ac:dyDescent="0.25">
      <c r="E1825" s="49">
        <f t="shared" ca="1" si="28"/>
        <v>1.4870809149414854E-2</v>
      </c>
      <c r="F1825" s="49">
        <f ca="1">$C$3*((((1-E1825)^(-1/C$5))-1)^(1/$C$4))</f>
        <v>13.342280854284711</v>
      </c>
    </row>
    <row r="1826" spans="5:6" x14ac:dyDescent="0.25">
      <c r="E1826" s="49">
        <f t="shared" ca="1" si="28"/>
        <v>0.52836117787523307</v>
      </c>
      <c r="F1826" s="49">
        <f ca="1">$C$3*((((1-E1826)^(-1/C$5))-1)^(1/$C$4))</f>
        <v>19.828151686705738</v>
      </c>
    </row>
    <row r="1827" spans="5:6" x14ac:dyDescent="0.25">
      <c r="E1827" s="49">
        <f t="shared" ca="1" si="28"/>
        <v>0.4052211533904595</v>
      </c>
      <c r="F1827" s="49">
        <f ca="1">$C$3*((((1-E1827)^(-1/C$5))-1)^(1/$C$4))</f>
        <v>19.081519772194326</v>
      </c>
    </row>
    <row r="1828" spans="5:6" x14ac:dyDescent="0.25">
      <c r="E1828" s="49">
        <f t="shared" ca="1" si="28"/>
        <v>0.59636256121673747</v>
      </c>
      <c r="F1828" s="49">
        <f ca="1">$C$3*((((1-E1828)^(-1/C$5))-1)^(1/$C$4))</f>
        <v>20.225020359677913</v>
      </c>
    </row>
    <row r="1829" spans="5:6" x14ac:dyDescent="0.25">
      <c r="E1829" s="49">
        <f t="shared" ca="1" si="28"/>
        <v>0.75812393200916617</v>
      </c>
      <c r="F1829" s="49">
        <f ca="1">$C$3*((((1-E1829)^(-1/C$5))-1)^(1/$C$4))</f>
        <v>21.220168601007376</v>
      </c>
    </row>
    <row r="1830" spans="5:6" x14ac:dyDescent="0.25">
      <c r="E1830" s="49">
        <f t="shared" ca="1" si="28"/>
        <v>0.64235313305858743</v>
      </c>
      <c r="F1830" s="49">
        <f ca="1">$C$3*((((1-E1830)^(-1/C$5))-1)^(1/$C$4))</f>
        <v>20.495567863831923</v>
      </c>
    </row>
    <row r="1831" spans="5:6" x14ac:dyDescent="0.25">
      <c r="E1831" s="49">
        <f t="shared" ca="1" si="28"/>
        <v>0.75173044702227987</v>
      </c>
      <c r="F1831" s="49">
        <f ca="1">$C$3*((((1-E1831)^(-1/C$5))-1)^(1/$C$4))</f>
        <v>21.177281453223671</v>
      </c>
    </row>
    <row r="1832" spans="5:6" x14ac:dyDescent="0.25">
      <c r="E1832" s="49">
        <f t="shared" ca="1" si="28"/>
        <v>0.46401917660949576</v>
      </c>
      <c r="F1832" s="49">
        <f ca="1">$C$3*((((1-E1832)^(-1/C$5))-1)^(1/$C$4))</f>
        <v>19.445960387180207</v>
      </c>
    </row>
    <row r="1833" spans="5:6" x14ac:dyDescent="0.25">
      <c r="E1833" s="49">
        <f t="shared" ca="1" si="28"/>
        <v>0.22391891644557194</v>
      </c>
      <c r="F1833" s="49">
        <f ca="1">$C$3*((((1-E1833)^(-1/C$5))-1)^(1/$C$4))</f>
        <v>17.730394895235204</v>
      </c>
    </row>
    <row r="1834" spans="5:6" x14ac:dyDescent="0.25">
      <c r="E1834" s="49">
        <f t="shared" ca="1" si="28"/>
        <v>8.8536694827841989E-2</v>
      </c>
      <c r="F1834" s="49">
        <f ca="1">$C$3*((((1-E1834)^(-1/C$5))-1)^(1/$C$4))</f>
        <v>16.017425173152489</v>
      </c>
    </row>
    <row r="1835" spans="5:6" x14ac:dyDescent="0.25">
      <c r="E1835" s="49">
        <f t="shared" ca="1" si="28"/>
        <v>7.5467509745208328E-2</v>
      </c>
      <c r="F1835" s="49">
        <f ca="1">$C$3*((((1-E1835)^(-1/C$5))-1)^(1/$C$4))</f>
        <v>15.751173759535758</v>
      </c>
    </row>
    <row r="1836" spans="5:6" x14ac:dyDescent="0.25">
      <c r="E1836" s="49">
        <f t="shared" ca="1" si="28"/>
        <v>2.0096876374276373E-2</v>
      </c>
      <c r="F1836" s="49">
        <f ca="1">$C$3*((((1-E1836)^(-1/C$5))-1)^(1/$C$4))</f>
        <v>13.754318606526528</v>
      </c>
    </row>
    <row r="1837" spans="5:6" x14ac:dyDescent="0.25">
      <c r="E1837" s="49">
        <f t="shared" ca="1" si="28"/>
        <v>9.9224862122869628E-2</v>
      </c>
      <c r="F1837" s="49">
        <f ca="1">$C$3*((((1-E1837)^(-1/C$5))-1)^(1/$C$4))</f>
        <v>16.211620855405531</v>
      </c>
    </row>
    <row r="1838" spans="5:6" x14ac:dyDescent="0.25">
      <c r="E1838" s="49">
        <f t="shared" ca="1" si="28"/>
        <v>0.5980528144714784</v>
      </c>
      <c r="F1838" s="49">
        <f ca="1">$C$3*((((1-E1838)^(-1/C$5))-1)^(1/$C$4))</f>
        <v>20.234896587301524</v>
      </c>
    </row>
    <row r="1839" spans="5:6" x14ac:dyDescent="0.25">
      <c r="E1839" s="49">
        <f t="shared" ca="1" si="28"/>
        <v>0.8631182586844367</v>
      </c>
      <c r="F1839" s="49">
        <f ca="1">$C$3*((((1-E1839)^(-1/C$5))-1)^(1/$C$4))</f>
        <v>22.029070910873944</v>
      </c>
    </row>
    <row r="1840" spans="5:6" x14ac:dyDescent="0.25">
      <c r="E1840" s="49">
        <f t="shared" ca="1" si="28"/>
        <v>0.78106793728928736</v>
      </c>
      <c r="F1840" s="49">
        <f ca="1">$C$3*((((1-E1840)^(-1/C$5))-1)^(1/$C$4))</f>
        <v>21.378385101109469</v>
      </c>
    </row>
    <row r="1841" spans="5:6" x14ac:dyDescent="0.25">
      <c r="E1841" s="49">
        <f t="shared" ca="1" si="28"/>
        <v>0.83503102266542495</v>
      </c>
      <c r="F1841" s="49">
        <f ca="1">$C$3*((((1-E1841)^(-1/C$5))-1)^(1/$C$4))</f>
        <v>21.786599302211354</v>
      </c>
    </row>
    <row r="1842" spans="5:6" x14ac:dyDescent="0.25">
      <c r="E1842" s="49">
        <f t="shared" ca="1" si="28"/>
        <v>0.62632852255001481</v>
      </c>
      <c r="F1842" s="49">
        <f ca="1">$C$3*((((1-E1842)^(-1/C$5))-1)^(1/$C$4))</f>
        <v>20.400769269168968</v>
      </c>
    </row>
    <row r="1843" spans="5:6" x14ac:dyDescent="0.25">
      <c r="E1843" s="49">
        <f t="shared" ca="1" si="28"/>
        <v>6.9094975170542416E-2</v>
      </c>
      <c r="F1843" s="49">
        <f ca="1">$C$3*((((1-E1843)^(-1/C$5))-1)^(1/$C$4))</f>
        <v>15.606862285757877</v>
      </c>
    </row>
    <row r="1844" spans="5:6" x14ac:dyDescent="0.25">
      <c r="E1844" s="49">
        <f t="shared" ca="1" si="28"/>
        <v>0.84037212851526377</v>
      </c>
      <c r="F1844" s="49">
        <f ca="1">$C$3*((((1-E1844)^(-1/C$5))-1)^(1/$C$4))</f>
        <v>21.830727658896063</v>
      </c>
    </row>
    <row r="1845" spans="5:6" x14ac:dyDescent="0.25">
      <c r="E1845" s="49">
        <f t="shared" ca="1" si="28"/>
        <v>0.15978030515983266</v>
      </c>
      <c r="F1845" s="49">
        <f ca="1">$C$3*((((1-E1845)^(-1/C$5))-1)^(1/$C$4))</f>
        <v>17.067985413661159</v>
      </c>
    </row>
    <row r="1846" spans="5:6" x14ac:dyDescent="0.25">
      <c r="E1846" s="49">
        <f t="shared" ca="1" si="28"/>
        <v>0.3381044440763703</v>
      </c>
      <c r="F1846" s="49">
        <f ca="1">$C$3*((((1-E1846)^(-1/C$5))-1)^(1/$C$4))</f>
        <v>18.634331305426883</v>
      </c>
    </row>
    <row r="1847" spans="5:6" x14ac:dyDescent="0.25">
      <c r="E1847" s="49">
        <f t="shared" ca="1" si="28"/>
        <v>0.38593434130909854</v>
      </c>
      <c r="F1847" s="49">
        <f ca="1">$C$3*((((1-E1847)^(-1/C$5))-1)^(1/$C$4))</f>
        <v>18.957126953059429</v>
      </c>
    </row>
    <row r="1848" spans="5:6" x14ac:dyDescent="0.25">
      <c r="E1848" s="49">
        <f t="shared" ca="1" si="28"/>
        <v>0.74631996837271819</v>
      </c>
      <c r="F1848" s="49">
        <f ca="1">$C$3*((((1-E1848)^(-1/C$5))-1)^(1/$C$4))</f>
        <v>21.141350923979061</v>
      </c>
    </row>
    <row r="1849" spans="5:6" x14ac:dyDescent="0.25">
      <c r="E1849" s="49">
        <f t="shared" ca="1" si="28"/>
        <v>0.47292694847821626</v>
      </c>
      <c r="F1849" s="49">
        <f ca="1">$C$3*((((1-E1849)^(-1/C$5))-1)^(1/$C$4))</f>
        <v>19.499664477145743</v>
      </c>
    </row>
    <row r="1850" spans="5:6" x14ac:dyDescent="0.25">
      <c r="E1850" s="49">
        <f t="shared" ca="1" si="28"/>
        <v>0.56714393948919406</v>
      </c>
      <c r="F1850" s="49">
        <f ca="1">$C$3*((((1-E1850)^(-1/C$5))-1)^(1/$C$4))</f>
        <v>20.054617817895505</v>
      </c>
    </row>
    <row r="1851" spans="5:6" x14ac:dyDescent="0.25">
      <c r="E1851" s="49">
        <f t="shared" ca="1" si="28"/>
        <v>0.71720706292169634</v>
      </c>
      <c r="F1851" s="49">
        <f ca="1">$C$3*((((1-E1851)^(-1/C$5))-1)^(1/$C$4))</f>
        <v>20.95299690761906</v>
      </c>
    </row>
    <row r="1852" spans="5:6" x14ac:dyDescent="0.25">
      <c r="E1852" s="49">
        <f t="shared" ca="1" si="28"/>
        <v>0.42031732851081527</v>
      </c>
      <c r="F1852" s="49">
        <f ca="1">$C$3*((((1-E1852)^(-1/C$5))-1)^(1/$C$4))</f>
        <v>19.177014256867619</v>
      </c>
    </row>
    <row r="1853" spans="5:6" x14ac:dyDescent="0.25">
      <c r="E1853" s="49">
        <f t="shared" ca="1" si="28"/>
        <v>0.59646558280351269</v>
      </c>
      <c r="F1853" s="49">
        <f ca="1">$C$3*((((1-E1853)^(-1/C$5))-1)^(1/$C$4))</f>
        <v>20.225622227956379</v>
      </c>
    </row>
    <row r="1854" spans="5:6" x14ac:dyDescent="0.25">
      <c r="E1854" s="49">
        <f t="shared" ca="1" si="28"/>
        <v>0.43557622418157482</v>
      </c>
      <c r="F1854" s="49">
        <f ca="1">$C$3*((((1-E1854)^(-1/C$5))-1)^(1/$C$4))</f>
        <v>19.272077222124455</v>
      </c>
    </row>
    <row r="1855" spans="5:6" x14ac:dyDescent="0.25">
      <c r="E1855" s="49">
        <f t="shared" ca="1" si="28"/>
        <v>0.17512848715503915</v>
      </c>
      <c r="F1855" s="49">
        <f ca="1">$C$3*((((1-E1855)^(-1/C$5))-1)^(1/$C$4))</f>
        <v>17.242647661527499</v>
      </c>
    </row>
    <row r="1856" spans="5:6" x14ac:dyDescent="0.25">
      <c r="E1856" s="49">
        <f t="shared" ca="1" si="28"/>
        <v>4.5193081950346436E-2</v>
      </c>
      <c r="F1856" s="49">
        <f ca="1">$C$3*((((1-E1856)^(-1/C$5))-1)^(1/$C$4))</f>
        <v>14.937026319169386</v>
      </c>
    </row>
    <row r="1857" spans="5:6" x14ac:dyDescent="0.25">
      <c r="E1857" s="49">
        <f t="shared" ca="1" si="28"/>
        <v>8.3222684462126884E-2</v>
      </c>
      <c r="F1857" s="49">
        <f ca="1">$C$3*((((1-E1857)^(-1/C$5))-1)^(1/$C$4))</f>
        <v>15.913451766798229</v>
      </c>
    </row>
    <row r="1858" spans="5:6" x14ac:dyDescent="0.25">
      <c r="E1858" s="49">
        <f t="shared" ca="1" si="28"/>
        <v>0.75785330213913726</v>
      </c>
      <c r="F1858" s="49">
        <f ca="1">$C$3*((((1-E1858)^(-1/C$5))-1)^(1/$C$4))</f>
        <v>21.218343448204845</v>
      </c>
    </row>
    <row r="1859" spans="5:6" x14ac:dyDescent="0.25">
      <c r="E1859" s="49">
        <f t="shared" ca="1" si="28"/>
        <v>0.45105755262795633</v>
      </c>
      <c r="F1859" s="49">
        <f ca="1">$C$3*((((1-E1859)^(-1/C$5))-1)^(1/$C$4))</f>
        <v>19.367207635895266</v>
      </c>
    </row>
    <row r="1860" spans="5:6" x14ac:dyDescent="0.25">
      <c r="E1860" s="49">
        <f t="shared" ref="E1860:E1923" ca="1" si="29">RAND()</f>
        <v>0.10138867048791911</v>
      </c>
      <c r="F1860" s="49">
        <f ca="1">$C$3*((((1-E1860)^(-1/C$5))-1)^(1/$C$4))</f>
        <v>16.24879570423461</v>
      </c>
    </row>
    <row r="1861" spans="5:6" x14ac:dyDescent="0.25">
      <c r="E1861" s="49">
        <f t="shared" ca="1" si="29"/>
        <v>0.67037730924572159</v>
      </c>
      <c r="F1861" s="49">
        <f ca="1">$C$3*((((1-E1861)^(-1/C$5))-1)^(1/$C$4))</f>
        <v>20.663455730764042</v>
      </c>
    </row>
    <row r="1862" spans="5:6" x14ac:dyDescent="0.25">
      <c r="E1862" s="49">
        <f t="shared" ca="1" si="29"/>
        <v>0.55441368704917149</v>
      </c>
      <c r="F1862" s="49">
        <f ca="1">$C$3*((((1-E1862)^(-1/C$5))-1)^(1/$C$4))</f>
        <v>19.980408965905635</v>
      </c>
    </row>
    <row r="1863" spans="5:6" x14ac:dyDescent="0.25">
      <c r="E1863" s="49">
        <f t="shared" ca="1" si="29"/>
        <v>0.18867291345978265</v>
      </c>
      <c r="F1863" s="49">
        <f ca="1">$C$3*((((1-E1863)^(-1/C$5))-1)^(1/$C$4))</f>
        <v>17.387288082810525</v>
      </c>
    </row>
    <row r="1864" spans="5:6" x14ac:dyDescent="0.25">
      <c r="E1864" s="49">
        <f t="shared" ca="1" si="29"/>
        <v>0.60586828266745785</v>
      </c>
      <c r="F1864" s="49">
        <f ca="1">$C$3*((((1-E1864)^(-1/C$5))-1)^(1/$C$4))</f>
        <v>20.280609282624233</v>
      </c>
    </row>
    <row r="1865" spans="5:6" x14ac:dyDescent="0.25">
      <c r="E1865" s="49">
        <f t="shared" ca="1" si="29"/>
        <v>0.96982801748748926</v>
      </c>
      <c r="F1865" s="49">
        <f ca="1">$C$3*((((1-E1865)^(-1/C$5))-1)^(1/$C$4))</f>
        <v>23.544892256031318</v>
      </c>
    </row>
    <row r="1866" spans="5:6" x14ac:dyDescent="0.25">
      <c r="E1866" s="49">
        <f t="shared" ca="1" si="29"/>
        <v>5.7352592826567683E-2</v>
      </c>
      <c r="F1866" s="49">
        <f ca="1">$C$3*((((1-E1866)^(-1/C$5))-1)^(1/$C$4))</f>
        <v>15.308158669768989</v>
      </c>
    </row>
    <row r="1867" spans="5:6" x14ac:dyDescent="0.25">
      <c r="E1867" s="49">
        <f t="shared" ca="1" si="29"/>
        <v>0.42015897674373803</v>
      </c>
      <c r="F1867" s="49">
        <f ca="1">$C$3*((((1-E1867)^(-1/C$5))-1)^(1/$C$4))</f>
        <v>19.176020341173281</v>
      </c>
    </row>
    <row r="1868" spans="5:6" x14ac:dyDescent="0.25">
      <c r="E1868" s="49">
        <f t="shared" ca="1" si="29"/>
        <v>0.53811784192165879</v>
      </c>
      <c r="F1868" s="49">
        <f ca="1">$C$3*((((1-E1868)^(-1/C$5))-1)^(1/$C$4))</f>
        <v>19.885263190190098</v>
      </c>
    </row>
    <row r="1869" spans="5:6" x14ac:dyDescent="0.25">
      <c r="E1869" s="49">
        <f t="shared" ca="1" si="29"/>
        <v>0.40136398513429705</v>
      </c>
      <c r="F1869" s="49">
        <f ca="1">$C$3*((((1-E1869)^(-1/C$5))-1)^(1/$C$4))</f>
        <v>19.056867570014745</v>
      </c>
    </row>
    <row r="1870" spans="5:6" x14ac:dyDescent="0.25">
      <c r="E1870" s="49">
        <f t="shared" ca="1" si="29"/>
        <v>8.5574432308428094E-2</v>
      </c>
      <c r="F1870" s="49">
        <f ca="1">$C$3*((((1-E1870)^(-1/C$5))-1)^(1/$C$4))</f>
        <v>15.960135082540045</v>
      </c>
    </row>
    <row r="1871" spans="5:6" x14ac:dyDescent="0.25">
      <c r="E1871" s="49">
        <f t="shared" ca="1" si="29"/>
        <v>0.38471039241582694</v>
      </c>
      <c r="F1871" s="49">
        <f ca="1">$C$3*((((1-E1871)^(-1/C$5))-1)^(1/$C$4))</f>
        <v>18.9491338312212</v>
      </c>
    </row>
    <row r="1872" spans="5:6" x14ac:dyDescent="0.25">
      <c r="E1872" s="49">
        <f t="shared" ca="1" si="29"/>
        <v>0.78205421498656635</v>
      </c>
      <c r="F1872" s="49">
        <f ca="1">$C$3*((((1-E1872)^(-1/C$5))-1)^(1/$C$4))</f>
        <v>21.385353816216259</v>
      </c>
    </row>
    <row r="1873" spans="5:6" x14ac:dyDescent="0.25">
      <c r="E1873" s="49">
        <f t="shared" ca="1" si="29"/>
        <v>8.4307454005113858E-2</v>
      </c>
      <c r="F1873" s="49">
        <f ca="1">$C$3*((((1-E1873)^(-1/C$5))-1)^(1/$C$4))</f>
        <v>15.935121206927558</v>
      </c>
    </row>
    <row r="1874" spans="5:6" x14ac:dyDescent="0.25">
      <c r="E1874" s="49">
        <f t="shared" ca="1" si="29"/>
        <v>0.38960287152875939</v>
      </c>
      <c r="F1874" s="49">
        <f ca="1">$C$3*((((1-E1874)^(-1/C$5))-1)^(1/$C$4))</f>
        <v>18.981010977357503</v>
      </c>
    </row>
    <row r="1875" spans="5:6" x14ac:dyDescent="0.25">
      <c r="E1875" s="49">
        <f t="shared" ca="1" si="29"/>
        <v>0.59167821271627152</v>
      </c>
      <c r="F1875" s="49">
        <f ca="1">$C$3*((((1-E1875)^(-1/C$5))-1)^(1/$C$4))</f>
        <v>20.197665221955873</v>
      </c>
    </row>
    <row r="1876" spans="5:6" x14ac:dyDescent="0.25">
      <c r="E1876" s="49">
        <f t="shared" ca="1" si="29"/>
        <v>0.21674460557954245</v>
      </c>
      <c r="F1876" s="49">
        <f ca="1">$C$3*((((1-E1876)^(-1/C$5))-1)^(1/$C$4))</f>
        <v>17.663937480240424</v>
      </c>
    </row>
    <row r="1877" spans="5:6" x14ac:dyDescent="0.25">
      <c r="E1877" s="49">
        <f t="shared" ca="1" si="29"/>
        <v>0.9606878227677027</v>
      </c>
      <c r="F1877" s="49">
        <f ca="1">$C$3*((((1-E1877)^(-1/C$5))-1)^(1/$C$4))</f>
        <v>23.31925924325688</v>
      </c>
    </row>
    <row r="1878" spans="5:6" x14ac:dyDescent="0.25">
      <c r="E1878" s="49">
        <f t="shared" ca="1" si="29"/>
        <v>0.44836087495196242</v>
      </c>
      <c r="F1878" s="49">
        <f ca="1">$C$3*((((1-E1878)^(-1/C$5))-1)^(1/$C$4))</f>
        <v>19.350724740180748</v>
      </c>
    </row>
    <row r="1879" spans="5:6" x14ac:dyDescent="0.25">
      <c r="E1879" s="49">
        <f t="shared" ca="1" si="29"/>
        <v>0.61046123138483721</v>
      </c>
      <c r="F1879" s="49">
        <f ca="1">$C$3*((((1-E1879)^(-1/C$5))-1)^(1/$C$4))</f>
        <v>20.307514905700987</v>
      </c>
    </row>
    <row r="1880" spans="5:6" x14ac:dyDescent="0.25">
      <c r="E1880" s="49">
        <f t="shared" ca="1" si="29"/>
        <v>0.95859923652257428</v>
      </c>
      <c r="F1880" s="49">
        <f ca="1">$C$3*((((1-E1880)^(-1/C$5))-1)^(1/$C$4))</f>
        <v>23.273654265554644</v>
      </c>
    </row>
    <row r="1881" spans="5:6" x14ac:dyDescent="0.25">
      <c r="E1881" s="49">
        <f t="shared" ca="1" si="29"/>
        <v>0.67170639894895101</v>
      </c>
      <c r="F1881" s="49">
        <f ca="1">$C$3*((((1-E1881)^(-1/C$5))-1)^(1/$C$4))</f>
        <v>20.671500143260634</v>
      </c>
    </row>
    <row r="1882" spans="5:6" x14ac:dyDescent="0.25">
      <c r="E1882" s="49">
        <f t="shared" ca="1" si="29"/>
        <v>0.39436931205154191</v>
      </c>
      <c r="F1882" s="49">
        <f ca="1">$C$3*((((1-E1882)^(-1/C$5))-1)^(1/$C$4))</f>
        <v>19.011881891250635</v>
      </c>
    </row>
    <row r="1883" spans="5:6" x14ac:dyDescent="0.25">
      <c r="E1883" s="49">
        <f t="shared" ca="1" si="29"/>
        <v>0.2390551514240874</v>
      </c>
      <c r="F1883" s="49">
        <f ca="1">$C$3*((((1-E1883)^(-1/C$5))-1)^(1/$C$4))</f>
        <v>17.865774229401957</v>
      </c>
    </row>
    <row r="1884" spans="5:6" x14ac:dyDescent="0.25">
      <c r="E1884" s="49">
        <f t="shared" ca="1" si="29"/>
        <v>6.3551729766667675E-3</v>
      </c>
      <c r="F1884" s="49">
        <f ca="1">$C$3*((((1-E1884)^(-1/C$5))-1)^(1/$C$4))</f>
        <v>12.248965784218614</v>
      </c>
    </row>
    <row r="1885" spans="5:6" x14ac:dyDescent="0.25">
      <c r="E1885" s="49">
        <f t="shared" ca="1" si="29"/>
        <v>0.87855892450631023</v>
      </c>
      <c r="F1885" s="49">
        <f ca="1">$C$3*((((1-E1885)^(-1/C$5))-1)^(1/$C$4))</f>
        <v>22.175484216010428</v>
      </c>
    </row>
    <row r="1886" spans="5:6" x14ac:dyDescent="0.25">
      <c r="E1886" s="49">
        <f t="shared" ca="1" si="29"/>
        <v>0.84683461530455184</v>
      </c>
      <c r="F1886" s="49">
        <f ca="1">$C$3*((((1-E1886)^(-1/C$5))-1)^(1/$C$4))</f>
        <v>21.885275261406477</v>
      </c>
    </row>
    <row r="1887" spans="5:6" x14ac:dyDescent="0.25">
      <c r="E1887" s="49">
        <f t="shared" ca="1" si="29"/>
        <v>0.24396271777266032</v>
      </c>
      <c r="F1887" s="49">
        <f ca="1">$C$3*((((1-E1887)^(-1/C$5))-1)^(1/$C$4))</f>
        <v>17.908370642699172</v>
      </c>
    </row>
    <row r="1888" spans="5:6" x14ac:dyDescent="0.25">
      <c r="E1888" s="49">
        <f t="shared" ca="1" si="29"/>
        <v>0.77426336806942908</v>
      </c>
      <c r="F1888" s="49">
        <f ca="1">$C$3*((((1-E1888)^(-1/C$5))-1)^(1/$C$4))</f>
        <v>21.330703635137517</v>
      </c>
    </row>
    <row r="1889" spans="5:6" x14ac:dyDescent="0.25">
      <c r="E1889" s="49">
        <f t="shared" ca="1" si="29"/>
        <v>0.19803265524221403</v>
      </c>
      <c r="F1889" s="49">
        <f ca="1">$C$3*((((1-E1889)^(-1/C$5))-1)^(1/$C$4))</f>
        <v>17.482726335081743</v>
      </c>
    </row>
    <row r="1890" spans="5:6" x14ac:dyDescent="0.25">
      <c r="E1890" s="49">
        <f t="shared" ca="1" si="29"/>
        <v>0.45767690187271526</v>
      </c>
      <c r="F1890" s="49">
        <f ca="1">$C$3*((((1-E1890)^(-1/C$5))-1)^(1/$C$4))</f>
        <v>19.407520553168432</v>
      </c>
    </row>
    <row r="1891" spans="5:6" x14ac:dyDescent="0.25">
      <c r="E1891" s="49">
        <f t="shared" ca="1" si="29"/>
        <v>0.50772524682047904</v>
      </c>
      <c r="F1891" s="49">
        <f ca="1">$C$3*((((1-E1891)^(-1/C$5))-1)^(1/$C$4))</f>
        <v>19.706807609929125</v>
      </c>
    </row>
    <row r="1892" spans="5:6" x14ac:dyDescent="0.25">
      <c r="E1892" s="49">
        <f t="shared" ca="1" si="29"/>
        <v>0.64864464603128957</v>
      </c>
      <c r="F1892" s="49">
        <f ca="1">$C$3*((((1-E1892)^(-1/C$5))-1)^(1/$C$4))</f>
        <v>20.533000240481631</v>
      </c>
    </row>
    <row r="1893" spans="5:6" x14ac:dyDescent="0.25">
      <c r="E1893" s="49">
        <f t="shared" ca="1" si="29"/>
        <v>0.47762585420949877</v>
      </c>
      <c r="F1893" s="49">
        <f ca="1">$C$3*((((1-E1893)^(-1/C$5))-1)^(1/$C$4))</f>
        <v>19.527868801145768</v>
      </c>
    </row>
    <row r="1894" spans="5:6" x14ac:dyDescent="0.25">
      <c r="E1894" s="49">
        <f t="shared" ca="1" si="29"/>
        <v>0.28805910645511901</v>
      </c>
      <c r="F1894" s="49">
        <f ca="1">$C$3*((((1-E1894)^(-1/C$5))-1)^(1/$C$4))</f>
        <v>18.267275274153878</v>
      </c>
    </row>
    <row r="1895" spans="5:6" x14ac:dyDescent="0.25">
      <c r="E1895" s="49">
        <f t="shared" ca="1" si="29"/>
        <v>0.31848745246187471</v>
      </c>
      <c r="F1895" s="49">
        <f ca="1">$C$3*((((1-E1895)^(-1/C$5))-1)^(1/$C$4))</f>
        <v>18.494635087438464</v>
      </c>
    </row>
    <row r="1896" spans="5:6" x14ac:dyDescent="0.25">
      <c r="E1896" s="49">
        <f t="shared" ca="1" si="29"/>
        <v>0.39634553439518183</v>
      </c>
      <c r="F1896" s="49">
        <f ca="1">$C$3*((((1-E1896)^(-1/C$5))-1)^(1/$C$4))</f>
        <v>19.024629349329484</v>
      </c>
    </row>
    <row r="1897" spans="5:6" x14ac:dyDescent="0.25">
      <c r="E1897" s="49">
        <f t="shared" ca="1" si="29"/>
        <v>0.272360487574271</v>
      </c>
      <c r="F1897" s="49">
        <f ca="1">$C$3*((((1-E1897)^(-1/C$5))-1)^(1/$C$4))</f>
        <v>18.143986333173419</v>
      </c>
    </row>
    <row r="1898" spans="5:6" x14ac:dyDescent="0.25">
      <c r="E1898" s="49">
        <f t="shared" ca="1" si="29"/>
        <v>0.51599911321738978</v>
      </c>
      <c r="F1898" s="49">
        <f ca="1">$C$3*((((1-E1898)^(-1/C$5))-1)^(1/$C$4))</f>
        <v>19.755564287921</v>
      </c>
    </row>
    <row r="1899" spans="5:6" x14ac:dyDescent="0.25">
      <c r="E1899" s="49">
        <f t="shared" ca="1" si="29"/>
        <v>3.1693529463317271E-2</v>
      </c>
      <c r="F1899" s="49">
        <f ca="1">$C$3*((((1-E1899)^(-1/C$5))-1)^(1/$C$4))</f>
        <v>14.404991322473673</v>
      </c>
    </row>
    <row r="1900" spans="5:6" x14ac:dyDescent="0.25">
      <c r="E1900" s="49">
        <f t="shared" ca="1" si="29"/>
        <v>0.95911542224262558</v>
      </c>
      <c r="F1900" s="49">
        <f ca="1">$C$3*((((1-E1900)^(-1/C$5))-1)^(1/$C$4))</f>
        <v>23.284754454328525</v>
      </c>
    </row>
    <row r="1901" spans="5:6" x14ac:dyDescent="0.25">
      <c r="E1901" s="49">
        <f t="shared" ca="1" si="29"/>
        <v>0.20399066709870395</v>
      </c>
      <c r="F1901" s="49">
        <f ca="1">$C$3*((((1-E1901)^(-1/C$5))-1)^(1/$C$4))</f>
        <v>17.541741969083681</v>
      </c>
    </row>
    <row r="1902" spans="5:6" x14ac:dyDescent="0.25">
      <c r="E1902" s="49">
        <f t="shared" ca="1" si="29"/>
        <v>0.24438146399706162</v>
      </c>
      <c r="F1902" s="49">
        <f ca="1">$C$3*((((1-E1902)^(-1/C$5))-1)^(1/$C$4))</f>
        <v>17.911977565987499</v>
      </c>
    </row>
    <row r="1903" spans="5:6" x14ac:dyDescent="0.25">
      <c r="E1903" s="49">
        <f t="shared" ca="1" si="29"/>
        <v>0.72387217123476288</v>
      </c>
      <c r="F1903" s="49">
        <f ca="1">$C$3*((((1-E1903)^(-1/C$5))-1)^(1/$C$4))</f>
        <v>20.995444571453081</v>
      </c>
    </row>
    <row r="1904" spans="5:6" x14ac:dyDescent="0.25">
      <c r="E1904" s="49">
        <f t="shared" ca="1" si="29"/>
        <v>0.13648624892346461</v>
      </c>
      <c r="F1904" s="49">
        <f ca="1">$C$3*((((1-E1904)^(-1/C$5))-1)^(1/$C$4))</f>
        <v>16.775922162127411</v>
      </c>
    </row>
    <row r="1905" spans="5:6" x14ac:dyDescent="0.25">
      <c r="E1905" s="49">
        <f t="shared" ca="1" si="29"/>
        <v>0.31224289770118496</v>
      </c>
      <c r="F1905" s="49">
        <f ca="1">$C$3*((((1-E1905)^(-1/C$5))-1)^(1/$C$4))</f>
        <v>18.449102918247938</v>
      </c>
    </row>
    <row r="1906" spans="5:6" x14ac:dyDescent="0.25">
      <c r="E1906" s="49">
        <f t="shared" ca="1" si="29"/>
        <v>0.27010777836952493</v>
      </c>
      <c r="F1906" s="49">
        <f ca="1">$C$3*((((1-E1906)^(-1/C$5))-1)^(1/$C$4))</f>
        <v>18.12591645337266</v>
      </c>
    </row>
    <row r="1907" spans="5:6" x14ac:dyDescent="0.25">
      <c r="E1907" s="49">
        <f t="shared" ca="1" si="29"/>
        <v>0.93880692511236996</v>
      </c>
      <c r="F1907" s="49">
        <f ca="1">$C$3*((((1-E1907)^(-1/C$5))-1)^(1/$C$4))</f>
        <v>22.911466187548786</v>
      </c>
    </row>
    <row r="1908" spans="5:6" x14ac:dyDescent="0.25">
      <c r="E1908" s="49">
        <f t="shared" ca="1" si="29"/>
        <v>0.74030665202413737</v>
      </c>
      <c r="F1908" s="49">
        <f ca="1">$C$3*((((1-E1908)^(-1/C$5))-1)^(1/$C$4))</f>
        <v>21.1017842789865</v>
      </c>
    </row>
    <row r="1909" spans="5:6" x14ac:dyDescent="0.25">
      <c r="E1909" s="49">
        <f t="shared" ca="1" si="29"/>
        <v>0.47318122243729088</v>
      </c>
      <c r="F1909" s="49">
        <f ca="1">$C$3*((((1-E1909)^(-1/C$5))-1)^(1/$C$4))</f>
        <v>19.501192844548111</v>
      </c>
    </row>
    <row r="1910" spans="5:6" x14ac:dyDescent="0.25">
      <c r="E1910" s="49">
        <f t="shared" ca="1" si="29"/>
        <v>0.80857829833035622</v>
      </c>
      <c r="F1910" s="49">
        <f ca="1">$C$3*((((1-E1910)^(-1/C$5))-1)^(1/$C$4))</f>
        <v>21.578952939955915</v>
      </c>
    </row>
    <row r="1911" spans="5:6" x14ac:dyDescent="0.25">
      <c r="E1911" s="49">
        <f t="shared" ca="1" si="29"/>
        <v>0.71063857124290419</v>
      </c>
      <c r="F1911" s="49">
        <f ca="1">$C$3*((((1-E1911)^(-1/C$5))-1)^(1/$C$4))</f>
        <v>20.91151049214691</v>
      </c>
    </row>
    <row r="1912" spans="5:6" x14ac:dyDescent="0.25">
      <c r="E1912" s="49">
        <f t="shared" ca="1" si="29"/>
        <v>0.52353818504968241</v>
      </c>
      <c r="F1912" s="49">
        <f ca="1">$C$3*((((1-E1912)^(-1/C$5))-1)^(1/$C$4))</f>
        <v>19.799865466344674</v>
      </c>
    </row>
    <row r="1913" spans="5:6" x14ac:dyDescent="0.25">
      <c r="E1913" s="49">
        <f t="shared" ca="1" si="29"/>
        <v>0.31390949804128254</v>
      </c>
      <c r="F1913" s="49">
        <f ca="1">$C$3*((((1-E1913)^(-1/C$5))-1)^(1/$C$4))</f>
        <v>18.461308237097768</v>
      </c>
    </row>
    <row r="1914" spans="5:6" x14ac:dyDescent="0.25">
      <c r="E1914" s="49">
        <f t="shared" ca="1" si="29"/>
        <v>0.72974202739992922</v>
      </c>
      <c r="F1914" s="49">
        <f ca="1">$C$3*((((1-E1914)^(-1/C$5))-1)^(1/$C$4))</f>
        <v>21.033140314409088</v>
      </c>
    </row>
    <row r="1915" spans="5:6" x14ac:dyDescent="0.25">
      <c r="E1915" s="49">
        <f t="shared" ca="1" si="29"/>
        <v>0.89115569460513022</v>
      </c>
      <c r="F1915" s="49">
        <f ca="1">$C$3*((((1-E1915)^(-1/C$5))-1)^(1/$C$4))</f>
        <v>22.304008402924126</v>
      </c>
    </row>
    <row r="1916" spans="5:6" x14ac:dyDescent="0.25">
      <c r="E1916" s="49">
        <f t="shared" ca="1" si="29"/>
        <v>0.28924139612644717</v>
      </c>
      <c r="F1916" s="49">
        <f ca="1">$C$3*((((1-E1916)^(-1/C$5))-1)^(1/$C$4))</f>
        <v>18.27638283329015</v>
      </c>
    </row>
    <row r="1917" spans="5:6" x14ac:dyDescent="0.25">
      <c r="E1917" s="49">
        <f t="shared" ca="1" si="29"/>
        <v>0.18476965967300085</v>
      </c>
      <c r="F1917" s="49">
        <f ca="1">$C$3*((((1-E1917)^(-1/C$5))-1)^(1/$C$4))</f>
        <v>17.346435529135231</v>
      </c>
    </row>
    <row r="1918" spans="5:6" x14ac:dyDescent="0.25">
      <c r="E1918" s="49">
        <f t="shared" ca="1" si="29"/>
        <v>0.46768284634825241</v>
      </c>
      <c r="F1918" s="49">
        <f ca="1">$C$3*((((1-E1918)^(-1/C$5))-1)^(1/$C$4))</f>
        <v>19.468087200188197</v>
      </c>
    </row>
    <row r="1919" spans="5:6" x14ac:dyDescent="0.25">
      <c r="E1919" s="49">
        <f t="shared" ca="1" si="29"/>
        <v>0.27999335343010134</v>
      </c>
      <c r="F1919" s="49">
        <f ca="1">$C$3*((((1-E1919)^(-1/C$5))-1)^(1/$C$4))</f>
        <v>18.204491920104722</v>
      </c>
    </row>
    <row r="1920" spans="5:6" x14ac:dyDescent="0.25">
      <c r="E1920" s="49">
        <f t="shared" ca="1" si="29"/>
        <v>0.93725705158194728</v>
      </c>
      <c r="F1920" s="49">
        <f ca="1">$C$3*((((1-E1920)^(-1/C$5))-1)^(1/$C$4))</f>
        <v>22.887085401065697</v>
      </c>
    </row>
    <row r="1921" spans="5:6" x14ac:dyDescent="0.25">
      <c r="E1921" s="49">
        <f t="shared" ca="1" si="29"/>
        <v>0.47806065924984742</v>
      </c>
      <c r="F1921" s="49">
        <f ca="1">$C$3*((((1-E1921)^(-1/C$5))-1)^(1/$C$4))</f>
        <v>19.5304745002895</v>
      </c>
    </row>
    <row r="1922" spans="5:6" x14ac:dyDescent="0.25">
      <c r="E1922" s="49">
        <f t="shared" ca="1" si="29"/>
        <v>0.70969491286639552</v>
      </c>
      <c r="F1922" s="49">
        <f ca="1">$C$3*((((1-E1922)^(-1/C$5))-1)^(1/$C$4))</f>
        <v>20.905577218017037</v>
      </c>
    </row>
    <row r="1923" spans="5:6" x14ac:dyDescent="0.25">
      <c r="E1923" s="49">
        <f t="shared" ca="1" si="29"/>
        <v>0.40124200052430203</v>
      </c>
      <c r="F1923" s="49">
        <f ca="1">$C$3*((((1-E1923)^(-1/C$5))-1)^(1/$C$4))</f>
        <v>19.056086169559951</v>
      </c>
    </row>
    <row r="1924" spans="5:6" x14ac:dyDescent="0.25">
      <c r="E1924" s="49">
        <f t="shared" ref="E1924:E1987" ca="1" si="30">RAND()</f>
        <v>0.88864248368121135</v>
      </c>
      <c r="F1924" s="49">
        <f ca="1">$C$3*((((1-E1924)^(-1/C$5))-1)^(1/$C$4))</f>
        <v>22.277620092599534</v>
      </c>
    </row>
    <row r="1925" spans="5:6" x14ac:dyDescent="0.25">
      <c r="E1925" s="49">
        <f t="shared" ca="1" si="30"/>
        <v>0.29745915620990027</v>
      </c>
      <c r="F1925" s="49">
        <f ca="1">$C$3*((((1-E1925)^(-1/C$5))-1)^(1/$C$4))</f>
        <v>18.339043147694365</v>
      </c>
    </row>
    <row r="1926" spans="5:6" x14ac:dyDescent="0.25">
      <c r="E1926" s="49">
        <f t="shared" ca="1" si="30"/>
        <v>0.17733808973159293</v>
      </c>
      <c r="F1926" s="49">
        <f ca="1">$C$3*((((1-E1926)^(-1/C$5))-1)^(1/$C$4))</f>
        <v>17.266811661202997</v>
      </c>
    </row>
    <row r="1927" spans="5:6" x14ac:dyDescent="0.25">
      <c r="E1927" s="49">
        <f t="shared" ca="1" si="30"/>
        <v>0.56006279960514926</v>
      </c>
      <c r="F1927" s="49">
        <f ca="1">$C$3*((((1-E1927)^(-1/C$5))-1)^(1/$C$4))</f>
        <v>20.01334662554347</v>
      </c>
    </row>
    <row r="1928" spans="5:6" x14ac:dyDescent="0.25">
      <c r="E1928" s="49">
        <f t="shared" ca="1" si="30"/>
        <v>0.48499761863764002</v>
      </c>
      <c r="F1928" s="49">
        <f ca="1">$C$3*((((1-E1928)^(-1/C$5))-1)^(1/$C$4))</f>
        <v>19.571955807944992</v>
      </c>
    </row>
    <row r="1929" spans="5:6" x14ac:dyDescent="0.25">
      <c r="E1929" s="49">
        <f t="shared" ca="1" si="30"/>
        <v>0.89720353390482077</v>
      </c>
      <c r="F1929" s="49">
        <f ca="1">$C$3*((((1-E1929)^(-1/C$5))-1)^(1/$C$4))</f>
        <v>22.369208020218114</v>
      </c>
    </row>
    <row r="1930" spans="5:6" x14ac:dyDescent="0.25">
      <c r="E1930" s="49">
        <f t="shared" ca="1" si="30"/>
        <v>8.378649862728127E-2</v>
      </c>
      <c r="F1930" s="49">
        <f ca="1">$C$3*((((1-E1930)^(-1/C$5))-1)^(1/$C$4))</f>
        <v>15.924744076367112</v>
      </c>
    </row>
    <row r="1931" spans="5:6" x14ac:dyDescent="0.25">
      <c r="E1931" s="49">
        <f t="shared" ca="1" si="30"/>
        <v>0.361326838928271</v>
      </c>
      <c r="F1931" s="49">
        <f ca="1">$C$3*((((1-E1931)^(-1/C$5))-1)^(1/$C$4))</f>
        <v>18.793887574538157</v>
      </c>
    </row>
    <row r="1932" spans="5:6" x14ac:dyDescent="0.25">
      <c r="E1932" s="49">
        <f t="shared" ca="1" si="30"/>
        <v>0.16528445212169429</v>
      </c>
      <c r="F1932" s="49">
        <f ca="1">$C$3*((((1-E1932)^(-1/C$5))-1)^(1/$C$4))</f>
        <v>17.132058356820615</v>
      </c>
    </row>
    <row r="1933" spans="5:6" x14ac:dyDescent="0.25">
      <c r="E1933" s="49">
        <f t="shared" ca="1" si="30"/>
        <v>0.32257571643736049</v>
      </c>
      <c r="F1933" s="49">
        <f ca="1">$C$3*((((1-E1933)^(-1/C$5))-1)^(1/$C$4))</f>
        <v>18.524155793695034</v>
      </c>
    </row>
    <row r="1934" spans="5:6" x14ac:dyDescent="0.25">
      <c r="E1934" s="49">
        <f t="shared" ca="1" si="30"/>
        <v>0.11521621974125196</v>
      </c>
      <c r="F1934" s="49">
        <f ca="1">$C$3*((((1-E1934)^(-1/C$5))-1)^(1/$C$4))</f>
        <v>16.471990900161749</v>
      </c>
    </row>
    <row r="1935" spans="5:6" x14ac:dyDescent="0.25">
      <c r="E1935" s="49">
        <f t="shared" ca="1" si="30"/>
        <v>2.3991350564239622E-2</v>
      </c>
      <c r="F1935" s="49">
        <f ca="1">$C$3*((((1-E1935)^(-1/C$5))-1)^(1/$C$4))</f>
        <v>14.003244136295736</v>
      </c>
    </row>
    <row r="1936" spans="5:6" x14ac:dyDescent="0.25">
      <c r="E1936" s="49">
        <f t="shared" ca="1" si="30"/>
        <v>0.99443618030167202</v>
      </c>
      <c r="F1936" s="49">
        <f ca="1">$C$3*((((1-E1936)^(-1/C$5))-1)^(1/$C$4))</f>
        <v>24.774839143750938</v>
      </c>
    </row>
    <row r="1937" spans="5:6" x14ac:dyDescent="0.25">
      <c r="E1937" s="49">
        <f t="shared" ca="1" si="30"/>
        <v>0.80857375127169928</v>
      </c>
      <c r="F1937" s="49">
        <f ca="1">$C$3*((((1-E1937)^(-1/C$5))-1)^(1/$C$4))</f>
        <v>21.578918621749562</v>
      </c>
    </row>
    <row r="1938" spans="5:6" x14ac:dyDescent="0.25">
      <c r="E1938" s="49">
        <f t="shared" ca="1" si="30"/>
        <v>0.92053742597876187</v>
      </c>
      <c r="F1938" s="49">
        <f ca="1">$C$3*((((1-E1938)^(-1/C$5))-1)^(1/$C$4))</f>
        <v>22.648559930639518</v>
      </c>
    </row>
    <row r="1939" spans="5:6" x14ac:dyDescent="0.25">
      <c r="E1939" s="49">
        <f t="shared" ca="1" si="30"/>
        <v>0.10252328793626075</v>
      </c>
      <c r="F1939" s="49">
        <f ca="1">$C$3*((((1-E1939)^(-1/C$5))-1)^(1/$C$4))</f>
        <v>16.26802640367352</v>
      </c>
    </row>
    <row r="1940" spans="5:6" x14ac:dyDescent="0.25">
      <c r="E1940" s="49">
        <f t="shared" ca="1" si="30"/>
        <v>0.20440517908509581</v>
      </c>
      <c r="F1940" s="49">
        <f ca="1">$C$3*((((1-E1940)^(-1/C$5))-1)^(1/$C$4))</f>
        <v>17.545800182367547</v>
      </c>
    </row>
    <row r="1941" spans="5:6" x14ac:dyDescent="0.25">
      <c r="E1941" s="49">
        <f t="shared" ca="1" si="30"/>
        <v>0.73026410319079604</v>
      </c>
      <c r="F1941" s="49">
        <f ca="1">$C$3*((((1-E1941)^(-1/C$5))-1)^(1/$C$4))</f>
        <v>21.036507872798371</v>
      </c>
    </row>
    <row r="1942" spans="5:6" x14ac:dyDescent="0.25">
      <c r="E1942" s="49">
        <f t="shared" ca="1" si="30"/>
        <v>0.53075293603882179</v>
      </c>
      <c r="F1942" s="49">
        <f ca="1">$C$3*((((1-E1942)^(-1/C$5))-1)^(1/$C$4))</f>
        <v>19.842164859343988</v>
      </c>
    </row>
    <row r="1943" spans="5:6" x14ac:dyDescent="0.25">
      <c r="E1943" s="49">
        <f t="shared" ca="1" si="30"/>
        <v>0.460381783620463</v>
      </c>
      <c r="F1943" s="49">
        <f ca="1">$C$3*((((1-E1943)^(-1/C$5))-1)^(1/$C$4))</f>
        <v>19.423936084079386</v>
      </c>
    </row>
    <row r="1944" spans="5:6" x14ac:dyDescent="0.25">
      <c r="E1944" s="49">
        <f t="shared" ca="1" si="30"/>
        <v>0.76075069261133133</v>
      </c>
      <c r="F1944" s="49">
        <f ca="1">$C$3*((((1-E1944)^(-1/C$5))-1)^(1/$C$4))</f>
        <v>21.237930039027923</v>
      </c>
    </row>
    <row r="1945" spans="5:6" x14ac:dyDescent="0.25">
      <c r="E1945" s="49">
        <f t="shared" ca="1" si="30"/>
        <v>6.317078884806393E-2</v>
      </c>
      <c r="F1945" s="49">
        <f ca="1">$C$3*((((1-E1945)^(-1/C$5))-1)^(1/$C$4))</f>
        <v>15.462124166300958</v>
      </c>
    </row>
    <row r="1946" spans="5:6" x14ac:dyDescent="0.25">
      <c r="E1946" s="49">
        <f t="shared" ca="1" si="30"/>
        <v>0.39306573020454061</v>
      </c>
      <c r="F1946" s="49">
        <f ca="1">$C$3*((((1-E1946)^(-1/C$5))-1)^(1/$C$4))</f>
        <v>19.003456712068264</v>
      </c>
    </row>
    <row r="1947" spans="5:6" x14ac:dyDescent="0.25">
      <c r="E1947" s="49">
        <f t="shared" ca="1" si="30"/>
        <v>1.8700265971959396E-2</v>
      </c>
      <c r="F1947" s="49">
        <f ca="1">$C$3*((((1-E1947)^(-1/C$5))-1)^(1/$C$4))</f>
        <v>13.654515946936369</v>
      </c>
    </row>
    <row r="1948" spans="5:6" x14ac:dyDescent="0.25">
      <c r="E1948" s="49">
        <f t="shared" ca="1" si="30"/>
        <v>0.6277399500941393</v>
      </c>
      <c r="F1948" s="49">
        <f ca="1">$C$3*((((1-E1948)^(-1/C$5))-1)^(1/$C$4))</f>
        <v>20.409091226251448</v>
      </c>
    </row>
    <row r="1949" spans="5:6" x14ac:dyDescent="0.25">
      <c r="E1949" s="49">
        <f t="shared" ca="1" si="30"/>
        <v>0.8320233686698606</v>
      </c>
      <c r="F1949" s="49">
        <f ca="1">$C$3*((((1-E1949)^(-1/C$5))-1)^(1/$C$4))</f>
        <v>21.762106871475353</v>
      </c>
    </row>
    <row r="1950" spans="5:6" x14ac:dyDescent="0.25">
      <c r="E1950" s="49">
        <f t="shared" ca="1" si="30"/>
        <v>0.77575492648222377</v>
      </c>
      <c r="F1950" s="49">
        <f ca="1">$C$3*((((1-E1950)^(-1/C$5))-1)^(1/$C$4))</f>
        <v>21.341097275856598</v>
      </c>
    </row>
    <row r="1951" spans="5:6" x14ac:dyDescent="0.25">
      <c r="E1951" s="49">
        <f t="shared" ca="1" si="30"/>
        <v>0.78352061742067369</v>
      </c>
      <c r="F1951" s="49">
        <f ca="1">$C$3*((((1-E1951)^(-1/C$5))-1)^(1/$C$4))</f>
        <v>21.395742776381006</v>
      </c>
    </row>
    <row r="1952" spans="5:6" x14ac:dyDescent="0.25">
      <c r="E1952" s="49">
        <f t="shared" ca="1" si="30"/>
        <v>4.4347874524662267E-2</v>
      </c>
      <c r="F1952" s="49">
        <f ca="1">$C$3*((((1-E1952)^(-1/C$5))-1)^(1/$C$4))</f>
        <v>14.908115897176922</v>
      </c>
    </row>
    <row r="1953" spans="5:6" x14ac:dyDescent="0.25">
      <c r="E1953" s="49">
        <f t="shared" ca="1" si="30"/>
        <v>0.64769408893073388</v>
      </c>
      <c r="F1953" s="49">
        <f ca="1">$C$3*((((1-E1953)^(-1/C$5))-1)^(1/$C$4))</f>
        <v>20.527336144481957</v>
      </c>
    </row>
    <row r="1954" spans="5:6" x14ac:dyDescent="0.25">
      <c r="E1954" s="49">
        <f t="shared" ca="1" si="30"/>
        <v>9.762132330962725E-2</v>
      </c>
      <c r="F1954" s="49">
        <f ca="1">$C$3*((((1-E1954)^(-1/C$5))-1)^(1/$C$4))</f>
        <v>16.183634588057743</v>
      </c>
    </row>
    <row r="1955" spans="5:6" x14ac:dyDescent="0.25">
      <c r="E1955" s="49">
        <f t="shared" ca="1" si="30"/>
        <v>0.1192121534226086</v>
      </c>
      <c r="F1955" s="49">
        <f ca="1">$C$3*((((1-E1955)^(-1/C$5))-1)^(1/$C$4))</f>
        <v>16.532379017944919</v>
      </c>
    </row>
    <row r="1956" spans="5:6" x14ac:dyDescent="0.25">
      <c r="E1956" s="49">
        <f t="shared" ca="1" si="30"/>
        <v>0.890844300475921</v>
      </c>
      <c r="F1956" s="49">
        <f ca="1">$C$3*((((1-E1956)^(-1/C$5))-1)^(1/$C$4))</f>
        <v>22.300717173640002</v>
      </c>
    </row>
    <row r="1957" spans="5:6" x14ac:dyDescent="0.25">
      <c r="E1957" s="49">
        <f t="shared" ca="1" si="30"/>
        <v>0.60430833739742107</v>
      </c>
      <c r="F1957" s="49">
        <f ca="1">$C$3*((((1-E1957)^(-1/C$5))-1)^(1/$C$4))</f>
        <v>20.271478492077748</v>
      </c>
    </row>
    <row r="1958" spans="5:6" x14ac:dyDescent="0.25">
      <c r="E1958" s="49">
        <f t="shared" ca="1" si="30"/>
        <v>0.66647235142903904</v>
      </c>
      <c r="F1958" s="49">
        <f ca="1">$C$3*((((1-E1958)^(-1/C$5))-1)^(1/$C$4))</f>
        <v>20.639868284769726</v>
      </c>
    </row>
    <row r="1959" spans="5:6" x14ac:dyDescent="0.25">
      <c r="E1959" s="49">
        <f t="shared" ca="1" si="30"/>
        <v>0.52870587790946388</v>
      </c>
      <c r="F1959" s="49">
        <f ca="1">$C$3*((((1-E1959)^(-1/C$5))-1)^(1/$C$4))</f>
        <v>19.830171820207944</v>
      </c>
    </row>
    <row r="1960" spans="5:6" x14ac:dyDescent="0.25">
      <c r="E1960" s="49">
        <f t="shared" ca="1" si="30"/>
        <v>0.16207641961639807</v>
      </c>
      <c r="F1960" s="49">
        <f ca="1">$C$3*((((1-E1960)^(-1/C$5))-1)^(1/$C$4))</f>
        <v>17.094919584934743</v>
      </c>
    </row>
    <row r="1961" spans="5:6" x14ac:dyDescent="0.25">
      <c r="E1961" s="49">
        <f t="shared" ca="1" si="30"/>
        <v>0.42159708321811229</v>
      </c>
      <c r="F1961" s="49">
        <f ca="1">$C$3*((((1-E1961)^(-1/C$5))-1)^(1/$C$4))</f>
        <v>19.185041020684405</v>
      </c>
    </row>
    <row r="1962" spans="5:6" x14ac:dyDescent="0.25">
      <c r="E1962" s="49">
        <f t="shared" ca="1" si="30"/>
        <v>0.63936236320477169</v>
      </c>
      <c r="F1962" s="49">
        <f ca="1">$C$3*((((1-E1962)^(-1/C$5))-1)^(1/$C$4))</f>
        <v>20.477818879899797</v>
      </c>
    </row>
    <row r="1963" spans="5:6" x14ac:dyDescent="0.25">
      <c r="E1963" s="49">
        <f t="shared" ca="1" si="30"/>
        <v>0.35732870591261756</v>
      </c>
      <c r="F1963" s="49">
        <f ca="1">$C$3*((((1-E1963)^(-1/C$5))-1)^(1/$C$4))</f>
        <v>18.76682516443401</v>
      </c>
    </row>
    <row r="1964" spans="5:6" x14ac:dyDescent="0.25">
      <c r="E1964" s="49">
        <f t="shared" ca="1" si="30"/>
        <v>0.88723730201341811</v>
      </c>
      <c r="F1964" s="49">
        <f ca="1">$C$3*((((1-E1964)^(-1/C$5))-1)^(1/$C$4))</f>
        <v>22.263036085415688</v>
      </c>
    </row>
    <row r="1965" spans="5:6" x14ac:dyDescent="0.25">
      <c r="E1965" s="49">
        <f t="shared" ca="1" si="30"/>
        <v>0.58089133038696605</v>
      </c>
      <c r="F1965" s="49">
        <f ca="1">$C$3*((((1-E1965)^(-1/C$5))-1)^(1/$C$4))</f>
        <v>20.13474122281443</v>
      </c>
    </row>
    <row r="1966" spans="5:6" x14ac:dyDescent="0.25">
      <c r="E1966" s="49">
        <f t="shared" ca="1" si="30"/>
        <v>0.31619413103611771</v>
      </c>
      <c r="F1966" s="49">
        <f ca="1">$C$3*((((1-E1966)^(-1/C$5))-1)^(1/$C$4))</f>
        <v>18.477976282601066</v>
      </c>
    </row>
    <row r="1967" spans="5:6" x14ac:dyDescent="0.25">
      <c r="E1967" s="49">
        <f t="shared" ca="1" si="30"/>
        <v>0.47272039683834244</v>
      </c>
      <c r="F1967" s="49">
        <f ca="1">$C$3*((((1-E1967)^(-1/C$5))-1)^(1/$C$4))</f>
        <v>19.49842277176667</v>
      </c>
    </row>
    <row r="1968" spans="5:6" x14ac:dyDescent="0.25">
      <c r="E1968" s="49">
        <f t="shared" ca="1" si="30"/>
        <v>0.94130813728765439</v>
      </c>
      <c r="F1968" s="49">
        <f ca="1">$C$3*((((1-E1968)^(-1/C$5))-1)^(1/$C$4))</f>
        <v>22.951799663698747</v>
      </c>
    </row>
    <row r="1969" spans="5:6" x14ac:dyDescent="0.25">
      <c r="E1969" s="49">
        <f t="shared" ca="1" si="30"/>
        <v>0.17659896497055794</v>
      </c>
      <c r="F1969" s="49">
        <f ca="1">$C$3*((((1-E1969)^(-1/C$5))-1)^(1/$C$4))</f>
        <v>17.258754412040695</v>
      </c>
    </row>
    <row r="1970" spans="5:6" x14ac:dyDescent="0.25">
      <c r="E1970" s="49">
        <f t="shared" ca="1" si="30"/>
        <v>0.5184727752933892</v>
      </c>
      <c r="F1970" s="49">
        <f ca="1">$C$3*((((1-E1970)^(-1/C$5))-1)^(1/$C$4))</f>
        <v>19.770112353429283</v>
      </c>
    </row>
    <row r="1971" spans="5:6" x14ac:dyDescent="0.25">
      <c r="E1971" s="49">
        <f t="shared" ca="1" si="30"/>
        <v>2.9705811302874752E-2</v>
      </c>
      <c r="F1971" s="49">
        <f ca="1">$C$3*((((1-E1971)^(-1/C$5))-1)^(1/$C$4))</f>
        <v>14.310348621793118</v>
      </c>
    </row>
    <row r="1972" spans="5:6" x14ac:dyDescent="0.25">
      <c r="E1972" s="49">
        <f t="shared" ca="1" si="30"/>
        <v>0.17858594101133318</v>
      </c>
      <c r="F1972" s="49">
        <f ca="1">$C$3*((((1-E1972)^(-1/C$5))-1)^(1/$C$4))</f>
        <v>17.280356589822603</v>
      </c>
    </row>
    <row r="1973" spans="5:6" x14ac:dyDescent="0.25">
      <c r="E1973" s="49">
        <f t="shared" ca="1" si="30"/>
        <v>0.61994318572393181</v>
      </c>
      <c r="F1973" s="49">
        <f ca="1">$C$3*((((1-E1973)^(-1/C$5))-1)^(1/$C$4))</f>
        <v>20.363178797181213</v>
      </c>
    </row>
    <row r="1974" spans="5:6" x14ac:dyDescent="0.25">
      <c r="E1974" s="49">
        <f t="shared" ca="1" si="30"/>
        <v>0.59804393330791661</v>
      </c>
      <c r="F1974" s="49">
        <f ca="1">$C$3*((((1-E1974)^(-1/C$5))-1)^(1/$C$4))</f>
        <v>20.234844685723289</v>
      </c>
    </row>
    <row r="1975" spans="5:6" x14ac:dyDescent="0.25">
      <c r="E1975" s="49">
        <f t="shared" ca="1" si="30"/>
        <v>0.56318359327717848</v>
      </c>
      <c r="F1975" s="49">
        <f ca="1">$C$3*((((1-E1975)^(-1/C$5))-1)^(1/$C$4))</f>
        <v>20.031537115161278</v>
      </c>
    </row>
    <row r="1976" spans="5:6" x14ac:dyDescent="0.25">
      <c r="E1976" s="49">
        <f t="shared" ca="1" si="30"/>
        <v>0.48786525050662821</v>
      </c>
      <c r="F1976" s="49">
        <f ca="1">$C$3*((((1-E1976)^(-1/C$5))-1)^(1/$C$4))</f>
        <v>19.5890557823455</v>
      </c>
    </row>
    <row r="1977" spans="5:6" x14ac:dyDescent="0.25">
      <c r="E1977" s="49">
        <f t="shared" ca="1" si="30"/>
        <v>0.48835272913396677</v>
      </c>
      <c r="F1977" s="49">
        <f ca="1">$C$3*((((1-E1977)^(-1/C$5))-1)^(1/$C$4))</f>
        <v>19.591960003875418</v>
      </c>
    </row>
    <row r="1978" spans="5:6" x14ac:dyDescent="0.25">
      <c r="E1978" s="49">
        <f t="shared" ca="1" si="30"/>
        <v>0.33302627816251273</v>
      </c>
      <c r="F1978" s="49">
        <f ca="1">$C$3*((((1-E1978)^(-1/C$5))-1)^(1/$C$4))</f>
        <v>18.598630532654411</v>
      </c>
    </row>
    <row r="1979" spans="5:6" x14ac:dyDescent="0.25">
      <c r="E1979" s="49">
        <f t="shared" ca="1" si="30"/>
        <v>0.79913413277860179</v>
      </c>
      <c r="F1979" s="49">
        <f ca="1">$C$3*((((1-E1979)^(-1/C$5))-1)^(1/$C$4))</f>
        <v>21.508561357904497</v>
      </c>
    </row>
    <row r="1980" spans="5:6" x14ac:dyDescent="0.25">
      <c r="E1980" s="49">
        <f t="shared" ca="1" si="30"/>
        <v>0.49969981324776491</v>
      </c>
      <c r="F1980" s="49">
        <f ca="1">$C$3*((((1-E1980)^(-1/C$5))-1)^(1/$C$4))</f>
        <v>19.659356713354178</v>
      </c>
    </row>
    <row r="1981" spans="5:6" x14ac:dyDescent="0.25">
      <c r="E1981" s="49">
        <f t="shared" ca="1" si="30"/>
        <v>0.71459307662016658</v>
      </c>
      <c r="F1981" s="49">
        <f ca="1">$C$3*((((1-E1981)^(-1/C$5))-1)^(1/$C$4))</f>
        <v>20.936447219145315</v>
      </c>
    </row>
    <row r="1982" spans="5:6" x14ac:dyDescent="0.25">
      <c r="E1982" s="49">
        <f t="shared" ca="1" si="30"/>
        <v>0.80861104445355592</v>
      </c>
      <c r="F1982" s="49">
        <f ca="1">$C$3*((((1-E1982)^(-1/C$5))-1)^(1/$C$4))</f>
        <v>21.579200098722843</v>
      </c>
    </row>
    <row r="1983" spans="5:6" x14ac:dyDescent="0.25">
      <c r="E1983" s="49">
        <f t="shared" ca="1" si="30"/>
        <v>0.52717906906204881</v>
      </c>
      <c r="F1983" s="49">
        <f ca="1">$C$3*((((1-E1983)^(-1/C$5))-1)^(1/$C$4))</f>
        <v>19.82122240908356</v>
      </c>
    </row>
    <row r="1984" spans="5:6" x14ac:dyDescent="0.25">
      <c r="E1984" s="49">
        <f t="shared" ca="1" si="30"/>
        <v>7.6195334869909259E-2</v>
      </c>
      <c r="F1984" s="49">
        <f ca="1">$C$3*((((1-E1984)^(-1/C$5))-1)^(1/$C$4))</f>
        <v>15.766989430547248</v>
      </c>
    </row>
    <row r="1985" spans="5:6" x14ac:dyDescent="0.25">
      <c r="E1985" s="49">
        <f t="shared" ca="1" si="30"/>
        <v>0.41638885908326195</v>
      </c>
      <c r="F1985" s="49">
        <f ca="1">$C$3*((((1-E1985)^(-1/C$5))-1)^(1/$C$4))</f>
        <v>19.15230947718609</v>
      </c>
    </row>
    <row r="1986" spans="5:6" x14ac:dyDescent="0.25">
      <c r="E1986" s="49">
        <f t="shared" ca="1" si="30"/>
        <v>2.1292251172305043E-2</v>
      </c>
      <c r="F1986" s="49">
        <f ca="1">$C$3*((((1-E1986)^(-1/C$5))-1)^(1/$C$4))</f>
        <v>13.83496644598932</v>
      </c>
    </row>
    <row r="1987" spans="5:6" x14ac:dyDescent="0.25">
      <c r="E1987" s="49">
        <f t="shared" ca="1" si="30"/>
        <v>0.33885023962350735</v>
      </c>
      <c r="F1987" s="49">
        <f ca="1">$C$3*((((1-E1987)^(-1/C$5))-1)^(1/$C$4))</f>
        <v>18.639548602550654</v>
      </c>
    </row>
    <row r="1988" spans="5:6" x14ac:dyDescent="0.25">
      <c r="E1988" s="49">
        <f t="shared" ref="E1988:E2051" ca="1" si="31">RAND()</f>
        <v>0.31257500197681298</v>
      </c>
      <c r="F1988" s="49">
        <f ca="1">$C$3*((((1-E1988)^(-1/C$5))-1)^(1/$C$4))</f>
        <v>18.451538220190454</v>
      </c>
    </row>
    <row r="1989" spans="5:6" x14ac:dyDescent="0.25">
      <c r="E1989" s="49">
        <f t="shared" ca="1" si="31"/>
        <v>0.14612120177723376</v>
      </c>
      <c r="F1989" s="49">
        <f ca="1">$C$3*((((1-E1989)^(-1/C$5))-1)^(1/$C$4))</f>
        <v>16.901173344489177</v>
      </c>
    </row>
    <row r="1990" spans="5:6" x14ac:dyDescent="0.25">
      <c r="E1990" s="49">
        <f t="shared" ca="1" si="31"/>
        <v>0.33465829863014052</v>
      </c>
      <c r="F1990" s="49">
        <f ca="1">$C$3*((((1-E1990)^(-1/C$5))-1)^(1/$C$4))</f>
        <v>18.610137836401705</v>
      </c>
    </row>
    <row r="1991" spans="5:6" x14ac:dyDescent="0.25">
      <c r="E1991" s="49">
        <f t="shared" ca="1" si="31"/>
        <v>0.4333841668929943</v>
      </c>
      <c r="F1991" s="49">
        <f ca="1">$C$3*((((1-E1991)^(-1/C$5))-1)^(1/$C$4))</f>
        <v>19.258504151448086</v>
      </c>
    </row>
    <row r="1992" spans="5:6" x14ac:dyDescent="0.25">
      <c r="E1992" s="49">
        <f t="shared" ca="1" si="31"/>
        <v>0.75947140780742795</v>
      </c>
      <c r="F1992" s="49">
        <f ca="1">$C$3*((((1-E1992)^(-1/C$5))-1)^(1/$C$4))</f>
        <v>21.229269314926487</v>
      </c>
    </row>
    <row r="1993" spans="5:6" x14ac:dyDescent="0.25">
      <c r="E1993" s="49">
        <f t="shared" ca="1" si="31"/>
        <v>0.5228351609855082</v>
      </c>
      <c r="F1993" s="49">
        <f ca="1">$C$3*((((1-E1993)^(-1/C$5))-1)^(1/$C$4))</f>
        <v>19.79573893102512</v>
      </c>
    </row>
    <row r="1994" spans="5:6" x14ac:dyDescent="0.25">
      <c r="E1994" s="49">
        <f t="shared" ca="1" si="31"/>
        <v>0.87923994548306406</v>
      </c>
      <c r="F1994" s="49">
        <f ca="1">$C$3*((((1-E1994)^(-1/C$5))-1)^(1/$C$4))</f>
        <v>22.18220596126109</v>
      </c>
    </row>
    <row r="1995" spans="5:6" x14ac:dyDescent="0.25">
      <c r="E1995" s="49">
        <f t="shared" ca="1" si="31"/>
        <v>0.14671285573948234</v>
      </c>
      <c r="F1995" s="49">
        <f ca="1">$C$3*((((1-E1995)^(-1/C$5))-1)^(1/$C$4))</f>
        <v>16.908648327721075</v>
      </c>
    </row>
    <row r="1996" spans="5:6" x14ac:dyDescent="0.25">
      <c r="E1996" s="49">
        <f t="shared" ca="1" si="31"/>
        <v>0.89310245296608415</v>
      </c>
      <c r="F1996" s="49">
        <f ca="1">$C$3*((((1-E1996)^(-1/C$5))-1)^(1/$C$4))</f>
        <v>22.324726812113198</v>
      </c>
    </row>
    <row r="1997" spans="5:6" x14ac:dyDescent="0.25">
      <c r="E1997" s="49">
        <f t="shared" ca="1" si="31"/>
        <v>0.58792942090226186</v>
      </c>
      <c r="F1997" s="49">
        <f ca="1">$C$3*((((1-E1997)^(-1/C$5))-1)^(1/$C$4))</f>
        <v>20.175787865700634</v>
      </c>
    </row>
    <row r="1998" spans="5:6" x14ac:dyDescent="0.25">
      <c r="E1998" s="49">
        <f t="shared" ca="1" si="31"/>
        <v>0.26968400127043402</v>
      </c>
      <c r="F1998" s="49">
        <f ca="1">$C$3*((((1-E1998)^(-1/C$5))-1)^(1/$C$4))</f>
        <v>18.122506035302088</v>
      </c>
    </row>
    <row r="1999" spans="5:6" x14ac:dyDescent="0.25">
      <c r="E1999" s="49">
        <f t="shared" ca="1" si="31"/>
        <v>0.93120214028929293</v>
      </c>
      <c r="F1999" s="49">
        <f ca="1">$C$3*((((1-E1999)^(-1/C$5))-1)^(1/$C$4))</f>
        <v>22.795892702424403</v>
      </c>
    </row>
    <row r="2000" spans="5:6" x14ac:dyDescent="0.25">
      <c r="E2000" s="49">
        <f t="shared" ca="1" si="31"/>
        <v>0.43731504023111134</v>
      </c>
      <c r="F2000" s="49">
        <f ca="1">$C$3*((((1-E2000)^(-1/C$5))-1)^(1/$C$4))</f>
        <v>19.282824895659779</v>
      </c>
    </row>
    <row r="2001" spans="5:6" x14ac:dyDescent="0.25">
      <c r="E2001" s="49">
        <f t="shared" ca="1" si="31"/>
        <v>0.27065038009408893</v>
      </c>
      <c r="F2001" s="49">
        <f ca="1">$C$3*((((1-E2001)^(-1/C$5))-1)^(1/$C$4))</f>
        <v>18.130277962523195</v>
      </c>
    </row>
    <row r="2002" spans="5:6" x14ac:dyDescent="0.25">
      <c r="E2002" s="49">
        <f t="shared" ca="1" si="31"/>
        <v>0.81123576510165474</v>
      </c>
      <c r="F2002" s="49">
        <f ca="1">$C$3*((((1-E2002)^(-1/C$5))-1)^(1/$C$4))</f>
        <v>21.599083341340279</v>
      </c>
    </row>
    <row r="2003" spans="5:6" x14ac:dyDescent="0.25">
      <c r="E2003" s="49">
        <f t="shared" ca="1" si="31"/>
        <v>0.13803713568308573</v>
      </c>
      <c r="F2003" s="49">
        <f ca="1">$C$3*((((1-E2003)^(-1/C$5))-1)^(1/$C$4))</f>
        <v>16.796549562744335</v>
      </c>
    </row>
    <row r="2004" spans="5:6" x14ac:dyDescent="0.25">
      <c r="E2004" s="49">
        <f t="shared" ca="1" si="31"/>
        <v>0.86462343030271815</v>
      </c>
      <c r="F2004" s="49">
        <f ca="1">$C$3*((((1-E2004)^(-1/C$5))-1)^(1/$C$4))</f>
        <v>22.042875254292493</v>
      </c>
    </row>
    <row r="2005" spans="5:6" x14ac:dyDescent="0.25">
      <c r="E2005" s="49">
        <f t="shared" ca="1" si="31"/>
        <v>0.15016786163070728</v>
      </c>
      <c r="F2005" s="49">
        <f ca="1">$C$3*((((1-E2005)^(-1/C$5))-1)^(1/$C$4))</f>
        <v>16.951829201684948</v>
      </c>
    </row>
    <row r="2006" spans="5:6" x14ac:dyDescent="0.25">
      <c r="E2006" s="49">
        <f t="shared" ca="1" si="31"/>
        <v>0.43085394138113631</v>
      </c>
      <c r="F2006" s="49">
        <f ca="1">$C$3*((((1-E2006)^(-1/C$5))-1)^(1/$C$4))</f>
        <v>19.242803397274109</v>
      </c>
    </row>
    <row r="2007" spans="5:6" x14ac:dyDescent="0.25">
      <c r="E2007" s="49">
        <f t="shared" ca="1" si="31"/>
        <v>0.15941412818642164</v>
      </c>
      <c r="F2007" s="49">
        <f ca="1">$C$3*((((1-E2007)^(-1/C$5))-1)^(1/$C$4))</f>
        <v>17.063662193817517</v>
      </c>
    </row>
    <row r="2008" spans="5:6" x14ac:dyDescent="0.25">
      <c r="E2008" s="49">
        <f t="shared" ca="1" si="31"/>
        <v>0.91727623294444283</v>
      </c>
      <c r="F2008" s="49">
        <f ca="1">$C$3*((((1-E2008)^(-1/C$5))-1)^(1/$C$4))</f>
        <v>22.606349146237072</v>
      </c>
    </row>
    <row r="2009" spans="5:6" x14ac:dyDescent="0.25">
      <c r="E2009" s="49">
        <f t="shared" ca="1" si="31"/>
        <v>0.40264668181822749</v>
      </c>
      <c r="F2009" s="49">
        <f ca="1">$C$3*((((1-E2009)^(-1/C$5))-1)^(1/$C$4))</f>
        <v>19.065077586809828</v>
      </c>
    </row>
    <row r="2010" spans="5:6" x14ac:dyDescent="0.25">
      <c r="E2010" s="49">
        <f t="shared" ca="1" si="31"/>
        <v>2.0984606738499445E-2</v>
      </c>
      <c r="F2010" s="49">
        <f ca="1">$C$3*((((1-E2010)^(-1/C$5))-1)^(1/$C$4))</f>
        <v>13.81460213943018</v>
      </c>
    </row>
    <row r="2011" spans="5:6" x14ac:dyDescent="0.25">
      <c r="E2011" s="49">
        <f t="shared" ca="1" si="31"/>
        <v>0.49593389411369415</v>
      </c>
      <c r="F2011" s="49">
        <f ca="1">$C$3*((((1-E2011)^(-1/C$5))-1)^(1/$C$4))</f>
        <v>19.637030850854075</v>
      </c>
    </row>
    <row r="2012" spans="5:6" x14ac:dyDescent="0.25">
      <c r="E2012" s="49">
        <f t="shared" ca="1" si="31"/>
        <v>0.44730814834726718</v>
      </c>
      <c r="F2012" s="49">
        <f ca="1">$C$3*((((1-E2012)^(-1/C$5))-1)^(1/$C$4))</f>
        <v>19.344280472518996</v>
      </c>
    </row>
    <row r="2013" spans="5:6" x14ac:dyDescent="0.25">
      <c r="E2013" s="49">
        <f t="shared" ca="1" si="31"/>
        <v>8.7005685819880996E-2</v>
      </c>
      <c r="F2013" s="49">
        <f ca="1">$C$3*((((1-E2013)^(-1/C$5))-1)^(1/$C$4))</f>
        <v>15.988020124201455</v>
      </c>
    </row>
    <row r="2014" spans="5:6" x14ac:dyDescent="0.25">
      <c r="E2014" s="49">
        <f t="shared" ca="1" si="31"/>
        <v>0.8398217109140329</v>
      </c>
      <c r="F2014" s="49">
        <f ca="1">$C$3*((((1-E2014)^(-1/C$5))-1)^(1/$C$4))</f>
        <v>21.826141378302246</v>
      </c>
    </row>
    <row r="2015" spans="5:6" x14ac:dyDescent="0.25">
      <c r="E2015" s="49">
        <f t="shared" ca="1" si="31"/>
        <v>0.94568039207895649</v>
      </c>
      <c r="F2015" s="49">
        <f ca="1">$C$3*((((1-E2015)^(-1/C$5))-1)^(1/$C$4))</f>
        <v>23.025511141176768</v>
      </c>
    </row>
    <row r="2016" spans="5:6" x14ac:dyDescent="0.25">
      <c r="E2016" s="49">
        <f t="shared" ca="1" si="31"/>
        <v>0.56246594279155437</v>
      </c>
      <c r="F2016" s="49">
        <f ca="1">$C$3*((((1-E2016)^(-1/C$5))-1)^(1/$C$4))</f>
        <v>20.027354332790448</v>
      </c>
    </row>
    <row r="2017" spans="5:6" x14ac:dyDescent="0.25">
      <c r="E2017" s="49">
        <f t="shared" ca="1" si="31"/>
        <v>0.87385428855613723</v>
      </c>
      <c r="F2017" s="49">
        <f ca="1">$C$3*((((1-E2017)^(-1/C$5))-1)^(1/$C$4))</f>
        <v>22.129692374614425</v>
      </c>
    </row>
    <row r="2018" spans="5:6" x14ac:dyDescent="0.25">
      <c r="E2018" s="49">
        <f t="shared" ca="1" si="31"/>
        <v>0.24840047673045507</v>
      </c>
      <c r="F2018" s="49">
        <f ca="1">$C$3*((((1-E2018)^(-1/C$5))-1)^(1/$C$4))</f>
        <v>17.946380299134297</v>
      </c>
    </row>
    <row r="2019" spans="5:6" x14ac:dyDescent="0.25">
      <c r="E2019" s="49">
        <f t="shared" ca="1" si="31"/>
        <v>0.36786983041584731</v>
      </c>
      <c r="F2019" s="49">
        <f ca="1">$C$3*((((1-E2019)^(-1/C$5))-1)^(1/$C$4))</f>
        <v>18.837835418516025</v>
      </c>
    </row>
    <row r="2020" spans="5:6" x14ac:dyDescent="0.25">
      <c r="E2020" s="49">
        <f t="shared" ca="1" si="31"/>
        <v>0.38403267402020402</v>
      </c>
      <c r="F2020" s="49">
        <f ca="1">$C$3*((((1-E2020)^(-1/C$5))-1)^(1/$C$4))</f>
        <v>18.944702557220285</v>
      </c>
    </row>
    <row r="2021" spans="5:6" x14ac:dyDescent="0.25">
      <c r="E2021" s="49">
        <f t="shared" ca="1" si="31"/>
        <v>0.6315745594309754</v>
      </c>
      <c r="F2021" s="49">
        <f ca="1">$C$3*((((1-E2021)^(-1/C$5))-1)^(1/$C$4))</f>
        <v>20.431725944511484</v>
      </c>
    </row>
    <row r="2022" spans="5:6" x14ac:dyDescent="0.25">
      <c r="E2022" s="49">
        <f t="shared" ca="1" si="31"/>
        <v>0.94211707142983903</v>
      </c>
      <c r="F2022" s="49">
        <f ca="1">$C$3*((((1-E2022)^(-1/C$5))-1)^(1/$C$4))</f>
        <v>22.965118768356291</v>
      </c>
    </row>
    <row r="2023" spans="5:6" x14ac:dyDescent="0.25">
      <c r="E2023" s="49">
        <f t="shared" ca="1" si="31"/>
        <v>0.36199986413015373</v>
      </c>
      <c r="F2023" s="49">
        <f ca="1">$C$3*((((1-E2023)^(-1/C$5))-1)^(1/$C$4))</f>
        <v>18.798427395451249</v>
      </c>
    </row>
    <row r="2024" spans="5:6" x14ac:dyDescent="0.25">
      <c r="E2024" s="49">
        <f t="shared" ca="1" si="31"/>
        <v>0.19504384323837498</v>
      </c>
      <c r="F2024" s="49">
        <f ca="1">$C$3*((((1-E2024)^(-1/C$5))-1)^(1/$C$4))</f>
        <v>17.452623761057403</v>
      </c>
    </row>
    <row r="2025" spans="5:6" x14ac:dyDescent="0.25">
      <c r="E2025" s="49">
        <f t="shared" ca="1" si="31"/>
        <v>0.36104107036290667</v>
      </c>
      <c r="F2025" s="49">
        <f ca="1">$C$3*((((1-E2025)^(-1/C$5))-1)^(1/$C$4))</f>
        <v>18.791958594516469</v>
      </c>
    </row>
    <row r="2026" spans="5:6" x14ac:dyDescent="0.25">
      <c r="E2026" s="49">
        <f t="shared" ca="1" si="31"/>
        <v>0.21178453103906159</v>
      </c>
      <c r="F2026" s="49">
        <f ca="1">$C$3*((((1-E2026)^(-1/C$5))-1)^(1/$C$4))</f>
        <v>17.617055307711333</v>
      </c>
    </row>
    <row r="2027" spans="5:6" x14ac:dyDescent="0.25">
      <c r="E2027" s="49">
        <f t="shared" ca="1" si="31"/>
        <v>2.1499244378042737E-2</v>
      </c>
      <c r="F2027" s="49">
        <f ca="1">$C$3*((((1-E2027)^(-1/C$5))-1)^(1/$C$4))</f>
        <v>13.848521916311874</v>
      </c>
    </row>
    <row r="2028" spans="5:6" x14ac:dyDescent="0.25">
      <c r="E2028" s="49">
        <f t="shared" ca="1" si="31"/>
        <v>5.7613593320461343E-2</v>
      </c>
      <c r="F2028" s="49">
        <f ca="1">$C$3*((((1-E2028)^(-1/C$5))-1)^(1/$C$4))</f>
        <v>15.315347390492317</v>
      </c>
    </row>
    <row r="2029" spans="5:6" x14ac:dyDescent="0.25">
      <c r="E2029" s="49">
        <f t="shared" ca="1" si="31"/>
        <v>0.63947628383027433</v>
      </c>
      <c r="F2029" s="49">
        <f ca="1">$C$3*((((1-E2029)^(-1/C$5))-1)^(1/$C$4))</f>
        <v>20.478494444614761</v>
      </c>
    </row>
    <row r="2030" spans="5:6" x14ac:dyDescent="0.25">
      <c r="E2030" s="49">
        <f t="shared" ca="1" si="31"/>
        <v>0.73200237811750712</v>
      </c>
      <c r="F2030" s="49">
        <f ca="1">$C$3*((((1-E2030)^(-1/C$5))-1)^(1/$C$4))</f>
        <v>21.047738260369172</v>
      </c>
    </row>
    <row r="2031" spans="5:6" x14ac:dyDescent="0.25">
      <c r="E2031" s="49">
        <f t="shared" ca="1" si="31"/>
        <v>0.72996555898399507</v>
      </c>
      <c r="F2031" s="49">
        <f ca="1">$C$3*((((1-E2031)^(-1/C$5))-1)^(1/$C$4))</f>
        <v>21.034581862956991</v>
      </c>
    </row>
    <row r="2032" spans="5:6" x14ac:dyDescent="0.25">
      <c r="E2032" s="49">
        <f t="shared" ca="1" si="31"/>
        <v>0.75774349804858321</v>
      </c>
      <c r="F2032" s="49">
        <f ca="1">$C$3*((((1-E2032)^(-1/C$5))-1)^(1/$C$4))</f>
        <v>21.21760317095341</v>
      </c>
    </row>
    <row r="2033" spans="5:6" x14ac:dyDescent="0.25">
      <c r="E2033" s="49">
        <f t="shared" ca="1" si="31"/>
        <v>6.5965162739806127E-2</v>
      </c>
      <c r="F2033" s="49">
        <f ca="1">$C$3*((((1-E2033)^(-1/C$5))-1)^(1/$C$4))</f>
        <v>15.531780913184601</v>
      </c>
    </row>
    <row r="2034" spans="5:6" x14ac:dyDescent="0.25">
      <c r="E2034" s="49">
        <f t="shared" ca="1" si="31"/>
        <v>0.84946601326570681</v>
      </c>
      <c r="F2034" s="49">
        <f ca="1">$C$3*((((1-E2034)^(-1/C$5))-1)^(1/$C$4))</f>
        <v>21.907871294836482</v>
      </c>
    </row>
    <row r="2035" spans="5:6" x14ac:dyDescent="0.25">
      <c r="E2035" s="49">
        <f t="shared" ca="1" si="31"/>
        <v>0.33493764509125712</v>
      </c>
      <c r="F2035" s="49">
        <f ca="1">$C$3*((((1-E2035)^(-1/C$5))-1)^(1/$C$4))</f>
        <v>18.612104262827302</v>
      </c>
    </row>
    <row r="2036" spans="5:6" x14ac:dyDescent="0.25">
      <c r="E2036" s="49">
        <f t="shared" ca="1" si="31"/>
        <v>0.98701028385261247</v>
      </c>
      <c r="F2036" s="49">
        <f ca="1">$C$3*((((1-E2036)^(-1/C$5))-1)^(1/$C$4))</f>
        <v>24.195695554460624</v>
      </c>
    </row>
    <row r="2037" spans="5:6" x14ac:dyDescent="0.25">
      <c r="E2037" s="49">
        <f t="shared" ca="1" si="31"/>
        <v>0.3978147090765437</v>
      </c>
      <c r="F2037" s="49">
        <f ca="1">$C$3*((((1-E2037)^(-1/C$5))-1)^(1/$C$4))</f>
        <v>19.034086801905666</v>
      </c>
    </row>
    <row r="2038" spans="5:6" x14ac:dyDescent="0.25">
      <c r="E2038" s="49">
        <f t="shared" ca="1" si="31"/>
        <v>0.93784081767822858</v>
      </c>
      <c r="F2038" s="49">
        <f ca="1">$C$3*((((1-E2038)^(-1/C$5))-1)^(1/$C$4))</f>
        <v>22.896215516220678</v>
      </c>
    </row>
    <row r="2039" spans="5:6" x14ac:dyDescent="0.25">
      <c r="E2039" s="49">
        <f t="shared" ca="1" si="31"/>
        <v>0.22650399843448832</v>
      </c>
      <c r="F2039" s="49">
        <f ca="1">$C$3*((((1-E2039)^(-1/C$5))-1)^(1/$C$4))</f>
        <v>17.753966466648244</v>
      </c>
    </row>
    <row r="2040" spans="5:6" x14ac:dyDescent="0.25">
      <c r="E2040" s="49">
        <f t="shared" ca="1" si="31"/>
        <v>0.68323415547324962</v>
      </c>
      <c r="F2040" s="49">
        <f ca="1">$C$3*((((1-E2040)^(-1/C$5))-1)^(1/$C$4))</f>
        <v>20.74164252661377</v>
      </c>
    </row>
    <row r="2041" spans="5:6" x14ac:dyDescent="0.25">
      <c r="E2041" s="49">
        <f t="shared" ca="1" si="31"/>
        <v>0.13701942800187938</v>
      </c>
      <c r="F2041" s="49">
        <f ca="1">$C$3*((((1-E2041)^(-1/C$5))-1)^(1/$C$4))</f>
        <v>16.783034703614497</v>
      </c>
    </row>
    <row r="2042" spans="5:6" x14ac:dyDescent="0.25">
      <c r="E2042" s="49">
        <f t="shared" ca="1" si="31"/>
        <v>0.78297404069736432</v>
      </c>
      <c r="F2042" s="49">
        <f ca="1">$C$3*((((1-E2042)^(-1/C$5))-1)^(1/$C$4))</f>
        <v>21.391866549272137</v>
      </c>
    </row>
    <row r="2043" spans="5:6" x14ac:dyDescent="0.25">
      <c r="E2043" s="49">
        <f t="shared" ca="1" si="31"/>
        <v>5.3719418414883924E-2</v>
      </c>
      <c r="F2043" s="49">
        <f ca="1">$C$3*((((1-E2043)^(-1/C$5))-1)^(1/$C$4))</f>
        <v>15.205040755038441</v>
      </c>
    </row>
    <row r="2044" spans="5:6" x14ac:dyDescent="0.25">
      <c r="E2044" s="49">
        <f t="shared" ca="1" si="31"/>
        <v>0.11672631300528624</v>
      </c>
      <c r="F2044" s="49">
        <f ca="1">$C$3*((((1-E2044)^(-1/C$5))-1)^(1/$C$4))</f>
        <v>16.495010181266778</v>
      </c>
    </row>
    <row r="2045" spans="5:6" x14ac:dyDescent="0.25">
      <c r="E2045" s="49">
        <f t="shared" ca="1" si="31"/>
        <v>0.69592094713835506</v>
      </c>
      <c r="F2045" s="49">
        <f ca="1">$C$3*((((1-E2045)^(-1/C$5))-1)^(1/$C$4))</f>
        <v>20.819685491028579</v>
      </c>
    </row>
    <row r="2046" spans="5:6" x14ac:dyDescent="0.25">
      <c r="E2046" s="49">
        <f t="shared" ca="1" si="31"/>
        <v>0.31821987360604798</v>
      </c>
      <c r="F2046" s="49">
        <f ca="1">$C$3*((((1-E2046)^(-1/C$5))-1)^(1/$C$4))</f>
        <v>18.492695090723991</v>
      </c>
    </row>
    <row r="2047" spans="5:6" x14ac:dyDescent="0.25">
      <c r="E2047" s="49">
        <f t="shared" ca="1" si="31"/>
        <v>0.68209732056648964</v>
      </c>
      <c r="F2047" s="49">
        <f ca="1">$C$3*((((1-E2047)^(-1/C$5))-1)^(1/$C$4))</f>
        <v>20.73469439972521</v>
      </c>
    </row>
    <row r="2048" spans="5:6" x14ac:dyDescent="0.25">
      <c r="E2048" s="49">
        <f t="shared" ca="1" si="31"/>
        <v>0.8009882991991728</v>
      </c>
      <c r="F2048" s="49">
        <f ca="1">$C$3*((((1-E2048)^(-1/C$5))-1)^(1/$C$4))</f>
        <v>21.522245179776437</v>
      </c>
    </row>
    <row r="2049" spans="5:6" x14ac:dyDescent="0.25">
      <c r="E2049" s="49">
        <f t="shared" ca="1" si="31"/>
        <v>0.87254533606374862</v>
      </c>
      <c r="F2049" s="49">
        <f ca="1">$C$3*((((1-E2049)^(-1/C$5))-1)^(1/$C$4))</f>
        <v>22.117144847037924</v>
      </c>
    </row>
    <row r="2050" spans="5:6" x14ac:dyDescent="0.25">
      <c r="E2050" s="49">
        <f t="shared" ca="1" si="31"/>
        <v>0.79320504172609219</v>
      </c>
      <c r="F2050" s="49">
        <f ca="1">$C$3*((((1-E2050)^(-1/C$5))-1)^(1/$C$4))</f>
        <v>21.465226320359633</v>
      </c>
    </row>
    <row r="2051" spans="5:6" x14ac:dyDescent="0.25">
      <c r="E2051" s="49">
        <f t="shared" ca="1" si="31"/>
        <v>1.8960281506670951E-2</v>
      </c>
      <c r="F2051" s="49">
        <f ca="1">$C$3*((((1-E2051)^(-1/C$5))-1)^(1/$C$4))</f>
        <v>13.673587201808163</v>
      </c>
    </row>
    <row r="2052" spans="5:6" x14ac:dyDescent="0.25">
      <c r="E2052" s="49">
        <f t="shared" ref="E2052:E2115" ca="1" si="32">RAND()</f>
        <v>0.25572531777845664</v>
      </c>
      <c r="F2052" s="49">
        <f ca="1">$C$3*((((1-E2052)^(-1/C$5))-1)^(1/$C$4))</f>
        <v>18.008109501701469</v>
      </c>
    </row>
    <row r="2053" spans="5:6" x14ac:dyDescent="0.25">
      <c r="E2053" s="49">
        <f t="shared" ca="1" si="32"/>
        <v>0.15452493193626682</v>
      </c>
      <c r="F2053" s="49">
        <f ca="1">$C$3*((((1-E2053)^(-1/C$5))-1)^(1/$C$4))</f>
        <v>17.00518137840201</v>
      </c>
    </row>
    <row r="2054" spans="5:6" x14ac:dyDescent="0.25">
      <c r="E2054" s="49">
        <f t="shared" ca="1" si="32"/>
        <v>0.42278044434401452</v>
      </c>
      <c r="F2054" s="49">
        <f ca="1">$C$3*((((1-E2054)^(-1/C$5))-1)^(1/$C$4))</f>
        <v>19.192454097308627</v>
      </c>
    </row>
    <row r="2055" spans="5:6" x14ac:dyDescent="0.25">
      <c r="E2055" s="49">
        <f t="shared" ca="1" si="32"/>
        <v>2.9527647437581517E-2</v>
      </c>
      <c r="F2055" s="49">
        <f ca="1">$C$3*((((1-E2055)^(-1/C$5))-1)^(1/$C$4))</f>
        <v>14.301595526231953</v>
      </c>
    </row>
    <row r="2056" spans="5:6" x14ac:dyDescent="0.25">
      <c r="E2056" s="49">
        <f t="shared" ca="1" si="32"/>
        <v>0.82713281955366669</v>
      </c>
      <c r="F2056" s="49">
        <f ca="1">$C$3*((((1-E2056)^(-1/C$5))-1)^(1/$C$4))</f>
        <v>21.722801133045643</v>
      </c>
    </row>
    <row r="2057" spans="5:6" x14ac:dyDescent="0.25">
      <c r="E2057" s="49">
        <f t="shared" ca="1" si="32"/>
        <v>0.79114567553850834</v>
      </c>
      <c r="F2057" s="49">
        <f ca="1">$C$3*((((1-E2057)^(-1/C$5))-1)^(1/$C$4))</f>
        <v>21.450319799352272</v>
      </c>
    </row>
    <row r="2058" spans="5:6" x14ac:dyDescent="0.25">
      <c r="E2058" s="49">
        <f t="shared" ca="1" si="32"/>
        <v>1.6694692237200215E-3</v>
      </c>
      <c r="F2058" s="49">
        <f ca="1">$C$3*((((1-E2058)^(-1/C$5))-1)^(1/$C$4))</f>
        <v>10.713457827376063</v>
      </c>
    </row>
    <row r="2059" spans="5:6" x14ac:dyDescent="0.25">
      <c r="E2059" s="49">
        <f t="shared" ca="1" si="32"/>
        <v>0.45385911694294312</v>
      </c>
      <c r="F2059" s="49">
        <f ca="1">$C$3*((((1-E2059)^(-1/C$5))-1)^(1/$C$4))</f>
        <v>19.384294586835612</v>
      </c>
    </row>
    <row r="2060" spans="5:6" x14ac:dyDescent="0.25">
      <c r="E2060" s="49">
        <f t="shared" ca="1" si="32"/>
        <v>0.3221364058637598</v>
      </c>
      <c r="F2060" s="49">
        <f ca="1">$C$3*((((1-E2060)^(-1/C$5))-1)^(1/$C$4))</f>
        <v>18.520994297117412</v>
      </c>
    </row>
    <row r="2061" spans="5:6" x14ac:dyDescent="0.25">
      <c r="E2061" s="49">
        <f t="shared" ca="1" si="32"/>
        <v>0.53709684137078417</v>
      </c>
      <c r="F2061" s="49">
        <f ca="1">$C$3*((((1-E2061)^(-1/C$5))-1)^(1/$C$4))</f>
        <v>19.879292787860471</v>
      </c>
    </row>
    <row r="2062" spans="5:6" x14ac:dyDescent="0.25">
      <c r="E2062" s="49">
        <f t="shared" ca="1" si="32"/>
        <v>0.74264981930938434</v>
      </c>
      <c r="F2062" s="49">
        <f ca="1">$C$3*((((1-E2062)^(-1/C$5))-1)^(1/$C$4))</f>
        <v>21.117157359098584</v>
      </c>
    </row>
    <row r="2063" spans="5:6" x14ac:dyDescent="0.25">
      <c r="E2063" s="49">
        <f t="shared" ca="1" si="32"/>
        <v>0.83433485492800652</v>
      </c>
      <c r="F2063" s="49">
        <f ca="1">$C$3*((((1-E2063)^(-1/C$5))-1)^(1/$C$4))</f>
        <v>21.780907853256608</v>
      </c>
    </row>
    <row r="2064" spans="5:6" x14ac:dyDescent="0.25">
      <c r="E2064" s="49">
        <f t="shared" ca="1" si="32"/>
        <v>0.51777646627952778</v>
      </c>
      <c r="F2064" s="49">
        <f ca="1">$C$3*((((1-E2064)^(-1/C$5))-1)^(1/$C$4))</f>
        <v>19.766018492883067</v>
      </c>
    </row>
    <row r="2065" spans="5:6" x14ac:dyDescent="0.25">
      <c r="E2065" s="49">
        <f t="shared" ca="1" si="32"/>
        <v>0.97469178340204132</v>
      </c>
      <c r="F2065" s="49">
        <f ca="1">$C$3*((((1-E2065)^(-1/C$5))-1)^(1/$C$4))</f>
        <v>23.688475030080177</v>
      </c>
    </row>
    <row r="2066" spans="5:6" x14ac:dyDescent="0.25">
      <c r="E2066" s="49">
        <f t="shared" ca="1" si="32"/>
        <v>2.7546718572040607E-2</v>
      </c>
      <c r="F2066" s="49">
        <f ca="1">$C$3*((((1-E2066)^(-1/C$5))-1)^(1/$C$4))</f>
        <v>14.201002057488857</v>
      </c>
    </row>
    <row r="2067" spans="5:6" x14ac:dyDescent="0.25">
      <c r="E2067" s="49">
        <f t="shared" ca="1" si="32"/>
        <v>0.28148710493367868</v>
      </c>
      <c r="F2067" s="49">
        <f ca="1">$C$3*((((1-E2067)^(-1/C$5))-1)^(1/$C$4))</f>
        <v>18.216206511440888</v>
      </c>
    </row>
    <row r="2068" spans="5:6" x14ac:dyDescent="0.25">
      <c r="E2068" s="49">
        <f t="shared" ca="1" si="32"/>
        <v>0.37221858669115904</v>
      </c>
      <c r="F2068" s="49">
        <f ca="1">$C$3*((((1-E2068)^(-1/C$5))-1)^(1/$C$4))</f>
        <v>18.866819897917946</v>
      </c>
    </row>
    <row r="2069" spans="5:6" x14ac:dyDescent="0.25">
      <c r="E2069" s="49">
        <f t="shared" ca="1" si="32"/>
        <v>0.70125831243946857</v>
      </c>
      <c r="F2069" s="49">
        <f ca="1">$C$3*((((1-E2069)^(-1/C$5))-1)^(1/$C$4))</f>
        <v>20.852815246438624</v>
      </c>
    </row>
    <row r="2070" spans="5:6" x14ac:dyDescent="0.25">
      <c r="E2070" s="49">
        <f t="shared" ca="1" si="32"/>
        <v>0.37588816604744524</v>
      </c>
      <c r="F2070" s="49">
        <f ca="1">$C$3*((((1-E2070)^(-1/C$5))-1)^(1/$C$4))</f>
        <v>18.891142735175571</v>
      </c>
    </row>
    <row r="2071" spans="5:6" x14ac:dyDescent="0.25">
      <c r="E2071" s="49">
        <f t="shared" ca="1" si="32"/>
        <v>0.93169685257403123</v>
      </c>
      <c r="F2071" s="49">
        <f ca="1">$C$3*((((1-E2071)^(-1/C$5))-1)^(1/$C$4))</f>
        <v>22.803117474619416</v>
      </c>
    </row>
    <row r="2072" spans="5:6" x14ac:dyDescent="0.25">
      <c r="E2072" s="49">
        <f t="shared" ca="1" si="32"/>
        <v>0.57294596577930246</v>
      </c>
      <c r="F2072" s="49">
        <f ca="1">$C$3*((((1-E2072)^(-1/C$5))-1)^(1/$C$4))</f>
        <v>20.088429746284099</v>
      </c>
    </row>
    <row r="2073" spans="5:6" x14ac:dyDescent="0.25">
      <c r="E2073" s="49">
        <f t="shared" ca="1" si="32"/>
        <v>0.93138994037799394</v>
      </c>
      <c r="F2073" s="49">
        <f ca="1">$C$3*((((1-E2073)^(-1/C$5))-1)^(1/$C$4))</f>
        <v>22.798630854295514</v>
      </c>
    </row>
    <row r="2074" spans="5:6" x14ac:dyDescent="0.25">
      <c r="E2074" s="49">
        <f t="shared" ca="1" si="32"/>
        <v>0.42083823081443039</v>
      </c>
      <c r="F2074" s="49">
        <f ca="1">$C$3*((((1-E2074)^(-1/C$5))-1)^(1/$C$4))</f>
        <v>19.180282654205786</v>
      </c>
    </row>
    <row r="2075" spans="5:6" x14ac:dyDescent="0.25">
      <c r="E2075" s="49">
        <f t="shared" ca="1" si="32"/>
        <v>0.7691078318766601</v>
      </c>
      <c r="F2075" s="49">
        <f ca="1">$C$3*((((1-E2075)^(-1/C$5))-1)^(1/$C$4))</f>
        <v>21.295019390089255</v>
      </c>
    </row>
    <row r="2076" spans="5:6" x14ac:dyDescent="0.25">
      <c r="E2076" s="49">
        <f t="shared" ca="1" si="32"/>
        <v>0.24759874137905857</v>
      </c>
      <c r="F2076" s="49">
        <f ca="1">$C$3*((((1-E2076)^(-1/C$5))-1)^(1/$C$4))</f>
        <v>17.939548297966919</v>
      </c>
    </row>
    <row r="2077" spans="5:6" x14ac:dyDescent="0.25">
      <c r="E2077" s="49">
        <f t="shared" ca="1" si="32"/>
        <v>3.6039661322619931E-2</v>
      </c>
      <c r="F2077" s="49">
        <f ca="1">$C$3*((((1-E2077)^(-1/C$5))-1)^(1/$C$4))</f>
        <v>14.594974891312049</v>
      </c>
    </row>
    <row r="2078" spans="5:6" x14ac:dyDescent="0.25">
      <c r="E2078" s="49">
        <f t="shared" ca="1" si="32"/>
        <v>0.10270290830905993</v>
      </c>
      <c r="F2078" s="49">
        <f ca="1">$C$3*((((1-E2078)^(-1/C$5))-1)^(1/$C$4))</f>
        <v>16.271054612838277</v>
      </c>
    </row>
    <row r="2079" spans="5:6" x14ac:dyDescent="0.25">
      <c r="E2079" s="49">
        <f t="shared" ca="1" si="32"/>
        <v>0.28604341527406185</v>
      </c>
      <c r="F2079" s="49">
        <f ca="1">$C$3*((((1-E2079)^(-1/C$5))-1)^(1/$C$4))</f>
        <v>18.251692440855553</v>
      </c>
    </row>
    <row r="2080" spans="5:6" x14ac:dyDescent="0.25">
      <c r="E2080" s="49">
        <f t="shared" ca="1" si="32"/>
        <v>0.65948209340796415</v>
      </c>
      <c r="F2080" s="49">
        <f ca="1">$C$3*((((1-E2080)^(-1/C$5))-1)^(1/$C$4))</f>
        <v>20.597812894445617</v>
      </c>
    </row>
    <row r="2081" spans="5:6" x14ac:dyDescent="0.25">
      <c r="E2081" s="49">
        <f t="shared" ca="1" si="32"/>
        <v>0.70161143910340473</v>
      </c>
      <c r="F2081" s="49">
        <f ca="1">$C$3*((((1-E2081)^(-1/C$5))-1)^(1/$C$4))</f>
        <v>20.85501378150401</v>
      </c>
    </row>
    <row r="2082" spans="5:6" x14ac:dyDescent="0.25">
      <c r="E2082" s="49">
        <f t="shared" ca="1" si="32"/>
        <v>0.8245805934831979</v>
      </c>
      <c r="F2082" s="49">
        <f ca="1">$C$3*((((1-E2082)^(-1/C$5))-1)^(1/$C$4))</f>
        <v>21.702533703219768</v>
      </c>
    </row>
    <row r="2083" spans="5:6" x14ac:dyDescent="0.25">
      <c r="E2083" s="49">
        <f t="shared" ca="1" si="32"/>
        <v>0.93703523341711392</v>
      </c>
      <c r="F2083" s="49">
        <f ca="1">$C$3*((((1-E2083)^(-1/C$5))-1)^(1/$C$4))</f>
        <v>22.883632654376633</v>
      </c>
    </row>
    <row r="2084" spans="5:6" x14ac:dyDescent="0.25">
      <c r="E2084" s="49">
        <f t="shared" ca="1" si="32"/>
        <v>0.14905423491711334</v>
      </c>
      <c r="F2084" s="49">
        <f ca="1">$C$3*((((1-E2084)^(-1/C$5))-1)^(1/$C$4))</f>
        <v>16.937997520760799</v>
      </c>
    </row>
    <row r="2085" spans="5:6" x14ac:dyDescent="0.25">
      <c r="E2085" s="49">
        <f t="shared" ca="1" si="32"/>
        <v>0.7443145164859295</v>
      </c>
      <c r="F2085" s="49">
        <f ca="1">$C$3*((((1-E2085)^(-1/C$5))-1)^(1/$C$4))</f>
        <v>21.128113475318361</v>
      </c>
    </row>
    <row r="2086" spans="5:6" x14ac:dyDescent="0.25">
      <c r="E2086" s="49">
        <f t="shared" ca="1" si="32"/>
        <v>0.89193801278084661</v>
      </c>
      <c r="F2086" s="49">
        <f ca="1">$C$3*((((1-E2086)^(-1/C$5))-1)^(1/$C$4))</f>
        <v>22.312304522995909</v>
      </c>
    </row>
    <row r="2087" spans="5:6" x14ac:dyDescent="0.25">
      <c r="E2087" s="49">
        <f t="shared" ca="1" si="32"/>
        <v>0.87155614390219438</v>
      </c>
      <c r="F2087" s="49">
        <f ca="1">$C$3*((((1-E2087)^(-1/C$5))-1)^(1/$C$4))</f>
        <v>22.107716245606053</v>
      </c>
    </row>
    <row r="2088" spans="5:6" x14ac:dyDescent="0.25">
      <c r="E2088" s="49">
        <f t="shared" ca="1" si="32"/>
        <v>0.1580334972288856</v>
      </c>
      <c r="F2088" s="49">
        <f ca="1">$C$3*((((1-E2088)^(-1/C$5))-1)^(1/$C$4))</f>
        <v>17.047291923213795</v>
      </c>
    </row>
    <row r="2089" spans="5:6" x14ac:dyDescent="0.25">
      <c r="E2089" s="49">
        <f t="shared" ca="1" si="32"/>
        <v>0.38380749469011821</v>
      </c>
      <c r="F2089" s="49">
        <f ca="1">$C$3*((((1-E2089)^(-1/C$5))-1)^(1/$C$4))</f>
        <v>18.943229367106884</v>
      </c>
    </row>
    <row r="2090" spans="5:6" x14ac:dyDescent="0.25">
      <c r="E2090" s="49">
        <f t="shared" ca="1" si="32"/>
        <v>0.88809472082914775</v>
      </c>
      <c r="F2090" s="49">
        <f ca="1">$C$3*((((1-E2090)^(-1/C$5))-1)^(1/$C$4))</f>
        <v>22.271920748939987</v>
      </c>
    </row>
    <row r="2091" spans="5:6" x14ac:dyDescent="0.25">
      <c r="E2091" s="49">
        <f t="shared" ca="1" si="32"/>
        <v>0.42020686304709753</v>
      </c>
      <c r="F2091" s="49">
        <f ca="1">$C$3*((((1-E2091)^(-1/C$5))-1)^(1/$C$4))</f>
        <v>19.176320922545674</v>
      </c>
    </row>
    <row r="2092" spans="5:6" x14ac:dyDescent="0.25">
      <c r="E2092" s="49">
        <f t="shared" ca="1" si="32"/>
        <v>0.5694848330713761</v>
      </c>
      <c r="F2092" s="49">
        <f ca="1">$C$3*((((1-E2092)^(-1/C$5))-1)^(1/$C$4))</f>
        <v>20.068259572807182</v>
      </c>
    </row>
    <row r="2093" spans="5:6" x14ac:dyDescent="0.25">
      <c r="E2093" s="49">
        <f t="shared" ca="1" si="32"/>
        <v>0.84377678484949603</v>
      </c>
      <c r="F2093" s="49">
        <f ca="1">$C$3*((((1-E2093)^(-1/C$5))-1)^(1/$C$4))</f>
        <v>21.859301673718949</v>
      </c>
    </row>
    <row r="2094" spans="5:6" x14ac:dyDescent="0.25">
      <c r="E2094" s="49">
        <f t="shared" ca="1" si="32"/>
        <v>0.21356808170896502</v>
      </c>
      <c r="F2094" s="49">
        <f ca="1">$C$3*((((1-E2094)^(-1/C$5))-1)^(1/$C$4))</f>
        <v>17.634004244743334</v>
      </c>
    </row>
    <row r="2095" spans="5:6" x14ac:dyDescent="0.25">
      <c r="E2095" s="49">
        <f t="shared" ca="1" si="32"/>
        <v>0.30226167040955898</v>
      </c>
      <c r="F2095" s="49">
        <f ca="1">$C$3*((((1-E2095)^(-1/C$5))-1)^(1/$C$4))</f>
        <v>18.375159682188009</v>
      </c>
    </row>
    <row r="2096" spans="5:6" x14ac:dyDescent="0.25">
      <c r="E2096" s="49">
        <f t="shared" ca="1" si="32"/>
        <v>5.059922796265226E-2</v>
      </c>
      <c r="F2096" s="49">
        <f ca="1">$C$3*((((1-E2096)^(-1/C$5))-1)^(1/$C$4))</f>
        <v>15.11155157276956</v>
      </c>
    </row>
    <row r="2097" spans="5:6" x14ac:dyDescent="0.25">
      <c r="E2097" s="49">
        <f t="shared" ca="1" si="32"/>
        <v>0.72717960602590059</v>
      </c>
      <c r="F2097" s="49">
        <f ca="1">$C$3*((((1-E2097)^(-1/C$5))-1)^(1/$C$4))</f>
        <v>21.016647384190204</v>
      </c>
    </row>
    <row r="2098" spans="5:6" x14ac:dyDescent="0.25">
      <c r="E2098" s="49">
        <f t="shared" ca="1" si="32"/>
        <v>0.15676231844355315</v>
      </c>
      <c r="F2098" s="49">
        <f ca="1">$C$3*((((1-E2098)^(-1/C$5))-1)^(1/$C$4))</f>
        <v>17.03212031745068</v>
      </c>
    </row>
    <row r="2099" spans="5:6" x14ac:dyDescent="0.25">
      <c r="E2099" s="49">
        <f t="shared" ca="1" si="32"/>
        <v>0.85991843329955908</v>
      </c>
      <c r="F2099" s="49">
        <f ca="1">$C$3*((((1-E2099)^(-1/C$5))-1)^(1/$C$4))</f>
        <v>22.000030517231828</v>
      </c>
    </row>
    <row r="2100" spans="5:6" x14ac:dyDescent="0.25">
      <c r="E2100" s="49">
        <f t="shared" ca="1" si="32"/>
        <v>6.4586139157322475E-2</v>
      </c>
      <c r="F2100" s="49">
        <f ca="1">$C$3*((((1-E2100)^(-1/C$5))-1)^(1/$C$4))</f>
        <v>15.497728144205789</v>
      </c>
    </row>
    <row r="2101" spans="5:6" x14ac:dyDescent="0.25">
      <c r="E2101" s="49">
        <f t="shared" ca="1" si="32"/>
        <v>0.71741807136245461</v>
      </c>
      <c r="F2101" s="49">
        <f ca="1">$C$3*((((1-E2101)^(-1/C$5))-1)^(1/$C$4))</f>
        <v>20.954335196807094</v>
      </c>
    </row>
    <row r="2102" spans="5:6" x14ac:dyDescent="0.25">
      <c r="E2102" s="49">
        <f t="shared" ca="1" si="32"/>
        <v>0.83078238663715109</v>
      </c>
      <c r="F2102" s="49">
        <f ca="1">$C$3*((((1-E2102)^(-1/C$5))-1)^(1/$C$4))</f>
        <v>21.752073105658365</v>
      </c>
    </row>
    <row r="2103" spans="5:6" x14ac:dyDescent="0.25">
      <c r="E2103" s="49">
        <f t="shared" ca="1" si="32"/>
        <v>0.11835326897105014</v>
      </c>
      <c r="F2103" s="49">
        <f ca="1">$C$3*((((1-E2103)^(-1/C$5))-1)^(1/$C$4))</f>
        <v>16.519540185560647</v>
      </c>
    </row>
    <row r="2104" spans="5:6" x14ac:dyDescent="0.25">
      <c r="E2104" s="49">
        <f t="shared" ca="1" si="32"/>
        <v>0.39993277417240947</v>
      </c>
      <c r="F2104" s="49">
        <f ca="1">$C$3*((((1-E2104)^(-1/C$5))-1)^(1/$C$4))</f>
        <v>19.047692715729532</v>
      </c>
    </row>
    <row r="2105" spans="5:6" x14ac:dyDescent="0.25">
      <c r="E2105" s="49">
        <f t="shared" ca="1" si="32"/>
        <v>0.10158547080801306</v>
      </c>
      <c r="F2105" s="49">
        <f ca="1">$C$3*((((1-E2105)^(-1/C$5))-1)^(1/$C$4))</f>
        <v>16.252144029734531</v>
      </c>
    </row>
    <row r="2106" spans="5:6" x14ac:dyDescent="0.25">
      <c r="E2106" s="49">
        <f t="shared" ca="1" si="32"/>
        <v>0.31377307422795642</v>
      </c>
      <c r="F2106" s="49">
        <f ca="1">$C$3*((((1-E2106)^(-1/C$5))-1)^(1/$C$4))</f>
        <v>18.460310615195592</v>
      </c>
    </row>
    <row r="2107" spans="5:6" x14ac:dyDescent="0.25">
      <c r="E2107" s="49">
        <f t="shared" ca="1" si="32"/>
        <v>0.58387897461557869</v>
      </c>
      <c r="F2107" s="49">
        <f ca="1">$C$3*((((1-E2107)^(-1/C$5))-1)^(1/$C$4))</f>
        <v>20.152161790807803</v>
      </c>
    </row>
    <row r="2108" spans="5:6" x14ac:dyDescent="0.25">
      <c r="E2108" s="49">
        <f t="shared" ca="1" si="32"/>
        <v>0.88711958010295155</v>
      </c>
      <c r="F2108" s="49">
        <f ca="1">$C$3*((((1-E2108)^(-1/C$5))-1)^(1/$C$4))</f>
        <v>22.261819693278195</v>
      </c>
    </row>
    <row r="2109" spans="5:6" x14ac:dyDescent="0.25">
      <c r="E2109" s="49">
        <f t="shared" ca="1" si="32"/>
        <v>0.16791556820338172</v>
      </c>
      <c r="F2109" s="49">
        <f ca="1">$C$3*((((1-E2109)^(-1/C$5))-1)^(1/$C$4))</f>
        <v>17.162103521036094</v>
      </c>
    </row>
    <row r="2110" spans="5:6" x14ac:dyDescent="0.25">
      <c r="E2110" s="49">
        <f t="shared" ca="1" si="32"/>
        <v>0.79203981737220908</v>
      </c>
      <c r="F2110" s="49">
        <f ca="1">$C$3*((((1-E2110)^(-1/C$5))-1)^(1/$C$4))</f>
        <v>21.456782997964631</v>
      </c>
    </row>
    <row r="2111" spans="5:6" x14ac:dyDescent="0.25">
      <c r="E2111" s="49">
        <f t="shared" ca="1" si="32"/>
        <v>0.54399458490507957</v>
      </c>
      <c r="F2111" s="49">
        <f ca="1">$C$3*((((1-E2111)^(-1/C$5))-1)^(1/$C$4))</f>
        <v>19.919604344908727</v>
      </c>
    </row>
    <row r="2112" spans="5:6" x14ac:dyDescent="0.25">
      <c r="E2112" s="49">
        <f t="shared" ca="1" si="32"/>
        <v>0.65848567593126273</v>
      </c>
      <c r="F2112" s="49">
        <f ca="1">$C$3*((((1-E2112)^(-1/C$5))-1)^(1/$C$4))</f>
        <v>20.591834876871303</v>
      </c>
    </row>
    <row r="2113" spans="5:6" x14ac:dyDescent="0.25">
      <c r="E2113" s="49">
        <f t="shared" ca="1" si="32"/>
        <v>0.28538634192628876</v>
      </c>
      <c r="F2113" s="49">
        <f ca="1">$C$3*((((1-E2113)^(-1/C$5))-1)^(1/$C$4))</f>
        <v>18.246597541178225</v>
      </c>
    </row>
    <row r="2114" spans="5:6" x14ac:dyDescent="0.25">
      <c r="E2114" s="49">
        <f t="shared" ca="1" si="32"/>
        <v>0.96165035492775475</v>
      </c>
      <c r="F2114" s="49">
        <f ca="1">$C$3*((((1-E2114)^(-1/C$5))-1)^(1/$C$4))</f>
        <v>23.340920235411815</v>
      </c>
    </row>
    <row r="2115" spans="5:6" x14ac:dyDescent="0.25">
      <c r="E2115" s="49">
        <f t="shared" ca="1" si="32"/>
        <v>0.71775652104058874</v>
      </c>
      <c r="F2115" s="49">
        <f ca="1">$C$3*((((1-E2115)^(-1/C$5))-1)^(1/$C$4))</f>
        <v>20.956482504348038</v>
      </c>
    </row>
    <row r="2116" spans="5:6" x14ac:dyDescent="0.25">
      <c r="E2116" s="49">
        <f t="shared" ref="E2116:E2160" ca="1" si="33">RAND()</f>
        <v>0.63048094127686516</v>
      </c>
      <c r="F2116" s="49">
        <f ca="1">$C$3*((((1-E2116)^(-1/C$5))-1)^(1/$C$4))</f>
        <v>20.425266717699301</v>
      </c>
    </row>
    <row r="2117" spans="5:6" x14ac:dyDescent="0.25">
      <c r="E2117" s="49">
        <f t="shared" ca="1" si="33"/>
        <v>0.79918713022946763</v>
      </c>
      <c r="F2117" s="49">
        <f ca="1">$C$3*((((1-E2117)^(-1/C$5))-1)^(1/$C$4))</f>
        <v>21.508951589480901</v>
      </c>
    </row>
    <row r="2118" spans="5:6" x14ac:dyDescent="0.25">
      <c r="E2118" s="49">
        <f t="shared" ca="1" si="33"/>
        <v>0.16561093074257083</v>
      </c>
      <c r="F2118" s="49">
        <f ca="1">$C$3*((((1-E2118)^(-1/C$5))-1)^(1/$C$4))</f>
        <v>17.135806499240772</v>
      </c>
    </row>
    <row r="2119" spans="5:6" x14ac:dyDescent="0.25">
      <c r="E2119" s="49">
        <f t="shared" ca="1" si="33"/>
        <v>0.90408070350825109</v>
      </c>
      <c r="F2119" s="49">
        <f ca="1">$C$3*((((1-E2119)^(-1/C$5))-1)^(1/$C$4))</f>
        <v>22.446556491955416</v>
      </c>
    </row>
    <row r="2120" spans="5:6" x14ac:dyDescent="0.25">
      <c r="E2120" s="49">
        <f t="shared" ca="1" si="33"/>
        <v>0.17147971258462891</v>
      </c>
      <c r="F2120" s="49">
        <f ca="1">$C$3*((((1-E2120)^(-1/C$5))-1)^(1/$C$4))</f>
        <v>17.202228706574587</v>
      </c>
    </row>
    <row r="2121" spans="5:6" x14ac:dyDescent="0.25">
      <c r="E2121" s="49">
        <f t="shared" ca="1" si="33"/>
        <v>0.81001012556737229</v>
      </c>
      <c r="F2121" s="49">
        <f ca="1">$C$3*((((1-E2121)^(-1/C$5))-1)^(1/$C$4))</f>
        <v>21.589780725639944</v>
      </c>
    </row>
    <row r="2122" spans="5:6" x14ac:dyDescent="0.25">
      <c r="E2122" s="49">
        <f t="shared" ca="1" si="33"/>
        <v>0.78367110585198207</v>
      </c>
      <c r="F2122" s="49">
        <f ca="1">$C$3*((((1-E2122)^(-1/C$5))-1)^(1/$C$4))</f>
        <v>21.396810836270475</v>
      </c>
    </row>
    <row r="2123" spans="5:6" x14ac:dyDescent="0.25">
      <c r="E2123" s="49">
        <f t="shared" ca="1" si="33"/>
        <v>0.23541142592451747</v>
      </c>
      <c r="F2123" s="49">
        <f ca="1">$C$3*((((1-E2123)^(-1/C$5))-1)^(1/$C$4))</f>
        <v>17.833750649268559</v>
      </c>
    </row>
    <row r="2124" spans="5:6" x14ac:dyDescent="0.25">
      <c r="E2124" s="49">
        <f t="shared" ca="1" si="33"/>
        <v>0.74714411673055592</v>
      </c>
      <c r="F2124" s="49">
        <f ca="1">$C$3*((((1-E2124)^(-1/C$5))-1)^(1/$C$4))</f>
        <v>21.146803346208301</v>
      </c>
    </row>
    <row r="2125" spans="5:6" x14ac:dyDescent="0.25">
      <c r="E2125" s="49">
        <f t="shared" ca="1" si="33"/>
        <v>4.3449715433811265E-2</v>
      </c>
      <c r="F2125" s="49">
        <f ca="1">$C$3*((((1-E2125)^(-1/C$5))-1)^(1/$C$4))</f>
        <v>14.876863375683715</v>
      </c>
    </row>
    <row r="2126" spans="5:6" x14ac:dyDescent="0.25">
      <c r="E2126" s="49">
        <f t="shared" ca="1" si="33"/>
        <v>0.12452378216785209</v>
      </c>
      <c r="F2126" s="49">
        <f ca="1">$C$3*((((1-E2126)^(-1/C$5))-1)^(1/$C$4))</f>
        <v>16.610147803501757</v>
      </c>
    </row>
    <row r="2127" spans="5:6" x14ac:dyDescent="0.25">
      <c r="E2127" s="49">
        <f t="shared" ca="1" si="33"/>
        <v>0.628481591822873</v>
      </c>
      <c r="F2127" s="49">
        <f ca="1">$C$3*((((1-E2127)^(-1/C$5))-1)^(1/$C$4))</f>
        <v>20.413466015842495</v>
      </c>
    </row>
    <row r="2128" spans="5:6" x14ac:dyDescent="0.25">
      <c r="E2128" s="49">
        <f t="shared" ca="1" si="33"/>
        <v>0.16520236958725931</v>
      </c>
      <c r="F2128" s="49">
        <f ca="1">$C$3*((((1-E2128)^(-1/C$5))-1)^(1/$C$4))</f>
        <v>17.131115104868837</v>
      </c>
    </row>
    <row r="2129" spans="5:6" x14ac:dyDescent="0.25">
      <c r="E2129" s="49">
        <f t="shared" ca="1" si="33"/>
        <v>0.54961181731334996</v>
      </c>
      <c r="F2129" s="49">
        <f ca="1">$C$3*((((1-E2129)^(-1/C$5))-1)^(1/$C$4))</f>
        <v>19.952396549373628</v>
      </c>
    </row>
    <row r="2130" spans="5:6" x14ac:dyDescent="0.25">
      <c r="E2130" s="49">
        <f t="shared" ca="1" si="33"/>
        <v>0.48591006788675228</v>
      </c>
      <c r="F2130" s="49">
        <f ca="1">$C$3*((((1-E2130)^(-1/C$5))-1)^(1/$C$4))</f>
        <v>19.577399767298967</v>
      </c>
    </row>
    <row r="2131" spans="5:6" x14ac:dyDescent="0.25">
      <c r="E2131" s="49">
        <f t="shared" ca="1" si="33"/>
        <v>0.22120064234388326</v>
      </c>
      <c r="F2131" s="49">
        <f ca="1">$C$3*((((1-E2131)^(-1/C$5))-1)^(1/$C$4))</f>
        <v>17.705397687204297</v>
      </c>
    </row>
    <row r="2132" spans="5:6" x14ac:dyDescent="0.25">
      <c r="E2132" s="49">
        <f t="shared" ca="1" si="33"/>
        <v>0.54541352826085965</v>
      </c>
      <c r="F2132" s="49">
        <f ca="1">$C$3*((((1-E2132)^(-1/C$5))-1)^(1/$C$4))</f>
        <v>19.927890548468412</v>
      </c>
    </row>
    <row r="2133" spans="5:6" x14ac:dyDescent="0.25">
      <c r="E2133" s="49">
        <f t="shared" ca="1" si="33"/>
        <v>0.98552094785923172</v>
      </c>
      <c r="F2133" s="49">
        <f ca="1">$C$3*((((1-E2133)^(-1/C$5))-1)^(1/$C$4))</f>
        <v>24.116717899197766</v>
      </c>
    </row>
    <row r="2134" spans="5:6" x14ac:dyDescent="0.25">
      <c r="E2134" s="49">
        <f t="shared" ca="1" si="33"/>
        <v>9.5686751374488455E-2</v>
      </c>
      <c r="F2134" s="49">
        <f ca="1">$C$3*((((1-E2134)^(-1/C$5))-1)^(1/$C$4))</f>
        <v>16.149356987647998</v>
      </c>
    </row>
    <row r="2135" spans="5:6" x14ac:dyDescent="0.25">
      <c r="E2135" s="49">
        <f t="shared" ca="1" si="33"/>
        <v>0.85401995521113439</v>
      </c>
      <c r="F2135" s="49">
        <f ca="1">$C$3*((((1-E2135)^(-1/C$5))-1)^(1/$C$4))</f>
        <v>21.947535943615591</v>
      </c>
    </row>
    <row r="2136" spans="5:6" x14ac:dyDescent="0.25">
      <c r="E2136" s="49">
        <f t="shared" ca="1" si="33"/>
        <v>9.3211705172887238E-2</v>
      </c>
      <c r="F2136" s="49">
        <f ca="1">$C$3*((((1-E2136)^(-1/C$5))-1)^(1/$C$4))</f>
        <v>16.104650178609486</v>
      </c>
    </row>
    <row r="2137" spans="5:6" x14ac:dyDescent="0.25">
      <c r="E2137" s="49">
        <f t="shared" ca="1" si="33"/>
        <v>0.92321314710427527</v>
      </c>
      <c r="F2137" s="49">
        <f ca="1">$C$3*((((1-E2137)^(-1/C$5))-1)^(1/$C$4))</f>
        <v>22.68412132652702</v>
      </c>
    </row>
    <row r="2138" spans="5:6" x14ac:dyDescent="0.25">
      <c r="E2138" s="49">
        <f t="shared" ca="1" si="33"/>
        <v>0.31494687096065777</v>
      </c>
      <c r="F2138" s="49">
        <f ca="1">$C$3*((((1-E2138)^(-1/C$5))-1)^(1/$C$4))</f>
        <v>18.468885650516647</v>
      </c>
    </row>
    <row r="2139" spans="5:6" x14ac:dyDescent="0.25">
      <c r="E2139" s="49">
        <f t="shared" ca="1" si="33"/>
        <v>0.55324515947324471</v>
      </c>
      <c r="F2139" s="49">
        <f ca="1">$C$3*((((1-E2139)^(-1/C$5))-1)^(1/$C$4))</f>
        <v>19.97359361865642</v>
      </c>
    </row>
    <row r="2140" spans="5:6" x14ac:dyDescent="0.25">
      <c r="E2140" s="49">
        <f t="shared" ca="1" si="33"/>
        <v>3.9694138910483012E-2</v>
      </c>
      <c r="F2140" s="49">
        <f ca="1">$C$3*((((1-E2140)^(-1/C$5))-1)^(1/$C$4))</f>
        <v>14.739752372012321</v>
      </c>
    </row>
    <row r="2141" spans="5:6" x14ac:dyDescent="0.25">
      <c r="E2141" s="49">
        <f t="shared" ca="1" si="33"/>
        <v>0.59573562551501036</v>
      </c>
      <c r="F2141" s="49">
        <f ca="1">$C$3*((((1-E2141)^(-1/C$5))-1)^(1/$C$4))</f>
        <v>20.221357951825031</v>
      </c>
    </row>
    <row r="2142" spans="5:6" x14ac:dyDescent="0.25">
      <c r="E2142" s="49">
        <f t="shared" ca="1" si="33"/>
        <v>0.21727290970442326</v>
      </c>
      <c r="F2142" s="49">
        <f ca="1">$C$3*((((1-E2142)^(-1/C$5))-1)^(1/$C$4))</f>
        <v>17.668884942451221</v>
      </c>
    </row>
    <row r="2143" spans="5:6" x14ac:dyDescent="0.25">
      <c r="E2143" s="49">
        <f t="shared" ca="1" si="33"/>
        <v>0.87047726159258187</v>
      </c>
      <c r="F2143" s="49">
        <f ca="1">$C$3*((((1-E2143)^(-1/C$5))-1)^(1/$C$4))</f>
        <v>22.097484578304329</v>
      </c>
    </row>
    <row r="2144" spans="5:6" x14ac:dyDescent="0.25">
      <c r="E2144" s="49">
        <f t="shared" ca="1" si="33"/>
        <v>3.4434668332001483E-2</v>
      </c>
      <c r="F2144" s="49">
        <f ca="1">$C$3*((((1-E2144)^(-1/C$5))-1)^(1/$C$4))</f>
        <v>14.527284593515171</v>
      </c>
    </row>
    <row r="2145" spans="5:6" x14ac:dyDescent="0.25">
      <c r="E2145" s="49">
        <f t="shared" ca="1" si="33"/>
        <v>0.94141170807134167</v>
      </c>
      <c r="F2145" s="49">
        <f ca="1">$C$3*((((1-E2145)^(-1/C$5))-1)^(1/$C$4))</f>
        <v>22.953497255983415</v>
      </c>
    </row>
    <row r="2146" spans="5:6" x14ac:dyDescent="0.25">
      <c r="E2146" s="49">
        <f t="shared" ca="1" si="33"/>
        <v>0.28914139307693987</v>
      </c>
      <c r="F2146" s="49">
        <f ca="1">$C$3*((((1-E2146)^(-1/C$5))-1)^(1/$C$4))</f>
        <v>18.275613398819466</v>
      </c>
    </row>
    <row r="2147" spans="5:6" x14ac:dyDescent="0.25">
      <c r="E2147" s="49">
        <f t="shared" ca="1" si="33"/>
        <v>0.9983765862478039</v>
      </c>
      <c r="F2147" s="49">
        <f ca="1">$C$3*((((1-E2147)^(-1/C$5))-1)^(1/$C$4))</f>
        <v>25.527099446088446</v>
      </c>
    </row>
    <row r="2148" spans="5:6" x14ac:dyDescent="0.25">
      <c r="E2148" s="49">
        <f t="shared" ca="1" si="33"/>
        <v>0.71885713531846585</v>
      </c>
      <c r="F2148" s="49">
        <f ca="1">$C$3*((((1-E2148)^(-1/C$5))-1)^(1/$C$4))</f>
        <v>20.963471747644469</v>
      </c>
    </row>
    <row r="2149" spans="5:6" x14ac:dyDescent="0.25">
      <c r="E2149" s="49">
        <f t="shared" ca="1" si="33"/>
        <v>0.99786037052599585</v>
      </c>
      <c r="F2149" s="49">
        <f ca="1">$C$3*((((1-E2149)^(-1/C$5))-1)^(1/$C$4))</f>
        <v>25.365695850079558</v>
      </c>
    </row>
    <row r="2150" spans="5:6" x14ac:dyDescent="0.25">
      <c r="E2150" s="49">
        <f t="shared" ca="1" si="33"/>
        <v>0.97948211518314487</v>
      </c>
      <c r="F2150" s="49">
        <f ca="1">$C$3*((((1-E2150)^(-1/C$5))-1)^(1/$C$4))</f>
        <v>23.854033137700576</v>
      </c>
    </row>
    <row r="2151" spans="5:6" x14ac:dyDescent="0.25">
      <c r="E2151" s="49">
        <f t="shared" ca="1" si="33"/>
        <v>0.87780830325672032</v>
      </c>
      <c r="F2151" s="49">
        <f ca="1">$C$3*((((1-E2151)^(-1/C$5))-1)^(1/$C$4))</f>
        <v>22.168103371606936</v>
      </c>
    </row>
    <row r="2152" spans="5:6" x14ac:dyDescent="0.25">
      <c r="E2152" s="49">
        <f t="shared" ca="1" si="33"/>
        <v>0.2265494024880329</v>
      </c>
      <c r="F2152" s="49">
        <f ca="1">$C$3*((((1-E2152)^(-1/C$5))-1)^(1/$C$4))</f>
        <v>17.754378753792729</v>
      </c>
    </row>
    <row r="2153" spans="5:6" x14ac:dyDescent="0.25">
      <c r="E2153" s="49">
        <f t="shared" ca="1" si="33"/>
        <v>0.45078289559217677</v>
      </c>
      <c r="F2153" s="49">
        <f ca="1">$C$3*((((1-E2153)^(-1/C$5))-1)^(1/$C$4))</f>
        <v>19.365530465769453</v>
      </c>
    </row>
    <row r="2154" spans="5:6" x14ac:dyDescent="0.25">
      <c r="E2154" s="49">
        <f t="shared" ca="1" si="33"/>
        <v>0.21783080009241784</v>
      </c>
      <c r="F2154" s="49">
        <f ca="1">$C$3*((((1-E2154)^(-1/C$5))-1)^(1/$C$4))</f>
        <v>17.674100038383877</v>
      </c>
    </row>
    <row r="2155" spans="5:6" x14ac:dyDescent="0.25">
      <c r="E2155" s="49">
        <f t="shared" ca="1" si="33"/>
        <v>2.8130362214797699E-2</v>
      </c>
      <c r="F2155" s="49">
        <f ca="1">$C$3*((((1-E2155)^(-1/C$5))-1)^(1/$C$4))</f>
        <v>14.231285828441262</v>
      </c>
    </row>
    <row r="2156" spans="5:6" x14ac:dyDescent="0.25">
      <c r="E2156" s="49">
        <f t="shared" ca="1" si="33"/>
        <v>0.3988879101553654</v>
      </c>
      <c r="F2156" s="49">
        <f ca="1">$C$3*((((1-E2156)^(-1/C$5))-1)^(1/$C$4))</f>
        <v>19.040984968909459</v>
      </c>
    </row>
    <row r="2157" spans="5:6" x14ac:dyDescent="0.25">
      <c r="E2157" s="49">
        <f t="shared" ca="1" si="33"/>
        <v>0.92987184899848985</v>
      </c>
      <c r="F2157" s="49">
        <f ca="1">$C$3*((((1-E2157)^(-1/C$5))-1)^(1/$C$4))</f>
        <v>22.776651175405107</v>
      </c>
    </row>
    <row r="2158" spans="5:6" x14ac:dyDescent="0.25">
      <c r="E2158" s="49">
        <f t="shared" ca="1" si="33"/>
        <v>1.6653110610670874E-2</v>
      </c>
      <c r="F2158" s="49">
        <f ca="1">$C$3*((((1-E2158)^(-1/C$5))-1)^(1/$C$4))</f>
        <v>13.495540712714412</v>
      </c>
    </row>
    <row r="2159" spans="5:6" x14ac:dyDescent="0.25">
      <c r="E2159" s="49">
        <f t="shared" ca="1" si="33"/>
        <v>0.25102125314206292</v>
      </c>
      <c r="F2159" s="49">
        <f ca="1">$C$3*((((1-E2159)^(-1/C$5))-1)^(1/$C$4))</f>
        <v>17.96860801103643</v>
      </c>
    </row>
    <row r="2160" spans="5:6" x14ac:dyDescent="0.25">
      <c r="E2160" s="49">
        <f t="shared" ca="1" si="33"/>
        <v>0.76730374610148999</v>
      </c>
      <c r="F2160" s="49">
        <f ca="1">$C$3*((((1-E2160)^(-1/C$5))-1)^(1/$C$4))</f>
        <v>21.282618154225379</v>
      </c>
    </row>
  </sheetData>
  <mergeCells count="2"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D29CD-94F5-4734-8005-ED458D52CCC4}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0.99122553555254189</v>
      </c>
      <c r="F3" s="16">
        <f ca="1">_xlfn.CHISQ.INV(E3,$C$3)</f>
        <v>18.818757248779065</v>
      </c>
      <c r="H3" s="16" t="s">
        <v>19</v>
      </c>
      <c r="I3" s="16">
        <f ca="1">AVERAGE(F3:F2160)</f>
        <v>7.1204629423354993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0.37122575151939363</v>
      </c>
      <c r="F4" s="16">
        <f t="shared" ref="F4:F67" ca="1" si="1">_xlfn.CHISQ.INV(E4,$C$3)</f>
        <v>5.2558322944449474</v>
      </c>
      <c r="H4" s="16" t="s">
        <v>21</v>
      </c>
      <c r="I4" s="16">
        <f ca="1">_xlfn.VAR.S(F3:F2160)</f>
        <v>13.66348460649113</v>
      </c>
      <c r="J4" s="16">
        <f>C3*2</f>
        <v>14</v>
      </c>
    </row>
    <row r="5" spans="2:10" x14ac:dyDescent="0.25">
      <c r="E5" s="16">
        <f t="shared" ca="1" si="0"/>
        <v>0.72729169879845934</v>
      </c>
      <c r="F5" s="16">
        <f t="shared" ca="1" si="1"/>
        <v>8.728927037992376</v>
      </c>
      <c r="H5" s="16" t="s">
        <v>22</v>
      </c>
      <c r="I5" s="16">
        <f ca="1">_xlfn.STDEV.S(F3:F2160)</f>
        <v>3.6964151020267098</v>
      </c>
      <c r="J5" s="16">
        <f>SQRT(J4)</f>
        <v>3.7416573867739413</v>
      </c>
    </row>
    <row r="6" spans="2:10" x14ac:dyDescent="0.25">
      <c r="E6" s="16">
        <f t="shared" ca="1" si="0"/>
        <v>2.6641098836221566E-2</v>
      </c>
      <c r="F6" s="16">
        <f t="shared" ca="1" si="1"/>
        <v>1.7278549762052859</v>
      </c>
      <c r="H6" s="16" t="s">
        <v>23</v>
      </c>
      <c r="I6" s="16">
        <f ca="1">SKEW(F3:F2160)</f>
        <v>1.0460805283087764</v>
      </c>
      <c r="J6" s="16">
        <f>SQRT(8/C3)</f>
        <v>1.0690449676496976</v>
      </c>
    </row>
    <row r="7" spans="2:10" x14ac:dyDescent="0.25">
      <c r="E7" s="16">
        <f t="shared" ca="1" si="0"/>
        <v>0.85763234359899976</v>
      </c>
      <c r="F7" s="16">
        <f t="shared" ca="1" si="1"/>
        <v>10.915050146644758</v>
      </c>
      <c r="H7" s="16" t="s">
        <v>24</v>
      </c>
      <c r="I7" s="16">
        <f ca="1">I19/(I5^4)</f>
        <v>4.4596040275582265</v>
      </c>
      <c r="J7" s="16">
        <f>12/C3</f>
        <v>1.7142857142857142</v>
      </c>
    </row>
    <row r="8" spans="2:10" x14ac:dyDescent="0.25">
      <c r="E8" s="16">
        <f t="shared" ca="1" si="0"/>
        <v>0.52177536835842719</v>
      </c>
      <c r="F8" s="16">
        <f t="shared" ca="1" si="1"/>
        <v>6.5405931043020011</v>
      </c>
    </row>
    <row r="9" spans="2:10" x14ac:dyDescent="0.25">
      <c r="E9" s="16">
        <f t="shared" ca="1" si="0"/>
        <v>0.87849926783480614</v>
      </c>
      <c r="F9" s="16">
        <f t="shared" ca="1" si="1"/>
        <v>11.415326679245982</v>
      </c>
      <c r="H9" s="57" t="s">
        <v>26</v>
      </c>
      <c r="I9" s="57"/>
    </row>
    <row r="10" spans="2:10" x14ac:dyDescent="0.25">
      <c r="E10" s="16">
        <f t="shared" ca="1" si="0"/>
        <v>0.39326971618935036</v>
      </c>
      <c r="F10" s="16">
        <f t="shared" ca="1" si="1"/>
        <v>5.4375213635269688</v>
      </c>
      <c r="H10" s="16"/>
      <c r="I10" s="16">
        <f ca="1">SUMPRODUCT(F3:F2160)/COUNT(F3:F2160)</f>
        <v>7.1204629423354993</v>
      </c>
    </row>
    <row r="11" spans="2:10" x14ac:dyDescent="0.25">
      <c r="E11" s="16">
        <f t="shared" ca="1" si="0"/>
        <v>0.23594636493812438</v>
      </c>
      <c r="F11" s="16">
        <f t="shared" ca="1" si="1"/>
        <v>4.135425566838979</v>
      </c>
      <c r="H11" s="16"/>
      <c r="I11" s="16">
        <f ca="1">SUMPRODUCT(F3:F2160,F3:F2160)/COUNT(F3:F2160)</f>
        <v>64.358145569800257</v>
      </c>
    </row>
    <row r="12" spans="2:10" x14ac:dyDescent="0.25">
      <c r="E12" s="16">
        <f t="shared" ca="1" si="0"/>
        <v>0.64417154643151764</v>
      </c>
      <c r="F12" s="16">
        <f t="shared" ca="1" si="1"/>
        <v>7.7426982256906829</v>
      </c>
      <c r="H12" s="16"/>
      <c r="I12" s="16">
        <f ca="1">SUMPRODUCT(F3:F2160,F3:F2160,F3:F2160)/COUNT(F3:F2160)</f>
        <v>705.51012011174976</v>
      </c>
    </row>
    <row r="13" spans="2:10" x14ac:dyDescent="0.25">
      <c r="E13" s="16">
        <f t="shared" ca="1" si="0"/>
        <v>0.6484702126412677</v>
      </c>
      <c r="F13" s="16">
        <f t="shared" ca="1" si="1"/>
        <v>7.7894062339623789</v>
      </c>
      <c r="H13" s="16"/>
      <c r="I13" s="16">
        <f ca="1">SUMPRODUCT(F3:F2160,F3:F2160,F3:F2160,F3:F2160)/COUNT(F3:F2160)</f>
        <v>9060.4425433621382</v>
      </c>
    </row>
    <row r="14" spans="2:10" x14ac:dyDescent="0.25">
      <c r="E14" s="16">
        <f t="shared" ca="1" si="0"/>
        <v>0.91507692330895285</v>
      </c>
      <c r="F14" s="16">
        <f t="shared" ca="1" si="1"/>
        <v>12.512228363761915</v>
      </c>
    </row>
    <row r="15" spans="2:10" x14ac:dyDescent="0.25">
      <c r="E15" s="16">
        <f t="shared" ca="1" si="0"/>
        <v>0.82243792143909855</v>
      </c>
      <c r="F15" s="16">
        <f t="shared" ca="1" si="1"/>
        <v>10.199221471693789</v>
      </c>
      <c r="H15" s="57" t="s">
        <v>27</v>
      </c>
      <c r="I15" s="57"/>
    </row>
    <row r="16" spans="2:10" x14ac:dyDescent="0.25">
      <c r="E16" s="16">
        <f t="shared" ca="1" si="0"/>
        <v>0.47515203299154751</v>
      </c>
      <c r="F16" s="16">
        <f t="shared" ca="1" si="1"/>
        <v>6.1283260558298371</v>
      </c>
      <c r="H16" s="16"/>
      <c r="I16" s="16">
        <v>0</v>
      </c>
    </row>
    <row r="17" spans="5:9" x14ac:dyDescent="0.25">
      <c r="E17" s="16">
        <f t="shared" ca="1" si="0"/>
        <v>0.99504431401809923</v>
      </c>
      <c r="F17" s="16">
        <f t="shared" ca="1" si="1"/>
        <v>20.300611580917742</v>
      </c>
      <c r="H17" s="16"/>
      <c r="I17" s="16">
        <f ca="1">I11-I10^2</f>
        <v>13.657153056627145</v>
      </c>
    </row>
    <row r="18" spans="5:9" x14ac:dyDescent="0.25">
      <c r="E18" s="16">
        <f t="shared" ca="1" si="0"/>
        <v>0.490181274727995</v>
      </c>
      <c r="F18" s="16">
        <f t="shared" ca="1" si="1"/>
        <v>6.259307553437413</v>
      </c>
      <c r="H18" s="16"/>
      <c r="I18" s="16">
        <f ca="1">I12-3*I10*I11+2*I10^3</f>
        <v>52.759825069518342</v>
      </c>
    </row>
    <row r="19" spans="5:9" x14ac:dyDescent="0.25">
      <c r="E19" s="16">
        <f t="shared" ca="1" si="0"/>
        <v>0.57284331259875154</v>
      </c>
      <c r="F19" s="16">
        <f t="shared" ca="1" si="1"/>
        <v>7.0165695173241778</v>
      </c>
      <c r="H19" s="16"/>
      <c r="I19" s="16">
        <f ca="1">I13-4*I10*I12+6*(I10^2)*I11-3*(I10^4)</f>
        <v>832.56709528299507</v>
      </c>
    </row>
    <row r="20" spans="5:9" x14ac:dyDescent="0.25">
      <c r="E20" s="16">
        <f t="shared" ca="1" si="0"/>
        <v>0.59047220537572953</v>
      </c>
      <c r="F20" s="16">
        <f t="shared" ca="1" si="1"/>
        <v>7.1884320608612819</v>
      </c>
    </row>
    <row r="21" spans="5:9" x14ac:dyDescent="0.25">
      <c r="E21" s="16">
        <f t="shared" ca="1" si="0"/>
        <v>0.42125283738820474</v>
      </c>
      <c r="F21" s="16">
        <f t="shared" ca="1" si="1"/>
        <v>5.6701546590243188</v>
      </c>
    </row>
    <row r="22" spans="5:9" x14ac:dyDescent="0.25">
      <c r="E22" s="16">
        <f t="shared" ca="1" si="0"/>
        <v>0.15526982738042849</v>
      </c>
      <c r="F22" s="16">
        <f t="shared" ca="1" si="1"/>
        <v>3.409364718285381</v>
      </c>
    </row>
    <row r="23" spans="5:9" x14ac:dyDescent="0.25">
      <c r="E23" s="16">
        <f t="shared" ca="1" si="0"/>
        <v>0.80360056570131855</v>
      </c>
      <c r="F23" s="16">
        <f t="shared" ca="1" si="1"/>
        <v>9.8642206888400246</v>
      </c>
    </row>
    <row r="24" spans="5:9" x14ac:dyDescent="0.25">
      <c r="E24" s="16">
        <f t="shared" ca="1" si="0"/>
        <v>0.11533151600282088</v>
      </c>
      <c r="F24" s="16">
        <f t="shared" ca="1" si="1"/>
        <v>3.0036055974986668</v>
      </c>
    </row>
    <row r="25" spans="5:9" x14ac:dyDescent="0.25">
      <c r="E25" s="16">
        <f t="shared" ca="1" si="0"/>
        <v>7.8631495704187149E-2</v>
      </c>
      <c r="F25" s="16">
        <f t="shared" ca="1" si="1"/>
        <v>2.5746914090979209</v>
      </c>
    </row>
    <row r="26" spans="5:9" x14ac:dyDescent="0.25">
      <c r="E26" s="16">
        <f t="shared" ca="1" si="0"/>
        <v>0.96609466550647116</v>
      </c>
      <c r="F26" s="16">
        <f t="shared" ca="1" si="1"/>
        <v>15.167987818639237</v>
      </c>
    </row>
    <row r="27" spans="5:9" x14ac:dyDescent="0.25">
      <c r="E27" s="16">
        <f t="shared" ca="1" si="0"/>
        <v>0.53829189783559683</v>
      </c>
      <c r="F27" s="16">
        <f t="shared" ca="1" si="1"/>
        <v>6.6913486185456934</v>
      </c>
    </row>
    <row r="28" spans="5:9" x14ac:dyDescent="0.25">
      <c r="E28" s="16">
        <f t="shared" ca="1" si="0"/>
        <v>0.13727014223726186</v>
      </c>
      <c r="F28" s="16">
        <f t="shared" ca="1" si="1"/>
        <v>3.2321336094230557</v>
      </c>
    </row>
    <row r="29" spans="5:9" x14ac:dyDescent="0.25">
      <c r="E29" s="16">
        <f t="shared" ca="1" si="0"/>
        <v>0.24512247964952805</v>
      </c>
      <c r="F29" s="16">
        <f t="shared" ca="1" si="1"/>
        <v>4.2135568874996956</v>
      </c>
    </row>
    <row r="30" spans="5:9" x14ac:dyDescent="0.25">
      <c r="E30" s="16">
        <f t="shared" ca="1" si="0"/>
        <v>0.1362705672328357</v>
      </c>
      <c r="F30" s="16">
        <f t="shared" ca="1" si="1"/>
        <v>3.2220475200464112</v>
      </c>
    </row>
    <row r="31" spans="5:9" x14ac:dyDescent="0.25">
      <c r="E31" s="16">
        <f t="shared" ca="1" si="0"/>
        <v>0.49674314261015462</v>
      </c>
      <c r="F31" s="16">
        <f t="shared" ca="1" si="1"/>
        <v>6.3170320196773426</v>
      </c>
    </row>
    <row r="32" spans="5:9" x14ac:dyDescent="0.25">
      <c r="E32" s="16">
        <f t="shared" ca="1" si="0"/>
        <v>0.73726442304454309</v>
      </c>
      <c r="F32" s="16">
        <f t="shared" ca="1" si="1"/>
        <v>8.861740503937682</v>
      </c>
    </row>
    <row r="33" spans="5:6" x14ac:dyDescent="0.25">
      <c r="E33" s="16">
        <f t="shared" ca="1" si="0"/>
        <v>0.79942512420632827</v>
      </c>
      <c r="F33" s="16">
        <f t="shared" ca="1" si="1"/>
        <v>9.7935990544714819</v>
      </c>
    </row>
    <row r="34" spans="5:6" x14ac:dyDescent="0.25">
      <c r="E34" s="16">
        <f t="shared" ca="1" si="0"/>
        <v>0.95204286119605419</v>
      </c>
      <c r="F34" s="16">
        <f t="shared" ca="1" si="1"/>
        <v>14.186788462005488</v>
      </c>
    </row>
    <row r="35" spans="5:6" x14ac:dyDescent="0.25">
      <c r="E35" s="16">
        <f t="shared" ca="1" si="0"/>
        <v>0.25365627639597399</v>
      </c>
      <c r="F35" s="16">
        <f t="shared" ca="1" si="1"/>
        <v>4.2857097059116045</v>
      </c>
    </row>
    <row r="36" spans="5:6" x14ac:dyDescent="0.25">
      <c r="E36" s="16">
        <f t="shared" ca="1" si="0"/>
        <v>0.6926509344170324</v>
      </c>
      <c r="F36" s="16">
        <f t="shared" ca="1" si="1"/>
        <v>8.2944262356508922</v>
      </c>
    </row>
    <row r="37" spans="5:6" x14ac:dyDescent="0.25">
      <c r="E37" s="16">
        <f t="shared" ca="1" si="0"/>
        <v>0.3946184964107412</v>
      </c>
      <c r="F37" s="16">
        <f t="shared" ca="1" si="1"/>
        <v>5.4486761409876863</v>
      </c>
    </row>
    <row r="38" spans="5:6" x14ac:dyDescent="0.25">
      <c r="E38" s="16">
        <f t="shared" ca="1" si="0"/>
        <v>0.15920453338644824</v>
      </c>
      <c r="F38" s="16">
        <f t="shared" ca="1" si="1"/>
        <v>3.4471091359272497</v>
      </c>
    </row>
    <row r="39" spans="5:6" x14ac:dyDescent="0.25">
      <c r="E39" s="16">
        <f t="shared" ca="1" si="0"/>
        <v>0.29799448325002409</v>
      </c>
      <c r="F39" s="16">
        <f t="shared" ca="1" si="1"/>
        <v>4.6547993747437433</v>
      </c>
    </row>
    <row r="40" spans="5:6" x14ac:dyDescent="0.25">
      <c r="E40" s="16">
        <f t="shared" ca="1" si="0"/>
        <v>0.4100048419838449</v>
      </c>
      <c r="F40" s="16">
        <f t="shared" ca="1" si="1"/>
        <v>5.5763179333842441</v>
      </c>
    </row>
    <row r="41" spans="5:6" x14ac:dyDescent="0.25">
      <c r="E41" s="16">
        <f t="shared" ca="1" si="0"/>
        <v>0.34167911328845813</v>
      </c>
      <c r="F41" s="16">
        <f t="shared" ca="1" si="1"/>
        <v>5.0134572882656938</v>
      </c>
    </row>
    <row r="42" spans="5:6" x14ac:dyDescent="0.25">
      <c r="E42" s="16">
        <f t="shared" ca="1" si="0"/>
        <v>0.86434767678255708</v>
      </c>
      <c r="F42" s="16">
        <f t="shared" ca="1" si="1"/>
        <v>11.06865289081577</v>
      </c>
    </row>
    <row r="43" spans="5:6" x14ac:dyDescent="0.25">
      <c r="E43" s="16">
        <f t="shared" ca="1" si="0"/>
        <v>8.7051627614328053E-2</v>
      </c>
      <c r="F43" s="16">
        <f t="shared" ca="1" si="1"/>
        <v>2.6799516546317705</v>
      </c>
    </row>
    <row r="44" spans="5:6" x14ac:dyDescent="0.25">
      <c r="E44" s="16">
        <f t="shared" ca="1" si="0"/>
        <v>0.15016378698784949</v>
      </c>
      <c r="F44" s="16">
        <f t="shared" ca="1" si="1"/>
        <v>3.359881450760005</v>
      </c>
    </row>
    <row r="45" spans="5:6" x14ac:dyDescent="0.25">
      <c r="E45" s="16">
        <f t="shared" ca="1" si="0"/>
        <v>0.63454810342087997</v>
      </c>
      <c r="F45" s="16">
        <f t="shared" ca="1" si="1"/>
        <v>7.6395066831444396</v>
      </c>
    </row>
    <row r="46" spans="5:6" x14ac:dyDescent="0.25">
      <c r="E46" s="16">
        <f t="shared" ca="1" si="0"/>
        <v>0.92908677907708126</v>
      </c>
      <c r="F46" s="16">
        <f t="shared" ca="1" si="1"/>
        <v>13.049427375546864</v>
      </c>
    </row>
    <row r="47" spans="5:6" x14ac:dyDescent="0.25">
      <c r="E47" s="16">
        <f t="shared" ca="1" si="0"/>
        <v>0.32872488125497401</v>
      </c>
      <c r="F47" s="16">
        <f t="shared" ca="1" si="1"/>
        <v>4.9072977432426503</v>
      </c>
    </row>
    <row r="48" spans="5:6" x14ac:dyDescent="0.25">
      <c r="E48" s="16">
        <f t="shared" ca="1" si="0"/>
        <v>0.40371852099894234</v>
      </c>
      <c r="F48" s="16">
        <f t="shared" ca="1" si="1"/>
        <v>5.5240758365720639</v>
      </c>
    </row>
    <row r="49" spans="5:6" x14ac:dyDescent="0.25">
      <c r="E49" s="16">
        <f t="shared" ca="1" si="0"/>
        <v>0.94121390739352917</v>
      </c>
      <c r="F49" s="16">
        <f t="shared" ca="1" si="1"/>
        <v>13.599235211246196</v>
      </c>
    </row>
    <row r="50" spans="5:6" x14ac:dyDescent="0.25">
      <c r="E50" s="16">
        <f t="shared" ca="1" si="0"/>
        <v>0.978791254604503</v>
      </c>
      <c r="F50" s="16">
        <f t="shared" ca="1" si="1"/>
        <v>16.462784301716194</v>
      </c>
    </row>
    <row r="51" spans="5:6" x14ac:dyDescent="0.25">
      <c r="E51" s="16">
        <f t="shared" ca="1" si="0"/>
        <v>0.20502991544401683</v>
      </c>
      <c r="F51" s="16">
        <f t="shared" ca="1" si="1"/>
        <v>3.8669349336042469</v>
      </c>
    </row>
    <row r="52" spans="5:6" x14ac:dyDescent="0.25">
      <c r="E52" s="16">
        <f t="shared" ca="1" si="0"/>
        <v>0.3337460571752322</v>
      </c>
      <c r="F52" s="16">
        <f t="shared" ca="1" si="1"/>
        <v>4.9484520259887921</v>
      </c>
    </row>
    <row r="53" spans="5:6" x14ac:dyDescent="0.25">
      <c r="E53" s="16">
        <f t="shared" ca="1" si="0"/>
        <v>3.1600735188558993E-2</v>
      </c>
      <c r="F53" s="16">
        <f t="shared" ca="1" si="1"/>
        <v>1.8351329924108819</v>
      </c>
    </row>
    <row r="54" spans="5:6" x14ac:dyDescent="0.25">
      <c r="E54" s="16">
        <f t="shared" ca="1" si="0"/>
        <v>0.11337543949446638</v>
      </c>
      <c r="F54" s="16">
        <f t="shared" ca="1" si="1"/>
        <v>2.9824111516460712</v>
      </c>
    </row>
    <row r="55" spans="5:6" x14ac:dyDescent="0.25">
      <c r="E55" s="16">
        <f t="shared" ca="1" si="0"/>
        <v>0.5137064334551853</v>
      </c>
      <c r="F55" s="16">
        <f t="shared" ca="1" si="1"/>
        <v>6.4679174554036356</v>
      </c>
    </row>
    <row r="56" spans="5:6" x14ac:dyDescent="0.25">
      <c r="E56" s="16">
        <f t="shared" ca="1" si="0"/>
        <v>7.3311433432799888E-2</v>
      </c>
      <c r="F56" s="16">
        <f t="shared" ca="1" si="1"/>
        <v>2.5054175408855865</v>
      </c>
    </row>
    <row r="57" spans="5:6" x14ac:dyDescent="0.25">
      <c r="E57" s="16">
        <f t="shared" ca="1" si="0"/>
        <v>0.33660262976534405</v>
      </c>
      <c r="F57" s="16">
        <f t="shared" ca="1" si="1"/>
        <v>4.971860511476776</v>
      </c>
    </row>
    <row r="58" spans="5:6" x14ac:dyDescent="0.25">
      <c r="E58" s="16">
        <f t="shared" ca="1" si="0"/>
        <v>0.40180598331297701</v>
      </c>
      <c r="F58" s="16">
        <f t="shared" ca="1" si="1"/>
        <v>5.5082079904751424</v>
      </c>
    </row>
    <row r="59" spans="5:6" x14ac:dyDescent="0.25">
      <c r="E59" s="16">
        <f t="shared" ca="1" si="0"/>
        <v>0.79657219143088842</v>
      </c>
      <c r="F59" s="16">
        <f t="shared" ca="1" si="1"/>
        <v>9.74603878551825</v>
      </c>
    </row>
    <row r="60" spans="5:6" x14ac:dyDescent="0.25">
      <c r="E60" s="16">
        <f t="shared" ca="1" si="0"/>
        <v>0.80418963863025117</v>
      </c>
      <c r="F60" s="16">
        <f t="shared" ca="1" si="1"/>
        <v>9.8742835261550326</v>
      </c>
    </row>
    <row r="61" spans="5:6" x14ac:dyDescent="0.25">
      <c r="E61" s="16">
        <f t="shared" ca="1" si="0"/>
        <v>0.9586345474611917</v>
      </c>
      <c r="F61" s="16">
        <f t="shared" ca="1" si="1"/>
        <v>14.60801978175785</v>
      </c>
    </row>
    <row r="62" spans="5:6" x14ac:dyDescent="0.25">
      <c r="E62" s="16">
        <f t="shared" ca="1" si="0"/>
        <v>0.91512628386270323</v>
      </c>
      <c r="F62" s="16">
        <f t="shared" ca="1" si="1"/>
        <v>12.513975530361257</v>
      </c>
    </row>
    <row r="63" spans="5:6" x14ac:dyDescent="0.25">
      <c r="E63" s="16">
        <f t="shared" ca="1" si="0"/>
        <v>0.11289873416318374</v>
      </c>
      <c r="F63" s="16">
        <f t="shared" ca="1" si="1"/>
        <v>2.977222956157044</v>
      </c>
    </row>
    <row r="64" spans="5:6" x14ac:dyDescent="0.25">
      <c r="E64" s="16">
        <f t="shared" ca="1" si="0"/>
        <v>0.16483606848221755</v>
      </c>
      <c r="F64" s="16">
        <f t="shared" ca="1" si="1"/>
        <v>3.5005810789701419</v>
      </c>
    </row>
    <row r="65" spans="5:6" x14ac:dyDescent="0.25">
      <c r="E65" s="16">
        <f t="shared" ca="1" si="0"/>
        <v>0.23461350030712169</v>
      </c>
      <c r="F65" s="16">
        <f t="shared" ca="1" si="1"/>
        <v>4.1240250878575155</v>
      </c>
    </row>
    <row r="66" spans="5:6" x14ac:dyDescent="0.25">
      <c r="E66" s="16">
        <f t="shared" ca="1" si="0"/>
        <v>0.97111610059825582</v>
      </c>
      <c r="F66" s="16">
        <f t="shared" ca="1" si="1"/>
        <v>15.614261076658121</v>
      </c>
    </row>
    <row r="67" spans="5:6" x14ac:dyDescent="0.25">
      <c r="E67" s="16">
        <f t="shared" ca="1" si="0"/>
        <v>0.43057812617458513</v>
      </c>
      <c r="F67" s="16">
        <f t="shared" ca="1" si="1"/>
        <v>5.7483447588772236</v>
      </c>
    </row>
    <row r="68" spans="5:6" x14ac:dyDescent="0.25">
      <c r="E68" s="16">
        <f t="shared" ref="E68:E131" ca="1" si="2">RAND()</f>
        <v>0.22357059208859142</v>
      </c>
      <c r="F68" s="16">
        <f t="shared" ref="F68:F131" ca="1" si="3">_xlfn.CHISQ.INV(E68,$C$3)</f>
        <v>4.0290153213132252</v>
      </c>
    </row>
    <row r="69" spans="5:6" x14ac:dyDescent="0.25">
      <c r="E69" s="16">
        <f t="shared" ca="1" si="2"/>
        <v>0.63661486931133371</v>
      </c>
      <c r="F69" s="16">
        <f t="shared" ca="1" si="3"/>
        <v>7.6615123088908117</v>
      </c>
    </row>
    <row r="70" spans="5:6" x14ac:dyDescent="0.25">
      <c r="E70" s="16">
        <f t="shared" ca="1" si="2"/>
        <v>0.18747189768352934</v>
      </c>
      <c r="F70" s="16">
        <f t="shared" ca="1" si="3"/>
        <v>3.7098169948014883</v>
      </c>
    </row>
    <row r="71" spans="5:6" x14ac:dyDescent="0.25">
      <c r="E71" s="16">
        <f t="shared" ca="1" si="2"/>
        <v>0.93065236421303332</v>
      </c>
      <c r="F71" s="16">
        <f t="shared" ca="1" si="3"/>
        <v>13.115335284227244</v>
      </c>
    </row>
    <row r="72" spans="5:6" x14ac:dyDescent="0.25">
      <c r="E72" s="16">
        <f t="shared" ca="1" si="2"/>
        <v>0.61754253884810961</v>
      </c>
      <c r="F72" s="16">
        <f t="shared" ca="1" si="3"/>
        <v>7.4615097161039152</v>
      </c>
    </row>
    <row r="73" spans="5:6" x14ac:dyDescent="0.25">
      <c r="E73" s="16">
        <f t="shared" ca="1" si="2"/>
        <v>0.3094887298774468</v>
      </c>
      <c r="F73" s="16">
        <f t="shared" ca="1" si="3"/>
        <v>4.7494226767872991</v>
      </c>
    </row>
    <row r="74" spans="5:6" x14ac:dyDescent="0.25">
      <c r="E74" s="16">
        <f t="shared" ca="1" si="2"/>
        <v>0.91472442121157516</v>
      </c>
      <c r="F74" s="16">
        <f t="shared" ca="1" si="3"/>
        <v>12.499777759646406</v>
      </c>
    </row>
    <row r="75" spans="5:6" x14ac:dyDescent="0.25">
      <c r="E75" s="16">
        <f t="shared" ca="1" si="2"/>
        <v>0.10175547589847844</v>
      </c>
      <c r="F75" s="16">
        <f t="shared" ca="1" si="3"/>
        <v>2.8531729577791163</v>
      </c>
    </row>
    <row r="76" spans="5:6" x14ac:dyDescent="0.25">
      <c r="E76" s="16">
        <f t="shared" ca="1" si="2"/>
        <v>0.83048997825971493</v>
      </c>
      <c r="F76" s="16">
        <f t="shared" ca="1" si="3"/>
        <v>10.351573389030994</v>
      </c>
    </row>
    <row r="77" spans="5:6" x14ac:dyDescent="0.25">
      <c r="E77" s="16">
        <f t="shared" ca="1" si="2"/>
        <v>0.9349565163741731</v>
      </c>
      <c r="F77" s="16">
        <f t="shared" ca="1" si="3"/>
        <v>13.303793548279915</v>
      </c>
    </row>
    <row r="78" spans="5:6" x14ac:dyDescent="0.25">
      <c r="E78" s="16">
        <f t="shared" ca="1" si="2"/>
        <v>0.55193245003246116</v>
      </c>
      <c r="F78" s="16">
        <f t="shared" ca="1" si="3"/>
        <v>6.8180476696758845</v>
      </c>
    </row>
    <row r="79" spans="5:6" x14ac:dyDescent="0.25">
      <c r="E79" s="16">
        <f t="shared" ca="1" si="2"/>
        <v>0.38718890364252645</v>
      </c>
      <c r="F79" s="16">
        <f t="shared" ca="1" si="3"/>
        <v>5.3872917587543299</v>
      </c>
    </row>
    <row r="80" spans="5:6" x14ac:dyDescent="0.25">
      <c r="E80" s="16">
        <f t="shared" ca="1" si="2"/>
        <v>0.5209750899988459</v>
      </c>
      <c r="F80" s="16">
        <f t="shared" ca="1" si="3"/>
        <v>6.53335764086704</v>
      </c>
    </row>
    <row r="81" spans="5:6" x14ac:dyDescent="0.25">
      <c r="E81" s="16">
        <f t="shared" ca="1" si="2"/>
        <v>0.91574216272993014</v>
      </c>
      <c r="F81" s="16">
        <f t="shared" ca="1" si="3"/>
        <v>12.535852617597335</v>
      </c>
    </row>
    <row r="82" spans="5:6" x14ac:dyDescent="0.25">
      <c r="E82" s="16">
        <f t="shared" ca="1" si="2"/>
        <v>0.78060924225936024</v>
      </c>
      <c r="F82" s="16">
        <f t="shared" ca="1" si="3"/>
        <v>9.4895624211585421</v>
      </c>
    </row>
    <row r="83" spans="5:6" x14ac:dyDescent="0.25">
      <c r="E83" s="16">
        <f t="shared" ca="1" si="2"/>
        <v>7.3829867979132491E-2</v>
      </c>
      <c r="F83" s="16">
        <f t="shared" ca="1" si="3"/>
        <v>2.5122720993697052</v>
      </c>
    </row>
    <row r="84" spans="5:6" x14ac:dyDescent="0.25">
      <c r="E84" s="16">
        <f t="shared" ca="1" si="2"/>
        <v>0.99037334104856356</v>
      </c>
      <c r="F84" s="16">
        <f t="shared" ca="1" si="3"/>
        <v>18.575440645836437</v>
      </c>
    </row>
    <row r="85" spans="5:6" x14ac:dyDescent="0.25">
      <c r="E85" s="16">
        <f t="shared" ca="1" si="2"/>
        <v>0.72228387525237159</v>
      </c>
      <c r="F85" s="16">
        <f t="shared" ca="1" si="3"/>
        <v>8.6636337206599396</v>
      </c>
    </row>
    <row r="86" spans="5:6" x14ac:dyDescent="0.25">
      <c r="E86" s="16">
        <f t="shared" ca="1" si="2"/>
        <v>0.93529184933677745</v>
      </c>
      <c r="F86" s="16">
        <f t="shared" ca="1" si="3"/>
        <v>13.318951055561584</v>
      </c>
    </row>
    <row r="87" spans="5:6" x14ac:dyDescent="0.25">
      <c r="E87" s="16">
        <f t="shared" ca="1" si="2"/>
        <v>0.32148177052430882</v>
      </c>
      <c r="F87" s="16">
        <f t="shared" ca="1" si="3"/>
        <v>4.8479020515741658</v>
      </c>
    </row>
    <row r="88" spans="5:6" x14ac:dyDescent="0.25">
      <c r="E88" s="16">
        <f t="shared" ca="1" si="2"/>
        <v>0.91831939776270854</v>
      </c>
      <c r="F88" s="16">
        <f t="shared" ca="1" si="3"/>
        <v>12.628995858124481</v>
      </c>
    </row>
    <row r="89" spans="5:6" x14ac:dyDescent="0.25">
      <c r="E89" s="16">
        <f t="shared" ca="1" si="2"/>
        <v>0.29589622823159722</v>
      </c>
      <c r="F89" s="16">
        <f t="shared" ca="1" si="3"/>
        <v>4.6374930147621187</v>
      </c>
    </row>
    <row r="90" spans="5:6" x14ac:dyDescent="0.25">
      <c r="E90" s="16">
        <f t="shared" ca="1" si="2"/>
        <v>0.55754170037009465</v>
      </c>
      <c r="F90" s="16">
        <f t="shared" ca="1" si="3"/>
        <v>6.870769735108567</v>
      </c>
    </row>
    <row r="91" spans="5:6" x14ac:dyDescent="0.25">
      <c r="E91" s="16">
        <f t="shared" ca="1" si="2"/>
        <v>0.71466167535353753</v>
      </c>
      <c r="F91" s="16">
        <f t="shared" ca="1" si="3"/>
        <v>8.5659491400915471</v>
      </c>
    </row>
    <row r="92" spans="5:6" x14ac:dyDescent="0.25">
      <c r="E92" s="16">
        <f t="shared" ca="1" si="2"/>
        <v>0.93763045517425359</v>
      </c>
      <c r="F92" s="16">
        <f t="shared" ca="1" si="3"/>
        <v>13.426705492853257</v>
      </c>
    </row>
    <row r="93" spans="5:6" x14ac:dyDescent="0.25">
      <c r="E93" s="16">
        <f t="shared" ca="1" si="2"/>
        <v>0.10174015978727302</v>
      </c>
      <c r="F93" s="16">
        <f t="shared" ca="1" si="3"/>
        <v>2.8529985433778791</v>
      </c>
    </row>
    <row r="94" spans="5:6" x14ac:dyDescent="0.25">
      <c r="E94" s="16">
        <f t="shared" ca="1" si="2"/>
        <v>0.16719934753803312</v>
      </c>
      <c r="F94" s="16">
        <f t="shared" ca="1" si="3"/>
        <v>3.5228376982592722</v>
      </c>
    </row>
    <row r="95" spans="5:6" x14ac:dyDescent="0.25">
      <c r="E95" s="16">
        <f t="shared" ca="1" si="2"/>
        <v>0.23353081247421759</v>
      </c>
      <c r="F95" s="16">
        <f t="shared" ca="1" si="3"/>
        <v>4.114754301522308</v>
      </c>
    </row>
    <row r="96" spans="5:6" x14ac:dyDescent="0.25">
      <c r="E96" s="16">
        <f t="shared" ca="1" si="2"/>
        <v>0.17561477512420653</v>
      </c>
      <c r="F96" s="16">
        <f t="shared" ca="1" si="3"/>
        <v>3.6012733656734932</v>
      </c>
    </row>
    <row r="97" spans="5:6" x14ac:dyDescent="0.25">
      <c r="E97" s="16">
        <f t="shared" ca="1" si="2"/>
        <v>0.62761344643708161</v>
      </c>
      <c r="F97" s="16">
        <f t="shared" ca="1" si="3"/>
        <v>7.5662735929631824</v>
      </c>
    </row>
    <row r="98" spans="5:6" x14ac:dyDescent="0.25">
      <c r="E98" s="16">
        <f t="shared" ca="1" si="2"/>
        <v>0.37048166357209611</v>
      </c>
      <c r="F98" s="16">
        <f t="shared" ca="1" si="3"/>
        <v>5.2497164121302236</v>
      </c>
    </row>
    <row r="99" spans="5:6" x14ac:dyDescent="0.25">
      <c r="E99" s="16">
        <f t="shared" ca="1" si="2"/>
        <v>0.58229925246329739</v>
      </c>
      <c r="F99" s="16">
        <f t="shared" ca="1" si="3"/>
        <v>7.1082104568711486</v>
      </c>
    </row>
    <row r="100" spans="5:6" x14ac:dyDescent="0.25">
      <c r="E100" s="16">
        <f t="shared" ca="1" si="2"/>
        <v>0.71816603832982351</v>
      </c>
      <c r="F100" s="16">
        <f t="shared" ca="1" si="3"/>
        <v>8.610611924192785</v>
      </c>
    </row>
    <row r="101" spans="5:6" x14ac:dyDescent="0.25">
      <c r="E101" s="16">
        <f t="shared" ca="1" si="2"/>
        <v>0.20641215148562198</v>
      </c>
      <c r="F101" s="16">
        <f t="shared" ca="1" si="3"/>
        <v>3.8791431959113325</v>
      </c>
    </row>
    <row r="102" spans="5:6" x14ac:dyDescent="0.25">
      <c r="E102" s="16">
        <f t="shared" ca="1" si="2"/>
        <v>0.47467279858797717</v>
      </c>
      <c r="F102" s="16">
        <f t="shared" ca="1" si="3"/>
        <v>6.1241761261386118</v>
      </c>
    </row>
    <row r="103" spans="5:6" x14ac:dyDescent="0.25">
      <c r="E103" s="16">
        <f t="shared" ca="1" si="2"/>
        <v>0.15293779100022997</v>
      </c>
      <c r="F103" s="16">
        <f t="shared" ca="1" si="3"/>
        <v>3.3868370858468291</v>
      </c>
    </row>
    <row r="104" spans="5:6" x14ac:dyDescent="0.25">
      <c r="E104" s="16">
        <f t="shared" ca="1" si="2"/>
        <v>0.86589063017624268</v>
      </c>
      <c r="F104" s="16">
        <f t="shared" ca="1" si="3"/>
        <v>11.104875600121966</v>
      </c>
    </row>
    <row r="105" spans="5:6" x14ac:dyDescent="0.25">
      <c r="E105" s="16">
        <f t="shared" ca="1" si="2"/>
        <v>0.52258118989569391</v>
      </c>
      <c r="F105" s="16">
        <f t="shared" ca="1" si="3"/>
        <v>6.5478849197950479</v>
      </c>
    </row>
    <row r="106" spans="5:6" x14ac:dyDescent="0.25">
      <c r="E106" s="16">
        <f t="shared" ca="1" si="2"/>
        <v>0.96743197695472682</v>
      </c>
      <c r="F106" s="16">
        <f t="shared" ca="1" si="3"/>
        <v>15.28043508959338</v>
      </c>
    </row>
    <row r="107" spans="5:6" x14ac:dyDescent="0.25">
      <c r="E107" s="16">
        <f t="shared" ca="1" si="2"/>
        <v>0.18760837757649595</v>
      </c>
      <c r="F107" s="16">
        <f t="shared" ca="1" si="3"/>
        <v>3.7110540767887441</v>
      </c>
    </row>
    <row r="108" spans="5:6" x14ac:dyDescent="0.25">
      <c r="E108" s="16">
        <f t="shared" ca="1" si="2"/>
        <v>0.18611000087724505</v>
      </c>
      <c r="F108" s="16">
        <f t="shared" ca="1" si="3"/>
        <v>3.6974578248763939</v>
      </c>
    </row>
    <row r="109" spans="5:6" x14ac:dyDescent="0.25">
      <c r="E109" s="16">
        <f t="shared" ca="1" si="2"/>
        <v>0.8523407087228082</v>
      </c>
      <c r="F109" s="16">
        <f t="shared" ca="1" si="3"/>
        <v>10.798364594442321</v>
      </c>
    </row>
    <row r="110" spans="5:6" x14ac:dyDescent="0.25">
      <c r="E110" s="16">
        <f t="shared" ca="1" si="2"/>
        <v>0.40017679685443974</v>
      </c>
      <c r="F110" s="16">
        <f t="shared" ca="1" si="3"/>
        <v>5.4947002068559794</v>
      </c>
    </row>
    <row r="111" spans="5:6" x14ac:dyDescent="0.25">
      <c r="E111" s="16">
        <f t="shared" ca="1" si="2"/>
        <v>0.98839183365317163</v>
      </c>
      <c r="F111" s="16">
        <f t="shared" ca="1" si="3"/>
        <v>18.081382615747948</v>
      </c>
    </row>
    <row r="112" spans="5:6" x14ac:dyDescent="0.25">
      <c r="E112" s="16">
        <f t="shared" ca="1" si="2"/>
        <v>0.45628642121881802</v>
      </c>
      <c r="F112" s="16">
        <f t="shared" ca="1" si="3"/>
        <v>5.9660970616917188</v>
      </c>
    </row>
    <row r="113" spans="5:6" x14ac:dyDescent="0.25">
      <c r="E113" s="16">
        <f t="shared" ca="1" si="2"/>
        <v>0.70712350234197019</v>
      </c>
      <c r="F113" s="16">
        <f t="shared" ca="1" si="3"/>
        <v>8.471256518717512</v>
      </c>
    </row>
    <row r="114" spans="5:6" x14ac:dyDescent="0.25">
      <c r="E114" s="16">
        <f t="shared" ca="1" si="2"/>
        <v>0.56777242747193901</v>
      </c>
      <c r="F114" s="16">
        <f t="shared" ca="1" si="3"/>
        <v>6.9679207978554683</v>
      </c>
    </row>
    <row r="115" spans="5:6" x14ac:dyDescent="0.25">
      <c r="E115" s="16">
        <f t="shared" ca="1" si="2"/>
        <v>0.18469455124942513</v>
      </c>
      <c r="F115" s="16">
        <f t="shared" ca="1" si="3"/>
        <v>3.6845840826901197</v>
      </c>
    </row>
    <row r="116" spans="5:6" x14ac:dyDescent="0.25">
      <c r="E116" s="16">
        <f t="shared" ca="1" si="2"/>
        <v>0.92279133746949393</v>
      </c>
      <c r="F116" s="16">
        <f t="shared" ca="1" si="3"/>
        <v>12.797115347782896</v>
      </c>
    </row>
    <row r="117" spans="5:6" x14ac:dyDescent="0.25">
      <c r="E117" s="16">
        <f t="shared" ca="1" si="2"/>
        <v>0.9524893112510584</v>
      </c>
      <c r="F117" s="16">
        <f t="shared" ca="1" si="3"/>
        <v>14.213564583410998</v>
      </c>
    </row>
    <row r="118" spans="5:6" x14ac:dyDescent="0.25">
      <c r="E118" s="16">
        <f t="shared" ca="1" si="2"/>
        <v>0.41929553006793741</v>
      </c>
      <c r="F118" s="16">
        <f t="shared" ca="1" si="3"/>
        <v>5.653790153386165</v>
      </c>
    </row>
    <row r="119" spans="5:6" x14ac:dyDescent="0.25">
      <c r="E119" s="16">
        <f t="shared" ca="1" si="2"/>
        <v>0.14772204785046905</v>
      </c>
      <c r="F119" s="16">
        <f t="shared" ca="1" si="3"/>
        <v>3.3360069968821371</v>
      </c>
    </row>
    <row r="120" spans="5:6" x14ac:dyDescent="0.25">
      <c r="E120" s="16">
        <f t="shared" ca="1" si="2"/>
        <v>0.34856399742139699</v>
      </c>
      <c r="F120" s="16">
        <f t="shared" ca="1" si="3"/>
        <v>5.069877171036973</v>
      </c>
    </row>
    <row r="121" spans="5:6" x14ac:dyDescent="0.25">
      <c r="E121" s="16">
        <f t="shared" ca="1" si="2"/>
        <v>0.30067416942839387</v>
      </c>
      <c r="F121" s="16">
        <f t="shared" ca="1" si="3"/>
        <v>4.6768853089011984</v>
      </c>
    </row>
    <row r="122" spans="5:6" x14ac:dyDescent="0.25">
      <c r="E122" s="16">
        <f t="shared" ca="1" si="2"/>
        <v>0.14967010739757391</v>
      </c>
      <c r="F122" s="16">
        <f t="shared" ca="1" si="3"/>
        <v>3.3550657327578537</v>
      </c>
    </row>
    <row r="123" spans="5:6" x14ac:dyDescent="0.25">
      <c r="E123" s="16">
        <f t="shared" ca="1" si="2"/>
        <v>5.955351497946948E-2</v>
      </c>
      <c r="F123" s="16">
        <f t="shared" ca="1" si="3"/>
        <v>2.3139087343551141</v>
      </c>
    </row>
    <row r="124" spans="5:6" x14ac:dyDescent="0.25">
      <c r="E124" s="16">
        <f t="shared" ca="1" si="2"/>
        <v>0.38779958102432377</v>
      </c>
      <c r="F124" s="16">
        <f t="shared" ca="1" si="3"/>
        <v>5.3923318897826693</v>
      </c>
    </row>
    <row r="125" spans="5:6" x14ac:dyDescent="0.25">
      <c r="E125" s="16">
        <f t="shared" ca="1" si="2"/>
        <v>0.22459684294334847</v>
      </c>
      <c r="F125" s="16">
        <f t="shared" ca="1" si="3"/>
        <v>4.03788883575191</v>
      </c>
    </row>
    <row r="126" spans="5:6" x14ac:dyDescent="0.25">
      <c r="E126" s="16">
        <f t="shared" ca="1" si="2"/>
        <v>0.47909318004643253</v>
      </c>
      <c r="F126" s="16">
        <f t="shared" ca="1" si="3"/>
        <v>6.1625151147817325</v>
      </c>
    </row>
    <row r="127" spans="5:6" x14ac:dyDescent="0.25">
      <c r="E127" s="16">
        <f t="shared" ca="1" si="2"/>
        <v>0.85516189632796524</v>
      </c>
      <c r="F127" s="16">
        <f t="shared" ca="1" si="3"/>
        <v>10.86011706976608</v>
      </c>
    </row>
    <row r="128" spans="5:6" x14ac:dyDescent="0.25">
      <c r="E128" s="16">
        <f t="shared" ca="1" si="2"/>
        <v>0.44130016059122834</v>
      </c>
      <c r="F128" s="16">
        <f t="shared" ca="1" si="3"/>
        <v>5.8387430099321271</v>
      </c>
    </row>
    <row r="129" spans="5:6" x14ac:dyDescent="0.25">
      <c r="E129" s="16">
        <f t="shared" ca="1" si="2"/>
        <v>0.51104622503093544</v>
      </c>
      <c r="F129" s="16">
        <f t="shared" ca="1" si="3"/>
        <v>6.44408925243083</v>
      </c>
    </row>
    <row r="130" spans="5:6" x14ac:dyDescent="0.25">
      <c r="E130" s="16">
        <f t="shared" ca="1" si="2"/>
        <v>0.53905696614156617</v>
      </c>
      <c r="F130" s="16">
        <f t="shared" ca="1" si="3"/>
        <v>6.6984004003528383</v>
      </c>
    </row>
    <row r="131" spans="5:6" x14ac:dyDescent="0.25">
      <c r="E131" s="16">
        <f t="shared" ca="1" si="2"/>
        <v>0.1400705470529644</v>
      </c>
      <c r="F131" s="16">
        <f t="shared" ca="1" si="3"/>
        <v>3.2602442567365348</v>
      </c>
    </row>
    <row r="132" spans="5:6" x14ac:dyDescent="0.25">
      <c r="E132" s="16">
        <f t="shared" ref="E132:E195" ca="1" si="4">RAND()</f>
        <v>0.8050102234702291</v>
      </c>
      <c r="F132" s="16">
        <f t="shared" ref="F132:F195" ca="1" si="5">_xlfn.CHISQ.INV(E132,$C$3)</f>
        <v>9.8883429588258629</v>
      </c>
    </row>
    <row r="133" spans="5:6" x14ac:dyDescent="0.25">
      <c r="E133" s="16">
        <f t="shared" ca="1" si="4"/>
        <v>0.1581897729793601</v>
      </c>
      <c r="F133" s="16">
        <f t="shared" ca="1" si="5"/>
        <v>3.4374059734018751</v>
      </c>
    </row>
    <row r="134" spans="5:6" x14ac:dyDescent="0.25">
      <c r="E134" s="16">
        <f t="shared" ca="1" si="4"/>
        <v>0.57282797939676644</v>
      </c>
      <c r="F134" s="16">
        <f t="shared" ca="1" si="5"/>
        <v>7.0164219038252664</v>
      </c>
    </row>
    <row r="135" spans="5:6" x14ac:dyDescent="0.25">
      <c r="E135" s="16">
        <f t="shared" ca="1" si="4"/>
        <v>0.75064640161229845</v>
      </c>
      <c r="F135" s="16">
        <f t="shared" ca="1" si="5"/>
        <v>9.0462349076173485</v>
      </c>
    </row>
    <row r="136" spans="5:6" x14ac:dyDescent="0.25">
      <c r="E136" s="16">
        <f t="shared" ca="1" si="4"/>
        <v>0.58987916467074242</v>
      </c>
      <c r="F136" s="16">
        <f t="shared" ca="1" si="5"/>
        <v>7.1825782987414497</v>
      </c>
    </row>
    <row r="137" spans="5:6" x14ac:dyDescent="0.25">
      <c r="E137" s="16">
        <f t="shared" ca="1" si="4"/>
        <v>0.21571362828469265</v>
      </c>
      <c r="F137" s="16">
        <f t="shared" ca="1" si="5"/>
        <v>3.9607554683222896</v>
      </c>
    </row>
    <row r="138" spans="5:6" x14ac:dyDescent="0.25">
      <c r="E138" s="16">
        <f t="shared" ca="1" si="4"/>
        <v>0.72976420500239603</v>
      </c>
      <c r="F138" s="16">
        <f t="shared" ca="1" si="5"/>
        <v>8.7615025606925236</v>
      </c>
    </row>
    <row r="139" spans="5:6" x14ac:dyDescent="0.25">
      <c r="E139" s="16">
        <f t="shared" ca="1" si="4"/>
        <v>0.72714782410688206</v>
      </c>
      <c r="F139" s="16">
        <f t="shared" ca="1" si="5"/>
        <v>8.7270384454413108</v>
      </c>
    </row>
    <row r="140" spans="5:6" x14ac:dyDescent="0.25">
      <c r="E140" s="16">
        <f t="shared" ca="1" si="4"/>
        <v>0.24792630404160865</v>
      </c>
      <c r="F140" s="16">
        <f t="shared" ca="1" si="5"/>
        <v>4.2373141455674865</v>
      </c>
    </row>
    <row r="141" spans="5:6" x14ac:dyDescent="0.25">
      <c r="E141" s="16">
        <f t="shared" ca="1" si="4"/>
        <v>0.65448783457328985</v>
      </c>
      <c r="F141" s="16">
        <f t="shared" ca="1" si="5"/>
        <v>7.8554560658546491</v>
      </c>
    </row>
    <row r="142" spans="5:6" x14ac:dyDescent="0.25">
      <c r="E142" s="16">
        <f t="shared" ca="1" si="4"/>
        <v>0.4901634690098372</v>
      </c>
      <c r="F142" s="16">
        <f t="shared" ca="1" si="5"/>
        <v>6.2591513779342343</v>
      </c>
    </row>
    <row r="143" spans="5:6" x14ac:dyDescent="0.25">
      <c r="E143" s="16">
        <f t="shared" ca="1" si="4"/>
        <v>1.8666499272603332E-2</v>
      </c>
      <c r="F143" s="16">
        <f t="shared" ca="1" si="5"/>
        <v>1.5277464951459603</v>
      </c>
    </row>
    <row r="144" spans="5:6" x14ac:dyDescent="0.25">
      <c r="E144" s="16">
        <f t="shared" ca="1" si="4"/>
        <v>0.21546780994190784</v>
      </c>
      <c r="F144" s="16">
        <f t="shared" ca="1" si="5"/>
        <v>3.958610214465101</v>
      </c>
    </row>
    <row r="145" spans="5:6" x14ac:dyDescent="0.25">
      <c r="E145" s="16">
        <f t="shared" ca="1" si="4"/>
        <v>0.76842485662700943</v>
      </c>
      <c r="F145" s="16">
        <f t="shared" ca="1" si="5"/>
        <v>9.3037842436204841</v>
      </c>
    </row>
    <row r="146" spans="5:6" x14ac:dyDescent="0.25">
      <c r="E146" s="16">
        <f t="shared" ca="1" si="4"/>
        <v>0.87707877079726648</v>
      </c>
      <c r="F146" s="16">
        <f t="shared" ca="1" si="5"/>
        <v>11.378977935918638</v>
      </c>
    </row>
    <row r="147" spans="5:6" x14ac:dyDescent="0.25">
      <c r="E147" s="16">
        <f t="shared" ca="1" si="4"/>
        <v>0.40096680333196499</v>
      </c>
      <c r="F147" s="16">
        <f t="shared" ca="1" si="5"/>
        <v>5.5012492085472635</v>
      </c>
    </row>
    <row r="148" spans="5:6" x14ac:dyDescent="0.25">
      <c r="E148" s="16">
        <f t="shared" ca="1" si="4"/>
        <v>0.34749770928366619</v>
      </c>
      <c r="F148" s="16">
        <f t="shared" ca="1" si="5"/>
        <v>5.0611382165600345</v>
      </c>
    </row>
    <row r="149" spans="5:6" x14ac:dyDescent="0.25">
      <c r="E149" s="16">
        <f t="shared" ca="1" si="4"/>
        <v>0.83843855786772836</v>
      </c>
      <c r="F149" s="16">
        <f t="shared" ca="1" si="5"/>
        <v>10.508092340989739</v>
      </c>
    </row>
    <row r="150" spans="5:6" x14ac:dyDescent="0.25">
      <c r="E150" s="16">
        <f t="shared" ca="1" si="4"/>
        <v>0.77730738364888385</v>
      </c>
      <c r="F150" s="16">
        <f t="shared" ca="1" si="5"/>
        <v>9.4384140499782436</v>
      </c>
    </row>
    <row r="151" spans="5:6" x14ac:dyDescent="0.25">
      <c r="E151" s="16">
        <f t="shared" ca="1" si="4"/>
        <v>0.9681231978465229</v>
      </c>
      <c r="F151" s="16">
        <f t="shared" ca="1" si="5"/>
        <v>15.340266463077127</v>
      </c>
    </row>
    <row r="152" spans="5:6" x14ac:dyDescent="0.25">
      <c r="E152" s="16">
        <f t="shared" ca="1" si="4"/>
        <v>0.38400434680506179</v>
      </c>
      <c r="F152" s="16">
        <f t="shared" ca="1" si="5"/>
        <v>5.3610230478926075</v>
      </c>
    </row>
    <row r="153" spans="5:6" x14ac:dyDescent="0.25">
      <c r="E153" s="16">
        <f t="shared" ca="1" si="4"/>
        <v>0.24787812355856276</v>
      </c>
      <c r="F153" s="16">
        <f t="shared" ca="1" si="5"/>
        <v>4.23690633851428</v>
      </c>
    </row>
    <row r="154" spans="5:6" x14ac:dyDescent="0.25">
      <c r="E154" s="16">
        <f t="shared" ca="1" si="4"/>
        <v>0.49835315455664875</v>
      </c>
      <c r="F154" s="16">
        <f t="shared" ca="1" si="5"/>
        <v>6.3312479846267591</v>
      </c>
    </row>
    <row r="155" spans="5:6" x14ac:dyDescent="0.25">
      <c r="E155" s="16">
        <f t="shared" ca="1" si="4"/>
        <v>0.4339736625923114</v>
      </c>
      <c r="F155" s="16">
        <f t="shared" ca="1" si="5"/>
        <v>5.7769126354763731</v>
      </c>
    </row>
    <row r="156" spans="5:6" x14ac:dyDescent="0.25">
      <c r="E156" s="16">
        <f t="shared" ca="1" si="4"/>
        <v>0.15558102452856348</v>
      </c>
      <c r="F156" s="16">
        <f t="shared" ca="1" si="5"/>
        <v>3.4123619173979969</v>
      </c>
    </row>
    <row r="157" spans="5:6" x14ac:dyDescent="0.25">
      <c r="E157" s="16">
        <f t="shared" ca="1" si="4"/>
        <v>0.35560681795761195</v>
      </c>
      <c r="F157" s="16">
        <f t="shared" ca="1" si="5"/>
        <v>5.1276141147723386</v>
      </c>
    </row>
    <row r="158" spans="5:6" x14ac:dyDescent="0.25">
      <c r="E158" s="16">
        <f t="shared" ca="1" si="4"/>
        <v>0.12791805979458437</v>
      </c>
      <c r="F158" s="16">
        <f t="shared" ca="1" si="5"/>
        <v>3.1366269007444965</v>
      </c>
    </row>
    <row r="159" spans="5:6" x14ac:dyDescent="0.25">
      <c r="E159" s="16">
        <f t="shared" ca="1" si="4"/>
        <v>0.29741294101882754</v>
      </c>
      <c r="F159" s="16">
        <f t="shared" ca="1" si="5"/>
        <v>4.6500039654771932</v>
      </c>
    </row>
    <row r="160" spans="5:6" x14ac:dyDescent="0.25">
      <c r="E160" s="16">
        <f t="shared" ca="1" si="4"/>
        <v>4.4552072723981762E-2</v>
      </c>
      <c r="F160" s="16">
        <f t="shared" ca="1" si="5"/>
        <v>2.0771350384131804</v>
      </c>
    </row>
    <row r="161" spans="5:6" x14ac:dyDescent="0.25">
      <c r="E161" s="16">
        <f t="shared" ca="1" si="4"/>
        <v>0.27272946519842545</v>
      </c>
      <c r="F161" s="16">
        <f t="shared" ca="1" si="5"/>
        <v>4.4454927785267033</v>
      </c>
    </row>
    <row r="162" spans="5:6" x14ac:dyDescent="0.25">
      <c r="E162" s="16">
        <f t="shared" ca="1" si="4"/>
        <v>0.46453404445250912</v>
      </c>
      <c r="F162" s="16">
        <f t="shared" ca="1" si="5"/>
        <v>6.036740584036461</v>
      </c>
    </row>
    <row r="163" spans="5:6" x14ac:dyDescent="0.25">
      <c r="E163" s="16">
        <f t="shared" ca="1" si="4"/>
        <v>0.35300535751128903</v>
      </c>
      <c r="F163" s="16">
        <f t="shared" ca="1" si="5"/>
        <v>5.1062835261116835</v>
      </c>
    </row>
    <row r="164" spans="5:6" x14ac:dyDescent="0.25">
      <c r="E164" s="16">
        <f t="shared" ca="1" si="4"/>
        <v>0.99741406501098306</v>
      </c>
      <c r="F164" s="16">
        <f t="shared" ca="1" si="5"/>
        <v>21.955247584537815</v>
      </c>
    </row>
    <row r="165" spans="5:6" x14ac:dyDescent="0.25">
      <c r="E165" s="16">
        <f t="shared" ca="1" si="4"/>
        <v>0.27500643670032432</v>
      </c>
      <c r="F165" s="16">
        <f t="shared" ca="1" si="5"/>
        <v>4.4644516293444383</v>
      </c>
    </row>
    <row r="166" spans="5:6" x14ac:dyDescent="0.25">
      <c r="E166" s="16">
        <f t="shared" ca="1" si="4"/>
        <v>0.6338077040005865</v>
      </c>
      <c r="F166" s="16">
        <f t="shared" ca="1" si="5"/>
        <v>7.6316437068106362</v>
      </c>
    </row>
    <row r="167" spans="5:6" x14ac:dyDescent="0.25">
      <c r="E167" s="16">
        <f t="shared" ca="1" si="4"/>
        <v>6.7603259799484339E-2</v>
      </c>
      <c r="F167" s="16">
        <f t="shared" ca="1" si="5"/>
        <v>2.428326827172941</v>
      </c>
    </row>
    <row r="168" spans="5:6" x14ac:dyDescent="0.25">
      <c r="E168" s="16">
        <f t="shared" ca="1" si="4"/>
        <v>0.75158880585990651</v>
      </c>
      <c r="F168" s="16">
        <f t="shared" ca="1" si="5"/>
        <v>9.059516769709969</v>
      </c>
    </row>
    <row r="169" spans="5:6" x14ac:dyDescent="0.25">
      <c r="E169" s="16">
        <f t="shared" ca="1" si="4"/>
        <v>9.7221222734593771E-2</v>
      </c>
      <c r="F169" s="16">
        <f t="shared" ca="1" si="5"/>
        <v>2.8010247590786226</v>
      </c>
    </row>
    <row r="170" spans="5:6" x14ac:dyDescent="0.25">
      <c r="E170" s="16">
        <f t="shared" ca="1" si="4"/>
        <v>0.40418911793039103</v>
      </c>
      <c r="F170" s="16">
        <f t="shared" ca="1" si="5"/>
        <v>5.5279820804752156</v>
      </c>
    </row>
    <row r="171" spans="5:6" x14ac:dyDescent="0.25">
      <c r="E171" s="16">
        <f t="shared" ca="1" si="4"/>
        <v>1.8064573285619168E-2</v>
      </c>
      <c r="F171" s="16">
        <f t="shared" ca="1" si="5"/>
        <v>1.5107423937903532</v>
      </c>
    </row>
    <row r="172" spans="5:6" x14ac:dyDescent="0.25">
      <c r="E172" s="16">
        <f t="shared" ca="1" si="4"/>
        <v>0.27728224155031245</v>
      </c>
      <c r="F172" s="16">
        <f t="shared" ca="1" si="5"/>
        <v>4.483379247449423</v>
      </c>
    </row>
    <row r="173" spans="5:6" x14ac:dyDescent="0.25">
      <c r="E173" s="16">
        <f t="shared" ca="1" si="4"/>
        <v>0.69521578782903282</v>
      </c>
      <c r="F173" s="16">
        <f t="shared" ca="1" si="5"/>
        <v>8.3253095048701411</v>
      </c>
    </row>
    <row r="174" spans="5:6" x14ac:dyDescent="0.25">
      <c r="E174" s="16">
        <f t="shared" ca="1" si="4"/>
        <v>0.81282329858338564</v>
      </c>
      <c r="F174" s="16">
        <f t="shared" ca="1" si="5"/>
        <v>10.024724065767867</v>
      </c>
    </row>
    <row r="175" spans="5:6" x14ac:dyDescent="0.25">
      <c r="E175" s="16">
        <f t="shared" ca="1" si="4"/>
        <v>0.85977302486262208</v>
      </c>
      <c r="F175" s="16">
        <f t="shared" ca="1" si="5"/>
        <v>10.963320719102633</v>
      </c>
    </row>
    <row r="176" spans="5:6" x14ac:dyDescent="0.25">
      <c r="E176" s="16">
        <f t="shared" ca="1" si="4"/>
        <v>0.54180270891713822</v>
      </c>
      <c r="F176" s="16">
        <f t="shared" ca="1" si="5"/>
        <v>6.723760619024473</v>
      </c>
    </row>
    <row r="177" spans="5:6" x14ac:dyDescent="0.25">
      <c r="E177" s="16">
        <f t="shared" ca="1" si="4"/>
        <v>0.68937782486986565</v>
      </c>
      <c r="F177" s="16">
        <f t="shared" ca="1" si="5"/>
        <v>8.2552878608050158</v>
      </c>
    </row>
    <row r="178" spans="5:6" x14ac:dyDescent="0.25">
      <c r="E178" s="16">
        <f t="shared" ca="1" si="4"/>
        <v>0.47770014996728594</v>
      </c>
      <c r="F178" s="16">
        <f t="shared" ca="1" si="5"/>
        <v>6.150418251870386</v>
      </c>
    </row>
    <row r="179" spans="5:6" x14ac:dyDescent="0.25">
      <c r="E179" s="16">
        <f t="shared" ca="1" si="4"/>
        <v>0.12381077894339965</v>
      </c>
      <c r="F179" s="16">
        <f t="shared" ca="1" si="5"/>
        <v>3.0938233250218752</v>
      </c>
    </row>
    <row r="180" spans="5:6" x14ac:dyDescent="0.25">
      <c r="E180" s="16">
        <f t="shared" ca="1" si="4"/>
        <v>0.63369878769515342</v>
      </c>
      <c r="F180" s="16">
        <f t="shared" ca="1" si="5"/>
        <v>7.6304879246576549</v>
      </c>
    </row>
    <row r="181" spans="5:6" x14ac:dyDescent="0.25">
      <c r="E181" s="16">
        <f t="shared" ca="1" si="4"/>
        <v>0.59243744355045747</v>
      </c>
      <c r="F181" s="16">
        <f t="shared" ca="1" si="5"/>
        <v>7.2078678748680156</v>
      </c>
    </row>
    <row r="182" spans="5:6" x14ac:dyDescent="0.25">
      <c r="E182" s="16">
        <f t="shared" ca="1" si="4"/>
        <v>1.1655342066364094E-2</v>
      </c>
      <c r="F182" s="16">
        <f t="shared" ca="1" si="5"/>
        <v>1.3035292412288075</v>
      </c>
    </row>
    <row r="183" spans="5:6" x14ac:dyDescent="0.25">
      <c r="E183" s="16">
        <f t="shared" ca="1" si="4"/>
        <v>0.10383443799155412</v>
      </c>
      <c r="F183" s="16">
        <f t="shared" ca="1" si="5"/>
        <v>2.8767425217433269</v>
      </c>
    </row>
    <row r="184" spans="5:6" x14ac:dyDescent="0.25">
      <c r="E184" s="16">
        <f t="shared" ca="1" si="4"/>
        <v>0.55618405528198511</v>
      </c>
      <c r="F184" s="16">
        <f t="shared" ca="1" si="5"/>
        <v>6.8579745972020829</v>
      </c>
    </row>
    <row r="185" spans="5:6" x14ac:dyDescent="0.25">
      <c r="E185" s="16">
        <f t="shared" ca="1" si="4"/>
        <v>0.48735065458942706</v>
      </c>
      <c r="F185" s="16">
        <f t="shared" ca="1" si="5"/>
        <v>6.2345105333264463</v>
      </c>
    </row>
    <row r="186" spans="5:6" x14ac:dyDescent="0.25">
      <c r="E186" s="16">
        <f t="shared" ca="1" si="4"/>
        <v>2.9805799432746416E-2</v>
      </c>
      <c r="F186" s="16">
        <f t="shared" ca="1" si="5"/>
        <v>1.7974920358733797</v>
      </c>
    </row>
    <row r="187" spans="5:6" x14ac:dyDescent="0.25">
      <c r="E187" s="16">
        <f t="shared" ca="1" si="4"/>
        <v>0.47122241749922333</v>
      </c>
      <c r="F187" s="16">
        <f t="shared" ca="1" si="5"/>
        <v>6.0943438331582307</v>
      </c>
    </row>
    <row r="188" spans="5:6" x14ac:dyDescent="0.25">
      <c r="E188" s="16">
        <f t="shared" ca="1" si="4"/>
        <v>0.4604792339640964</v>
      </c>
      <c r="F188" s="16">
        <f t="shared" ca="1" si="5"/>
        <v>6.0019578006612271</v>
      </c>
    </row>
    <row r="189" spans="5:6" x14ac:dyDescent="0.25">
      <c r="E189" s="16">
        <f t="shared" ca="1" si="4"/>
        <v>0.70139994852941556</v>
      </c>
      <c r="F189" s="16">
        <f t="shared" ca="1" si="5"/>
        <v>8.4005676047222337</v>
      </c>
    </row>
    <row r="190" spans="5:6" x14ac:dyDescent="0.25">
      <c r="E190" s="16">
        <f t="shared" ca="1" si="4"/>
        <v>0.88212821336279079</v>
      </c>
      <c r="F190" s="16">
        <f t="shared" ca="1" si="5"/>
        <v>11.509910809253149</v>
      </c>
    </row>
    <row r="191" spans="5:6" x14ac:dyDescent="0.25">
      <c r="E191" s="16">
        <f t="shared" ca="1" si="4"/>
        <v>0.94218952688686686</v>
      </c>
      <c r="F191" s="16">
        <f t="shared" ca="1" si="5"/>
        <v>13.647881494845846</v>
      </c>
    </row>
    <row r="192" spans="5:6" x14ac:dyDescent="0.25">
      <c r="E192" s="16">
        <f t="shared" ca="1" si="4"/>
        <v>0.48058934056496816</v>
      </c>
      <c r="F192" s="16">
        <f t="shared" ca="1" si="5"/>
        <v>6.1755229415286452</v>
      </c>
    </row>
    <row r="193" spans="5:6" x14ac:dyDescent="0.25">
      <c r="E193" s="16">
        <f t="shared" ca="1" si="4"/>
        <v>4.6381665853854392E-2</v>
      </c>
      <c r="F193" s="16">
        <f t="shared" ca="1" si="5"/>
        <v>2.1080540535077628</v>
      </c>
    </row>
    <row r="194" spans="5:6" x14ac:dyDescent="0.25">
      <c r="E194" s="16">
        <f t="shared" ca="1" si="4"/>
        <v>0.2641954707010884</v>
      </c>
      <c r="F194" s="16">
        <f t="shared" ca="1" si="5"/>
        <v>4.3742285049449734</v>
      </c>
    </row>
    <row r="195" spans="5:6" x14ac:dyDescent="0.25">
      <c r="E195" s="16">
        <f t="shared" ca="1" si="4"/>
        <v>0.74886627039782838</v>
      </c>
      <c r="F195" s="16">
        <f t="shared" ca="1" si="5"/>
        <v>9.0212535434370515</v>
      </c>
    </row>
    <row r="196" spans="5:6" x14ac:dyDescent="0.25">
      <c r="E196" s="16">
        <f t="shared" ref="E196:E259" ca="1" si="6">RAND()</f>
        <v>0.77581686350600876</v>
      </c>
      <c r="F196" s="16">
        <f t="shared" ref="F196:F259" ca="1" si="7">_xlfn.CHISQ.INV(E196,$C$3)</f>
        <v>9.4155249377463139</v>
      </c>
    </row>
    <row r="197" spans="5:6" x14ac:dyDescent="0.25">
      <c r="E197" s="16">
        <f t="shared" ca="1" si="6"/>
        <v>0.2993193940368083</v>
      </c>
      <c r="F197" s="16">
        <f t="shared" ca="1" si="7"/>
        <v>4.6657214534485254</v>
      </c>
    </row>
    <row r="198" spans="5:6" x14ac:dyDescent="0.25">
      <c r="E198" s="16">
        <f t="shared" ca="1" si="6"/>
        <v>0.81607656503206105</v>
      </c>
      <c r="F198" s="16">
        <f t="shared" ca="1" si="7"/>
        <v>10.082911571983107</v>
      </c>
    </row>
    <row r="199" spans="5:6" x14ac:dyDescent="0.25">
      <c r="E199" s="16">
        <f t="shared" ca="1" si="6"/>
        <v>0.95883003945985834</v>
      </c>
      <c r="F199" s="16">
        <f t="shared" ca="1" si="7"/>
        <v>14.621443765716258</v>
      </c>
    </row>
    <row r="200" spans="5:6" x14ac:dyDescent="0.25">
      <c r="E200" s="16">
        <f t="shared" ca="1" si="6"/>
        <v>0.26444474380901761</v>
      </c>
      <c r="F200" s="16">
        <f t="shared" ca="1" si="7"/>
        <v>4.3763150234418822</v>
      </c>
    </row>
    <row r="201" spans="5:6" x14ac:dyDescent="0.25">
      <c r="E201" s="16">
        <f t="shared" ca="1" si="6"/>
        <v>0.97582792104281357</v>
      </c>
      <c r="F201" s="16">
        <f t="shared" ca="1" si="7"/>
        <v>16.105239380748092</v>
      </c>
    </row>
    <row r="202" spans="5:6" x14ac:dyDescent="0.25">
      <c r="E202" s="16">
        <f t="shared" ca="1" si="6"/>
        <v>0.59238236291311241</v>
      </c>
      <c r="F202" s="16">
        <f t="shared" ca="1" si="7"/>
        <v>7.2073223512125448</v>
      </c>
    </row>
    <row r="203" spans="5:6" x14ac:dyDescent="0.25">
      <c r="E203" s="16">
        <f t="shared" ca="1" si="6"/>
        <v>0.8655009489446408</v>
      </c>
      <c r="F203" s="16">
        <f t="shared" ca="1" si="7"/>
        <v>11.09569330027586</v>
      </c>
    </row>
    <row r="204" spans="5:6" x14ac:dyDescent="0.25">
      <c r="E204" s="16">
        <f t="shared" ca="1" si="6"/>
        <v>0.29142818908882495</v>
      </c>
      <c r="F204" s="16">
        <f t="shared" ca="1" si="7"/>
        <v>4.600600915749931</v>
      </c>
    </row>
    <row r="205" spans="5:6" x14ac:dyDescent="0.25">
      <c r="E205" s="16">
        <f t="shared" ca="1" si="6"/>
        <v>0.37005937835773994</v>
      </c>
      <c r="F205" s="16">
        <f t="shared" ca="1" si="7"/>
        <v>5.246245920112881</v>
      </c>
    </row>
    <row r="206" spans="5:6" x14ac:dyDescent="0.25">
      <c r="E206" s="16">
        <f t="shared" ca="1" si="6"/>
        <v>0.2804901218474275</v>
      </c>
      <c r="F206" s="16">
        <f t="shared" ca="1" si="7"/>
        <v>4.5100240231293061</v>
      </c>
    </row>
    <row r="207" spans="5:6" x14ac:dyDescent="0.25">
      <c r="E207" s="16">
        <f t="shared" ca="1" si="6"/>
        <v>0.32193286676747901</v>
      </c>
      <c r="F207" s="16">
        <f t="shared" ca="1" si="7"/>
        <v>4.8516025639989317</v>
      </c>
    </row>
    <row r="208" spans="5:6" x14ac:dyDescent="0.25">
      <c r="E208" s="16">
        <f t="shared" ca="1" si="6"/>
        <v>0.83343988731954655</v>
      </c>
      <c r="F208" s="16">
        <f t="shared" ca="1" si="7"/>
        <v>10.408920291365071</v>
      </c>
    </row>
    <row r="209" spans="5:6" x14ac:dyDescent="0.25">
      <c r="E209" s="16">
        <f t="shared" ca="1" si="6"/>
        <v>0.35090783045131169</v>
      </c>
      <c r="F209" s="16">
        <f t="shared" ca="1" si="7"/>
        <v>5.0890884133748031</v>
      </c>
    </row>
    <row r="210" spans="5:6" x14ac:dyDescent="0.25">
      <c r="E210" s="16">
        <f t="shared" ca="1" si="6"/>
        <v>0.14550461841969653</v>
      </c>
      <c r="F210" s="16">
        <f t="shared" ca="1" si="7"/>
        <v>3.3142019802180331</v>
      </c>
    </row>
    <row r="211" spans="5:6" x14ac:dyDescent="0.25">
      <c r="E211" s="16">
        <f t="shared" ca="1" si="6"/>
        <v>5.6935947233631934E-2</v>
      </c>
      <c r="F211" s="16">
        <f t="shared" ca="1" si="7"/>
        <v>2.2750388269613517</v>
      </c>
    </row>
    <row r="212" spans="5:6" x14ac:dyDescent="0.25">
      <c r="E212" s="16">
        <f t="shared" ca="1" si="6"/>
        <v>0.5666100146237345</v>
      </c>
      <c r="F212" s="16">
        <f t="shared" ca="1" si="7"/>
        <v>6.956816061363809</v>
      </c>
    </row>
    <row r="213" spans="5:6" x14ac:dyDescent="0.25">
      <c r="E213" s="16">
        <f t="shared" ca="1" si="6"/>
        <v>0.1678554732177362</v>
      </c>
      <c r="F213" s="16">
        <f t="shared" ca="1" si="7"/>
        <v>3.5289984140973436</v>
      </c>
    </row>
    <row r="214" spans="5:6" x14ac:dyDescent="0.25">
      <c r="E214" s="16">
        <f t="shared" ca="1" si="6"/>
        <v>0.59014740094884488</v>
      </c>
      <c r="F214" s="16">
        <f t="shared" ca="1" si="7"/>
        <v>7.1852253490767986</v>
      </c>
    </row>
    <row r="215" spans="5:6" x14ac:dyDescent="0.25">
      <c r="E215" s="16">
        <f t="shared" ca="1" si="6"/>
        <v>0.75153507601847691</v>
      </c>
      <c r="F215" s="16">
        <f t="shared" ca="1" si="7"/>
        <v>9.0587584604698144</v>
      </c>
    </row>
    <row r="216" spans="5:6" x14ac:dyDescent="0.25">
      <c r="E216" s="16">
        <f t="shared" ca="1" si="6"/>
        <v>0.34834502772163767</v>
      </c>
      <c r="F216" s="16">
        <f t="shared" ca="1" si="7"/>
        <v>5.0680825250235335</v>
      </c>
    </row>
    <row r="217" spans="5:6" x14ac:dyDescent="0.25">
      <c r="E217" s="16">
        <f t="shared" ca="1" si="6"/>
        <v>0.92577270891694441</v>
      </c>
      <c r="F217" s="16">
        <f t="shared" ca="1" si="7"/>
        <v>12.914176054670021</v>
      </c>
    </row>
    <row r="218" spans="5:6" x14ac:dyDescent="0.25">
      <c r="E218" s="16">
        <f t="shared" ca="1" si="6"/>
        <v>0.33998240909490285</v>
      </c>
      <c r="F218" s="16">
        <f t="shared" ca="1" si="7"/>
        <v>4.9995545679012103</v>
      </c>
    </row>
    <row r="219" spans="5:6" x14ac:dyDescent="0.25">
      <c r="E219" s="16">
        <f t="shared" ca="1" si="6"/>
        <v>0.6789443680569992</v>
      </c>
      <c r="F219" s="16">
        <f t="shared" ca="1" si="7"/>
        <v>8.1324973752509013</v>
      </c>
    </row>
    <row r="220" spans="5:6" x14ac:dyDescent="0.25">
      <c r="E220" s="16">
        <f t="shared" ca="1" si="6"/>
        <v>0.93274122788559588</v>
      </c>
      <c r="F220" s="16">
        <f t="shared" ca="1" si="7"/>
        <v>13.20541936845035</v>
      </c>
    </row>
    <row r="221" spans="5:6" x14ac:dyDescent="0.25">
      <c r="E221" s="16">
        <f t="shared" ca="1" si="6"/>
        <v>2.1535453894020118E-2</v>
      </c>
      <c r="F221" s="16">
        <f t="shared" ca="1" si="7"/>
        <v>1.6046360685390191</v>
      </c>
    </row>
    <row r="222" spans="5:6" x14ac:dyDescent="0.25">
      <c r="E222" s="16">
        <f t="shared" ca="1" si="6"/>
        <v>2.2512580782772629E-2</v>
      </c>
      <c r="F222" s="16">
        <f t="shared" ca="1" si="7"/>
        <v>1.6294368911885424</v>
      </c>
    </row>
    <row r="223" spans="5:6" x14ac:dyDescent="0.25">
      <c r="E223" s="16">
        <f t="shared" ca="1" si="6"/>
        <v>0.33291529398794528</v>
      </c>
      <c r="F223" s="16">
        <f t="shared" ca="1" si="7"/>
        <v>4.9416437716128936</v>
      </c>
    </row>
    <row r="224" spans="5:6" x14ac:dyDescent="0.25">
      <c r="E224" s="16">
        <f t="shared" ca="1" si="6"/>
        <v>0.10740480531593055</v>
      </c>
      <c r="F224" s="16">
        <f t="shared" ca="1" si="7"/>
        <v>2.916750187231234</v>
      </c>
    </row>
    <row r="225" spans="5:6" x14ac:dyDescent="0.25">
      <c r="E225" s="16">
        <f t="shared" ca="1" si="6"/>
        <v>0.58892626123450664</v>
      </c>
      <c r="F225" s="16">
        <f t="shared" ca="1" si="7"/>
        <v>7.1731833041605393</v>
      </c>
    </row>
    <row r="226" spans="5:6" x14ac:dyDescent="0.25">
      <c r="E226" s="16">
        <f t="shared" ca="1" si="6"/>
        <v>0.63919476835279332</v>
      </c>
      <c r="F226" s="16">
        <f t="shared" ca="1" si="7"/>
        <v>7.6891000637661486</v>
      </c>
    </row>
    <row r="227" spans="5:6" x14ac:dyDescent="0.25">
      <c r="E227" s="16">
        <f t="shared" ca="1" si="6"/>
        <v>0.70923476399533214</v>
      </c>
      <c r="F227" s="16">
        <f t="shared" ca="1" si="7"/>
        <v>8.497591712789502</v>
      </c>
    </row>
    <row r="228" spans="5:6" x14ac:dyDescent="0.25">
      <c r="E228" s="16">
        <f t="shared" ca="1" si="6"/>
        <v>0.62218092190700047</v>
      </c>
      <c r="F228" s="16">
        <f t="shared" ca="1" si="7"/>
        <v>7.5095332040262948</v>
      </c>
    </row>
    <row r="229" spans="5:6" x14ac:dyDescent="0.25">
      <c r="E229" s="16">
        <f t="shared" ca="1" si="6"/>
        <v>0.10094902963319685</v>
      </c>
      <c r="F229" s="16">
        <f t="shared" ca="1" si="7"/>
        <v>2.8439737971238963</v>
      </c>
    </row>
    <row r="230" spans="5:6" x14ac:dyDescent="0.25">
      <c r="E230" s="16">
        <f t="shared" ca="1" si="6"/>
        <v>0.78208647387599717</v>
      </c>
      <c r="F230" s="16">
        <f t="shared" ca="1" si="7"/>
        <v>9.5126475847365572</v>
      </c>
    </row>
    <row r="231" spans="5:6" x14ac:dyDescent="0.25">
      <c r="E231" s="16">
        <f t="shared" ca="1" si="6"/>
        <v>0.85280699672208382</v>
      </c>
      <c r="F231" s="16">
        <f t="shared" ca="1" si="7"/>
        <v>10.808500592094626</v>
      </c>
    </row>
    <row r="232" spans="5:6" x14ac:dyDescent="0.25">
      <c r="E232" s="16">
        <f t="shared" ca="1" si="6"/>
        <v>0.9081717387575563</v>
      </c>
      <c r="F232" s="16">
        <f t="shared" ca="1" si="7"/>
        <v>12.276388378874973</v>
      </c>
    </row>
    <row r="233" spans="5:6" x14ac:dyDescent="0.25">
      <c r="E233" s="16">
        <f t="shared" ca="1" si="6"/>
        <v>0.70962599889612654</v>
      </c>
      <c r="F233" s="16">
        <f t="shared" ca="1" si="7"/>
        <v>8.5024875453562299</v>
      </c>
    </row>
    <row r="234" spans="5:6" x14ac:dyDescent="0.25">
      <c r="E234" s="16">
        <f t="shared" ca="1" si="6"/>
        <v>0.14548634645032454</v>
      </c>
      <c r="F234" s="16">
        <f t="shared" ca="1" si="7"/>
        <v>3.3140218034104443</v>
      </c>
    </row>
    <row r="235" spans="5:6" x14ac:dyDescent="0.25">
      <c r="E235" s="16">
        <f t="shared" ca="1" si="6"/>
        <v>0.19498818837589449</v>
      </c>
      <c r="F235" s="16">
        <f t="shared" ca="1" si="7"/>
        <v>3.7775623488954793</v>
      </c>
    </row>
    <row r="236" spans="5:6" x14ac:dyDescent="0.25">
      <c r="E236" s="16">
        <f t="shared" ca="1" si="6"/>
        <v>0.15064861845485633</v>
      </c>
      <c r="F236" s="16">
        <f t="shared" ca="1" si="7"/>
        <v>3.3646053547327419</v>
      </c>
    </row>
    <row r="237" spans="5:6" x14ac:dyDescent="0.25">
      <c r="E237" s="16">
        <f t="shared" ca="1" si="6"/>
        <v>0.74083198575409326</v>
      </c>
      <c r="F237" s="16">
        <f t="shared" ca="1" si="7"/>
        <v>8.9101971973739236</v>
      </c>
    </row>
    <row r="238" spans="5:6" x14ac:dyDescent="0.25">
      <c r="E238" s="16">
        <f t="shared" ca="1" si="6"/>
        <v>0.22414161433068636</v>
      </c>
      <c r="F238" s="16">
        <f t="shared" ca="1" si="7"/>
        <v>4.0339538493694382</v>
      </c>
    </row>
    <row r="239" spans="5:6" x14ac:dyDescent="0.25">
      <c r="E239" s="16">
        <f t="shared" ca="1" si="6"/>
        <v>0.76406003693970737</v>
      </c>
      <c r="F239" s="16">
        <f t="shared" ca="1" si="7"/>
        <v>9.2391373881295493</v>
      </c>
    </row>
    <row r="240" spans="5:6" x14ac:dyDescent="0.25">
      <c r="E240" s="16">
        <f t="shared" ca="1" si="6"/>
        <v>0.56715486709166485</v>
      </c>
      <c r="F240" s="16">
        <f t="shared" ca="1" si="7"/>
        <v>6.9620189701679234</v>
      </c>
    </row>
    <row r="241" spans="5:6" x14ac:dyDescent="0.25">
      <c r="E241" s="16">
        <f t="shared" ca="1" si="6"/>
        <v>0.6929962465002697</v>
      </c>
      <c r="F241" s="16">
        <f t="shared" ca="1" si="7"/>
        <v>8.29857307994744</v>
      </c>
    </row>
    <row r="242" spans="5:6" x14ac:dyDescent="0.25">
      <c r="E242" s="16">
        <f t="shared" ca="1" si="6"/>
        <v>0.47764093039543076</v>
      </c>
      <c r="F242" s="16">
        <f t="shared" ca="1" si="7"/>
        <v>6.1499043020150905</v>
      </c>
    </row>
    <row r="243" spans="5:6" x14ac:dyDescent="0.25">
      <c r="E243" s="16">
        <f t="shared" ca="1" si="6"/>
        <v>0.48830721760188911</v>
      </c>
      <c r="F243" s="16">
        <f t="shared" ca="1" si="7"/>
        <v>6.2428834342578483</v>
      </c>
    </row>
    <row r="244" spans="5:6" x14ac:dyDescent="0.25">
      <c r="E244" s="16">
        <f t="shared" ca="1" si="6"/>
        <v>0.7095470195296727</v>
      </c>
      <c r="F244" s="16">
        <f t="shared" ca="1" si="7"/>
        <v>8.5014988162484286</v>
      </c>
    </row>
    <row r="245" spans="5:6" x14ac:dyDescent="0.25">
      <c r="E245" s="16">
        <f t="shared" ca="1" si="6"/>
        <v>0.1277349341914481</v>
      </c>
      <c r="F245" s="16">
        <f t="shared" ca="1" si="7"/>
        <v>3.1347301713196916</v>
      </c>
    </row>
    <row r="246" spans="5:6" x14ac:dyDescent="0.25">
      <c r="E246" s="16">
        <f t="shared" ca="1" si="6"/>
        <v>0.44147694119720104</v>
      </c>
      <c r="F246" s="16">
        <f t="shared" ca="1" si="7"/>
        <v>5.8402382388169887</v>
      </c>
    </row>
    <row r="247" spans="5:6" x14ac:dyDescent="0.25">
      <c r="E247" s="16">
        <f t="shared" ca="1" si="6"/>
        <v>2.0170792707037477E-2</v>
      </c>
      <c r="F247" s="16">
        <f t="shared" ca="1" si="7"/>
        <v>1.5688685947581484</v>
      </c>
    </row>
    <row r="248" spans="5:6" x14ac:dyDescent="0.25">
      <c r="E248" s="16">
        <f t="shared" ca="1" si="6"/>
        <v>0.3361860180453532</v>
      </c>
      <c r="F248" s="16">
        <f t="shared" ca="1" si="7"/>
        <v>4.9684466702979213</v>
      </c>
    </row>
    <row r="249" spans="5:6" x14ac:dyDescent="0.25">
      <c r="E249" s="16">
        <f t="shared" ca="1" si="6"/>
        <v>0.88654159538803545</v>
      </c>
      <c r="F249" s="16">
        <f t="shared" ca="1" si="7"/>
        <v>11.62845947570513</v>
      </c>
    </row>
    <row r="250" spans="5:6" x14ac:dyDescent="0.25">
      <c r="E250" s="16">
        <f t="shared" ca="1" si="6"/>
        <v>0.35978221587370141</v>
      </c>
      <c r="F250" s="16">
        <f t="shared" ca="1" si="7"/>
        <v>5.1618623793911667</v>
      </c>
    </row>
    <row r="251" spans="5:6" x14ac:dyDescent="0.25">
      <c r="E251" s="16">
        <f t="shared" ca="1" si="6"/>
        <v>0.26409625542875526</v>
      </c>
      <c r="F251" s="16">
        <f t="shared" ca="1" si="7"/>
        <v>4.3733979457046521</v>
      </c>
    </row>
    <row r="252" spans="5:6" x14ac:dyDescent="0.25">
      <c r="E252" s="16">
        <f t="shared" ca="1" si="6"/>
        <v>0.14114916588955073</v>
      </c>
      <c r="F252" s="16">
        <f t="shared" ca="1" si="7"/>
        <v>3.2710152230961369</v>
      </c>
    </row>
    <row r="253" spans="5:6" x14ac:dyDescent="0.25">
      <c r="E253" s="16">
        <f t="shared" ca="1" si="6"/>
        <v>0.54086273144177854</v>
      </c>
      <c r="F253" s="16">
        <f t="shared" ca="1" si="7"/>
        <v>6.7150695646879477</v>
      </c>
    </row>
    <row r="254" spans="5:6" x14ac:dyDescent="0.25">
      <c r="E254" s="16">
        <f t="shared" ca="1" si="6"/>
        <v>0.12402634655124856</v>
      </c>
      <c r="F254" s="16">
        <f t="shared" ca="1" si="7"/>
        <v>3.0960837494837552</v>
      </c>
    </row>
    <row r="255" spans="5:6" x14ac:dyDescent="0.25">
      <c r="E255" s="16">
        <f t="shared" ca="1" si="6"/>
        <v>0.82030816017581831</v>
      </c>
      <c r="F255" s="16">
        <f t="shared" ca="1" si="7"/>
        <v>10.15989800443595</v>
      </c>
    </row>
    <row r="256" spans="5:6" x14ac:dyDescent="0.25">
      <c r="E256" s="16">
        <f t="shared" ca="1" si="6"/>
        <v>0.46679375946046509</v>
      </c>
      <c r="F256" s="16">
        <f t="shared" ca="1" si="7"/>
        <v>6.0561697538344452</v>
      </c>
    </row>
    <row r="257" spans="5:6" x14ac:dyDescent="0.25">
      <c r="E257" s="16">
        <f t="shared" ca="1" si="6"/>
        <v>9.153838273172421E-2</v>
      </c>
      <c r="F257" s="16">
        <f t="shared" ca="1" si="7"/>
        <v>2.7341159223164024</v>
      </c>
    </row>
    <row r="258" spans="5:6" x14ac:dyDescent="0.25">
      <c r="E258" s="16">
        <f t="shared" ca="1" si="6"/>
        <v>0.42051210661955862</v>
      </c>
      <c r="F258" s="16">
        <f t="shared" ca="1" si="7"/>
        <v>5.6639597707964793</v>
      </c>
    </row>
    <row r="259" spans="5:6" x14ac:dyDescent="0.25">
      <c r="E259" s="16">
        <f t="shared" ca="1" si="6"/>
        <v>2.3793091845973002E-2</v>
      </c>
      <c r="F259" s="16">
        <f t="shared" ca="1" si="7"/>
        <v>1.6610056072031827</v>
      </c>
    </row>
    <row r="260" spans="5:6" x14ac:dyDescent="0.25">
      <c r="E260" s="16">
        <f t="shared" ref="E260:E323" ca="1" si="8">RAND()</f>
        <v>0.79176069856189246</v>
      </c>
      <c r="F260" s="16">
        <f t="shared" ref="F260:F323" ca="1" si="9">_xlfn.CHISQ.INV(E260,$C$3)</f>
        <v>9.6670536598069639</v>
      </c>
    </row>
    <row r="261" spans="5:6" x14ac:dyDescent="0.25">
      <c r="E261" s="16">
        <f t="shared" ca="1" si="8"/>
        <v>0.97127826846568688</v>
      </c>
      <c r="F261" s="16">
        <f t="shared" ca="1" si="9"/>
        <v>15.629859728606126</v>
      </c>
    </row>
    <row r="262" spans="5:6" x14ac:dyDescent="0.25">
      <c r="E262" s="16">
        <f t="shared" ca="1" si="8"/>
        <v>0.9426834790637274</v>
      </c>
      <c r="F262" s="16">
        <f t="shared" ca="1" si="9"/>
        <v>13.672799689221511</v>
      </c>
    </row>
    <row r="263" spans="5:6" x14ac:dyDescent="0.25">
      <c r="E263" s="16">
        <f t="shared" ca="1" si="8"/>
        <v>0.70119006855370736</v>
      </c>
      <c r="F263" s="16">
        <f t="shared" ca="1" si="9"/>
        <v>8.3979946767531519</v>
      </c>
    </row>
    <row r="264" spans="5:6" x14ac:dyDescent="0.25">
      <c r="E264" s="16">
        <f t="shared" ca="1" si="8"/>
        <v>3.0488655586677682E-2</v>
      </c>
      <c r="F264" s="16">
        <f t="shared" ca="1" si="9"/>
        <v>1.8119588750338582</v>
      </c>
    </row>
    <row r="265" spans="5:6" x14ac:dyDescent="0.25">
      <c r="E265" s="16">
        <f t="shared" ca="1" si="8"/>
        <v>8.47971915876361E-2</v>
      </c>
      <c r="F265" s="16">
        <f t="shared" ca="1" si="9"/>
        <v>2.6522525260085223</v>
      </c>
    </row>
    <row r="266" spans="5:6" x14ac:dyDescent="0.25">
      <c r="E266" s="16">
        <f t="shared" ca="1" si="8"/>
        <v>0.50332311437454202</v>
      </c>
      <c r="F266" s="16">
        <f t="shared" ca="1" si="9"/>
        <v>6.3752666660611075</v>
      </c>
    </row>
    <row r="267" spans="5:6" x14ac:dyDescent="0.25">
      <c r="E267" s="16">
        <f t="shared" ca="1" si="8"/>
        <v>0.96395283794691189</v>
      </c>
      <c r="F267" s="16">
        <f t="shared" ca="1" si="9"/>
        <v>14.996276667587992</v>
      </c>
    </row>
    <row r="268" spans="5:6" x14ac:dyDescent="0.25">
      <c r="E268" s="16">
        <f t="shared" ca="1" si="8"/>
        <v>0.35908755695200056</v>
      </c>
      <c r="F268" s="16">
        <f t="shared" ca="1" si="9"/>
        <v>5.1561633388213455</v>
      </c>
    </row>
    <row r="269" spans="5:6" x14ac:dyDescent="0.25">
      <c r="E269" s="16">
        <f t="shared" ca="1" si="8"/>
        <v>0.345948027304254</v>
      </c>
      <c r="F269" s="16">
        <f t="shared" ca="1" si="9"/>
        <v>5.04843832638067</v>
      </c>
    </row>
    <row r="270" spans="5:6" x14ac:dyDescent="0.25">
      <c r="E270" s="16">
        <f t="shared" ca="1" si="8"/>
        <v>0.49286208436253576</v>
      </c>
      <c r="F270" s="16">
        <f t="shared" ca="1" si="9"/>
        <v>6.2828493445678486</v>
      </c>
    </row>
    <row r="271" spans="5:6" x14ac:dyDescent="0.25">
      <c r="E271" s="16">
        <f t="shared" ca="1" si="8"/>
        <v>0.14559122878580411</v>
      </c>
      <c r="F271" s="16">
        <f t="shared" ca="1" si="9"/>
        <v>3.3150559181457662</v>
      </c>
    </row>
    <row r="272" spans="5:6" x14ac:dyDescent="0.25">
      <c r="E272" s="16">
        <f t="shared" ca="1" si="8"/>
        <v>0.17684894480649993</v>
      </c>
      <c r="F272" s="16">
        <f t="shared" ca="1" si="9"/>
        <v>3.6126743766732616</v>
      </c>
    </row>
    <row r="273" spans="5:6" x14ac:dyDescent="0.25">
      <c r="E273" s="16">
        <f t="shared" ca="1" si="8"/>
        <v>0.64915652757606157</v>
      </c>
      <c r="F273" s="16">
        <f t="shared" ca="1" si="9"/>
        <v>7.7968997098721431</v>
      </c>
    </row>
    <row r="274" spans="5:6" x14ac:dyDescent="0.25">
      <c r="E274" s="16">
        <f t="shared" ca="1" si="8"/>
        <v>0.26633111663513376</v>
      </c>
      <c r="F274" s="16">
        <f t="shared" ca="1" si="9"/>
        <v>4.3920947756344573</v>
      </c>
    </row>
    <row r="275" spans="5:6" x14ac:dyDescent="0.25">
      <c r="E275" s="16">
        <f t="shared" ca="1" si="8"/>
        <v>0.16375163662688508</v>
      </c>
      <c r="F275" s="16">
        <f t="shared" ca="1" si="9"/>
        <v>3.4903327584001063</v>
      </c>
    </row>
    <row r="276" spans="5:6" x14ac:dyDescent="0.25">
      <c r="E276" s="16">
        <f t="shared" ca="1" si="8"/>
        <v>0.65681914898282934</v>
      </c>
      <c r="F276" s="16">
        <f t="shared" ca="1" si="9"/>
        <v>7.8812586991508278</v>
      </c>
    </row>
    <row r="277" spans="5:6" x14ac:dyDescent="0.25">
      <c r="E277" s="16">
        <f t="shared" ca="1" si="8"/>
        <v>0.95701536397518761</v>
      </c>
      <c r="F277" s="16">
        <f t="shared" ca="1" si="9"/>
        <v>14.49905264086861</v>
      </c>
    </row>
    <row r="278" spans="5:6" x14ac:dyDescent="0.25">
      <c r="E278" s="16">
        <f t="shared" ca="1" si="8"/>
        <v>0.82125169165908973</v>
      </c>
      <c r="F278" s="16">
        <f t="shared" ca="1" si="9"/>
        <v>10.177270658177274</v>
      </c>
    </row>
    <row r="279" spans="5:6" x14ac:dyDescent="0.25">
      <c r="E279" s="16">
        <f t="shared" ca="1" si="8"/>
        <v>0.76384292733565096</v>
      </c>
      <c r="F279" s="16">
        <f t="shared" ca="1" si="9"/>
        <v>9.2359467619434366</v>
      </c>
    </row>
    <row r="280" spans="5:6" x14ac:dyDescent="0.25">
      <c r="E280" s="16">
        <f t="shared" ca="1" si="8"/>
        <v>0.73860623418974891</v>
      </c>
      <c r="F280" s="16">
        <f t="shared" ca="1" si="9"/>
        <v>8.8799055897083825</v>
      </c>
    </row>
    <row r="281" spans="5:6" x14ac:dyDescent="0.25">
      <c r="E281" s="16">
        <f t="shared" ca="1" si="8"/>
        <v>0.88773070814916</v>
      </c>
      <c r="F281" s="16">
        <f t="shared" ca="1" si="9"/>
        <v>11.661096186204922</v>
      </c>
    </row>
    <row r="282" spans="5:6" x14ac:dyDescent="0.25">
      <c r="E282" s="16">
        <f t="shared" ca="1" si="8"/>
        <v>0.34182015256092002</v>
      </c>
      <c r="F282" s="16">
        <f t="shared" ca="1" si="9"/>
        <v>5.0146129659254379</v>
      </c>
    </row>
    <row r="283" spans="5:6" x14ac:dyDescent="0.25">
      <c r="E283" s="16">
        <f t="shared" ca="1" si="8"/>
        <v>0.77663710623139193</v>
      </c>
      <c r="F283" s="16">
        <f t="shared" ca="1" si="9"/>
        <v>9.4281057371788553</v>
      </c>
    </row>
    <row r="284" spans="5:6" x14ac:dyDescent="0.25">
      <c r="E284" s="16">
        <f t="shared" ca="1" si="8"/>
        <v>0.24600372341645205</v>
      </c>
      <c r="F284" s="16">
        <f t="shared" ca="1" si="9"/>
        <v>4.2210293970831172</v>
      </c>
    </row>
    <row r="285" spans="5:6" x14ac:dyDescent="0.25">
      <c r="E285" s="16">
        <f t="shared" ca="1" si="8"/>
        <v>0.50872860203855541</v>
      </c>
      <c r="F285" s="16">
        <f t="shared" ca="1" si="9"/>
        <v>6.4233814384306065</v>
      </c>
    </row>
    <row r="286" spans="5:6" x14ac:dyDescent="0.25">
      <c r="E286" s="16">
        <f t="shared" ca="1" si="8"/>
        <v>0.52422556294563794</v>
      </c>
      <c r="F286" s="16">
        <f t="shared" ca="1" si="9"/>
        <v>6.5627842718591891</v>
      </c>
    </row>
    <row r="287" spans="5:6" x14ac:dyDescent="0.25">
      <c r="E287" s="16">
        <f t="shared" ca="1" si="8"/>
        <v>0.42545815153755973</v>
      </c>
      <c r="F287" s="16">
        <f t="shared" ca="1" si="9"/>
        <v>5.705368188878202</v>
      </c>
    </row>
    <row r="288" spans="5:6" x14ac:dyDescent="0.25">
      <c r="E288" s="16">
        <f t="shared" ca="1" si="8"/>
        <v>0.87309447823970621</v>
      </c>
      <c r="F288" s="16">
        <f t="shared" ca="1" si="9"/>
        <v>11.278954931913344</v>
      </c>
    </row>
    <row r="289" spans="5:6" x14ac:dyDescent="0.25">
      <c r="E289" s="16">
        <f t="shared" ca="1" si="8"/>
        <v>0.20301046532199107</v>
      </c>
      <c r="F289" s="16">
        <f t="shared" ca="1" si="9"/>
        <v>3.8490592007896294</v>
      </c>
    </row>
    <row r="290" spans="5:6" x14ac:dyDescent="0.25">
      <c r="E290" s="16">
        <f t="shared" ca="1" si="8"/>
        <v>0.70005097735834254</v>
      </c>
      <c r="F290" s="16">
        <f t="shared" ca="1" si="9"/>
        <v>8.3840538030495484</v>
      </c>
    </row>
    <row r="291" spans="5:6" x14ac:dyDescent="0.25">
      <c r="E291" s="16">
        <f t="shared" ca="1" si="8"/>
        <v>0.76339626131466853</v>
      </c>
      <c r="F291" s="16">
        <f t="shared" ca="1" si="9"/>
        <v>9.229389923838017</v>
      </c>
    </row>
    <row r="292" spans="5:6" x14ac:dyDescent="0.25">
      <c r="E292" s="16">
        <f t="shared" ca="1" si="8"/>
        <v>0.34497854176980369</v>
      </c>
      <c r="F292" s="16">
        <f t="shared" ca="1" si="9"/>
        <v>5.0404936444486879</v>
      </c>
    </row>
    <row r="293" spans="5:6" x14ac:dyDescent="0.25">
      <c r="E293" s="16">
        <f t="shared" ca="1" si="8"/>
        <v>0.79008088970813728</v>
      </c>
      <c r="F293" s="16">
        <f t="shared" ca="1" si="9"/>
        <v>9.6398295670113736</v>
      </c>
    </row>
    <row r="294" spans="5:6" x14ac:dyDescent="0.25">
      <c r="E294" s="16">
        <f t="shared" ca="1" si="8"/>
        <v>0.66801748258016491</v>
      </c>
      <c r="F294" s="16">
        <f t="shared" ca="1" si="9"/>
        <v>8.0069379576616164</v>
      </c>
    </row>
    <row r="295" spans="5:6" x14ac:dyDescent="0.25">
      <c r="E295" s="16">
        <f t="shared" ca="1" si="8"/>
        <v>0.81419177284119082</v>
      </c>
      <c r="F295" s="16">
        <f t="shared" ca="1" si="9"/>
        <v>10.04909682529607</v>
      </c>
    </row>
    <row r="296" spans="5:6" x14ac:dyDescent="0.25">
      <c r="E296" s="16">
        <f t="shared" ca="1" si="8"/>
        <v>0.62412219198652208</v>
      </c>
      <c r="F296" s="16">
        <f t="shared" ca="1" si="9"/>
        <v>7.5297468069111426</v>
      </c>
    </row>
    <row r="297" spans="5:6" x14ac:dyDescent="0.25">
      <c r="E297" s="16">
        <f t="shared" ca="1" si="8"/>
        <v>5.1238519331483712E-2</v>
      </c>
      <c r="F297" s="16">
        <f t="shared" ca="1" si="9"/>
        <v>2.1871242250427949</v>
      </c>
    </row>
    <row r="298" spans="5:6" x14ac:dyDescent="0.25">
      <c r="E298" s="16">
        <f t="shared" ca="1" si="8"/>
        <v>0.68488839134321722</v>
      </c>
      <c r="F298" s="16">
        <f t="shared" ca="1" si="9"/>
        <v>8.2020913434299612</v>
      </c>
    </row>
    <row r="299" spans="5:6" x14ac:dyDescent="0.25">
      <c r="E299" s="16">
        <f t="shared" ca="1" si="8"/>
        <v>0.48812071549497582</v>
      </c>
      <c r="F299" s="16">
        <f t="shared" ca="1" si="9"/>
        <v>6.2412504142826251</v>
      </c>
    </row>
    <row r="300" spans="5:6" x14ac:dyDescent="0.25">
      <c r="E300" s="16">
        <f t="shared" ca="1" si="8"/>
        <v>0.69609310905217059</v>
      </c>
      <c r="F300" s="16">
        <f t="shared" ca="1" si="9"/>
        <v>8.3359171034415631</v>
      </c>
    </row>
    <row r="301" spans="5:6" x14ac:dyDescent="0.25">
      <c r="E301" s="16">
        <f t="shared" ca="1" si="8"/>
        <v>0.12026581206485032</v>
      </c>
      <c r="F301" s="16">
        <f t="shared" ca="1" si="9"/>
        <v>3.0564212297465376</v>
      </c>
    </row>
    <row r="302" spans="5:6" x14ac:dyDescent="0.25">
      <c r="E302" s="16">
        <f t="shared" ca="1" si="8"/>
        <v>1.7550318220754813E-2</v>
      </c>
      <c r="F302" s="16">
        <f t="shared" ca="1" si="9"/>
        <v>1.495945866148934</v>
      </c>
    </row>
    <row r="303" spans="5:6" x14ac:dyDescent="0.25">
      <c r="E303" s="16">
        <f t="shared" ca="1" si="8"/>
        <v>0.4856926059391361</v>
      </c>
      <c r="F303" s="16">
        <f t="shared" ca="1" si="9"/>
        <v>6.220013851883782</v>
      </c>
    </row>
    <row r="304" spans="5:6" x14ac:dyDescent="0.25">
      <c r="E304" s="16">
        <f t="shared" ca="1" si="8"/>
        <v>0.45935938194255821</v>
      </c>
      <c r="F304" s="16">
        <f t="shared" ca="1" si="9"/>
        <v>5.9923694319808067</v>
      </c>
    </row>
    <row r="305" spans="5:6" x14ac:dyDescent="0.25">
      <c r="E305" s="16">
        <f t="shared" ca="1" si="8"/>
        <v>0.82002935625552786</v>
      </c>
      <c r="F305" s="16">
        <f t="shared" ca="1" si="9"/>
        <v>10.154779203062423</v>
      </c>
    </row>
    <row r="306" spans="5:6" x14ac:dyDescent="0.25">
      <c r="E306" s="16">
        <f t="shared" ca="1" si="8"/>
        <v>0.91847443366779558</v>
      </c>
      <c r="F306" s="16">
        <f t="shared" ca="1" si="9"/>
        <v>12.634683287881014</v>
      </c>
    </row>
    <row r="307" spans="5:6" x14ac:dyDescent="0.25">
      <c r="E307" s="16">
        <f t="shared" ca="1" si="8"/>
        <v>0.32671991354925667</v>
      </c>
      <c r="F307" s="16">
        <f t="shared" ca="1" si="9"/>
        <v>4.8908606709946296</v>
      </c>
    </row>
    <row r="308" spans="5:6" x14ac:dyDescent="0.25">
      <c r="E308" s="16">
        <f t="shared" ca="1" si="8"/>
        <v>0.91157556414146357</v>
      </c>
      <c r="F308" s="16">
        <f t="shared" ca="1" si="9"/>
        <v>12.390570601890415</v>
      </c>
    </row>
    <row r="309" spans="5:6" x14ac:dyDescent="0.25">
      <c r="E309" s="16">
        <f t="shared" ca="1" si="8"/>
        <v>0.85318463010080114</v>
      </c>
      <c r="F309" s="16">
        <f t="shared" ca="1" si="9"/>
        <v>10.816729727144974</v>
      </c>
    </row>
    <row r="310" spans="5:6" x14ac:dyDescent="0.25">
      <c r="E310" s="16">
        <f t="shared" ca="1" si="8"/>
        <v>0.32010991418185175</v>
      </c>
      <c r="F310" s="16">
        <f t="shared" ca="1" si="9"/>
        <v>4.8366468544033943</v>
      </c>
    </row>
    <row r="311" spans="5:6" x14ac:dyDescent="0.25">
      <c r="E311" s="16">
        <f t="shared" ca="1" si="8"/>
        <v>0.52659265734524974</v>
      </c>
      <c r="F311" s="16">
        <f t="shared" ca="1" si="9"/>
        <v>6.5842786304576952</v>
      </c>
    </row>
    <row r="312" spans="5:6" x14ac:dyDescent="0.25">
      <c r="E312" s="16">
        <f t="shared" ca="1" si="8"/>
        <v>0.49559842781383567</v>
      </c>
      <c r="F312" s="16">
        <f t="shared" ca="1" si="9"/>
        <v>6.3069373107087285</v>
      </c>
    </row>
    <row r="313" spans="5:6" x14ac:dyDescent="0.25">
      <c r="E313" s="16">
        <f t="shared" ca="1" si="8"/>
        <v>0.66621587517130576</v>
      </c>
      <c r="F313" s="16">
        <f t="shared" ca="1" si="9"/>
        <v>7.9865192597796835</v>
      </c>
    </row>
    <row r="314" spans="5:6" x14ac:dyDescent="0.25">
      <c r="E314" s="16">
        <f t="shared" ca="1" si="8"/>
        <v>0.3673778493208788</v>
      </c>
      <c r="F314" s="16">
        <f t="shared" ca="1" si="9"/>
        <v>5.2242145842689203</v>
      </c>
    </row>
    <row r="315" spans="5:6" x14ac:dyDescent="0.25">
      <c r="E315" s="16">
        <f t="shared" ca="1" si="8"/>
        <v>3.4513137778183989E-2</v>
      </c>
      <c r="F315" s="16">
        <f t="shared" ca="1" si="9"/>
        <v>1.8937363200096837</v>
      </c>
    </row>
    <row r="316" spans="5:6" x14ac:dyDescent="0.25">
      <c r="E316" s="16">
        <f t="shared" ca="1" si="8"/>
        <v>0.8283604013022966</v>
      </c>
      <c r="F316" s="16">
        <f t="shared" ca="1" si="9"/>
        <v>10.310696242064285</v>
      </c>
    </row>
    <row r="317" spans="5:6" x14ac:dyDescent="0.25">
      <c r="E317" s="16">
        <f t="shared" ca="1" si="8"/>
        <v>0.47711936936506449</v>
      </c>
      <c r="F317" s="16">
        <f t="shared" ca="1" si="9"/>
        <v>6.1453788870477615</v>
      </c>
    </row>
    <row r="318" spans="5:6" x14ac:dyDescent="0.25">
      <c r="E318" s="16">
        <f t="shared" ca="1" si="8"/>
        <v>3.3195423134067537E-2</v>
      </c>
      <c r="F318" s="16">
        <f t="shared" ca="1" si="9"/>
        <v>1.8675780982031709</v>
      </c>
    </row>
    <row r="319" spans="5:6" x14ac:dyDescent="0.25">
      <c r="E319" s="16">
        <f t="shared" ca="1" si="8"/>
        <v>0.53972343782741994</v>
      </c>
      <c r="F319" s="16">
        <f t="shared" ca="1" si="9"/>
        <v>6.7045485396249411</v>
      </c>
    </row>
    <row r="320" spans="5:6" x14ac:dyDescent="0.25">
      <c r="E320" s="16">
        <f t="shared" ca="1" si="8"/>
        <v>0.10641223636998898</v>
      </c>
      <c r="F320" s="16">
        <f t="shared" ca="1" si="9"/>
        <v>2.9056860293296198</v>
      </c>
    </row>
    <row r="321" spans="5:6" x14ac:dyDescent="0.25">
      <c r="E321" s="16">
        <f t="shared" ca="1" si="8"/>
        <v>0.82921760463252769</v>
      </c>
      <c r="F321" s="16">
        <f t="shared" ca="1" si="9"/>
        <v>10.327098426486719</v>
      </c>
    </row>
    <row r="322" spans="5:6" x14ac:dyDescent="0.25">
      <c r="E322" s="16">
        <f t="shared" ca="1" si="8"/>
        <v>0.97834768339656009</v>
      </c>
      <c r="F322" s="16">
        <f t="shared" ca="1" si="9"/>
        <v>16.406360269847628</v>
      </c>
    </row>
    <row r="323" spans="5:6" x14ac:dyDescent="0.25">
      <c r="E323" s="16">
        <f t="shared" ca="1" si="8"/>
        <v>0.49833505327340089</v>
      </c>
      <c r="F323" s="16">
        <f t="shared" ca="1" si="9"/>
        <v>6.3310880374323713</v>
      </c>
    </row>
    <row r="324" spans="5:6" x14ac:dyDescent="0.25">
      <c r="E324" s="16">
        <f t="shared" ref="E324:E387" ca="1" si="10">RAND()</f>
        <v>5.741362508402903E-2</v>
      </c>
      <c r="F324" s="16">
        <f t="shared" ref="F324:F387" ca="1" si="11">_xlfn.CHISQ.INV(E324,$C$3)</f>
        <v>2.2821991556434233</v>
      </c>
    </row>
    <row r="325" spans="5:6" x14ac:dyDescent="0.25">
      <c r="E325" s="16">
        <f t="shared" ca="1" si="10"/>
        <v>0.88546559420472404</v>
      </c>
      <c r="F325" s="16">
        <f t="shared" ca="1" si="11"/>
        <v>11.599186653532128</v>
      </c>
    </row>
    <row r="326" spans="5:6" x14ac:dyDescent="0.25">
      <c r="E326" s="16">
        <f t="shared" ca="1" si="10"/>
        <v>0.89296637959525127</v>
      </c>
      <c r="F326" s="16">
        <f t="shared" ca="1" si="11"/>
        <v>11.808538002299933</v>
      </c>
    </row>
    <row r="327" spans="5:6" x14ac:dyDescent="0.25">
      <c r="E327" s="16">
        <f t="shared" ca="1" si="10"/>
        <v>0.24361261960931246</v>
      </c>
      <c r="F327" s="16">
        <f t="shared" ca="1" si="11"/>
        <v>4.2007418663578555</v>
      </c>
    </row>
    <row r="328" spans="5:6" x14ac:dyDescent="0.25">
      <c r="E328" s="16">
        <f t="shared" ca="1" si="10"/>
        <v>0.64061032245796201</v>
      </c>
      <c r="F328" s="16">
        <f t="shared" ca="1" si="11"/>
        <v>7.7042937534268203</v>
      </c>
    </row>
    <row r="329" spans="5:6" x14ac:dyDescent="0.25">
      <c r="E329" s="16">
        <f t="shared" ca="1" si="10"/>
        <v>0.79403479397666377</v>
      </c>
      <c r="F329" s="16">
        <f t="shared" ca="1" si="11"/>
        <v>9.7041966373472945</v>
      </c>
    </row>
    <row r="330" spans="5:6" x14ac:dyDescent="0.25">
      <c r="E330" s="16">
        <f t="shared" ca="1" si="10"/>
        <v>9.5033433581202309E-2</v>
      </c>
      <c r="F330" s="16">
        <f t="shared" ca="1" si="11"/>
        <v>2.7754789420920716</v>
      </c>
    </row>
    <row r="331" spans="5:6" x14ac:dyDescent="0.25">
      <c r="E331" s="16">
        <f t="shared" ca="1" si="10"/>
        <v>0.49241673814357478</v>
      </c>
      <c r="F331" s="16">
        <f t="shared" ca="1" si="11"/>
        <v>6.2789345945917923</v>
      </c>
    </row>
    <row r="332" spans="5:6" x14ac:dyDescent="0.25">
      <c r="E332" s="16">
        <f t="shared" ca="1" si="10"/>
        <v>0.19794538411547935</v>
      </c>
      <c r="F332" s="16">
        <f t="shared" ca="1" si="11"/>
        <v>3.8040107035370947</v>
      </c>
    </row>
    <row r="333" spans="5:6" x14ac:dyDescent="0.25">
      <c r="E333" s="16">
        <f t="shared" ca="1" si="10"/>
        <v>0.27719150144020588</v>
      </c>
      <c r="F333" s="16">
        <f t="shared" ca="1" si="11"/>
        <v>4.4826249725118439</v>
      </c>
    </row>
    <row r="334" spans="5:6" x14ac:dyDescent="0.25">
      <c r="E334" s="16">
        <f t="shared" ca="1" si="10"/>
        <v>0.37299170332463338</v>
      </c>
      <c r="F334" s="16">
        <f t="shared" ca="1" si="11"/>
        <v>5.2703508656921025</v>
      </c>
    </row>
    <row r="335" spans="5:6" x14ac:dyDescent="0.25">
      <c r="E335" s="16">
        <f t="shared" ca="1" si="10"/>
        <v>0.95558280118188577</v>
      </c>
      <c r="F335" s="16">
        <f t="shared" ca="1" si="11"/>
        <v>14.405784905903413</v>
      </c>
    </row>
    <row r="336" spans="5:6" x14ac:dyDescent="0.25">
      <c r="E336" s="16">
        <f t="shared" ca="1" si="10"/>
        <v>0.29509746625375799</v>
      </c>
      <c r="F336" s="16">
        <f t="shared" ca="1" si="11"/>
        <v>4.6309017990749206</v>
      </c>
    </row>
    <row r="337" spans="5:6" x14ac:dyDescent="0.25">
      <c r="E337" s="16">
        <f t="shared" ca="1" si="10"/>
        <v>0.1546217264599461</v>
      </c>
      <c r="F337" s="16">
        <f t="shared" ca="1" si="11"/>
        <v>3.4031159932399548</v>
      </c>
    </row>
    <row r="338" spans="5:6" x14ac:dyDescent="0.25">
      <c r="E338" s="16">
        <f t="shared" ca="1" si="10"/>
        <v>0.32791725305929809</v>
      </c>
      <c r="F338" s="16">
        <f t="shared" ca="1" si="11"/>
        <v>4.9006770004313944</v>
      </c>
    </row>
    <row r="339" spans="5:6" x14ac:dyDescent="0.25">
      <c r="E339" s="16">
        <f t="shared" ca="1" si="10"/>
        <v>0.91176419848263557</v>
      </c>
      <c r="F339" s="16">
        <f t="shared" ca="1" si="11"/>
        <v>12.397013319892057</v>
      </c>
    </row>
    <row r="340" spans="5:6" x14ac:dyDescent="0.25">
      <c r="E340" s="16">
        <f t="shared" ca="1" si="10"/>
        <v>0.28691717336515554</v>
      </c>
      <c r="F340" s="16">
        <f t="shared" ca="1" si="11"/>
        <v>4.5632939035990141</v>
      </c>
    </row>
    <row r="341" spans="5:6" x14ac:dyDescent="0.25">
      <c r="E341" s="16">
        <f t="shared" ca="1" si="10"/>
        <v>4.7184065449291324E-2</v>
      </c>
      <c r="F341" s="16">
        <f t="shared" ca="1" si="11"/>
        <v>2.1214090018649117</v>
      </c>
    </row>
    <row r="342" spans="5:6" x14ac:dyDescent="0.25">
      <c r="E342" s="16">
        <f t="shared" ca="1" si="10"/>
        <v>0.72701194427608062</v>
      </c>
      <c r="F342" s="16">
        <f t="shared" ca="1" si="11"/>
        <v>8.7252554976737926</v>
      </c>
    </row>
    <row r="343" spans="5:6" x14ac:dyDescent="0.25">
      <c r="E343" s="16">
        <f t="shared" ca="1" si="10"/>
        <v>0.92038598481876965</v>
      </c>
      <c r="F343" s="16">
        <f t="shared" ca="1" si="11"/>
        <v>12.705623810260192</v>
      </c>
    </row>
    <row r="344" spans="5:6" x14ac:dyDescent="0.25">
      <c r="E344" s="16">
        <f t="shared" ca="1" si="10"/>
        <v>0.11440441913716681</v>
      </c>
      <c r="F344" s="16">
        <f t="shared" ca="1" si="11"/>
        <v>2.9935791036206494</v>
      </c>
    </row>
    <row r="345" spans="5:6" x14ac:dyDescent="0.25">
      <c r="E345" s="16">
        <f t="shared" ca="1" si="10"/>
        <v>0.28111896405616188</v>
      </c>
      <c r="F345" s="16">
        <f t="shared" ca="1" si="11"/>
        <v>4.5152426193704907</v>
      </c>
    </row>
    <row r="346" spans="5:6" x14ac:dyDescent="0.25">
      <c r="E346" s="16">
        <f t="shared" ca="1" si="10"/>
        <v>8.9256607749550687E-2</v>
      </c>
      <c r="F346" s="16">
        <f t="shared" ca="1" si="11"/>
        <v>2.7067255537864865</v>
      </c>
    </row>
    <row r="347" spans="5:6" x14ac:dyDescent="0.25">
      <c r="E347" s="16">
        <f t="shared" ca="1" si="10"/>
        <v>0.3051496955034918</v>
      </c>
      <c r="F347" s="16">
        <f t="shared" ca="1" si="11"/>
        <v>4.7137356042785372</v>
      </c>
    </row>
    <row r="348" spans="5:6" x14ac:dyDescent="0.25">
      <c r="E348" s="16">
        <f t="shared" ca="1" si="10"/>
        <v>0.88272442936865603</v>
      </c>
      <c r="F348" s="16">
        <f t="shared" ca="1" si="11"/>
        <v>11.525694899603437</v>
      </c>
    </row>
    <row r="349" spans="5:6" x14ac:dyDescent="0.25">
      <c r="E349" s="16">
        <f t="shared" ca="1" si="10"/>
        <v>0.64985988769972292</v>
      </c>
      <c r="F349" s="16">
        <f t="shared" ca="1" si="11"/>
        <v>7.8045897565385864</v>
      </c>
    </row>
    <row r="350" spans="5:6" x14ac:dyDescent="0.25">
      <c r="E350" s="16">
        <f t="shared" ca="1" si="10"/>
        <v>0.51827947818861131</v>
      </c>
      <c r="F350" s="16">
        <f t="shared" ca="1" si="11"/>
        <v>6.5090310903817477</v>
      </c>
    </row>
    <row r="351" spans="5:6" x14ac:dyDescent="0.25">
      <c r="E351" s="16">
        <f t="shared" ca="1" si="10"/>
        <v>0.10420755224000056</v>
      </c>
      <c r="F351" s="16">
        <f t="shared" ca="1" si="11"/>
        <v>2.8809508572128331</v>
      </c>
    </row>
    <row r="352" spans="5:6" x14ac:dyDescent="0.25">
      <c r="E352" s="16">
        <f t="shared" ca="1" si="10"/>
        <v>0.98275698137174206</v>
      </c>
      <c r="F352" s="16">
        <f t="shared" ca="1" si="11"/>
        <v>17.023853147893345</v>
      </c>
    </row>
    <row r="353" spans="5:6" x14ac:dyDescent="0.25">
      <c r="E353" s="16">
        <f t="shared" ca="1" si="10"/>
        <v>0.76380653479768035</v>
      </c>
      <c r="F353" s="16">
        <f t="shared" ca="1" si="11"/>
        <v>9.2354121683848724</v>
      </c>
    </row>
    <row r="354" spans="5:6" x14ac:dyDescent="0.25">
      <c r="E354" s="16">
        <f t="shared" ca="1" si="10"/>
        <v>0.8708705108568725</v>
      </c>
      <c r="F354" s="16">
        <f t="shared" ca="1" si="11"/>
        <v>11.224312657685703</v>
      </c>
    </row>
    <row r="355" spans="5:6" x14ac:dyDescent="0.25">
      <c r="E355" s="16">
        <f t="shared" ca="1" si="10"/>
        <v>0.32544682350679199</v>
      </c>
      <c r="F355" s="16">
        <f t="shared" ca="1" si="11"/>
        <v>4.8804221227383549</v>
      </c>
    </row>
    <row r="356" spans="5:6" x14ac:dyDescent="0.25">
      <c r="E356" s="16">
        <f t="shared" ca="1" si="10"/>
        <v>0.99009837317492433</v>
      </c>
      <c r="F356" s="16">
        <f t="shared" ca="1" si="11"/>
        <v>18.501338504185654</v>
      </c>
    </row>
    <row r="357" spans="5:6" x14ac:dyDescent="0.25">
      <c r="E357" s="16">
        <f t="shared" ca="1" si="10"/>
        <v>1.9171764843099015E-2</v>
      </c>
      <c r="F357" s="16">
        <f t="shared" ca="1" si="11"/>
        <v>1.5417703892741599</v>
      </c>
    </row>
    <row r="358" spans="5:6" x14ac:dyDescent="0.25">
      <c r="E358" s="16">
        <f t="shared" ca="1" si="10"/>
        <v>3.0781090307441139E-2</v>
      </c>
      <c r="F358" s="16">
        <f t="shared" ca="1" si="11"/>
        <v>1.8180983310251364</v>
      </c>
    </row>
    <row r="359" spans="5:6" x14ac:dyDescent="0.25">
      <c r="E359" s="16">
        <f t="shared" ca="1" si="10"/>
        <v>0.69388134240327182</v>
      </c>
      <c r="F359" s="16">
        <f t="shared" ca="1" si="11"/>
        <v>8.3092178141425723</v>
      </c>
    </row>
    <row r="360" spans="5:6" x14ac:dyDescent="0.25">
      <c r="E360" s="16">
        <f t="shared" ca="1" si="10"/>
        <v>0.54716039331161748</v>
      </c>
      <c r="F360" s="16">
        <f t="shared" ca="1" si="11"/>
        <v>6.7734847214150093</v>
      </c>
    </row>
    <row r="361" spans="5:6" x14ac:dyDescent="0.25">
      <c r="E361" s="16">
        <f t="shared" ca="1" si="10"/>
        <v>0.70135366140650968</v>
      </c>
      <c r="F361" s="16">
        <f t="shared" ca="1" si="11"/>
        <v>8.400000053666087</v>
      </c>
    </row>
    <row r="362" spans="5:6" x14ac:dyDescent="0.25">
      <c r="E362" s="16">
        <f t="shared" ca="1" si="10"/>
        <v>0.27523931898013587</v>
      </c>
      <c r="F362" s="16">
        <f t="shared" ca="1" si="11"/>
        <v>4.4663894584789956</v>
      </c>
    </row>
    <row r="363" spans="5:6" x14ac:dyDescent="0.25">
      <c r="E363" s="16">
        <f t="shared" ca="1" si="10"/>
        <v>0.67746986551564381</v>
      </c>
      <c r="F363" s="16">
        <f t="shared" ca="1" si="11"/>
        <v>8.115377488099913</v>
      </c>
    </row>
    <row r="364" spans="5:6" x14ac:dyDescent="0.25">
      <c r="E364" s="16">
        <f t="shared" ca="1" si="10"/>
        <v>0.92960937402342958</v>
      </c>
      <c r="F364" s="16">
        <f t="shared" ca="1" si="11"/>
        <v>13.071278713815028</v>
      </c>
    </row>
    <row r="365" spans="5:6" x14ac:dyDescent="0.25">
      <c r="E365" s="16">
        <f t="shared" ca="1" si="10"/>
        <v>0.70293409450966349</v>
      </c>
      <c r="F365" s="16">
        <f t="shared" ca="1" si="11"/>
        <v>8.4194156106940348</v>
      </c>
    </row>
    <row r="366" spans="5:6" x14ac:dyDescent="0.25">
      <c r="E366" s="16">
        <f t="shared" ca="1" si="10"/>
        <v>0.28193361009893469</v>
      </c>
      <c r="F366" s="16">
        <f t="shared" ca="1" si="11"/>
        <v>4.5220009824237515</v>
      </c>
    </row>
    <row r="367" spans="5:6" x14ac:dyDescent="0.25">
      <c r="E367" s="16">
        <f t="shared" ca="1" si="10"/>
        <v>0.44707528844653055</v>
      </c>
      <c r="F367" s="16">
        <f t="shared" ca="1" si="11"/>
        <v>5.8876743287638398</v>
      </c>
    </row>
    <row r="368" spans="5:6" x14ac:dyDescent="0.25">
      <c r="E368" s="16">
        <f t="shared" ca="1" si="10"/>
        <v>8.6755962881574278E-2</v>
      </c>
      <c r="F368" s="16">
        <f t="shared" ca="1" si="11"/>
        <v>2.6763379939604088</v>
      </c>
    </row>
    <row r="369" spans="5:6" x14ac:dyDescent="0.25">
      <c r="E369" s="16">
        <f t="shared" ca="1" si="10"/>
        <v>0.47457786652037426</v>
      </c>
      <c r="F369" s="16">
        <f t="shared" ca="1" si="11"/>
        <v>6.123354249710891</v>
      </c>
    </row>
    <row r="370" spans="5:6" x14ac:dyDescent="0.25">
      <c r="E370" s="16">
        <f t="shared" ca="1" si="10"/>
        <v>0.10759638911129987</v>
      </c>
      <c r="F370" s="16">
        <f t="shared" ca="1" si="11"/>
        <v>2.918880733663697</v>
      </c>
    </row>
    <row r="371" spans="5:6" x14ac:dyDescent="0.25">
      <c r="E371" s="16">
        <f t="shared" ca="1" si="10"/>
        <v>0.69402310924454735</v>
      </c>
      <c r="F371" s="16">
        <f t="shared" ca="1" si="11"/>
        <v>8.310924890864845</v>
      </c>
    </row>
    <row r="372" spans="5:6" x14ac:dyDescent="0.25">
      <c r="E372" s="16">
        <f t="shared" ca="1" si="10"/>
        <v>0.45555183949579103</v>
      </c>
      <c r="F372" s="16">
        <f t="shared" ca="1" si="11"/>
        <v>5.9598250484595532</v>
      </c>
    </row>
    <row r="373" spans="5:6" x14ac:dyDescent="0.25">
      <c r="E373" s="16">
        <f t="shared" ca="1" si="10"/>
        <v>0.31898566259695194</v>
      </c>
      <c r="F373" s="16">
        <f t="shared" ca="1" si="11"/>
        <v>4.8274215063034678</v>
      </c>
    </row>
    <row r="374" spans="5:6" x14ac:dyDescent="0.25">
      <c r="E374" s="16">
        <f t="shared" ca="1" si="10"/>
        <v>0.31851099067799971</v>
      </c>
      <c r="F374" s="16">
        <f t="shared" ca="1" si="11"/>
        <v>4.8235260065594012</v>
      </c>
    </row>
    <row r="375" spans="5:6" x14ac:dyDescent="0.25">
      <c r="E375" s="16">
        <f t="shared" ca="1" si="10"/>
        <v>0.34836108987377523</v>
      </c>
      <c r="F375" s="16">
        <f t="shared" ca="1" si="11"/>
        <v>5.0682141675057686</v>
      </c>
    </row>
    <row r="376" spans="5:6" x14ac:dyDescent="0.25">
      <c r="E376" s="16">
        <f t="shared" ca="1" si="10"/>
        <v>0.3011192211046736</v>
      </c>
      <c r="F376" s="16">
        <f t="shared" ca="1" si="11"/>
        <v>4.6805517539839689</v>
      </c>
    </row>
    <row r="377" spans="5:6" x14ac:dyDescent="0.25">
      <c r="E377" s="16">
        <f t="shared" ca="1" si="10"/>
        <v>0.51704014908435447</v>
      </c>
      <c r="F377" s="16">
        <f t="shared" ca="1" si="11"/>
        <v>6.4978697930589453</v>
      </c>
    </row>
    <row r="378" spans="5:6" x14ac:dyDescent="0.25">
      <c r="E378" s="16">
        <f t="shared" ca="1" si="10"/>
        <v>8.9565516873125861E-2</v>
      </c>
      <c r="F378" s="16">
        <f t="shared" ca="1" si="11"/>
        <v>2.7104521886716655</v>
      </c>
    </row>
    <row r="379" spans="5:6" x14ac:dyDescent="0.25">
      <c r="E379" s="16">
        <f t="shared" ca="1" si="10"/>
        <v>0.43085228857103208</v>
      </c>
      <c r="F379" s="16">
        <f t="shared" ca="1" si="11"/>
        <v>5.7506493923799633</v>
      </c>
    </row>
    <row r="380" spans="5:6" x14ac:dyDescent="0.25">
      <c r="E380" s="16">
        <f t="shared" ca="1" si="10"/>
        <v>0.11890094320384859</v>
      </c>
      <c r="F380" s="16">
        <f t="shared" ca="1" si="11"/>
        <v>3.0419021642327584</v>
      </c>
    </row>
    <row r="381" spans="5:6" x14ac:dyDescent="0.25">
      <c r="E381" s="16">
        <f t="shared" ca="1" si="10"/>
        <v>4.8381527140917813E-2</v>
      </c>
      <c r="F381" s="16">
        <f t="shared" ca="1" si="11"/>
        <v>2.141117282234553</v>
      </c>
    </row>
    <row r="382" spans="5:6" x14ac:dyDescent="0.25">
      <c r="E382" s="16">
        <f t="shared" ca="1" si="10"/>
        <v>3.5698527097652644E-2</v>
      </c>
      <c r="F382" s="16">
        <f t="shared" ca="1" si="11"/>
        <v>1.916797228987744</v>
      </c>
    </row>
    <row r="383" spans="5:6" x14ac:dyDescent="0.25">
      <c r="E383" s="16">
        <f t="shared" ca="1" si="10"/>
        <v>0.30644640546798396</v>
      </c>
      <c r="F383" s="16">
        <f t="shared" ca="1" si="11"/>
        <v>4.7244044209468266</v>
      </c>
    </row>
    <row r="384" spans="5:6" x14ac:dyDescent="0.25">
      <c r="E384" s="16">
        <f t="shared" ca="1" si="10"/>
        <v>0.4536406830904357</v>
      </c>
      <c r="F384" s="16">
        <f t="shared" ca="1" si="11"/>
        <v>5.943521975723117</v>
      </c>
    </row>
    <row r="385" spans="5:6" x14ac:dyDescent="0.25">
      <c r="E385" s="16">
        <f t="shared" ca="1" si="10"/>
        <v>0.59346482698711089</v>
      </c>
      <c r="F385" s="16">
        <f t="shared" ca="1" si="11"/>
        <v>7.2180515452368894</v>
      </c>
    </row>
    <row r="386" spans="5:6" x14ac:dyDescent="0.25">
      <c r="E386" s="16">
        <f t="shared" ca="1" si="10"/>
        <v>0.47949532007950935</v>
      </c>
      <c r="F386" s="16">
        <f t="shared" ca="1" si="11"/>
        <v>6.1660098018788139</v>
      </c>
    </row>
    <row r="387" spans="5:6" x14ac:dyDescent="0.25">
      <c r="E387" s="16">
        <f t="shared" ca="1" si="10"/>
        <v>0.23538881641727039</v>
      </c>
      <c r="F387" s="16">
        <f t="shared" ca="1" si="11"/>
        <v>4.1306583156022203</v>
      </c>
    </row>
    <row r="388" spans="5:6" x14ac:dyDescent="0.25">
      <c r="E388" s="16">
        <f t="shared" ref="E388:E451" ca="1" si="12">RAND()</f>
        <v>0.57811944731273157</v>
      </c>
      <c r="F388" s="16">
        <f t="shared" ref="F388:F451" ca="1" si="13">_xlfn.CHISQ.INV(E388,$C$3)</f>
        <v>7.0675510710316081</v>
      </c>
    </row>
    <row r="389" spans="5:6" x14ac:dyDescent="0.25">
      <c r="E389" s="16">
        <f t="shared" ca="1" si="12"/>
        <v>0.58938175227144862</v>
      </c>
      <c r="F389" s="16">
        <f t="shared" ca="1" si="13"/>
        <v>7.1776724725487497</v>
      </c>
    </row>
    <row r="390" spans="5:6" x14ac:dyDescent="0.25">
      <c r="E390" s="16">
        <f t="shared" ca="1" si="12"/>
        <v>1.4863666463889036E-3</v>
      </c>
      <c r="F390" s="16">
        <f t="shared" ca="1" si="13"/>
        <v>0.67597034245837795</v>
      </c>
    </row>
    <row r="391" spans="5:6" x14ac:dyDescent="0.25">
      <c r="E391" s="16">
        <f t="shared" ca="1" si="12"/>
        <v>0.80549541749200659</v>
      </c>
      <c r="F391" s="16">
        <f t="shared" ca="1" si="13"/>
        <v>9.8966790355741256</v>
      </c>
    </row>
    <row r="392" spans="5:6" x14ac:dyDescent="0.25">
      <c r="E392" s="16">
        <f t="shared" ca="1" si="12"/>
        <v>0.95129450056114817</v>
      </c>
      <c r="F392" s="16">
        <f t="shared" ca="1" si="13"/>
        <v>14.142419179816601</v>
      </c>
    </row>
    <row r="393" spans="5:6" x14ac:dyDescent="0.25">
      <c r="E393" s="16">
        <f t="shared" ca="1" si="12"/>
        <v>0.28230156375523929</v>
      </c>
      <c r="F393" s="16">
        <f t="shared" ca="1" si="13"/>
        <v>4.5250527593095971</v>
      </c>
    </row>
    <row r="394" spans="5:6" x14ac:dyDescent="0.25">
      <c r="E394" s="16">
        <f t="shared" ca="1" si="12"/>
        <v>0.4711541732796537</v>
      </c>
      <c r="F394" s="16">
        <f t="shared" ca="1" si="13"/>
        <v>6.0937545986875969</v>
      </c>
    </row>
    <row r="395" spans="5:6" x14ac:dyDescent="0.25">
      <c r="E395" s="16">
        <f t="shared" ca="1" si="12"/>
        <v>0.68058404737130096</v>
      </c>
      <c r="F395" s="16">
        <f t="shared" ca="1" si="13"/>
        <v>8.1516015970548015</v>
      </c>
    </row>
    <row r="396" spans="5:6" x14ac:dyDescent="0.25">
      <c r="E396" s="16">
        <f t="shared" ca="1" si="12"/>
        <v>0.60617812216553235</v>
      </c>
      <c r="F396" s="16">
        <f t="shared" ca="1" si="13"/>
        <v>7.3454216655209326</v>
      </c>
    </row>
    <row r="397" spans="5:6" x14ac:dyDescent="0.25">
      <c r="E397" s="16">
        <f t="shared" ca="1" si="12"/>
        <v>2.5316790220020202E-3</v>
      </c>
      <c r="F397" s="16">
        <f t="shared" ca="1" si="13"/>
        <v>0.7976047417682689</v>
      </c>
    </row>
    <row r="398" spans="5:6" x14ac:dyDescent="0.25">
      <c r="E398" s="16">
        <f t="shared" ca="1" si="12"/>
        <v>0.54142853282597736</v>
      </c>
      <c r="F398" s="16">
        <f t="shared" ca="1" si="13"/>
        <v>6.7202998198391395</v>
      </c>
    </row>
    <row r="399" spans="5:6" x14ac:dyDescent="0.25">
      <c r="E399" s="16">
        <f t="shared" ca="1" si="12"/>
        <v>0.65937227249242236</v>
      </c>
      <c r="F399" s="16">
        <f t="shared" ca="1" si="13"/>
        <v>7.9096566293529307</v>
      </c>
    </row>
    <row r="400" spans="5:6" x14ac:dyDescent="0.25">
      <c r="E400" s="16">
        <f t="shared" ca="1" si="12"/>
        <v>0.76552405249883959</v>
      </c>
      <c r="F400" s="16">
        <f t="shared" ca="1" si="13"/>
        <v>9.260713684793739</v>
      </c>
    </row>
    <row r="401" spans="5:6" x14ac:dyDescent="0.25">
      <c r="E401" s="16">
        <f t="shared" ca="1" si="12"/>
        <v>0.18162695821177433</v>
      </c>
      <c r="F401" s="16">
        <f t="shared" ca="1" si="13"/>
        <v>3.6565813460699457</v>
      </c>
    </row>
    <row r="402" spans="5:6" x14ac:dyDescent="0.25">
      <c r="E402" s="16">
        <f t="shared" ca="1" si="12"/>
        <v>0.76465966897593618</v>
      </c>
      <c r="F402" s="16">
        <f t="shared" ca="1" si="13"/>
        <v>9.2479616895460257</v>
      </c>
    </row>
    <row r="403" spans="5:6" x14ac:dyDescent="0.25">
      <c r="E403" s="16">
        <f t="shared" ca="1" si="12"/>
        <v>0.60383183153426245</v>
      </c>
      <c r="F403" s="16">
        <f t="shared" ca="1" si="13"/>
        <v>7.3217221627361226</v>
      </c>
    </row>
    <row r="404" spans="5:6" x14ac:dyDescent="0.25">
      <c r="E404" s="16">
        <f t="shared" ca="1" si="12"/>
        <v>0.78390009998590027</v>
      </c>
      <c r="F404" s="16">
        <f t="shared" ca="1" si="13"/>
        <v>9.5411636855976454</v>
      </c>
    </row>
    <row r="405" spans="5:6" x14ac:dyDescent="0.25">
      <c r="E405" s="16">
        <f t="shared" ca="1" si="12"/>
        <v>0.82309483301259123</v>
      </c>
      <c r="F405" s="16">
        <f t="shared" ca="1" si="13"/>
        <v>10.211430445702542</v>
      </c>
    </row>
    <row r="406" spans="5:6" x14ac:dyDescent="0.25">
      <c r="E406" s="16">
        <f t="shared" ca="1" si="12"/>
        <v>0.81468679673596278</v>
      </c>
      <c r="F406" s="16">
        <f t="shared" ca="1" si="13"/>
        <v>10.057950151098609</v>
      </c>
    </row>
    <row r="407" spans="5:6" x14ac:dyDescent="0.25">
      <c r="E407" s="16">
        <f t="shared" ca="1" si="12"/>
        <v>0.72445903670128475</v>
      </c>
      <c r="F407" s="16">
        <f t="shared" ca="1" si="13"/>
        <v>8.6918828403235722</v>
      </c>
    </row>
    <row r="408" spans="5:6" x14ac:dyDescent="0.25">
      <c r="E408" s="16">
        <f t="shared" ca="1" si="12"/>
        <v>0.82550254028476466</v>
      </c>
      <c r="F408" s="16">
        <f t="shared" ca="1" si="13"/>
        <v>10.256507052114303</v>
      </c>
    </row>
    <row r="409" spans="5:6" x14ac:dyDescent="0.25">
      <c r="E409" s="16">
        <f t="shared" ca="1" si="12"/>
        <v>0.96588168219466619</v>
      </c>
      <c r="F409" s="16">
        <f t="shared" ca="1" si="13"/>
        <v>15.150464443578388</v>
      </c>
    </row>
    <row r="410" spans="5:6" x14ac:dyDescent="0.25">
      <c r="E410" s="16">
        <f t="shared" ca="1" si="12"/>
        <v>0.296379376445156</v>
      </c>
      <c r="F410" s="16">
        <f t="shared" ca="1" si="13"/>
        <v>4.6414790259826582</v>
      </c>
    </row>
    <row r="411" spans="5:6" x14ac:dyDescent="0.25">
      <c r="E411" s="16">
        <f t="shared" ca="1" si="12"/>
        <v>0.36435739216147445</v>
      </c>
      <c r="F411" s="16">
        <f t="shared" ca="1" si="13"/>
        <v>5.1994110457114404</v>
      </c>
    </row>
    <row r="412" spans="5:6" x14ac:dyDescent="0.25">
      <c r="E412" s="16">
        <f t="shared" ca="1" si="12"/>
        <v>0.50979130132342909</v>
      </c>
      <c r="F412" s="16">
        <f t="shared" ca="1" si="13"/>
        <v>6.4328706588656637</v>
      </c>
    </row>
    <row r="413" spans="5:6" x14ac:dyDescent="0.25">
      <c r="E413" s="16">
        <f t="shared" ca="1" si="12"/>
        <v>6.5867612877618775E-2</v>
      </c>
      <c r="F413" s="16">
        <f t="shared" ca="1" si="13"/>
        <v>2.4042576293672711</v>
      </c>
    </row>
    <row r="414" spans="5:6" x14ac:dyDescent="0.25">
      <c r="E414" s="16">
        <f t="shared" ca="1" si="12"/>
        <v>0.72579381956753108</v>
      </c>
      <c r="F414" s="16">
        <f t="shared" ca="1" si="13"/>
        <v>8.7093020854508634</v>
      </c>
    </row>
    <row r="415" spans="5:6" x14ac:dyDescent="0.25">
      <c r="E415" s="16">
        <f t="shared" ca="1" si="12"/>
        <v>1.2007715836971578E-2</v>
      </c>
      <c r="F415" s="16">
        <f t="shared" ca="1" si="13"/>
        <v>1.3165146131896825</v>
      </c>
    </row>
    <row r="416" spans="5:6" x14ac:dyDescent="0.25">
      <c r="E416" s="16">
        <f t="shared" ca="1" si="12"/>
        <v>0.65819728905410935</v>
      </c>
      <c r="F416" s="16">
        <f t="shared" ca="1" si="13"/>
        <v>7.8965691306329457</v>
      </c>
    </row>
    <row r="417" spans="5:6" x14ac:dyDescent="0.25">
      <c r="E417" s="16">
        <f t="shared" ca="1" si="12"/>
        <v>0.71016593670223549</v>
      </c>
      <c r="F417" s="16">
        <f t="shared" ca="1" si="13"/>
        <v>8.5092523345744517</v>
      </c>
    </row>
    <row r="418" spans="5:6" x14ac:dyDescent="0.25">
      <c r="E418" s="16">
        <f t="shared" ca="1" si="12"/>
        <v>0.82114691097464687</v>
      </c>
      <c r="F418" s="16">
        <f t="shared" ca="1" si="13"/>
        <v>10.175337605932206</v>
      </c>
    </row>
    <row r="419" spans="5:6" x14ac:dyDescent="0.25">
      <c r="E419" s="16">
        <f t="shared" ca="1" si="12"/>
        <v>0.37382147691917145</v>
      </c>
      <c r="F419" s="16">
        <f t="shared" ca="1" si="13"/>
        <v>5.2771746051809121</v>
      </c>
    </row>
    <row r="420" spans="5:6" x14ac:dyDescent="0.25">
      <c r="E420" s="16">
        <f t="shared" ca="1" si="12"/>
        <v>0.2288470119216991</v>
      </c>
      <c r="F420" s="16">
        <f t="shared" ca="1" si="13"/>
        <v>4.0745397042871634</v>
      </c>
    </row>
    <row r="421" spans="5:6" x14ac:dyDescent="0.25">
      <c r="E421" s="16">
        <f t="shared" ca="1" si="12"/>
        <v>0.94159487929382146</v>
      </c>
      <c r="F421" s="16">
        <f t="shared" ca="1" si="13"/>
        <v>13.618142187665033</v>
      </c>
    </row>
    <row r="422" spans="5:6" x14ac:dyDescent="0.25">
      <c r="E422" s="16">
        <f t="shared" ca="1" si="12"/>
        <v>0.69312646414740642</v>
      </c>
      <c r="F422" s="16">
        <f t="shared" ca="1" si="13"/>
        <v>8.300137748156029</v>
      </c>
    </row>
    <row r="423" spans="5:6" x14ac:dyDescent="0.25">
      <c r="E423" s="16">
        <f t="shared" ca="1" si="12"/>
        <v>0.99462762475452937</v>
      </c>
      <c r="F423" s="16">
        <f t="shared" ca="1" si="13"/>
        <v>20.092949294869122</v>
      </c>
    </row>
    <row r="424" spans="5:6" x14ac:dyDescent="0.25">
      <c r="E424" s="16">
        <f t="shared" ca="1" si="12"/>
        <v>0.41753486836165188</v>
      </c>
      <c r="F424" s="16">
        <f t="shared" ca="1" si="13"/>
        <v>5.6390829738634514</v>
      </c>
    </row>
    <row r="425" spans="5:6" x14ac:dyDescent="0.25">
      <c r="E425" s="16">
        <f t="shared" ca="1" si="12"/>
        <v>0.33031255124017167</v>
      </c>
      <c r="F425" s="16">
        <f t="shared" ca="1" si="13"/>
        <v>4.9203119034632845</v>
      </c>
    </row>
    <row r="426" spans="5:6" x14ac:dyDescent="0.25">
      <c r="E426" s="16">
        <f t="shared" ca="1" si="12"/>
        <v>0.57309520000934711</v>
      </c>
      <c r="F426" s="16">
        <f t="shared" ca="1" si="13"/>
        <v>7.0189948984144337</v>
      </c>
    </row>
    <row r="427" spans="5:6" x14ac:dyDescent="0.25">
      <c r="E427" s="16">
        <f t="shared" ca="1" si="12"/>
        <v>0.39593160379475756</v>
      </c>
      <c r="F427" s="16">
        <f t="shared" ca="1" si="13"/>
        <v>5.4595408172922477</v>
      </c>
    </row>
    <row r="428" spans="5:6" x14ac:dyDescent="0.25">
      <c r="E428" s="16">
        <f t="shared" ca="1" si="12"/>
        <v>0.60185653917352622</v>
      </c>
      <c r="F428" s="16">
        <f t="shared" ca="1" si="13"/>
        <v>7.3018388916550245</v>
      </c>
    </row>
    <row r="429" spans="5:6" x14ac:dyDescent="0.25">
      <c r="E429" s="16">
        <f t="shared" ca="1" si="12"/>
        <v>0.20377792549474849</v>
      </c>
      <c r="F429" s="16">
        <f t="shared" ca="1" si="13"/>
        <v>3.8558581682438424</v>
      </c>
    </row>
    <row r="430" spans="5:6" x14ac:dyDescent="0.25">
      <c r="E430" s="16">
        <f t="shared" ca="1" si="12"/>
        <v>0.48152528398921646</v>
      </c>
      <c r="F430" s="16">
        <f t="shared" ca="1" si="13"/>
        <v>6.1836683497891727</v>
      </c>
    </row>
    <row r="431" spans="5:6" x14ac:dyDescent="0.25">
      <c r="E431" s="16">
        <f t="shared" ca="1" si="12"/>
        <v>0.80043985811378804</v>
      </c>
      <c r="F431" s="16">
        <f t="shared" ca="1" si="13"/>
        <v>9.8106495466836634</v>
      </c>
    </row>
    <row r="432" spans="5:6" x14ac:dyDescent="0.25">
      <c r="E432" s="16">
        <f t="shared" ca="1" si="12"/>
        <v>0.82638802142853596</v>
      </c>
      <c r="F432" s="16">
        <f t="shared" ca="1" si="13"/>
        <v>10.273216571228998</v>
      </c>
    </row>
    <row r="433" spans="5:6" x14ac:dyDescent="0.25">
      <c r="E433" s="16">
        <f t="shared" ca="1" si="12"/>
        <v>0.56828915493746457</v>
      </c>
      <c r="F433" s="16">
        <f t="shared" ca="1" si="13"/>
        <v>6.9728627794657942</v>
      </c>
    </row>
    <row r="434" spans="5:6" x14ac:dyDescent="0.25">
      <c r="E434" s="16">
        <f t="shared" ca="1" si="12"/>
        <v>0.7689604708414145</v>
      </c>
      <c r="F434" s="16">
        <f t="shared" ca="1" si="13"/>
        <v>9.3117840070733777</v>
      </c>
    </row>
    <row r="435" spans="5:6" x14ac:dyDescent="0.25">
      <c r="E435" s="16">
        <f t="shared" ca="1" si="12"/>
        <v>6.0833882846394571E-2</v>
      </c>
      <c r="F435" s="16">
        <f t="shared" ca="1" si="13"/>
        <v>2.3326053282077317</v>
      </c>
    </row>
    <row r="436" spans="5:6" x14ac:dyDescent="0.25">
      <c r="E436" s="16">
        <f t="shared" ca="1" si="12"/>
        <v>0.87161989493321246</v>
      </c>
      <c r="F436" s="16">
        <f t="shared" ca="1" si="13"/>
        <v>11.242632334153175</v>
      </c>
    </row>
    <row r="437" spans="5:6" x14ac:dyDescent="0.25">
      <c r="E437" s="16">
        <f t="shared" ca="1" si="12"/>
        <v>0.37666306926283755</v>
      </c>
      <c r="F437" s="16">
        <f t="shared" ca="1" si="13"/>
        <v>5.3005522127051083</v>
      </c>
    </row>
    <row r="438" spans="5:6" x14ac:dyDescent="0.25">
      <c r="E438" s="16">
        <f t="shared" ca="1" si="12"/>
        <v>0.9740579818558478</v>
      </c>
      <c r="F438" s="16">
        <f t="shared" ca="1" si="13"/>
        <v>15.911001547295479</v>
      </c>
    </row>
    <row r="439" spans="5:6" x14ac:dyDescent="0.25">
      <c r="E439" s="16">
        <f t="shared" ca="1" si="12"/>
        <v>0.25542096418814764</v>
      </c>
      <c r="F439" s="16">
        <f t="shared" ca="1" si="13"/>
        <v>4.3005743801140195</v>
      </c>
    </row>
    <row r="440" spans="5:6" x14ac:dyDescent="0.25">
      <c r="E440" s="16">
        <f t="shared" ca="1" si="12"/>
        <v>0.69055935303235139</v>
      </c>
      <c r="F440" s="16">
        <f t="shared" ca="1" si="13"/>
        <v>8.2693811209584034</v>
      </c>
    </row>
    <row r="441" spans="5:6" x14ac:dyDescent="0.25">
      <c r="E441" s="16">
        <f t="shared" ca="1" si="12"/>
        <v>0.81352617211254241</v>
      </c>
      <c r="F441" s="16">
        <f t="shared" ca="1" si="13"/>
        <v>10.03722374388037</v>
      </c>
    </row>
    <row r="442" spans="5:6" x14ac:dyDescent="0.25">
      <c r="E442" s="16">
        <f t="shared" ca="1" si="12"/>
        <v>1.6574150046059444E-2</v>
      </c>
      <c r="F442" s="16">
        <f t="shared" ca="1" si="13"/>
        <v>1.4671299984610542</v>
      </c>
    </row>
    <row r="443" spans="5:6" x14ac:dyDescent="0.25">
      <c r="E443" s="16">
        <f t="shared" ca="1" si="12"/>
        <v>0.26145493660009866</v>
      </c>
      <c r="F443" s="16">
        <f t="shared" ca="1" si="13"/>
        <v>4.3512682892246985</v>
      </c>
    </row>
    <row r="444" spans="5:6" x14ac:dyDescent="0.25">
      <c r="E444" s="16">
        <f t="shared" ca="1" si="12"/>
        <v>0.46038817762366546</v>
      </c>
      <c r="F444" s="16">
        <f t="shared" ca="1" si="13"/>
        <v>6.0011778745064497</v>
      </c>
    </row>
    <row r="445" spans="5:6" x14ac:dyDescent="0.25">
      <c r="E445" s="16">
        <f t="shared" ca="1" si="12"/>
        <v>0.72726455568665815</v>
      </c>
      <c r="F445" s="16">
        <f t="shared" ca="1" si="13"/>
        <v>8.7285706815908402</v>
      </c>
    </row>
    <row r="446" spans="5:6" x14ac:dyDescent="0.25">
      <c r="E446" s="16">
        <f t="shared" ca="1" si="12"/>
        <v>0.73471971658117041</v>
      </c>
      <c r="F446" s="16">
        <f t="shared" ca="1" si="13"/>
        <v>8.8274870116527246</v>
      </c>
    </row>
    <row r="447" spans="5:6" x14ac:dyDescent="0.25">
      <c r="E447" s="16">
        <f t="shared" ca="1" si="12"/>
        <v>0.53071061356770022</v>
      </c>
      <c r="F447" s="16">
        <f t="shared" ca="1" si="13"/>
        <v>6.6218049693851668</v>
      </c>
    </row>
    <row r="448" spans="5:6" x14ac:dyDescent="0.25">
      <c r="E448" s="16">
        <f t="shared" ca="1" si="12"/>
        <v>0.50478132539908849</v>
      </c>
      <c r="F448" s="16">
        <f t="shared" ca="1" si="13"/>
        <v>6.3882214859746176</v>
      </c>
    </row>
    <row r="449" spans="5:6" x14ac:dyDescent="0.25">
      <c r="E449" s="16">
        <f t="shared" ca="1" si="12"/>
        <v>0.45786776821463759</v>
      </c>
      <c r="F449" s="16">
        <f t="shared" ca="1" si="13"/>
        <v>5.9796097755181687</v>
      </c>
    </row>
    <row r="450" spans="5:6" x14ac:dyDescent="0.25">
      <c r="E450" s="16">
        <f t="shared" ca="1" si="12"/>
        <v>0.29126380555935949</v>
      </c>
      <c r="F450" s="16">
        <f t="shared" ca="1" si="13"/>
        <v>4.5992425281594356</v>
      </c>
    </row>
    <row r="451" spans="5:6" x14ac:dyDescent="0.25">
      <c r="E451" s="16">
        <f t="shared" ca="1" si="12"/>
        <v>0.61686356876292425</v>
      </c>
      <c r="F451" s="16">
        <f t="shared" ca="1" si="13"/>
        <v>7.4545119278177934</v>
      </c>
    </row>
    <row r="452" spans="5:6" x14ac:dyDescent="0.25">
      <c r="E452" s="16">
        <f t="shared" ref="E452:E515" ca="1" si="14">RAND()</f>
        <v>3.7611078327577041E-2</v>
      </c>
      <c r="F452" s="16">
        <f t="shared" ref="F452:F515" ca="1" si="15">_xlfn.CHISQ.INV(E452,$C$3)</f>
        <v>1.9531289045603164</v>
      </c>
    </row>
    <row r="453" spans="5:6" x14ac:dyDescent="0.25">
      <c r="E453" s="16">
        <f t="shared" ca="1" si="14"/>
        <v>0.47451123405295703</v>
      </c>
      <c r="F453" s="16">
        <f t="shared" ca="1" si="15"/>
        <v>6.1227774146907992</v>
      </c>
    </row>
    <row r="454" spans="5:6" x14ac:dyDescent="0.25">
      <c r="E454" s="16">
        <f t="shared" ca="1" si="14"/>
        <v>0.88556793537429879</v>
      </c>
      <c r="F454" s="16">
        <f t="shared" ca="1" si="15"/>
        <v>11.601960391568298</v>
      </c>
    </row>
    <row r="455" spans="5:6" x14ac:dyDescent="0.25">
      <c r="E455" s="16">
        <f t="shared" ca="1" si="14"/>
        <v>0.96740968249756931</v>
      </c>
      <c r="F455" s="16">
        <f t="shared" ca="1" si="15"/>
        <v>15.278525220500102</v>
      </c>
    </row>
    <row r="456" spans="5:6" x14ac:dyDescent="0.25">
      <c r="E456" s="16">
        <f t="shared" ca="1" si="14"/>
        <v>0.73355266737073088</v>
      </c>
      <c r="F456" s="16">
        <f t="shared" ca="1" si="15"/>
        <v>8.8118624834964141</v>
      </c>
    </row>
    <row r="457" spans="5:6" x14ac:dyDescent="0.25">
      <c r="E457" s="16">
        <f t="shared" ca="1" si="14"/>
        <v>0.61509032991601209</v>
      </c>
      <c r="F457" s="16">
        <f t="shared" ca="1" si="15"/>
        <v>7.4362739779693525</v>
      </c>
    </row>
    <row r="458" spans="5:6" x14ac:dyDescent="0.25">
      <c r="E458" s="16">
        <f t="shared" ca="1" si="14"/>
        <v>0.49291510709922348</v>
      </c>
      <c r="F458" s="16">
        <f t="shared" ca="1" si="15"/>
        <v>6.2833155372522054</v>
      </c>
    </row>
    <row r="459" spans="5:6" x14ac:dyDescent="0.25">
      <c r="E459" s="16">
        <f t="shared" ca="1" si="14"/>
        <v>0.20160810040405541</v>
      </c>
      <c r="F459" s="16">
        <f t="shared" ca="1" si="15"/>
        <v>3.8366176621655166</v>
      </c>
    </row>
    <row r="460" spans="5:6" x14ac:dyDescent="0.25">
      <c r="E460" s="16">
        <f t="shared" ca="1" si="14"/>
        <v>0.67431571532899903</v>
      </c>
      <c r="F460" s="16">
        <f t="shared" ca="1" si="15"/>
        <v>8.0789434097853565</v>
      </c>
    </row>
    <row r="461" spans="5:6" x14ac:dyDescent="0.25">
      <c r="E461" s="16">
        <f t="shared" ca="1" si="14"/>
        <v>0.59916421015488808</v>
      </c>
      <c r="F461" s="16">
        <f t="shared" ca="1" si="15"/>
        <v>7.2748378281093302</v>
      </c>
    </row>
    <row r="462" spans="5:6" x14ac:dyDescent="0.25">
      <c r="E462" s="16">
        <f t="shared" ca="1" si="14"/>
        <v>0.29579240408225216</v>
      </c>
      <c r="F462" s="16">
        <f t="shared" ca="1" si="15"/>
        <v>4.6366363764512126</v>
      </c>
    </row>
    <row r="463" spans="5:6" x14ac:dyDescent="0.25">
      <c r="E463" s="16">
        <f t="shared" ca="1" si="14"/>
        <v>0.82020890831891524</v>
      </c>
      <c r="F463" s="16">
        <f t="shared" ca="1" si="15"/>
        <v>10.158074991448524</v>
      </c>
    </row>
    <row r="464" spans="5:6" x14ac:dyDescent="0.25">
      <c r="E464" s="16">
        <f t="shared" ca="1" si="14"/>
        <v>0.40087931693114742</v>
      </c>
      <c r="F464" s="16">
        <f t="shared" ca="1" si="15"/>
        <v>5.5005238673237988</v>
      </c>
    </row>
    <row r="465" spans="5:6" x14ac:dyDescent="0.25">
      <c r="E465" s="16">
        <f t="shared" ca="1" si="14"/>
        <v>0.57285756262989984</v>
      </c>
      <c r="F465" s="16">
        <f t="shared" ca="1" si="15"/>
        <v>7.0167067058907877</v>
      </c>
    </row>
    <row r="466" spans="5:6" x14ac:dyDescent="0.25">
      <c r="E466" s="16">
        <f t="shared" ca="1" si="14"/>
        <v>8.4500492109364611E-2</v>
      </c>
      <c r="F466" s="16">
        <f t="shared" ca="1" si="15"/>
        <v>2.6485818741672582</v>
      </c>
    </row>
    <row r="467" spans="5:6" x14ac:dyDescent="0.25">
      <c r="E467" s="16">
        <f t="shared" ca="1" si="14"/>
        <v>0.55166243338454102</v>
      </c>
      <c r="F467" s="16">
        <f t="shared" ca="1" si="15"/>
        <v>6.8155191361884118</v>
      </c>
    </row>
    <row r="468" spans="5:6" x14ac:dyDescent="0.25">
      <c r="E468" s="16">
        <f t="shared" ca="1" si="14"/>
        <v>5.3618314446429283E-2</v>
      </c>
      <c r="F468" s="16">
        <f t="shared" ca="1" si="15"/>
        <v>2.2244318577418603</v>
      </c>
    </row>
    <row r="469" spans="5:6" x14ac:dyDescent="0.25">
      <c r="E469" s="16">
        <f t="shared" ca="1" si="14"/>
        <v>0.98877610099927038</v>
      </c>
      <c r="F469" s="16">
        <f t="shared" ca="1" si="15"/>
        <v>18.170516939410106</v>
      </c>
    </row>
    <row r="470" spans="5:6" x14ac:dyDescent="0.25">
      <c r="E470" s="16">
        <f t="shared" ca="1" si="14"/>
        <v>0.75114785069103773</v>
      </c>
      <c r="F470" s="16">
        <f t="shared" ca="1" si="15"/>
        <v>9.0532972108820342</v>
      </c>
    </row>
    <row r="471" spans="5:6" x14ac:dyDescent="0.25">
      <c r="E471" s="16">
        <f t="shared" ca="1" si="14"/>
        <v>0.25875205883246644</v>
      </c>
      <c r="F471" s="16">
        <f t="shared" ca="1" si="15"/>
        <v>4.3285850065132339</v>
      </c>
    </row>
    <row r="472" spans="5:6" x14ac:dyDescent="0.25">
      <c r="E472" s="16">
        <f t="shared" ca="1" si="14"/>
        <v>0.99120299592848382</v>
      </c>
      <c r="F472" s="16">
        <f t="shared" ca="1" si="15"/>
        <v>18.812034364328081</v>
      </c>
    </row>
    <row r="473" spans="5:6" x14ac:dyDescent="0.25">
      <c r="E473" s="16">
        <f t="shared" ca="1" si="14"/>
        <v>0.78626275978852844</v>
      </c>
      <c r="F473" s="16">
        <f t="shared" ca="1" si="15"/>
        <v>9.578605126758319</v>
      </c>
    </row>
    <row r="474" spans="5:6" x14ac:dyDescent="0.25">
      <c r="E474" s="16">
        <f t="shared" ca="1" si="14"/>
        <v>0.23319266430189811</v>
      </c>
      <c r="F474" s="16">
        <f t="shared" ca="1" si="15"/>
        <v>4.1118569327319845</v>
      </c>
    </row>
    <row r="475" spans="5:6" x14ac:dyDescent="0.25">
      <c r="E475" s="16">
        <f t="shared" ca="1" si="14"/>
        <v>0.24243448253048927</v>
      </c>
      <c r="F475" s="16">
        <f t="shared" ca="1" si="15"/>
        <v>4.1907315145517483</v>
      </c>
    </row>
    <row r="476" spans="5:6" x14ac:dyDescent="0.25">
      <c r="E476" s="16">
        <f t="shared" ca="1" si="14"/>
        <v>0.87445432434508263</v>
      </c>
      <c r="F476" s="16">
        <f t="shared" ca="1" si="15"/>
        <v>11.312779887099106</v>
      </c>
    </row>
    <row r="477" spans="5:6" x14ac:dyDescent="0.25">
      <c r="E477" s="16">
        <f t="shared" ca="1" si="14"/>
        <v>0.74186592362047155</v>
      </c>
      <c r="F477" s="16">
        <f t="shared" ca="1" si="15"/>
        <v>8.9243374152883597</v>
      </c>
    </row>
    <row r="478" spans="5:6" x14ac:dyDescent="0.25">
      <c r="E478" s="16">
        <f t="shared" ca="1" si="14"/>
        <v>0.45503054674826726</v>
      </c>
      <c r="F478" s="16">
        <f t="shared" ca="1" si="15"/>
        <v>5.9553760631777664</v>
      </c>
    </row>
    <row r="479" spans="5:6" x14ac:dyDescent="0.25">
      <c r="E479" s="16">
        <f t="shared" ca="1" si="14"/>
        <v>0.38183950063773686</v>
      </c>
      <c r="F479" s="16">
        <f t="shared" ca="1" si="15"/>
        <v>5.3431790589263137</v>
      </c>
    </row>
    <row r="480" spans="5:6" x14ac:dyDescent="0.25">
      <c r="E480" s="16">
        <f t="shared" ca="1" si="14"/>
        <v>0.53990783213567117</v>
      </c>
      <c r="F480" s="16">
        <f t="shared" ca="1" si="15"/>
        <v>6.7062504083676</v>
      </c>
    </row>
    <row r="481" spans="5:6" x14ac:dyDescent="0.25">
      <c r="E481" s="16">
        <f t="shared" ca="1" si="14"/>
        <v>0.10877858108572469</v>
      </c>
      <c r="F481" s="16">
        <f t="shared" ca="1" si="15"/>
        <v>2.9319919660814429</v>
      </c>
    </row>
    <row r="482" spans="5:6" x14ac:dyDescent="0.25">
      <c r="E482" s="16">
        <f t="shared" ca="1" si="14"/>
        <v>1.0547408023348082E-3</v>
      </c>
      <c r="F482" s="16">
        <f t="shared" ca="1" si="15"/>
        <v>0.60833325495875834</v>
      </c>
    </row>
    <row r="483" spans="5:6" x14ac:dyDescent="0.25">
      <c r="E483" s="16">
        <f t="shared" ca="1" si="14"/>
        <v>0.27591058666690016</v>
      </c>
      <c r="F483" s="16">
        <f t="shared" ca="1" si="15"/>
        <v>4.4719738704651286</v>
      </c>
    </row>
    <row r="484" spans="5:6" x14ac:dyDescent="0.25">
      <c r="E484" s="16">
        <f t="shared" ca="1" si="14"/>
        <v>0.20949304717970663</v>
      </c>
      <c r="F484" s="16">
        <f t="shared" ca="1" si="15"/>
        <v>3.9062776569739746</v>
      </c>
    </row>
    <row r="485" spans="5:6" x14ac:dyDescent="0.25">
      <c r="E485" s="16">
        <f t="shared" ca="1" si="14"/>
        <v>2.6429472437769497E-2</v>
      </c>
      <c r="F485" s="16">
        <f t="shared" ca="1" si="15"/>
        <v>1.7230335654818005</v>
      </c>
    </row>
    <row r="486" spans="5:6" x14ac:dyDescent="0.25">
      <c r="E486" s="16">
        <f t="shared" ca="1" si="14"/>
        <v>5.5855589824279184E-2</v>
      </c>
      <c r="F486" s="16">
        <f t="shared" ca="1" si="15"/>
        <v>2.2587299709195587</v>
      </c>
    </row>
    <row r="487" spans="5:6" x14ac:dyDescent="0.25">
      <c r="E487" s="16">
        <f t="shared" ca="1" si="14"/>
        <v>0.97568951252194469</v>
      </c>
      <c r="F487" s="16">
        <f t="shared" ca="1" si="15"/>
        <v>16.089573271896096</v>
      </c>
    </row>
    <row r="488" spans="5:6" x14ac:dyDescent="0.25">
      <c r="E488" s="16">
        <f t="shared" ca="1" si="14"/>
        <v>0.70815934705059358</v>
      </c>
      <c r="F488" s="16">
        <f t="shared" ca="1" si="15"/>
        <v>8.4841595155773906</v>
      </c>
    </row>
    <row r="489" spans="5:6" x14ac:dyDescent="0.25">
      <c r="E489" s="16">
        <f t="shared" ca="1" si="14"/>
        <v>0.25888369667031697</v>
      </c>
      <c r="F489" s="16">
        <f t="shared" ca="1" si="15"/>
        <v>4.3296906592350251</v>
      </c>
    </row>
    <row r="490" spans="5:6" x14ac:dyDescent="0.25">
      <c r="E490" s="16">
        <f t="shared" ca="1" si="14"/>
        <v>0.10726096216976</v>
      </c>
      <c r="F490" s="16">
        <f t="shared" ca="1" si="15"/>
        <v>2.915149484392678</v>
      </c>
    </row>
    <row r="491" spans="5:6" x14ac:dyDescent="0.25">
      <c r="E491" s="16">
        <f t="shared" ca="1" si="14"/>
        <v>0.4902569199880713</v>
      </c>
      <c r="F491" s="16">
        <f t="shared" ca="1" si="15"/>
        <v>6.2599710719533004</v>
      </c>
    </row>
    <row r="492" spans="5:6" x14ac:dyDescent="0.25">
      <c r="E492" s="16">
        <f t="shared" ca="1" si="14"/>
        <v>0.3290401478485222</v>
      </c>
      <c r="F492" s="16">
        <f t="shared" ca="1" si="15"/>
        <v>4.9098821093690628</v>
      </c>
    </row>
    <row r="493" spans="5:6" x14ac:dyDescent="0.25">
      <c r="E493" s="16">
        <f t="shared" ca="1" si="14"/>
        <v>0.63773942329220512</v>
      </c>
      <c r="F493" s="16">
        <f t="shared" ca="1" si="15"/>
        <v>7.6735212525855658</v>
      </c>
    </row>
    <row r="494" spans="5:6" x14ac:dyDescent="0.25">
      <c r="E494" s="16">
        <f t="shared" ca="1" si="14"/>
        <v>0.6929114846246518</v>
      </c>
      <c r="F494" s="16">
        <f t="shared" ca="1" si="15"/>
        <v>8.2975548602328288</v>
      </c>
    </row>
    <row r="495" spans="5:6" x14ac:dyDescent="0.25">
      <c r="E495" s="16">
        <f t="shared" ca="1" si="14"/>
        <v>0.98987085477573833</v>
      </c>
      <c r="F495" s="16">
        <f t="shared" ca="1" si="15"/>
        <v>18.441503283236379</v>
      </c>
    </row>
    <row r="496" spans="5:6" x14ac:dyDescent="0.25">
      <c r="E496" s="16">
        <f t="shared" ca="1" si="14"/>
        <v>0.5685034530791071</v>
      </c>
      <c r="F496" s="16">
        <f t="shared" ca="1" si="15"/>
        <v>6.9749133405981887</v>
      </c>
    </row>
    <row r="497" spans="5:6" x14ac:dyDescent="0.25">
      <c r="E497" s="16">
        <f t="shared" ca="1" si="14"/>
        <v>0.12945051406256303</v>
      </c>
      <c r="F497" s="16">
        <f t="shared" ca="1" si="15"/>
        <v>3.1524577621074488</v>
      </c>
    </row>
    <row r="498" spans="5:6" x14ac:dyDescent="0.25">
      <c r="E498" s="16">
        <f t="shared" ca="1" si="14"/>
        <v>0.85962271811108049</v>
      </c>
      <c r="F498" s="16">
        <f t="shared" ca="1" si="15"/>
        <v>10.959910691874985</v>
      </c>
    </row>
    <row r="499" spans="5:6" x14ac:dyDescent="0.25">
      <c r="E499" s="16">
        <f t="shared" ca="1" si="14"/>
        <v>0.73649401398553926</v>
      </c>
      <c r="F499" s="16">
        <f t="shared" ca="1" si="15"/>
        <v>8.8513433199611171</v>
      </c>
    </row>
    <row r="500" spans="5:6" x14ac:dyDescent="0.25">
      <c r="E500" s="16">
        <f t="shared" ca="1" si="14"/>
        <v>2.8091421081891221E-2</v>
      </c>
      <c r="F500" s="16">
        <f t="shared" ca="1" si="15"/>
        <v>1.7603223678055131</v>
      </c>
    </row>
    <row r="501" spans="5:6" x14ac:dyDescent="0.25">
      <c r="E501" s="16">
        <f t="shared" ca="1" si="14"/>
        <v>0.96157368030028045</v>
      </c>
      <c r="F501" s="16">
        <f t="shared" ca="1" si="15"/>
        <v>14.816394238398718</v>
      </c>
    </row>
    <row r="502" spans="5:6" x14ac:dyDescent="0.25">
      <c r="E502" s="16">
        <f t="shared" ca="1" si="14"/>
        <v>1.6687002726137767E-2</v>
      </c>
      <c r="F502" s="16">
        <f t="shared" ca="1" si="15"/>
        <v>1.4705123688248849</v>
      </c>
    </row>
    <row r="503" spans="5:6" x14ac:dyDescent="0.25">
      <c r="E503" s="16">
        <f t="shared" ca="1" si="14"/>
        <v>0.78578058944267992</v>
      </c>
      <c r="F503" s="16">
        <f t="shared" ca="1" si="15"/>
        <v>9.5709368853736851</v>
      </c>
    </row>
    <row r="504" spans="5:6" x14ac:dyDescent="0.25">
      <c r="E504" s="16">
        <f t="shared" ca="1" si="14"/>
        <v>0.62100583217332761</v>
      </c>
      <c r="F504" s="16">
        <f t="shared" ca="1" si="15"/>
        <v>7.497330616199152</v>
      </c>
    </row>
    <row r="505" spans="5:6" x14ac:dyDescent="0.25">
      <c r="E505" s="16">
        <f t="shared" ca="1" si="14"/>
        <v>0.12921694152876506</v>
      </c>
      <c r="F505" s="16">
        <f t="shared" ca="1" si="15"/>
        <v>3.1500496283362036</v>
      </c>
    </row>
    <row r="506" spans="5:6" x14ac:dyDescent="0.25">
      <c r="E506" s="16">
        <f t="shared" ca="1" si="14"/>
        <v>0.75444760831015367</v>
      </c>
      <c r="F506" s="16">
        <f t="shared" ca="1" si="15"/>
        <v>9.1000513796525251</v>
      </c>
    </row>
    <row r="507" spans="5:6" x14ac:dyDescent="0.25">
      <c r="E507" s="16">
        <f t="shared" ca="1" si="14"/>
        <v>0.68702967346840027</v>
      </c>
      <c r="F507" s="16">
        <f t="shared" ca="1" si="15"/>
        <v>8.2273947445035525</v>
      </c>
    </row>
    <row r="508" spans="5:6" x14ac:dyDescent="0.25">
      <c r="E508" s="16">
        <f t="shared" ca="1" si="14"/>
        <v>0.24077723634729731</v>
      </c>
      <c r="F508" s="16">
        <f t="shared" ca="1" si="15"/>
        <v>4.1766338553384079</v>
      </c>
    </row>
    <row r="509" spans="5:6" x14ac:dyDescent="0.25">
      <c r="E509" s="16">
        <f t="shared" ca="1" si="14"/>
        <v>0.77975491921110596</v>
      </c>
      <c r="F509" s="16">
        <f t="shared" ca="1" si="15"/>
        <v>9.476268978017119</v>
      </c>
    </row>
    <row r="510" spans="5:6" x14ac:dyDescent="0.25">
      <c r="E510" s="16">
        <f t="shared" ca="1" si="14"/>
        <v>0.49776211356208422</v>
      </c>
      <c r="F510" s="16">
        <f t="shared" ca="1" si="15"/>
        <v>6.326026795324629</v>
      </c>
    </row>
    <row r="511" spans="5:6" x14ac:dyDescent="0.25">
      <c r="E511" s="16">
        <f t="shared" ca="1" si="14"/>
        <v>0.30260135557918966</v>
      </c>
      <c r="F511" s="16">
        <f t="shared" ca="1" si="15"/>
        <v>4.6927586668221641</v>
      </c>
    </row>
    <row r="512" spans="5:6" x14ac:dyDescent="0.25">
      <c r="E512" s="16">
        <f t="shared" ca="1" si="14"/>
        <v>0.32843450150678988</v>
      </c>
      <c r="F512" s="16">
        <f t="shared" ca="1" si="15"/>
        <v>4.9049173287514423</v>
      </c>
    </row>
    <row r="513" spans="5:6" x14ac:dyDescent="0.25">
      <c r="E513" s="16">
        <f t="shared" ca="1" si="14"/>
        <v>0.87596524280695165</v>
      </c>
      <c r="F513" s="16">
        <f t="shared" ca="1" si="15"/>
        <v>11.350740895487029</v>
      </c>
    </row>
    <row r="514" spans="5:6" x14ac:dyDescent="0.25">
      <c r="E514" s="16">
        <f t="shared" ca="1" si="14"/>
        <v>0.14815530125771459</v>
      </c>
      <c r="F514" s="16">
        <f t="shared" ca="1" si="15"/>
        <v>3.3402534937825781</v>
      </c>
    </row>
    <row r="515" spans="5:6" x14ac:dyDescent="0.25">
      <c r="E515" s="16">
        <f t="shared" ca="1" si="14"/>
        <v>0.63369583437410071</v>
      </c>
      <c r="F515" s="16">
        <f t="shared" ca="1" si="15"/>
        <v>7.6304565882428017</v>
      </c>
    </row>
    <row r="516" spans="5:6" x14ac:dyDescent="0.25">
      <c r="E516" s="16">
        <f t="shared" ref="E516:E579" ca="1" si="16">RAND()</f>
        <v>0.96953524484461984</v>
      </c>
      <c r="F516" s="16">
        <f t="shared" ref="F516:F579" ca="1" si="17">_xlfn.CHISQ.INV(E516,$C$3)</f>
        <v>15.466377603076475</v>
      </c>
    </row>
    <row r="517" spans="5:6" x14ac:dyDescent="0.25">
      <c r="E517" s="16">
        <f t="shared" ca="1" si="16"/>
        <v>0.65510143518401576</v>
      </c>
      <c r="F517" s="16">
        <f t="shared" ca="1" si="17"/>
        <v>7.8622355515250382</v>
      </c>
    </row>
    <row r="518" spans="5:6" x14ac:dyDescent="0.25">
      <c r="E518" s="16">
        <f t="shared" ca="1" si="16"/>
        <v>0.10151265193028547</v>
      </c>
      <c r="F518" s="16">
        <f t="shared" ca="1" si="17"/>
        <v>2.8504064156045832</v>
      </c>
    </row>
    <row r="519" spans="5:6" x14ac:dyDescent="0.25">
      <c r="E519" s="16">
        <f t="shared" ca="1" si="16"/>
        <v>0.72122437495492731</v>
      </c>
      <c r="F519" s="16">
        <f t="shared" ca="1" si="17"/>
        <v>8.6499347615961462</v>
      </c>
    </row>
    <row r="520" spans="5:6" x14ac:dyDescent="0.25">
      <c r="E520" s="16">
        <f t="shared" ca="1" si="16"/>
        <v>0.5533231882943942</v>
      </c>
      <c r="F520" s="16">
        <f t="shared" ca="1" si="17"/>
        <v>6.8310845835368896</v>
      </c>
    </row>
    <row r="521" spans="5:6" x14ac:dyDescent="0.25">
      <c r="E521" s="16">
        <f t="shared" ca="1" si="16"/>
        <v>0.41112564461508982</v>
      </c>
      <c r="F521" s="16">
        <f t="shared" ca="1" si="17"/>
        <v>5.5856467972174881</v>
      </c>
    </row>
    <row r="522" spans="5:6" x14ac:dyDescent="0.25">
      <c r="E522" s="16">
        <f t="shared" ca="1" si="16"/>
        <v>8.2328752444070563E-2</v>
      </c>
      <c r="F522" s="16">
        <f t="shared" ca="1" si="17"/>
        <v>2.6215291082719636</v>
      </c>
    </row>
    <row r="523" spans="5:6" x14ac:dyDescent="0.25">
      <c r="E523" s="16">
        <f t="shared" ca="1" si="16"/>
        <v>0.59614423652276827</v>
      </c>
      <c r="F523" s="16">
        <f t="shared" ca="1" si="17"/>
        <v>7.2446858336345148</v>
      </c>
    </row>
    <row r="524" spans="5:6" x14ac:dyDescent="0.25">
      <c r="E524" s="16">
        <f t="shared" ca="1" si="16"/>
        <v>0.14838762095025781</v>
      </c>
      <c r="F524" s="16">
        <f t="shared" ca="1" si="17"/>
        <v>3.3425287107195869</v>
      </c>
    </row>
    <row r="525" spans="5:6" x14ac:dyDescent="0.25">
      <c r="E525" s="16">
        <f t="shared" ca="1" si="16"/>
        <v>0.10443389471575004</v>
      </c>
      <c r="F525" s="16">
        <f t="shared" ca="1" si="17"/>
        <v>2.8835005899706618</v>
      </c>
    </row>
    <row r="526" spans="5:6" x14ac:dyDescent="0.25">
      <c r="E526" s="16">
        <f t="shared" ca="1" si="16"/>
        <v>0.2605154548446571</v>
      </c>
      <c r="F526" s="16">
        <f t="shared" ca="1" si="17"/>
        <v>4.3433883306234149</v>
      </c>
    </row>
    <row r="527" spans="5:6" x14ac:dyDescent="0.25">
      <c r="E527" s="16">
        <f t="shared" ca="1" si="16"/>
        <v>0.67634936922617106</v>
      </c>
      <c r="F527" s="16">
        <f t="shared" ca="1" si="17"/>
        <v>8.1024053576843293</v>
      </c>
    </row>
    <row r="528" spans="5:6" x14ac:dyDescent="0.25">
      <c r="E528" s="16">
        <f t="shared" ca="1" si="16"/>
        <v>0.14263038986434484</v>
      </c>
      <c r="F528" s="16">
        <f t="shared" ca="1" si="17"/>
        <v>3.2857568299645754</v>
      </c>
    </row>
    <row r="529" spans="5:6" x14ac:dyDescent="0.25">
      <c r="E529" s="16">
        <f t="shared" ca="1" si="16"/>
        <v>0.86442943715952192</v>
      </c>
      <c r="F529" s="16">
        <f t="shared" ca="1" si="17"/>
        <v>11.070563308447861</v>
      </c>
    </row>
    <row r="530" spans="5:6" x14ac:dyDescent="0.25">
      <c r="E530" s="16">
        <f t="shared" ca="1" si="16"/>
        <v>0.70268236471845347</v>
      </c>
      <c r="F530" s="16">
        <f t="shared" ca="1" si="17"/>
        <v>8.4163179971472406</v>
      </c>
    </row>
    <row r="531" spans="5:6" x14ac:dyDescent="0.25">
      <c r="E531" s="16">
        <f t="shared" ca="1" si="16"/>
        <v>0.38626394041303436</v>
      </c>
      <c r="F531" s="16">
        <f t="shared" ca="1" si="17"/>
        <v>5.3796594531418362</v>
      </c>
    </row>
    <row r="532" spans="5:6" x14ac:dyDescent="0.25">
      <c r="E532" s="16">
        <f t="shared" ca="1" si="16"/>
        <v>0.66504846115031224</v>
      </c>
      <c r="F532" s="16">
        <f t="shared" ca="1" si="17"/>
        <v>7.9733297775899254</v>
      </c>
    </row>
    <row r="533" spans="5:6" x14ac:dyDescent="0.25">
      <c r="E533" s="16">
        <f t="shared" ca="1" si="16"/>
        <v>0.68497352774139142</v>
      </c>
      <c r="F533" s="16">
        <f t="shared" ca="1" si="17"/>
        <v>8.2030950089666241</v>
      </c>
    </row>
    <row r="534" spans="5:6" x14ac:dyDescent="0.25">
      <c r="E534" s="16">
        <f t="shared" ca="1" si="16"/>
        <v>0.30811101852132083</v>
      </c>
      <c r="F534" s="16">
        <f t="shared" ca="1" si="17"/>
        <v>4.7380953527841436</v>
      </c>
    </row>
    <row r="535" spans="5:6" x14ac:dyDescent="0.25">
      <c r="E535" s="16">
        <f t="shared" ca="1" si="16"/>
        <v>0.34723992885361354</v>
      </c>
      <c r="F535" s="16">
        <f t="shared" ca="1" si="17"/>
        <v>5.0590256028047502</v>
      </c>
    </row>
    <row r="536" spans="5:6" x14ac:dyDescent="0.25">
      <c r="E536" s="16">
        <f t="shared" ca="1" si="16"/>
        <v>0.34741067649131463</v>
      </c>
      <c r="F536" s="16">
        <f t="shared" ca="1" si="17"/>
        <v>5.0604249450388528</v>
      </c>
    </row>
    <row r="537" spans="5:6" x14ac:dyDescent="0.25">
      <c r="E537" s="16">
        <f t="shared" ca="1" si="16"/>
        <v>0.65444669866259564</v>
      </c>
      <c r="F537" s="16">
        <f t="shared" ca="1" si="17"/>
        <v>7.8550018665285171</v>
      </c>
    </row>
    <row r="538" spans="5:6" x14ac:dyDescent="0.25">
      <c r="E538" s="16">
        <f t="shared" ca="1" si="16"/>
        <v>0.54997759334285001</v>
      </c>
      <c r="F538" s="16">
        <f t="shared" ca="1" si="17"/>
        <v>6.7997608558823961</v>
      </c>
    </row>
    <row r="539" spans="5:6" x14ac:dyDescent="0.25">
      <c r="E539" s="16">
        <f t="shared" ca="1" si="16"/>
        <v>0.85613595969574285</v>
      </c>
      <c r="F539" s="16">
        <f t="shared" ca="1" si="17"/>
        <v>10.881679114100828</v>
      </c>
    </row>
    <row r="540" spans="5:6" x14ac:dyDescent="0.25">
      <c r="E540" s="16">
        <f t="shared" ca="1" si="16"/>
        <v>0.88049092046048982</v>
      </c>
      <c r="F540" s="16">
        <f t="shared" ca="1" si="17"/>
        <v>11.466924201126215</v>
      </c>
    </row>
    <row r="541" spans="5:6" x14ac:dyDescent="0.25">
      <c r="E541" s="16">
        <f t="shared" ca="1" si="16"/>
        <v>0.64563699986894163</v>
      </c>
      <c r="F541" s="16">
        <f t="shared" ca="1" si="17"/>
        <v>7.758577815839292</v>
      </c>
    </row>
    <row r="542" spans="5:6" x14ac:dyDescent="0.25">
      <c r="E542" s="16">
        <f t="shared" ca="1" si="16"/>
        <v>5.2622518290156739E-2</v>
      </c>
      <c r="F542" s="16">
        <f t="shared" ca="1" si="17"/>
        <v>2.2089279705499418</v>
      </c>
    </row>
    <row r="543" spans="5:6" x14ac:dyDescent="0.25">
      <c r="E543" s="16">
        <f t="shared" ca="1" si="16"/>
        <v>0.30241071219956328</v>
      </c>
      <c r="F543" s="16">
        <f t="shared" ca="1" si="17"/>
        <v>4.6911887987858893</v>
      </c>
    </row>
    <row r="544" spans="5:6" x14ac:dyDescent="0.25">
      <c r="E544" s="16">
        <f t="shared" ca="1" si="16"/>
        <v>0.70944538930991063</v>
      </c>
      <c r="F544" s="16">
        <f t="shared" ca="1" si="17"/>
        <v>8.5002268211294876</v>
      </c>
    </row>
    <row r="545" spans="5:6" x14ac:dyDescent="0.25">
      <c r="E545" s="16">
        <f t="shared" ca="1" si="16"/>
        <v>9.8414966305998663E-2</v>
      </c>
      <c r="F545" s="16">
        <f t="shared" ca="1" si="17"/>
        <v>2.8148559512000197</v>
      </c>
    </row>
    <row r="546" spans="5:6" x14ac:dyDescent="0.25">
      <c r="E546" s="16">
        <f t="shared" ca="1" si="16"/>
        <v>0.77846669500479726</v>
      </c>
      <c r="F546" s="16">
        <f t="shared" ca="1" si="17"/>
        <v>9.4563025095960977</v>
      </c>
    </row>
    <row r="547" spans="5:6" x14ac:dyDescent="0.25">
      <c r="E547" s="16">
        <f t="shared" ca="1" si="16"/>
        <v>0.33021262532958207</v>
      </c>
      <c r="F547" s="16">
        <f t="shared" ca="1" si="17"/>
        <v>4.9194928517511904</v>
      </c>
    </row>
    <row r="548" spans="5:6" x14ac:dyDescent="0.25">
      <c r="E548" s="16">
        <f t="shared" ca="1" si="16"/>
        <v>0.43649896826025181</v>
      </c>
      <c r="F548" s="16">
        <f t="shared" ca="1" si="17"/>
        <v>5.7981944890162982</v>
      </c>
    </row>
    <row r="549" spans="5:6" x14ac:dyDescent="0.25">
      <c r="E549" s="16">
        <f t="shared" ca="1" si="16"/>
        <v>0.33569756153090169</v>
      </c>
      <c r="F549" s="16">
        <f t="shared" ca="1" si="17"/>
        <v>4.9644440639348453</v>
      </c>
    </row>
    <row r="550" spans="5:6" x14ac:dyDescent="0.25">
      <c r="E550" s="16">
        <f t="shared" ca="1" si="16"/>
        <v>0.22163713541103924</v>
      </c>
      <c r="F550" s="16">
        <f t="shared" ca="1" si="17"/>
        <v>4.0122717123681255</v>
      </c>
    </row>
    <row r="551" spans="5:6" x14ac:dyDescent="0.25">
      <c r="E551" s="16">
        <f t="shared" ca="1" si="16"/>
        <v>0.93042147772695483</v>
      </c>
      <c r="F551" s="16">
        <f t="shared" ca="1" si="17"/>
        <v>13.1055306515682</v>
      </c>
    </row>
    <row r="552" spans="5:6" x14ac:dyDescent="0.25">
      <c r="E552" s="16">
        <f t="shared" ca="1" si="16"/>
        <v>0.37825830417669359</v>
      </c>
      <c r="F552" s="16">
        <f t="shared" ca="1" si="17"/>
        <v>5.3136828340929458</v>
      </c>
    </row>
    <row r="553" spans="5:6" x14ac:dyDescent="0.25">
      <c r="E553" s="16">
        <f t="shared" ca="1" si="16"/>
        <v>0.14100798136296722</v>
      </c>
      <c r="F553" s="16">
        <f t="shared" ca="1" si="17"/>
        <v>3.2696071193491245</v>
      </c>
    </row>
    <row r="554" spans="5:6" x14ac:dyDescent="0.25">
      <c r="E554" s="16">
        <f t="shared" ca="1" si="16"/>
        <v>9.8044854562486128E-2</v>
      </c>
      <c r="F554" s="16">
        <f t="shared" ca="1" si="17"/>
        <v>2.8105756635549808</v>
      </c>
    </row>
    <row r="555" spans="5:6" x14ac:dyDescent="0.25">
      <c r="E555" s="16">
        <f t="shared" ca="1" si="16"/>
        <v>0.9226724762344648</v>
      </c>
      <c r="F555" s="16">
        <f t="shared" ca="1" si="17"/>
        <v>12.792533966591376</v>
      </c>
    </row>
    <row r="556" spans="5:6" x14ac:dyDescent="0.25">
      <c r="E556" s="16">
        <f t="shared" ca="1" si="16"/>
        <v>0.55466960126561571</v>
      </c>
      <c r="F556" s="16">
        <f t="shared" ca="1" si="17"/>
        <v>6.8437277256029576</v>
      </c>
    </row>
    <row r="557" spans="5:6" x14ac:dyDescent="0.25">
      <c r="E557" s="16">
        <f t="shared" ca="1" si="16"/>
        <v>0.31997503071529643</v>
      </c>
      <c r="F557" s="16">
        <f t="shared" ca="1" si="17"/>
        <v>4.8355401094428769</v>
      </c>
    </row>
    <row r="558" spans="5:6" x14ac:dyDescent="0.25">
      <c r="E558" s="16">
        <f t="shared" ca="1" si="16"/>
        <v>0.41743672373557184</v>
      </c>
      <c r="F558" s="16">
        <f t="shared" ca="1" si="17"/>
        <v>5.6382635139083153</v>
      </c>
    </row>
    <row r="559" spans="5:6" x14ac:dyDescent="0.25">
      <c r="E559" s="16">
        <f t="shared" ca="1" si="16"/>
        <v>0.43562487194982957</v>
      </c>
      <c r="F559" s="16">
        <f t="shared" ca="1" si="17"/>
        <v>5.7908246058547173</v>
      </c>
    </row>
    <row r="560" spans="5:6" x14ac:dyDescent="0.25">
      <c r="E560" s="16">
        <f t="shared" ca="1" si="16"/>
        <v>0.82223726440845313</v>
      </c>
      <c r="F560" s="16">
        <f t="shared" ca="1" si="17"/>
        <v>10.195499741880974</v>
      </c>
    </row>
    <row r="561" spans="5:6" x14ac:dyDescent="0.25">
      <c r="E561" s="16">
        <f t="shared" ca="1" si="16"/>
        <v>0.7851902887299762</v>
      </c>
      <c r="F561" s="16">
        <f t="shared" ca="1" si="17"/>
        <v>9.5615680590571728</v>
      </c>
    </row>
    <row r="562" spans="5:6" x14ac:dyDescent="0.25">
      <c r="E562" s="16">
        <f t="shared" ca="1" si="16"/>
        <v>2.0929953208006502E-2</v>
      </c>
      <c r="F562" s="16">
        <f t="shared" ca="1" si="17"/>
        <v>1.5889354728272107</v>
      </c>
    </row>
    <row r="563" spans="5:6" x14ac:dyDescent="0.25">
      <c r="E563" s="16">
        <f t="shared" ca="1" si="16"/>
        <v>0.28689476198216413</v>
      </c>
      <c r="F563" s="16">
        <f t="shared" ca="1" si="17"/>
        <v>4.5631083957212262</v>
      </c>
    </row>
    <row r="564" spans="5:6" x14ac:dyDescent="0.25">
      <c r="E564" s="16">
        <f t="shared" ca="1" si="16"/>
        <v>0.45255025272778038</v>
      </c>
      <c r="F564" s="16">
        <f t="shared" ca="1" si="17"/>
        <v>5.9342295496294009</v>
      </c>
    </row>
    <row r="565" spans="5:6" x14ac:dyDescent="0.25">
      <c r="E565" s="16">
        <f t="shared" ca="1" si="16"/>
        <v>0.71680334923999545</v>
      </c>
      <c r="F565" s="16">
        <f t="shared" ca="1" si="17"/>
        <v>8.5931950140710693</v>
      </c>
    </row>
    <row r="566" spans="5:6" x14ac:dyDescent="0.25">
      <c r="E566" s="16">
        <f t="shared" ca="1" si="16"/>
        <v>0.81256628781739582</v>
      </c>
      <c r="F566" s="16">
        <f t="shared" ca="1" si="17"/>
        <v>10.020163230114413</v>
      </c>
    </row>
    <row r="567" spans="5:6" x14ac:dyDescent="0.25">
      <c r="E567" s="16">
        <f t="shared" ca="1" si="16"/>
        <v>0.97314205263089293</v>
      </c>
      <c r="F567" s="16">
        <f t="shared" ca="1" si="17"/>
        <v>15.815349381259617</v>
      </c>
    </row>
    <row r="568" spans="5:6" x14ac:dyDescent="0.25">
      <c r="E568" s="16">
        <f t="shared" ca="1" si="16"/>
        <v>0.19627147212903628</v>
      </c>
      <c r="F568" s="16">
        <f t="shared" ca="1" si="17"/>
        <v>3.7890534038178045</v>
      </c>
    </row>
    <row r="569" spans="5:6" x14ac:dyDescent="0.25">
      <c r="E569" s="16">
        <f t="shared" ca="1" si="16"/>
        <v>0.60204790442985245</v>
      </c>
      <c r="F569" s="16">
        <f t="shared" ca="1" si="17"/>
        <v>7.3037624425682255</v>
      </c>
    </row>
    <row r="570" spans="5:6" x14ac:dyDescent="0.25">
      <c r="E570" s="16">
        <f t="shared" ca="1" si="16"/>
        <v>0.4621574434377822</v>
      </c>
      <c r="F570" s="16">
        <f t="shared" ca="1" si="17"/>
        <v>6.0163413248821547</v>
      </c>
    </row>
    <row r="571" spans="5:6" x14ac:dyDescent="0.25">
      <c r="E571" s="16">
        <f t="shared" ca="1" si="16"/>
        <v>0.31568167108904133</v>
      </c>
      <c r="F571" s="16">
        <f t="shared" ca="1" si="17"/>
        <v>4.8003005926551623</v>
      </c>
    </row>
    <row r="572" spans="5:6" x14ac:dyDescent="0.25">
      <c r="E572" s="16">
        <f t="shared" ca="1" si="16"/>
        <v>0.48670264007006381</v>
      </c>
      <c r="F572" s="16">
        <f t="shared" ca="1" si="17"/>
        <v>6.2288423346125219</v>
      </c>
    </row>
    <row r="573" spans="5:6" x14ac:dyDescent="0.25">
      <c r="E573" s="16">
        <f t="shared" ca="1" si="16"/>
        <v>0.87064419673285309</v>
      </c>
      <c r="F573" s="16">
        <f t="shared" ca="1" si="17"/>
        <v>11.218798362845675</v>
      </c>
    </row>
    <row r="574" spans="5:6" x14ac:dyDescent="0.25">
      <c r="E574" s="16">
        <f t="shared" ca="1" si="16"/>
        <v>0.53219427238981643</v>
      </c>
      <c r="F574" s="16">
        <f t="shared" ca="1" si="17"/>
        <v>6.6353675493803657</v>
      </c>
    </row>
    <row r="575" spans="5:6" x14ac:dyDescent="0.25">
      <c r="E575" s="16">
        <f t="shared" ca="1" si="16"/>
        <v>0.87851750150923258</v>
      </c>
      <c r="F575" s="16">
        <f t="shared" ca="1" si="17"/>
        <v>11.415795676001144</v>
      </c>
    </row>
    <row r="576" spans="5:6" x14ac:dyDescent="0.25">
      <c r="E576" s="16">
        <f t="shared" ca="1" si="16"/>
        <v>0.2930128622376591</v>
      </c>
      <c r="F576" s="16">
        <f t="shared" ca="1" si="17"/>
        <v>4.6136918411960703</v>
      </c>
    </row>
    <row r="577" spans="5:6" x14ac:dyDescent="0.25">
      <c r="E577" s="16">
        <f t="shared" ca="1" si="16"/>
        <v>0.74891885537290759</v>
      </c>
      <c r="F577" s="16">
        <f t="shared" ca="1" si="17"/>
        <v>9.0219894989775042</v>
      </c>
    </row>
    <row r="578" spans="5:6" x14ac:dyDescent="0.25">
      <c r="E578" s="16">
        <f t="shared" ca="1" si="16"/>
        <v>0.33104159864463301</v>
      </c>
      <c r="F578" s="16">
        <f t="shared" ca="1" si="17"/>
        <v>4.9262874452803311</v>
      </c>
    </row>
    <row r="579" spans="5:6" x14ac:dyDescent="0.25">
      <c r="E579" s="16">
        <f t="shared" ca="1" si="16"/>
        <v>0.43867346999324663</v>
      </c>
      <c r="F579" s="16">
        <f t="shared" ca="1" si="17"/>
        <v>5.8165449507304379</v>
      </c>
    </row>
    <row r="580" spans="5:6" x14ac:dyDescent="0.25">
      <c r="E580" s="16">
        <f t="shared" ref="E580:E643" ca="1" si="18">RAND()</f>
        <v>8.8165761855809932E-2</v>
      </c>
      <c r="F580" s="16">
        <f t="shared" ref="F580:F643" ca="1" si="19">_xlfn.CHISQ.INV(E580,$C$3)</f>
        <v>2.6935183558505047</v>
      </c>
    </row>
    <row r="581" spans="5:6" x14ac:dyDescent="0.25">
      <c r="E581" s="16">
        <f t="shared" ca="1" si="18"/>
        <v>0.81241293146067373</v>
      </c>
      <c r="F581" s="16">
        <f t="shared" ca="1" si="19"/>
        <v>10.017444294710414</v>
      </c>
    </row>
    <row r="582" spans="5:6" x14ac:dyDescent="0.25">
      <c r="E582" s="16">
        <f t="shared" ca="1" si="18"/>
        <v>9.0846379256001364E-2</v>
      </c>
      <c r="F582" s="16">
        <f t="shared" ca="1" si="19"/>
        <v>2.7258422408320149</v>
      </c>
    </row>
    <row r="583" spans="5:6" x14ac:dyDescent="0.25">
      <c r="E583" s="16">
        <f t="shared" ca="1" si="18"/>
        <v>0.77140450361616508</v>
      </c>
      <c r="F583" s="16">
        <f t="shared" ca="1" si="19"/>
        <v>9.3484767683553809</v>
      </c>
    </row>
    <row r="584" spans="5:6" x14ac:dyDescent="0.25">
      <c r="E584" s="16">
        <f t="shared" ca="1" si="18"/>
        <v>0.61924261424229576</v>
      </c>
      <c r="F584" s="16">
        <f t="shared" ca="1" si="19"/>
        <v>7.479067049851075</v>
      </c>
    </row>
    <row r="585" spans="5:6" x14ac:dyDescent="0.25">
      <c r="E585" s="16">
        <f t="shared" ca="1" si="18"/>
        <v>0.5364610414928177</v>
      </c>
      <c r="F585" s="16">
        <f t="shared" ca="1" si="19"/>
        <v>6.6744986982021013</v>
      </c>
    </row>
    <row r="586" spans="5:6" x14ac:dyDescent="0.25">
      <c r="E586" s="16">
        <f t="shared" ca="1" si="18"/>
        <v>0.60534429561235903</v>
      </c>
      <c r="F586" s="16">
        <f t="shared" ca="1" si="19"/>
        <v>7.3369890752570432</v>
      </c>
    </row>
    <row r="587" spans="5:6" x14ac:dyDescent="0.25">
      <c r="E587" s="16">
        <f t="shared" ca="1" si="18"/>
        <v>0.27288309084555784</v>
      </c>
      <c r="F587" s="16">
        <f t="shared" ca="1" si="19"/>
        <v>4.4467726145191557</v>
      </c>
    </row>
    <row r="588" spans="5:6" x14ac:dyDescent="0.25">
      <c r="E588" s="16">
        <f t="shared" ca="1" si="18"/>
        <v>0.57234662953205451</v>
      </c>
      <c r="F588" s="16">
        <f t="shared" ca="1" si="19"/>
        <v>7.0117895151150469</v>
      </c>
    </row>
    <row r="589" spans="5:6" x14ac:dyDescent="0.25">
      <c r="E589" s="16">
        <f t="shared" ca="1" si="18"/>
        <v>0.53797203537459171</v>
      </c>
      <c r="F589" s="16">
        <f t="shared" ca="1" si="19"/>
        <v>6.6884022478358292</v>
      </c>
    </row>
    <row r="590" spans="5:6" x14ac:dyDescent="0.25">
      <c r="E590" s="16">
        <f t="shared" ca="1" si="18"/>
        <v>0.18969737436629153</v>
      </c>
      <c r="F590" s="16">
        <f t="shared" ca="1" si="19"/>
        <v>3.7299562871968863</v>
      </c>
    </row>
    <row r="591" spans="5:6" x14ac:dyDescent="0.25">
      <c r="E591" s="16">
        <f t="shared" ca="1" si="18"/>
        <v>0.40278976077942685</v>
      </c>
      <c r="F591" s="16">
        <f t="shared" ca="1" si="19"/>
        <v>5.5163686742191098</v>
      </c>
    </row>
    <row r="592" spans="5:6" x14ac:dyDescent="0.25">
      <c r="E592" s="16">
        <f t="shared" ca="1" si="18"/>
        <v>0.17986900589446453</v>
      </c>
      <c r="F592" s="16">
        <f t="shared" ca="1" si="19"/>
        <v>3.6404688502087086</v>
      </c>
    </row>
    <row r="593" spans="5:6" x14ac:dyDescent="0.25">
      <c r="E593" s="16">
        <f t="shared" ca="1" si="18"/>
        <v>8.5820209879827414E-2</v>
      </c>
      <c r="F593" s="16">
        <f t="shared" ca="1" si="19"/>
        <v>2.6648634885840394</v>
      </c>
    </row>
    <row r="594" spans="5:6" x14ac:dyDescent="0.25">
      <c r="E594" s="16">
        <f t="shared" ca="1" si="18"/>
        <v>0.95268351343605839</v>
      </c>
      <c r="F594" s="16">
        <f t="shared" ca="1" si="19"/>
        <v>14.225284886878125</v>
      </c>
    </row>
    <row r="595" spans="5:6" x14ac:dyDescent="0.25">
      <c r="E595" s="16">
        <f t="shared" ca="1" si="18"/>
        <v>0.96668176611397083</v>
      </c>
      <c r="F595" s="16">
        <f t="shared" ca="1" si="19"/>
        <v>15.216831968107039</v>
      </c>
    </row>
    <row r="596" spans="5:6" x14ac:dyDescent="0.25">
      <c r="E596" s="16">
        <f t="shared" ca="1" si="18"/>
        <v>0.59431904427242621</v>
      </c>
      <c r="F596" s="16">
        <f t="shared" ca="1" si="19"/>
        <v>7.2265308979593588</v>
      </c>
    </row>
    <row r="597" spans="5:6" x14ac:dyDescent="0.25">
      <c r="E597" s="16">
        <f t="shared" ca="1" si="18"/>
        <v>0.39440196627890711</v>
      </c>
      <c r="F597" s="16">
        <f t="shared" ca="1" si="19"/>
        <v>5.446885036002123</v>
      </c>
    </row>
    <row r="598" spans="5:6" x14ac:dyDescent="0.25">
      <c r="E598" s="16">
        <f t="shared" ca="1" si="18"/>
        <v>0.39128812902423526</v>
      </c>
      <c r="F598" s="16">
        <f t="shared" ca="1" si="19"/>
        <v>5.4211421426474447</v>
      </c>
    </row>
    <row r="599" spans="5:6" x14ac:dyDescent="0.25">
      <c r="E599" s="16">
        <f t="shared" ca="1" si="18"/>
        <v>0.47878198271005701</v>
      </c>
      <c r="F599" s="16">
        <f t="shared" ca="1" si="19"/>
        <v>6.1598115306738723</v>
      </c>
    </row>
    <row r="600" spans="5:6" x14ac:dyDescent="0.25">
      <c r="E600" s="16">
        <f t="shared" ca="1" si="18"/>
        <v>0.39920611338997047</v>
      </c>
      <c r="F600" s="16">
        <f t="shared" ca="1" si="19"/>
        <v>5.4866560679287142</v>
      </c>
    </row>
    <row r="601" spans="5:6" x14ac:dyDescent="0.25">
      <c r="E601" s="16">
        <f t="shared" ca="1" si="18"/>
        <v>0.66281696880069119</v>
      </c>
      <c r="F601" s="16">
        <f t="shared" ca="1" si="19"/>
        <v>7.9482081301469725</v>
      </c>
    </row>
    <row r="602" spans="5:6" x14ac:dyDescent="0.25">
      <c r="E602" s="16">
        <f t="shared" ca="1" si="18"/>
        <v>0.63572762438539576</v>
      </c>
      <c r="F602" s="16">
        <f t="shared" ca="1" si="19"/>
        <v>7.6520552030312707</v>
      </c>
    </row>
    <row r="603" spans="5:6" x14ac:dyDescent="0.25">
      <c r="E603" s="16">
        <f t="shared" ca="1" si="18"/>
        <v>0.17755598403575168</v>
      </c>
      <c r="F603" s="16">
        <f t="shared" ca="1" si="19"/>
        <v>3.6191946174871856</v>
      </c>
    </row>
    <row r="604" spans="5:6" x14ac:dyDescent="0.25">
      <c r="E604" s="16">
        <f t="shared" ca="1" si="18"/>
        <v>0.36898950418604315</v>
      </c>
      <c r="F604" s="16">
        <f t="shared" ca="1" si="19"/>
        <v>5.237454565110288</v>
      </c>
    </row>
    <row r="605" spans="5:6" x14ac:dyDescent="0.25">
      <c r="E605" s="16">
        <f t="shared" ca="1" si="18"/>
        <v>0.2097308330929496</v>
      </c>
      <c r="F605" s="16">
        <f t="shared" ca="1" si="19"/>
        <v>3.9083675953210877</v>
      </c>
    </row>
    <row r="606" spans="5:6" x14ac:dyDescent="0.25">
      <c r="E606" s="16">
        <f t="shared" ca="1" si="18"/>
        <v>0.31376092053689963</v>
      </c>
      <c r="F606" s="16">
        <f t="shared" ca="1" si="19"/>
        <v>4.7845271567208485</v>
      </c>
    </row>
    <row r="607" spans="5:6" x14ac:dyDescent="0.25">
      <c r="E607" s="16">
        <f t="shared" ca="1" si="18"/>
        <v>0.60362171372634599</v>
      </c>
      <c r="F607" s="16">
        <f t="shared" ca="1" si="19"/>
        <v>7.319604143979304</v>
      </c>
    </row>
    <row r="608" spans="5:6" x14ac:dyDescent="0.25">
      <c r="E608" s="16">
        <f t="shared" ca="1" si="18"/>
        <v>0.79625912014740241</v>
      </c>
      <c r="F608" s="16">
        <f t="shared" ca="1" si="19"/>
        <v>9.740853109678131</v>
      </c>
    </row>
    <row r="609" spans="5:6" x14ac:dyDescent="0.25">
      <c r="E609" s="16">
        <f t="shared" ca="1" si="18"/>
        <v>0.97527476658331191</v>
      </c>
      <c r="F609" s="16">
        <f t="shared" ca="1" si="19"/>
        <v>16.043129253556465</v>
      </c>
    </row>
    <row r="610" spans="5:6" x14ac:dyDescent="0.25">
      <c r="E610" s="16">
        <f t="shared" ca="1" si="18"/>
        <v>0.48937659855671711</v>
      </c>
      <c r="F610" s="16">
        <f t="shared" ca="1" si="19"/>
        <v>6.2522521139060361</v>
      </c>
    </row>
    <row r="611" spans="5:6" x14ac:dyDescent="0.25">
      <c r="E611" s="16">
        <f t="shared" ca="1" si="18"/>
        <v>0.47555016758377477</v>
      </c>
      <c r="F611" s="16">
        <f t="shared" ca="1" si="19"/>
        <v>6.1317749076907964</v>
      </c>
    </row>
    <row r="612" spans="5:6" x14ac:dyDescent="0.25">
      <c r="E612" s="16">
        <f t="shared" ca="1" si="18"/>
        <v>0.42316213914204659</v>
      </c>
      <c r="F612" s="16">
        <f t="shared" ca="1" si="19"/>
        <v>5.6861330631333171</v>
      </c>
    </row>
    <row r="613" spans="5:6" x14ac:dyDescent="0.25">
      <c r="E613" s="16">
        <f t="shared" ca="1" si="18"/>
        <v>0.23404543255467158</v>
      </c>
      <c r="F613" s="16">
        <f t="shared" ca="1" si="19"/>
        <v>4.1191620108002782</v>
      </c>
    </row>
    <row r="614" spans="5:6" x14ac:dyDescent="0.25">
      <c r="E614" s="16">
        <f t="shared" ca="1" si="18"/>
        <v>0.72662122551524844</v>
      </c>
      <c r="F614" s="16">
        <f t="shared" ca="1" si="19"/>
        <v>8.7201324571343246</v>
      </c>
    </row>
    <row r="615" spans="5:6" x14ac:dyDescent="0.25">
      <c r="E615" s="16">
        <f t="shared" ca="1" si="18"/>
        <v>0.2083074641591145</v>
      </c>
      <c r="F615" s="16">
        <f t="shared" ca="1" si="19"/>
        <v>3.8958482141000741</v>
      </c>
    </row>
    <row r="616" spans="5:6" x14ac:dyDescent="0.25">
      <c r="E616" s="16">
        <f t="shared" ca="1" si="18"/>
        <v>0.84457931658843866</v>
      </c>
      <c r="F616" s="16">
        <f t="shared" ca="1" si="19"/>
        <v>10.633563359390664</v>
      </c>
    </row>
    <row r="617" spans="5:6" x14ac:dyDescent="0.25">
      <c r="E617" s="16">
        <f t="shared" ca="1" si="18"/>
        <v>0.55620761688297449</v>
      </c>
      <c r="F617" s="16">
        <f t="shared" ca="1" si="19"/>
        <v>6.858196464400125</v>
      </c>
    </row>
    <row r="618" spans="5:6" x14ac:dyDescent="0.25">
      <c r="E618" s="16">
        <f t="shared" ca="1" si="18"/>
        <v>0.57809920301007256</v>
      </c>
      <c r="F618" s="16">
        <f t="shared" ca="1" si="19"/>
        <v>7.0673547329218565</v>
      </c>
    </row>
    <row r="619" spans="5:6" x14ac:dyDescent="0.25">
      <c r="E619" s="16">
        <f t="shared" ca="1" si="18"/>
        <v>0.32599915320848649</v>
      </c>
      <c r="F619" s="16">
        <f t="shared" ca="1" si="19"/>
        <v>4.8849510404526431</v>
      </c>
    </row>
    <row r="620" spans="5:6" x14ac:dyDescent="0.25">
      <c r="E620" s="16">
        <f t="shared" ca="1" si="18"/>
        <v>0.6981425733136245</v>
      </c>
      <c r="F620" s="16">
        <f t="shared" ca="1" si="19"/>
        <v>8.3607851194957785</v>
      </c>
    </row>
    <row r="621" spans="5:6" x14ac:dyDescent="0.25">
      <c r="E621" s="16">
        <f t="shared" ca="1" si="18"/>
        <v>0.2304887439708132</v>
      </c>
      <c r="F621" s="16">
        <f t="shared" ca="1" si="19"/>
        <v>4.0886558505356936</v>
      </c>
    </row>
    <row r="622" spans="5:6" x14ac:dyDescent="0.25">
      <c r="E622" s="16">
        <f t="shared" ca="1" si="18"/>
        <v>0.71893669023727691</v>
      </c>
      <c r="F622" s="16">
        <f t="shared" ca="1" si="19"/>
        <v>8.6204900582741359</v>
      </c>
    </row>
    <row r="623" spans="5:6" x14ac:dyDescent="0.25">
      <c r="E623" s="16">
        <f t="shared" ca="1" si="18"/>
        <v>0.33987772891235857</v>
      </c>
      <c r="F623" s="16">
        <f t="shared" ca="1" si="19"/>
        <v>4.9986968255057578</v>
      </c>
    </row>
    <row r="624" spans="5:6" x14ac:dyDescent="0.25">
      <c r="E624" s="16">
        <f t="shared" ca="1" si="18"/>
        <v>0.34802317357231938</v>
      </c>
      <c r="F624" s="16">
        <f t="shared" ca="1" si="19"/>
        <v>5.0654446910979321</v>
      </c>
    </row>
    <row r="625" spans="5:6" x14ac:dyDescent="0.25">
      <c r="E625" s="16">
        <f t="shared" ca="1" si="18"/>
        <v>0.13977230217694314</v>
      </c>
      <c r="F625" s="16">
        <f t="shared" ca="1" si="19"/>
        <v>3.257260558536117</v>
      </c>
    </row>
    <row r="626" spans="5:6" x14ac:dyDescent="0.25">
      <c r="E626" s="16">
        <f t="shared" ca="1" si="18"/>
        <v>0.938422879703531</v>
      </c>
      <c r="F626" s="16">
        <f t="shared" ca="1" si="19"/>
        <v>13.464059030520586</v>
      </c>
    </row>
    <row r="627" spans="5:6" x14ac:dyDescent="0.25">
      <c r="E627" s="16">
        <f t="shared" ca="1" si="18"/>
        <v>0.50507448904819241</v>
      </c>
      <c r="F627" s="16">
        <f t="shared" ca="1" si="19"/>
        <v>6.3908281652578536</v>
      </c>
    </row>
    <row r="628" spans="5:6" x14ac:dyDescent="0.25">
      <c r="E628" s="16">
        <f t="shared" ca="1" si="18"/>
        <v>0.27002733877914131</v>
      </c>
      <c r="F628" s="16">
        <f t="shared" ca="1" si="19"/>
        <v>4.422964744569545</v>
      </c>
    </row>
    <row r="629" spans="5:6" x14ac:dyDescent="0.25">
      <c r="E629" s="16">
        <f t="shared" ca="1" si="18"/>
        <v>0.12128328540178801</v>
      </c>
      <c r="F629" s="16">
        <f t="shared" ca="1" si="19"/>
        <v>3.0672013202350072</v>
      </c>
    </row>
    <row r="630" spans="5:6" x14ac:dyDescent="0.25">
      <c r="E630" s="16">
        <f t="shared" ca="1" si="18"/>
        <v>0.46782361041721798</v>
      </c>
      <c r="F630" s="16">
        <f t="shared" ca="1" si="19"/>
        <v>6.0650353770123946</v>
      </c>
    </row>
    <row r="631" spans="5:6" x14ac:dyDescent="0.25">
      <c r="E631" s="16">
        <f t="shared" ca="1" si="18"/>
        <v>0.49182072247223496</v>
      </c>
      <c r="F631" s="16">
        <f t="shared" ca="1" si="19"/>
        <v>6.2736978474083926</v>
      </c>
    </row>
    <row r="632" spans="5:6" x14ac:dyDescent="0.25">
      <c r="E632" s="16">
        <f t="shared" ca="1" si="18"/>
        <v>0.61714862027932971</v>
      </c>
      <c r="F632" s="16">
        <f t="shared" ca="1" si="19"/>
        <v>7.4574488215209911</v>
      </c>
    </row>
    <row r="633" spans="5:6" x14ac:dyDescent="0.25">
      <c r="E633" s="16">
        <f t="shared" ca="1" si="18"/>
        <v>0.40981101839465628</v>
      </c>
      <c r="F633" s="16">
        <f t="shared" ca="1" si="19"/>
        <v>5.5747051242354608</v>
      </c>
    </row>
    <row r="634" spans="5:6" x14ac:dyDescent="0.25">
      <c r="E634" s="16">
        <f t="shared" ca="1" si="18"/>
        <v>8.8645995398073385E-3</v>
      </c>
      <c r="F634" s="16">
        <f t="shared" ca="1" si="19"/>
        <v>1.1908786502230795</v>
      </c>
    </row>
    <row r="635" spans="5:6" x14ac:dyDescent="0.25">
      <c r="E635" s="16">
        <f t="shared" ca="1" si="18"/>
        <v>0.10200355614089318</v>
      </c>
      <c r="F635" s="16">
        <f t="shared" ca="1" si="19"/>
        <v>2.8559964152748671</v>
      </c>
    </row>
    <row r="636" spans="5:6" x14ac:dyDescent="0.25">
      <c r="E636" s="16">
        <f t="shared" ca="1" si="18"/>
        <v>0.91715029929671743</v>
      </c>
      <c r="F636" s="16">
        <f t="shared" ca="1" si="19"/>
        <v>12.586419508380519</v>
      </c>
    </row>
    <row r="637" spans="5:6" x14ac:dyDescent="0.25">
      <c r="E637" s="16">
        <f t="shared" ca="1" si="18"/>
        <v>0.49290718452191251</v>
      </c>
      <c r="F637" s="16">
        <f t="shared" ca="1" si="19"/>
        <v>6.2832458780344984</v>
      </c>
    </row>
    <row r="638" spans="5:6" x14ac:dyDescent="0.25">
      <c r="E638" s="16">
        <f t="shared" ca="1" si="18"/>
        <v>0.87721251301212977</v>
      </c>
      <c r="F638" s="16">
        <f t="shared" ca="1" si="19"/>
        <v>11.382384468681673</v>
      </c>
    </row>
    <row r="639" spans="5:6" x14ac:dyDescent="0.25">
      <c r="E639" s="16">
        <f t="shared" ca="1" si="18"/>
        <v>0.25410099576266587</v>
      </c>
      <c r="F639" s="16">
        <f t="shared" ca="1" si="19"/>
        <v>4.2894574740555136</v>
      </c>
    </row>
    <row r="640" spans="5:6" x14ac:dyDescent="0.25">
      <c r="E640" s="16">
        <f t="shared" ca="1" si="18"/>
        <v>0.51771380726053939</v>
      </c>
      <c r="F640" s="16">
        <f t="shared" ca="1" si="19"/>
        <v>6.5039349174423879</v>
      </c>
    </row>
    <row r="641" spans="5:6" x14ac:dyDescent="0.25">
      <c r="E641" s="16">
        <f t="shared" ca="1" si="18"/>
        <v>0.4150964452049769</v>
      </c>
      <c r="F641" s="16">
        <f t="shared" ca="1" si="19"/>
        <v>5.6187344777239439</v>
      </c>
    </row>
    <row r="642" spans="5:6" x14ac:dyDescent="0.25">
      <c r="E642" s="16">
        <f t="shared" ca="1" si="18"/>
        <v>0.81094682592209333</v>
      </c>
      <c r="F642" s="16">
        <f t="shared" ca="1" si="19"/>
        <v>9.9915438971207919</v>
      </c>
    </row>
    <row r="643" spans="5:6" x14ac:dyDescent="0.25">
      <c r="E643" s="16">
        <f t="shared" ca="1" si="18"/>
        <v>0.93455486428277179</v>
      </c>
      <c r="F643" s="16">
        <f t="shared" ca="1" si="19"/>
        <v>13.285732193539681</v>
      </c>
    </row>
    <row r="644" spans="5:6" x14ac:dyDescent="0.25">
      <c r="E644" s="16">
        <f t="shared" ref="E644:E707" ca="1" si="20">RAND()</f>
        <v>0.44071787553181385</v>
      </c>
      <c r="F644" s="16">
        <f t="shared" ref="F644:F707" ca="1" si="21">_xlfn.CHISQ.INV(E644,$C$3)</f>
        <v>5.833819115827521</v>
      </c>
    </row>
    <row r="645" spans="5:6" x14ac:dyDescent="0.25">
      <c r="E645" s="16">
        <f t="shared" ca="1" si="20"/>
        <v>0.99767784126764658</v>
      </c>
      <c r="F645" s="16">
        <f t="shared" ca="1" si="21"/>
        <v>22.226033477706594</v>
      </c>
    </row>
    <row r="646" spans="5:6" x14ac:dyDescent="0.25">
      <c r="E646" s="16">
        <f t="shared" ca="1" si="20"/>
        <v>0.17943690454054972</v>
      </c>
      <c r="F646" s="16">
        <f t="shared" ca="1" si="21"/>
        <v>3.6365010264273252</v>
      </c>
    </row>
    <row r="647" spans="5:6" x14ac:dyDescent="0.25">
      <c r="E647" s="16">
        <f t="shared" ca="1" si="20"/>
        <v>0.89408825009577608</v>
      </c>
      <c r="F647" s="16">
        <f t="shared" ca="1" si="21"/>
        <v>11.840961102610658</v>
      </c>
    </row>
    <row r="648" spans="5:6" x14ac:dyDescent="0.25">
      <c r="E648" s="16">
        <f t="shared" ca="1" si="20"/>
        <v>9.9984222050225613E-3</v>
      </c>
      <c r="F648" s="16">
        <f t="shared" ca="1" si="21"/>
        <v>1.2389778007280532</v>
      </c>
    </row>
    <row r="649" spans="5:6" x14ac:dyDescent="0.25">
      <c r="E649" s="16">
        <f t="shared" ca="1" si="20"/>
        <v>0.65778254017527771</v>
      </c>
      <c r="F649" s="16">
        <f t="shared" ca="1" si="21"/>
        <v>7.8919569652414294</v>
      </c>
    </row>
    <row r="650" spans="5:6" x14ac:dyDescent="0.25">
      <c r="E650" s="16">
        <f t="shared" ca="1" si="20"/>
        <v>0.43617836068495575</v>
      </c>
      <c r="F650" s="16">
        <f t="shared" ca="1" si="21"/>
        <v>5.7954908756136634</v>
      </c>
    </row>
    <row r="651" spans="5:6" x14ac:dyDescent="0.25">
      <c r="E651" s="16">
        <f t="shared" ca="1" si="20"/>
        <v>0.79869996143606892</v>
      </c>
      <c r="F651" s="16">
        <f t="shared" ca="1" si="21"/>
        <v>9.7814576536255942</v>
      </c>
    </row>
    <row r="652" spans="5:6" x14ac:dyDescent="0.25">
      <c r="E652" s="16">
        <f t="shared" ca="1" si="20"/>
        <v>0.8096571323618651</v>
      </c>
      <c r="F652" s="16">
        <f t="shared" ca="1" si="21"/>
        <v>9.9688977450775447</v>
      </c>
    </row>
    <row r="653" spans="5:6" x14ac:dyDescent="0.25">
      <c r="E653" s="16">
        <f t="shared" ca="1" si="20"/>
        <v>0.65649648298649887</v>
      </c>
      <c r="F653" s="16">
        <f t="shared" ca="1" si="21"/>
        <v>7.8776802322250425</v>
      </c>
    </row>
    <row r="654" spans="5:6" x14ac:dyDescent="0.25">
      <c r="E654" s="16">
        <f t="shared" ca="1" si="20"/>
        <v>0.16905983810164327</v>
      </c>
      <c r="F654" s="16">
        <f t="shared" ca="1" si="21"/>
        <v>3.5402863303907357</v>
      </c>
    </row>
    <row r="655" spans="5:6" x14ac:dyDescent="0.25">
      <c r="E655" s="16">
        <f t="shared" ca="1" si="20"/>
        <v>0.49246632651204914</v>
      </c>
      <c r="F655" s="16">
        <f t="shared" ca="1" si="21"/>
        <v>6.2793704165194413</v>
      </c>
    </row>
    <row r="656" spans="5:6" x14ac:dyDescent="0.25">
      <c r="E656" s="16">
        <f t="shared" ca="1" si="20"/>
        <v>0.3645982708870229</v>
      </c>
      <c r="F656" s="16">
        <f t="shared" ca="1" si="21"/>
        <v>5.2013886540336625</v>
      </c>
    </row>
    <row r="657" spans="5:6" x14ac:dyDescent="0.25">
      <c r="E657" s="16">
        <f t="shared" ca="1" si="20"/>
        <v>0.36442953315273563</v>
      </c>
      <c r="F657" s="16">
        <f t="shared" ca="1" si="21"/>
        <v>5.2000033135488746</v>
      </c>
    </row>
    <row r="658" spans="5:6" x14ac:dyDescent="0.25">
      <c r="E658" s="16">
        <f t="shared" ca="1" si="20"/>
        <v>0.41010985825536406</v>
      </c>
      <c r="F658" s="16">
        <f t="shared" ca="1" si="21"/>
        <v>5.577191831564817</v>
      </c>
    </row>
    <row r="659" spans="5:6" x14ac:dyDescent="0.25">
      <c r="E659" s="16">
        <f t="shared" ca="1" si="20"/>
        <v>0.51225558933826798</v>
      </c>
      <c r="F659" s="16">
        <f t="shared" ca="1" si="21"/>
        <v>6.4549139190806422</v>
      </c>
    </row>
    <row r="660" spans="5:6" x14ac:dyDescent="0.25">
      <c r="E660" s="16">
        <f t="shared" ca="1" si="20"/>
        <v>0.77245278349229241</v>
      </c>
      <c r="F660" s="16">
        <f t="shared" ca="1" si="21"/>
        <v>9.3643111902242921</v>
      </c>
    </row>
    <row r="661" spans="5:6" x14ac:dyDescent="0.25">
      <c r="E661" s="16">
        <f t="shared" ca="1" si="20"/>
        <v>0.93326893147316825</v>
      </c>
      <c r="F661" s="16">
        <f t="shared" ca="1" si="21"/>
        <v>13.228581223503225</v>
      </c>
    </row>
    <row r="662" spans="5:6" x14ac:dyDescent="0.25">
      <c r="E662" s="16">
        <f t="shared" ca="1" si="20"/>
        <v>0.26739869358666668</v>
      </c>
      <c r="F662" s="16">
        <f t="shared" ca="1" si="21"/>
        <v>4.4010175320899965</v>
      </c>
    </row>
    <row r="663" spans="5:6" x14ac:dyDescent="0.25">
      <c r="E663" s="16">
        <f t="shared" ca="1" si="20"/>
        <v>0.51185272382533276</v>
      </c>
      <c r="F663" s="16">
        <f t="shared" ca="1" si="21"/>
        <v>6.451306524335525</v>
      </c>
    </row>
    <row r="664" spans="5:6" x14ac:dyDescent="0.25">
      <c r="E664" s="16">
        <f t="shared" ca="1" si="20"/>
        <v>0.5922706185530302</v>
      </c>
      <c r="F664" s="16">
        <f t="shared" ca="1" si="21"/>
        <v>7.2062157648579444</v>
      </c>
    </row>
    <row r="665" spans="5:6" x14ac:dyDescent="0.25">
      <c r="E665" s="16">
        <f t="shared" ca="1" si="20"/>
        <v>0.33874335919351617</v>
      </c>
      <c r="F665" s="16">
        <f t="shared" ca="1" si="21"/>
        <v>4.9894018566652614</v>
      </c>
    </row>
    <row r="666" spans="5:6" x14ac:dyDescent="0.25">
      <c r="E666" s="16">
        <f t="shared" ca="1" si="20"/>
        <v>0.6061702470644631</v>
      </c>
      <c r="F666" s="16">
        <f t="shared" ca="1" si="21"/>
        <v>7.3453419705739753</v>
      </c>
    </row>
    <row r="667" spans="5:6" x14ac:dyDescent="0.25">
      <c r="E667" s="16">
        <f t="shared" ca="1" si="20"/>
        <v>0.90529107674448905</v>
      </c>
      <c r="F667" s="16">
        <f t="shared" ca="1" si="21"/>
        <v>12.182686667963374</v>
      </c>
    </row>
    <row r="668" spans="5:6" x14ac:dyDescent="0.25">
      <c r="E668" s="16">
        <f t="shared" ca="1" si="20"/>
        <v>0.52584380787466622</v>
      </c>
      <c r="F668" s="16">
        <f t="shared" ca="1" si="21"/>
        <v>6.5774727308727714</v>
      </c>
    </row>
    <row r="669" spans="5:6" x14ac:dyDescent="0.25">
      <c r="E669" s="16">
        <f t="shared" ca="1" si="20"/>
        <v>0.52126504970288812</v>
      </c>
      <c r="F669" s="16">
        <f t="shared" ca="1" si="21"/>
        <v>6.5359785089247326</v>
      </c>
    </row>
    <row r="670" spans="5:6" x14ac:dyDescent="0.25">
      <c r="E670" s="16">
        <f t="shared" ca="1" si="20"/>
        <v>0.67864338749649633</v>
      </c>
      <c r="F670" s="16">
        <f t="shared" ca="1" si="21"/>
        <v>8.128998222786965</v>
      </c>
    </row>
    <row r="671" spans="5:6" x14ac:dyDescent="0.25">
      <c r="E671" s="16">
        <f t="shared" ca="1" si="20"/>
        <v>0.33643088140384148</v>
      </c>
      <c r="F671" s="16">
        <f t="shared" ca="1" si="21"/>
        <v>4.9704531582014635</v>
      </c>
    </row>
    <row r="672" spans="5:6" x14ac:dyDescent="0.25">
      <c r="E672" s="16">
        <f t="shared" ca="1" si="20"/>
        <v>0.69657367429567019</v>
      </c>
      <c r="F672" s="16">
        <f t="shared" ca="1" si="21"/>
        <v>8.3417371227326544</v>
      </c>
    </row>
    <row r="673" spans="5:6" x14ac:dyDescent="0.25">
      <c r="E673" s="16">
        <f t="shared" ca="1" si="20"/>
        <v>1.7662394193226683E-2</v>
      </c>
      <c r="F673" s="16">
        <f t="shared" ca="1" si="21"/>
        <v>1.4991923964971565</v>
      </c>
    </row>
    <row r="674" spans="5:6" x14ac:dyDescent="0.25">
      <c r="E674" s="16">
        <f t="shared" ca="1" si="20"/>
        <v>0.535317991378779</v>
      </c>
      <c r="F674" s="16">
        <f t="shared" ca="1" si="21"/>
        <v>6.6639969120802984</v>
      </c>
    </row>
    <row r="675" spans="5:6" x14ac:dyDescent="0.25">
      <c r="E675" s="16">
        <f t="shared" ca="1" si="20"/>
        <v>0.15001286247492374</v>
      </c>
      <c r="F675" s="16">
        <f t="shared" ca="1" si="21"/>
        <v>3.3584098225427765</v>
      </c>
    </row>
    <row r="676" spans="5:6" x14ac:dyDescent="0.25">
      <c r="E676" s="16">
        <f t="shared" ca="1" si="20"/>
        <v>0.61628549575566327</v>
      </c>
      <c r="F676" s="16">
        <f t="shared" ca="1" si="21"/>
        <v>7.4485603806500222</v>
      </c>
    </row>
    <row r="677" spans="5:6" x14ac:dyDescent="0.25">
      <c r="E677" s="16">
        <f t="shared" ca="1" si="20"/>
        <v>0.42119849959808942</v>
      </c>
      <c r="F677" s="16">
        <f t="shared" ca="1" si="21"/>
        <v>5.6697001437195542</v>
      </c>
    </row>
    <row r="678" spans="5:6" x14ac:dyDescent="0.25">
      <c r="E678" s="16">
        <f t="shared" ca="1" si="20"/>
        <v>0.78889185325161293</v>
      </c>
      <c r="F678" s="16">
        <f t="shared" ca="1" si="21"/>
        <v>9.6206665330749317</v>
      </c>
    </row>
    <row r="679" spans="5:6" x14ac:dyDescent="0.25">
      <c r="E679" s="16">
        <f t="shared" ca="1" si="20"/>
        <v>0.73401595564093591</v>
      </c>
      <c r="F679" s="16">
        <f t="shared" ca="1" si="21"/>
        <v>8.818058690540667</v>
      </c>
    </row>
    <row r="680" spans="5:6" x14ac:dyDescent="0.25">
      <c r="E680" s="16">
        <f t="shared" ca="1" si="20"/>
        <v>0.83619887755342848</v>
      </c>
      <c r="F680" s="16">
        <f t="shared" ca="1" si="21"/>
        <v>10.46334011237801</v>
      </c>
    </row>
    <row r="681" spans="5:6" x14ac:dyDescent="0.25">
      <c r="E681" s="16">
        <f t="shared" ca="1" si="20"/>
        <v>5.3075623117327497E-2</v>
      </c>
      <c r="F681" s="16">
        <f t="shared" ca="1" si="21"/>
        <v>2.216001232500056</v>
      </c>
    </row>
    <row r="682" spans="5:6" x14ac:dyDescent="0.25">
      <c r="E682" s="16">
        <f t="shared" ca="1" si="20"/>
        <v>0.16999500634021358</v>
      </c>
      <c r="F682" s="16">
        <f t="shared" ca="1" si="21"/>
        <v>3.5490331035157041</v>
      </c>
    </row>
    <row r="683" spans="5:6" x14ac:dyDescent="0.25">
      <c r="E683" s="16">
        <f t="shared" ca="1" si="20"/>
        <v>0.57791638866317008</v>
      </c>
      <c r="F683" s="16">
        <f t="shared" ca="1" si="21"/>
        <v>7.0655819746090964</v>
      </c>
    </row>
    <row r="684" spans="5:6" x14ac:dyDescent="0.25">
      <c r="E684" s="16">
        <f t="shared" ca="1" si="20"/>
        <v>0.22780943822685606</v>
      </c>
      <c r="F684" s="16">
        <f t="shared" ca="1" si="21"/>
        <v>4.0656066502335815</v>
      </c>
    </row>
    <row r="685" spans="5:6" x14ac:dyDescent="0.25">
      <c r="E685" s="16">
        <f t="shared" ca="1" si="20"/>
        <v>0.54763897981687215</v>
      </c>
      <c r="F685" s="16">
        <f t="shared" ca="1" si="21"/>
        <v>6.777942120884819</v>
      </c>
    </row>
    <row r="686" spans="5:6" x14ac:dyDescent="0.25">
      <c r="E686" s="16">
        <f t="shared" ca="1" si="20"/>
        <v>0.55693474696933587</v>
      </c>
      <c r="F686" s="16">
        <f t="shared" ca="1" si="21"/>
        <v>6.8650467491782168</v>
      </c>
    </row>
    <row r="687" spans="5:6" x14ac:dyDescent="0.25">
      <c r="E687" s="16">
        <f t="shared" ca="1" si="20"/>
        <v>0.67515994551624126</v>
      </c>
      <c r="F687" s="16">
        <f t="shared" ca="1" si="21"/>
        <v>8.0886704029739391</v>
      </c>
    </row>
    <row r="688" spans="5:6" x14ac:dyDescent="0.25">
      <c r="E688" s="16">
        <f t="shared" ca="1" si="20"/>
        <v>0.59585494560925334</v>
      </c>
      <c r="F688" s="16">
        <f t="shared" ca="1" si="21"/>
        <v>7.2418048967538899</v>
      </c>
    </row>
    <row r="689" spans="5:6" x14ac:dyDescent="0.25">
      <c r="E689" s="16">
        <f t="shared" ca="1" si="20"/>
        <v>0.38008412559420157</v>
      </c>
      <c r="F689" s="16">
        <f t="shared" ca="1" si="21"/>
        <v>5.3287177081309851</v>
      </c>
    </row>
    <row r="690" spans="5:6" x14ac:dyDescent="0.25">
      <c r="E690" s="16">
        <f t="shared" ca="1" si="20"/>
        <v>0.67235522935707071</v>
      </c>
      <c r="F690" s="16">
        <f t="shared" ca="1" si="21"/>
        <v>8.0564244631664863</v>
      </c>
    </row>
    <row r="691" spans="5:6" x14ac:dyDescent="0.25">
      <c r="E691" s="16">
        <f t="shared" ca="1" si="20"/>
        <v>0.86962945724188578</v>
      </c>
      <c r="F691" s="16">
        <f t="shared" ca="1" si="21"/>
        <v>11.194176597156376</v>
      </c>
    </row>
    <row r="692" spans="5:6" x14ac:dyDescent="0.25">
      <c r="E692" s="16">
        <f t="shared" ca="1" si="20"/>
        <v>0.65250608166349655</v>
      </c>
      <c r="F692" s="16">
        <f t="shared" ca="1" si="21"/>
        <v>7.8336171030485575</v>
      </c>
    </row>
    <row r="693" spans="5:6" x14ac:dyDescent="0.25">
      <c r="E693" s="16">
        <f t="shared" ca="1" si="20"/>
        <v>0.32561125719157136</v>
      </c>
      <c r="F693" s="16">
        <f t="shared" ca="1" si="21"/>
        <v>4.881770449455149</v>
      </c>
    </row>
    <row r="694" spans="5:6" x14ac:dyDescent="0.25">
      <c r="E694" s="16">
        <f t="shared" ca="1" si="20"/>
        <v>0.84197845528875803</v>
      </c>
      <c r="F694" s="16">
        <f t="shared" ca="1" si="21"/>
        <v>10.579913910322992</v>
      </c>
    </row>
    <row r="695" spans="5:6" x14ac:dyDescent="0.25">
      <c r="E695" s="16">
        <f t="shared" ca="1" si="20"/>
        <v>0.18258359600867391</v>
      </c>
      <c r="F695" s="16">
        <f t="shared" ca="1" si="21"/>
        <v>3.6653293549305515</v>
      </c>
    </row>
    <row r="696" spans="5:6" x14ac:dyDescent="0.25">
      <c r="E696" s="16">
        <f t="shared" ca="1" si="20"/>
        <v>0.50865026204775499</v>
      </c>
      <c r="F696" s="16">
        <f t="shared" ca="1" si="21"/>
        <v>6.4226823080626918</v>
      </c>
    </row>
    <row r="697" spans="5:6" x14ac:dyDescent="0.25">
      <c r="E697" s="16">
        <f t="shared" ca="1" si="20"/>
        <v>2.8070599057048562E-2</v>
      </c>
      <c r="F697" s="16">
        <f t="shared" ca="1" si="21"/>
        <v>1.759863101526737</v>
      </c>
    </row>
    <row r="698" spans="5:6" x14ac:dyDescent="0.25">
      <c r="E698" s="16">
        <f t="shared" ca="1" si="20"/>
        <v>2.3201002873333931E-2</v>
      </c>
      <c r="F698" s="16">
        <f t="shared" ca="1" si="21"/>
        <v>1.6465348428472306</v>
      </c>
    </row>
    <row r="699" spans="5:6" x14ac:dyDescent="0.25">
      <c r="E699" s="16">
        <f t="shared" ca="1" si="20"/>
        <v>0.47331365109238199</v>
      </c>
      <c r="F699" s="16">
        <f t="shared" ca="1" si="21"/>
        <v>6.1124151654014129</v>
      </c>
    </row>
    <row r="700" spans="5:6" x14ac:dyDescent="0.25">
      <c r="E700" s="16">
        <f t="shared" ca="1" si="20"/>
        <v>0.57791041332366144</v>
      </c>
      <c r="F700" s="16">
        <f t="shared" ca="1" si="21"/>
        <v>7.065524039247296</v>
      </c>
    </row>
    <row r="701" spans="5:6" x14ac:dyDescent="0.25">
      <c r="E701" s="16">
        <f t="shared" ca="1" si="20"/>
        <v>0.64725324082926217</v>
      </c>
      <c r="F701" s="16">
        <f t="shared" ca="1" si="21"/>
        <v>7.7761434815870469</v>
      </c>
    </row>
    <row r="702" spans="5:6" x14ac:dyDescent="0.25">
      <c r="E702" s="16">
        <f t="shared" ca="1" si="20"/>
        <v>0.50388521547417864</v>
      </c>
      <c r="F702" s="16">
        <f t="shared" ca="1" si="21"/>
        <v>6.3802582493533357</v>
      </c>
    </row>
    <row r="703" spans="5:6" x14ac:dyDescent="0.25">
      <c r="E703" s="16">
        <f t="shared" ca="1" si="20"/>
        <v>0.92776370853371382</v>
      </c>
      <c r="F703" s="16">
        <f t="shared" ca="1" si="21"/>
        <v>12.994754843061928</v>
      </c>
    </row>
    <row r="704" spans="5:6" x14ac:dyDescent="0.25">
      <c r="E704" s="16">
        <f t="shared" ca="1" si="20"/>
        <v>0.80469049232202061</v>
      </c>
      <c r="F704" s="16">
        <f t="shared" ca="1" si="21"/>
        <v>9.8828590602930326</v>
      </c>
    </row>
    <row r="705" spans="5:6" x14ac:dyDescent="0.25">
      <c r="E705" s="16">
        <f t="shared" ca="1" si="20"/>
        <v>0.67644132692349856</v>
      </c>
      <c r="F705" s="16">
        <f t="shared" ca="1" si="21"/>
        <v>8.1034687500617864</v>
      </c>
    </row>
    <row r="706" spans="5:6" x14ac:dyDescent="0.25">
      <c r="E706" s="16">
        <f t="shared" ca="1" si="20"/>
        <v>0.72900748481623534</v>
      </c>
      <c r="F706" s="16">
        <f t="shared" ca="1" si="21"/>
        <v>8.7515085354850477</v>
      </c>
    </row>
    <row r="707" spans="5:6" x14ac:dyDescent="0.25">
      <c r="E707" s="16">
        <f t="shared" ca="1" si="20"/>
        <v>0.79284550586287139</v>
      </c>
      <c r="F707" s="16">
        <f t="shared" ca="1" si="21"/>
        <v>9.6847302841099729</v>
      </c>
    </row>
    <row r="708" spans="5:6" x14ac:dyDescent="0.25">
      <c r="E708" s="16">
        <f t="shared" ref="E708:E771" ca="1" si="22">RAND()</f>
        <v>0.24701404909720936</v>
      </c>
      <c r="F708" s="16">
        <f t="shared" ref="F708:F771" ca="1" si="23">_xlfn.CHISQ.INV(E708,$C$3)</f>
        <v>4.2295901257908159</v>
      </c>
    </row>
    <row r="709" spans="5:6" x14ac:dyDescent="0.25">
      <c r="E709" s="16">
        <f t="shared" ca="1" si="22"/>
        <v>0.4018352758811673</v>
      </c>
      <c r="F709" s="16">
        <f t="shared" ca="1" si="23"/>
        <v>5.50845093516857</v>
      </c>
    </row>
    <row r="710" spans="5:6" x14ac:dyDescent="0.25">
      <c r="E710" s="16">
        <f t="shared" ca="1" si="22"/>
        <v>0.33694390741447799</v>
      </c>
      <c r="F710" s="16">
        <f t="shared" ca="1" si="23"/>
        <v>4.9746570179671652</v>
      </c>
    </row>
    <row r="711" spans="5:6" x14ac:dyDescent="0.25">
      <c r="E711" s="16">
        <f t="shared" ca="1" si="22"/>
        <v>0.51635410866802833</v>
      </c>
      <c r="F711" s="16">
        <f t="shared" ca="1" si="23"/>
        <v>6.4916975423810657</v>
      </c>
    </row>
    <row r="712" spans="5:6" x14ac:dyDescent="0.25">
      <c r="E712" s="16">
        <f t="shared" ca="1" si="22"/>
        <v>0.64078965722136094</v>
      </c>
      <c r="F712" s="16">
        <f t="shared" ca="1" si="23"/>
        <v>7.7062215144853647</v>
      </c>
    </row>
    <row r="713" spans="5:6" x14ac:dyDescent="0.25">
      <c r="E713" s="16">
        <f t="shared" ca="1" si="22"/>
        <v>0.2568994650645956</v>
      </c>
      <c r="F713" s="16">
        <f t="shared" ca="1" si="23"/>
        <v>4.3130145499272592</v>
      </c>
    </row>
    <row r="714" spans="5:6" x14ac:dyDescent="0.25">
      <c r="E714" s="16">
        <f t="shared" ca="1" si="22"/>
        <v>0.44454102635948478</v>
      </c>
      <c r="F714" s="16">
        <f t="shared" ca="1" si="23"/>
        <v>5.8661803887325226</v>
      </c>
    </row>
    <row r="715" spans="5:6" x14ac:dyDescent="0.25">
      <c r="E715" s="16">
        <f t="shared" ca="1" si="22"/>
        <v>0.95538826417733203</v>
      </c>
      <c r="F715" s="16">
        <f t="shared" ca="1" si="23"/>
        <v>14.393335894067087</v>
      </c>
    </row>
    <row r="716" spans="5:6" x14ac:dyDescent="0.25">
      <c r="E716" s="16">
        <f t="shared" ca="1" si="22"/>
        <v>0.13358797129879896</v>
      </c>
      <c r="F716" s="16">
        <f t="shared" ca="1" si="23"/>
        <v>3.1948388466902862</v>
      </c>
    </row>
    <row r="717" spans="5:6" x14ac:dyDescent="0.25">
      <c r="E717" s="16">
        <f t="shared" ca="1" si="22"/>
        <v>0.63849007672786628</v>
      </c>
      <c r="F717" s="16">
        <f t="shared" ca="1" si="23"/>
        <v>7.6815513684807053</v>
      </c>
    </row>
    <row r="718" spans="5:6" x14ac:dyDescent="0.25">
      <c r="E718" s="16">
        <f t="shared" ca="1" si="22"/>
        <v>0.24922216733010627</v>
      </c>
      <c r="F718" s="16">
        <f t="shared" ca="1" si="23"/>
        <v>4.2482769521145611</v>
      </c>
    </row>
    <row r="719" spans="5:6" x14ac:dyDescent="0.25">
      <c r="E719" s="16">
        <f t="shared" ca="1" si="22"/>
        <v>0.27446549820682398</v>
      </c>
      <c r="F719" s="16">
        <f t="shared" ca="1" si="23"/>
        <v>4.4599495727688163</v>
      </c>
    </row>
    <row r="720" spans="5:6" x14ac:dyDescent="0.25">
      <c r="E720" s="16">
        <f t="shared" ca="1" si="22"/>
        <v>0.98762498779454011</v>
      </c>
      <c r="F720" s="16">
        <f t="shared" ca="1" si="23"/>
        <v>17.911656530081519</v>
      </c>
    </row>
    <row r="721" spans="5:6" x14ac:dyDescent="0.25">
      <c r="E721" s="16">
        <f t="shared" ca="1" si="22"/>
        <v>0.70089547324452128</v>
      </c>
      <c r="F721" s="16">
        <f t="shared" ca="1" si="23"/>
        <v>8.3943854773694166</v>
      </c>
    </row>
    <row r="722" spans="5:6" x14ac:dyDescent="0.25">
      <c r="E722" s="16">
        <f t="shared" ca="1" si="22"/>
        <v>0.47292503319118873</v>
      </c>
      <c r="F722" s="16">
        <f t="shared" ca="1" si="23"/>
        <v>6.1090546984863785</v>
      </c>
    </row>
    <row r="723" spans="5:6" x14ac:dyDescent="0.25">
      <c r="E723" s="16">
        <f t="shared" ca="1" si="22"/>
        <v>0.11465823678510079</v>
      </c>
      <c r="F723" s="16">
        <f t="shared" ca="1" si="23"/>
        <v>2.9963274644002937</v>
      </c>
    </row>
    <row r="724" spans="5:6" x14ac:dyDescent="0.25">
      <c r="E724" s="16">
        <f t="shared" ca="1" si="22"/>
        <v>0.42285035194065168</v>
      </c>
      <c r="F724" s="16">
        <f t="shared" ca="1" si="23"/>
        <v>5.6835227604113889</v>
      </c>
    </row>
    <row r="725" spans="5:6" x14ac:dyDescent="0.25">
      <c r="E725" s="16">
        <f t="shared" ca="1" si="22"/>
        <v>2.6874891357827169E-2</v>
      </c>
      <c r="F725" s="16">
        <f t="shared" ca="1" si="23"/>
        <v>1.733155927741753</v>
      </c>
    </row>
    <row r="726" spans="5:6" x14ac:dyDescent="0.25">
      <c r="E726" s="16">
        <f t="shared" ca="1" si="22"/>
        <v>0.82777693790425655</v>
      </c>
      <c r="F726" s="16">
        <f t="shared" ca="1" si="23"/>
        <v>10.299571447381322</v>
      </c>
    </row>
    <row r="727" spans="5:6" x14ac:dyDescent="0.25">
      <c r="E727" s="16">
        <f t="shared" ca="1" si="22"/>
        <v>0.5691766423922624</v>
      </c>
      <c r="F727" s="16">
        <f t="shared" ca="1" si="23"/>
        <v>6.9813587845992071</v>
      </c>
    </row>
    <row r="728" spans="5:6" x14ac:dyDescent="0.25">
      <c r="E728" s="16">
        <f t="shared" ca="1" si="22"/>
        <v>0.94117461468338937</v>
      </c>
      <c r="F728" s="16">
        <f t="shared" ca="1" si="23"/>
        <v>13.597291597650493</v>
      </c>
    </row>
    <row r="729" spans="5:6" x14ac:dyDescent="0.25">
      <c r="E729" s="16">
        <f t="shared" ca="1" si="22"/>
        <v>0.41857916540594264</v>
      </c>
      <c r="F729" s="16">
        <f t="shared" ca="1" si="23"/>
        <v>5.6478047128616575</v>
      </c>
    </row>
    <row r="730" spans="5:6" x14ac:dyDescent="0.25">
      <c r="E730" s="16">
        <f t="shared" ca="1" si="22"/>
        <v>0.14838661787430829</v>
      </c>
      <c r="F730" s="16">
        <f t="shared" ca="1" si="23"/>
        <v>3.3425188898812737</v>
      </c>
    </row>
    <row r="731" spans="5:6" x14ac:dyDescent="0.25">
      <c r="E731" s="16">
        <f t="shared" ca="1" si="22"/>
        <v>0.36626856889477977</v>
      </c>
      <c r="F731" s="16">
        <f t="shared" ca="1" si="23"/>
        <v>5.2151038809601209</v>
      </c>
    </row>
    <row r="732" spans="5:6" x14ac:dyDescent="0.25">
      <c r="E732" s="16">
        <f t="shared" ca="1" si="22"/>
        <v>0.32266499736392418</v>
      </c>
      <c r="F732" s="16">
        <f t="shared" ca="1" si="23"/>
        <v>4.8576080637266035</v>
      </c>
    </row>
    <row r="733" spans="5:6" x14ac:dyDescent="0.25">
      <c r="E733" s="16">
        <f t="shared" ca="1" si="22"/>
        <v>0.75286489544464574</v>
      </c>
      <c r="F733" s="16">
        <f t="shared" ca="1" si="23"/>
        <v>9.0775646964471584</v>
      </c>
    </row>
    <row r="734" spans="5:6" x14ac:dyDescent="0.25">
      <c r="E734" s="16">
        <f t="shared" ca="1" si="22"/>
        <v>0.32357873683187133</v>
      </c>
      <c r="F734" s="16">
        <f t="shared" ca="1" si="23"/>
        <v>4.8651025206391925</v>
      </c>
    </row>
    <row r="735" spans="5:6" x14ac:dyDescent="0.25">
      <c r="E735" s="16">
        <f t="shared" ca="1" si="22"/>
        <v>0.56305884500961456</v>
      </c>
      <c r="F735" s="16">
        <f t="shared" ca="1" si="23"/>
        <v>6.9229978365367018</v>
      </c>
    </row>
    <row r="736" spans="5:6" x14ac:dyDescent="0.25">
      <c r="E736" s="16">
        <f t="shared" ca="1" si="22"/>
        <v>0.32235830220400785</v>
      </c>
      <c r="F736" s="16">
        <f t="shared" ca="1" si="23"/>
        <v>4.8550923791790606</v>
      </c>
    </row>
    <row r="737" spans="5:6" x14ac:dyDescent="0.25">
      <c r="E737" s="16">
        <f t="shared" ca="1" si="22"/>
        <v>0.89942966829342186</v>
      </c>
      <c r="F737" s="16">
        <f t="shared" ca="1" si="23"/>
        <v>11.999651439077979</v>
      </c>
    </row>
    <row r="738" spans="5:6" x14ac:dyDescent="0.25">
      <c r="E738" s="16">
        <f t="shared" ca="1" si="22"/>
        <v>0.61797769210270403</v>
      </c>
      <c r="F738" s="16">
        <f t="shared" ca="1" si="23"/>
        <v>7.4659988623333069</v>
      </c>
    </row>
    <row r="739" spans="5:6" x14ac:dyDescent="0.25">
      <c r="E739" s="16">
        <f t="shared" ca="1" si="22"/>
        <v>0.66517687313190321</v>
      </c>
      <c r="F739" s="16">
        <f t="shared" ca="1" si="23"/>
        <v>7.9747789920770105</v>
      </c>
    </row>
    <row r="740" spans="5:6" x14ac:dyDescent="0.25">
      <c r="E740" s="16">
        <f t="shared" ca="1" si="22"/>
        <v>0.60857897208759415</v>
      </c>
      <c r="F740" s="16">
        <f t="shared" ca="1" si="23"/>
        <v>7.3697654494293108</v>
      </c>
    </row>
    <row r="741" spans="5:6" x14ac:dyDescent="0.25">
      <c r="E741" s="16">
        <f t="shared" ca="1" si="22"/>
        <v>0.11381543512262171</v>
      </c>
      <c r="F741" s="16">
        <f t="shared" ca="1" si="23"/>
        <v>2.9871917516264066</v>
      </c>
    </row>
    <row r="742" spans="5:6" x14ac:dyDescent="0.25">
      <c r="E742" s="16">
        <f t="shared" ca="1" si="22"/>
        <v>0.64069800921269571</v>
      </c>
      <c r="F742" s="16">
        <f t="shared" ca="1" si="23"/>
        <v>7.7052362616773706</v>
      </c>
    </row>
    <row r="743" spans="5:6" x14ac:dyDescent="0.25">
      <c r="E743" s="16">
        <f t="shared" ca="1" si="22"/>
        <v>0.99835404695738827</v>
      </c>
      <c r="F743" s="16">
        <f t="shared" ca="1" si="23"/>
        <v>23.087287381187355</v>
      </c>
    </row>
    <row r="744" spans="5:6" x14ac:dyDescent="0.25">
      <c r="E744" s="16">
        <f t="shared" ca="1" si="22"/>
        <v>0.20337725052286559</v>
      </c>
      <c r="F744" s="16">
        <f t="shared" ca="1" si="23"/>
        <v>3.8523094279151255</v>
      </c>
    </row>
    <row r="745" spans="5:6" x14ac:dyDescent="0.25">
      <c r="E745" s="16">
        <f t="shared" ca="1" si="22"/>
        <v>0.27195331753710583</v>
      </c>
      <c r="F745" s="16">
        <f t="shared" ca="1" si="23"/>
        <v>4.4390252219723898</v>
      </c>
    </row>
    <row r="746" spans="5:6" x14ac:dyDescent="0.25">
      <c r="E746" s="16">
        <f t="shared" ca="1" si="22"/>
        <v>0.10793037397334393</v>
      </c>
      <c r="F746" s="16">
        <f t="shared" ca="1" si="23"/>
        <v>2.9225910167066771</v>
      </c>
    </row>
    <row r="747" spans="5:6" x14ac:dyDescent="0.25">
      <c r="E747" s="16">
        <f t="shared" ca="1" si="22"/>
        <v>0.10690323967132809</v>
      </c>
      <c r="F747" s="16">
        <f t="shared" ca="1" si="23"/>
        <v>2.9111647281688589</v>
      </c>
    </row>
    <row r="748" spans="5:6" x14ac:dyDescent="0.25">
      <c r="E748" s="16">
        <f t="shared" ca="1" si="22"/>
        <v>0.38091709156630094</v>
      </c>
      <c r="F748" s="16">
        <f t="shared" ca="1" si="23"/>
        <v>5.3355791323571431</v>
      </c>
    </row>
    <row r="749" spans="5:6" x14ac:dyDescent="0.25">
      <c r="E749" s="16">
        <f t="shared" ca="1" si="22"/>
        <v>0.12677187368376319</v>
      </c>
      <c r="F749" s="16">
        <f t="shared" ca="1" si="23"/>
        <v>3.1247375456485265</v>
      </c>
    </row>
    <row r="750" spans="5:6" x14ac:dyDescent="0.25">
      <c r="E750" s="16">
        <f t="shared" ca="1" si="22"/>
        <v>0.44927347079316537</v>
      </c>
      <c r="F750" s="16">
        <f t="shared" ca="1" si="23"/>
        <v>5.9063460830517549</v>
      </c>
    </row>
    <row r="751" spans="5:6" x14ac:dyDescent="0.25">
      <c r="E751" s="16">
        <f t="shared" ca="1" si="22"/>
        <v>0.82597557980332614</v>
      </c>
      <c r="F751" s="16">
        <f t="shared" ca="1" si="23"/>
        <v>10.26542466007434</v>
      </c>
    </row>
    <row r="752" spans="5:6" x14ac:dyDescent="0.25">
      <c r="E752" s="16">
        <f t="shared" ca="1" si="22"/>
        <v>0.29840115049107208</v>
      </c>
      <c r="F752" s="16">
        <f t="shared" ca="1" si="23"/>
        <v>4.6581522539116085</v>
      </c>
    </row>
    <row r="753" spans="5:6" x14ac:dyDescent="0.25">
      <c r="E753" s="16">
        <f t="shared" ca="1" si="22"/>
        <v>0.75162729545290885</v>
      </c>
      <c r="F753" s="16">
        <f t="shared" ca="1" si="23"/>
        <v>9.0600600668667788</v>
      </c>
    </row>
    <row r="754" spans="5:6" x14ac:dyDescent="0.25">
      <c r="E754" s="16">
        <f t="shared" ca="1" si="22"/>
        <v>0.24547430523675162</v>
      </c>
      <c r="F754" s="16">
        <f t="shared" ca="1" si="23"/>
        <v>4.2165408154561321</v>
      </c>
    </row>
    <row r="755" spans="5:6" x14ac:dyDescent="0.25">
      <c r="E755" s="16">
        <f t="shared" ca="1" si="22"/>
        <v>0.76388431726670059</v>
      </c>
      <c r="F755" s="16">
        <f t="shared" ca="1" si="23"/>
        <v>9.2365548451103567</v>
      </c>
    </row>
    <row r="756" spans="5:6" x14ac:dyDescent="0.25">
      <c r="E756" s="16">
        <f t="shared" ca="1" si="22"/>
        <v>0.95625253129860177</v>
      </c>
      <c r="F756" s="16">
        <f t="shared" ca="1" si="23"/>
        <v>14.449034207001827</v>
      </c>
    </row>
    <row r="757" spans="5:6" x14ac:dyDescent="0.25">
      <c r="E757" s="16">
        <f t="shared" ca="1" si="22"/>
        <v>0.45858198777117076</v>
      </c>
      <c r="F757" s="16">
        <f t="shared" ca="1" si="23"/>
        <v>5.9857177246904785</v>
      </c>
    </row>
    <row r="758" spans="5:6" x14ac:dyDescent="0.25">
      <c r="E758" s="16">
        <f t="shared" ca="1" si="22"/>
        <v>0.52938489679471368</v>
      </c>
      <c r="F758" s="16">
        <f t="shared" ca="1" si="23"/>
        <v>6.6097052173055957</v>
      </c>
    </row>
    <row r="759" spans="5:6" x14ac:dyDescent="0.25">
      <c r="E759" s="16">
        <f t="shared" ca="1" si="22"/>
        <v>0.92560500318255901</v>
      </c>
      <c r="F759" s="16">
        <f t="shared" ca="1" si="23"/>
        <v>12.907478837094475</v>
      </c>
    </row>
    <row r="760" spans="5:6" x14ac:dyDescent="0.25">
      <c r="E760" s="16">
        <f t="shared" ca="1" si="22"/>
        <v>0.64423466899313231</v>
      </c>
      <c r="F760" s="16">
        <f t="shared" ca="1" si="23"/>
        <v>7.7433812981972769</v>
      </c>
    </row>
    <row r="761" spans="5:6" x14ac:dyDescent="0.25">
      <c r="E761" s="16">
        <f t="shared" ca="1" si="22"/>
        <v>6.5676799798008778E-2</v>
      </c>
      <c r="F761" s="16">
        <f t="shared" ca="1" si="23"/>
        <v>2.4015924445048995</v>
      </c>
    </row>
    <row r="762" spans="5:6" x14ac:dyDescent="0.25">
      <c r="E762" s="16">
        <f t="shared" ca="1" si="22"/>
        <v>0.25247907455153984</v>
      </c>
      <c r="F762" s="16">
        <f t="shared" ca="1" si="23"/>
        <v>4.2757834407787403</v>
      </c>
    </row>
    <row r="763" spans="5:6" x14ac:dyDescent="0.25">
      <c r="E763" s="16">
        <f t="shared" ca="1" si="22"/>
        <v>0.79573610254972305</v>
      </c>
      <c r="F763" s="16">
        <f t="shared" ca="1" si="23"/>
        <v>9.7322044773820817</v>
      </c>
    </row>
    <row r="764" spans="5:6" x14ac:dyDescent="0.25">
      <c r="E764" s="16">
        <f t="shared" ca="1" si="22"/>
        <v>0.68139015203686681</v>
      </c>
      <c r="F764" s="16">
        <f t="shared" ca="1" si="23"/>
        <v>8.161019594788689</v>
      </c>
    </row>
    <row r="765" spans="5:6" x14ac:dyDescent="0.25">
      <c r="E765" s="16">
        <f t="shared" ca="1" si="22"/>
        <v>0.54609859529975402</v>
      </c>
      <c r="F765" s="16">
        <f t="shared" ca="1" si="23"/>
        <v>6.7636047492116234</v>
      </c>
    </row>
    <row r="766" spans="5:6" x14ac:dyDescent="0.25">
      <c r="E766" s="16">
        <f t="shared" ca="1" si="22"/>
        <v>0.92893206190884303</v>
      </c>
      <c r="F766" s="16">
        <f t="shared" ca="1" si="23"/>
        <v>13.042986323432865</v>
      </c>
    </row>
    <row r="767" spans="5:6" x14ac:dyDescent="0.25">
      <c r="E767" s="16">
        <f t="shared" ca="1" si="22"/>
        <v>0.74283660742883872</v>
      </c>
      <c r="F767" s="16">
        <f t="shared" ca="1" si="23"/>
        <v>8.937652693239551</v>
      </c>
    </row>
    <row r="768" spans="5:6" x14ac:dyDescent="0.25">
      <c r="E768" s="16">
        <f t="shared" ca="1" si="22"/>
        <v>0.24232856337198549</v>
      </c>
      <c r="F768" s="16">
        <f t="shared" ca="1" si="23"/>
        <v>4.1898310724493024</v>
      </c>
    </row>
    <row r="769" spans="5:6" x14ac:dyDescent="0.25">
      <c r="E769" s="16">
        <f t="shared" ca="1" si="22"/>
        <v>0.4315933592678558</v>
      </c>
      <c r="F769" s="16">
        <f t="shared" ca="1" si="23"/>
        <v>5.7568806366907816</v>
      </c>
    </row>
    <row r="770" spans="5:6" x14ac:dyDescent="0.25">
      <c r="E770" s="16">
        <f t="shared" ca="1" si="22"/>
        <v>0.26738384905262524</v>
      </c>
      <c r="F770" s="16">
        <f t="shared" ca="1" si="23"/>
        <v>4.4008934995424118</v>
      </c>
    </row>
    <row r="771" spans="5:6" x14ac:dyDescent="0.25">
      <c r="E771" s="16">
        <f t="shared" ca="1" si="22"/>
        <v>0.35397676052278426</v>
      </c>
      <c r="F771" s="16">
        <f t="shared" ca="1" si="23"/>
        <v>5.1142479092268269</v>
      </c>
    </row>
    <row r="772" spans="5:6" x14ac:dyDescent="0.25">
      <c r="E772" s="16">
        <f t="shared" ref="E772:E835" ca="1" si="24">RAND()</f>
        <v>4.4668562293417979E-2</v>
      </c>
      <c r="F772" s="16">
        <f t="shared" ref="F772:F835" ca="1" si="25">_xlfn.CHISQ.INV(E772,$C$3)</f>
        <v>2.0791236357699669</v>
      </c>
    </row>
    <row r="773" spans="5:6" x14ac:dyDescent="0.25">
      <c r="E773" s="16">
        <f t="shared" ca="1" si="24"/>
        <v>0.99818772568458813</v>
      </c>
      <c r="F773" s="16">
        <f t="shared" ca="1" si="25"/>
        <v>22.847143832475609</v>
      </c>
    </row>
    <row r="774" spans="5:6" x14ac:dyDescent="0.25">
      <c r="E774" s="16">
        <f t="shared" ca="1" si="24"/>
        <v>0.91990757147779978</v>
      </c>
      <c r="F774" s="16">
        <f t="shared" ca="1" si="25"/>
        <v>12.687725709903942</v>
      </c>
    </row>
    <row r="775" spans="5:6" x14ac:dyDescent="0.25">
      <c r="E775" s="16">
        <f t="shared" ca="1" si="24"/>
        <v>0.56313709818861568</v>
      </c>
      <c r="F775" s="16">
        <f t="shared" ca="1" si="25"/>
        <v>6.923741334866178</v>
      </c>
    </row>
    <row r="776" spans="5:6" x14ac:dyDescent="0.25">
      <c r="E776" s="16">
        <f t="shared" ca="1" si="24"/>
        <v>0.83545440539129034</v>
      </c>
      <c r="F776" s="16">
        <f t="shared" ca="1" si="25"/>
        <v>10.448579562313695</v>
      </c>
    </row>
    <row r="777" spans="5:6" x14ac:dyDescent="0.25">
      <c r="E777" s="16">
        <f t="shared" ca="1" si="24"/>
        <v>0.88910574769395911</v>
      </c>
      <c r="F777" s="16">
        <f t="shared" ca="1" si="25"/>
        <v>11.69921917687368</v>
      </c>
    </row>
    <row r="778" spans="5:6" x14ac:dyDescent="0.25">
      <c r="E778" s="16">
        <f t="shared" ca="1" si="24"/>
        <v>0.68523126908473442</v>
      </c>
      <c r="F778" s="16">
        <f t="shared" ca="1" si="25"/>
        <v>8.2061346987375412</v>
      </c>
    </row>
    <row r="779" spans="5:6" x14ac:dyDescent="0.25">
      <c r="E779" s="16">
        <f t="shared" ca="1" si="24"/>
        <v>0.69958501835803466</v>
      </c>
      <c r="F779" s="16">
        <f t="shared" ca="1" si="25"/>
        <v>8.3783624103780188</v>
      </c>
    </row>
    <row r="780" spans="5:6" x14ac:dyDescent="0.25">
      <c r="E780" s="16">
        <f t="shared" ca="1" si="24"/>
        <v>0.99843947030208424</v>
      </c>
      <c r="F780" s="16">
        <f t="shared" ca="1" si="25"/>
        <v>23.219999853788725</v>
      </c>
    </row>
    <row r="781" spans="5:6" x14ac:dyDescent="0.25">
      <c r="E781" s="16">
        <f t="shared" ca="1" si="24"/>
        <v>0.76518653102219192</v>
      </c>
      <c r="F781" s="16">
        <f t="shared" ca="1" si="25"/>
        <v>9.2557298807200237</v>
      </c>
    </row>
    <row r="782" spans="5:6" x14ac:dyDescent="0.25">
      <c r="E782" s="16">
        <f t="shared" ca="1" si="24"/>
        <v>0.67979393914890773</v>
      </c>
      <c r="F782" s="16">
        <f t="shared" ca="1" si="25"/>
        <v>8.1423871011272375</v>
      </c>
    </row>
    <row r="783" spans="5:6" x14ac:dyDescent="0.25">
      <c r="E783" s="16">
        <f t="shared" ca="1" si="24"/>
        <v>0.93250780831985347</v>
      </c>
      <c r="F783" s="16">
        <f t="shared" ca="1" si="25"/>
        <v>13.195227104753602</v>
      </c>
    </row>
    <row r="784" spans="5:6" x14ac:dyDescent="0.25">
      <c r="E784" s="16">
        <f t="shared" ca="1" si="24"/>
        <v>0.33436749177507941</v>
      </c>
      <c r="F784" s="16">
        <f t="shared" ca="1" si="25"/>
        <v>4.9535446351710606</v>
      </c>
    </row>
    <row r="785" spans="5:6" x14ac:dyDescent="0.25">
      <c r="E785" s="16">
        <f t="shared" ca="1" si="24"/>
        <v>0.44109155658913934</v>
      </c>
      <c r="F785" s="16">
        <f t="shared" ca="1" si="25"/>
        <v>5.8369788219293763</v>
      </c>
    </row>
    <row r="786" spans="5:6" x14ac:dyDescent="0.25">
      <c r="E786" s="16">
        <f t="shared" ca="1" si="24"/>
        <v>1.37189152970425E-2</v>
      </c>
      <c r="F786" s="16">
        <f t="shared" ca="1" si="25"/>
        <v>1.3764701308291041</v>
      </c>
    </row>
    <row r="787" spans="5:6" x14ac:dyDescent="0.25">
      <c r="E787" s="16">
        <f t="shared" ca="1" si="24"/>
        <v>0.32558180954131632</v>
      </c>
      <c r="F787" s="16">
        <f t="shared" ca="1" si="25"/>
        <v>4.8815289856314275</v>
      </c>
    </row>
    <row r="788" spans="5:6" x14ac:dyDescent="0.25">
      <c r="E788" s="16">
        <f t="shared" ca="1" si="24"/>
        <v>0.41739427948309937</v>
      </c>
      <c r="F788" s="16">
        <f t="shared" ca="1" si="25"/>
        <v>5.6379091367921754</v>
      </c>
    </row>
    <row r="789" spans="5:6" x14ac:dyDescent="0.25">
      <c r="E789" s="16">
        <f t="shared" ca="1" si="24"/>
        <v>0.32194130350862615</v>
      </c>
      <c r="F789" s="16">
        <f t="shared" ca="1" si="25"/>
        <v>4.8516717717531401</v>
      </c>
    </row>
    <row r="790" spans="5:6" x14ac:dyDescent="0.25">
      <c r="E790" s="16">
        <f t="shared" ca="1" si="24"/>
        <v>1.151349800770618E-2</v>
      </c>
      <c r="F790" s="16">
        <f t="shared" ca="1" si="25"/>
        <v>1.2982340645323649</v>
      </c>
    </row>
    <row r="791" spans="5:6" x14ac:dyDescent="0.25">
      <c r="E791" s="16">
        <f t="shared" ca="1" si="24"/>
        <v>0.43777808792369988</v>
      </c>
      <c r="F791" s="16">
        <f t="shared" ca="1" si="25"/>
        <v>5.8089860500107537</v>
      </c>
    </row>
    <row r="792" spans="5:6" x14ac:dyDescent="0.25">
      <c r="E792" s="16">
        <f t="shared" ca="1" si="24"/>
        <v>0.41630381798177052</v>
      </c>
      <c r="F792" s="16">
        <f t="shared" ca="1" si="25"/>
        <v>5.6288070407363415</v>
      </c>
    </row>
    <row r="793" spans="5:6" x14ac:dyDescent="0.25">
      <c r="E793" s="16">
        <f t="shared" ca="1" si="24"/>
        <v>0.71704338372618204</v>
      </c>
      <c r="F793" s="16">
        <f t="shared" ca="1" si="25"/>
        <v>8.596258358599167</v>
      </c>
    </row>
    <row r="794" spans="5:6" x14ac:dyDescent="0.25">
      <c r="E794" s="16">
        <f t="shared" ca="1" si="24"/>
        <v>0.4487069117527982</v>
      </c>
      <c r="F794" s="16">
        <f t="shared" ca="1" si="25"/>
        <v>5.9015310885967098</v>
      </c>
    </row>
    <row r="795" spans="5:6" x14ac:dyDescent="0.25">
      <c r="E795" s="16">
        <f t="shared" ca="1" si="24"/>
        <v>0.49062712917080686</v>
      </c>
      <c r="F795" s="16">
        <f t="shared" ca="1" si="25"/>
        <v>6.2632189823145339</v>
      </c>
    </row>
    <row r="796" spans="5:6" x14ac:dyDescent="0.25">
      <c r="E796" s="16">
        <f t="shared" ca="1" si="24"/>
        <v>0.86313264964360414</v>
      </c>
      <c r="F796" s="16">
        <f t="shared" ca="1" si="25"/>
        <v>11.040379705727695</v>
      </c>
    </row>
    <row r="797" spans="5:6" x14ac:dyDescent="0.25">
      <c r="E797" s="16">
        <f t="shared" ca="1" si="24"/>
        <v>0.31512859932238457</v>
      </c>
      <c r="F797" s="16">
        <f t="shared" ca="1" si="25"/>
        <v>4.7957592496815655</v>
      </c>
    </row>
    <row r="798" spans="5:6" x14ac:dyDescent="0.25">
      <c r="E798" s="16">
        <f t="shared" ca="1" si="24"/>
        <v>0.16097137168853226</v>
      </c>
      <c r="F798" s="16">
        <f t="shared" ca="1" si="25"/>
        <v>3.4639533531168234</v>
      </c>
    </row>
    <row r="799" spans="5:6" x14ac:dyDescent="0.25">
      <c r="E799" s="16">
        <f t="shared" ca="1" si="24"/>
        <v>0.75206819869825126</v>
      </c>
      <c r="F799" s="16">
        <f t="shared" ca="1" si="25"/>
        <v>9.0662883296457082</v>
      </c>
    </row>
    <row r="800" spans="5:6" x14ac:dyDescent="0.25">
      <c r="E800" s="16">
        <f t="shared" ca="1" si="24"/>
        <v>0.20986342845513439</v>
      </c>
      <c r="F800" s="16">
        <f t="shared" ca="1" si="25"/>
        <v>3.9095327321763529</v>
      </c>
    </row>
    <row r="801" spans="5:6" x14ac:dyDescent="0.25">
      <c r="E801" s="16">
        <f t="shared" ca="1" si="24"/>
        <v>0.7758812423827498</v>
      </c>
      <c r="F801" s="16">
        <f t="shared" ca="1" si="25"/>
        <v>9.4165110326529398</v>
      </c>
    </row>
    <row r="802" spans="5:6" x14ac:dyDescent="0.25">
      <c r="E802" s="16">
        <f t="shared" ca="1" si="24"/>
        <v>0.68006361622176792</v>
      </c>
      <c r="F802" s="16">
        <f t="shared" ca="1" si="25"/>
        <v>8.1455303189287367</v>
      </c>
    </row>
    <row r="803" spans="5:6" x14ac:dyDescent="0.25">
      <c r="E803" s="16">
        <f t="shared" ca="1" si="24"/>
        <v>0.34694440272189642</v>
      </c>
      <c r="F803" s="16">
        <f t="shared" ca="1" si="25"/>
        <v>5.0566036799017891</v>
      </c>
    </row>
    <row r="804" spans="5:6" x14ac:dyDescent="0.25">
      <c r="E804" s="16">
        <f t="shared" ca="1" si="24"/>
        <v>0.99626046656084499</v>
      </c>
      <c r="F804" s="16">
        <f t="shared" ca="1" si="25"/>
        <v>21.020768216128648</v>
      </c>
    </row>
    <row r="805" spans="5:6" x14ac:dyDescent="0.25">
      <c r="E805" s="16">
        <f t="shared" ca="1" si="24"/>
        <v>0.24037314684702171</v>
      </c>
      <c r="F805" s="16">
        <f t="shared" ca="1" si="25"/>
        <v>4.1731934388142404</v>
      </c>
    </row>
    <row r="806" spans="5:6" x14ac:dyDescent="0.25">
      <c r="E806" s="16">
        <f t="shared" ca="1" si="24"/>
        <v>0.98157231303030867</v>
      </c>
      <c r="F806" s="16">
        <f t="shared" ca="1" si="25"/>
        <v>16.844379383962551</v>
      </c>
    </row>
    <row r="807" spans="5:6" x14ac:dyDescent="0.25">
      <c r="E807" s="16">
        <f t="shared" ca="1" si="24"/>
        <v>0.94864387870768729</v>
      </c>
      <c r="F807" s="16">
        <f t="shared" ca="1" si="25"/>
        <v>13.990189316999379</v>
      </c>
    </row>
    <row r="808" spans="5:6" x14ac:dyDescent="0.25">
      <c r="E808" s="16">
        <f t="shared" ca="1" si="24"/>
        <v>0.46434422429290345</v>
      </c>
      <c r="F808" s="16">
        <f t="shared" ca="1" si="25"/>
        <v>6.0351099803706125</v>
      </c>
    </row>
    <row r="809" spans="5:6" x14ac:dyDescent="0.25">
      <c r="E809" s="16">
        <f t="shared" ca="1" si="24"/>
        <v>0.75202664160433808</v>
      </c>
      <c r="F809" s="16">
        <f t="shared" ca="1" si="25"/>
        <v>9.0657009168009264</v>
      </c>
    </row>
    <row r="810" spans="5:6" x14ac:dyDescent="0.25">
      <c r="E810" s="16">
        <f t="shared" ca="1" si="24"/>
        <v>0.73584938312148351</v>
      </c>
      <c r="F810" s="16">
        <f t="shared" ca="1" si="25"/>
        <v>8.8426616339680404</v>
      </c>
    </row>
    <row r="811" spans="5:6" x14ac:dyDescent="0.25">
      <c r="E811" s="16">
        <f t="shared" ca="1" si="24"/>
        <v>0.95787674071783946</v>
      </c>
      <c r="F811" s="16">
        <f t="shared" ca="1" si="25"/>
        <v>14.556535695601283</v>
      </c>
    </row>
    <row r="812" spans="5:6" x14ac:dyDescent="0.25">
      <c r="E812" s="16">
        <f t="shared" ca="1" si="24"/>
        <v>0.63843540163365842</v>
      </c>
      <c r="F812" s="16">
        <f t="shared" ca="1" si="25"/>
        <v>7.6809661016800206</v>
      </c>
    </row>
    <row r="813" spans="5:6" x14ac:dyDescent="0.25">
      <c r="E813" s="16">
        <f t="shared" ca="1" si="24"/>
        <v>0.90372786140579953</v>
      </c>
      <c r="F813" s="16">
        <f t="shared" ca="1" si="25"/>
        <v>12.132902481037718</v>
      </c>
    </row>
    <row r="814" spans="5:6" x14ac:dyDescent="0.25">
      <c r="E814" s="16">
        <f t="shared" ca="1" si="24"/>
        <v>0.86642082453849467</v>
      </c>
      <c r="F814" s="16">
        <f t="shared" ca="1" si="25"/>
        <v>11.117406235602951</v>
      </c>
    </row>
    <row r="815" spans="5:6" x14ac:dyDescent="0.25">
      <c r="E815" s="16">
        <f t="shared" ca="1" si="24"/>
        <v>0.99800270278886138</v>
      </c>
      <c r="F815" s="16">
        <f t="shared" ca="1" si="25"/>
        <v>22.604056570605707</v>
      </c>
    </row>
    <row r="816" spans="5:6" x14ac:dyDescent="0.25">
      <c r="E816" s="16">
        <f t="shared" ca="1" si="24"/>
        <v>0.38788998137844521</v>
      </c>
      <c r="F816" s="16">
        <f t="shared" ca="1" si="25"/>
        <v>5.3930780733468069</v>
      </c>
    </row>
    <row r="817" spans="5:6" x14ac:dyDescent="0.25">
      <c r="E817" s="16">
        <f t="shared" ca="1" si="24"/>
        <v>0.60501460154679076</v>
      </c>
      <c r="F817" s="16">
        <f t="shared" ca="1" si="25"/>
        <v>7.3336579619222464</v>
      </c>
    </row>
    <row r="818" spans="5:6" x14ac:dyDescent="0.25">
      <c r="E818" s="16">
        <f t="shared" ca="1" si="24"/>
        <v>0.69795520312845349</v>
      </c>
      <c r="F818" s="16">
        <f t="shared" ca="1" si="25"/>
        <v>8.3585064255130987</v>
      </c>
    </row>
    <row r="819" spans="5:6" x14ac:dyDescent="0.25">
      <c r="E819" s="16">
        <f t="shared" ca="1" si="24"/>
        <v>0.73289146134997252</v>
      </c>
      <c r="F819" s="16">
        <f t="shared" ca="1" si="25"/>
        <v>8.8030335999221609</v>
      </c>
    </row>
    <row r="820" spans="5:6" x14ac:dyDescent="0.25">
      <c r="E820" s="16">
        <f t="shared" ca="1" si="24"/>
        <v>0.27937634499387498</v>
      </c>
      <c r="F820" s="16">
        <f t="shared" ca="1" si="25"/>
        <v>4.5007774386368338</v>
      </c>
    </row>
    <row r="821" spans="5:6" x14ac:dyDescent="0.25">
      <c r="E821" s="16">
        <f t="shared" ca="1" si="24"/>
        <v>0.76835165840620845</v>
      </c>
      <c r="F821" s="16">
        <f t="shared" ca="1" si="25"/>
        <v>9.3026921273650611</v>
      </c>
    </row>
    <row r="822" spans="5:6" x14ac:dyDescent="0.25">
      <c r="E822" s="16">
        <f t="shared" ca="1" si="24"/>
        <v>0.88184619354271498</v>
      </c>
      <c r="F822" s="16">
        <f t="shared" ca="1" si="25"/>
        <v>11.502469157874863</v>
      </c>
    </row>
    <row r="823" spans="5:6" x14ac:dyDescent="0.25">
      <c r="E823" s="16">
        <f t="shared" ca="1" si="24"/>
        <v>0.31359127809305021</v>
      </c>
      <c r="F823" s="16">
        <f t="shared" ca="1" si="25"/>
        <v>4.7831337694029754</v>
      </c>
    </row>
    <row r="824" spans="5:6" x14ac:dyDescent="0.25">
      <c r="E824" s="16">
        <f t="shared" ca="1" si="24"/>
        <v>0.10477643991947094</v>
      </c>
      <c r="F824" s="16">
        <f t="shared" ca="1" si="25"/>
        <v>2.8873548082008558</v>
      </c>
    </row>
    <row r="825" spans="5:6" x14ac:dyDescent="0.25">
      <c r="E825" s="16">
        <f t="shared" ca="1" si="24"/>
        <v>0.17880969655985002</v>
      </c>
      <c r="F825" s="16">
        <f t="shared" ca="1" si="25"/>
        <v>3.6307363523527827</v>
      </c>
    </row>
    <row r="826" spans="5:6" x14ac:dyDescent="0.25">
      <c r="E826" s="16">
        <f t="shared" ca="1" si="24"/>
        <v>0.25492711141113245</v>
      </c>
      <c r="F826" s="16">
        <f t="shared" ca="1" si="25"/>
        <v>4.296416289143445</v>
      </c>
    </row>
    <row r="827" spans="5:6" x14ac:dyDescent="0.25">
      <c r="E827" s="16">
        <f t="shared" ca="1" si="24"/>
        <v>0.29530496432768183</v>
      </c>
      <c r="F827" s="16">
        <f t="shared" ca="1" si="25"/>
        <v>4.6326141946182355</v>
      </c>
    </row>
    <row r="828" spans="5:6" x14ac:dyDescent="0.25">
      <c r="E828" s="16">
        <f t="shared" ca="1" si="24"/>
        <v>0.34434381923479518</v>
      </c>
      <c r="F828" s="16">
        <f t="shared" ca="1" si="25"/>
        <v>5.0352923986722598</v>
      </c>
    </row>
    <row r="829" spans="5:6" x14ac:dyDescent="0.25">
      <c r="E829" s="16">
        <f t="shared" ca="1" si="24"/>
        <v>0.47916675447967938</v>
      </c>
      <c r="F829" s="16">
        <f t="shared" ca="1" si="25"/>
        <v>6.1631544069366759</v>
      </c>
    </row>
    <row r="830" spans="5:6" x14ac:dyDescent="0.25">
      <c r="E830" s="16">
        <f t="shared" ca="1" si="24"/>
        <v>0.21730993997350645</v>
      </c>
      <c r="F830" s="16">
        <f t="shared" ca="1" si="25"/>
        <v>3.9746718602546571</v>
      </c>
    </row>
    <row r="831" spans="5:6" x14ac:dyDescent="0.25">
      <c r="E831" s="16">
        <f t="shared" ca="1" si="24"/>
        <v>0.95796228627081992</v>
      </c>
      <c r="F831" s="16">
        <f t="shared" ca="1" si="25"/>
        <v>14.562304107395631</v>
      </c>
    </row>
    <row r="832" spans="5:6" x14ac:dyDescent="0.25">
      <c r="E832" s="16">
        <f t="shared" ca="1" si="24"/>
        <v>0.9306166588773741</v>
      </c>
      <c r="F832" s="16">
        <f t="shared" ca="1" si="25"/>
        <v>13.11381710622174</v>
      </c>
    </row>
    <row r="833" spans="5:6" x14ac:dyDescent="0.25">
      <c r="E833" s="16">
        <f t="shared" ca="1" si="24"/>
        <v>0.81721652166186221</v>
      </c>
      <c r="F833" s="16">
        <f t="shared" ca="1" si="25"/>
        <v>10.103504040560807</v>
      </c>
    </row>
    <row r="834" spans="5:6" x14ac:dyDescent="0.25">
      <c r="E834" s="16">
        <f t="shared" ca="1" si="24"/>
        <v>0.68122068808139458</v>
      </c>
      <c r="F834" s="16">
        <f t="shared" ca="1" si="25"/>
        <v>8.1590382636986529</v>
      </c>
    </row>
    <row r="835" spans="5:6" x14ac:dyDescent="0.25">
      <c r="E835" s="16">
        <f t="shared" ca="1" si="24"/>
        <v>0.87010545262469852</v>
      </c>
      <c r="F835" s="16">
        <f t="shared" ca="1" si="25"/>
        <v>11.205705307853288</v>
      </c>
    </row>
    <row r="836" spans="5:6" x14ac:dyDescent="0.25">
      <c r="E836" s="16">
        <f t="shared" ref="E836:E899" ca="1" si="26">RAND()</f>
        <v>3.9388589793328821E-2</v>
      </c>
      <c r="F836" s="16">
        <f t="shared" ref="F836:F899" ca="1" si="27">_xlfn.CHISQ.INV(E836,$C$3)</f>
        <v>1.9859955492237149</v>
      </c>
    </row>
    <row r="837" spans="5:6" x14ac:dyDescent="0.25">
      <c r="E837" s="16">
        <f t="shared" ca="1" si="26"/>
        <v>0.28194095969213018</v>
      </c>
      <c r="F837" s="16">
        <f t="shared" ca="1" si="27"/>
        <v>4.5220619441422114</v>
      </c>
    </row>
    <row r="838" spans="5:6" x14ac:dyDescent="0.25">
      <c r="E838" s="16">
        <f t="shared" ca="1" si="26"/>
        <v>4.3818916012901998E-2</v>
      </c>
      <c r="F838" s="16">
        <f t="shared" ca="1" si="27"/>
        <v>2.0645548380698777</v>
      </c>
    </row>
    <row r="839" spans="5:6" x14ac:dyDescent="0.25">
      <c r="E839" s="16">
        <f t="shared" ca="1" si="26"/>
        <v>7.0290891727670557E-2</v>
      </c>
      <c r="F839" s="16">
        <f t="shared" ca="1" si="27"/>
        <v>2.4650047410604943</v>
      </c>
    </row>
    <row r="840" spans="5:6" x14ac:dyDescent="0.25">
      <c r="E840" s="16">
        <f t="shared" ca="1" si="26"/>
        <v>0.41662411237880914</v>
      </c>
      <c r="F840" s="16">
        <f t="shared" ca="1" si="27"/>
        <v>5.6314800595314036</v>
      </c>
    </row>
    <row r="841" spans="5:6" x14ac:dyDescent="0.25">
      <c r="E841" s="16">
        <f t="shared" ca="1" si="26"/>
        <v>0.23289367034238695</v>
      </c>
      <c r="F841" s="16">
        <f t="shared" ca="1" si="27"/>
        <v>4.1092942952524742</v>
      </c>
    </row>
    <row r="842" spans="5:6" x14ac:dyDescent="0.25">
      <c r="E842" s="16">
        <f t="shared" ca="1" si="26"/>
        <v>0.87819536129728948</v>
      </c>
      <c r="F842" s="16">
        <f t="shared" ca="1" si="27"/>
        <v>11.407518843827983</v>
      </c>
    </row>
    <row r="843" spans="5:6" x14ac:dyDescent="0.25">
      <c r="E843" s="16">
        <f t="shared" ca="1" si="26"/>
        <v>0.21420116665505962</v>
      </c>
      <c r="F843" s="16">
        <f t="shared" ca="1" si="27"/>
        <v>3.9475465923689947</v>
      </c>
    </row>
    <row r="844" spans="5:6" x14ac:dyDescent="0.25">
      <c r="E844" s="16">
        <f t="shared" ca="1" si="26"/>
        <v>0.26229464172071504</v>
      </c>
      <c r="F844" s="16">
        <f t="shared" ca="1" si="27"/>
        <v>4.3583074481036439</v>
      </c>
    </row>
    <row r="845" spans="5:6" x14ac:dyDescent="0.25">
      <c r="E845" s="16">
        <f t="shared" ca="1" si="26"/>
        <v>9.8014105995919976E-2</v>
      </c>
      <c r="F845" s="16">
        <f t="shared" ca="1" si="27"/>
        <v>2.8102197400076987</v>
      </c>
    </row>
    <row r="846" spans="5:6" x14ac:dyDescent="0.25">
      <c r="E846" s="16">
        <f t="shared" ca="1" si="26"/>
        <v>0.10403247368858548</v>
      </c>
      <c r="F846" s="16">
        <f t="shared" ca="1" si="27"/>
        <v>2.8789769680958717</v>
      </c>
    </row>
    <row r="847" spans="5:6" x14ac:dyDescent="0.25">
      <c r="E847" s="16">
        <f t="shared" ca="1" si="26"/>
        <v>0.49441417125942388</v>
      </c>
      <c r="F847" s="16">
        <f t="shared" ca="1" si="27"/>
        <v>6.2965050003207237</v>
      </c>
    </row>
    <row r="848" spans="5:6" x14ac:dyDescent="0.25">
      <c r="E848" s="16">
        <f t="shared" ca="1" si="26"/>
        <v>0.89661248194059395</v>
      </c>
      <c r="F848" s="16">
        <f t="shared" ca="1" si="27"/>
        <v>11.915044492549383</v>
      </c>
    </row>
    <row r="849" spans="5:6" x14ac:dyDescent="0.25">
      <c r="E849" s="16">
        <f t="shared" ca="1" si="26"/>
        <v>0.60377054305873845</v>
      </c>
      <c r="F849" s="16">
        <f t="shared" ca="1" si="27"/>
        <v>7.3211042923282807</v>
      </c>
    </row>
    <row r="850" spans="5:6" x14ac:dyDescent="0.25">
      <c r="E850" s="16">
        <f t="shared" ca="1" si="26"/>
        <v>0.81852677773890348</v>
      </c>
      <c r="F850" s="16">
        <f t="shared" ca="1" si="27"/>
        <v>10.127305909845139</v>
      </c>
    </row>
    <row r="851" spans="5:6" x14ac:dyDescent="0.25">
      <c r="E851" s="16">
        <f t="shared" ca="1" si="26"/>
        <v>7.9755677986170115E-2</v>
      </c>
      <c r="F851" s="16">
        <f t="shared" ca="1" si="27"/>
        <v>2.5890406634742718</v>
      </c>
    </row>
    <row r="852" spans="5:6" x14ac:dyDescent="0.25">
      <c r="E852" s="16">
        <f t="shared" ca="1" si="26"/>
        <v>7.894603943068712E-2</v>
      </c>
      <c r="F852" s="16">
        <f t="shared" ca="1" si="27"/>
        <v>2.5787160316720845</v>
      </c>
    </row>
    <row r="853" spans="5:6" x14ac:dyDescent="0.25">
      <c r="E853" s="16">
        <f t="shared" ca="1" si="26"/>
        <v>0.82263089547891743</v>
      </c>
      <c r="F853" s="16">
        <f t="shared" ca="1" si="27"/>
        <v>10.20280403291204</v>
      </c>
    </row>
    <row r="854" spans="5:6" x14ac:dyDescent="0.25">
      <c r="E854" s="16">
        <f t="shared" ca="1" si="26"/>
        <v>4.6809402423115931E-2</v>
      </c>
      <c r="F854" s="16">
        <f t="shared" ca="1" si="27"/>
        <v>2.1151883367207098</v>
      </c>
    </row>
    <row r="855" spans="5:6" x14ac:dyDescent="0.25">
      <c r="E855" s="16">
        <f t="shared" ca="1" si="26"/>
        <v>0.38675270887813118</v>
      </c>
      <c r="F855" s="16">
        <f t="shared" ca="1" si="27"/>
        <v>5.3836922525378732</v>
      </c>
    </row>
    <row r="856" spans="5:6" x14ac:dyDescent="0.25">
      <c r="E856" s="16">
        <f t="shared" ca="1" si="26"/>
        <v>2.0070921671060282E-2</v>
      </c>
      <c r="F856" s="16">
        <f t="shared" ca="1" si="27"/>
        <v>1.5661958047434803</v>
      </c>
    </row>
    <row r="857" spans="5:6" x14ac:dyDescent="0.25">
      <c r="E857" s="16">
        <f t="shared" ca="1" si="26"/>
        <v>0.85526018961844941</v>
      </c>
      <c r="F857" s="16">
        <f t="shared" ca="1" si="27"/>
        <v>10.862287222999559</v>
      </c>
    </row>
    <row r="858" spans="5:6" x14ac:dyDescent="0.25">
      <c r="E858" s="16">
        <f t="shared" ca="1" si="26"/>
        <v>0.90454395938276833</v>
      </c>
      <c r="F858" s="16">
        <f t="shared" ca="1" si="27"/>
        <v>12.158801956381174</v>
      </c>
    </row>
    <row r="859" spans="5:6" x14ac:dyDescent="0.25">
      <c r="E859" s="16">
        <f t="shared" ca="1" si="26"/>
        <v>0.60574463257475053</v>
      </c>
      <c r="F859" s="16">
        <f t="shared" ca="1" si="27"/>
        <v>7.3410363170381991</v>
      </c>
    </row>
    <row r="860" spans="5:6" x14ac:dyDescent="0.25">
      <c r="E860" s="16">
        <f t="shared" ca="1" si="26"/>
        <v>0.58788302964530381</v>
      </c>
      <c r="F860" s="16">
        <f t="shared" ca="1" si="27"/>
        <v>7.1629130411178554</v>
      </c>
    </row>
    <row r="861" spans="5:6" x14ac:dyDescent="0.25">
      <c r="E861" s="16">
        <f t="shared" ca="1" si="26"/>
        <v>0.52371215207212163</v>
      </c>
      <c r="F861" s="16">
        <f t="shared" ca="1" si="27"/>
        <v>6.5581295238887352</v>
      </c>
    </row>
    <row r="862" spans="5:6" x14ac:dyDescent="0.25">
      <c r="E862" s="16">
        <f t="shared" ca="1" si="26"/>
        <v>0.18382520845653361</v>
      </c>
      <c r="F862" s="16">
        <f t="shared" ca="1" si="27"/>
        <v>3.6766626052843132</v>
      </c>
    </row>
    <row r="863" spans="5:6" x14ac:dyDescent="0.25">
      <c r="E863" s="16">
        <f t="shared" ca="1" si="26"/>
        <v>0.72475178733715384</v>
      </c>
      <c r="F863" s="16">
        <f t="shared" ca="1" si="27"/>
        <v>8.6956977891283564</v>
      </c>
    </row>
    <row r="864" spans="5:6" x14ac:dyDescent="0.25">
      <c r="E864" s="16">
        <f t="shared" ca="1" si="26"/>
        <v>0.11423440387482442</v>
      </c>
      <c r="F864" s="16">
        <f t="shared" ca="1" si="27"/>
        <v>2.9917367464435696</v>
      </c>
    </row>
    <row r="865" spans="5:6" x14ac:dyDescent="0.25">
      <c r="E865" s="16">
        <f t="shared" ca="1" si="26"/>
        <v>0.15982676767944604</v>
      </c>
      <c r="F865" s="16">
        <f t="shared" ca="1" si="27"/>
        <v>3.4530484705421118</v>
      </c>
    </row>
    <row r="866" spans="5:6" x14ac:dyDescent="0.25">
      <c r="E866" s="16">
        <f t="shared" ca="1" si="26"/>
        <v>0.83049421012548963</v>
      </c>
      <c r="F866" s="16">
        <f t="shared" ca="1" si="27"/>
        <v>10.351655050530168</v>
      </c>
    </row>
    <row r="867" spans="5:6" x14ac:dyDescent="0.25">
      <c r="E867" s="16">
        <f t="shared" ca="1" si="26"/>
        <v>0.89878118988927802</v>
      </c>
      <c r="F867" s="16">
        <f t="shared" ca="1" si="27"/>
        <v>11.979990645447691</v>
      </c>
    </row>
    <row r="868" spans="5:6" x14ac:dyDescent="0.25">
      <c r="E868" s="16">
        <f t="shared" ca="1" si="26"/>
        <v>0.17797394264488609</v>
      </c>
      <c r="F868" s="16">
        <f t="shared" ca="1" si="27"/>
        <v>3.6230451734792624</v>
      </c>
    </row>
    <row r="869" spans="5:6" x14ac:dyDescent="0.25">
      <c r="E869" s="16">
        <f t="shared" ca="1" si="26"/>
        <v>0.86532590330375425</v>
      </c>
      <c r="F869" s="16">
        <f t="shared" ca="1" si="27"/>
        <v>11.091576118968323</v>
      </c>
    </row>
    <row r="870" spans="5:6" x14ac:dyDescent="0.25">
      <c r="E870" s="16">
        <f t="shared" ca="1" si="26"/>
        <v>0.39589404968322794</v>
      </c>
      <c r="F870" s="16">
        <f t="shared" ca="1" si="27"/>
        <v>5.4592300253307497</v>
      </c>
    </row>
    <row r="871" spans="5:6" x14ac:dyDescent="0.25">
      <c r="E871" s="16">
        <f t="shared" ca="1" si="26"/>
        <v>0.85915793388776207</v>
      </c>
      <c r="F871" s="16">
        <f t="shared" ca="1" si="27"/>
        <v>10.949386032997449</v>
      </c>
    </row>
    <row r="872" spans="5:6" x14ac:dyDescent="0.25">
      <c r="E872" s="16">
        <f t="shared" ca="1" si="26"/>
        <v>0.45134679954051615</v>
      </c>
      <c r="F872" s="16">
        <f t="shared" ca="1" si="27"/>
        <v>5.9239818478033008</v>
      </c>
    </row>
    <row r="873" spans="5:6" x14ac:dyDescent="0.25">
      <c r="E873" s="16">
        <f t="shared" ca="1" si="26"/>
        <v>0.43801370830407649</v>
      </c>
      <c r="F873" s="16">
        <f t="shared" ca="1" si="27"/>
        <v>5.8109747927047355</v>
      </c>
    </row>
    <row r="874" spans="5:6" x14ac:dyDescent="0.25">
      <c r="E874" s="16">
        <f t="shared" ca="1" si="26"/>
        <v>0.83358999271422118</v>
      </c>
      <c r="F874" s="16">
        <f t="shared" ca="1" si="27"/>
        <v>10.411861308426932</v>
      </c>
    </row>
    <row r="875" spans="5:6" x14ac:dyDescent="0.25">
      <c r="E875" s="16">
        <f t="shared" ca="1" si="26"/>
        <v>0.60169777285989967</v>
      </c>
      <c r="F875" s="16">
        <f t="shared" ca="1" si="27"/>
        <v>7.3002434588844274</v>
      </c>
    </row>
    <row r="876" spans="5:6" x14ac:dyDescent="0.25">
      <c r="E876" s="16">
        <f t="shared" ca="1" si="26"/>
        <v>0.18173262699789361</v>
      </c>
      <c r="F876" s="16">
        <f t="shared" ca="1" si="27"/>
        <v>3.6575483267639108</v>
      </c>
    </row>
    <row r="877" spans="5:6" x14ac:dyDescent="0.25">
      <c r="E877" s="16">
        <f t="shared" ca="1" si="26"/>
        <v>0.67695922176138867</v>
      </c>
      <c r="F877" s="16">
        <f t="shared" ca="1" si="27"/>
        <v>8.1094616982590857</v>
      </c>
    </row>
    <row r="878" spans="5:6" x14ac:dyDescent="0.25">
      <c r="E878" s="16">
        <f t="shared" ca="1" si="26"/>
        <v>0.46966578941920323</v>
      </c>
      <c r="F878" s="16">
        <f t="shared" ca="1" si="27"/>
        <v>6.0809113102275889</v>
      </c>
    </row>
    <row r="879" spans="5:6" x14ac:dyDescent="0.25">
      <c r="E879" s="16">
        <f t="shared" ca="1" si="26"/>
        <v>0.5324012148866698</v>
      </c>
      <c r="F879" s="16">
        <f t="shared" ca="1" si="27"/>
        <v>6.6372610735625885</v>
      </c>
    </row>
    <row r="880" spans="5:6" x14ac:dyDescent="0.25">
      <c r="E880" s="16">
        <f t="shared" ca="1" si="26"/>
        <v>0.9663122395143684</v>
      </c>
      <c r="F880" s="16">
        <f t="shared" ca="1" si="27"/>
        <v>15.185995809343545</v>
      </c>
    </row>
    <row r="881" spans="5:6" x14ac:dyDescent="0.25">
      <c r="E881" s="16">
        <f t="shared" ca="1" si="26"/>
        <v>0.92298383586069399</v>
      </c>
      <c r="F881" s="16">
        <f t="shared" ca="1" si="27"/>
        <v>12.804548586350249</v>
      </c>
    </row>
    <row r="882" spans="5:6" x14ac:dyDescent="0.25">
      <c r="E882" s="16">
        <f t="shared" ca="1" si="26"/>
        <v>0.95974621336905297</v>
      </c>
      <c r="F882" s="16">
        <f t="shared" ca="1" si="27"/>
        <v>14.685158106664293</v>
      </c>
    </row>
    <row r="883" spans="5:6" x14ac:dyDescent="0.25">
      <c r="E883" s="16">
        <f t="shared" ca="1" si="26"/>
        <v>0.74205388030690944</v>
      </c>
      <c r="F883" s="16">
        <f t="shared" ca="1" si="27"/>
        <v>8.9269126524204623</v>
      </c>
    </row>
    <row r="884" spans="5:6" x14ac:dyDescent="0.25">
      <c r="E884" s="16">
        <f t="shared" ca="1" si="26"/>
        <v>0.78580782083422618</v>
      </c>
      <c r="F884" s="16">
        <f t="shared" ca="1" si="27"/>
        <v>9.5713695883398593</v>
      </c>
    </row>
    <row r="885" spans="5:6" x14ac:dyDescent="0.25">
      <c r="E885" s="16">
        <f t="shared" ca="1" si="26"/>
        <v>0.86604700392225709</v>
      </c>
      <c r="F885" s="16">
        <f t="shared" ca="1" si="27"/>
        <v>11.108566856510928</v>
      </c>
    </row>
    <row r="886" spans="5:6" x14ac:dyDescent="0.25">
      <c r="E886" s="16">
        <f t="shared" ca="1" si="26"/>
        <v>0.15036065590510883</v>
      </c>
      <c r="F886" s="16">
        <f t="shared" ca="1" si="27"/>
        <v>3.3618002776897384</v>
      </c>
    </row>
    <row r="887" spans="5:6" x14ac:dyDescent="0.25">
      <c r="E887" s="16">
        <f t="shared" ca="1" si="26"/>
        <v>0.55294354427359338</v>
      </c>
      <c r="F887" s="16">
        <f t="shared" ca="1" si="27"/>
        <v>6.8275235080793992</v>
      </c>
    </row>
    <row r="888" spans="5:6" x14ac:dyDescent="0.25">
      <c r="E888" s="16">
        <f t="shared" ca="1" si="26"/>
        <v>2.4669051854257718E-2</v>
      </c>
      <c r="F888" s="16">
        <f t="shared" ca="1" si="27"/>
        <v>1.6820361907652079</v>
      </c>
    </row>
    <row r="889" spans="5:6" x14ac:dyDescent="0.25">
      <c r="E889" s="16">
        <f t="shared" ca="1" si="26"/>
        <v>0.12277834592057491</v>
      </c>
      <c r="F889" s="16">
        <f t="shared" ca="1" si="27"/>
        <v>3.0829753868645504</v>
      </c>
    </row>
    <row r="890" spans="5:6" x14ac:dyDescent="0.25">
      <c r="E890" s="16">
        <f t="shared" ca="1" si="26"/>
        <v>0.67504297843664551</v>
      </c>
      <c r="F890" s="16">
        <f t="shared" ca="1" si="27"/>
        <v>8.0873216620369579</v>
      </c>
    </row>
    <row r="891" spans="5:6" x14ac:dyDescent="0.25">
      <c r="E891" s="16">
        <f t="shared" ca="1" si="26"/>
        <v>0.5820457199604343</v>
      </c>
      <c r="F891" s="16">
        <f t="shared" ca="1" si="27"/>
        <v>7.1057372365327929</v>
      </c>
    </row>
    <row r="892" spans="5:6" x14ac:dyDescent="0.25">
      <c r="E892" s="16">
        <f t="shared" ca="1" si="26"/>
        <v>0.32063141891778468</v>
      </c>
      <c r="F892" s="16">
        <f t="shared" ca="1" si="27"/>
        <v>4.8409257084627164</v>
      </c>
    </row>
    <row r="893" spans="5:6" x14ac:dyDescent="0.25">
      <c r="E893" s="16">
        <f t="shared" ca="1" si="26"/>
        <v>0.18127530627955823</v>
      </c>
      <c r="F893" s="16">
        <f t="shared" ca="1" si="27"/>
        <v>3.6533621220374517</v>
      </c>
    </row>
    <row r="894" spans="5:6" x14ac:dyDescent="0.25">
      <c r="E894" s="16">
        <f t="shared" ca="1" si="26"/>
        <v>0.35442400091126947</v>
      </c>
      <c r="F894" s="16">
        <f t="shared" ca="1" si="27"/>
        <v>5.1179149993116715</v>
      </c>
    </row>
    <row r="895" spans="5:6" x14ac:dyDescent="0.25">
      <c r="E895" s="16">
        <f t="shared" ca="1" si="26"/>
        <v>0.13802813419991133</v>
      </c>
      <c r="F895" s="16">
        <f t="shared" ca="1" si="27"/>
        <v>3.2397635164375558</v>
      </c>
    </row>
    <row r="896" spans="5:6" x14ac:dyDescent="0.25">
      <c r="E896" s="16">
        <f t="shared" ca="1" si="26"/>
        <v>0.5564229716958069</v>
      </c>
      <c r="F896" s="16">
        <f t="shared" ca="1" si="27"/>
        <v>6.8602246565110274</v>
      </c>
    </row>
    <row r="897" spans="5:6" x14ac:dyDescent="0.25">
      <c r="E897" s="16">
        <f t="shared" ca="1" si="26"/>
        <v>0.89538571674684375</v>
      </c>
      <c r="F897" s="16">
        <f t="shared" ca="1" si="27"/>
        <v>11.878841791087154</v>
      </c>
    </row>
    <row r="898" spans="5:6" x14ac:dyDescent="0.25">
      <c r="E898" s="16">
        <f t="shared" ca="1" si="26"/>
        <v>0.35367215684729636</v>
      </c>
      <c r="F898" s="16">
        <f t="shared" ca="1" si="27"/>
        <v>5.111750436808526</v>
      </c>
    </row>
    <row r="899" spans="5:6" x14ac:dyDescent="0.25">
      <c r="E899" s="16">
        <f t="shared" ca="1" si="26"/>
        <v>7.8345419162629604E-2</v>
      </c>
      <c r="F899" s="16">
        <f t="shared" ca="1" si="27"/>
        <v>2.5710243916987023</v>
      </c>
    </row>
    <row r="900" spans="5:6" x14ac:dyDescent="0.25">
      <c r="E900" s="16">
        <f t="shared" ref="E900:E963" ca="1" si="28">RAND()</f>
        <v>0.32199505355029501</v>
      </c>
      <c r="F900" s="16">
        <f t="shared" ref="F900:F963" ca="1" si="29">_xlfn.CHISQ.INV(E900,$C$3)</f>
        <v>4.8521126890595081</v>
      </c>
    </row>
    <row r="901" spans="5:6" x14ac:dyDescent="0.25">
      <c r="E901" s="16">
        <f t="shared" ca="1" si="28"/>
        <v>0.2845930275098969</v>
      </c>
      <c r="F901" s="16">
        <f t="shared" ca="1" si="29"/>
        <v>4.5440471119822012</v>
      </c>
    </row>
    <row r="902" spans="5:6" x14ac:dyDescent="0.25">
      <c r="E902" s="16">
        <f t="shared" ca="1" si="28"/>
        <v>0.11432235317610551</v>
      </c>
      <c r="F902" s="16">
        <f t="shared" ca="1" si="29"/>
        <v>2.9926899443347308</v>
      </c>
    </row>
    <row r="903" spans="5:6" x14ac:dyDescent="0.25">
      <c r="E903" s="16">
        <f t="shared" ca="1" si="28"/>
        <v>0.66498047810158989</v>
      </c>
      <c r="F903" s="16">
        <f t="shared" ca="1" si="29"/>
        <v>7.9725627022539465</v>
      </c>
    </row>
    <row r="904" spans="5:6" x14ac:dyDescent="0.25">
      <c r="E904" s="16">
        <f t="shared" ca="1" si="28"/>
        <v>0.73504968694856287</v>
      </c>
      <c r="F904" s="16">
        <f t="shared" ca="1" si="29"/>
        <v>8.8319142847503311</v>
      </c>
    </row>
    <row r="905" spans="5:6" x14ac:dyDescent="0.25">
      <c r="E905" s="16">
        <f t="shared" ca="1" si="28"/>
        <v>0.1282467439745163</v>
      </c>
      <c r="F905" s="16">
        <f t="shared" ca="1" si="29"/>
        <v>3.140028581085196</v>
      </c>
    </row>
    <row r="906" spans="5:6" x14ac:dyDescent="0.25">
      <c r="E906" s="16">
        <f t="shared" ca="1" si="28"/>
        <v>0.38173666339028212</v>
      </c>
      <c r="F906" s="16">
        <f t="shared" ca="1" si="29"/>
        <v>5.3423316695752963</v>
      </c>
    </row>
    <row r="907" spans="5:6" x14ac:dyDescent="0.25">
      <c r="E907" s="16">
        <f t="shared" ca="1" si="28"/>
        <v>0.50732650499496346</v>
      </c>
      <c r="F907" s="16">
        <f t="shared" ca="1" si="29"/>
        <v>6.4108768516798103</v>
      </c>
    </row>
    <row r="908" spans="5:6" x14ac:dyDescent="0.25">
      <c r="E908" s="16">
        <f t="shared" ca="1" si="28"/>
        <v>0.56874957585353214</v>
      </c>
      <c r="F908" s="16">
        <f t="shared" ca="1" si="29"/>
        <v>6.9772691577759494</v>
      </c>
    </row>
    <row r="909" spans="5:6" x14ac:dyDescent="0.25">
      <c r="E909" s="16">
        <f t="shared" ca="1" si="28"/>
        <v>0.34015157713273536</v>
      </c>
      <c r="F909" s="16">
        <f t="shared" ca="1" si="29"/>
        <v>5.0009407194161604</v>
      </c>
    </row>
    <row r="910" spans="5:6" x14ac:dyDescent="0.25">
      <c r="E910" s="16">
        <f t="shared" ca="1" si="28"/>
        <v>0.60138152175035331</v>
      </c>
      <c r="F910" s="16">
        <f t="shared" ca="1" si="29"/>
        <v>7.2970666655221335</v>
      </c>
    </row>
    <row r="911" spans="5:6" x14ac:dyDescent="0.25">
      <c r="E911" s="16">
        <f t="shared" ca="1" si="28"/>
        <v>0.54600370923076291</v>
      </c>
      <c r="F911" s="16">
        <f t="shared" ca="1" si="29"/>
        <v>6.7627224594655537</v>
      </c>
    </row>
    <row r="912" spans="5:6" x14ac:dyDescent="0.25">
      <c r="E912" s="16">
        <f t="shared" ca="1" si="28"/>
        <v>0.19602377378602331</v>
      </c>
      <c r="F912" s="16">
        <f t="shared" ca="1" si="29"/>
        <v>3.7868370610038951</v>
      </c>
    </row>
    <row r="913" spans="5:6" x14ac:dyDescent="0.25">
      <c r="E913" s="16">
        <f t="shared" ca="1" si="28"/>
        <v>0.95069699714565237</v>
      </c>
      <c r="F913" s="16">
        <f t="shared" ca="1" si="29"/>
        <v>14.107445310258221</v>
      </c>
    </row>
    <row r="914" spans="5:6" x14ac:dyDescent="0.25">
      <c r="E914" s="16">
        <f t="shared" ca="1" si="28"/>
        <v>0.37461693142861952</v>
      </c>
      <c r="F914" s="16">
        <f t="shared" ca="1" si="29"/>
        <v>5.2837172655298312</v>
      </c>
    </row>
    <row r="915" spans="5:6" x14ac:dyDescent="0.25">
      <c r="E915" s="16">
        <f t="shared" ca="1" si="28"/>
        <v>0.40474679637850142</v>
      </c>
      <c r="F915" s="16">
        <f t="shared" ca="1" si="29"/>
        <v>5.5326120985231277</v>
      </c>
    </row>
    <row r="916" spans="5:6" x14ac:dyDescent="0.25">
      <c r="E916" s="16">
        <f t="shared" ca="1" si="28"/>
        <v>0.82346146088254035</v>
      </c>
      <c r="F916" s="16">
        <f t="shared" ca="1" si="29"/>
        <v>10.218260948401513</v>
      </c>
    </row>
    <row r="917" spans="5:6" x14ac:dyDescent="0.25">
      <c r="E917" s="16">
        <f t="shared" ca="1" si="28"/>
        <v>0.25480944112380244</v>
      </c>
      <c r="F917" s="16">
        <f t="shared" ca="1" si="29"/>
        <v>4.2954253324100984</v>
      </c>
    </row>
    <row r="918" spans="5:6" x14ac:dyDescent="0.25">
      <c r="E918" s="16">
        <f t="shared" ca="1" si="28"/>
        <v>0.77980951814984356</v>
      </c>
      <c r="F918" s="16">
        <f t="shared" ca="1" si="29"/>
        <v>9.4771173007736973</v>
      </c>
    </row>
    <row r="919" spans="5:6" x14ac:dyDescent="0.25">
      <c r="E919" s="16">
        <f t="shared" ca="1" si="28"/>
        <v>0.18065516115595759</v>
      </c>
      <c r="F919" s="16">
        <f t="shared" ca="1" si="29"/>
        <v>3.6476802946658622</v>
      </c>
    </row>
    <row r="920" spans="5:6" x14ac:dyDescent="0.25">
      <c r="E920" s="16">
        <f t="shared" ca="1" si="28"/>
        <v>4.5209675008774042E-2</v>
      </c>
      <c r="F920" s="16">
        <f t="shared" ca="1" si="29"/>
        <v>2.0883248136977643</v>
      </c>
    </row>
    <row r="921" spans="5:6" x14ac:dyDescent="0.25">
      <c r="E921" s="16">
        <f t="shared" ca="1" si="28"/>
        <v>0.20781788747765928</v>
      </c>
      <c r="F921" s="16">
        <f t="shared" ca="1" si="29"/>
        <v>3.8915369719432653</v>
      </c>
    </row>
    <row r="922" spans="5:6" x14ac:dyDescent="0.25">
      <c r="E922" s="16">
        <f t="shared" ca="1" si="28"/>
        <v>0.89131423364853435</v>
      </c>
      <c r="F922" s="16">
        <f t="shared" ca="1" si="29"/>
        <v>11.761334385335097</v>
      </c>
    </row>
    <row r="923" spans="5:6" x14ac:dyDescent="0.25">
      <c r="E923" s="16">
        <f t="shared" ca="1" si="28"/>
        <v>0.82019359551067428</v>
      </c>
      <c r="F923" s="16">
        <f t="shared" ca="1" si="29"/>
        <v>10.157793807868355</v>
      </c>
    </row>
    <row r="924" spans="5:6" x14ac:dyDescent="0.25">
      <c r="E924" s="16">
        <f t="shared" ca="1" si="28"/>
        <v>0.4409285023464572</v>
      </c>
      <c r="F924" s="16">
        <f t="shared" ca="1" si="29"/>
        <v>5.8356000088536888</v>
      </c>
    </row>
    <row r="925" spans="5:6" x14ac:dyDescent="0.25">
      <c r="E925" s="16">
        <f t="shared" ca="1" si="28"/>
        <v>0.63878519583469751</v>
      </c>
      <c r="F925" s="16">
        <f t="shared" ca="1" si="29"/>
        <v>7.6847114890952417</v>
      </c>
    </row>
    <row r="926" spans="5:6" x14ac:dyDescent="0.25">
      <c r="E926" s="16">
        <f t="shared" ca="1" si="28"/>
        <v>0.92842697431668542</v>
      </c>
      <c r="F926" s="16">
        <f t="shared" ca="1" si="29"/>
        <v>13.022047532254827</v>
      </c>
    </row>
    <row r="927" spans="5:6" x14ac:dyDescent="0.25">
      <c r="E927" s="16">
        <f t="shared" ca="1" si="28"/>
        <v>0.62102309001068334</v>
      </c>
      <c r="F927" s="16">
        <f t="shared" ca="1" si="29"/>
        <v>7.4975096487670303</v>
      </c>
    </row>
    <row r="928" spans="5:6" x14ac:dyDescent="0.25">
      <c r="E928" s="16">
        <f t="shared" ca="1" si="28"/>
        <v>0.1323644285344997</v>
      </c>
      <c r="F928" s="16">
        <f t="shared" ca="1" si="29"/>
        <v>3.182359366091057</v>
      </c>
    </row>
    <row r="929" spans="5:6" x14ac:dyDescent="0.25">
      <c r="E929" s="16">
        <f t="shared" ca="1" si="28"/>
        <v>0.81421920035642592</v>
      </c>
      <c r="F929" s="16">
        <f t="shared" ca="1" si="29"/>
        <v>10.049586841523581</v>
      </c>
    </row>
    <row r="930" spans="5:6" x14ac:dyDescent="0.25">
      <c r="E930" s="16">
        <f t="shared" ca="1" si="28"/>
        <v>0.92273726225707642</v>
      </c>
      <c r="F930" s="16">
        <f t="shared" ca="1" si="29"/>
        <v>12.795030282912604</v>
      </c>
    </row>
    <row r="931" spans="5:6" x14ac:dyDescent="0.25">
      <c r="E931" s="16">
        <f t="shared" ca="1" si="28"/>
        <v>0.86859112948596984</v>
      </c>
      <c r="F931" s="16">
        <f t="shared" ca="1" si="29"/>
        <v>11.16915490826138</v>
      </c>
    </row>
    <row r="932" spans="5:6" x14ac:dyDescent="0.25">
      <c r="E932" s="16">
        <f t="shared" ca="1" si="28"/>
        <v>0.33582901531571008</v>
      </c>
      <c r="F932" s="16">
        <f t="shared" ca="1" si="29"/>
        <v>4.9655212537437059</v>
      </c>
    </row>
    <row r="933" spans="5:6" x14ac:dyDescent="0.25">
      <c r="E933" s="16">
        <f t="shared" ca="1" si="28"/>
        <v>0.60404346352963179</v>
      </c>
      <c r="F933" s="16">
        <f t="shared" ca="1" si="29"/>
        <v>7.3238561639353996</v>
      </c>
    </row>
    <row r="934" spans="5:6" x14ac:dyDescent="0.25">
      <c r="E934" s="16">
        <f t="shared" ca="1" si="28"/>
        <v>0.57775313402218309</v>
      </c>
      <c r="F934" s="16">
        <f t="shared" ca="1" si="29"/>
        <v>7.0639992757683752</v>
      </c>
    </row>
    <row r="935" spans="5:6" x14ac:dyDescent="0.25">
      <c r="E935" s="16">
        <f t="shared" ca="1" si="28"/>
        <v>0.18258494096361866</v>
      </c>
      <c r="F935" s="16">
        <f t="shared" ca="1" si="29"/>
        <v>3.6653416440874009</v>
      </c>
    </row>
    <row r="936" spans="5:6" x14ac:dyDescent="0.25">
      <c r="E936" s="16">
        <f t="shared" ca="1" si="28"/>
        <v>0.42991314224583144</v>
      </c>
      <c r="F936" s="16">
        <f t="shared" ca="1" si="29"/>
        <v>5.7427562788005231</v>
      </c>
    </row>
    <row r="937" spans="5:6" x14ac:dyDescent="0.25">
      <c r="E937" s="16">
        <f t="shared" ca="1" si="28"/>
        <v>0.56407981797866014</v>
      </c>
      <c r="F937" s="16">
        <f t="shared" ca="1" si="29"/>
        <v>6.9327043415316405</v>
      </c>
    </row>
    <row r="938" spans="5:6" x14ac:dyDescent="0.25">
      <c r="E938" s="16">
        <f t="shared" ca="1" si="28"/>
        <v>0.84621320697342606</v>
      </c>
      <c r="F938" s="16">
        <f t="shared" ca="1" si="29"/>
        <v>10.667660478382695</v>
      </c>
    </row>
    <row r="939" spans="5:6" x14ac:dyDescent="0.25">
      <c r="E939" s="16">
        <f t="shared" ca="1" si="28"/>
        <v>0.39212766575426417</v>
      </c>
      <c r="F939" s="16">
        <f t="shared" ca="1" si="29"/>
        <v>5.4280802143135549</v>
      </c>
    </row>
    <row r="940" spans="5:6" x14ac:dyDescent="0.25">
      <c r="E940" s="16">
        <f t="shared" ca="1" si="28"/>
        <v>0.35438026239490372</v>
      </c>
      <c r="F940" s="16">
        <f t="shared" ca="1" si="29"/>
        <v>5.1175563642098734</v>
      </c>
    </row>
    <row r="941" spans="5:6" x14ac:dyDescent="0.25">
      <c r="E941" s="16">
        <f t="shared" ca="1" si="28"/>
        <v>0.42037420306792639</v>
      </c>
      <c r="F941" s="16">
        <f t="shared" ca="1" si="29"/>
        <v>5.6628067030793368</v>
      </c>
    </row>
    <row r="942" spans="5:6" x14ac:dyDescent="0.25">
      <c r="E942" s="16">
        <f t="shared" ca="1" si="28"/>
        <v>0.9170294430689041</v>
      </c>
      <c r="F942" s="16">
        <f t="shared" ca="1" si="29"/>
        <v>12.582049170887519</v>
      </c>
    </row>
    <row r="943" spans="5:6" x14ac:dyDescent="0.25">
      <c r="E943" s="16">
        <f t="shared" ca="1" si="28"/>
        <v>0.90864903330628155</v>
      </c>
      <c r="F943" s="16">
        <f t="shared" ca="1" si="29"/>
        <v>12.292167773594517</v>
      </c>
    </row>
    <row r="944" spans="5:6" x14ac:dyDescent="0.25">
      <c r="E944" s="16">
        <f t="shared" ca="1" si="28"/>
        <v>0.98288122389538546</v>
      </c>
      <c r="F944" s="16">
        <f t="shared" ca="1" si="29"/>
        <v>17.043350880029472</v>
      </c>
    </row>
    <row r="945" spans="5:6" x14ac:dyDescent="0.25">
      <c r="E945" s="16">
        <f t="shared" ca="1" si="28"/>
        <v>0.59093560842905624</v>
      </c>
      <c r="F945" s="16">
        <f t="shared" ca="1" si="29"/>
        <v>7.1930098335073032</v>
      </c>
    </row>
    <row r="946" spans="5:6" x14ac:dyDescent="0.25">
      <c r="E946" s="16">
        <f t="shared" ca="1" si="28"/>
        <v>0.45203223143466242</v>
      </c>
      <c r="F946" s="16">
        <f t="shared" ca="1" si="29"/>
        <v>5.9298174612110701</v>
      </c>
    </row>
    <row r="947" spans="5:6" x14ac:dyDescent="0.25">
      <c r="E947" s="16">
        <f t="shared" ca="1" si="28"/>
        <v>0.46341691711683264</v>
      </c>
      <c r="F947" s="16">
        <f t="shared" ca="1" si="29"/>
        <v>6.0271474454209404</v>
      </c>
    </row>
    <row r="948" spans="5:6" x14ac:dyDescent="0.25">
      <c r="E948" s="16">
        <f t="shared" ca="1" si="28"/>
        <v>0.61096886546744089</v>
      </c>
      <c r="F948" s="16">
        <f t="shared" ca="1" si="29"/>
        <v>7.3940931357991522</v>
      </c>
    </row>
    <row r="949" spans="5:6" x14ac:dyDescent="0.25">
      <c r="E949" s="16">
        <f t="shared" ca="1" si="28"/>
        <v>0.83741666704393491</v>
      </c>
      <c r="F949" s="16">
        <f t="shared" ca="1" si="29"/>
        <v>10.487608394062168</v>
      </c>
    </row>
    <row r="950" spans="5:6" x14ac:dyDescent="0.25">
      <c r="E950" s="16">
        <f t="shared" ca="1" si="28"/>
        <v>0.75121054273679633</v>
      </c>
      <c r="F950" s="16">
        <f t="shared" ca="1" si="29"/>
        <v>9.0541809379551204</v>
      </c>
    </row>
    <row r="951" spans="5:6" x14ac:dyDescent="0.25">
      <c r="E951" s="16">
        <f t="shared" ca="1" si="28"/>
        <v>0.51336079169584692</v>
      </c>
      <c r="F951" s="16">
        <f t="shared" ca="1" si="29"/>
        <v>6.4648178220939903</v>
      </c>
    </row>
    <row r="952" spans="5:6" x14ac:dyDescent="0.25">
      <c r="E952" s="16">
        <f t="shared" ca="1" si="28"/>
        <v>7.2962240476613816E-2</v>
      </c>
      <c r="F952" s="16">
        <f t="shared" ca="1" si="29"/>
        <v>2.5007874240855652</v>
      </c>
    </row>
    <row r="953" spans="5:6" x14ac:dyDescent="0.25">
      <c r="E953" s="16">
        <f t="shared" ca="1" si="28"/>
        <v>7.5197581940533054E-2</v>
      </c>
      <c r="F953" s="16">
        <f t="shared" ca="1" si="29"/>
        <v>2.5302450026611227</v>
      </c>
    </row>
    <row r="954" spans="5:6" x14ac:dyDescent="0.25">
      <c r="E954" s="16">
        <f t="shared" ca="1" si="28"/>
        <v>0.31634447137925847</v>
      </c>
      <c r="F954" s="16">
        <f t="shared" ca="1" si="29"/>
        <v>4.8057423664054157</v>
      </c>
    </row>
    <row r="955" spans="5:6" x14ac:dyDescent="0.25">
      <c r="E955" s="16">
        <f t="shared" ca="1" si="28"/>
        <v>0.55412683091977166</v>
      </c>
      <c r="F955" s="16">
        <f t="shared" ca="1" si="29"/>
        <v>6.8386283966721493</v>
      </c>
    </row>
    <row r="956" spans="5:6" x14ac:dyDescent="0.25">
      <c r="E956" s="16">
        <f t="shared" ca="1" si="28"/>
        <v>0.19917606466254634</v>
      </c>
      <c r="F956" s="16">
        <f t="shared" ca="1" si="29"/>
        <v>3.8149850701533845</v>
      </c>
    </row>
    <row r="957" spans="5:6" x14ac:dyDescent="0.25">
      <c r="E957" s="16">
        <f t="shared" ca="1" si="28"/>
        <v>0.18545199554720904</v>
      </c>
      <c r="F957" s="16">
        <f t="shared" ca="1" si="29"/>
        <v>3.6914768150595947</v>
      </c>
    </row>
    <row r="958" spans="5:6" x14ac:dyDescent="0.25">
      <c r="E958" s="16">
        <f t="shared" ca="1" si="28"/>
        <v>0.33908866825325257</v>
      </c>
      <c r="F958" s="16">
        <f t="shared" ca="1" si="29"/>
        <v>4.9922313078663985</v>
      </c>
    </row>
    <row r="959" spans="5:6" x14ac:dyDescent="0.25">
      <c r="E959" s="16">
        <f t="shared" ca="1" si="28"/>
        <v>0.88030594624452441</v>
      </c>
      <c r="F959" s="16">
        <f t="shared" ca="1" si="29"/>
        <v>11.462100386438486</v>
      </c>
    </row>
    <row r="960" spans="5:6" x14ac:dyDescent="0.25">
      <c r="E960" s="16">
        <f t="shared" ca="1" si="28"/>
        <v>0.53713650196024576</v>
      </c>
      <c r="F960" s="16">
        <f t="shared" ca="1" si="29"/>
        <v>6.6807110041666489</v>
      </c>
    </row>
    <row r="961" spans="5:6" x14ac:dyDescent="0.25">
      <c r="E961" s="16">
        <f t="shared" ca="1" si="28"/>
        <v>0.18228964562679739</v>
      </c>
      <c r="F961" s="16">
        <f t="shared" ca="1" si="29"/>
        <v>3.6626428034162353</v>
      </c>
    </row>
    <row r="962" spans="5:6" x14ac:dyDescent="0.25">
      <c r="E962" s="16">
        <f t="shared" ca="1" si="28"/>
        <v>0.20627353468501353</v>
      </c>
      <c r="F962" s="16">
        <f t="shared" ca="1" si="29"/>
        <v>3.8779198728228752</v>
      </c>
    </row>
    <row r="963" spans="5:6" x14ac:dyDescent="0.25">
      <c r="E963" s="16">
        <f t="shared" ca="1" si="28"/>
        <v>0.82259888596725028</v>
      </c>
      <c r="F963" s="16">
        <f t="shared" ca="1" si="29"/>
        <v>10.202209550225616</v>
      </c>
    </row>
    <row r="964" spans="5:6" x14ac:dyDescent="0.25">
      <c r="E964" s="16">
        <f t="shared" ref="E964:E1027" ca="1" si="30">RAND()</f>
        <v>2.2129294828482249E-2</v>
      </c>
      <c r="F964" s="16">
        <f t="shared" ref="F964:F1027" ca="1" si="31">_xlfn.CHISQ.INV(E964,$C$3)</f>
        <v>1.6197850490202006</v>
      </c>
    </row>
    <row r="965" spans="5:6" x14ac:dyDescent="0.25">
      <c r="E965" s="16">
        <f t="shared" ca="1" si="30"/>
        <v>0.82886341536492603</v>
      </c>
      <c r="F965" s="16">
        <f t="shared" ca="1" si="31"/>
        <v>10.32031277244614</v>
      </c>
    </row>
    <row r="966" spans="5:6" x14ac:dyDescent="0.25">
      <c r="E966" s="16">
        <f t="shared" ca="1" si="30"/>
        <v>0.66063292640036886</v>
      </c>
      <c r="F966" s="16">
        <f t="shared" ca="1" si="31"/>
        <v>7.9237334891969322</v>
      </c>
    </row>
    <row r="967" spans="5:6" x14ac:dyDescent="0.25">
      <c r="E967" s="16">
        <f t="shared" ca="1" si="30"/>
        <v>0.82722242743774832</v>
      </c>
      <c r="F967" s="16">
        <f t="shared" ca="1" si="31"/>
        <v>10.289028121676475</v>
      </c>
    </row>
    <row r="968" spans="5:6" x14ac:dyDescent="0.25">
      <c r="E968" s="16">
        <f t="shared" ca="1" si="30"/>
        <v>0.98066105271596882</v>
      </c>
      <c r="F968" s="16">
        <f t="shared" ca="1" si="31"/>
        <v>16.713645383217347</v>
      </c>
    </row>
    <row r="969" spans="5:6" x14ac:dyDescent="0.25">
      <c r="E969" s="16">
        <f t="shared" ca="1" si="30"/>
        <v>0.62517056254649983</v>
      </c>
      <c r="F969" s="16">
        <f t="shared" ca="1" si="31"/>
        <v>7.5406916207265224</v>
      </c>
    </row>
    <row r="970" spans="5:6" x14ac:dyDescent="0.25">
      <c r="E970" s="16">
        <f t="shared" ca="1" si="30"/>
        <v>0.61373460287796555</v>
      </c>
      <c r="F970" s="16">
        <f t="shared" ca="1" si="31"/>
        <v>7.4223668572926975</v>
      </c>
    </row>
    <row r="971" spans="5:6" x14ac:dyDescent="0.25">
      <c r="E971" s="16">
        <f t="shared" ca="1" si="30"/>
        <v>0.26453618523979028</v>
      </c>
      <c r="F971" s="16">
        <f t="shared" ca="1" si="31"/>
        <v>4.3770803480202076</v>
      </c>
    </row>
    <row r="972" spans="5:6" x14ac:dyDescent="0.25">
      <c r="E972" s="16">
        <f t="shared" ca="1" si="30"/>
        <v>0.25428621278021735</v>
      </c>
      <c r="F972" s="16">
        <f t="shared" ca="1" si="31"/>
        <v>4.2910180035329617</v>
      </c>
    </row>
    <row r="973" spans="5:6" x14ac:dyDescent="0.25">
      <c r="E973" s="16">
        <f t="shared" ca="1" si="30"/>
        <v>0.41001057995936896</v>
      </c>
      <c r="F973" s="16">
        <f t="shared" ca="1" si="31"/>
        <v>5.5763656812161893</v>
      </c>
    </row>
    <row r="974" spans="5:6" x14ac:dyDescent="0.25">
      <c r="E974" s="16">
        <f t="shared" ca="1" si="30"/>
        <v>0.52528255939869883</v>
      </c>
      <c r="F974" s="16">
        <f t="shared" ca="1" si="31"/>
        <v>6.5723754782615309</v>
      </c>
    </row>
    <row r="975" spans="5:6" x14ac:dyDescent="0.25">
      <c r="E975" s="16">
        <f t="shared" ca="1" si="30"/>
        <v>0.14182250078211156</v>
      </c>
      <c r="F975" s="16">
        <f t="shared" ca="1" si="31"/>
        <v>3.2777235396432887</v>
      </c>
    </row>
    <row r="976" spans="5:6" x14ac:dyDescent="0.25">
      <c r="E976" s="16">
        <f t="shared" ca="1" si="30"/>
        <v>0.81895760227724923</v>
      </c>
      <c r="F976" s="16">
        <f t="shared" ca="1" si="31"/>
        <v>10.135163607392728</v>
      </c>
    </row>
    <row r="977" spans="5:6" x14ac:dyDescent="0.25">
      <c r="E977" s="16">
        <f t="shared" ca="1" si="30"/>
        <v>0.88551758991116936</v>
      </c>
      <c r="F977" s="16">
        <f t="shared" ca="1" si="31"/>
        <v>11.600595612175859</v>
      </c>
    </row>
    <row r="978" spans="5:6" x14ac:dyDescent="0.25">
      <c r="E978" s="16">
        <f t="shared" ca="1" si="30"/>
        <v>0.14974430847434095</v>
      </c>
      <c r="F978" s="16">
        <f t="shared" ca="1" si="31"/>
        <v>3.3557899077832487</v>
      </c>
    </row>
    <row r="979" spans="5:6" x14ac:dyDescent="0.25">
      <c r="E979" s="16">
        <f t="shared" ca="1" si="30"/>
        <v>0.42260879449775113</v>
      </c>
      <c r="F979" s="16">
        <f t="shared" ca="1" si="31"/>
        <v>5.6815007075076709</v>
      </c>
    </row>
    <row r="980" spans="5:6" x14ac:dyDescent="0.25">
      <c r="E980" s="16">
        <f t="shared" ca="1" si="30"/>
        <v>0.33684769496732725</v>
      </c>
      <c r="F980" s="16">
        <f t="shared" ca="1" si="31"/>
        <v>4.9738686334572391</v>
      </c>
    </row>
    <row r="981" spans="5:6" x14ac:dyDescent="0.25">
      <c r="E981" s="16">
        <f t="shared" ca="1" si="30"/>
        <v>0.36238880463245582</v>
      </c>
      <c r="F981" s="16">
        <f t="shared" ca="1" si="31"/>
        <v>5.1832517374783977</v>
      </c>
    </row>
    <row r="982" spans="5:6" x14ac:dyDescent="0.25">
      <c r="E982" s="16">
        <f t="shared" ca="1" si="30"/>
        <v>7.3613920842219516E-2</v>
      </c>
      <c r="F982" s="16">
        <f t="shared" ca="1" si="31"/>
        <v>2.5094197562233758</v>
      </c>
    </row>
    <row r="983" spans="5:6" x14ac:dyDescent="0.25">
      <c r="E983" s="16">
        <f t="shared" ca="1" si="30"/>
        <v>5.0821174529313673E-2</v>
      </c>
      <c r="F983" s="16">
        <f t="shared" ca="1" si="31"/>
        <v>2.180489110691072</v>
      </c>
    </row>
    <row r="984" spans="5:6" x14ac:dyDescent="0.25">
      <c r="E984" s="16">
        <f t="shared" ca="1" si="30"/>
        <v>0.29058894908383515</v>
      </c>
      <c r="F984" s="16">
        <f t="shared" ca="1" si="31"/>
        <v>4.593664988183864</v>
      </c>
    </row>
    <row r="985" spans="5:6" x14ac:dyDescent="0.25">
      <c r="E985" s="16">
        <f t="shared" ca="1" si="30"/>
        <v>0.42306434271992499</v>
      </c>
      <c r="F985" s="16">
        <f t="shared" ca="1" si="31"/>
        <v>5.6853142609426124</v>
      </c>
    </row>
    <row r="986" spans="5:6" x14ac:dyDescent="0.25">
      <c r="E986" s="16">
        <f t="shared" ca="1" si="30"/>
        <v>0.1049268477568962</v>
      </c>
      <c r="F986" s="16">
        <f t="shared" ca="1" si="31"/>
        <v>2.889045436567276</v>
      </c>
    </row>
    <row r="987" spans="5:6" x14ac:dyDescent="0.25">
      <c r="E987" s="16">
        <f t="shared" ca="1" si="30"/>
        <v>0.69702277434209736</v>
      </c>
      <c r="F987" s="16">
        <f t="shared" ca="1" si="31"/>
        <v>8.3471822136465406</v>
      </c>
    </row>
    <row r="988" spans="5:6" x14ac:dyDescent="0.25">
      <c r="E988" s="16">
        <f t="shared" ca="1" si="30"/>
        <v>0.24895406738855819</v>
      </c>
      <c r="F988" s="16">
        <f t="shared" ca="1" si="31"/>
        <v>4.2460097455721026</v>
      </c>
    </row>
    <row r="989" spans="5:6" x14ac:dyDescent="0.25">
      <c r="E989" s="16">
        <f t="shared" ca="1" si="30"/>
        <v>0.77910820201142272</v>
      </c>
      <c r="F989" s="16">
        <f t="shared" ca="1" si="31"/>
        <v>9.4662336114283363</v>
      </c>
    </row>
    <row r="990" spans="5:6" x14ac:dyDescent="0.25">
      <c r="E990" s="16">
        <f t="shared" ca="1" si="30"/>
        <v>0.5800924939280423</v>
      </c>
      <c r="F990" s="16">
        <f t="shared" ca="1" si="31"/>
        <v>7.0867137048321762</v>
      </c>
    </row>
    <row r="991" spans="5:6" x14ac:dyDescent="0.25">
      <c r="E991" s="16">
        <f t="shared" ca="1" si="30"/>
        <v>0.50890787251186143</v>
      </c>
      <c r="F991" s="16">
        <f t="shared" ca="1" si="31"/>
        <v>6.4249815075417143</v>
      </c>
    </row>
    <row r="992" spans="5:6" x14ac:dyDescent="0.25">
      <c r="E992" s="16">
        <f t="shared" ca="1" si="30"/>
        <v>0.46220960025811075</v>
      </c>
      <c r="F992" s="16">
        <f t="shared" ca="1" si="31"/>
        <v>6.0167886273119002</v>
      </c>
    </row>
    <row r="993" spans="5:6" x14ac:dyDescent="0.25">
      <c r="E993" s="16">
        <f t="shared" ca="1" si="30"/>
        <v>0.78079338141993382</v>
      </c>
      <c r="F993" s="16">
        <f t="shared" ca="1" si="31"/>
        <v>9.4924331465505301</v>
      </c>
    </row>
    <row r="994" spans="5:6" x14ac:dyDescent="0.25">
      <c r="E994" s="16">
        <f t="shared" ca="1" si="30"/>
        <v>0.72703522017512823</v>
      </c>
      <c r="F994" s="16">
        <f t="shared" ca="1" si="31"/>
        <v>8.7255608643127349</v>
      </c>
    </row>
    <row r="995" spans="5:6" x14ac:dyDescent="0.25">
      <c r="E995" s="16">
        <f t="shared" ca="1" si="30"/>
        <v>1.1872592934469739E-2</v>
      </c>
      <c r="F995" s="16">
        <f t="shared" ca="1" si="31"/>
        <v>1.3115631986066387</v>
      </c>
    </row>
    <row r="996" spans="5:6" x14ac:dyDescent="0.25">
      <c r="E996" s="16">
        <f t="shared" ca="1" si="30"/>
        <v>0.86314675780705596</v>
      </c>
      <c r="F996" s="16">
        <f t="shared" ca="1" si="31"/>
        <v>11.040706744368865</v>
      </c>
    </row>
    <row r="997" spans="5:6" x14ac:dyDescent="0.25">
      <c r="E997" s="16">
        <f t="shared" ca="1" si="30"/>
        <v>0.94700429337907854</v>
      </c>
      <c r="F997" s="16">
        <f t="shared" ca="1" si="31"/>
        <v>13.899624221260192</v>
      </c>
    </row>
    <row r="998" spans="5:6" x14ac:dyDescent="0.25">
      <c r="E998" s="16">
        <f t="shared" ca="1" si="30"/>
        <v>0.89661713719498726</v>
      </c>
      <c r="F998" s="16">
        <f t="shared" ca="1" si="31"/>
        <v>11.915182598750906</v>
      </c>
    </row>
    <row r="999" spans="5:6" x14ac:dyDescent="0.25">
      <c r="E999" s="16">
        <f t="shared" ca="1" si="30"/>
        <v>4.8296598811729763E-2</v>
      </c>
      <c r="F999" s="16">
        <f t="shared" ca="1" si="31"/>
        <v>2.1397280597663388</v>
      </c>
    </row>
    <row r="1000" spans="5:6" x14ac:dyDescent="0.25">
      <c r="E1000" s="16">
        <f t="shared" ca="1" si="30"/>
        <v>0.98690623627238172</v>
      </c>
      <c r="F1000" s="16">
        <f t="shared" ca="1" si="31"/>
        <v>17.761482825479856</v>
      </c>
    </row>
    <row r="1001" spans="5:6" x14ac:dyDescent="0.25">
      <c r="E1001" s="16">
        <f t="shared" ca="1" si="30"/>
        <v>0.86661507779537372</v>
      </c>
      <c r="F1001" s="16">
        <f t="shared" ca="1" si="31"/>
        <v>11.122008057793193</v>
      </c>
    </row>
    <row r="1002" spans="5:6" x14ac:dyDescent="0.25">
      <c r="E1002" s="16">
        <f t="shared" ca="1" si="30"/>
        <v>0.71728669721103955</v>
      </c>
      <c r="F1002" s="16">
        <f t="shared" ca="1" si="31"/>
        <v>8.5993655546700776</v>
      </c>
    </row>
    <row r="1003" spans="5:6" x14ac:dyDescent="0.25">
      <c r="E1003" s="16">
        <f t="shared" ca="1" si="30"/>
        <v>0.92838398980869119</v>
      </c>
      <c r="F1003" s="16">
        <f t="shared" ca="1" si="31"/>
        <v>13.020271798364172</v>
      </c>
    </row>
    <row r="1004" spans="5:6" x14ac:dyDescent="0.25">
      <c r="E1004" s="16">
        <f t="shared" ca="1" si="30"/>
        <v>9.1679754202129815E-2</v>
      </c>
      <c r="F1004" s="16">
        <f t="shared" ca="1" si="31"/>
        <v>2.7358026876717707</v>
      </c>
    </row>
    <row r="1005" spans="5:6" x14ac:dyDescent="0.25">
      <c r="E1005" s="16">
        <f t="shared" ca="1" si="30"/>
        <v>0.57829201218478454</v>
      </c>
      <c r="F1005" s="16">
        <f t="shared" ca="1" si="31"/>
        <v>7.0692249096661257</v>
      </c>
    </row>
    <row r="1006" spans="5:6" x14ac:dyDescent="0.25">
      <c r="E1006" s="16">
        <f t="shared" ca="1" si="30"/>
        <v>0.60227265371440153</v>
      </c>
      <c r="F1006" s="16">
        <f t="shared" ca="1" si="31"/>
        <v>7.3060223059418803</v>
      </c>
    </row>
    <row r="1007" spans="5:6" x14ac:dyDescent="0.25">
      <c r="E1007" s="16">
        <f t="shared" ca="1" si="30"/>
        <v>0.1295235724375603</v>
      </c>
      <c r="F1007" s="16">
        <f t="shared" ca="1" si="31"/>
        <v>3.1532106453281394</v>
      </c>
    </row>
    <row r="1008" spans="5:6" x14ac:dyDescent="0.25">
      <c r="E1008" s="16">
        <f t="shared" ca="1" si="30"/>
        <v>0.62605263317923521</v>
      </c>
      <c r="F1008" s="16">
        <f t="shared" ca="1" si="31"/>
        <v>7.5499159469714288</v>
      </c>
    </row>
    <row r="1009" spans="5:6" x14ac:dyDescent="0.25">
      <c r="E1009" s="16">
        <f t="shared" ca="1" si="30"/>
        <v>0.46269741960659161</v>
      </c>
      <c r="F1009" s="16">
        <f t="shared" ca="1" si="31"/>
        <v>6.0209730373855805</v>
      </c>
    </row>
    <row r="1010" spans="5:6" x14ac:dyDescent="0.25">
      <c r="E1010" s="16">
        <f t="shared" ca="1" si="30"/>
        <v>0.52523782879811654</v>
      </c>
      <c r="F1010" s="16">
        <f t="shared" ca="1" si="31"/>
        <v>6.571969369219163</v>
      </c>
    </row>
    <row r="1011" spans="5:6" x14ac:dyDescent="0.25">
      <c r="E1011" s="16">
        <f t="shared" ca="1" si="30"/>
        <v>0.88856264300551024</v>
      </c>
      <c r="F1011" s="16">
        <f t="shared" ca="1" si="31"/>
        <v>11.684111891324823</v>
      </c>
    </row>
    <row r="1012" spans="5:6" x14ac:dyDescent="0.25">
      <c r="E1012" s="16">
        <f t="shared" ca="1" si="30"/>
        <v>0.90240520224323095</v>
      </c>
      <c r="F1012" s="16">
        <f t="shared" ca="1" si="31"/>
        <v>12.091341075058695</v>
      </c>
    </row>
    <row r="1013" spans="5:6" x14ac:dyDescent="0.25">
      <c r="E1013" s="16">
        <f t="shared" ca="1" si="30"/>
        <v>0.59252210417817608</v>
      </c>
      <c r="F1013" s="16">
        <f t="shared" ca="1" si="31"/>
        <v>7.2087064503258125</v>
      </c>
    </row>
    <row r="1014" spans="5:6" x14ac:dyDescent="0.25">
      <c r="E1014" s="16">
        <f t="shared" ca="1" si="30"/>
        <v>0.10744212761529826</v>
      </c>
      <c r="F1014" s="16">
        <f t="shared" ca="1" si="31"/>
        <v>2.917165364495049</v>
      </c>
    </row>
    <row r="1015" spans="5:6" x14ac:dyDescent="0.25">
      <c r="E1015" s="16">
        <f t="shared" ca="1" si="30"/>
        <v>0.75078138702932717</v>
      </c>
      <c r="F1015" s="16">
        <f t="shared" ca="1" si="31"/>
        <v>9.0481349164488236</v>
      </c>
    </row>
    <row r="1016" spans="5:6" x14ac:dyDescent="0.25">
      <c r="E1016" s="16">
        <f t="shared" ca="1" si="30"/>
        <v>0.15386955065231867</v>
      </c>
      <c r="F1016" s="16">
        <f t="shared" ca="1" si="31"/>
        <v>3.3958523122919559</v>
      </c>
    </row>
    <row r="1017" spans="5:6" x14ac:dyDescent="0.25">
      <c r="E1017" s="16">
        <f t="shared" ca="1" si="30"/>
        <v>0.58904531730311804</v>
      </c>
      <c r="F1017" s="16">
        <f t="shared" ca="1" si="31"/>
        <v>7.174356386407946</v>
      </c>
    </row>
    <row r="1018" spans="5:6" x14ac:dyDescent="0.25">
      <c r="E1018" s="16">
        <f t="shared" ca="1" si="30"/>
        <v>0.70663118371451106</v>
      </c>
      <c r="F1018" s="16">
        <f t="shared" ca="1" si="31"/>
        <v>8.4651358958750613</v>
      </c>
    </row>
    <row r="1019" spans="5:6" x14ac:dyDescent="0.25">
      <c r="E1019" s="16">
        <f t="shared" ca="1" si="30"/>
        <v>0.62968812109768291</v>
      </c>
      <c r="F1019" s="16">
        <f t="shared" ca="1" si="31"/>
        <v>7.5880871288639469</v>
      </c>
    </row>
    <row r="1020" spans="5:6" x14ac:dyDescent="0.25">
      <c r="E1020" s="16">
        <f t="shared" ca="1" si="30"/>
        <v>0.46084680862497918</v>
      </c>
      <c r="F1020" s="16">
        <f t="shared" ca="1" si="31"/>
        <v>6.0051067096893211</v>
      </c>
    </row>
    <row r="1021" spans="5:6" x14ac:dyDescent="0.25">
      <c r="E1021" s="16">
        <f t="shared" ca="1" si="30"/>
        <v>0.41359427513570535</v>
      </c>
      <c r="F1021" s="16">
        <f t="shared" ca="1" si="31"/>
        <v>5.6062103391154903</v>
      </c>
    </row>
    <row r="1022" spans="5:6" x14ac:dyDescent="0.25">
      <c r="E1022" s="16">
        <f t="shared" ca="1" si="30"/>
        <v>0.6149463657370029</v>
      </c>
      <c r="F1022" s="16">
        <f t="shared" ca="1" si="31"/>
        <v>7.4347956834000453</v>
      </c>
    </row>
    <row r="1023" spans="5:6" x14ac:dyDescent="0.25">
      <c r="E1023" s="16">
        <f t="shared" ca="1" si="30"/>
        <v>0.57316049442418482</v>
      </c>
      <c r="F1023" s="16">
        <f t="shared" ca="1" si="31"/>
        <v>7.0196237453192758</v>
      </c>
    </row>
    <row r="1024" spans="5:6" x14ac:dyDescent="0.25">
      <c r="E1024" s="16">
        <f t="shared" ca="1" si="30"/>
        <v>0.66672476957898541</v>
      </c>
      <c r="F1024" s="16">
        <f t="shared" ca="1" si="31"/>
        <v>7.9922789556955136</v>
      </c>
    </row>
    <row r="1025" spans="5:6" x14ac:dyDescent="0.25">
      <c r="E1025" s="16">
        <f t="shared" ca="1" si="30"/>
        <v>0.12203008300527596</v>
      </c>
      <c r="F1025" s="16">
        <f t="shared" ca="1" si="31"/>
        <v>3.0750903581128899</v>
      </c>
    </row>
    <row r="1026" spans="5:6" x14ac:dyDescent="0.25">
      <c r="E1026" s="16">
        <f t="shared" ca="1" si="30"/>
        <v>0.70684684053534197</v>
      </c>
      <c r="F1026" s="16">
        <f t="shared" ca="1" si="31"/>
        <v>8.467816048884016</v>
      </c>
    </row>
    <row r="1027" spans="5:6" x14ac:dyDescent="0.25">
      <c r="E1027" s="16">
        <f t="shared" ca="1" si="30"/>
        <v>0.34030049728878942</v>
      </c>
      <c r="F1027" s="16">
        <f t="shared" ca="1" si="31"/>
        <v>5.002160961291513</v>
      </c>
    </row>
    <row r="1028" spans="5:6" x14ac:dyDescent="0.25">
      <c r="E1028" s="16">
        <f t="shared" ref="E1028:E1091" ca="1" si="32">RAND()</f>
        <v>0.41295081241412102</v>
      </c>
      <c r="F1028" s="16">
        <f t="shared" ref="F1028:F1091" ca="1" si="33">_xlfn.CHISQ.INV(E1028,$C$3)</f>
        <v>5.6008481585691765</v>
      </c>
    </row>
    <row r="1029" spans="5:6" x14ac:dyDescent="0.25">
      <c r="E1029" s="16">
        <f t="shared" ca="1" si="32"/>
        <v>0.2455781599285366</v>
      </c>
      <c r="F1029" s="16">
        <f t="shared" ca="1" si="33"/>
        <v>4.2174214769122713</v>
      </c>
    </row>
    <row r="1030" spans="5:6" x14ac:dyDescent="0.25">
      <c r="E1030" s="16">
        <f t="shared" ca="1" si="32"/>
        <v>0.51804701149726551</v>
      </c>
      <c r="F1030" s="16">
        <f t="shared" ca="1" si="33"/>
        <v>6.5069364161156544</v>
      </c>
    </row>
    <row r="1031" spans="5:6" x14ac:dyDescent="0.25">
      <c r="E1031" s="16">
        <f t="shared" ca="1" si="32"/>
        <v>0.27177273475943731</v>
      </c>
      <c r="F1031" s="16">
        <f t="shared" ca="1" si="33"/>
        <v>4.4375200669134625</v>
      </c>
    </row>
    <row r="1032" spans="5:6" x14ac:dyDescent="0.25">
      <c r="E1032" s="16">
        <f t="shared" ca="1" si="32"/>
        <v>0.96125908719901854</v>
      </c>
      <c r="F1032" s="16">
        <f t="shared" ca="1" si="33"/>
        <v>14.793392641099119</v>
      </c>
    </row>
    <row r="1033" spans="5:6" x14ac:dyDescent="0.25">
      <c r="E1033" s="16">
        <f t="shared" ca="1" si="32"/>
        <v>0.83534306716073736</v>
      </c>
      <c r="F1033" s="16">
        <f t="shared" ca="1" si="33"/>
        <v>10.446376950862835</v>
      </c>
    </row>
    <row r="1034" spans="5:6" x14ac:dyDescent="0.25">
      <c r="E1034" s="16">
        <f t="shared" ca="1" si="32"/>
        <v>0.61801144172776923</v>
      </c>
      <c r="F1034" s="16">
        <f t="shared" ca="1" si="33"/>
        <v>7.4663471706884206</v>
      </c>
    </row>
    <row r="1035" spans="5:6" x14ac:dyDescent="0.25">
      <c r="E1035" s="16">
        <f t="shared" ca="1" si="32"/>
        <v>0.36641579446711603</v>
      </c>
      <c r="F1035" s="16">
        <f t="shared" ca="1" si="33"/>
        <v>5.2163129688705672</v>
      </c>
    </row>
    <row r="1036" spans="5:6" x14ac:dyDescent="0.25">
      <c r="E1036" s="16">
        <f t="shared" ca="1" si="32"/>
        <v>0.23711999929879546</v>
      </c>
      <c r="F1036" s="16">
        <f t="shared" ca="1" si="33"/>
        <v>4.1454528475721606</v>
      </c>
    </row>
    <row r="1037" spans="5:6" x14ac:dyDescent="0.25">
      <c r="E1037" s="16">
        <f t="shared" ca="1" si="32"/>
        <v>0.45316710252681558</v>
      </c>
      <c r="F1037" s="16">
        <f t="shared" ca="1" si="33"/>
        <v>5.9394853797062215</v>
      </c>
    </row>
    <row r="1038" spans="5:6" x14ac:dyDescent="0.25">
      <c r="E1038" s="16">
        <f t="shared" ca="1" si="32"/>
        <v>2.0884289130934763E-2</v>
      </c>
      <c r="F1038" s="16">
        <f t="shared" ca="1" si="33"/>
        <v>1.5877406548662258</v>
      </c>
    </row>
    <row r="1039" spans="5:6" x14ac:dyDescent="0.25">
      <c r="E1039" s="16">
        <f t="shared" ca="1" si="32"/>
        <v>0.15859595178045793</v>
      </c>
      <c r="F1039" s="16">
        <f t="shared" ca="1" si="33"/>
        <v>3.4412924226349784</v>
      </c>
    </row>
    <row r="1040" spans="5:6" x14ac:dyDescent="0.25">
      <c r="E1040" s="16">
        <f t="shared" ca="1" si="32"/>
        <v>0.197743861415561</v>
      </c>
      <c r="F1040" s="16">
        <f t="shared" ca="1" si="33"/>
        <v>3.8022118628036501</v>
      </c>
    </row>
    <row r="1041" spans="5:6" x14ac:dyDescent="0.25">
      <c r="E1041" s="16">
        <f t="shared" ca="1" si="32"/>
        <v>0.58251764373064285</v>
      </c>
      <c r="F1041" s="16">
        <f t="shared" ca="1" si="33"/>
        <v>7.110341600387093</v>
      </c>
    </row>
    <row r="1042" spans="5:6" x14ac:dyDescent="0.25">
      <c r="E1042" s="16">
        <f t="shared" ca="1" si="32"/>
        <v>2.840560294098271E-2</v>
      </c>
      <c r="F1042" s="16">
        <f t="shared" ca="1" si="33"/>
        <v>1.7672287873038446</v>
      </c>
    </row>
    <row r="1043" spans="5:6" x14ac:dyDescent="0.25">
      <c r="E1043" s="16">
        <f t="shared" ca="1" si="32"/>
        <v>0.93311344426787035</v>
      </c>
      <c r="F1043" s="16">
        <f t="shared" ca="1" si="33"/>
        <v>13.221739264273603</v>
      </c>
    </row>
    <row r="1044" spans="5:6" x14ac:dyDescent="0.25">
      <c r="E1044" s="16">
        <f t="shared" ca="1" si="32"/>
        <v>0.43250088504291406</v>
      </c>
      <c r="F1044" s="16">
        <f t="shared" ca="1" si="33"/>
        <v>5.7645149879328574</v>
      </c>
    </row>
    <row r="1045" spans="5:6" x14ac:dyDescent="0.25">
      <c r="E1045" s="16">
        <f t="shared" ca="1" si="32"/>
        <v>0.90161228668885407</v>
      </c>
      <c r="F1045" s="16">
        <f t="shared" ca="1" si="33"/>
        <v>12.066666372988962</v>
      </c>
    </row>
    <row r="1046" spans="5:6" x14ac:dyDescent="0.25">
      <c r="E1046" s="16">
        <f t="shared" ca="1" si="32"/>
        <v>0.61884437068317644</v>
      </c>
      <c r="F1046" s="16">
        <f t="shared" ca="1" si="33"/>
        <v>7.4749496596262386</v>
      </c>
    </row>
    <row r="1047" spans="5:6" x14ac:dyDescent="0.25">
      <c r="E1047" s="16">
        <f t="shared" ca="1" si="32"/>
        <v>0.88047718230850103</v>
      </c>
      <c r="F1047" s="16">
        <f t="shared" ca="1" si="33"/>
        <v>11.466565707732414</v>
      </c>
    </row>
    <row r="1048" spans="5:6" x14ac:dyDescent="0.25">
      <c r="E1048" s="16">
        <f t="shared" ca="1" si="32"/>
        <v>0.74603594045027322</v>
      </c>
      <c r="F1048" s="16">
        <f t="shared" ca="1" si="33"/>
        <v>8.9818182679821437</v>
      </c>
    </row>
    <row r="1049" spans="5:6" x14ac:dyDescent="0.25">
      <c r="E1049" s="16">
        <f t="shared" ca="1" si="32"/>
        <v>0.10384347612272504</v>
      </c>
      <c r="F1049" s="16">
        <f t="shared" ca="1" si="33"/>
        <v>2.8768445395254503</v>
      </c>
    </row>
    <row r="1050" spans="5:6" x14ac:dyDescent="0.25">
      <c r="E1050" s="16">
        <f t="shared" ca="1" si="32"/>
        <v>0.45969002665925729</v>
      </c>
      <c r="F1050" s="16">
        <f t="shared" ca="1" si="33"/>
        <v>5.9951996751319285</v>
      </c>
    </row>
    <row r="1051" spans="5:6" x14ac:dyDescent="0.25">
      <c r="E1051" s="16">
        <f t="shared" ca="1" si="32"/>
        <v>0.88176373128755026</v>
      </c>
      <c r="F1051" s="16">
        <f t="shared" ca="1" si="33"/>
        <v>11.500296182642945</v>
      </c>
    </row>
    <row r="1052" spans="5:6" x14ac:dyDescent="0.25">
      <c r="E1052" s="16">
        <f t="shared" ca="1" si="32"/>
        <v>0.46852233777671248</v>
      </c>
      <c r="F1052" s="16">
        <f t="shared" ca="1" si="33"/>
        <v>6.0710544030919316</v>
      </c>
    </row>
    <row r="1053" spans="5:6" x14ac:dyDescent="0.25">
      <c r="E1053" s="16">
        <f t="shared" ca="1" si="32"/>
        <v>0.41908836200073496</v>
      </c>
      <c r="F1053" s="16">
        <f t="shared" ca="1" si="33"/>
        <v>5.6520589901959601</v>
      </c>
    </row>
    <row r="1054" spans="5:6" x14ac:dyDescent="0.25">
      <c r="E1054" s="16">
        <f t="shared" ca="1" si="32"/>
        <v>0.19778137640234605</v>
      </c>
      <c r="F1054" s="16">
        <f t="shared" ca="1" si="33"/>
        <v>3.8025467692999291</v>
      </c>
    </row>
    <row r="1055" spans="5:6" x14ac:dyDescent="0.25">
      <c r="E1055" s="16">
        <f t="shared" ca="1" si="32"/>
        <v>0.8354464845503794</v>
      </c>
      <c r="F1055" s="16">
        <f t="shared" ca="1" si="33"/>
        <v>10.448422822004808</v>
      </c>
    </row>
    <row r="1056" spans="5:6" x14ac:dyDescent="0.25">
      <c r="E1056" s="16">
        <f t="shared" ca="1" si="32"/>
        <v>6.5538304206132714E-2</v>
      </c>
      <c r="F1056" s="16">
        <f t="shared" ca="1" si="33"/>
        <v>2.3996555959325621</v>
      </c>
    </row>
    <row r="1057" spans="5:6" x14ac:dyDescent="0.25">
      <c r="E1057" s="16">
        <f t="shared" ca="1" si="32"/>
        <v>0.98106305541489092</v>
      </c>
      <c r="F1057" s="16">
        <f t="shared" ca="1" si="33"/>
        <v>16.770580661628898</v>
      </c>
    </row>
    <row r="1058" spans="5:6" x14ac:dyDescent="0.25">
      <c r="E1058" s="16">
        <f t="shared" ca="1" si="32"/>
        <v>0.91413605747621474</v>
      </c>
      <c r="F1058" s="16">
        <f t="shared" ca="1" si="33"/>
        <v>12.479099387142707</v>
      </c>
    </row>
    <row r="1059" spans="5:6" x14ac:dyDescent="0.25">
      <c r="E1059" s="16">
        <f t="shared" ca="1" si="32"/>
        <v>0.90994070881639444</v>
      </c>
      <c r="F1059" s="16">
        <f t="shared" ca="1" si="33"/>
        <v>12.335244986148375</v>
      </c>
    </row>
    <row r="1060" spans="5:6" x14ac:dyDescent="0.25">
      <c r="E1060" s="16">
        <f t="shared" ca="1" si="32"/>
        <v>0.87466096584268704</v>
      </c>
      <c r="F1060" s="16">
        <f t="shared" ca="1" si="33"/>
        <v>11.31794794589133</v>
      </c>
    </row>
    <row r="1061" spans="5:6" x14ac:dyDescent="0.25">
      <c r="E1061" s="16">
        <f t="shared" ca="1" si="32"/>
        <v>0.53085906382878323</v>
      </c>
      <c r="F1061" s="16">
        <f t="shared" ca="1" si="33"/>
        <v>6.6231609826579447</v>
      </c>
    </row>
    <row r="1062" spans="5:6" x14ac:dyDescent="0.25">
      <c r="E1062" s="16">
        <f t="shared" ca="1" si="32"/>
        <v>0.30135560067280553</v>
      </c>
      <c r="F1062" s="16">
        <f t="shared" ca="1" si="33"/>
        <v>4.6824989200876859</v>
      </c>
    </row>
    <row r="1063" spans="5:6" x14ac:dyDescent="0.25">
      <c r="E1063" s="16">
        <f t="shared" ca="1" si="32"/>
        <v>0.77031654151220785</v>
      </c>
      <c r="F1063" s="16">
        <f t="shared" ca="1" si="33"/>
        <v>9.332104373950969</v>
      </c>
    </row>
    <row r="1064" spans="5:6" x14ac:dyDescent="0.25">
      <c r="E1064" s="16">
        <f t="shared" ca="1" si="32"/>
        <v>0.88102123017328471</v>
      </c>
      <c r="F1064" s="16">
        <f t="shared" ca="1" si="33"/>
        <v>11.48079027153511</v>
      </c>
    </row>
    <row r="1065" spans="5:6" x14ac:dyDescent="0.25">
      <c r="E1065" s="16">
        <f t="shared" ca="1" si="32"/>
        <v>6.8294193481519105E-2</v>
      </c>
      <c r="F1065" s="16">
        <f t="shared" ca="1" si="33"/>
        <v>2.4378233486554226</v>
      </c>
    </row>
    <row r="1066" spans="5:6" x14ac:dyDescent="0.25">
      <c r="E1066" s="16">
        <f t="shared" ca="1" si="32"/>
        <v>0.11611593090004635</v>
      </c>
      <c r="F1066" s="16">
        <f t="shared" ca="1" si="33"/>
        <v>3.0120629687479821</v>
      </c>
    </row>
    <row r="1067" spans="5:6" x14ac:dyDescent="0.25">
      <c r="E1067" s="16">
        <f t="shared" ca="1" si="32"/>
        <v>0.4449284223478629</v>
      </c>
      <c r="F1067" s="16">
        <f t="shared" ca="1" si="33"/>
        <v>5.8694638005618627</v>
      </c>
    </row>
    <row r="1068" spans="5:6" x14ac:dyDescent="0.25">
      <c r="E1068" s="16">
        <f t="shared" ca="1" si="32"/>
        <v>0.56410749257504711</v>
      </c>
      <c r="F1068" s="16">
        <f t="shared" ca="1" si="33"/>
        <v>6.9329676297225387</v>
      </c>
    </row>
    <row r="1069" spans="5:6" x14ac:dyDescent="0.25">
      <c r="E1069" s="16">
        <f t="shared" ca="1" si="32"/>
        <v>0.97408247437675166</v>
      </c>
      <c r="F1069" s="16">
        <f t="shared" ca="1" si="33"/>
        <v>15.913602872467544</v>
      </c>
    </row>
    <row r="1070" spans="5:6" x14ac:dyDescent="0.25">
      <c r="E1070" s="16">
        <f t="shared" ca="1" si="32"/>
        <v>4.71257604534846E-2</v>
      </c>
      <c r="F1070" s="16">
        <f t="shared" ca="1" si="33"/>
        <v>2.1204426696661982</v>
      </c>
    </row>
    <row r="1071" spans="5:6" x14ac:dyDescent="0.25">
      <c r="E1071" s="16">
        <f t="shared" ca="1" si="32"/>
        <v>0.30021722830288</v>
      </c>
      <c r="F1071" s="16">
        <f t="shared" ca="1" si="33"/>
        <v>4.6731204323584876</v>
      </c>
    </row>
    <row r="1072" spans="5:6" x14ac:dyDescent="0.25">
      <c r="E1072" s="16">
        <f t="shared" ca="1" si="32"/>
        <v>0.28886985864644577</v>
      </c>
      <c r="F1072" s="16">
        <f t="shared" ca="1" si="33"/>
        <v>4.5794508171331723</v>
      </c>
    </row>
    <row r="1073" spans="5:6" x14ac:dyDescent="0.25">
      <c r="E1073" s="16">
        <f t="shared" ca="1" si="32"/>
        <v>0.98259838650291442</v>
      </c>
      <c r="F1073" s="16">
        <f t="shared" ca="1" si="33"/>
        <v>16.999157884837448</v>
      </c>
    </row>
    <row r="1074" spans="5:6" x14ac:dyDescent="0.25">
      <c r="E1074" s="16">
        <f t="shared" ca="1" si="32"/>
        <v>0.9408359533292302</v>
      </c>
      <c r="F1074" s="16">
        <f t="shared" ca="1" si="33"/>
        <v>13.580589027032314</v>
      </c>
    </row>
    <row r="1075" spans="5:6" x14ac:dyDescent="0.25">
      <c r="E1075" s="16">
        <f t="shared" ca="1" si="32"/>
        <v>0.46976550693972285</v>
      </c>
      <c r="F1075" s="16">
        <f t="shared" ca="1" si="33"/>
        <v>6.0817713146922285</v>
      </c>
    </row>
    <row r="1076" spans="5:6" x14ac:dyDescent="0.25">
      <c r="E1076" s="16">
        <f t="shared" ca="1" si="32"/>
        <v>0.12438614590544306</v>
      </c>
      <c r="F1076" s="16">
        <f t="shared" ca="1" si="33"/>
        <v>3.0998530819495227</v>
      </c>
    </row>
    <row r="1077" spans="5:6" x14ac:dyDescent="0.25">
      <c r="E1077" s="16">
        <f t="shared" ca="1" si="32"/>
        <v>0.47013483857040894</v>
      </c>
      <c r="F1077" s="16">
        <f t="shared" ca="1" si="33"/>
        <v>6.0849571543684595</v>
      </c>
    </row>
    <row r="1078" spans="5:6" x14ac:dyDescent="0.25">
      <c r="E1078" s="16">
        <f t="shared" ca="1" si="32"/>
        <v>0.40003033413727318</v>
      </c>
      <c r="F1078" s="16">
        <f t="shared" ca="1" si="33"/>
        <v>5.4934862719289645</v>
      </c>
    </row>
    <row r="1079" spans="5:6" x14ac:dyDescent="0.25">
      <c r="E1079" s="16">
        <f t="shared" ca="1" si="32"/>
        <v>0.94473492354341548</v>
      </c>
      <c r="F1079" s="16">
        <f t="shared" ca="1" si="33"/>
        <v>13.778450917861027</v>
      </c>
    </row>
    <row r="1080" spans="5:6" x14ac:dyDescent="0.25">
      <c r="E1080" s="16">
        <f t="shared" ca="1" si="32"/>
        <v>0.50378177520044809</v>
      </c>
      <c r="F1080" s="16">
        <f t="shared" ca="1" si="33"/>
        <v>6.3793394744815775</v>
      </c>
    </row>
    <row r="1081" spans="5:6" x14ac:dyDescent="0.25">
      <c r="E1081" s="16">
        <f t="shared" ca="1" si="32"/>
        <v>4.464692465435971E-2</v>
      </c>
      <c r="F1081" s="16">
        <f t="shared" ca="1" si="33"/>
        <v>2.0787544690429831</v>
      </c>
    </row>
    <row r="1082" spans="5:6" x14ac:dyDescent="0.25">
      <c r="E1082" s="16">
        <f t="shared" ca="1" si="32"/>
        <v>0.33183968465146785</v>
      </c>
      <c r="F1082" s="16">
        <f t="shared" ca="1" si="33"/>
        <v>4.9328285474983868</v>
      </c>
    </row>
    <row r="1083" spans="5:6" x14ac:dyDescent="0.25">
      <c r="E1083" s="16">
        <f t="shared" ca="1" si="32"/>
        <v>0.20937455469145461</v>
      </c>
      <c r="F1083" s="16">
        <f t="shared" ca="1" si="33"/>
        <v>3.9052359793543947</v>
      </c>
    </row>
    <row r="1084" spans="5:6" x14ac:dyDescent="0.25">
      <c r="E1084" s="16">
        <f t="shared" ca="1" si="32"/>
        <v>0.458874365833151</v>
      </c>
      <c r="F1084" s="16">
        <f t="shared" ca="1" si="33"/>
        <v>5.9882190042678314</v>
      </c>
    </row>
    <row r="1085" spans="5:6" x14ac:dyDescent="0.25">
      <c r="E1085" s="16">
        <f t="shared" ca="1" si="32"/>
        <v>0.69791136820350674</v>
      </c>
      <c r="F1085" s="16">
        <f t="shared" ca="1" si="33"/>
        <v>8.3579734796221761</v>
      </c>
    </row>
    <row r="1086" spans="5:6" x14ac:dyDescent="0.25">
      <c r="E1086" s="16">
        <f t="shared" ca="1" si="32"/>
        <v>0.58269168156170814</v>
      </c>
      <c r="F1086" s="16">
        <f t="shared" ca="1" si="33"/>
        <v>7.1120404091945995</v>
      </c>
    </row>
    <row r="1087" spans="5:6" x14ac:dyDescent="0.25">
      <c r="E1087" s="16">
        <f t="shared" ca="1" si="32"/>
        <v>0.84323964600012591</v>
      </c>
      <c r="F1087" s="16">
        <f t="shared" ca="1" si="33"/>
        <v>10.605834222911021</v>
      </c>
    </row>
    <row r="1088" spans="5:6" x14ac:dyDescent="0.25">
      <c r="E1088" s="16">
        <f t="shared" ca="1" si="32"/>
        <v>0.97097692713850381</v>
      </c>
      <c r="F1088" s="16">
        <f t="shared" ca="1" si="33"/>
        <v>15.600939847185781</v>
      </c>
    </row>
    <row r="1089" spans="5:6" x14ac:dyDescent="0.25">
      <c r="E1089" s="16">
        <f t="shared" ca="1" si="32"/>
        <v>0.60675690658173986</v>
      </c>
      <c r="F1089" s="16">
        <f t="shared" ca="1" si="33"/>
        <v>7.3512816638916219</v>
      </c>
    </row>
    <row r="1090" spans="5:6" x14ac:dyDescent="0.25">
      <c r="E1090" s="16">
        <f t="shared" ca="1" si="32"/>
        <v>0.15094691460599508</v>
      </c>
      <c r="F1090" s="16">
        <f t="shared" ca="1" si="33"/>
        <v>3.3675090776385002</v>
      </c>
    </row>
    <row r="1091" spans="5:6" x14ac:dyDescent="0.25">
      <c r="E1091" s="16">
        <f t="shared" ca="1" si="32"/>
        <v>0.18550578200985512</v>
      </c>
      <c r="F1091" s="16">
        <f t="shared" ca="1" si="33"/>
        <v>3.6919659503493478</v>
      </c>
    </row>
    <row r="1092" spans="5:6" x14ac:dyDescent="0.25">
      <c r="E1092" s="16">
        <f t="shared" ref="E1092:E1155" ca="1" si="34">RAND()</f>
        <v>0.23772347081441347</v>
      </c>
      <c r="F1092" s="16">
        <f t="shared" ref="F1092:F1155" ca="1" si="35">_xlfn.CHISQ.INV(E1092,$C$3)</f>
        <v>4.150604738214053</v>
      </c>
    </row>
    <row r="1093" spans="5:6" x14ac:dyDescent="0.25">
      <c r="E1093" s="16">
        <f t="shared" ca="1" si="34"/>
        <v>0.35627348042176621</v>
      </c>
      <c r="F1093" s="16">
        <f t="shared" ca="1" si="35"/>
        <v>5.133081266121815</v>
      </c>
    </row>
    <row r="1094" spans="5:6" x14ac:dyDescent="0.25">
      <c r="E1094" s="16">
        <f t="shared" ca="1" si="34"/>
        <v>0.39293281051393369</v>
      </c>
      <c r="F1094" s="16">
        <f t="shared" ca="1" si="35"/>
        <v>5.4347358481916226</v>
      </c>
    </row>
    <row r="1095" spans="5:6" x14ac:dyDescent="0.25">
      <c r="E1095" s="16">
        <f t="shared" ca="1" si="34"/>
        <v>0.69584309719744097</v>
      </c>
      <c r="F1095" s="16">
        <f t="shared" ca="1" si="35"/>
        <v>8.3328919437692655</v>
      </c>
    </row>
    <row r="1096" spans="5:6" x14ac:dyDescent="0.25">
      <c r="E1096" s="16">
        <f t="shared" ca="1" si="34"/>
        <v>0.55866624179600799</v>
      </c>
      <c r="F1096" s="16">
        <f t="shared" ca="1" si="35"/>
        <v>6.881384883282089</v>
      </c>
    </row>
    <row r="1097" spans="5:6" x14ac:dyDescent="0.25">
      <c r="E1097" s="16">
        <f t="shared" ca="1" si="34"/>
        <v>0.25335365097690477</v>
      </c>
      <c r="F1097" s="16">
        <f t="shared" ca="1" si="35"/>
        <v>4.283158732196112</v>
      </c>
    </row>
    <row r="1098" spans="5:6" x14ac:dyDescent="0.25">
      <c r="E1098" s="16">
        <f t="shared" ca="1" si="34"/>
        <v>0.34647343659845264</v>
      </c>
      <c r="F1098" s="16">
        <f t="shared" ca="1" si="35"/>
        <v>5.0527440423425478</v>
      </c>
    </row>
    <row r="1099" spans="5:6" x14ac:dyDescent="0.25">
      <c r="E1099" s="16">
        <f t="shared" ca="1" si="34"/>
        <v>0.63701562510544141</v>
      </c>
      <c r="F1099" s="16">
        <f t="shared" ca="1" si="35"/>
        <v>7.6657890440401859</v>
      </c>
    </row>
    <row r="1100" spans="5:6" x14ac:dyDescent="0.25">
      <c r="E1100" s="16">
        <f t="shared" ca="1" si="34"/>
        <v>0.70059104310343134</v>
      </c>
      <c r="F1100" s="16">
        <f t="shared" ca="1" si="35"/>
        <v>8.390658552669926</v>
      </c>
    </row>
    <row r="1101" spans="5:6" x14ac:dyDescent="0.25">
      <c r="E1101" s="16">
        <f t="shared" ca="1" si="34"/>
        <v>0.56417068893030242</v>
      </c>
      <c r="F1101" s="16">
        <f t="shared" ca="1" si="35"/>
        <v>6.9335688979962162</v>
      </c>
    </row>
    <row r="1102" spans="5:6" x14ac:dyDescent="0.25">
      <c r="E1102" s="16">
        <f t="shared" ca="1" si="34"/>
        <v>5.3020507153973773E-2</v>
      </c>
      <c r="F1102" s="16">
        <f t="shared" ca="1" si="35"/>
        <v>2.2151425169870724</v>
      </c>
    </row>
    <row r="1103" spans="5:6" x14ac:dyDescent="0.25">
      <c r="E1103" s="16">
        <f t="shared" ca="1" si="34"/>
        <v>0.57906193060924138</v>
      </c>
      <c r="F1103" s="16">
        <f t="shared" ca="1" si="35"/>
        <v>7.0766979404225792</v>
      </c>
    </row>
    <row r="1104" spans="5:6" x14ac:dyDescent="0.25">
      <c r="E1104" s="16">
        <f t="shared" ca="1" si="34"/>
        <v>0.99361292800272105</v>
      </c>
      <c r="F1104" s="16">
        <f t="shared" ca="1" si="35"/>
        <v>19.646083616222263</v>
      </c>
    </row>
    <row r="1105" spans="5:6" x14ac:dyDescent="0.25">
      <c r="E1105" s="16">
        <f t="shared" ca="1" si="34"/>
        <v>0.85440129878933968</v>
      </c>
      <c r="F1105" s="16">
        <f t="shared" ca="1" si="35"/>
        <v>10.843367137895545</v>
      </c>
    </row>
    <row r="1106" spans="5:6" x14ac:dyDescent="0.25">
      <c r="E1106" s="16">
        <f t="shared" ca="1" si="34"/>
        <v>0.41592243976871857</v>
      </c>
      <c r="F1106" s="16">
        <f t="shared" ca="1" si="35"/>
        <v>5.6256247668981763</v>
      </c>
    </row>
    <row r="1107" spans="5:6" x14ac:dyDescent="0.25">
      <c r="E1107" s="16">
        <f t="shared" ca="1" si="34"/>
        <v>0.50878478867717325</v>
      </c>
      <c r="F1107" s="16">
        <f t="shared" ca="1" si="35"/>
        <v>6.4238828987651084</v>
      </c>
    </row>
    <row r="1108" spans="5:6" x14ac:dyDescent="0.25">
      <c r="E1108" s="16">
        <f t="shared" ca="1" si="34"/>
        <v>0.12496644440557869</v>
      </c>
      <c r="F1108" s="16">
        <f t="shared" ca="1" si="35"/>
        <v>3.1059232546662798</v>
      </c>
    </row>
    <row r="1109" spans="5:6" x14ac:dyDescent="0.25">
      <c r="E1109" s="16">
        <f t="shared" ca="1" si="34"/>
        <v>0.10764801682455671</v>
      </c>
      <c r="F1109" s="16">
        <f t="shared" ca="1" si="35"/>
        <v>2.9194545933130081</v>
      </c>
    </row>
    <row r="1110" spans="5:6" x14ac:dyDescent="0.25">
      <c r="E1110" s="16">
        <f t="shared" ca="1" si="34"/>
        <v>0.77605651824810817</v>
      </c>
      <c r="F1110" s="16">
        <f t="shared" ca="1" si="35"/>
        <v>9.4191968992257671</v>
      </c>
    </row>
    <row r="1111" spans="5:6" x14ac:dyDescent="0.25">
      <c r="E1111" s="16">
        <f t="shared" ca="1" si="34"/>
        <v>0.62400308351259171</v>
      </c>
      <c r="F1111" s="16">
        <f t="shared" ca="1" si="35"/>
        <v>7.5285046073899977</v>
      </c>
    </row>
    <row r="1112" spans="5:6" x14ac:dyDescent="0.25">
      <c r="E1112" s="16">
        <f t="shared" ca="1" si="34"/>
        <v>0.91368166903716463</v>
      </c>
      <c r="F1112" s="16">
        <f t="shared" ca="1" si="35"/>
        <v>12.463216891462306</v>
      </c>
    </row>
    <row r="1113" spans="5:6" x14ac:dyDescent="0.25">
      <c r="E1113" s="16">
        <f t="shared" ca="1" si="34"/>
        <v>2.7203506291877622E-2</v>
      </c>
      <c r="F1113" s="16">
        <f t="shared" ca="1" si="35"/>
        <v>1.740562394903213</v>
      </c>
    </row>
    <row r="1114" spans="5:6" x14ac:dyDescent="0.25">
      <c r="E1114" s="16">
        <f t="shared" ca="1" si="34"/>
        <v>6.1908120695582269E-2</v>
      </c>
      <c r="F1114" s="16">
        <f t="shared" ca="1" si="35"/>
        <v>2.3481390409435132</v>
      </c>
    </row>
    <row r="1115" spans="5:6" x14ac:dyDescent="0.25">
      <c r="E1115" s="16">
        <f t="shared" ca="1" si="34"/>
        <v>0.79773297666622711</v>
      </c>
      <c r="F1115" s="16">
        <f t="shared" ca="1" si="35"/>
        <v>9.7653232722412202</v>
      </c>
    </row>
    <row r="1116" spans="5:6" x14ac:dyDescent="0.25">
      <c r="E1116" s="16">
        <f t="shared" ca="1" si="34"/>
        <v>0.30311794432085526</v>
      </c>
      <c r="F1116" s="16">
        <f t="shared" ca="1" si="35"/>
        <v>4.6970121536151082</v>
      </c>
    </row>
    <row r="1117" spans="5:6" x14ac:dyDescent="0.25">
      <c r="E1117" s="16">
        <f t="shared" ca="1" si="34"/>
        <v>8.4937737430613724E-3</v>
      </c>
      <c r="F1117" s="16">
        <f t="shared" ca="1" si="35"/>
        <v>1.1743189852952791</v>
      </c>
    </row>
    <row r="1118" spans="5:6" x14ac:dyDescent="0.25">
      <c r="E1118" s="16">
        <f t="shared" ca="1" si="34"/>
        <v>0.63881750854413744</v>
      </c>
      <c r="F1118" s="16">
        <f t="shared" ca="1" si="35"/>
        <v>7.685057597923076</v>
      </c>
    </row>
    <row r="1119" spans="5:6" x14ac:dyDescent="0.25">
      <c r="E1119" s="16">
        <f t="shared" ca="1" si="34"/>
        <v>0.53810784915800625</v>
      </c>
      <c r="F1119" s="16">
        <f t="shared" ca="1" si="35"/>
        <v>6.6896531445896805</v>
      </c>
    </row>
    <row r="1120" spans="5:6" x14ac:dyDescent="0.25">
      <c r="E1120" s="16">
        <f t="shared" ca="1" si="34"/>
        <v>0.83673009488307826</v>
      </c>
      <c r="F1120" s="16">
        <f t="shared" ca="1" si="35"/>
        <v>10.473907365744113</v>
      </c>
    </row>
    <row r="1121" spans="5:6" x14ac:dyDescent="0.25">
      <c r="E1121" s="16">
        <f t="shared" ca="1" si="34"/>
        <v>0.6182387222593172</v>
      </c>
      <c r="F1121" s="16">
        <f t="shared" ca="1" si="35"/>
        <v>7.4686933101661959</v>
      </c>
    </row>
    <row r="1122" spans="5:6" x14ac:dyDescent="0.25">
      <c r="E1122" s="16">
        <f t="shared" ca="1" si="34"/>
        <v>0.55219774084490747</v>
      </c>
      <c r="F1122" s="16">
        <f t="shared" ca="1" si="35"/>
        <v>6.8205327791737131</v>
      </c>
    </row>
    <row r="1123" spans="5:6" x14ac:dyDescent="0.25">
      <c r="E1123" s="16">
        <f t="shared" ca="1" si="34"/>
        <v>0.37912344734819658</v>
      </c>
      <c r="F1123" s="16">
        <f t="shared" ca="1" si="35"/>
        <v>5.3208060753413404</v>
      </c>
    </row>
    <row r="1124" spans="5:6" x14ac:dyDescent="0.25">
      <c r="E1124" s="16">
        <f t="shared" ca="1" si="34"/>
        <v>0.46619724176525246</v>
      </c>
      <c r="F1124" s="16">
        <f t="shared" ca="1" si="35"/>
        <v>6.0510376796060141</v>
      </c>
    </row>
    <row r="1125" spans="5:6" x14ac:dyDescent="0.25">
      <c r="E1125" s="16">
        <f t="shared" ca="1" si="34"/>
        <v>0.486824184264949</v>
      </c>
      <c r="F1125" s="16">
        <f t="shared" ca="1" si="35"/>
        <v>6.2299052428399557</v>
      </c>
    </row>
    <row r="1126" spans="5:6" x14ac:dyDescent="0.25">
      <c r="E1126" s="16">
        <f t="shared" ca="1" si="34"/>
        <v>0.84910130927095828</v>
      </c>
      <c r="F1126" s="16">
        <f t="shared" ca="1" si="35"/>
        <v>10.728697857695025</v>
      </c>
    </row>
    <row r="1127" spans="5:6" x14ac:dyDescent="0.25">
      <c r="E1127" s="16">
        <f t="shared" ca="1" si="34"/>
        <v>0.49694999806210105</v>
      </c>
      <c r="F1127" s="16">
        <f t="shared" ca="1" si="35"/>
        <v>6.318857313886757</v>
      </c>
    </row>
    <row r="1128" spans="5:6" x14ac:dyDescent="0.25">
      <c r="E1128" s="16">
        <f t="shared" ca="1" si="34"/>
        <v>0.93629235601187499</v>
      </c>
      <c r="F1128" s="16">
        <f t="shared" ca="1" si="35"/>
        <v>13.364606665720194</v>
      </c>
    </row>
    <row r="1129" spans="5:6" x14ac:dyDescent="0.25">
      <c r="E1129" s="16">
        <f t="shared" ca="1" si="34"/>
        <v>0.9753031998411259</v>
      </c>
      <c r="F1129" s="16">
        <f t="shared" ca="1" si="35"/>
        <v>16.046289657127609</v>
      </c>
    </row>
    <row r="1130" spans="5:6" x14ac:dyDescent="0.25">
      <c r="E1130" s="16">
        <f t="shared" ca="1" si="34"/>
        <v>0.87907852088855454</v>
      </c>
      <c r="F1130" s="16">
        <f t="shared" ca="1" si="35"/>
        <v>11.430256215276524</v>
      </c>
    </row>
    <row r="1131" spans="5:6" x14ac:dyDescent="0.25">
      <c r="E1131" s="16">
        <f t="shared" ca="1" si="34"/>
        <v>0.73410373816309993</v>
      </c>
      <c r="F1131" s="16">
        <f t="shared" ca="1" si="35"/>
        <v>8.8192336669274916</v>
      </c>
    </row>
    <row r="1132" spans="5:6" x14ac:dyDescent="0.25">
      <c r="E1132" s="16">
        <f t="shared" ca="1" si="34"/>
        <v>0.90018863024909646</v>
      </c>
      <c r="F1132" s="16">
        <f t="shared" ca="1" si="35"/>
        <v>12.022806030823848</v>
      </c>
    </row>
    <row r="1133" spans="5:6" x14ac:dyDescent="0.25">
      <c r="E1133" s="16">
        <f t="shared" ca="1" si="34"/>
        <v>0.16906751535927322</v>
      </c>
      <c r="F1133" s="16">
        <f t="shared" ca="1" si="35"/>
        <v>3.5403582010335009</v>
      </c>
    </row>
    <row r="1134" spans="5:6" x14ac:dyDescent="0.25">
      <c r="E1134" s="16">
        <f t="shared" ca="1" si="34"/>
        <v>0.91680131928601527</v>
      </c>
      <c r="F1134" s="16">
        <f t="shared" ca="1" si="35"/>
        <v>12.573815531606776</v>
      </c>
    </row>
    <row r="1135" spans="5:6" x14ac:dyDescent="0.25">
      <c r="E1135" s="16">
        <f t="shared" ca="1" si="34"/>
        <v>0.13629185295036461</v>
      </c>
      <c r="F1135" s="16">
        <f t="shared" ca="1" si="35"/>
        <v>3.2222625928414503</v>
      </c>
    </row>
    <row r="1136" spans="5:6" x14ac:dyDescent="0.25">
      <c r="E1136" s="16">
        <f t="shared" ca="1" si="34"/>
        <v>0.17807926583984424</v>
      </c>
      <c r="F1136" s="16">
        <f t="shared" ca="1" si="35"/>
        <v>3.6240150469953933</v>
      </c>
    </row>
    <row r="1137" spans="5:6" x14ac:dyDescent="0.25">
      <c r="E1137" s="16">
        <f t="shared" ca="1" si="34"/>
        <v>0.810849686506951</v>
      </c>
      <c r="F1137" s="16">
        <f t="shared" ca="1" si="35"/>
        <v>9.9898337297862536</v>
      </c>
    </row>
    <row r="1138" spans="5:6" x14ac:dyDescent="0.25">
      <c r="E1138" s="16">
        <f t="shared" ca="1" si="34"/>
        <v>0.24184458775267681</v>
      </c>
      <c r="F1138" s="16">
        <f t="shared" ca="1" si="35"/>
        <v>4.1857156897872283</v>
      </c>
    </row>
    <row r="1139" spans="5:6" x14ac:dyDescent="0.25">
      <c r="E1139" s="16">
        <f t="shared" ca="1" si="34"/>
        <v>0.9972890408692735</v>
      </c>
      <c r="F1139" s="16">
        <f t="shared" ca="1" si="35"/>
        <v>21.836169079719376</v>
      </c>
    </row>
    <row r="1140" spans="5:6" x14ac:dyDescent="0.25">
      <c r="E1140" s="16">
        <f t="shared" ca="1" si="34"/>
        <v>0.82971279423358746</v>
      </c>
      <c r="F1140" s="16">
        <f t="shared" ca="1" si="35"/>
        <v>10.336605357470523</v>
      </c>
    </row>
    <row r="1141" spans="5:6" x14ac:dyDescent="0.25">
      <c r="E1141" s="16">
        <f t="shared" ca="1" si="34"/>
        <v>0.61496343438696333</v>
      </c>
      <c r="F1141" s="16">
        <f t="shared" ca="1" si="35"/>
        <v>7.4349709339425685</v>
      </c>
    </row>
    <row r="1142" spans="5:6" x14ac:dyDescent="0.25">
      <c r="E1142" s="16">
        <f t="shared" ca="1" si="34"/>
        <v>0.409453927650406</v>
      </c>
      <c r="F1142" s="16">
        <f t="shared" ca="1" si="35"/>
        <v>5.571734117273234</v>
      </c>
    </row>
    <row r="1143" spans="5:6" x14ac:dyDescent="0.25">
      <c r="E1143" s="16">
        <f t="shared" ca="1" si="34"/>
        <v>0.80951741027189139</v>
      </c>
      <c r="F1143" s="16">
        <f t="shared" ca="1" si="35"/>
        <v>9.9664519802251537</v>
      </c>
    </row>
    <row r="1144" spans="5:6" x14ac:dyDescent="0.25">
      <c r="E1144" s="16">
        <f t="shared" ca="1" si="34"/>
        <v>0.9882326232506331</v>
      </c>
      <c r="F1144" s="16">
        <f t="shared" ca="1" si="35"/>
        <v>18.045278430912365</v>
      </c>
    </row>
    <row r="1145" spans="5:6" x14ac:dyDescent="0.25">
      <c r="E1145" s="16">
        <f t="shared" ca="1" si="34"/>
        <v>0.43082254483583815</v>
      </c>
      <c r="F1145" s="16">
        <f t="shared" ca="1" si="35"/>
        <v>5.7503993471468391</v>
      </c>
    </row>
    <row r="1146" spans="5:6" x14ac:dyDescent="0.25">
      <c r="E1146" s="16">
        <f t="shared" ca="1" si="34"/>
        <v>0.25248468689616388</v>
      </c>
      <c r="F1146" s="16">
        <f t="shared" ca="1" si="35"/>
        <v>4.2758307842369687</v>
      </c>
    </row>
    <row r="1147" spans="5:6" x14ac:dyDescent="0.25">
      <c r="E1147" s="16">
        <f t="shared" ca="1" si="34"/>
        <v>0.36919717404131636</v>
      </c>
      <c r="F1147" s="16">
        <f t="shared" ca="1" si="35"/>
        <v>5.2391608879704696</v>
      </c>
    </row>
    <row r="1148" spans="5:6" x14ac:dyDescent="0.25">
      <c r="E1148" s="16">
        <f t="shared" ca="1" si="34"/>
        <v>5.0472993312513426E-2</v>
      </c>
      <c r="F1148" s="16">
        <f t="shared" ca="1" si="35"/>
        <v>2.1749317308925136</v>
      </c>
    </row>
    <row r="1149" spans="5:6" x14ac:dyDescent="0.25">
      <c r="E1149" s="16">
        <f t="shared" ca="1" si="34"/>
        <v>0.30358182215821194</v>
      </c>
      <c r="F1149" s="16">
        <f t="shared" ca="1" si="35"/>
        <v>4.7008311320796077</v>
      </c>
    </row>
    <row r="1150" spans="5:6" x14ac:dyDescent="0.25">
      <c r="E1150" s="16">
        <f t="shared" ca="1" si="34"/>
        <v>0.74398828096897363</v>
      </c>
      <c r="F1150" s="16">
        <f t="shared" ca="1" si="35"/>
        <v>8.9535015150140236</v>
      </c>
    </row>
    <row r="1151" spans="5:6" x14ac:dyDescent="0.25">
      <c r="E1151" s="16">
        <f t="shared" ca="1" si="34"/>
        <v>0.22879355660769773</v>
      </c>
      <c r="F1151" s="16">
        <f t="shared" ca="1" si="35"/>
        <v>4.0740796997724917</v>
      </c>
    </row>
    <row r="1152" spans="5:6" x14ac:dyDescent="0.25">
      <c r="E1152" s="16">
        <f t="shared" ca="1" si="34"/>
        <v>0.94167299500189416</v>
      </c>
      <c r="F1152" s="16">
        <f t="shared" ca="1" si="35"/>
        <v>13.622032945766723</v>
      </c>
    </row>
    <row r="1153" spans="5:6" x14ac:dyDescent="0.25">
      <c r="E1153" s="16">
        <f t="shared" ca="1" si="34"/>
        <v>0.85648214515369447</v>
      </c>
      <c r="F1153" s="16">
        <f t="shared" ca="1" si="35"/>
        <v>10.889372691645491</v>
      </c>
    </row>
    <row r="1154" spans="5:6" x14ac:dyDescent="0.25">
      <c r="E1154" s="16">
        <f t="shared" ca="1" si="34"/>
        <v>0.69331451387763299</v>
      </c>
      <c r="F1154" s="16">
        <f t="shared" ca="1" si="35"/>
        <v>8.3023981739764992</v>
      </c>
    </row>
    <row r="1155" spans="5:6" x14ac:dyDescent="0.25">
      <c r="E1155" s="16">
        <f t="shared" ca="1" si="34"/>
        <v>0.32564824549791127</v>
      </c>
      <c r="F1155" s="16">
        <f t="shared" ca="1" si="35"/>
        <v>4.8820737438895563</v>
      </c>
    </row>
    <row r="1156" spans="5:6" x14ac:dyDescent="0.25">
      <c r="E1156" s="16">
        <f t="shared" ref="E1156:E1219" ca="1" si="36">RAND()</f>
        <v>0.21989006184081439</v>
      </c>
      <c r="F1156" s="16">
        <f t="shared" ref="F1156:F1219" ca="1" si="37">_xlfn.CHISQ.INV(E1156,$C$3)</f>
        <v>3.9971124529627171</v>
      </c>
    </row>
    <row r="1157" spans="5:6" x14ac:dyDescent="0.25">
      <c r="E1157" s="16">
        <f t="shared" ca="1" si="36"/>
        <v>0.61059625075586299</v>
      </c>
      <c r="F1157" s="16">
        <f t="shared" ca="1" si="37"/>
        <v>7.3902938470448207</v>
      </c>
    </row>
    <row r="1158" spans="5:6" x14ac:dyDescent="0.25">
      <c r="E1158" s="16">
        <f t="shared" ca="1" si="36"/>
        <v>0.64235410895723433</v>
      </c>
      <c r="F1158" s="16">
        <f t="shared" ca="1" si="37"/>
        <v>7.7230663723149924</v>
      </c>
    </row>
    <row r="1159" spans="5:6" x14ac:dyDescent="0.25">
      <c r="E1159" s="16">
        <f t="shared" ca="1" si="36"/>
        <v>0.28405178990753177</v>
      </c>
      <c r="F1159" s="16">
        <f t="shared" ca="1" si="37"/>
        <v>4.5395623601271451</v>
      </c>
    </row>
    <row r="1160" spans="5:6" x14ac:dyDescent="0.25">
      <c r="E1160" s="16">
        <f t="shared" ca="1" si="36"/>
        <v>0.52954742387949394</v>
      </c>
      <c r="F1160" s="16">
        <f t="shared" ca="1" si="37"/>
        <v>6.6111876335612507</v>
      </c>
    </row>
    <row r="1161" spans="5:6" x14ac:dyDescent="0.25">
      <c r="E1161" s="16">
        <f t="shared" ca="1" si="36"/>
        <v>0.5266804884367442</v>
      </c>
      <c r="F1161" s="16">
        <f t="shared" ca="1" si="37"/>
        <v>6.5850772460314539</v>
      </c>
    </row>
    <row r="1162" spans="5:6" x14ac:dyDescent="0.25">
      <c r="E1162" s="16">
        <f t="shared" ca="1" si="36"/>
        <v>0.9440573717016244</v>
      </c>
      <c r="F1162" s="16">
        <f t="shared" ca="1" si="37"/>
        <v>13.743162417279088</v>
      </c>
    </row>
    <row r="1163" spans="5:6" x14ac:dyDescent="0.25">
      <c r="E1163" s="16">
        <f t="shared" ca="1" si="36"/>
        <v>0.33215155832523191</v>
      </c>
      <c r="F1163" s="16">
        <f t="shared" ca="1" si="37"/>
        <v>4.9353845792016156</v>
      </c>
    </row>
    <row r="1164" spans="5:6" x14ac:dyDescent="0.25">
      <c r="E1164" s="16">
        <f t="shared" ca="1" si="36"/>
        <v>0.7248803454853735</v>
      </c>
      <c r="F1164" s="16">
        <f t="shared" ca="1" si="37"/>
        <v>8.6973740586329598</v>
      </c>
    </row>
    <row r="1165" spans="5:6" x14ac:dyDescent="0.25">
      <c r="E1165" s="16">
        <f t="shared" ca="1" si="36"/>
        <v>0.97165316675552493</v>
      </c>
      <c r="F1165" s="16">
        <f t="shared" ca="1" si="37"/>
        <v>15.666240547122685</v>
      </c>
    </row>
    <row r="1166" spans="5:6" x14ac:dyDescent="0.25">
      <c r="E1166" s="16">
        <f t="shared" ca="1" si="36"/>
        <v>0.19034487002235156</v>
      </c>
      <c r="F1166" s="16">
        <f t="shared" ca="1" si="37"/>
        <v>3.7358027434127759</v>
      </c>
    </row>
    <row r="1167" spans="5:6" x14ac:dyDescent="0.25">
      <c r="E1167" s="16">
        <f t="shared" ca="1" si="36"/>
        <v>0.59781224049150361</v>
      </c>
      <c r="F1167" s="16">
        <f t="shared" ca="1" si="37"/>
        <v>7.2613220055412153</v>
      </c>
    </row>
    <row r="1168" spans="5:6" x14ac:dyDescent="0.25">
      <c r="E1168" s="16">
        <f t="shared" ca="1" si="36"/>
        <v>0.78799045816944635</v>
      </c>
      <c r="F1168" s="16">
        <f t="shared" ca="1" si="37"/>
        <v>9.6061978045650545</v>
      </c>
    </row>
    <row r="1169" spans="5:6" x14ac:dyDescent="0.25">
      <c r="E1169" s="16">
        <f t="shared" ca="1" si="36"/>
        <v>0.88037761229630573</v>
      </c>
      <c r="F1169" s="16">
        <f t="shared" ca="1" si="37"/>
        <v>11.463968537451091</v>
      </c>
    </row>
    <row r="1170" spans="5:6" x14ac:dyDescent="0.25">
      <c r="E1170" s="16">
        <f t="shared" ca="1" si="36"/>
        <v>0.32014936095743129</v>
      </c>
      <c r="F1170" s="16">
        <f t="shared" ca="1" si="37"/>
        <v>4.8369705189194931</v>
      </c>
    </row>
    <row r="1171" spans="5:6" x14ac:dyDescent="0.25">
      <c r="E1171" s="16">
        <f t="shared" ca="1" si="36"/>
        <v>0.48893530598380863</v>
      </c>
      <c r="F1171" s="16">
        <f t="shared" ca="1" si="37"/>
        <v>6.2483849562845544</v>
      </c>
    </row>
    <row r="1172" spans="5:6" x14ac:dyDescent="0.25">
      <c r="E1172" s="16">
        <f t="shared" ca="1" si="36"/>
        <v>0.121546297307353</v>
      </c>
      <c r="F1172" s="16">
        <f t="shared" ca="1" si="37"/>
        <v>3.0699819623012727</v>
      </c>
    </row>
    <row r="1173" spans="5:6" x14ac:dyDescent="0.25">
      <c r="E1173" s="16">
        <f t="shared" ca="1" si="36"/>
        <v>0.51796268766023823</v>
      </c>
      <c r="F1173" s="16">
        <f t="shared" ca="1" si="37"/>
        <v>6.5061767297425863</v>
      </c>
    </row>
    <row r="1174" spans="5:6" x14ac:dyDescent="0.25">
      <c r="E1174" s="16">
        <f t="shared" ca="1" si="36"/>
        <v>0.77207300443331395</v>
      </c>
      <c r="F1174" s="16">
        <f t="shared" ca="1" si="37"/>
        <v>9.3585678259265652</v>
      </c>
    </row>
    <row r="1175" spans="5:6" x14ac:dyDescent="0.25">
      <c r="E1175" s="16">
        <f t="shared" ca="1" si="36"/>
        <v>0.81624231360369348</v>
      </c>
      <c r="F1175" s="16">
        <f t="shared" ca="1" si="37"/>
        <v>10.085899059097049</v>
      </c>
    </row>
    <row r="1176" spans="5:6" x14ac:dyDescent="0.25">
      <c r="E1176" s="16">
        <f t="shared" ca="1" si="36"/>
        <v>0.46592475963050484</v>
      </c>
      <c r="F1176" s="16">
        <f t="shared" ca="1" si="37"/>
        <v>6.0486941710096378</v>
      </c>
    </row>
    <row r="1177" spans="5:6" x14ac:dyDescent="0.25">
      <c r="E1177" s="16">
        <f t="shared" ca="1" si="36"/>
        <v>0.2863849461147292</v>
      </c>
      <c r="F1177" s="16">
        <f t="shared" ca="1" si="37"/>
        <v>4.5588880016671096</v>
      </c>
    </row>
    <row r="1178" spans="5:6" x14ac:dyDescent="0.25">
      <c r="E1178" s="16">
        <f t="shared" ca="1" si="36"/>
        <v>0.85194468170913806</v>
      </c>
      <c r="F1178" s="16">
        <f t="shared" ca="1" si="37"/>
        <v>10.789777514553856</v>
      </c>
    </row>
    <row r="1179" spans="5:6" x14ac:dyDescent="0.25">
      <c r="E1179" s="16">
        <f t="shared" ca="1" si="36"/>
        <v>0.58279441986442848</v>
      </c>
      <c r="F1179" s="16">
        <f t="shared" ca="1" si="37"/>
        <v>7.1130434540104108</v>
      </c>
    </row>
    <row r="1180" spans="5:6" x14ac:dyDescent="0.25">
      <c r="E1180" s="16">
        <f t="shared" ca="1" si="36"/>
        <v>0.10401707508944513</v>
      </c>
      <c r="F1180" s="16">
        <f t="shared" ca="1" si="37"/>
        <v>2.8788032909279391</v>
      </c>
    </row>
    <row r="1181" spans="5:6" x14ac:dyDescent="0.25">
      <c r="E1181" s="16">
        <f t="shared" ca="1" si="36"/>
        <v>0.7658015621569132</v>
      </c>
      <c r="F1181" s="16">
        <f t="shared" ca="1" si="37"/>
        <v>9.2648156455701542</v>
      </c>
    </row>
    <row r="1182" spans="5:6" x14ac:dyDescent="0.25">
      <c r="E1182" s="16">
        <f t="shared" ca="1" si="36"/>
        <v>0.77341215885654513</v>
      </c>
      <c r="F1182" s="16">
        <f t="shared" ca="1" si="37"/>
        <v>9.3788540769353208</v>
      </c>
    </row>
    <row r="1183" spans="5:6" x14ac:dyDescent="0.25">
      <c r="E1183" s="16">
        <f t="shared" ca="1" si="36"/>
        <v>0.31757163016858092</v>
      </c>
      <c r="F1183" s="16">
        <f t="shared" ca="1" si="37"/>
        <v>4.8158161129893342</v>
      </c>
    </row>
    <row r="1184" spans="5:6" x14ac:dyDescent="0.25">
      <c r="E1184" s="16">
        <f t="shared" ca="1" si="36"/>
        <v>0.67569811116085465</v>
      </c>
      <c r="F1184" s="16">
        <f t="shared" ca="1" si="37"/>
        <v>8.0948804418547216</v>
      </c>
    </row>
    <row r="1185" spans="5:6" x14ac:dyDescent="0.25">
      <c r="E1185" s="16">
        <f t="shared" ca="1" si="36"/>
        <v>0.48930081770585576</v>
      </c>
      <c r="F1185" s="16">
        <f t="shared" ca="1" si="37"/>
        <v>6.2515879208666556</v>
      </c>
    </row>
    <row r="1186" spans="5:6" x14ac:dyDescent="0.25">
      <c r="E1186" s="16">
        <f t="shared" ca="1" si="36"/>
        <v>0.80859265418349435</v>
      </c>
      <c r="F1186" s="16">
        <f t="shared" ca="1" si="37"/>
        <v>9.9503020406759237</v>
      </c>
    </row>
    <row r="1187" spans="5:6" x14ac:dyDescent="0.25">
      <c r="E1187" s="16">
        <f t="shared" ca="1" si="36"/>
        <v>0.50428993948976497</v>
      </c>
      <c r="F1187" s="16">
        <f t="shared" ca="1" si="37"/>
        <v>6.3838539581332858</v>
      </c>
    </row>
    <row r="1188" spans="5:6" x14ac:dyDescent="0.25">
      <c r="E1188" s="16">
        <f t="shared" ca="1" si="36"/>
        <v>0.87231783002591923</v>
      </c>
      <c r="F1188" s="16">
        <f t="shared" ca="1" si="37"/>
        <v>11.259778479511393</v>
      </c>
    </row>
    <row r="1189" spans="5:6" x14ac:dyDescent="0.25">
      <c r="E1189" s="16">
        <f t="shared" ca="1" si="36"/>
        <v>0.69088704683366109</v>
      </c>
      <c r="F1189" s="16">
        <f t="shared" ca="1" si="37"/>
        <v>8.273296811003398</v>
      </c>
    </row>
    <row r="1190" spans="5:6" x14ac:dyDescent="0.25">
      <c r="E1190" s="16">
        <f t="shared" ca="1" si="36"/>
        <v>0.33753038473025154</v>
      </c>
      <c r="F1190" s="16">
        <f t="shared" ca="1" si="37"/>
        <v>4.9794627008650654</v>
      </c>
    </row>
    <row r="1191" spans="5:6" x14ac:dyDescent="0.25">
      <c r="E1191" s="16">
        <f t="shared" ca="1" si="36"/>
        <v>0.1544899803390013</v>
      </c>
      <c r="F1191" s="16">
        <f t="shared" ca="1" si="37"/>
        <v>3.4018446313330313</v>
      </c>
    </row>
    <row r="1192" spans="5:6" x14ac:dyDescent="0.25">
      <c r="E1192" s="16">
        <f t="shared" ca="1" si="36"/>
        <v>7.9847128708945725E-2</v>
      </c>
      <c r="F1192" s="16">
        <f t="shared" ca="1" si="37"/>
        <v>2.5902037355572278</v>
      </c>
    </row>
    <row r="1193" spans="5:6" x14ac:dyDescent="0.25">
      <c r="E1193" s="16">
        <f t="shared" ca="1" si="36"/>
        <v>0.80942089514496995</v>
      </c>
      <c r="F1193" s="16">
        <f t="shared" ca="1" si="37"/>
        <v>9.9647634014523945</v>
      </c>
    </row>
    <row r="1194" spans="5:6" x14ac:dyDescent="0.25">
      <c r="E1194" s="16">
        <f t="shared" ca="1" si="36"/>
        <v>0.2749611255286134</v>
      </c>
      <c r="F1194" s="16">
        <f t="shared" ca="1" si="37"/>
        <v>4.464074565885416</v>
      </c>
    </row>
    <row r="1195" spans="5:6" x14ac:dyDescent="0.25">
      <c r="E1195" s="16">
        <f t="shared" ca="1" si="36"/>
        <v>0.22793875006062081</v>
      </c>
      <c r="F1195" s="16">
        <f t="shared" ca="1" si="37"/>
        <v>4.0667204664975998</v>
      </c>
    </row>
    <row r="1196" spans="5:6" x14ac:dyDescent="0.25">
      <c r="E1196" s="16">
        <f t="shared" ca="1" si="36"/>
        <v>0.71139492754872824</v>
      </c>
      <c r="F1196" s="16">
        <f t="shared" ca="1" si="37"/>
        <v>8.5246854445078881</v>
      </c>
    </row>
    <row r="1197" spans="5:6" x14ac:dyDescent="0.25">
      <c r="E1197" s="16">
        <f t="shared" ca="1" si="36"/>
        <v>0.24537677285725179</v>
      </c>
      <c r="F1197" s="16">
        <f t="shared" ca="1" si="37"/>
        <v>4.2157136999954981</v>
      </c>
    </row>
    <row r="1198" spans="5:6" x14ac:dyDescent="0.25">
      <c r="E1198" s="16">
        <f t="shared" ca="1" si="36"/>
        <v>0.12037329056400659</v>
      </c>
      <c r="F1198" s="16">
        <f t="shared" ca="1" si="37"/>
        <v>3.0575617013783933</v>
      </c>
    </row>
    <row r="1199" spans="5:6" x14ac:dyDescent="0.25">
      <c r="E1199" s="16">
        <f t="shared" ca="1" si="36"/>
        <v>0.60355536587607395</v>
      </c>
      <c r="F1199" s="16">
        <f t="shared" ca="1" si="37"/>
        <v>7.3189354954358228</v>
      </c>
    </row>
    <row r="1200" spans="5:6" x14ac:dyDescent="0.25">
      <c r="E1200" s="16">
        <f t="shared" ca="1" si="36"/>
        <v>0.13911542725077819</v>
      </c>
      <c r="F1200" s="16">
        <f t="shared" ca="1" si="37"/>
        <v>3.2506806374855985</v>
      </c>
    </row>
    <row r="1201" spans="5:6" x14ac:dyDescent="0.25">
      <c r="E1201" s="16">
        <f t="shared" ca="1" si="36"/>
        <v>0.85040057483035869</v>
      </c>
      <c r="F1201" s="16">
        <f t="shared" ca="1" si="37"/>
        <v>10.756484099767096</v>
      </c>
    </row>
    <row r="1202" spans="5:6" x14ac:dyDescent="0.25">
      <c r="E1202" s="16">
        <f t="shared" ca="1" si="36"/>
        <v>0.93682368270664473</v>
      </c>
      <c r="F1202" s="16">
        <f t="shared" ca="1" si="37"/>
        <v>13.38912015683346</v>
      </c>
    </row>
    <row r="1203" spans="5:6" x14ac:dyDescent="0.25">
      <c r="E1203" s="16">
        <f t="shared" ca="1" si="36"/>
        <v>0.69654776664851326</v>
      </c>
      <c r="F1203" s="16">
        <f t="shared" ca="1" si="37"/>
        <v>8.3414231879297205</v>
      </c>
    </row>
    <row r="1204" spans="5:6" x14ac:dyDescent="0.25">
      <c r="E1204" s="16">
        <f t="shared" ca="1" si="36"/>
        <v>0.95541672260624599</v>
      </c>
      <c r="F1204" s="16">
        <f t="shared" ca="1" si="37"/>
        <v>14.395153879728012</v>
      </c>
    </row>
    <row r="1205" spans="5:6" x14ac:dyDescent="0.25">
      <c r="E1205" s="16">
        <f t="shared" ca="1" si="36"/>
        <v>0.71931861322349833</v>
      </c>
      <c r="F1205" s="16">
        <f t="shared" ca="1" si="37"/>
        <v>8.6253931085878701</v>
      </c>
    </row>
    <row r="1206" spans="5:6" x14ac:dyDescent="0.25">
      <c r="E1206" s="16">
        <f t="shared" ca="1" si="36"/>
        <v>0.42881594666720735</v>
      </c>
      <c r="F1206" s="16">
        <f t="shared" ca="1" si="37"/>
        <v>5.733539927977569</v>
      </c>
    </row>
    <row r="1207" spans="5:6" x14ac:dyDescent="0.25">
      <c r="E1207" s="16">
        <f t="shared" ca="1" si="36"/>
        <v>0.26276969427633567</v>
      </c>
      <c r="F1207" s="16">
        <f t="shared" ca="1" si="37"/>
        <v>4.3622881453270175</v>
      </c>
    </row>
    <row r="1208" spans="5:6" x14ac:dyDescent="0.25">
      <c r="E1208" s="16">
        <f t="shared" ca="1" si="36"/>
        <v>0.86714503658619091</v>
      </c>
      <c r="F1208" s="16">
        <f t="shared" ca="1" si="37"/>
        <v>11.134592406419571</v>
      </c>
    </row>
    <row r="1209" spans="5:6" x14ac:dyDescent="0.25">
      <c r="E1209" s="16">
        <f t="shared" ca="1" si="36"/>
        <v>0.25615335888434887</v>
      </c>
      <c r="F1209" s="16">
        <f t="shared" ca="1" si="37"/>
        <v>4.3067383372635142</v>
      </c>
    </row>
    <row r="1210" spans="5:6" x14ac:dyDescent="0.25">
      <c r="E1210" s="16">
        <f t="shared" ca="1" si="36"/>
        <v>0.14577669380250413</v>
      </c>
      <c r="F1210" s="16">
        <f t="shared" ca="1" si="37"/>
        <v>3.3168838940682179</v>
      </c>
    </row>
    <row r="1211" spans="5:6" x14ac:dyDescent="0.25">
      <c r="E1211" s="16">
        <f t="shared" ca="1" si="36"/>
        <v>0.9362842265674004</v>
      </c>
      <c r="F1211" s="16">
        <f t="shared" ca="1" si="37"/>
        <v>13.364233059856062</v>
      </c>
    </row>
    <row r="1212" spans="5:6" x14ac:dyDescent="0.25">
      <c r="E1212" s="16">
        <f t="shared" ca="1" si="36"/>
        <v>0.1060694892724926</v>
      </c>
      <c r="F1212" s="16">
        <f t="shared" ca="1" si="37"/>
        <v>2.9018551803015837</v>
      </c>
    </row>
    <row r="1213" spans="5:6" x14ac:dyDescent="0.25">
      <c r="E1213" s="16">
        <f t="shared" ca="1" si="36"/>
        <v>0.61453690012270035</v>
      </c>
      <c r="F1213" s="16">
        <f t="shared" ca="1" si="37"/>
        <v>7.4305930450127864</v>
      </c>
    </row>
    <row r="1214" spans="5:6" x14ac:dyDescent="0.25">
      <c r="E1214" s="16">
        <f t="shared" ca="1" si="36"/>
        <v>9.5257895205937193E-2</v>
      </c>
      <c r="F1214" s="16">
        <f t="shared" ca="1" si="37"/>
        <v>2.7781118585103366</v>
      </c>
    </row>
    <row r="1215" spans="5:6" x14ac:dyDescent="0.25">
      <c r="E1215" s="16">
        <f t="shared" ca="1" si="36"/>
        <v>0.35782047353604995</v>
      </c>
      <c r="F1215" s="16">
        <f t="shared" ca="1" si="37"/>
        <v>5.14576933354516</v>
      </c>
    </row>
    <row r="1216" spans="5:6" x14ac:dyDescent="0.25">
      <c r="E1216" s="16">
        <f t="shared" ca="1" si="36"/>
        <v>0.78163978896756081</v>
      </c>
      <c r="F1216" s="16">
        <f t="shared" ca="1" si="37"/>
        <v>9.5056537726614163</v>
      </c>
    </row>
    <row r="1217" spans="5:6" x14ac:dyDescent="0.25">
      <c r="E1217" s="16">
        <f t="shared" ca="1" si="36"/>
        <v>3.8495824263569345E-2</v>
      </c>
      <c r="F1217" s="16">
        <f t="shared" ca="1" si="37"/>
        <v>1.9695919620826317</v>
      </c>
    </row>
    <row r="1218" spans="5:6" x14ac:dyDescent="0.25">
      <c r="E1218" s="16">
        <f t="shared" ca="1" si="36"/>
        <v>0.83999622334516721</v>
      </c>
      <c r="F1218" s="16">
        <f t="shared" ca="1" si="37"/>
        <v>10.539529149824231</v>
      </c>
    </row>
    <row r="1219" spans="5:6" x14ac:dyDescent="0.25">
      <c r="E1219" s="16">
        <f t="shared" ca="1" si="36"/>
        <v>0.50620950128066511</v>
      </c>
      <c r="F1219" s="16">
        <f t="shared" ca="1" si="37"/>
        <v>6.4009271715762708</v>
      </c>
    </row>
    <row r="1220" spans="5:6" x14ac:dyDescent="0.25">
      <c r="E1220" s="16">
        <f t="shared" ref="E1220:E1283" ca="1" si="38">RAND()</f>
        <v>0.63100344036413736</v>
      </c>
      <c r="F1220" s="16">
        <f t="shared" ref="F1220:F1283" ca="1" si="39">_xlfn.CHISQ.INV(E1220,$C$3)</f>
        <v>7.6019587742021111</v>
      </c>
    </row>
    <row r="1221" spans="5:6" x14ac:dyDescent="0.25">
      <c r="E1221" s="16">
        <f t="shared" ca="1" si="38"/>
        <v>0.51716220745898778</v>
      </c>
      <c r="F1221" s="16">
        <f t="shared" ca="1" si="39"/>
        <v>6.4989684023383107</v>
      </c>
    </row>
    <row r="1222" spans="5:6" x14ac:dyDescent="0.25">
      <c r="E1222" s="16">
        <f t="shared" ca="1" si="38"/>
        <v>0.86520347903351968</v>
      </c>
      <c r="F1222" s="16">
        <f t="shared" ca="1" si="39"/>
        <v>11.088699388506191</v>
      </c>
    </row>
    <row r="1223" spans="5:6" x14ac:dyDescent="0.25">
      <c r="E1223" s="16">
        <f t="shared" ca="1" si="38"/>
        <v>7.0594545652636898E-3</v>
      </c>
      <c r="F1223" s="16">
        <f t="shared" ca="1" si="39"/>
        <v>1.1056024811759158</v>
      </c>
    </row>
    <row r="1224" spans="5:6" x14ac:dyDescent="0.25">
      <c r="E1224" s="16">
        <f t="shared" ca="1" si="38"/>
        <v>0.43975840394291676</v>
      </c>
      <c r="F1224" s="16">
        <f t="shared" ca="1" si="39"/>
        <v>5.8257094466972097</v>
      </c>
    </row>
    <row r="1225" spans="5:6" x14ac:dyDescent="0.25">
      <c r="E1225" s="16">
        <f t="shared" ca="1" si="38"/>
        <v>0.86487153923201743</v>
      </c>
      <c r="F1225" s="16">
        <f t="shared" ca="1" si="39"/>
        <v>11.080910864618328</v>
      </c>
    </row>
    <row r="1226" spans="5:6" x14ac:dyDescent="0.25">
      <c r="E1226" s="16">
        <f t="shared" ca="1" si="38"/>
        <v>0.11003809503396</v>
      </c>
      <c r="F1226" s="16">
        <f t="shared" ca="1" si="39"/>
        <v>2.9458943790992076</v>
      </c>
    </row>
    <row r="1227" spans="5:6" x14ac:dyDescent="0.25">
      <c r="E1227" s="16">
        <f t="shared" ca="1" si="38"/>
        <v>0.81225526351381216</v>
      </c>
      <c r="F1227" s="16">
        <f t="shared" ca="1" si="39"/>
        <v>10.014650845696277</v>
      </c>
    </row>
    <row r="1228" spans="5:6" x14ac:dyDescent="0.25">
      <c r="E1228" s="16">
        <f t="shared" ca="1" si="38"/>
        <v>0.17213979831870108</v>
      </c>
      <c r="F1228" s="16">
        <f t="shared" ca="1" si="39"/>
        <v>3.5690350180876251</v>
      </c>
    </row>
    <row r="1229" spans="5:6" x14ac:dyDescent="0.25">
      <c r="E1229" s="16">
        <f t="shared" ca="1" si="38"/>
        <v>0.51946941096366828</v>
      </c>
      <c r="F1229" s="16">
        <f t="shared" ca="1" si="39"/>
        <v>6.5197611330824978</v>
      </c>
    </row>
    <row r="1230" spans="5:6" x14ac:dyDescent="0.25">
      <c r="E1230" s="16">
        <f t="shared" ca="1" si="38"/>
        <v>0.90695397331544803</v>
      </c>
      <c r="F1230" s="16">
        <f t="shared" ca="1" si="39"/>
        <v>12.236459967891914</v>
      </c>
    </row>
    <row r="1231" spans="5:6" x14ac:dyDescent="0.25">
      <c r="E1231" s="16">
        <f t="shared" ca="1" si="38"/>
        <v>0.36588585042336419</v>
      </c>
      <c r="F1231" s="16">
        <f t="shared" ca="1" si="39"/>
        <v>5.2119609516196874</v>
      </c>
    </row>
    <row r="1232" spans="5:6" x14ac:dyDescent="0.25">
      <c r="E1232" s="16">
        <f t="shared" ca="1" si="38"/>
        <v>0.95130694327719756</v>
      </c>
      <c r="F1232" s="16">
        <f t="shared" ca="1" si="39"/>
        <v>14.143151710531363</v>
      </c>
    </row>
    <row r="1233" spans="5:6" x14ac:dyDescent="0.25">
      <c r="E1233" s="16">
        <f t="shared" ca="1" si="38"/>
        <v>5.0589346452812212E-2</v>
      </c>
      <c r="F1233" s="16">
        <f t="shared" ca="1" si="39"/>
        <v>2.1767910911161903</v>
      </c>
    </row>
    <row r="1234" spans="5:6" x14ac:dyDescent="0.25">
      <c r="E1234" s="16">
        <f t="shared" ca="1" si="38"/>
        <v>0.70498417455088525</v>
      </c>
      <c r="F1234" s="16">
        <f t="shared" ca="1" si="39"/>
        <v>8.4447153920883569</v>
      </c>
    </row>
    <row r="1235" spans="5:6" x14ac:dyDescent="0.25">
      <c r="E1235" s="16">
        <f t="shared" ca="1" si="38"/>
        <v>0.19733299466936505</v>
      </c>
      <c r="F1235" s="16">
        <f t="shared" ca="1" si="39"/>
        <v>3.7985427853704139</v>
      </c>
    </row>
    <row r="1236" spans="5:6" x14ac:dyDescent="0.25">
      <c r="E1236" s="16">
        <f t="shared" ca="1" si="38"/>
        <v>0.42344128254425495</v>
      </c>
      <c r="F1236" s="16">
        <f t="shared" ca="1" si="39"/>
        <v>5.6884704186434103</v>
      </c>
    </row>
    <row r="1237" spans="5:6" x14ac:dyDescent="0.25">
      <c r="E1237" s="16">
        <f t="shared" ca="1" si="38"/>
        <v>0.52087274381735904</v>
      </c>
      <c r="F1237" s="16">
        <f t="shared" ca="1" si="39"/>
        <v>6.5324327536492479</v>
      </c>
    </row>
    <row r="1238" spans="5:6" x14ac:dyDescent="0.25">
      <c r="E1238" s="16">
        <f t="shared" ca="1" si="38"/>
        <v>0.92279418394175439</v>
      </c>
      <c r="F1238" s="16">
        <f t="shared" ca="1" si="39"/>
        <v>12.797225140489342</v>
      </c>
    </row>
    <row r="1239" spans="5:6" x14ac:dyDescent="0.25">
      <c r="E1239" s="16">
        <f t="shared" ca="1" si="38"/>
        <v>0.98968759957990338</v>
      </c>
      <c r="F1239" s="16">
        <f t="shared" ca="1" si="39"/>
        <v>18.394240006091639</v>
      </c>
    </row>
    <row r="1240" spans="5:6" x14ac:dyDescent="0.25">
      <c r="E1240" s="16">
        <f t="shared" ca="1" si="38"/>
        <v>0.16095211639935714</v>
      </c>
      <c r="F1240" s="16">
        <f t="shared" ca="1" si="39"/>
        <v>3.4637701225662569</v>
      </c>
    </row>
    <row r="1241" spans="5:6" x14ac:dyDescent="0.25">
      <c r="E1241" s="16">
        <f t="shared" ca="1" si="38"/>
        <v>0.13017864304347349</v>
      </c>
      <c r="F1241" s="16">
        <f t="shared" ca="1" si="39"/>
        <v>3.1599539035415174</v>
      </c>
    </row>
    <row r="1242" spans="5:6" x14ac:dyDescent="0.25">
      <c r="E1242" s="16">
        <f t="shared" ca="1" si="38"/>
        <v>0.26444221666724088</v>
      </c>
      <c r="F1242" s="16">
        <f t="shared" ca="1" si="39"/>
        <v>4.3762938717837168</v>
      </c>
    </row>
    <row r="1243" spans="5:6" x14ac:dyDescent="0.25">
      <c r="E1243" s="16">
        <f t="shared" ca="1" si="38"/>
        <v>0.41456699080743498</v>
      </c>
      <c r="F1243" s="16">
        <f t="shared" ca="1" si="39"/>
        <v>5.6143192461072102</v>
      </c>
    </row>
    <row r="1244" spans="5:6" x14ac:dyDescent="0.25">
      <c r="E1244" s="16">
        <f t="shared" ca="1" si="38"/>
        <v>0.75488409943582579</v>
      </c>
      <c r="F1244" s="16">
        <f t="shared" ca="1" si="39"/>
        <v>9.106272984847088</v>
      </c>
    </row>
    <row r="1245" spans="5:6" x14ac:dyDescent="0.25">
      <c r="E1245" s="16">
        <f t="shared" ca="1" si="38"/>
        <v>0.75158391725898788</v>
      </c>
      <c r="F1245" s="16">
        <f t="shared" ca="1" si="39"/>
        <v>9.0594477697388207</v>
      </c>
    </row>
    <row r="1246" spans="5:6" x14ac:dyDescent="0.25">
      <c r="E1246" s="16">
        <f t="shared" ca="1" si="38"/>
        <v>0.88538880084977623</v>
      </c>
      <c r="F1246" s="16">
        <f t="shared" ca="1" si="39"/>
        <v>11.597106770589498</v>
      </c>
    </row>
    <row r="1247" spans="5:6" x14ac:dyDescent="0.25">
      <c r="E1247" s="16">
        <f t="shared" ca="1" si="38"/>
        <v>0.90676522247898783</v>
      </c>
      <c r="F1247" s="16">
        <f t="shared" ca="1" si="39"/>
        <v>12.230313163092468</v>
      </c>
    </row>
    <row r="1248" spans="5:6" x14ac:dyDescent="0.25">
      <c r="E1248" s="16">
        <f t="shared" ca="1" si="38"/>
        <v>0.47330638918323453</v>
      </c>
      <c r="F1248" s="16">
        <f t="shared" ca="1" si="39"/>
        <v>6.1123523606153212</v>
      </c>
    </row>
    <row r="1249" spans="5:6" x14ac:dyDescent="0.25">
      <c r="E1249" s="16">
        <f t="shared" ca="1" si="38"/>
        <v>0.51946023742305147</v>
      </c>
      <c r="F1249" s="16">
        <f t="shared" ca="1" si="39"/>
        <v>6.5196783607837121</v>
      </c>
    </row>
    <row r="1250" spans="5:6" x14ac:dyDescent="0.25">
      <c r="E1250" s="16">
        <f t="shared" ca="1" si="38"/>
        <v>0.36051394667346381</v>
      </c>
      <c r="F1250" s="16">
        <f t="shared" ca="1" si="39"/>
        <v>5.1678661118853073</v>
      </c>
    </row>
    <row r="1251" spans="5:6" x14ac:dyDescent="0.25">
      <c r="E1251" s="16">
        <f t="shared" ca="1" si="38"/>
        <v>0.31505348139498279</v>
      </c>
      <c r="F1251" s="16">
        <f t="shared" ca="1" si="39"/>
        <v>4.7951424131283966</v>
      </c>
    </row>
    <row r="1252" spans="5:6" x14ac:dyDescent="0.25">
      <c r="E1252" s="16">
        <f t="shared" ca="1" si="38"/>
        <v>0.21012877606584102</v>
      </c>
      <c r="F1252" s="16">
        <f t="shared" ca="1" si="39"/>
        <v>3.9118638163453774</v>
      </c>
    </row>
    <row r="1253" spans="5:6" x14ac:dyDescent="0.25">
      <c r="E1253" s="16">
        <f t="shared" ca="1" si="38"/>
        <v>0.73749082214946482</v>
      </c>
      <c r="F1253" s="16">
        <f t="shared" ca="1" si="39"/>
        <v>8.8648003925440371</v>
      </c>
    </row>
    <row r="1254" spans="5:6" x14ac:dyDescent="0.25">
      <c r="E1254" s="16">
        <f t="shared" ca="1" si="38"/>
        <v>0.58891723663061013</v>
      </c>
      <c r="F1254" s="16">
        <f t="shared" ca="1" si="39"/>
        <v>7.1730943915096619</v>
      </c>
    </row>
    <row r="1255" spans="5:6" x14ac:dyDescent="0.25">
      <c r="E1255" s="16">
        <f t="shared" ca="1" si="38"/>
        <v>0.61395137738867733</v>
      </c>
      <c r="F1255" s="16">
        <f t="shared" ca="1" si="39"/>
        <v>7.4245884200457528</v>
      </c>
    </row>
    <row r="1256" spans="5:6" x14ac:dyDescent="0.25">
      <c r="E1256" s="16">
        <f t="shared" ca="1" si="38"/>
        <v>0.11086663426869747</v>
      </c>
      <c r="F1256" s="16">
        <f t="shared" ca="1" si="39"/>
        <v>2.9550030737437174</v>
      </c>
    </row>
    <row r="1257" spans="5:6" x14ac:dyDescent="0.25">
      <c r="E1257" s="16">
        <f t="shared" ca="1" si="38"/>
        <v>0.5848614114151871</v>
      </c>
      <c r="F1257" s="16">
        <f t="shared" ca="1" si="39"/>
        <v>7.1332555898553647</v>
      </c>
    </row>
    <row r="1258" spans="5:6" x14ac:dyDescent="0.25">
      <c r="E1258" s="16">
        <f t="shared" ca="1" si="38"/>
        <v>0.35276592857210165</v>
      </c>
      <c r="F1258" s="16">
        <f t="shared" ca="1" si="39"/>
        <v>5.1043205885241054</v>
      </c>
    </row>
    <row r="1259" spans="5:6" x14ac:dyDescent="0.25">
      <c r="E1259" s="16">
        <f t="shared" ca="1" si="38"/>
        <v>0.77257939073097015</v>
      </c>
      <c r="F1259" s="16">
        <f t="shared" ca="1" si="39"/>
        <v>9.3662275694331019</v>
      </c>
    </row>
    <row r="1260" spans="5:6" x14ac:dyDescent="0.25">
      <c r="E1260" s="16">
        <f t="shared" ca="1" si="38"/>
        <v>0.5381770492759288</v>
      </c>
      <c r="F1260" s="16">
        <f t="shared" ca="1" si="39"/>
        <v>6.6902905800685835</v>
      </c>
    </row>
    <row r="1261" spans="5:6" x14ac:dyDescent="0.25">
      <c r="E1261" s="16">
        <f t="shared" ca="1" si="38"/>
        <v>0.35279106613997813</v>
      </c>
      <c r="F1261" s="16">
        <f t="shared" ca="1" si="39"/>
        <v>5.1045266748521714</v>
      </c>
    </row>
    <row r="1262" spans="5:6" x14ac:dyDescent="0.25">
      <c r="E1262" s="16">
        <f t="shared" ca="1" si="38"/>
        <v>0.56358447320223115</v>
      </c>
      <c r="F1262" s="16">
        <f t="shared" ca="1" si="39"/>
        <v>6.9279934057202572</v>
      </c>
    </row>
    <row r="1263" spans="5:6" x14ac:dyDescent="0.25">
      <c r="E1263" s="16">
        <f t="shared" ca="1" si="38"/>
        <v>0.34035362857240026</v>
      </c>
      <c r="F1263" s="16">
        <f t="shared" ca="1" si="39"/>
        <v>5.0025963155716875</v>
      </c>
    </row>
    <row r="1264" spans="5:6" x14ac:dyDescent="0.25">
      <c r="E1264" s="16">
        <f t="shared" ca="1" si="38"/>
        <v>0.19222545179327011</v>
      </c>
      <c r="F1264" s="16">
        <f t="shared" ca="1" si="39"/>
        <v>3.7527505584597272</v>
      </c>
    </row>
    <row r="1265" spans="5:6" x14ac:dyDescent="0.25">
      <c r="E1265" s="16">
        <f t="shared" ca="1" si="38"/>
        <v>0.75654896670145877</v>
      </c>
      <c r="F1265" s="16">
        <f t="shared" ca="1" si="39"/>
        <v>9.1300839868052321</v>
      </c>
    </row>
    <row r="1266" spans="5:6" x14ac:dyDescent="0.25">
      <c r="E1266" s="16">
        <f t="shared" ca="1" si="38"/>
        <v>0.24910928608545813</v>
      </c>
      <c r="F1266" s="16">
        <f t="shared" ca="1" si="39"/>
        <v>4.2473224192285262</v>
      </c>
    </row>
    <row r="1267" spans="5:6" x14ac:dyDescent="0.25">
      <c r="E1267" s="16">
        <f t="shared" ca="1" si="38"/>
        <v>0.88742070673226259</v>
      </c>
      <c r="F1267" s="16">
        <f t="shared" ca="1" si="39"/>
        <v>11.652558468855206</v>
      </c>
    </row>
    <row r="1268" spans="5:6" x14ac:dyDescent="0.25">
      <c r="E1268" s="16">
        <f t="shared" ca="1" si="38"/>
        <v>8.7446617630157708E-2</v>
      </c>
      <c r="F1268" s="16">
        <f t="shared" ca="1" si="39"/>
        <v>2.6847704844725628</v>
      </c>
    </row>
    <row r="1269" spans="5:6" x14ac:dyDescent="0.25">
      <c r="E1269" s="16">
        <f t="shared" ca="1" si="38"/>
        <v>0.55546025832958879</v>
      </c>
      <c r="F1269" s="16">
        <f t="shared" ca="1" si="39"/>
        <v>6.8511622260201879</v>
      </c>
    </row>
    <row r="1270" spans="5:6" x14ac:dyDescent="0.25">
      <c r="E1270" s="16">
        <f t="shared" ca="1" si="38"/>
        <v>0.98864193738369144</v>
      </c>
      <c r="F1270" s="16">
        <f t="shared" ca="1" si="39"/>
        <v>18.139068532638355</v>
      </c>
    </row>
    <row r="1271" spans="5:6" x14ac:dyDescent="0.25">
      <c r="E1271" s="16">
        <f t="shared" ca="1" si="38"/>
        <v>0.5915979901976679</v>
      </c>
      <c r="F1271" s="16">
        <f t="shared" ca="1" si="39"/>
        <v>7.1995587896720723</v>
      </c>
    </row>
    <row r="1272" spans="5:6" x14ac:dyDescent="0.25">
      <c r="E1272" s="16">
        <f t="shared" ca="1" si="38"/>
        <v>0.5658510944188323</v>
      </c>
      <c r="F1272" s="16">
        <f t="shared" ca="1" si="39"/>
        <v>6.9495753127825735</v>
      </c>
    </row>
    <row r="1273" spans="5:6" x14ac:dyDescent="0.25">
      <c r="E1273" s="16">
        <f t="shared" ca="1" si="38"/>
        <v>0.68967060307830985</v>
      </c>
      <c r="F1273" s="16">
        <f t="shared" ca="1" si="39"/>
        <v>8.2587764654415441</v>
      </c>
    </row>
    <row r="1274" spans="5:6" x14ac:dyDescent="0.25">
      <c r="E1274" s="16">
        <f t="shared" ca="1" si="38"/>
        <v>0.87066265603639048</v>
      </c>
      <c r="F1274" s="16">
        <f t="shared" ca="1" si="39"/>
        <v>11.219247820530098</v>
      </c>
    </row>
    <row r="1275" spans="5:6" x14ac:dyDescent="0.25">
      <c r="E1275" s="16">
        <f t="shared" ca="1" si="38"/>
        <v>0.8722983765635336</v>
      </c>
      <c r="F1275" s="16">
        <f t="shared" ca="1" si="39"/>
        <v>11.259299458676621</v>
      </c>
    </row>
    <row r="1276" spans="5:6" x14ac:dyDescent="0.25">
      <c r="E1276" s="16">
        <f t="shared" ca="1" si="38"/>
        <v>0.78099217111294905</v>
      </c>
      <c r="F1276" s="16">
        <f t="shared" ca="1" si="39"/>
        <v>9.4955344640085038</v>
      </c>
    </row>
    <row r="1277" spans="5:6" x14ac:dyDescent="0.25">
      <c r="E1277" s="16">
        <f t="shared" ca="1" si="38"/>
        <v>6.5229500680757058E-2</v>
      </c>
      <c r="F1277" s="16">
        <f t="shared" ca="1" si="39"/>
        <v>2.3953296688204602</v>
      </c>
    </row>
    <row r="1278" spans="5:6" x14ac:dyDescent="0.25">
      <c r="E1278" s="16">
        <f t="shared" ca="1" si="38"/>
        <v>9.2039642598858329E-2</v>
      </c>
      <c r="F1278" s="16">
        <f t="shared" ca="1" si="39"/>
        <v>2.7400913724965594</v>
      </c>
    </row>
    <row r="1279" spans="5:6" x14ac:dyDescent="0.25">
      <c r="E1279" s="16">
        <f t="shared" ca="1" si="38"/>
        <v>0.47986672104886485</v>
      </c>
      <c r="F1279" s="16">
        <f t="shared" ca="1" si="39"/>
        <v>6.1692383855889599</v>
      </c>
    </row>
    <row r="1280" spans="5:6" x14ac:dyDescent="0.25">
      <c r="E1280" s="16">
        <f t="shared" ca="1" si="38"/>
        <v>0.37368217531377468</v>
      </c>
      <c r="F1280" s="16">
        <f t="shared" ca="1" si="39"/>
        <v>5.2760289576170605</v>
      </c>
    </row>
    <row r="1281" spans="5:6" x14ac:dyDescent="0.25">
      <c r="E1281" s="16">
        <f t="shared" ca="1" si="38"/>
        <v>0.61568345448879835</v>
      </c>
      <c r="F1281" s="16">
        <f t="shared" ca="1" si="39"/>
        <v>7.4423682510953766</v>
      </c>
    </row>
    <row r="1282" spans="5:6" x14ac:dyDescent="0.25">
      <c r="E1282" s="16">
        <f t="shared" ca="1" si="38"/>
        <v>0.20781227398606816</v>
      </c>
      <c r="F1282" s="16">
        <f t="shared" ca="1" si="39"/>
        <v>3.8914875238655342</v>
      </c>
    </row>
    <row r="1283" spans="5:6" x14ac:dyDescent="0.25">
      <c r="E1283" s="16">
        <f t="shared" ca="1" si="38"/>
        <v>0.20401120732439548</v>
      </c>
      <c r="F1283" s="16">
        <f t="shared" ca="1" si="39"/>
        <v>3.8579234625848402</v>
      </c>
    </row>
    <row r="1284" spans="5:6" x14ac:dyDescent="0.25">
      <c r="E1284" s="16">
        <f t="shared" ref="E1284:E1347" ca="1" si="40">RAND()</f>
        <v>0.66576771510321231</v>
      </c>
      <c r="F1284" s="16">
        <f t="shared" ref="F1284:F1347" ca="1" si="41">_xlfn.CHISQ.INV(E1284,$C$3)</f>
        <v>7.9814520901722403</v>
      </c>
    </row>
    <row r="1285" spans="5:6" x14ac:dyDescent="0.25">
      <c r="E1285" s="16">
        <f t="shared" ca="1" si="40"/>
        <v>0.1715921513320301</v>
      </c>
      <c r="F1285" s="16">
        <f t="shared" ca="1" si="41"/>
        <v>3.5639354508561119</v>
      </c>
    </row>
    <row r="1286" spans="5:6" x14ac:dyDescent="0.25">
      <c r="E1286" s="16">
        <f t="shared" ca="1" si="40"/>
        <v>3.0477891077334784E-2</v>
      </c>
      <c r="F1286" s="16">
        <f t="shared" ca="1" si="41"/>
        <v>1.8117322490222525</v>
      </c>
    </row>
    <row r="1287" spans="5:6" x14ac:dyDescent="0.25">
      <c r="E1287" s="16">
        <f t="shared" ca="1" si="40"/>
        <v>0.47373260273755802</v>
      </c>
      <c r="F1287" s="16">
        <f t="shared" ca="1" si="41"/>
        <v>6.116039086550991</v>
      </c>
    </row>
    <row r="1288" spans="5:6" x14ac:dyDescent="0.25">
      <c r="E1288" s="16">
        <f t="shared" ca="1" si="40"/>
        <v>0.53374115142933332</v>
      </c>
      <c r="F1288" s="16">
        <f t="shared" ca="1" si="41"/>
        <v>6.6495322254707325</v>
      </c>
    </row>
    <row r="1289" spans="5:6" x14ac:dyDescent="0.25">
      <c r="E1289" s="16">
        <f t="shared" ca="1" si="40"/>
        <v>0.91562702881953029</v>
      </c>
      <c r="F1289" s="16">
        <f t="shared" ca="1" si="41"/>
        <v>12.531751918436044</v>
      </c>
    </row>
    <row r="1290" spans="5:6" x14ac:dyDescent="0.25">
      <c r="E1290" s="16">
        <f t="shared" ca="1" si="40"/>
        <v>0.30017912623856002</v>
      </c>
      <c r="F1290" s="16">
        <f t="shared" ca="1" si="41"/>
        <v>4.6728064755837</v>
      </c>
    </row>
    <row r="1291" spans="5:6" x14ac:dyDescent="0.25">
      <c r="E1291" s="16">
        <f t="shared" ca="1" si="40"/>
        <v>0.78515112749834459</v>
      </c>
      <c r="F1291" s="16">
        <f t="shared" ca="1" si="41"/>
        <v>9.560947260496599</v>
      </c>
    </row>
    <row r="1292" spans="5:6" x14ac:dyDescent="0.25">
      <c r="E1292" s="16">
        <f t="shared" ca="1" si="40"/>
        <v>0.75802126114176238</v>
      </c>
      <c r="F1292" s="16">
        <f t="shared" ca="1" si="41"/>
        <v>9.1512481695002279</v>
      </c>
    </row>
    <row r="1293" spans="5:6" x14ac:dyDescent="0.25">
      <c r="E1293" s="16">
        <f t="shared" ca="1" si="40"/>
        <v>0.29661575300768084</v>
      </c>
      <c r="F1293" s="16">
        <f t="shared" ca="1" si="41"/>
        <v>4.6434289274609188</v>
      </c>
    </row>
    <row r="1294" spans="5:6" x14ac:dyDescent="0.25">
      <c r="E1294" s="16">
        <f t="shared" ca="1" si="40"/>
        <v>0.58407325822238232</v>
      </c>
      <c r="F1294" s="16">
        <f t="shared" ca="1" si="41"/>
        <v>7.1255414261708232</v>
      </c>
    </row>
    <row r="1295" spans="5:6" x14ac:dyDescent="0.25">
      <c r="E1295" s="16">
        <f t="shared" ca="1" si="40"/>
        <v>0.50853114471834937</v>
      </c>
      <c r="F1295" s="16">
        <f t="shared" ca="1" si="41"/>
        <v>6.4216193717998653</v>
      </c>
    </row>
    <row r="1296" spans="5:6" x14ac:dyDescent="0.25">
      <c r="E1296" s="16">
        <f t="shared" ca="1" si="40"/>
        <v>0.9697129025086757</v>
      </c>
      <c r="F1296" s="16">
        <f t="shared" ca="1" si="41"/>
        <v>15.482631921363698</v>
      </c>
    </row>
    <row r="1297" spans="5:6" x14ac:dyDescent="0.25">
      <c r="E1297" s="16">
        <f t="shared" ca="1" si="40"/>
        <v>0.57115804386943536</v>
      </c>
      <c r="F1297" s="16">
        <f t="shared" ca="1" si="41"/>
        <v>7.0003640269883514</v>
      </c>
    </row>
    <row r="1298" spans="5:6" x14ac:dyDescent="0.25">
      <c r="E1298" s="16">
        <f t="shared" ca="1" si="40"/>
        <v>0.60332853149563936</v>
      </c>
      <c r="F1298" s="16">
        <f t="shared" ca="1" si="41"/>
        <v>7.3166500107434382</v>
      </c>
    </row>
    <row r="1299" spans="5:6" x14ac:dyDescent="0.25">
      <c r="E1299" s="16">
        <f t="shared" ca="1" si="40"/>
        <v>3.8258567241542751E-2</v>
      </c>
      <c r="F1299" s="16">
        <f t="shared" ca="1" si="41"/>
        <v>1.9651977012654922</v>
      </c>
    </row>
    <row r="1300" spans="5:6" x14ac:dyDescent="0.25">
      <c r="E1300" s="16">
        <f t="shared" ca="1" si="40"/>
        <v>0.55739928192260357</v>
      </c>
      <c r="F1300" s="16">
        <f t="shared" ca="1" si="41"/>
        <v>6.8694264662613786</v>
      </c>
    </row>
    <row r="1301" spans="5:6" x14ac:dyDescent="0.25">
      <c r="E1301" s="16">
        <f t="shared" ca="1" si="40"/>
        <v>0.80099278233533455</v>
      </c>
      <c r="F1301" s="16">
        <f t="shared" ca="1" si="41"/>
        <v>9.8199703680356834</v>
      </c>
    </row>
    <row r="1302" spans="5:6" x14ac:dyDescent="0.25">
      <c r="E1302" s="16">
        <f t="shared" ca="1" si="40"/>
        <v>0.24975657317320654</v>
      </c>
      <c r="F1302" s="16">
        <f t="shared" ca="1" si="41"/>
        <v>4.2527948390850359</v>
      </c>
    </row>
    <row r="1303" spans="5:6" x14ac:dyDescent="0.25">
      <c r="E1303" s="16">
        <f t="shared" ca="1" si="40"/>
        <v>0.18171989457378668</v>
      </c>
      <c r="F1303" s="16">
        <f t="shared" ca="1" si="41"/>
        <v>3.6574318207677883</v>
      </c>
    </row>
    <row r="1304" spans="5:6" x14ac:dyDescent="0.25">
      <c r="E1304" s="16">
        <f t="shared" ca="1" si="40"/>
        <v>0.60886232242544724</v>
      </c>
      <c r="F1304" s="16">
        <f t="shared" ca="1" si="41"/>
        <v>7.3726448066271884</v>
      </c>
    </row>
    <row r="1305" spans="5:6" x14ac:dyDescent="0.25">
      <c r="E1305" s="16">
        <f t="shared" ca="1" si="40"/>
        <v>0.48958294635885635</v>
      </c>
      <c r="F1305" s="16">
        <f t="shared" ca="1" si="41"/>
        <v>6.2540609052889629</v>
      </c>
    </row>
    <row r="1306" spans="5:6" x14ac:dyDescent="0.25">
      <c r="E1306" s="16">
        <f t="shared" ca="1" si="40"/>
        <v>0.55870075506152417</v>
      </c>
      <c r="F1306" s="16">
        <f t="shared" ca="1" si="41"/>
        <v>6.8817109158937031</v>
      </c>
    </row>
    <row r="1307" spans="5:6" x14ac:dyDescent="0.25">
      <c r="E1307" s="16">
        <f t="shared" ca="1" si="40"/>
        <v>0.46091257063441282</v>
      </c>
      <c r="F1307" s="16">
        <f t="shared" ca="1" si="41"/>
        <v>6.0056701618388342</v>
      </c>
    </row>
    <row r="1308" spans="5:6" x14ac:dyDescent="0.25">
      <c r="E1308" s="16">
        <f t="shared" ca="1" si="40"/>
        <v>0.3570833846843332</v>
      </c>
      <c r="F1308" s="16">
        <f t="shared" ca="1" si="41"/>
        <v>5.1397236345814878</v>
      </c>
    </row>
    <row r="1309" spans="5:6" x14ac:dyDescent="0.25">
      <c r="E1309" s="16">
        <f t="shared" ca="1" si="40"/>
        <v>0.61023653012794565</v>
      </c>
      <c r="F1309" s="16">
        <f t="shared" ca="1" si="41"/>
        <v>7.3866282434145472</v>
      </c>
    </row>
    <row r="1310" spans="5:6" x14ac:dyDescent="0.25">
      <c r="E1310" s="16">
        <f t="shared" ca="1" si="40"/>
        <v>0.80533344568800003</v>
      </c>
      <c r="F1310" s="16">
        <f t="shared" ca="1" si="41"/>
        <v>9.8938943006903735</v>
      </c>
    </row>
    <row r="1311" spans="5:6" x14ac:dyDescent="0.25">
      <c r="E1311" s="16">
        <f t="shared" ca="1" si="40"/>
        <v>6.9057872644886276E-2</v>
      </c>
      <c r="F1311" s="16">
        <f t="shared" ca="1" si="41"/>
        <v>2.4482648857570606</v>
      </c>
    </row>
    <row r="1312" spans="5:6" x14ac:dyDescent="0.25">
      <c r="E1312" s="16">
        <f t="shared" ca="1" si="40"/>
        <v>0.15127106072769558</v>
      </c>
      <c r="F1312" s="16">
        <f t="shared" ca="1" si="41"/>
        <v>3.3706621183712797</v>
      </c>
    </row>
    <row r="1313" spans="5:6" x14ac:dyDescent="0.25">
      <c r="E1313" s="16">
        <f t="shared" ca="1" si="40"/>
        <v>0.39379529069019492</v>
      </c>
      <c r="F1313" s="16">
        <f t="shared" ca="1" si="41"/>
        <v>5.4418674051732978</v>
      </c>
    </row>
    <row r="1314" spans="5:6" x14ac:dyDescent="0.25">
      <c r="E1314" s="16">
        <f t="shared" ca="1" si="40"/>
        <v>0.89878879827302283</v>
      </c>
      <c r="F1314" s="16">
        <f t="shared" ca="1" si="41"/>
        <v>11.980220667180705</v>
      </c>
    </row>
    <row r="1315" spans="5:6" x14ac:dyDescent="0.25">
      <c r="E1315" s="16">
        <f t="shared" ca="1" si="40"/>
        <v>0.19929483923360847</v>
      </c>
      <c r="F1315" s="16">
        <f t="shared" ca="1" si="41"/>
        <v>3.8160432277795215</v>
      </c>
    </row>
    <row r="1316" spans="5:6" x14ac:dyDescent="0.25">
      <c r="E1316" s="16">
        <f t="shared" ca="1" si="40"/>
        <v>0.68815834617412119</v>
      </c>
      <c r="F1316" s="16">
        <f t="shared" ca="1" si="41"/>
        <v>8.2407828772660494</v>
      </c>
    </row>
    <row r="1317" spans="5:6" x14ac:dyDescent="0.25">
      <c r="E1317" s="16">
        <f t="shared" ca="1" si="40"/>
        <v>0.92390025358850736</v>
      </c>
      <c r="F1317" s="16">
        <f t="shared" ca="1" si="41"/>
        <v>12.840168501185197</v>
      </c>
    </row>
    <row r="1318" spans="5:6" x14ac:dyDescent="0.25">
      <c r="E1318" s="16">
        <f t="shared" ca="1" si="40"/>
        <v>0.42283335494574292</v>
      </c>
      <c r="F1318" s="16">
        <f t="shared" ca="1" si="41"/>
        <v>5.6833804722533827</v>
      </c>
    </row>
    <row r="1319" spans="5:6" x14ac:dyDescent="0.25">
      <c r="E1319" s="16">
        <f t="shared" ca="1" si="40"/>
        <v>0.83985588356531315</v>
      </c>
      <c r="F1319" s="16">
        <f t="shared" ca="1" si="41"/>
        <v>10.536686152821808</v>
      </c>
    </row>
    <row r="1320" spans="5:6" x14ac:dyDescent="0.25">
      <c r="E1320" s="16">
        <f t="shared" ca="1" si="40"/>
        <v>0.17409449100174712</v>
      </c>
      <c r="F1320" s="16">
        <f t="shared" ca="1" si="41"/>
        <v>3.5871944682996864</v>
      </c>
    </row>
    <row r="1321" spans="5:6" x14ac:dyDescent="0.25">
      <c r="E1321" s="16">
        <f t="shared" ca="1" si="40"/>
        <v>0.3508949108709265</v>
      </c>
      <c r="F1321" s="16">
        <f t="shared" ca="1" si="41"/>
        <v>5.0889825097272494</v>
      </c>
    </row>
    <row r="1322" spans="5:6" x14ac:dyDescent="0.25">
      <c r="E1322" s="16">
        <f t="shared" ca="1" si="40"/>
        <v>0.56476132930294765</v>
      </c>
      <c r="F1322" s="16">
        <f t="shared" ca="1" si="41"/>
        <v>6.9391908601766268</v>
      </c>
    </row>
    <row r="1323" spans="5:6" x14ac:dyDescent="0.25">
      <c r="E1323" s="16">
        <f t="shared" ca="1" si="40"/>
        <v>0.58029281915724618</v>
      </c>
      <c r="F1323" s="16">
        <f t="shared" ca="1" si="41"/>
        <v>7.0886623252967</v>
      </c>
    </row>
    <row r="1324" spans="5:6" x14ac:dyDescent="0.25">
      <c r="E1324" s="16">
        <f t="shared" ca="1" si="40"/>
        <v>0.35841644583815113</v>
      </c>
      <c r="F1324" s="16">
        <f t="shared" ca="1" si="41"/>
        <v>5.1506579537202599</v>
      </c>
    </row>
    <row r="1325" spans="5:6" x14ac:dyDescent="0.25">
      <c r="E1325" s="16">
        <f t="shared" ca="1" si="40"/>
        <v>0.96995860138250711</v>
      </c>
      <c r="F1325" s="16">
        <f t="shared" ca="1" si="41"/>
        <v>15.505259907854521</v>
      </c>
    </row>
    <row r="1326" spans="5:6" x14ac:dyDescent="0.25">
      <c r="E1326" s="16">
        <f t="shared" ca="1" si="40"/>
        <v>0.38940965795983307</v>
      </c>
      <c r="F1326" s="16">
        <f t="shared" ca="1" si="41"/>
        <v>5.4056248706643295</v>
      </c>
    </row>
    <row r="1327" spans="5:6" x14ac:dyDescent="0.25">
      <c r="E1327" s="16">
        <f t="shared" ca="1" si="40"/>
        <v>0.96761405260448741</v>
      </c>
      <c r="F1327" s="16">
        <f t="shared" ca="1" si="41"/>
        <v>15.296078826059507</v>
      </c>
    </row>
    <row r="1328" spans="5:6" x14ac:dyDescent="0.25">
      <c r="E1328" s="16">
        <f t="shared" ca="1" si="40"/>
        <v>0.33601774134811357</v>
      </c>
      <c r="F1328" s="16">
        <f t="shared" ca="1" si="41"/>
        <v>4.96706775038815</v>
      </c>
    </row>
    <row r="1329" spans="5:6" x14ac:dyDescent="0.25">
      <c r="E1329" s="16">
        <f t="shared" ca="1" si="40"/>
        <v>5.7877918997472078E-2</v>
      </c>
      <c r="F1329" s="16">
        <f t="shared" ca="1" si="41"/>
        <v>2.2891297238339043</v>
      </c>
    </row>
    <row r="1330" spans="5:6" x14ac:dyDescent="0.25">
      <c r="E1330" s="16">
        <f t="shared" ca="1" si="40"/>
        <v>0.16418485668090899</v>
      </c>
      <c r="F1330" s="16">
        <f t="shared" ca="1" si="41"/>
        <v>3.4944295760543027</v>
      </c>
    </row>
    <row r="1331" spans="5:6" x14ac:dyDescent="0.25">
      <c r="E1331" s="16">
        <f t="shared" ca="1" si="40"/>
        <v>0.52309065963103152</v>
      </c>
      <c r="F1331" s="16">
        <f t="shared" ca="1" si="41"/>
        <v>6.5524983146358915</v>
      </c>
    </row>
    <row r="1332" spans="5:6" x14ac:dyDescent="0.25">
      <c r="E1332" s="16">
        <f t="shared" ca="1" si="40"/>
        <v>0.44500767167872235</v>
      </c>
      <c r="F1332" s="16">
        <f t="shared" ca="1" si="41"/>
        <v>5.8701355841705674</v>
      </c>
    </row>
    <row r="1333" spans="5:6" x14ac:dyDescent="0.25">
      <c r="E1333" s="16">
        <f t="shared" ca="1" si="40"/>
        <v>0.69405330183630465</v>
      </c>
      <c r="F1333" s="16">
        <f t="shared" ca="1" si="41"/>
        <v>8.3112885280884363</v>
      </c>
    </row>
    <row r="1334" spans="5:6" x14ac:dyDescent="0.25">
      <c r="E1334" s="16">
        <f t="shared" ca="1" si="40"/>
        <v>0.93868723328210157</v>
      </c>
      <c r="F1334" s="16">
        <f t="shared" ca="1" si="41"/>
        <v>13.476618368219141</v>
      </c>
    </row>
    <row r="1335" spans="5:6" x14ac:dyDescent="0.25">
      <c r="E1335" s="16">
        <f t="shared" ca="1" si="40"/>
        <v>0.13085818122803994</v>
      </c>
      <c r="F1335" s="16">
        <f t="shared" ca="1" si="41"/>
        <v>3.1669350685443343</v>
      </c>
    </row>
    <row r="1336" spans="5:6" x14ac:dyDescent="0.25">
      <c r="E1336" s="16">
        <f t="shared" ca="1" si="40"/>
        <v>0.60203655812702273</v>
      </c>
      <c r="F1336" s="16">
        <f t="shared" ca="1" si="41"/>
        <v>7.3036483763816697</v>
      </c>
    </row>
    <row r="1337" spans="5:6" x14ac:dyDescent="0.25">
      <c r="E1337" s="16">
        <f t="shared" ca="1" si="40"/>
        <v>0.82005131430309997</v>
      </c>
      <c r="F1337" s="16">
        <f t="shared" ca="1" si="41"/>
        <v>10.155182108561526</v>
      </c>
    </row>
    <row r="1338" spans="5:6" x14ac:dyDescent="0.25">
      <c r="E1338" s="16">
        <f t="shared" ca="1" si="40"/>
        <v>0.13173261805986758</v>
      </c>
      <c r="F1338" s="16">
        <f t="shared" ca="1" si="41"/>
        <v>3.1758978131775826</v>
      </c>
    </row>
    <row r="1339" spans="5:6" x14ac:dyDescent="0.25">
      <c r="E1339" s="16">
        <f t="shared" ca="1" si="40"/>
        <v>0.70939414650037835</v>
      </c>
      <c r="F1339" s="16">
        <f t="shared" ca="1" si="41"/>
        <v>8.499585596826714</v>
      </c>
    </row>
    <row r="1340" spans="5:6" x14ac:dyDescent="0.25">
      <c r="E1340" s="16">
        <f t="shared" ca="1" si="40"/>
        <v>0.92005151035789789</v>
      </c>
      <c r="F1340" s="16">
        <f t="shared" ca="1" si="41"/>
        <v>12.693100457361579</v>
      </c>
    </row>
    <row r="1341" spans="5:6" x14ac:dyDescent="0.25">
      <c r="E1341" s="16">
        <f t="shared" ca="1" si="40"/>
        <v>9.9903366017550566E-2</v>
      </c>
      <c r="F1341" s="16">
        <f t="shared" ca="1" si="41"/>
        <v>2.8319978780153927</v>
      </c>
    </row>
    <row r="1342" spans="5:6" x14ac:dyDescent="0.25">
      <c r="E1342" s="16">
        <f t="shared" ca="1" si="40"/>
        <v>0.17002809371293459</v>
      </c>
      <c r="F1342" s="16">
        <f t="shared" ca="1" si="41"/>
        <v>3.5493422877743952</v>
      </c>
    </row>
    <row r="1343" spans="5:6" x14ac:dyDescent="0.25">
      <c r="E1343" s="16">
        <f t="shared" ca="1" si="40"/>
        <v>7.830283235407709E-2</v>
      </c>
      <c r="F1343" s="16">
        <f t="shared" ca="1" si="41"/>
        <v>2.5704779577077028</v>
      </c>
    </row>
    <row r="1344" spans="5:6" x14ac:dyDescent="0.25">
      <c r="E1344" s="16">
        <f t="shared" ca="1" si="40"/>
        <v>0.66770557197680991</v>
      </c>
      <c r="F1344" s="16">
        <f t="shared" ca="1" si="41"/>
        <v>8.0033972887306692</v>
      </c>
    </row>
    <row r="1345" spans="5:6" x14ac:dyDescent="0.25">
      <c r="E1345" s="16">
        <f t="shared" ca="1" si="40"/>
        <v>0.32241505902990675</v>
      </c>
      <c r="F1345" s="16">
        <f t="shared" ca="1" si="41"/>
        <v>4.8555579373531907</v>
      </c>
    </row>
    <row r="1346" spans="5:6" x14ac:dyDescent="0.25">
      <c r="E1346" s="16">
        <f t="shared" ca="1" si="40"/>
        <v>0.63020773837632738</v>
      </c>
      <c r="F1346" s="16">
        <f t="shared" ca="1" si="41"/>
        <v>7.5935631996628299</v>
      </c>
    </row>
    <row r="1347" spans="5:6" x14ac:dyDescent="0.25">
      <c r="E1347" s="16">
        <f t="shared" ca="1" si="40"/>
        <v>0.23492820262371417</v>
      </c>
      <c r="F1347" s="16">
        <f t="shared" ca="1" si="41"/>
        <v>4.1267180889282278</v>
      </c>
    </row>
    <row r="1348" spans="5:6" x14ac:dyDescent="0.25">
      <c r="E1348" s="16">
        <f t="shared" ref="E1348:E1411" ca="1" si="42">RAND()</f>
        <v>3.7824010585689405E-2</v>
      </c>
      <c r="F1348" s="16">
        <f t="shared" ref="F1348:F1411" ca="1" si="43">_xlfn.CHISQ.INV(E1348,$C$3)</f>
        <v>1.9571103261261038</v>
      </c>
    </row>
    <row r="1349" spans="5:6" x14ac:dyDescent="0.25">
      <c r="E1349" s="16">
        <f t="shared" ca="1" si="42"/>
        <v>8.8664354625221597E-2</v>
      </c>
      <c r="F1349" s="16">
        <f t="shared" ca="1" si="43"/>
        <v>2.6995641881148016</v>
      </c>
    </row>
    <row r="1350" spans="5:6" x14ac:dyDescent="0.25">
      <c r="E1350" s="16">
        <f t="shared" ca="1" si="42"/>
        <v>0.89546335948538558</v>
      </c>
      <c r="F1350" s="16">
        <f t="shared" ca="1" si="43"/>
        <v>11.881121859443642</v>
      </c>
    </row>
    <row r="1351" spans="5:6" x14ac:dyDescent="0.25">
      <c r="E1351" s="16">
        <f t="shared" ca="1" si="42"/>
        <v>0.70761406535955629</v>
      </c>
      <c r="F1351" s="16">
        <f t="shared" ca="1" si="43"/>
        <v>8.4773629593315576</v>
      </c>
    </row>
    <row r="1352" spans="5:6" x14ac:dyDescent="0.25">
      <c r="E1352" s="16">
        <f t="shared" ca="1" si="42"/>
        <v>0.49906824922087856</v>
      </c>
      <c r="F1352" s="16">
        <f t="shared" ca="1" si="43"/>
        <v>6.3375688847149227</v>
      </c>
    </row>
    <row r="1353" spans="5:6" x14ac:dyDescent="0.25">
      <c r="E1353" s="16">
        <f t="shared" ca="1" si="42"/>
        <v>5.9430649526884705E-2</v>
      </c>
      <c r="F1353" s="16">
        <f t="shared" ca="1" si="43"/>
        <v>2.3121039227469256</v>
      </c>
    </row>
    <row r="1354" spans="5:6" x14ac:dyDescent="0.25">
      <c r="E1354" s="16">
        <f t="shared" ca="1" si="42"/>
        <v>0.18011873931337208</v>
      </c>
      <c r="F1354" s="16">
        <f t="shared" ca="1" si="43"/>
        <v>3.6427607174910173</v>
      </c>
    </row>
    <row r="1355" spans="5:6" x14ac:dyDescent="0.25">
      <c r="E1355" s="16">
        <f t="shared" ca="1" si="42"/>
        <v>0.68882756528481226</v>
      </c>
      <c r="F1355" s="16">
        <f t="shared" ca="1" si="43"/>
        <v>8.2487377162221485</v>
      </c>
    </row>
    <row r="1356" spans="5:6" x14ac:dyDescent="0.25">
      <c r="E1356" s="16">
        <f t="shared" ca="1" si="42"/>
        <v>0.95538303731882213</v>
      </c>
      <c r="F1356" s="16">
        <f t="shared" ca="1" si="43"/>
        <v>14.39300210830144</v>
      </c>
    </row>
    <row r="1357" spans="5:6" x14ac:dyDescent="0.25">
      <c r="E1357" s="16">
        <f t="shared" ca="1" si="42"/>
        <v>0.52210275616164359</v>
      </c>
      <c r="F1357" s="16">
        <f t="shared" ca="1" si="43"/>
        <v>6.5435548542091109</v>
      </c>
    </row>
    <row r="1358" spans="5:6" x14ac:dyDescent="0.25">
      <c r="E1358" s="16">
        <f t="shared" ca="1" si="42"/>
        <v>0.2372664784054147</v>
      </c>
      <c r="F1358" s="16">
        <f t="shared" ca="1" si="43"/>
        <v>4.1467036035794962</v>
      </c>
    </row>
    <row r="1359" spans="5:6" x14ac:dyDescent="0.25">
      <c r="E1359" s="16">
        <f t="shared" ca="1" si="42"/>
        <v>0.37973673707228139</v>
      </c>
      <c r="F1359" s="16">
        <f t="shared" ca="1" si="43"/>
        <v>5.3258565812962404</v>
      </c>
    </row>
    <row r="1360" spans="5:6" x14ac:dyDescent="0.25">
      <c r="E1360" s="16">
        <f t="shared" ca="1" si="42"/>
        <v>0.31428316041320703</v>
      </c>
      <c r="F1360" s="16">
        <f t="shared" ca="1" si="43"/>
        <v>4.7888163903948868</v>
      </c>
    </row>
    <row r="1361" spans="5:6" x14ac:dyDescent="0.25">
      <c r="E1361" s="16">
        <f t="shared" ca="1" si="42"/>
        <v>0.49049142789012168</v>
      </c>
      <c r="F1361" s="16">
        <f t="shared" ca="1" si="43"/>
        <v>6.2620283276887214</v>
      </c>
    </row>
    <row r="1362" spans="5:6" x14ac:dyDescent="0.25">
      <c r="E1362" s="16">
        <f t="shared" ca="1" si="42"/>
        <v>0.53873637869406144</v>
      </c>
      <c r="F1362" s="16">
        <f t="shared" ca="1" si="43"/>
        <v>6.6954447178717817</v>
      </c>
    </row>
    <row r="1363" spans="5:6" x14ac:dyDescent="0.25">
      <c r="E1363" s="16">
        <f t="shared" ca="1" si="42"/>
        <v>0.50342119711619016</v>
      </c>
      <c r="F1363" s="16">
        <f t="shared" ca="1" si="43"/>
        <v>6.3761374689628036</v>
      </c>
    </row>
    <row r="1364" spans="5:6" x14ac:dyDescent="0.25">
      <c r="E1364" s="16">
        <f t="shared" ca="1" si="42"/>
        <v>9.2749569932936704E-2</v>
      </c>
      <c r="F1364" s="16">
        <f t="shared" ca="1" si="43"/>
        <v>2.7485292200138631</v>
      </c>
    </row>
    <row r="1365" spans="5:6" x14ac:dyDescent="0.25">
      <c r="E1365" s="16">
        <f t="shared" ca="1" si="42"/>
        <v>0.44314159157984212</v>
      </c>
      <c r="F1365" s="16">
        <f t="shared" ca="1" si="43"/>
        <v>5.8543259529399609</v>
      </c>
    </row>
    <row r="1366" spans="5:6" x14ac:dyDescent="0.25">
      <c r="E1366" s="16">
        <f t="shared" ca="1" si="42"/>
        <v>0.11869710275200929</v>
      </c>
      <c r="F1366" s="16">
        <f t="shared" ca="1" si="43"/>
        <v>3.0397279558663328</v>
      </c>
    </row>
    <row r="1367" spans="5:6" x14ac:dyDescent="0.25">
      <c r="E1367" s="16">
        <f t="shared" ca="1" si="42"/>
        <v>0.2634844969725596</v>
      </c>
      <c r="F1367" s="16">
        <f t="shared" ca="1" si="43"/>
        <v>4.3682756469044506</v>
      </c>
    </row>
    <row r="1368" spans="5:6" x14ac:dyDescent="0.25">
      <c r="E1368" s="16">
        <f t="shared" ca="1" si="42"/>
        <v>0.51889437565026797</v>
      </c>
      <c r="F1368" s="16">
        <f t="shared" ca="1" si="43"/>
        <v>6.5145741662319052</v>
      </c>
    </row>
    <row r="1369" spans="5:6" x14ac:dyDescent="0.25">
      <c r="E1369" s="16">
        <f t="shared" ca="1" si="42"/>
        <v>0.24686706780623291</v>
      </c>
      <c r="F1369" s="16">
        <f t="shared" ca="1" si="43"/>
        <v>4.228345135383714</v>
      </c>
    </row>
    <row r="1370" spans="5:6" x14ac:dyDescent="0.25">
      <c r="E1370" s="16">
        <f t="shared" ca="1" si="42"/>
        <v>1.2395550894086838E-2</v>
      </c>
      <c r="F1370" s="16">
        <f t="shared" ca="1" si="43"/>
        <v>1.3305393494972593</v>
      </c>
    </row>
    <row r="1371" spans="5:6" x14ac:dyDescent="0.25">
      <c r="E1371" s="16">
        <f t="shared" ca="1" si="42"/>
        <v>0.94904099937138942</v>
      </c>
      <c r="F1371" s="16">
        <f t="shared" ca="1" si="43"/>
        <v>14.012526773830118</v>
      </c>
    </row>
    <row r="1372" spans="5:6" x14ac:dyDescent="0.25">
      <c r="E1372" s="16">
        <f t="shared" ca="1" si="42"/>
        <v>0.80918684659305262</v>
      </c>
      <c r="F1372" s="16">
        <f t="shared" ca="1" si="43"/>
        <v>9.9606715560553329</v>
      </c>
    </row>
    <row r="1373" spans="5:6" x14ac:dyDescent="0.25">
      <c r="E1373" s="16">
        <f t="shared" ca="1" si="42"/>
        <v>0.56286856531675356</v>
      </c>
      <c r="F1373" s="16">
        <f t="shared" ca="1" si="43"/>
        <v>6.9211902732057355</v>
      </c>
    </row>
    <row r="1374" spans="5:6" x14ac:dyDescent="0.25">
      <c r="E1374" s="16">
        <f t="shared" ca="1" si="42"/>
        <v>0.85247267599998244</v>
      </c>
      <c r="F1374" s="16">
        <f t="shared" ca="1" si="43"/>
        <v>10.80123045228258</v>
      </c>
    </row>
    <row r="1375" spans="5:6" x14ac:dyDescent="0.25">
      <c r="E1375" s="16">
        <f t="shared" ca="1" si="42"/>
        <v>0.40743409383026019</v>
      </c>
      <c r="F1375" s="16">
        <f t="shared" ca="1" si="43"/>
        <v>5.5549374907558899</v>
      </c>
    </row>
    <row r="1376" spans="5:6" x14ac:dyDescent="0.25">
      <c r="E1376" s="16">
        <f t="shared" ca="1" si="42"/>
        <v>0.93127327654253222</v>
      </c>
      <c r="F1376" s="16">
        <f t="shared" ca="1" si="43"/>
        <v>13.141850962687441</v>
      </c>
    </row>
    <row r="1377" spans="5:6" x14ac:dyDescent="0.25">
      <c r="E1377" s="16">
        <f t="shared" ca="1" si="42"/>
        <v>0.37269688650605137</v>
      </c>
      <c r="F1377" s="16">
        <f t="shared" ca="1" si="43"/>
        <v>5.2679266943482608</v>
      </c>
    </row>
    <row r="1378" spans="5:6" x14ac:dyDescent="0.25">
      <c r="E1378" s="16">
        <f t="shared" ca="1" si="42"/>
        <v>0.39873802656698398</v>
      </c>
      <c r="F1378" s="16">
        <f t="shared" ca="1" si="43"/>
        <v>5.4827780194287454</v>
      </c>
    </row>
    <row r="1379" spans="5:6" x14ac:dyDescent="0.25">
      <c r="E1379" s="16">
        <f t="shared" ca="1" si="42"/>
        <v>7.974994529248558E-2</v>
      </c>
      <c r="F1379" s="16">
        <f t="shared" ca="1" si="43"/>
        <v>2.5889677339867729</v>
      </c>
    </row>
    <row r="1380" spans="5:6" x14ac:dyDescent="0.25">
      <c r="E1380" s="16">
        <f t="shared" ca="1" si="42"/>
        <v>0.83544432286492576</v>
      </c>
      <c r="F1380" s="16">
        <f t="shared" ca="1" si="43"/>
        <v>10.448380046946337</v>
      </c>
    </row>
    <row r="1381" spans="5:6" x14ac:dyDescent="0.25">
      <c r="E1381" s="16">
        <f t="shared" ca="1" si="42"/>
        <v>0.47271208064177439</v>
      </c>
      <c r="F1381" s="16">
        <f t="shared" ca="1" si="43"/>
        <v>6.1072136844338996</v>
      </c>
    </row>
    <row r="1382" spans="5:6" x14ac:dyDescent="0.25">
      <c r="E1382" s="16">
        <f t="shared" ca="1" si="42"/>
        <v>0.5824205919447405</v>
      </c>
      <c r="F1382" s="16">
        <f t="shared" ca="1" si="43"/>
        <v>7.1093944496490851</v>
      </c>
    </row>
    <row r="1383" spans="5:6" x14ac:dyDescent="0.25">
      <c r="E1383" s="16">
        <f t="shared" ca="1" si="42"/>
        <v>0.36954251232986957</v>
      </c>
      <c r="F1383" s="16">
        <f t="shared" ca="1" si="43"/>
        <v>5.2419985131951536</v>
      </c>
    </row>
    <row r="1384" spans="5:6" x14ac:dyDescent="0.25">
      <c r="E1384" s="16">
        <f t="shared" ca="1" si="42"/>
        <v>0.28346765856239065</v>
      </c>
      <c r="F1384" s="16">
        <f t="shared" ca="1" si="43"/>
        <v>4.5347210411272387</v>
      </c>
    </row>
    <row r="1385" spans="5:6" x14ac:dyDescent="0.25">
      <c r="E1385" s="16">
        <f t="shared" ca="1" si="42"/>
        <v>0.89346568185000941</v>
      </c>
      <c r="F1385" s="16">
        <f t="shared" ca="1" si="43"/>
        <v>11.822930852446285</v>
      </c>
    </row>
    <row r="1386" spans="5:6" x14ac:dyDescent="0.25">
      <c r="E1386" s="16">
        <f t="shared" ca="1" si="42"/>
        <v>0.69753932370860705</v>
      </c>
      <c r="F1386" s="16">
        <f t="shared" ca="1" si="43"/>
        <v>8.3534524504530641</v>
      </c>
    </row>
    <row r="1387" spans="5:6" x14ac:dyDescent="0.25">
      <c r="E1387" s="16">
        <f t="shared" ca="1" si="42"/>
        <v>0.36689067730042058</v>
      </c>
      <c r="F1387" s="16">
        <f t="shared" ca="1" si="43"/>
        <v>5.2202131447583966</v>
      </c>
    </row>
    <row r="1388" spans="5:6" x14ac:dyDescent="0.25">
      <c r="E1388" s="16">
        <f t="shared" ca="1" si="42"/>
        <v>0.14537315100765635</v>
      </c>
      <c r="F1388" s="16">
        <f t="shared" ca="1" si="43"/>
        <v>3.3129054181173516</v>
      </c>
    </row>
    <row r="1389" spans="5:6" x14ac:dyDescent="0.25">
      <c r="E1389" s="16">
        <f t="shared" ca="1" si="42"/>
        <v>0.27731573249064445</v>
      </c>
      <c r="F1389" s="16">
        <f t="shared" ca="1" si="43"/>
        <v>4.4836576317843004</v>
      </c>
    </row>
    <row r="1390" spans="5:6" x14ac:dyDescent="0.25">
      <c r="E1390" s="16">
        <f t="shared" ca="1" si="42"/>
        <v>0.27238187613246234</v>
      </c>
      <c r="F1390" s="16">
        <f t="shared" ca="1" si="43"/>
        <v>4.4425966801092462</v>
      </c>
    </row>
    <row r="1391" spans="5:6" x14ac:dyDescent="0.25">
      <c r="E1391" s="16">
        <f t="shared" ca="1" si="42"/>
        <v>0.56982083139824147</v>
      </c>
      <c r="F1391" s="16">
        <f t="shared" ca="1" si="43"/>
        <v>6.9875320899234268</v>
      </c>
    </row>
    <row r="1392" spans="5:6" x14ac:dyDescent="0.25">
      <c r="E1392" s="16">
        <f t="shared" ca="1" si="42"/>
        <v>0.42920281446465258</v>
      </c>
      <c r="F1392" s="16">
        <f t="shared" ca="1" si="43"/>
        <v>5.7367889618274477</v>
      </c>
    </row>
    <row r="1393" spans="5:6" x14ac:dyDescent="0.25">
      <c r="E1393" s="16">
        <f t="shared" ca="1" si="42"/>
        <v>0.70101312705997265</v>
      </c>
      <c r="F1393" s="16">
        <f t="shared" ca="1" si="43"/>
        <v>8.3958265831377954</v>
      </c>
    </row>
    <row r="1394" spans="5:6" x14ac:dyDescent="0.25">
      <c r="E1394" s="16">
        <f t="shared" ca="1" si="42"/>
        <v>0.83016870875849524</v>
      </c>
      <c r="F1394" s="16">
        <f t="shared" ca="1" si="43"/>
        <v>10.345378939769246</v>
      </c>
    </row>
    <row r="1395" spans="5:6" x14ac:dyDescent="0.25">
      <c r="E1395" s="16">
        <f t="shared" ca="1" si="42"/>
        <v>0.32618721359277947</v>
      </c>
      <c r="F1395" s="16">
        <f t="shared" ca="1" si="43"/>
        <v>4.8864930167208582</v>
      </c>
    </row>
    <row r="1396" spans="5:6" x14ac:dyDescent="0.25">
      <c r="E1396" s="16">
        <f t="shared" ca="1" si="42"/>
        <v>0.81204223084883698</v>
      </c>
      <c r="F1396" s="16">
        <f t="shared" ca="1" si="43"/>
        <v>10.010879584237202</v>
      </c>
    </row>
    <row r="1397" spans="5:6" x14ac:dyDescent="0.25">
      <c r="E1397" s="16">
        <f t="shared" ca="1" si="42"/>
        <v>0.72395799021760154</v>
      </c>
      <c r="F1397" s="16">
        <f t="shared" ca="1" si="43"/>
        <v>8.6853606687979354</v>
      </c>
    </row>
    <row r="1398" spans="5:6" x14ac:dyDescent="0.25">
      <c r="E1398" s="16">
        <f t="shared" ca="1" si="42"/>
        <v>0.87852506544994258</v>
      </c>
      <c r="F1398" s="16">
        <f t="shared" ca="1" si="43"/>
        <v>11.415990249750998</v>
      </c>
    </row>
    <row r="1399" spans="5:6" x14ac:dyDescent="0.25">
      <c r="E1399" s="16">
        <f t="shared" ca="1" si="42"/>
        <v>0.56335429019784</v>
      </c>
      <c r="F1399" s="16">
        <f t="shared" ca="1" si="43"/>
        <v>6.9258053199581493</v>
      </c>
    </row>
    <row r="1400" spans="5:6" x14ac:dyDescent="0.25">
      <c r="E1400" s="16">
        <f t="shared" ca="1" si="42"/>
        <v>0.57789234984291671</v>
      </c>
      <c r="F1400" s="16">
        <f t="shared" ca="1" si="43"/>
        <v>7.0653489033466483</v>
      </c>
    </row>
    <row r="1401" spans="5:6" x14ac:dyDescent="0.25">
      <c r="E1401" s="16">
        <f t="shared" ca="1" si="42"/>
        <v>0.71909617654404834</v>
      </c>
      <c r="F1401" s="16">
        <f t="shared" ca="1" si="43"/>
        <v>8.6225368972561824</v>
      </c>
    </row>
    <row r="1402" spans="5:6" x14ac:dyDescent="0.25">
      <c r="E1402" s="16">
        <f t="shared" ca="1" si="42"/>
        <v>0.67464253981472078</v>
      </c>
      <c r="F1402" s="16">
        <f t="shared" ca="1" si="43"/>
        <v>8.0827068531967896</v>
      </c>
    </row>
    <row r="1403" spans="5:6" x14ac:dyDescent="0.25">
      <c r="E1403" s="16">
        <f t="shared" ca="1" si="42"/>
        <v>0.89750235395729727</v>
      </c>
      <c r="F1403" s="16">
        <f t="shared" ca="1" si="43"/>
        <v>11.941545250724049</v>
      </c>
    </row>
    <row r="1404" spans="5:6" x14ac:dyDescent="0.25">
      <c r="E1404" s="16">
        <f t="shared" ca="1" si="42"/>
        <v>2.9644789993116594E-2</v>
      </c>
      <c r="F1404" s="16">
        <f t="shared" ca="1" si="43"/>
        <v>1.7940536774921614</v>
      </c>
    </row>
    <row r="1405" spans="5:6" x14ac:dyDescent="0.25">
      <c r="E1405" s="16">
        <f t="shared" ca="1" si="42"/>
        <v>0.41115685591313733</v>
      </c>
      <c r="F1405" s="16">
        <f t="shared" ca="1" si="43"/>
        <v>5.5859066456482331</v>
      </c>
    </row>
    <row r="1406" spans="5:6" x14ac:dyDescent="0.25">
      <c r="E1406" s="16">
        <f t="shared" ca="1" si="42"/>
        <v>0.6144221691013616</v>
      </c>
      <c r="F1406" s="16">
        <f t="shared" ca="1" si="43"/>
        <v>7.4294159965612447</v>
      </c>
    </row>
    <row r="1407" spans="5:6" x14ac:dyDescent="0.25">
      <c r="E1407" s="16">
        <f t="shared" ca="1" si="42"/>
        <v>0.68733628570335104</v>
      </c>
      <c r="F1407" s="16">
        <f t="shared" ca="1" si="43"/>
        <v>8.2310282488580349</v>
      </c>
    </row>
    <row r="1408" spans="5:6" x14ac:dyDescent="0.25">
      <c r="E1408" s="16">
        <f t="shared" ca="1" si="42"/>
        <v>0.27533941105801862</v>
      </c>
      <c r="F1408" s="16">
        <f t="shared" ca="1" si="43"/>
        <v>4.4672222624268372</v>
      </c>
    </row>
    <row r="1409" spans="5:6" x14ac:dyDescent="0.25">
      <c r="E1409" s="16">
        <f t="shared" ca="1" si="42"/>
        <v>0.68683641110411564</v>
      </c>
      <c r="F1409" s="16">
        <f t="shared" ca="1" si="43"/>
        <v>8.2251058212210371</v>
      </c>
    </row>
    <row r="1410" spans="5:6" x14ac:dyDescent="0.25">
      <c r="E1410" s="16">
        <f t="shared" ca="1" si="42"/>
        <v>0.89554498991419007</v>
      </c>
      <c r="F1410" s="16">
        <f t="shared" ca="1" si="43"/>
        <v>11.883520655445144</v>
      </c>
    </row>
    <row r="1411" spans="5:6" x14ac:dyDescent="0.25">
      <c r="E1411" s="16">
        <f t="shared" ca="1" si="42"/>
        <v>0.62195794022609308</v>
      </c>
      <c r="F1411" s="16">
        <f t="shared" ca="1" si="43"/>
        <v>7.5072157647124724</v>
      </c>
    </row>
    <row r="1412" spans="5:6" x14ac:dyDescent="0.25">
      <c r="E1412" s="16">
        <f t="shared" ref="E1412:E1475" ca="1" si="44">RAND()</f>
        <v>0.58100327179014366</v>
      </c>
      <c r="F1412" s="16">
        <f t="shared" ref="F1412:F1475" ca="1" si="45">_xlfn.CHISQ.INV(E1412,$C$3)</f>
        <v>7.0955776160664659</v>
      </c>
    </row>
    <row r="1413" spans="5:6" x14ac:dyDescent="0.25">
      <c r="E1413" s="16">
        <f t="shared" ca="1" si="44"/>
        <v>0.90938723542294075</v>
      </c>
      <c r="F1413" s="16">
        <f t="shared" ca="1" si="45"/>
        <v>12.316719199098937</v>
      </c>
    </row>
    <row r="1414" spans="5:6" x14ac:dyDescent="0.25">
      <c r="E1414" s="16">
        <f t="shared" ca="1" si="44"/>
        <v>0.70668385814005485</v>
      </c>
      <c r="F1414" s="16">
        <f t="shared" ca="1" si="45"/>
        <v>8.4657903906111827</v>
      </c>
    </row>
    <row r="1415" spans="5:6" x14ac:dyDescent="0.25">
      <c r="E1415" s="16">
        <f t="shared" ca="1" si="44"/>
        <v>0.6418198150294967</v>
      </c>
      <c r="F1415" s="16">
        <f t="shared" ca="1" si="45"/>
        <v>7.7173078745281796</v>
      </c>
    </row>
    <row r="1416" spans="5:6" x14ac:dyDescent="0.25">
      <c r="E1416" s="16">
        <f t="shared" ca="1" si="44"/>
        <v>0.22935482363722737</v>
      </c>
      <c r="F1416" s="16">
        <f t="shared" ca="1" si="45"/>
        <v>4.0789084326984781</v>
      </c>
    </row>
    <row r="1417" spans="5:6" x14ac:dyDescent="0.25">
      <c r="E1417" s="16">
        <f t="shared" ca="1" si="44"/>
        <v>0.86621366066818462</v>
      </c>
      <c r="F1417" s="16">
        <f t="shared" ca="1" si="45"/>
        <v>11.112504974973371</v>
      </c>
    </row>
    <row r="1418" spans="5:6" x14ac:dyDescent="0.25">
      <c r="E1418" s="16">
        <f t="shared" ca="1" si="44"/>
        <v>0.15250217406993283</v>
      </c>
      <c r="F1418" s="16">
        <f t="shared" ca="1" si="45"/>
        <v>3.3826156414193345</v>
      </c>
    </row>
    <row r="1419" spans="5:6" x14ac:dyDescent="0.25">
      <c r="E1419" s="16">
        <f t="shared" ca="1" si="44"/>
        <v>0.28974698427493295</v>
      </c>
      <c r="F1419" s="16">
        <f t="shared" ca="1" si="45"/>
        <v>4.586704402627511</v>
      </c>
    </row>
    <row r="1420" spans="5:6" x14ac:dyDescent="0.25">
      <c r="E1420" s="16">
        <f t="shared" ca="1" si="44"/>
        <v>0.40736175202866864</v>
      </c>
      <c r="F1420" s="16">
        <f t="shared" ca="1" si="45"/>
        <v>5.5543361710968702</v>
      </c>
    </row>
    <row r="1421" spans="5:6" x14ac:dyDescent="0.25">
      <c r="E1421" s="16">
        <f t="shared" ca="1" si="44"/>
        <v>0.81532499809633729</v>
      </c>
      <c r="F1421" s="16">
        <f t="shared" ca="1" si="45"/>
        <v>10.069393317754708</v>
      </c>
    </row>
    <row r="1422" spans="5:6" x14ac:dyDescent="0.25">
      <c r="E1422" s="16">
        <f t="shared" ca="1" si="44"/>
        <v>0.16503447571156371</v>
      </c>
      <c r="F1422" s="16">
        <f t="shared" ca="1" si="45"/>
        <v>3.5024536694823443</v>
      </c>
    </row>
    <row r="1423" spans="5:6" x14ac:dyDescent="0.25">
      <c r="E1423" s="16">
        <f t="shared" ca="1" si="44"/>
        <v>0.81429921526463978</v>
      </c>
      <c r="F1423" s="16">
        <f t="shared" ca="1" si="45"/>
        <v>10.051016721713747</v>
      </c>
    </row>
    <row r="1424" spans="5:6" x14ac:dyDescent="0.25">
      <c r="E1424" s="16">
        <f t="shared" ca="1" si="44"/>
        <v>0.59165476066838862</v>
      </c>
      <c r="F1424" s="16">
        <f t="shared" ca="1" si="45"/>
        <v>7.2001203829995815</v>
      </c>
    </row>
    <row r="1425" spans="5:6" x14ac:dyDescent="0.25">
      <c r="E1425" s="16">
        <f t="shared" ca="1" si="44"/>
        <v>0.53227840546799132</v>
      </c>
      <c r="F1425" s="16">
        <f t="shared" ca="1" si="45"/>
        <v>6.636137313860762</v>
      </c>
    </row>
    <row r="1426" spans="5:6" x14ac:dyDescent="0.25">
      <c r="E1426" s="16">
        <f t="shared" ca="1" si="44"/>
        <v>0.52140110469565637</v>
      </c>
      <c r="F1426" s="16">
        <f t="shared" ca="1" si="45"/>
        <v>6.5372085517410383</v>
      </c>
    </row>
    <row r="1427" spans="5:6" x14ac:dyDescent="0.25">
      <c r="E1427" s="16">
        <f t="shared" ca="1" si="44"/>
        <v>0.39442483930808481</v>
      </c>
      <c r="F1427" s="16">
        <f t="shared" ca="1" si="45"/>
        <v>5.4470742320663241</v>
      </c>
    </row>
    <row r="1428" spans="5:6" x14ac:dyDescent="0.25">
      <c r="E1428" s="16">
        <f t="shared" ca="1" si="44"/>
        <v>0.43841185874749877</v>
      </c>
      <c r="F1428" s="16">
        <f t="shared" ca="1" si="45"/>
        <v>5.814335990356942</v>
      </c>
    </row>
    <row r="1429" spans="5:6" x14ac:dyDescent="0.25">
      <c r="E1429" s="16">
        <f t="shared" ca="1" si="44"/>
        <v>0.94649272794824235</v>
      </c>
      <c r="F1429" s="16">
        <f t="shared" ca="1" si="45"/>
        <v>13.87189666876151</v>
      </c>
    </row>
    <row r="1430" spans="5:6" x14ac:dyDescent="0.25">
      <c r="E1430" s="16">
        <f t="shared" ca="1" si="44"/>
        <v>0.63902121938003387</v>
      </c>
      <c r="F1430" s="16">
        <f t="shared" ca="1" si="45"/>
        <v>7.6872400733543103</v>
      </c>
    </row>
    <row r="1431" spans="5:6" x14ac:dyDescent="0.25">
      <c r="E1431" s="16">
        <f t="shared" ca="1" si="44"/>
        <v>1.8548023656078438E-2</v>
      </c>
      <c r="F1431" s="16">
        <f t="shared" ca="1" si="45"/>
        <v>1.5244256552887336</v>
      </c>
    </row>
    <row r="1432" spans="5:6" x14ac:dyDescent="0.25">
      <c r="E1432" s="16">
        <f t="shared" ca="1" si="44"/>
        <v>0.40496293267656869</v>
      </c>
      <c r="F1432" s="16">
        <f t="shared" ca="1" si="45"/>
        <v>5.5344068056050588</v>
      </c>
    </row>
    <row r="1433" spans="5:6" x14ac:dyDescent="0.25">
      <c r="E1433" s="16">
        <f t="shared" ca="1" si="44"/>
        <v>0.82583811976639576</v>
      </c>
      <c r="F1433" s="16">
        <f t="shared" ca="1" si="45"/>
        <v>10.262831200013579</v>
      </c>
    </row>
    <row r="1434" spans="5:6" x14ac:dyDescent="0.25">
      <c r="E1434" s="16">
        <f t="shared" ca="1" si="44"/>
        <v>0.28118473947318612</v>
      </c>
      <c r="F1434" s="16">
        <f t="shared" ca="1" si="45"/>
        <v>4.5157883875273166</v>
      </c>
    </row>
    <row r="1435" spans="5:6" x14ac:dyDescent="0.25">
      <c r="E1435" s="16">
        <f t="shared" ca="1" si="44"/>
        <v>0.66715297764464077</v>
      </c>
      <c r="F1435" s="16">
        <f t="shared" ca="1" si="45"/>
        <v>7.9971302545717675</v>
      </c>
    </row>
    <row r="1436" spans="5:6" x14ac:dyDescent="0.25">
      <c r="E1436" s="16">
        <f t="shared" ca="1" si="44"/>
        <v>0.22324596038012634</v>
      </c>
      <c r="F1436" s="16">
        <f t="shared" ca="1" si="45"/>
        <v>4.0262064103183697</v>
      </c>
    </row>
    <row r="1437" spans="5:6" x14ac:dyDescent="0.25">
      <c r="E1437" s="16">
        <f t="shared" ca="1" si="44"/>
        <v>0.69341821621480948</v>
      </c>
      <c r="F1437" s="16">
        <f t="shared" ca="1" si="45"/>
        <v>8.3036451484276892</v>
      </c>
    </row>
    <row r="1438" spans="5:6" x14ac:dyDescent="0.25">
      <c r="E1438" s="16">
        <f t="shared" ca="1" si="44"/>
        <v>0.19642448057337591</v>
      </c>
      <c r="F1438" s="16">
        <f t="shared" ca="1" si="45"/>
        <v>3.7904220928900894</v>
      </c>
    </row>
    <row r="1439" spans="5:6" x14ac:dyDescent="0.25">
      <c r="E1439" s="16">
        <f t="shared" ca="1" si="44"/>
        <v>0.11526061423843692</v>
      </c>
      <c r="F1439" s="16">
        <f t="shared" ca="1" si="45"/>
        <v>3.0028399816707574</v>
      </c>
    </row>
    <row r="1440" spans="5:6" x14ac:dyDescent="0.25">
      <c r="E1440" s="16">
        <f t="shared" ca="1" si="44"/>
        <v>0.59016265447323302</v>
      </c>
      <c r="F1440" s="16">
        <f t="shared" ca="1" si="45"/>
        <v>7.1853759082573143</v>
      </c>
    </row>
    <row r="1441" spans="5:6" x14ac:dyDescent="0.25">
      <c r="E1441" s="16">
        <f t="shared" ca="1" si="44"/>
        <v>6.1250164620586189E-2</v>
      </c>
      <c r="F1441" s="16">
        <f t="shared" ca="1" si="45"/>
        <v>2.3386411422562339</v>
      </c>
    </row>
    <row r="1442" spans="5:6" x14ac:dyDescent="0.25">
      <c r="E1442" s="16">
        <f t="shared" ca="1" si="44"/>
        <v>0.29455612893779626</v>
      </c>
      <c r="F1442" s="16">
        <f t="shared" ca="1" si="45"/>
        <v>4.6264338150597428</v>
      </c>
    </row>
    <row r="1443" spans="5:6" x14ac:dyDescent="0.25">
      <c r="E1443" s="16">
        <f t="shared" ca="1" si="44"/>
        <v>0.9846714777129606</v>
      </c>
      <c r="F1443" s="16">
        <f t="shared" ca="1" si="45"/>
        <v>17.340357074937604</v>
      </c>
    </row>
    <row r="1444" spans="5:6" x14ac:dyDescent="0.25">
      <c r="E1444" s="16">
        <f t="shared" ca="1" si="44"/>
        <v>0.65612231707265001</v>
      </c>
      <c r="F1444" s="16">
        <f t="shared" ca="1" si="45"/>
        <v>7.8735335414777063</v>
      </c>
    </row>
    <row r="1445" spans="5:6" x14ac:dyDescent="0.25">
      <c r="E1445" s="16">
        <f t="shared" ca="1" si="44"/>
        <v>0.59678604940928404</v>
      </c>
      <c r="F1445" s="16">
        <f t="shared" ca="1" si="45"/>
        <v>7.25108199727228</v>
      </c>
    </row>
    <row r="1446" spans="5:6" x14ac:dyDescent="0.25">
      <c r="E1446" s="16">
        <f t="shared" ca="1" si="44"/>
        <v>0.56558252631931605</v>
      </c>
      <c r="F1446" s="16">
        <f t="shared" ca="1" si="45"/>
        <v>6.9470147048287423</v>
      </c>
    </row>
    <row r="1447" spans="5:6" x14ac:dyDescent="0.25">
      <c r="E1447" s="16">
        <f t="shared" ca="1" si="44"/>
        <v>0.19323762122605781</v>
      </c>
      <c r="F1447" s="16">
        <f t="shared" ca="1" si="45"/>
        <v>3.7618524608560642</v>
      </c>
    </row>
    <row r="1448" spans="5:6" x14ac:dyDescent="0.25">
      <c r="E1448" s="16">
        <f t="shared" ca="1" si="44"/>
        <v>0.22109493978210337</v>
      </c>
      <c r="F1448" s="16">
        <f t="shared" ca="1" si="45"/>
        <v>4.0075701629559495</v>
      </c>
    </row>
    <row r="1449" spans="5:6" x14ac:dyDescent="0.25">
      <c r="E1449" s="16">
        <f t="shared" ca="1" si="44"/>
        <v>0.6631740678980067</v>
      </c>
      <c r="F1449" s="16">
        <f t="shared" ca="1" si="45"/>
        <v>7.9522203983505664</v>
      </c>
    </row>
    <row r="1450" spans="5:6" x14ac:dyDescent="0.25">
      <c r="E1450" s="16">
        <f t="shared" ca="1" si="44"/>
        <v>0.33057899989974227</v>
      </c>
      <c r="F1450" s="16">
        <f t="shared" ca="1" si="45"/>
        <v>4.9224958474615397</v>
      </c>
    </row>
    <row r="1451" spans="5:6" x14ac:dyDescent="0.25">
      <c r="E1451" s="16">
        <f t="shared" ca="1" si="44"/>
        <v>0.47819575322519758</v>
      </c>
      <c r="F1451" s="16">
        <f t="shared" ca="1" si="45"/>
        <v>6.1547204214936393</v>
      </c>
    </row>
    <row r="1452" spans="5:6" x14ac:dyDescent="0.25">
      <c r="E1452" s="16">
        <f t="shared" ca="1" si="44"/>
        <v>0.39885829951201535</v>
      </c>
      <c r="F1452" s="16">
        <f t="shared" ca="1" si="45"/>
        <v>5.4837744043175238</v>
      </c>
    </row>
    <row r="1453" spans="5:6" x14ac:dyDescent="0.25">
      <c r="E1453" s="16">
        <f t="shared" ca="1" si="44"/>
        <v>0.90394339833423665</v>
      </c>
      <c r="F1453" s="16">
        <f t="shared" ca="1" si="45"/>
        <v>12.13972355546886</v>
      </c>
    </row>
    <row r="1454" spans="5:6" x14ac:dyDescent="0.25">
      <c r="E1454" s="16">
        <f t="shared" ca="1" si="44"/>
        <v>0.84417449295096791</v>
      </c>
      <c r="F1454" s="16">
        <f t="shared" ca="1" si="45"/>
        <v>10.625162654140478</v>
      </c>
    </row>
    <row r="1455" spans="5:6" x14ac:dyDescent="0.25">
      <c r="E1455" s="16">
        <f t="shared" ca="1" si="44"/>
        <v>0.13249530310108448</v>
      </c>
      <c r="F1455" s="16">
        <f t="shared" ca="1" si="45"/>
        <v>3.1836963342805982</v>
      </c>
    </row>
    <row r="1456" spans="5:6" x14ac:dyDescent="0.25">
      <c r="E1456" s="16">
        <f t="shared" ca="1" si="44"/>
        <v>0.96324052564425477</v>
      </c>
      <c r="F1456" s="16">
        <f t="shared" ca="1" si="45"/>
        <v>14.941283409484241</v>
      </c>
    </row>
    <row r="1457" spans="5:6" x14ac:dyDescent="0.25">
      <c r="E1457" s="16">
        <f t="shared" ca="1" si="44"/>
        <v>0.89076665354251749</v>
      </c>
      <c r="F1457" s="16">
        <f t="shared" ca="1" si="45"/>
        <v>11.745829774032392</v>
      </c>
    </row>
    <row r="1458" spans="5:6" x14ac:dyDescent="0.25">
      <c r="E1458" s="16">
        <f t="shared" ca="1" si="44"/>
        <v>0.64430558255471559</v>
      </c>
      <c r="F1458" s="16">
        <f t="shared" ca="1" si="45"/>
        <v>7.7441487785849619</v>
      </c>
    </row>
    <row r="1459" spans="5:6" x14ac:dyDescent="0.25">
      <c r="E1459" s="16">
        <f t="shared" ca="1" si="44"/>
        <v>0.42589095819742595</v>
      </c>
      <c r="F1459" s="16">
        <f t="shared" ca="1" si="45"/>
        <v>5.7089966266204151</v>
      </c>
    </row>
    <row r="1460" spans="5:6" x14ac:dyDescent="0.25">
      <c r="E1460" s="16">
        <f t="shared" ca="1" si="44"/>
        <v>0.4907243757037737</v>
      </c>
      <c r="F1460" s="16">
        <f t="shared" ca="1" si="45"/>
        <v>6.2640723196362309</v>
      </c>
    </row>
    <row r="1461" spans="5:6" x14ac:dyDescent="0.25">
      <c r="E1461" s="16">
        <f t="shared" ca="1" si="44"/>
        <v>0.72329572352675575</v>
      </c>
      <c r="F1461" s="16">
        <f t="shared" ca="1" si="45"/>
        <v>8.6767537012894529</v>
      </c>
    </row>
    <row r="1462" spans="5:6" x14ac:dyDescent="0.25">
      <c r="E1462" s="16">
        <f t="shared" ca="1" si="44"/>
        <v>0.7047798827338142</v>
      </c>
      <c r="F1462" s="16">
        <f t="shared" ca="1" si="45"/>
        <v>8.4421883972006935</v>
      </c>
    </row>
    <row r="1463" spans="5:6" x14ac:dyDescent="0.25">
      <c r="E1463" s="16">
        <f t="shared" ca="1" si="44"/>
        <v>0.33591323039035359</v>
      </c>
      <c r="F1463" s="16">
        <f t="shared" ca="1" si="45"/>
        <v>4.9662113467748137</v>
      </c>
    </row>
    <row r="1464" spans="5:6" x14ac:dyDescent="0.25">
      <c r="E1464" s="16">
        <f t="shared" ca="1" si="44"/>
        <v>0.45947016842747268</v>
      </c>
      <c r="F1464" s="16">
        <f t="shared" ca="1" si="45"/>
        <v>5.9933176649895836</v>
      </c>
    </row>
    <row r="1465" spans="5:6" x14ac:dyDescent="0.25">
      <c r="E1465" s="16">
        <f t="shared" ca="1" si="44"/>
        <v>0.51930155648830378</v>
      </c>
      <c r="F1465" s="16">
        <f t="shared" ca="1" si="45"/>
        <v>6.5182467186846962</v>
      </c>
    </row>
    <row r="1466" spans="5:6" x14ac:dyDescent="0.25">
      <c r="E1466" s="16">
        <f t="shared" ca="1" si="44"/>
        <v>0.9765004033559046</v>
      </c>
      <c r="F1466" s="16">
        <f t="shared" ca="1" si="45"/>
        <v>16.18258473021266</v>
      </c>
    </row>
    <row r="1467" spans="5:6" x14ac:dyDescent="0.25">
      <c r="E1467" s="16">
        <f t="shared" ca="1" si="44"/>
        <v>0.54551110280597914</v>
      </c>
      <c r="F1467" s="16">
        <f t="shared" ca="1" si="45"/>
        <v>6.7581436310119676</v>
      </c>
    </row>
    <row r="1468" spans="5:6" x14ac:dyDescent="0.25">
      <c r="E1468" s="16">
        <f t="shared" ca="1" si="44"/>
        <v>0.28032328749287805</v>
      </c>
      <c r="F1468" s="16">
        <f t="shared" ca="1" si="45"/>
        <v>4.5086392610409627</v>
      </c>
    </row>
    <row r="1469" spans="5:6" x14ac:dyDescent="0.25">
      <c r="E1469" s="16">
        <f t="shared" ca="1" si="44"/>
        <v>0.52801397679698958</v>
      </c>
      <c r="F1469" s="16">
        <f t="shared" ca="1" si="45"/>
        <v>6.5972116177251898</v>
      </c>
    </row>
    <row r="1470" spans="5:6" x14ac:dyDescent="0.25">
      <c r="E1470" s="16">
        <f t="shared" ca="1" si="44"/>
        <v>0.45658463742533772</v>
      </c>
      <c r="F1470" s="16">
        <f t="shared" ca="1" si="45"/>
        <v>5.9686442026481981</v>
      </c>
    </row>
    <row r="1471" spans="5:6" x14ac:dyDescent="0.25">
      <c r="E1471" s="16">
        <f t="shared" ca="1" si="44"/>
        <v>0.85820998715831032</v>
      </c>
      <c r="F1471" s="16">
        <f t="shared" ca="1" si="45"/>
        <v>10.928013357164055</v>
      </c>
    </row>
    <row r="1472" spans="5:6" x14ac:dyDescent="0.25">
      <c r="E1472" s="16">
        <f t="shared" ca="1" si="44"/>
        <v>0.49159389729755631</v>
      </c>
      <c r="F1472" s="16">
        <f t="shared" ca="1" si="45"/>
        <v>6.2717056345780406</v>
      </c>
    </row>
    <row r="1473" spans="5:6" x14ac:dyDescent="0.25">
      <c r="E1473" s="16">
        <f t="shared" ca="1" si="44"/>
        <v>0.68559521239020738</v>
      </c>
      <c r="F1473" s="16">
        <f t="shared" ca="1" si="45"/>
        <v>8.2104299648373384</v>
      </c>
    </row>
    <row r="1474" spans="5:6" x14ac:dyDescent="0.25">
      <c r="E1474" s="16">
        <f t="shared" ca="1" si="44"/>
        <v>0.31495884620697345</v>
      </c>
      <c r="F1474" s="16">
        <f t="shared" ca="1" si="45"/>
        <v>4.794365297537956</v>
      </c>
    </row>
    <row r="1475" spans="5:6" x14ac:dyDescent="0.25">
      <c r="E1475" s="16">
        <f t="shared" ca="1" si="44"/>
        <v>9.2538798296436631E-2</v>
      </c>
      <c r="F1475" s="16">
        <f t="shared" ca="1" si="45"/>
        <v>2.746027143053519</v>
      </c>
    </row>
    <row r="1476" spans="5:6" x14ac:dyDescent="0.25">
      <c r="E1476" s="16">
        <f t="shared" ref="E1476:E1539" ca="1" si="46">RAND()</f>
        <v>0.679225952380065</v>
      </c>
      <c r="F1476" s="16">
        <f t="shared" ref="F1476:F1539" ca="1" si="47">_xlfn.CHISQ.INV(E1476,$C$3)</f>
        <v>8.1357731665198543</v>
      </c>
    </row>
    <row r="1477" spans="5:6" x14ac:dyDescent="0.25">
      <c r="E1477" s="16">
        <f t="shared" ca="1" si="46"/>
        <v>0.69403285151667626</v>
      </c>
      <c r="F1477" s="16">
        <f t="shared" ca="1" si="47"/>
        <v>8.3110422231532333</v>
      </c>
    </row>
    <row r="1478" spans="5:6" x14ac:dyDescent="0.25">
      <c r="E1478" s="16">
        <f t="shared" ca="1" si="46"/>
        <v>0.96107209525575987</v>
      </c>
      <c r="F1478" s="16">
        <f t="shared" ca="1" si="47"/>
        <v>14.779803186038148</v>
      </c>
    </row>
    <row r="1479" spans="5:6" x14ac:dyDescent="0.25">
      <c r="E1479" s="16">
        <f t="shared" ca="1" si="46"/>
        <v>0.29267274517196484</v>
      </c>
      <c r="F1479" s="16">
        <f t="shared" ca="1" si="47"/>
        <v>4.6108827604973017</v>
      </c>
    </row>
    <row r="1480" spans="5:6" x14ac:dyDescent="0.25">
      <c r="E1480" s="16">
        <f t="shared" ca="1" si="46"/>
        <v>0.46320927972709225</v>
      </c>
      <c r="F1480" s="16">
        <f t="shared" ca="1" si="47"/>
        <v>6.0253652607991395</v>
      </c>
    </row>
    <row r="1481" spans="5:6" x14ac:dyDescent="0.25">
      <c r="E1481" s="16">
        <f t="shared" ca="1" si="46"/>
        <v>0.46554137728166389</v>
      </c>
      <c r="F1481" s="16">
        <f t="shared" ca="1" si="47"/>
        <v>6.0453976603084518</v>
      </c>
    </row>
    <row r="1482" spans="5:6" x14ac:dyDescent="0.25">
      <c r="E1482" s="16">
        <f t="shared" ca="1" si="46"/>
        <v>0.88538058286978361</v>
      </c>
      <c r="F1482" s="16">
        <f t="shared" ca="1" si="47"/>
        <v>11.596884266432298</v>
      </c>
    </row>
    <row r="1483" spans="5:6" x14ac:dyDescent="0.25">
      <c r="E1483" s="16">
        <f t="shared" ca="1" si="46"/>
        <v>0.67848211495574851</v>
      </c>
      <c r="F1483" s="16">
        <f t="shared" ca="1" si="47"/>
        <v>8.1271242629603524</v>
      </c>
    </row>
    <row r="1484" spans="5:6" x14ac:dyDescent="0.25">
      <c r="E1484" s="16">
        <f t="shared" ca="1" si="46"/>
        <v>0.43872942791305214</v>
      </c>
      <c r="F1484" s="16">
        <f t="shared" ca="1" si="47"/>
        <v>5.8170174856682326</v>
      </c>
    </row>
    <row r="1485" spans="5:6" x14ac:dyDescent="0.25">
      <c r="E1485" s="16">
        <f t="shared" ca="1" si="46"/>
        <v>0.40930074239850867</v>
      </c>
      <c r="F1485" s="16">
        <f t="shared" ca="1" si="47"/>
        <v>5.5704597497610315</v>
      </c>
    </row>
    <row r="1486" spans="5:6" x14ac:dyDescent="0.25">
      <c r="E1486" s="16">
        <f t="shared" ca="1" si="46"/>
        <v>0.69535992492902554</v>
      </c>
      <c r="F1486" s="16">
        <f t="shared" ca="1" si="47"/>
        <v>8.327050708276694</v>
      </c>
    </row>
    <row r="1487" spans="5:6" x14ac:dyDescent="0.25">
      <c r="E1487" s="16">
        <f t="shared" ca="1" si="46"/>
        <v>0.44071626624713878</v>
      </c>
      <c r="F1487" s="16">
        <f t="shared" ca="1" si="47"/>
        <v>5.8338055098676742</v>
      </c>
    </row>
    <row r="1488" spans="5:6" x14ac:dyDescent="0.25">
      <c r="E1488" s="16">
        <f t="shared" ca="1" si="46"/>
        <v>0.87421620638220721</v>
      </c>
      <c r="F1488" s="16">
        <f t="shared" ca="1" si="47"/>
        <v>11.306833835155869</v>
      </c>
    </row>
    <row r="1489" spans="5:6" x14ac:dyDescent="0.25">
      <c r="E1489" s="16">
        <f t="shared" ca="1" si="46"/>
        <v>0.63433710343122529</v>
      </c>
      <c r="F1489" s="16">
        <f t="shared" ca="1" si="47"/>
        <v>7.6372647944301981</v>
      </c>
    </row>
    <row r="1490" spans="5:6" x14ac:dyDescent="0.25">
      <c r="E1490" s="16">
        <f t="shared" ca="1" si="46"/>
        <v>0.26486691665498108</v>
      </c>
      <c r="F1490" s="16">
        <f t="shared" ca="1" si="47"/>
        <v>4.3798480770715535</v>
      </c>
    </row>
    <row r="1491" spans="5:6" x14ac:dyDescent="0.25">
      <c r="E1491" s="16">
        <f t="shared" ca="1" si="46"/>
        <v>0.24637924997028038</v>
      </c>
      <c r="F1491" s="16">
        <f t="shared" ca="1" si="47"/>
        <v>4.2242121074649619</v>
      </c>
    </row>
    <row r="1492" spans="5:6" x14ac:dyDescent="0.25">
      <c r="E1492" s="16">
        <f t="shared" ca="1" si="46"/>
        <v>0.3237595096884156</v>
      </c>
      <c r="F1492" s="16">
        <f t="shared" ca="1" si="47"/>
        <v>4.8665851191707103</v>
      </c>
    </row>
    <row r="1493" spans="5:6" x14ac:dyDescent="0.25">
      <c r="E1493" s="16">
        <f t="shared" ca="1" si="46"/>
        <v>0.69971793036883401</v>
      </c>
      <c r="F1493" s="16">
        <f t="shared" ca="1" si="47"/>
        <v>8.3799851801024321</v>
      </c>
    </row>
    <row r="1494" spans="5:6" x14ac:dyDescent="0.25">
      <c r="E1494" s="16">
        <f t="shared" ca="1" si="46"/>
        <v>0.83374127390886099</v>
      </c>
      <c r="F1494" s="16">
        <f t="shared" ca="1" si="47"/>
        <v>10.414827639118945</v>
      </c>
    </row>
    <row r="1495" spans="5:6" x14ac:dyDescent="0.25">
      <c r="E1495" s="16">
        <f t="shared" ca="1" si="46"/>
        <v>0.22500011603558412</v>
      </c>
      <c r="F1495" s="16">
        <f t="shared" ca="1" si="47"/>
        <v>4.0413731791816669</v>
      </c>
    </row>
    <row r="1496" spans="5:6" x14ac:dyDescent="0.25">
      <c r="E1496" s="16">
        <f t="shared" ca="1" si="46"/>
        <v>0.98636484672447888</v>
      </c>
      <c r="F1496" s="16">
        <f t="shared" ca="1" si="47"/>
        <v>17.653487513622956</v>
      </c>
    </row>
    <row r="1497" spans="5:6" x14ac:dyDescent="0.25">
      <c r="E1497" s="16">
        <f t="shared" ca="1" si="46"/>
        <v>0.29006363194917273</v>
      </c>
      <c r="F1497" s="16">
        <f t="shared" ca="1" si="47"/>
        <v>4.5893224063953539</v>
      </c>
    </row>
    <row r="1498" spans="5:6" x14ac:dyDescent="0.25">
      <c r="E1498" s="16">
        <f t="shared" ca="1" si="46"/>
        <v>0.73118241387875682</v>
      </c>
      <c r="F1498" s="16">
        <f t="shared" ca="1" si="47"/>
        <v>8.7802908541290599</v>
      </c>
    </row>
    <row r="1499" spans="5:6" x14ac:dyDescent="0.25">
      <c r="E1499" s="16">
        <f t="shared" ca="1" si="46"/>
        <v>0.16723794114288904</v>
      </c>
      <c r="F1499" s="16">
        <f t="shared" ca="1" si="47"/>
        <v>3.5232002941952327</v>
      </c>
    </row>
    <row r="1500" spans="5:6" x14ac:dyDescent="0.25">
      <c r="E1500" s="16">
        <f t="shared" ca="1" si="46"/>
        <v>0.76914365896714088</v>
      </c>
      <c r="F1500" s="16">
        <f t="shared" ca="1" si="47"/>
        <v>9.3145234497454208</v>
      </c>
    </row>
    <row r="1501" spans="5:6" x14ac:dyDescent="0.25">
      <c r="E1501" s="16">
        <f t="shared" ca="1" si="46"/>
        <v>0.91311190672093923</v>
      </c>
      <c r="F1501" s="16">
        <f t="shared" ca="1" si="47"/>
        <v>12.443407797692522</v>
      </c>
    </row>
    <row r="1502" spans="5:6" x14ac:dyDescent="0.25">
      <c r="E1502" s="16">
        <f t="shared" ca="1" si="46"/>
        <v>0.64300349400230838</v>
      </c>
      <c r="F1502" s="16">
        <f t="shared" ca="1" si="47"/>
        <v>7.7300731762808699</v>
      </c>
    </row>
    <row r="1503" spans="5:6" x14ac:dyDescent="0.25">
      <c r="E1503" s="16">
        <f t="shared" ca="1" si="46"/>
        <v>0.34605208306221169</v>
      </c>
      <c r="F1503" s="16">
        <f t="shared" ca="1" si="47"/>
        <v>5.0492910533910793</v>
      </c>
    </row>
    <row r="1504" spans="5:6" x14ac:dyDescent="0.25">
      <c r="E1504" s="16">
        <f t="shared" ca="1" si="46"/>
        <v>0.57310089536346498</v>
      </c>
      <c r="F1504" s="16">
        <f t="shared" ca="1" si="47"/>
        <v>7.0190497477913034</v>
      </c>
    </row>
    <row r="1505" spans="5:6" x14ac:dyDescent="0.25">
      <c r="E1505" s="16">
        <f t="shared" ca="1" si="46"/>
        <v>0.37142438446004988</v>
      </c>
      <c r="F1505" s="16">
        <f t="shared" ca="1" si="47"/>
        <v>5.2574650713385722</v>
      </c>
    </row>
    <row r="1506" spans="5:6" x14ac:dyDescent="0.25">
      <c r="E1506" s="16">
        <f t="shared" ca="1" si="46"/>
        <v>0.488053046433507</v>
      </c>
      <c r="F1506" s="16">
        <f t="shared" ca="1" si="47"/>
        <v>6.2406579668210194</v>
      </c>
    </row>
    <row r="1507" spans="5:6" x14ac:dyDescent="0.25">
      <c r="E1507" s="16">
        <f t="shared" ca="1" si="46"/>
        <v>0.44689869651013525</v>
      </c>
      <c r="F1507" s="16">
        <f t="shared" ca="1" si="47"/>
        <v>5.8861754713319359</v>
      </c>
    </row>
    <row r="1508" spans="5:6" x14ac:dyDescent="0.25">
      <c r="E1508" s="16">
        <f t="shared" ca="1" si="46"/>
        <v>0.47834685460147641</v>
      </c>
      <c r="F1508" s="16">
        <f t="shared" ca="1" si="47"/>
        <v>6.1560324282775181</v>
      </c>
    </row>
    <row r="1509" spans="5:6" x14ac:dyDescent="0.25">
      <c r="E1509" s="16">
        <f t="shared" ca="1" si="46"/>
        <v>0.8809070778721847</v>
      </c>
      <c r="F1509" s="16">
        <f t="shared" ca="1" si="47"/>
        <v>11.477800932844062</v>
      </c>
    </row>
    <row r="1510" spans="5:6" x14ac:dyDescent="0.25">
      <c r="E1510" s="16">
        <f t="shared" ca="1" si="46"/>
        <v>0.33517069518684861</v>
      </c>
      <c r="F1510" s="16">
        <f t="shared" ca="1" si="47"/>
        <v>4.9601266476883161</v>
      </c>
    </row>
    <row r="1511" spans="5:6" x14ac:dyDescent="0.25">
      <c r="E1511" s="16">
        <f t="shared" ca="1" si="46"/>
        <v>0.66725322425893108</v>
      </c>
      <c r="F1511" s="16">
        <f t="shared" ca="1" si="47"/>
        <v>7.9982666160295883</v>
      </c>
    </row>
    <row r="1512" spans="5:6" x14ac:dyDescent="0.25">
      <c r="E1512" s="16">
        <f t="shared" ca="1" si="46"/>
        <v>9.0631828120631641E-2</v>
      </c>
      <c r="F1512" s="16">
        <f t="shared" ca="1" si="47"/>
        <v>2.7232712391135272</v>
      </c>
    </row>
    <row r="1513" spans="5:6" x14ac:dyDescent="0.25">
      <c r="E1513" s="16">
        <f t="shared" ca="1" si="46"/>
        <v>0.14216057492055412</v>
      </c>
      <c r="F1513" s="16">
        <f t="shared" ca="1" si="47"/>
        <v>3.2810872550384134</v>
      </c>
    </row>
    <row r="1514" spans="5:6" x14ac:dyDescent="0.25">
      <c r="E1514" s="16">
        <f t="shared" ca="1" si="46"/>
        <v>0.1210889730439717</v>
      </c>
      <c r="F1514" s="16">
        <f t="shared" ca="1" si="47"/>
        <v>3.0651454251598929</v>
      </c>
    </row>
    <row r="1515" spans="5:6" x14ac:dyDescent="0.25">
      <c r="E1515" s="16">
        <f t="shared" ca="1" si="46"/>
        <v>0.88934252785433232</v>
      </c>
      <c r="F1515" s="16">
        <f t="shared" ca="1" si="47"/>
        <v>11.70582608443506</v>
      </c>
    </row>
    <row r="1516" spans="5:6" x14ac:dyDescent="0.25">
      <c r="E1516" s="16">
        <f t="shared" ca="1" si="46"/>
        <v>0.25879565685902561</v>
      </c>
      <c r="F1516" s="16">
        <f t="shared" ca="1" si="47"/>
        <v>4.3289512056138673</v>
      </c>
    </row>
    <row r="1517" spans="5:6" x14ac:dyDescent="0.25">
      <c r="E1517" s="16">
        <f t="shared" ca="1" si="46"/>
        <v>0.62389959257059835</v>
      </c>
      <c r="F1517" s="16">
        <f t="shared" ca="1" si="47"/>
        <v>7.5274254957206947</v>
      </c>
    </row>
    <row r="1518" spans="5:6" x14ac:dyDescent="0.25">
      <c r="E1518" s="16">
        <f t="shared" ca="1" si="46"/>
        <v>0.48682762120393297</v>
      </c>
      <c r="F1518" s="16">
        <f t="shared" ca="1" si="47"/>
        <v>6.2299353006123726</v>
      </c>
    </row>
    <row r="1519" spans="5:6" x14ac:dyDescent="0.25">
      <c r="E1519" s="16">
        <f t="shared" ca="1" si="46"/>
        <v>8.7966980194507105E-2</v>
      </c>
      <c r="F1519" s="16">
        <f t="shared" ca="1" si="47"/>
        <v>2.6911036047581618</v>
      </c>
    </row>
    <row r="1520" spans="5:6" x14ac:dyDescent="0.25">
      <c r="E1520" s="16">
        <f t="shared" ca="1" si="46"/>
        <v>0.88864588013865897</v>
      </c>
      <c r="F1520" s="16">
        <f t="shared" ca="1" si="47"/>
        <v>11.686423025961583</v>
      </c>
    </row>
    <row r="1521" spans="5:6" x14ac:dyDescent="0.25">
      <c r="E1521" s="16">
        <f t="shared" ca="1" si="46"/>
        <v>0.77071267485495931</v>
      </c>
      <c r="F1521" s="16">
        <f t="shared" ca="1" si="47"/>
        <v>9.3380584513238922</v>
      </c>
    </row>
    <row r="1522" spans="5:6" x14ac:dyDescent="0.25">
      <c r="E1522" s="16">
        <f t="shared" ca="1" si="46"/>
        <v>0.29752997714527463</v>
      </c>
      <c r="F1522" s="16">
        <f t="shared" ca="1" si="47"/>
        <v>4.6509691169473584</v>
      </c>
    </row>
    <row r="1523" spans="5:6" x14ac:dyDescent="0.25">
      <c r="E1523" s="16">
        <f t="shared" ca="1" si="46"/>
        <v>0.53612380531432369</v>
      </c>
      <c r="F1523" s="16">
        <f t="shared" ca="1" si="47"/>
        <v>6.6713989008787795</v>
      </c>
    </row>
    <row r="1524" spans="5:6" x14ac:dyDescent="0.25">
      <c r="E1524" s="16">
        <f t="shared" ca="1" si="46"/>
        <v>5.2429844677010728E-2</v>
      </c>
      <c r="F1524" s="16">
        <f t="shared" ca="1" si="47"/>
        <v>2.2059106157691741</v>
      </c>
    </row>
    <row r="1525" spans="5:6" x14ac:dyDescent="0.25">
      <c r="E1525" s="16">
        <f t="shared" ca="1" si="46"/>
        <v>0.93716190504907915</v>
      </c>
      <c r="F1525" s="16">
        <f t="shared" ca="1" si="47"/>
        <v>13.404823132021363</v>
      </c>
    </row>
    <row r="1526" spans="5:6" x14ac:dyDescent="0.25">
      <c r="E1526" s="16">
        <f t="shared" ca="1" si="46"/>
        <v>0.18357484904772359</v>
      </c>
      <c r="F1526" s="16">
        <f t="shared" ca="1" si="47"/>
        <v>3.6743792310058785</v>
      </c>
    </row>
    <row r="1527" spans="5:6" x14ac:dyDescent="0.25">
      <c r="E1527" s="16">
        <f t="shared" ca="1" si="46"/>
        <v>6.0556705289714241E-2</v>
      </c>
      <c r="F1527" s="16">
        <f t="shared" ca="1" si="47"/>
        <v>2.328574857559353</v>
      </c>
    </row>
    <row r="1528" spans="5:6" x14ac:dyDescent="0.25">
      <c r="E1528" s="16">
        <f t="shared" ca="1" si="46"/>
        <v>0.60447626251775011</v>
      </c>
      <c r="F1528" s="16">
        <f t="shared" ca="1" si="47"/>
        <v>7.3282225642806074</v>
      </c>
    </row>
    <row r="1529" spans="5:6" x14ac:dyDescent="0.25">
      <c r="E1529" s="16">
        <f t="shared" ca="1" si="46"/>
        <v>0.94937083710789594</v>
      </c>
      <c r="F1529" s="16">
        <f t="shared" ca="1" si="47"/>
        <v>14.031202424844494</v>
      </c>
    </row>
    <row r="1530" spans="5:6" x14ac:dyDescent="0.25">
      <c r="E1530" s="16">
        <f t="shared" ca="1" si="46"/>
        <v>0.26855969568294158</v>
      </c>
      <c r="F1530" s="16">
        <f t="shared" ca="1" si="47"/>
        <v>4.4107149884943135</v>
      </c>
    </row>
    <row r="1531" spans="5:6" x14ac:dyDescent="0.25">
      <c r="E1531" s="16">
        <f t="shared" ca="1" si="46"/>
        <v>0.84961414972207416</v>
      </c>
      <c r="F1531" s="16">
        <f t="shared" ca="1" si="47"/>
        <v>10.739640885761792</v>
      </c>
    </row>
    <row r="1532" spans="5:6" x14ac:dyDescent="0.25">
      <c r="E1532" s="16">
        <f t="shared" ca="1" si="46"/>
        <v>0.25635617949275724</v>
      </c>
      <c r="F1532" s="16">
        <f t="shared" ca="1" si="47"/>
        <v>4.3084447677851099</v>
      </c>
    </row>
    <row r="1533" spans="5:6" x14ac:dyDescent="0.25">
      <c r="E1533" s="16">
        <f t="shared" ca="1" si="46"/>
        <v>0.7454263622043753</v>
      </c>
      <c r="F1533" s="16">
        <f t="shared" ca="1" si="47"/>
        <v>8.9733699450771649</v>
      </c>
    </row>
    <row r="1534" spans="5:6" x14ac:dyDescent="0.25">
      <c r="E1534" s="16">
        <f t="shared" ca="1" si="46"/>
        <v>0.92560700432776633</v>
      </c>
      <c r="F1534" s="16">
        <f t="shared" ca="1" si="47"/>
        <v>12.907558670557666</v>
      </c>
    </row>
    <row r="1535" spans="5:6" x14ac:dyDescent="0.25">
      <c r="E1535" s="16">
        <f t="shared" ca="1" si="46"/>
        <v>1.5773732113592343E-2</v>
      </c>
      <c r="F1535" s="16">
        <f t="shared" ca="1" si="47"/>
        <v>1.442733779310498</v>
      </c>
    </row>
    <row r="1536" spans="5:6" x14ac:dyDescent="0.25">
      <c r="E1536" s="16">
        <f t="shared" ca="1" si="46"/>
        <v>0.59620372886388873</v>
      </c>
      <c r="F1536" s="16">
        <f t="shared" ca="1" si="47"/>
        <v>7.2452784543623556</v>
      </c>
    </row>
    <row r="1537" spans="5:6" x14ac:dyDescent="0.25">
      <c r="E1537" s="16">
        <f t="shared" ca="1" si="46"/>
        <v>0.58428854795941154</v>
      </c>
      <c r="F1537" s="16">
        <f t="shared" ca="1" si="47"/>
        <v>7.1276477238039941</v>
      </c>
    </row>
    <row r="1538" spans="5:6" x14ac:dyDescent="0.25">
      <c r="E1538" s="16">
        <f t="shared" ca="1" si="46"/>
        <v>0.55577608253091992</v>
      </c>
      <c r="F1538" s="16">
        <f t="shared" ca="1" si="47"/>
        <v>6.8541339889307569</v>
      </c>
    </row>
    <row r="1539" spans="5:6" x14ac:dyDescent="0.25">
      <c r="E1539" s="16">
        <f t="shared" ca="1" si="46"/>
        <v>0.49358630711047402</v>
      </c>
      <c r="F1539" s="16">
        <f t="shared" ca="1" si="47"/>
        <v>6.2892188619026657</v>
      </c>
    </row>
    <row r="1540" spans="5:6" x14ac:dyDescent="0.25">
      <c r="E1540" s="16">
        <f t="shared" ref="E1540:E1603" ca="1" si="48">RAND()</f>
        <v>0.82920111224364601</v>
      </c>
      <c r="F1540" s="16">
        <f t="shared" ref="F1540:F1603" ca="1" si="49">_xlfn.CHISQ.INV(E1540,$C$3)</f>
        <v>10.326782197126912</v>
      </c>
    </row>
    <row r="1541" spans="5:6" x14ac:dyDescent="0.25">
      <c r="E1541" s="16">
        <f t="shared" ca="1" si="48"/>
        <v>9.3842675125375807E-2</v>
      </c>
      <c r="F1541" s="16">
        <f t="shared" ca="1" si="49"/>
        <v>2.7614646487737899</v>
      </c>
    </row>
    <row r="1542" spans="5:6" x14ac:dyDescent="0.25">
      <c r="E1542" s="16">
        <f t="shared" ca="1" si="48"/>
        <v>0.28647799937329255</v>
      </c>
      <c r="F1542" s="16">
        <f t="shared" ca="1" si="49"/>
        <v>4.559658385810021</v>
      </c>
    </row>
    <row r="1543" spans="5:6" x14ac:dyDescent="0.25">
      <c r="E1543" s="16">
        <f t="shared" ca="1" si="48"/>
        <v>0.65306561069236446</v>
      </c>
      <c r="F1543" s="16">
        <f t="shared" ca="1" si="49"/>
        <v>7.8397743732984582</v>
      </c>
    </row>
    <row r="1544" spans="5:6" x14ac:dyDescent="0.25">
      <c r="E1544" s="16">
        <f t="shared" ca="1" si="48"/>
        <v>9.1382740360309023E-2</v>
      </c>
      <c r="F1544" s="16">
        <f t="shared" ca="1" si="49"/>
        <v>2.7322575199794992</v>
      </c>
    </row>
    <row r="1545" spans="5:6" x14ac:dyDescent="0.25">
      <c r="E1545" s="16">
        <f t="shared" ca="1" si="48"/>
        <v>0.77988783705567344</v>
      </c>
      <c r="F1545" s="16">
        <f t="shared" ca="1" si="49"/>
        <v>9.4783344658155055</v>
      </c>
    </row>
    <row r="1546" spans="5:6" x14ac:dyDescent="0.25">
      <c r="E1546" s="16">
        <f t="shared" ca="1" si="48"/>
        <v>0.88753617026142628</v>
      </c>
      <c r="F1546" s="16">
        <f t="shared" ca="1" si="49"/>
        <v>11.655736006292621</v>
      </c>
    </row>
    <row r="1547" spans="5:6" x14ac:dyDescent="0.25">
      <c r="E1547" s="16">
        <f t="shared" ca="1" si="48"/>
        <v>0.50944790387830174</v>
      </c>
      <c r="F1547" s="16">
        <f t="shared" ca="1" si="49"/>
        <v>6.4298032464130657</v>
      </c>
    </row>
    <row r="1548" spans="5:6" x14ac:dyDescent="0.25">
      <c r="E1548" s="16">
        <f t="shared" ca="1" si="48"/>
        <v>0.21313942649556972</v>
      </c>
      <c r="F1548" s="16">
        <f t="shared" ca="1" si="49"/>
        <v>3.9382601383108176</v>
      </c>
    </row>
    <row r="1549" spans="5:6" x14ac:dyDescent="0.25">
      <c r="E1549" s="16">
        <f t="shared" ca="1" si="48"/>
        <v>0.13441424264129054</v>
      </c>
      <c r="F1549" s="16">
        <f t="shared" ca="1" si="49"/>
        <v>3.2032415224531872</v>
      </c>
    </row>
    <row r="1550" spans="5:6" x14ac:dyDescent="0.25">
      <c r="E1550" s="16">
        <f t="shared" ca="1" si="48"/>
        <v>1.2794407343001968E-3</v>
      </c>
      <c r="F1550" s="16">
        <f t="shared" ca="1" si="49"/>
        <v>0.64546734710191678</v>
      </c>
    </row>
    <row r="1551" spans="5:6" x14ac:dyDescent="0.25">
      <c r="E1551" s="16">
        <f t="shared" ca="1" si="48"/>
        <v>0.7656069136520578</v>
      </c>
      <c r="F1551" s="16">
        <f t="shared" ca="1" si="49"/>
        <v>9.2619380771598898</v>
      </c>
    </row>
    <row r="1552" spans="5:6" x14ac:dyDescent="0.25">
      <c r="E1552" s="16">
        <f t="shared" ca="1" si="48"/>
        <v>0.58376649003283887</v>
      </c>
      <c r="F1552" s="16">
        <f t="shared" ca="1" si="49"/>
        <v>7.1225412872438802</v>
      </c>
    </row>
    <row r="1553" spans="5:6" x14ac:dyDescent="0.25">
      <c r="E1553" s="16">
        <f t="shared" ca="1" si="48"/>
        <v>0.53592107203512818</v>
      </c>
      <c r="F1553" s="16">
        <f t="shared" ca="1" si="49"/>
        <v>6.6695360024756773</v>
      </c>
    </row>
    <row r="1554" spans="5:6" x14ac:dyDescent="0.25">
      <c r="E1554" s="16">
        <f t="shared" ca="1" si="48"/>
        <v>0.35680170599046168</v>
      </c>
      <c r="F1554" s="16">
        <f t="shared" ca="1" si="49"/>
        <v>5.1374134015065991</v>
      </c>
    </row>
    <row r="1555" spans="5:6" x14ac:dyDescent="0.25">
      <c r="E1555" s="16">
        <f t="shared" ca="1" si="48"/>
        <v>0.70498843610909112</v>
      </c>
      <c r="F1555" s="16">
        <f t="shared" ca="1" si="49"/>
        <v>8.4447681194520499</v>
      </c>
    </row>
    <row r="1556" spans="5:6" x14ac:dyDescent="0.25">
      <c r="E1556" s="16">
        <f t="shared" ca="1" si="48"/>
        <v>0.91993183695515679</v>
      </c>
      <c r="F1556" s="16">
        <f t="shared" ca="1" si="49"/>
        <v>12.688631181390393</v>
      </c>
    </row>
    <row r="1557" spans="5:6" x14ac:dyDescent="0.25">
      <c r="E1557" s="16">
        <f t="shared" ca="1" si="48"/>
        <v>0.86119031133303037</v>
      </c>
      <c r="F1557" s="16">
        <f t="shared" ca="1" si="49"/>
        <v>10.995631445477416</v>
      </c>
    </row>
    <row r="1558" spans="5:6" x14ac:dyDescent="0.25">
      <c r="E1558" s="16">
        <f t="shared" ca="1" si="48"/>
        <v>0.85472236161868143</v>
      </c>
      <c r="F1558" s="16">
        <f t="shared" ca="1" si="49"/>
        <v>10.850428382084097</v>
      </c>
    </row>
    <row r="1559" spans="5:6" x14ac:dyDescent="0.25">
      <c r="E1559" s="16">
        <f t="shared" ca="1" si="48"/>
        <v>0.75501547030495475</v>
      </c>
      <c r="F1559" s="16">
        <f t="shared" ca="1" si="49"/>
        <v>9.1081472128468324</v>
      </c>
    </row>
    <row r="1560" spans="5:6" x14ac:dyDescent="0.25">
      <c r="E1560" s="16">
        <f t="shared" ca="1" si="48"/>
        <v>0.94400559316994048</v>
      </c>
      <c r="F1560" s="16">
        <f t="shared" ca="1" si="49"/>
        <v>13.740481898399759</v>
      </c>
    </row>
    <row r="1561" spans="5:6" x14ac:dyDescent="0.25">
      <c r="E1561" s="16">
        <f t="shared" ca="1" si="48"/>
        <v>8.9793739874040046E-3</v>
      </c>
      <c r="F1561" s="16">
        <f t="shared" ca="1" si="49"/>
        <v>1.1959160487627838</v>
      </c>
    </row>
    <row r="1562" spans="5:6" x14ac:dyDescent="0.25">
      <c r="E1562" s="16">
        <f t="shared" ca="1" si="48"/>
        <v>0.69619171412403702</v>
      </c>
      <c r="F1562" s="16">
        <f t="shared" ca="1" si="49"/>
        <v>8.3371107348683697</v>
      </c>
    </row>
    <row r="1563" spans="5:6" x14ac:dyDescent="0.25">
      <c r="E1563" s="16">
        <f t="shared" ca="1" si="48"/>
        <v>0.38032541166145417</v>
      </c>
      <c r="F1563" s="16">
        <f t="shared" ca="1" si="49"/>
        <v>5.3307051129461556</v>
      </c>
    </row>
    <row r="1564" spans="5:6" x14ac:dyDescent="0.25">
      <c r="E1564" s="16">
        <f t="shared" ca="1" si="48"/>
        <v>0.24659872055700105</v>
      </c>
      <c r="F1564" s="16">
        <f t="shared" ca="1" si="49"/>
        <v>4.2260717616125527</v>
      </c>
    </row>
    <row r="1565" spans="5:6" x14ac:dyDescent="0.25">
      <c r="E1565" s="16">
        <f t="shared" ca="1" si="48"/>
        <v>0.94147234187528961</v>
      </c>
      <c r="F1565" s="16">
        <f t="shared" ca="1" si="49"/>
        <v>13.61204852322367</v>
      </c>
    </row>
    <row r="1566" spans="5:6" x14ac:dyDescent="0.25">
      <c r="E1566" s="16">
        <f t="shared" ca="1" si="48"/>
        <v>0.78271325659723356</v>
      </c>
      <c r="F1566" s="16">
        <f t="shared" ca="1" si="49"/>
        <v>9.5224808199547795</v>
      </c>
    </row>
    <row r="1567" spans="5:6" x14ac:dyDescent="0.25">
      <c r="E1567" s="16">
        <f t="shared" ca="1" si="48"/>
        <v>0.66713961257439514</v>
      </c>
      <c r="F1567" s="16">
        <f t="shared" ca="1" si="49"/>
        <v>7.996978770970558</v>
      </c>
    </row>
    <row r="1568" spans="5:6" x14ac:dyDescent="0.25">
      <c r="E1568" s="16">
        <f t="shared" ca="1" si="48"/>
        <v>0.18382397164343733</v>
      </c>
      <c r="F1568" s="16">
        <f t="shared" ca="1" si="49"/>
        <v>3.6766513273800161</v>
      </c>
    </row>
    <row r="1569" spans="5:6" x14ac:dyDescent="0.25">
      <c r="E1569" s="16">
        <f t="shared" ca="1" si="48"/>
        <v>0.34350383321791544</v>
      </c>
      <c r="F1569" s="16">
        <f t="shared" ca="1" si="49"/>
        <v>5.02840926087167</v>
      </c>
    </row>
    <row r="1570" spans="5:6" x14ac:dyDescent="0.25">
      <c r="E1570" s="16">
        <f t="shared" ca="1" si="48"/>
        <v>0.21888398603972536</v>
      </c>
      <c r="F1570" s="16">
        <f t="shared" ca="1" si="49"/>
        <v>3.9883697257114452</v>
      </c>
    </row>
    <row r="1571" spans="5:6" x14ac:dyDescent="0.25">
      <c r="E1571" s="16">
        <f t="shared" ca="1" si="48"/>
        <v>0.9210137144322964</v>
      </c>
      <c r="F1571" s="16">
        <f t="shared" ca="1" si="49"/>
        <v>12.729256372641521</v>
      </c>
    </row>
    <row r="1572" spans="5:6" x14ac:dyDescent="0.25">
      <c r="E1572" s="16">
        <f t="shared" ca="1" si="48"/>
        <v>0.1324918164583212</v>
      </c>
      <c r="F1572" s="16">
        <f t="shared" ca="1" si="49"/>
        <v>3.1836607225865885</v>
      </c>
    </row>
    <row r="1573" spans="5:6" x14ac:dyDescent="0.25">
      <c r="E1573" s="16">
        <f t="shared" ca="1" si="48"/>
        <v>0.48570471991932973</v>
      </c>
      <c r="F1573" s="16">
        <f t="shared" ca="1" si="49"/>
        <v>6.2201196921134265</v>
      </c>
    </row>
    <row r="1574" spans="5:6" x14ac:dyDescent="0.25">
      <c r="E1574" s="16">
        <f t="shared" ca="1" si="48"/>
        <v>0.91425989214247338</v>
      </c>
      <c r="F1574" s="16">
        <f t="shared" ca="1" si="49"/>
        <v>12.483440987349246</v>
      </c>
    </row>
    <row r="1575" spans="5:6" x14ac:dyDescent="0.25">
      <c r="E1575" s="16">
        <f t="shared" ca="1" si="48"/>
        <v>0.26218458475019191</v>
      </c>
      <c r="F1575" s="16">
        <f t="shared" ca="1" si="49"/>
        <v>4.3573850608786335</v>
      </c>
    </row>
    <row r="1576" spans="5:6" x14ac:dyDescent="0.25">
      <c r="E1576" s="16">
        <f t="shared" ca="1" si="48"/>
        <v>0.2352499251197796</v>
      </c>
      <c r="F1576" s="16">
        <f t="shared" ca="1" si="49"/>
        <v>4.129470370791978</v>
      </c>
    </row>
    <row r="1577" spans="5:6" x14ac:dyDescent="0.25">
      <c r="E1577" s="16">
        <f t="shared" ca="1" si="48"/>
        <v>0.33036670805387724</v>
      </c>
      <c r="F1577" s="16">
        <f t="shared" ca="1" si="49"/>
        <v>4.9207558023833808</v>
      </c>
    </row>
    <row r="1578" spans="5:6" x14ac:dyDescent="0.25">
      <c r="E1578" s="16">
        <f t="shared" ca="1" si="48"/>
        <v>0.80129345165745725</v>
      </c>
      <c r="F1578" s="16">
        <f t="shared" ca="1" si="49"/>
        <v>9.8250478097322951</v>
      </c>
    </row>
    <row r="1579" spans="5:6" x14ac:dyDescent="0.25">
      <c r="E1579" s="16">
        <f t="shared" ca="1" si="48"/>
        <v>0.97611297719315837</v>
      </c>
      <c r="F1579" s="16">
        <f t="shared" ca="1" si="49"/>
        <v>16.137773277835223</v>
      </c>
    </row>
    <row r="1580" spans="5:6" x14ac:dyDescent="0.25">
      <c r="E1580" s="16">
        <f t="shared" ca="1" si="48"/>
        <v>0.33538376888483601</v>
      </c>
      <c r="F1580" s="16">
        <f t="shared" ca="1" si="49"/>
        <v>4.961872692708833</v>
      </c>
    </row>
    <row r="1581" spans="5:6" x14ac:dyDescent="0.25">
      <c r="E1581" s="16">
        <f t="shared" ca="1" si="48"/>
        <v>0.76735446867509727</v>
      </c>
      <c r="F1581" s="16">
        <f t="shared" ca="1" si="49"/>
        <v>9.2878414664115834</v>
      </c>
    </row>
    <row r="1582" spans="5:6" x14ac:dyDescent="0.25">
      <c r="E1582" s="16">
        <f t="shared" ca="1" si="48"/>
        <v>0.42709357316450913</v>
      </c>
      <c r="F1582" s="16">
        <f t="shared" ca="1" si="49"/>
        <v>5.719083063089422</v>
      </c>
    </row>
    <row r="1583" spans="5:6" x14ac:dyDescent="0.25">
      <c r="E1583" s="16">
        <f t="shared" ca="1" si="48"/>
        <v>0.90830702835442512</v>
      </c>
      <c r="F1583" s="16">
        <f t="shared" ca="1" si="49"/>
        <v>12.280853572068025</v>
      </c>
    </row>
    <row r="1584" spans="5:6" x14ac:dyDescent="0.25">
      <c r="E1584" s="16">
        <f t="shared" ca="1" si="48"/>
        <v>0.13785611428169087</v>
      </c>
      <c r="F1584" s="16">
        <f t="shared" ca="1" si="49"/>
        <v>3.2380333635849903</v>
      </c>
    </row>
    <row r="1585" spans="5:6" x14ac:dyDescent="0.25">
      <c r="E1585" s="16">
        <f t="shared" ca="1" si="48"/>
        <v>0.54751253601643135</v>
      </c>
      <c r="F1585" s="16">
        <f t="shared" ca="1" si="49"/>
        <v>6.7767642112265012</v>
      </c>
    </row>
    <row r="1586" spans="5:6" x14ac:dyDescent="0.25">
      <c r="E1586" s="16">
        <f t="shared" ca="1" si="48"/>
        <v>0.68660507703529317</v>
      </c>
      <c r="F1586" s="16">
        <f t="shared" ca="1" si="49"/>
        <v>8.2223673415483294</v>
      </c>
    </row>
    <row r="1587" spans="5:6" x14ac:dyDescent="0.25">
      <c r="E1587" s="16">
        <f t="shared" ca="1" si="48"/>
        <v>0.79466519252905987</v>
      </c>
      <c r="F1587" s="16">
        <f t="shared" ca="1" si="49"/>
        <v>9.7145524001005334</v>
      </c>
    </row>
    <row r="1588" spans="5:6" x14ac:dyDescent="0.25">
      <c r="E1588" s="16">
        <f t="shared" ca="1" si="48"/>
        <v>0.98507672384177758</v>
      </c>
      <c r="F1588" s="16">
        <f t="shared" ca="1" si="49"/>
        <v>17.412170517084228</v>
      </c>
    </row>
    <row r="1589" spans="5:6" x14ac:dyDescent="0.25">
      <c r="E1589" s="16">
        <f t="shared" ca="1" si="48"/>
        <v>0.88732631668306405</v>
      </c>
      <c r="F1589" s="16">
        <f t="shared" ca="1" si="49"/>
        <v>11.649963009585486</v>
      </c>
    </row>
    <row r="1590" spans="5:6" x14ac:dyDescent="0.25">
      <c r="E1590" s="16">
        <f t="shared" ca="1" si="48"/>
        <v>0.17107967920270484</v>
      </c>
      <c r="F1590" s="16">
        <f t="shared" ca="1" si="49"/>
        <v>3.5591586745004311</v>
      </c>
    </row>
    <row r="1591" spans="5:6" x14ac:dyDescent="0.25">
      <c r="E1591" s="16">
        <f t="shared" ca="1" si="48"/>
        <v>0.40433956090396872</v>
      </c>
      <c r="F1591" s="16">
        <f t="shared" ca="1" si="49"/>
        <v>5.5292310031570784</v>
      </c>
    </row>
    <row r="1592" spans="5:6" x14ac:dyDescent="0.25">
      <c r="E1592" s="16">
        <f t="shared" ca="1" si="48"/>
        <v>0.75592226081839897</v>
      </c>
      <c r="F1592" s="16">
        <f t="shared" ca="1" si="49"/>
        <v>9.121105777570147</v>
      </c>
    </row>
    <row r="1593" spans="5:6" x14ac:dyDescent="0.25">
      <c r="E1593" s="16">
        <f t="shared" ca="1" si="48"/>
        <v>0.48227365016703083</v>
      </c>
      <c r="F1593" s="16">
        <f t="shared" ca="1" si="49"/>
        <v>6.1901858648117525</v>
      </c>
    </row>
    <row r="1594" spans="5:6" x14ac:dyDescent="0.25">
      <c r="E1594" s="16">
        <f t="shared" ca="1" si="48"/>
        <v>6.6931095477276381E-2</v>
      </c>
      <c r="F1594" s="16">
        <f t="shared" ca="1" si="49"/>
        <v>2.4190422302299148</v>
      </c>
    </row>
    <row r="1595" spans="5:6" x14ac:dyDescent="0.25">
      <c r="E1595" s="16">
        <f t="shared" ca="1" si="48"/>
        <v>0.67783941757986343</v>
      </c>
      <c r="F1595" s="16">
        <f t="shared" ca="1" si="49"/>
        <v>8.11966292886523</v>
      </c>
    </row>
    <row r="1596" spans="5:6" x14ac:dyDescent="0.25">
      <c r="E1596" s="16">
        <f t="shared" ca="1" si="48"/>
        <v>0.16145025024481696</v>
      </c>
      <c r="F1596" s="16">
        <f t="shared" ca="1" si="49"/>
        <v>3.4685079025701366</v>
      </c>
    </row>
    <row r="1597" spans="5:6" x14ac:dyDescent="0.25">
      <c r="E1597" s="16">
        <f t="shared" ca="1" si="48"/>
        <v>0.78278454364951922</v>
      </c>
      <c r="F1597" s="16">
        <f t="shared" ca="1" si="49"/>
        <v>9.5236006568342066</v>
      </c>
    </row>
    <row r="1598" spans="5:6" x14ac:dyDescent="0.25">
      <c r="E1598" s="16">
        <f t="shared" ca="1" si="48"/>
        <v>6.4384937234932549E-3</v>
      </c>
      <c r="F1598" s="16">
        <f t="shared" ca="1" si="49"/>
        <v>1.0731048278772755</v>
      </c>
    </row>
    <row r="1599" spans="5:6" x14ac:dyDescent="0.25">
      <c r="E1599" s="16">
        <f t="shared" ca="1" si="48"/>
        <v>0.40833938373594747</v>
      </c>
      <c r="F1599" s="16">
        <f t="shared" ca="1" si="49"/>
        <v>5.5624639765393091</v>
      </c>
    </row>
    <row r="1600" spans="5:6" x14ac:dyDescent="0.25">
      <c r="E1600" s="16">
        <f t="shared" ca="1" si="48"/>
        <v>0.19561147619778674</v>
      </c>
      <c r="F1600" s="16">
        <f t="shared" ca="1" si="49"/>
        <v>3.7831461786205889</v>
      </c>
    </row>
    <row r="1601" spans="5:6" x14ac:dyDescent="0.25">
      <c r="E1601" s="16">
        <f t="shared" ca="1" si="48"/>
        <v>0.69399642136681794</v>
      </c>
      <c r="F1601" s="16">
        <f t="shared" ca="1" si="49"/>
        <v>8.3106034860733615</v>
      </c>
    </row>
    <row r="1602" spans="5:6" x14ac:dyDescent="0.25">
      <c r="E1602" s="16">
        <f t="shared" ca="1" si="48"/>
        <v>0.98272299465024449</v>
      </c>
      <c r="F1602" s="16">
        <f t="shared" ca="1" si="49"/>
        <v>17.018542820727902</v>
      </c>
    </row>
    <row r="1603" spans="5:6" x14ac:dyDescent="0.25">
      <c r="E1603" s="16">
        <f t="shared" ca="1" si="48"/>
        <v>0.98255972532333236</v>
      </c>
      <c r="F1603" s="16">
        <f t="shared" ca="1" si="49"/>
        <v>16.993170335951692</v>
      </c>
    </row>
    <row r="1604" spans="5:6" x14ac:dyDescent="0.25">
      <c r="E1604" s="16">
        <f t="shared" ref="E1604:E1667" ca="1" si="50">RAND()</f>
        <v>0.67330029170636208</v>
      </c>
      <c r="F1604" s="16">
        <f t="shared" ref="F1604:F1667" ca="1" si="51">_xlfn.CHISQ.INV(E1604,$C$3)</f>
        <v>8.0672678023283044</v>
      </c>
    </row>
    <row r="1605" spans="5:6" x14ac:dyDescent="0.25">
      <c r="E1605" s="16">
        <f t="shared" ca="1" si="50"/>
        <v>0.21357121970587689</v>
      </c>
      <c r="F1605" s="16">
        <f t="shared" ca="1" si="51"/>
        <v>3.9420381900446118</v>
      </c>
    </row>
    <row r="1606" spans="5:6" x14ac:dyDescent="0.25">
      <c r="E1606" s="16">
        <f t="shared" ca="1" si="50"/>
        <v>0.91118891946281177</v>
      </c>
      <c r="F1606" s="16">
        <f t="shared" ca="1" si="51"/>
        <v>12.377403493836018</v>
      </c>
    </row>
    <row r="1607" spans="5:6" x14ac:dyDescent="0.25">
      <c r="E1607" s="16">
        <f t="shared" ca="1" si="50"/>
        <v>0.44915306252351928</v>
      </c>
      <c r="F1607" s="16">
        <f t="shared" ca="1" si="51"/>
        <v>5.9053226251323725</v>
      </c>
    </row>
    <row r="1608" spans="5:6" x14ac:dyDescent="0.25">
      <c r="E1608" s="16">
        <f t="shared" ca="1" si="50"/>
        <v>0.83757558350372041</v>
      </c>
      <c r="F1608" s="16">
        <f t="shared" ca="1" si="51"/>
        <v>10.490786692770634</v>
      </c>
    </row>
    <row r="1609" spans="5:6" x14ac:dyDescent="0.25">
      <c r="E1609" s="16">
        <f t="shared" ca="1" si="50"/>
        <v>0.32888698274831107</v>
      </c>
      <c r="F1609" s="16">
        <f t="shared" ca="1" si="51"/>
        <v>4.908626561663211</v>
      </c>
    </row>
    <row r="1610" spans="5:6" x14ac:dyDescent="0.25">
      <c r="E1610" s="16">
        <f t="shared" ca="1" si="50"/>
        <v>0.96538893285172933</v>
      </c>
      <c r="F1610" s="16">
        <f t="shared" ca="1" si="51"/>
        <v>15.110312992384562</v>
      </c>
    </row>
    <row r="1611" spans="5:6" x14ac:dyDescent="0.25">
      <c r="E1611" s="16">
        <f t="shared" ca="1" si="50"/>
        <v>9.4532439220166298E-2</v>
      </c>
      <c r="F1611" s="16">
        <f t="shared" ca="1" si="51"/>
        <v>2.7695922711459953</v>
      </c>
    </row>
    <row r="1612" spans="5:6" x14ac:dyDescent="0.25">
      <c r="E1612" s="16">
        <f t="shared" ca="1" si="50"/>
        <v>0.74722555653237777</v>
      </c>
      <c r="F1612" s="16">
        <f t="shared" ca="1" si="51"/>
        <v>8.9983512260301897</v>
      </c>
    </row>
    <row r="1613" spans="5:6" x14ac:dyDescent="0.25">
      <c r="E1613" s="16">
        <f t="shared" ca="1" si="50"/>
        <v>0.907710723729238</v>
      </c>
      <c r="F1613" s="16">
        <f t="shared" ca="1" si="51"/>
        <v>12.261216925956861</v>
      </c>
    </row>
    <row r="1614" spans="5:6" x14ac:dyDescent="0.25">
      <c r="E1614" s="16">
        <f t="shared" ca="1" si="50"/>
        <v>0.67566949534801268</v>
      </c>
      <c r="F1614" s="16">
        <f t="shared" ca="1" si="51"/>
        <v>8.0945500506920176</v>
      </c>
    </row>
    <row r="1615" spans="5:6" x14ac:dyDescent="0.25">
      <c r="E1615" s="16">
        <f t="shared" ca="1" si="50"/>
        <v>0.89881579953935686</v>
      </c>
      <c r="F1615" s="16">
        <f t="shared" ca="1" si="51"/>
        <v>11.981037111918022</v>
      </c>
    </row>
    <row r="1616" spans="5:6" x14ac:dyDescent="0.25">
      <c r="E1616" s="16">
        <f t="shared" ca="1" si="50"/>
        <v>5.4767409213539064E-2</v>
      </c>
      <c r="F1616" s="16">
        <f t="shared" ca="1" si="51"/>
        <v>2.2421382060068971</v>
      </c>
    </row>
    <row r="1617" spans="5:6" x14ac:dyDescent="0.25">
      <c r="E1617" s="16">
        <f t="shared" ca="1" si="50"/>
        <v>0.75441168301072592</v>
      </c>
      <c r="F1617" s="16">
        <f t="shared" ca="1" si="51"/>
        <v>9.0995397001753062</v>
      </c>
    </row>
    <row r="1618" spans="5:6" x14ac:dyDescent="0.25">
      <c r="E1618" s="16">
        <f t="shared" ca="1" si="50"/>
        <v>0.8590245049373546</v>
      </c>
      <c r="F1618" s="16">
        <f t="shared" ca="1" si="51"/>
        <v>10.946370195776067</v>
      </c>
    </row>
    <row r="1619" spans="5:6" x14ac:dyDescent="0.25">
      <c r="E1619" s="16">
        <f t="shared" ca="1" si="50"/>
        <v>0.12420871475741024</v>
      </c>
      <c r="F1619" s="16">
        <f t="shared" ca="1" si="51"/>
        <v>3.0979948216204036</v>
      </c>
    </row>
    <row r="1620" spans="5:6" x14ac:dyDescent="0.25">
      <c r="E1620" s="16">
        <f t="shared" ca="1" si="50"/>
        <v>0.73666373801413498</v>
      </c>
      <c r="F1620" s="16">
        <f t="shared" ca="1" si="51"/>
        <v>8.853631838640931</v>
      </c>
    </row>
    <row r="1621" spans="5:6" x14ac:dyDescent="0.25">
      <c r="E1621" s="16">
        <f t="shared" ca="1" si="50"/>
        <v>0.2967232827675127</v>
      </c>
      <c r="F1621" s="16">
        <f t="shared" ca="1" si="51"/>
        <v>4.644315906290382</v>
      </c>
    </row>
    <row r="1622" spans="5:6" x14ac:dyDescent="0.25">
      <c r="E1622" s="16">
        <f t="shared" ca="1" si="50"/>
        <v>0.97648700087033102</v>
      </c>
      <c r="F1622" s="16">
        <f t="shared" ca="1" si="51"/>
        <v>16.181022902012572</v>
      </c>
    </row>
    <row r="1623" spans="5:6" x14ac:dyDescent="0.25">
      <c r="E1623" s="16">
        <f t="shared" ca="1" si="50"/>
        <v>0.92002568468082935</v>
      </c>
      <c r="F1623" s="16">
        <f t="shared" ca="1" si="51"/>
        <v>12.692135469482302</v>
      </c>
    </row>
    <row r="1624" spans="5:6" x14ac:dyDescent="0.25">
      <c r="E1624" s="16">
        <f t="shared" ca="1" si="50"/>
        <v>0.47252732838178946</v>
      </c>
      <c r="F1624" s="16">
        <f t="shared" ca="1" si="51"/>
        <v>6.1056167159614763</v>
      </c>
    </row>
    <row r="1625" spans="5:6" x14ac:dyDescent="0.25">
      <c r="E1625" s="16">
        <f t="shared" ca="1" si="50"/>
        <v>0.46551974258030615</v>
      </c>
      <c r="F1625" s="16">
        <f t="shared" ca="1" si="51"/>
        <v>6.0452116624926315</v>
      </c>
    </row>
    <row r="1626" spans="5:6" x14ac:dyDescent="0.25">
      <c r="E1626" s="16">
        <f t="shared" ca="1" si="50"/>
        <v>5.1151154984106717E-2</v>
      </c>
      <c r="F1626" s="16">
        <f t="shared" ca="1" si="51"/>
        <v>2.1857376177678915</v>
      </c>
    </row>
    <row r="1627" spans="5:6" x14ac:dyDescent="0.25">
      <c r="E1627" s="16">
        <f t="shared" ca="1" si="50"/>
        <v>0.74402519726824823</v>
      </c>
      <c r="F1627" s="16">
        <f t="shared" ca="1" si="51"/>
        <v>8.9540104585742899</v>
      </c>
    </row>
    <row r="1628" spans="5:6" x14ac:dyDescent="0.25">
      <c r="E1628" s="16">
        <f t="shared" ca="1" si="50"/>
        <v>0.43026635756114895</v>
      </c>
      <c r="F1628" s="16">
        <f t="shared" ca="1" si="51"/>
        <v>5.7457244241602332</v>
      </c>
    </row>
    <row r="1629" spans="5:6" x14ac:dyDescent="0.25">
      <c r="E1629" s="16">
        <f t="shared" ca="1" si="50"/>
        <v>0.47110914949388183</v>
      </c>
      <c r="F1629" s="16">
        <f t="shared" ca="1" si="51"/>
        <v>6.0933658712244823</v>
      </c>
    </row>
    <row r="1630" spans="5:6" x14ac:dyDescent="0.25">
      <c r="E1630" s="16">
        <f t="shared" ca="1" si="50"/>
        <v>0.39747411665072119</v>
      </c>
      <c r="F1630" s="16">
        <f t="shared" ca="1" si="51"/>
        <v>5.4723099557623982</v>
      </c>
    </row>
    <row r="1631" spans="5:6" x14ac:dyDescent="0.25">
      <c r="E1631" s="16">
        <f t="shared" ca="1" si="50"/>
        <v>0.68609055088014981</v>
      </c>
      <c r="F1631" s="16">
        <f t="shared" ca="1" si="51"/>
        <v>8.2162817615791859</v>
      </c>
    </row>
    <row r="1632" spans="5:6" x14ac:dyDescent="0.25">
      <c r="E1632" s="16">
        <f t="shared" ca="1" si="50"/>
        <v>0.98226583302092974</v>
      </c>
      <c r="F1632" s="16">
        <f t="shared" ca="1" si="51"/>
        <v>16.948063361333411</v>
      </c>
    </row>
    <row r="1633" spans="5:6" x14ac:dyDescent="0.25">
      <c r="E1633" s="16">
        <f t="shared" ca="1" si="50"/>
        <v>0.74901272220119208</v>
      </c>
      <c r="F1633" s="16">
        <f t="shared" ca="1" si="51"/>
        <v>9.0233035168566804</v>
      </c>
    </row>
    <row r="1634" spans="5:6" x14ac:dyDescent="0.25">
      <c r="E1634" s="16">
        <f t="shared" ca="1" si="50"/>
        <v>0.55122535266614403</v>
      </c>
      <c r="F1634" s="16">
        <f t="shared" ca="1" si="51"/>
        <v>6.8114279579641224</v>
      </c>
    </row>
    <row r="1635" spans="5:6" x14ac:dyDescent="0.25">
      <c r="E1635" s="16">
        <f t="shared" ca="1" si="50"/>
        <v>0.36932389763627838</v>
      </c>
      <c r="F1635" s="16">
        <f t="shared" ca="1" si="51"/>
        <v>5.2402021471410158</v>
      </c>
    </row>
    <row r="1636" spans="5:6" x14ac:dyDescent="0.25">
      <c r="E1636" s="16">
        <f t="shared" ca="1" si="50"/>
        <v>0.79888171607848801</v>
      </c>
      <c r="F1636" s="16">
        <f t="shared" ca="1" si="51"/>
        <v>9.7844973880236008</v>
      </c>
    </row>
    <row r="1637" spans="5:6" x14ac:dyDescent="0.25">
      <c r="E1637" s="16">
        <f t="shared" ca="1" si="50"/>
        <v>0.2153951146570493</v>
      </c>
      <c r="F1637" s="16">
        <f t="shared" ca="1" si="51"/>
        <v>3.9579756876241792</v>
      </c>
    </row>
    <row r="1638" spans="5:6" x14ac:dyDescent="0.25">
      <c r="E1638" s="16">
        <f t="shared" ca="1" si="50"/>
        <v>0.55748722566633069</v>
      </c>
      <c r="F1638" s="16">
        <f t="shared" ca="1" si="51"/>
        <v>6.8702559090948547</v>
      </c>
    </row>
    <row r="1639" spans="5:6" x14ac:dyDescent="0.25">
      <c r="E1639" s="16">
        <f t="shared" ca="1" si="50"/>
        <v>0.94399861712088295</v>
      </c>
      <c r="F1639" s="16">
        <f t="shared" ca="1" si="51"/>
        <v>13.740120930475809</v>
      </c>
    </row>
    <row r="1640" spans="5:6" x14ac:dyDescent="0.25">
      <c r="E1640" s="16">
        <f t="shared" ca="1" si="50"/>
        <v>2.8213527600722821E-2</v>
      </c>
      <c r="F1640" s="16">
        <f t="shared" ca="1" si="51"/>
        <v>1.7630117442489133</v>
      </c>
    </row>
    <row r="1641" spans="5:6" x14ac:dyDescent="0.25">
      <c r="E1641" s="16">
        <f t="shared" ca="1" si="50"/>
        <v>0.559726837429388</v>
      </c>
      <c r="F1641" s="16">
        <f t="shared" ca="1" si="51"/>
        <v>6.8914105462438426</v>
      </c>
    </row>
    <row r="1642" spans="5:6" x14ac:dyDescent="0.25">
      <c r="E1642" s="16">
        <f t="shared" ca="1" si="50"/>
        <v>0.98460339116572027</v>
      </c>
      <c r="F1642" s="16">
        <f t="shared" ca="1" si="51"/>
        <v>17.328469606905426</v>
      </c>
    </row>
    <row r="1643" spans="5:6" x14ac:dyDescent="0.25">
      <c r="E1643" s="16">
        <f t="shared" ca="1" si="50"/>
        <v>0.32808780034484364</v>
      </c>
      <c r="F1643" s="16">
        <f t="shared" ca="1" si="51"/>
        <v>4.9020751422755611</v>
      </c>
    </row>
    <row r="1644" spans="5:6" x14ac:dyDescent="0.25">
      <c r="E1644" s="16">
        <f t="shared" ca="1" si="50"/>
        <v>0.52484278514406923</v>
      </c>
      <c r="F1644" s="16">
        <f t="shared" ca="1" si="51"/>
        <v>6.5683836242219638</v>
      </c>
    </row>
    <row r="1645" spans="5:6" x14ac:dyDescent="0.25">
      <c r="E1645" s="16">
        <f t="shared" ca="1" si="50"/>
        <v>0.84427751855748123</v>
      </c>
      <c r="F1645" s="16">
        <f t="shared" ca="1" si="51"/>
        <v>10.627298819905731</v>
      </c>
    </row>
    <row r="1646" spans="5:6" x14ac:dyDescent="0.25">
      <c r="E1646" s="16">
        <f t="shared" ca="1" si="50"/>
        <v>0.79646707553272522</v>
      </c>
      <c r="F1646" s="16">
        <f t="shared" ca="1" si="51"/>
        <v>9.7442969281120586</v>
      </c>
    </row>
    <row r="1647" spans="5:6" x14ac:dyDescent="0.25">
      <c r="E1647" s="16">
        <f t="shared" ca="1" si="50"/>
        <v>0.40293535373063882</v>
      </c>
      <c r="F1647" s="16">
        <f t="shared" ca="1" si="51"/>
        <v>5.5175766684413468</v>
      </c>
    </row>
    <row r="1648" spans="5:6" x14ac:dyDescent="0.25">
      <c r="E1648" s="16">
        <f t="shared" ca="1" si="50"/>
        <v>0.94512105095034871</v>
      </c>
      <c r="F1648" s="16">
        <f t="shared" ca="1" si="51"/>
        <v>13.798740194414005</v>
      </c>
    </row>
    <row r="1649" spans="5:6" x14ac:dyDescent="0.25">
      <c r="E1649" s="16">
        <f t="shared" ca="1" si="50"/>
        <v>0.27430963826074362</v>
      </c>
      <c r="F1649" s="16">
        <f t="shared" ca="1" si="51"/>
        <v>4.4586521734642011</v>
      </c>
    </row>
    <row r="1650" spans="5:6" x14ac:dyDescent="0.25">
      <c r="E1650" s="16">
        <f t="shared" ca="1" si="50"/>
        <v>0.42227956248496767</v>
      </c>
      <c r="F1650" s="16">
        <f t="shared" ca="1" si="51"/>
        <v>5.6787451343500646</v>
      </c>
    </row>
    <row r="1651" spans="5:6" x14ac:dyDescent="0.25">
      <c r="E1651" s="16">
        <f t="shared" ca="1" si="50"/>
        <v>0.29158656359183144</v>
      </c>
      <c r="F1651" s="16">
        <f t="shared" ca="1" si="51"/>
        <v>4.6019095718367176</v>
      </c>
    </row>
    <row r="1652" spans="5:6" x14ac:dyDescent="0.25">
      <c r="E1652" s="16">
        <f t="shared" ca="1" si="50"/>
        <v>0.45574842149677741</v>
      </c>
      <c r="F1652" s="16">
        <f t="shared" ca="1" si="51"/>
        <v>5.961503195804533</v>
      </c>
    </row>
    <row r="1653" spans="5:6" x14ac:dyDescent="0.25">
      <c r="E1653" s="16">
        <f t="shared" ca="1" si="50"/>
        <v>0.78682834761208398</v>
      </c>
      <c r="F1653" s="16">
        <f t="shared" ca="1" si="51"/>
        <v>9.5876179545562898</v>
      </c>
    </row>
    <row r="1654" spans="5:6" x14ac:dyDescent="0.25">
      <c r="E1654" s="16">
        <f t="shared" ca="1" si="50"/>
        <v>0.32412342555178864</v>
      </c>
      <c r="F1654" s="16">
        <f t="shared" ca="1" si="51"/>
        <v>4.869569663864997</v>
      </c>
    </row>
    <row r="1655" spans="5:6" x14ac:dyDescent="0.25">
      <c r="E1655" s="16">
        <f t="shared" ca="1" si="50"/>
        <v>0.17412309407122972</v>
      </c>
      <c r="F1655" s="16">
        <f t="shared" ca="1" si="51"/>
        <v>3.5874597116907636</v>
      </c>
    </row>
    <row r="1656" spans="5:6" x14ac:dyDescent="0.25">
      <c r="E1656" s="16">
        <f t="shared" ca="1" si="50"/>
        <v>0.14753626132149344</v>
      </c>
      <c r="F1656" s="16">
        <f t="shared" ca="1" si="51"/>
        <v>3.3341846481493147</v>
      </c>
    </row>
    <row r="1657" spans="5:6" x14ac:dyDescent="0.25">
      <c r="E1657" s="16">
        <f t="shared" ca="1" si="50"/>
        <v>0.52024582338761738</v>
      </c>
      <c r="F1657" s="16">
        <f t="shared" ca="1" si="51"/>
        <v>6.5267695538808548</v>
      </c>
    </row>
    <row r="1658" spans="5:6" x14ac:dyDescent="0.25">
      <c r="E1658" s="16">
        <f t="shared" ca="1" si="50"/>
        <v>0.28744388594983294</v>
      </c>
      <c r="F1658" s="16">
        <f t="shared" ca="1" si="51"/>
        <v>4.5676532395158622</v>
      </c>
    </row>
    <row r="1659" spans="5:6" x14ac:dyDescent="0.25">
      <c r="E1659" s="16">
        <f t="shared" ca="1" si="50"/>
        <v>0.9662006373141141</v>
      </c>
      <c r="F1659" s="16">
        <f t="shared" ca="1" si="51"/>
        <v>15.176745227175788</v>
      </c>
    </row>
    <row r="1660" spans="5:6" x14ac:dyDescent="0.25">
      <c r="E1660" s="16">
        <f t="shared" ca="1" si="50"/>
        <v>0.69472348248436777</v>
      </c>
      <c r="F1660" s="16">
        <f t="shared" ca="1" si="51"/>
        <v>8.3193669237358669</v>
      </c>
    </row>
    <row r="1661" spans="5:6" x14ac:dyDescent="0.25">
      <c r="E1661" s="16">
        <f t="shared" ca="1" si="50"/>
        <v>0.30724197621703808</v>
      </c>
      <c r="F1661" s="16">
        <f t="shared" ca="1" si="51"/>
        <v>4.7309484107903135</v>
      </c>
    </row>
    <row r="1662" spans="5:6" x14ac:dyDescent="0.25">
      <c r="E1662" s="16">
        <f t="shared" ca="1" si="50"/>
        <v>0.36944128955126287</v>
      </c>
      <c r="F1662" s="16">
        <f t="shared" ca="1" si="51"/>
        <v>5.2411667521741769</v>
      </c>
    </row>
    <row r="1663" spans="5:6" x14ac:dyDescent="0.25">
      <c r="E1663" s="16">
        <f t="shared" ca="1" si="50"/>
        <v>0.70542008525107203</v>
      </c>
      <c r="F1663" s="16">
        <f t="shared" ca="1" si="51"/>
        <v>8.4501117640560306</v>
      </c>
    </row>
    <row r="1664" spans="5:6" x14ac:dyDescent="0.25">
      <c r="E1664" s="16">
        <f t="shared" ca="1" si="50"/>
        <v>9.9772825886804362E-2</v>
      </c>
      <c r="F1664" s="16">
        <f t="shared" ca="1" si="51"/>
        <v>2.8304989592942311</v>
      </c>
    </row>
    <row r="1665" spans="5:6" x14ac:dyDescent="0.25">
      <c r="E1665" s="16">
        <f t="shared" ca="1" si="50"/>
        <v>0.81294800429507075</v>
      </c>
      <c r="F1665" s="16">
        <f t="shared" ca="1" si="51"/>
        <v>10.026938935459437</v>
      </c>
    </row>
    <row r="1666" spans="5:6" x14ac:dyDescent="0.25">
      <c r="E1666" s="16">
        <f t="shared" ca="1" si="50"/>
        <v>0.4510986289201353</v>
      </c>
      <c r="F1666" s="16">
        <f t="shared" ca="1" si="51"/>
        <v>5.9218696342321966</v>
      </c>
    </row>
    <row r="1667" spans="5:6" x14ac:dyDescent="0.25">
      <c r="E1667" s="16">
        <f t="shared" ca="1" si="50"/>
        <v>0.83853276291898382</v>
      </c>
      <c r="F1667" s="16">
        <f t="shared" ca="1" si="51"/>
        <v>10.509986239611607</v>
      </c>
    </row>
    <row r="1668" spans="5:6" x14ac:dyDescent="0.25">
      <c r="E1668" s="16">
        <f t="shared" ref="E1668:E1731" ca="1" si="52">RAND()</f>
        <v>0.37831853023241724</v>
      </c>
      <c r="F1668" s="16">
        <f t="shared" ref="F1668:F1731" ca="1" si="53">_xlfn.CHISQ.INV(E1668,$C$3)</f>
        <v>5.3141786623689589</v>
      </c>
    </row>
    <row r="1669" spans="5:6" x14ac:dyDescent="0.25">
      <c r="E1669" s="16">
        <f t="shared" ca="1" si="52"/>
        <v>0.35131872558995425</v>
      </c>
      <c r="F1669" s="16">
        <f t="shared" ca="1" si="53"/>
        <v>5.092456631397476</v>
      </c>
    </row>
    <row r="1670" spans="5:6" x14ac:dyDescent="0.25">
      <c r="E1670" s="16">
        <f t="shared" ca="1" si="52"/>
        <v>0.16508527729700739</v>
      </c>
      <c r="F1670" s="16">
        <f t="shared" ca="1" si="53"/>
        <v>3.5029330201789328</v>
      </c>
    </row>
    <row r="1671" spans="5:6" x14ac:dyDescent="0.25">
      <c r="E1671" s="16">
        <f t="shared" ca="1" si="52"/>
        <v>0.17503237441240416</v>
      </c>
      <c r="F1671" s="16">
        <f t="shared" ca="1" si="53"/>
        <v>3.595884503508314</v>
      </c>
    </row>
    <row r="1672" spans="5:6" x14ac:dyDescent="0.25">
      <c r="E1672" s="16">
        <f t="shared" ca="1" si="52"/>
        <v>0.96446788307202369</v>
      </c>
      <c r="F1672" s="16">
        <f t="shared" ca="1" si="53"/>
        <v>15.036677465001461</v>
      </c>
    </row>
    <row r="1673" spans="5:6" x14ac:dyDescent="0.25">
      <c r="E1673" s="16">
        <f t="shared" ca="1" si="52"/>
        <v>0.91235519863610037</v>
      </c>
      <c r="F1673" s="16">
        <f t="shared" ca="1" si="53"/>
        <v>12.417279228085334</v>
      </c>
    </row>
    <row r="1674" spans="5:6" x14ac:dyDescent="0.25">
      <c r="E1674" s="16">
        <f t="shared" ca="1" si="52"/>
        <v>0.99529169786160765</v>
      </c>
      <c r="F1674" s="16">
        <f t="shared" ca="1" si="53"/>
        <v>20.432049425857674</v>
      </c>
    </row>
    <row r="1675" spans="5:6" x14ac:dyDescent="0.25">
      <c r="E1675" s="16">
        <f t="shared" ca="1" si="52"/>
        <v>0.84184646631678306</v>
      </c>
      <c r="F1675" s="16">
        <f t="shared" ca="1" si="53"/>
        <v>10.577211459039173</v>
      </c>
    </row>
    <row r="1676" spans="5:6" x14ac:dyDescent="0.25">
      <c r="E1676" s="16">
        <f t="shared" ca="1" si="52"/>
        <v>0.57766472558162252</v>
      </c>
      <c r="F1676" s="16">
        <f t="shared" ca="1" si="53"/>
        <v>7.0631423384063874</v>
      </c>
    </row>
    <row r="1677" spans="5:6" x14ac:dyDescent="0.25">
      <c r="E1677" s="16">
        <f t="shared" ca="1" si="52"/>
        <v>0.82391326788781638</v>
      </c>
      <c r="F1677" s="16">
        <f t="shared" ca="1" si="53"/>
        <v>10.226694810954656</v>
      </c>
    </row>
    <row r="1678" spans="5:6" x14ac:dyDescent="0.25">
      <c r="E1678" s="16">
        <f t="shared" ca="1" si="52"/>
        <v>0.43895873502100757</v>
      </c>
      <c r="F1678" s="16">
        <f t="shared" ca="1" si="53"/>
        <v>5.8189540263980746</v>
      </c>
    </row>
    <row r="1679" spans="5:6" x14ac:dyDescent="0.25">
      <c r="E1679" s="16">
        <f t="shared" ca="1" si="52"/>
        <v>0.41552927294996922</v>
      </c>
      <c r="F1679" s="16">
        <f t="shared" ca="1" si="53"/>
        <v>5.6223447166113232</v>
      </c>
    </row>
    <row r="1680" spans="5:6" x14ac:dyDescent="0.25">
      <c r="E1680" s="16">
        <f t="shared" ca="1" si="52"/>
        <v>0.88325416085153463</v>
      </c>
      <c r="F1680" s="16">
        <f t="shared" ca="1" si="53"/>
        <v>11.539778307511822</v>
      </c>
    </row>
    <row r="1681" spans="5:6" x14ac:dyDescent="0.25">
      <c r="E1681" s="16">
        <f t="shared" ca="1" si="52"/>
        <v>0.30510775370184517</v>
      </c>
      <c r="F1681" s="16">
        <f t="shared" ca="1" si="53"/>
        <v>4.7133904667496749</v>
      </c>
    </row>
    <row r="1682" spans="5:6" x14ac:dyDescent="0.25">
      <c r="E1682" s="16">
        <f t="shared" ca="1" si="52"/>
        <v>0.77520317140256367</v>
      </c>
      <c r="F1682" s="16">
        <f t="shared" ca="1" si="53"/>
        <v>9.4061364054830516</v>
      </c>
    </row>
    <row r="1683" spans="5:6" x14ac:dyDescent="0.25">
      <c r="E1683" s="16">
        <f t="shared" ca="1" si="52"/>
        <v>0.75197601835123118</v>
      </c>
      <c r="F1683" s="16">
        <f t="shared" ca="1" si="53"/>
        <v>9.0649854575891027</v>
      </c>
    </row>
    <row r="1684" spans="5:6" x14ac:dyDescent="0.25">
      <c r="E1684" s="16">
        <f t="shared" ca="1" si="52"/>
        <v>0.56067934382012208</v>
      </c>
      <c r="F1684" s="16">
        <f t="shared" ca="1" si="53"/>
        <v>6.9004262266893353</v>
      </c>
    </row>
    <row r="1685" spans="5:6" x14ac:dyDescent="0.25">
      <c r="E1685" s="16">
        <f t="shared" ca="1" si="52"/>
        <v>0.37314452491193573</v>
      </c>
      <c r="F1685" s="16">
        <f t="shared" ca="1" si="53"/>
        <v>5.2716075211918136</v>
      </c>
    </row>
    <row r="1686" spans="5:6" x14ac:dyDescent="0.25">
      <c r="E1686" s="16">
        <f t="shared" ca="1" si="52"/>
        <v>0.79112810975104653</v>
      </c>
      <c r="F1686" s="16">
        <f t="shared" ca="1" si="53"/>
        <v>9.6567805244188989</v>
      </c>
    </row>
    <row r="1687" spans="5:6" x14ac:dyDescent="0.25">
      <c r="E1687" s="16">
        <f t="shared" ca="1" si="52"/>
        <v>2.6991908730162106E-2</v>
      </c>
      <c r="F1687" s="16">
        <f t="shared" ca="1" si="53"/>
        <v>1.7357992299766196</v>
      </c>
    </row>
    <row r="1688" spans="5:6" x14ac:dyDescent="0.25">
      <c r="E1688" s="16">
        <f t="shared" ca="1" si="52"/>
        <v>0.8081299927227944</v>
      </c>
      <c r="F1688" s="16">
        <f t="shared" ca="1" si="53"/>
        <v>9.9422464125647672</v>
      </c>
    </row>
    <row r="1689" spans="5:6" x14ac:dyDescent="0.25">
      <c r="E1689" s="16">
        <f t="shared" ca="1" si="52"/>
        <v>0.42488065819359822</v>
      </c>
      <c r="F1689" s="16">
        <f t="shared" ca="1" si="53"/>
        <v>5.7005280357175989</v>
      </c>
    </row>
    <row r="1690" spans="5:6" x14ac:dyDescent="0.25">
      <c r="E1690" s="16">
        <f t="shared" ca="1" si="52"/>
        <v>0.74327283079898798</v>
      </c>
      <c r="F1690" s="16">
        <f t="shared" ca="1" si="53"/>
        <v>8.943649291449475</v>
      </c>
    </row>
    <row r="1691" spans="5:6" x14ac:dyDescent="0.25">
      <c r="E1691" s="16">
        <f t="shared" ca="1" si="52"/>
        <v>0.41842438076419608</v>
      </c>
      <c r="F1691" s="16">
        <f t="shared" ca="1" si="53"/>
        <v>5.6465117114506826</v>
      </c>
    </row>
    <row r="1692" spans="5:6" x14ac:dyDescent="0.25">
      <c r="E1692" s="16">
        <f t="shared" ca="1" si="52"/>
        <v>0.63807915457822573</v>
      </c>
      <c r="F1692" s="16">
        <f t="shared" ca="1" si="53"/>
        <v>7.6771541355914898</v>
      </c>
    </row>
    <row r="1693" spans="5:6" x14ac:dyDescent="0.25">
      <c r="E1693" s="16">
        <f t="shared" ca="1" si="52"/>
        <v>0.39055752763248275</v>
      </c>
      <c r="F1693" s="16">
        <f t="shared" ca="1" si="53"/>
        <v>5.415105853000119</v>
      </c>
    </row>
    <row r="1694" spans="5:6" x14ac:dyDescent="0.25">
      <c r="E1694" s="16">
        <f t="shared" ca="1" si="52"/>
        <v>0.32009808058762768</v>
      </c>
      <c r="F1694" s="16">
        <f t="shared" ca="1" si="53"/>
        <v>4.8365497583012989</v>
      </c>
    </row>
    <row r="1695" spans="5:6" x14ac:dyDescent="0.25">
      <c r="E1695" s="16">
        <f t="shared" ca="1" si="52"/>
        <v>4.3375881401237382E-2</v>
      </c>
      <c r="F1695" s="16">
        <f t="shared" ca="1" si="53"/>
        <v>2.0568980056381574</v>
      </c>
    </row>
    <row r="1696" spans="5:6" x14ac:dyDescent="0.25">
      <c r="E1696" s="16">
        <f t="shared" ca="1" si="52"/>
        <v>0.53649105219713467</v>
      </c>
      <c r="F1696" s="16">
        <f t="shared" ca="1" si="53"/>
        <v>6.674774608075726</v>
      </c>
    </row>
    <row r="1697" spans="5:6" x14ac:dyDescent="0.25">
      <c r="E1697" s="16">
        <f t="shared" ca="1" si="52"/>
        <v>0.6324318990207759</v>
      </c>
      <c r="F1697" s="16">
        <f t="shared" ca="1" si="53"/>
        <v>7.6170610114537753</v>
      </c>
    </row>
    <row r="1698" spans="5:6" x14ac:dyDescent="0.25">
      <c r="E1698" s="16">
        <f t="shared" ca="1" si="52"/>
        <v>0.59354958016940551</v>
      </c>
      <c r="F1698" s="16">
        <f t="shared" ca="1" si="53"/>
        <v>7.2188923502495772</v>
      </c>
    </row>
    <row r="1699" spans="5:6" x14ac:dyDescent="0.25">
      <c r="E1699" s="16">
        <f t="shared" ca="1" si="52"/>
        <v>0.18074383006562267</v>
      </c>
      <c r="F1699" s="16">
        <f t="shared" ca="1" si="53"/>
        <v>3.6484930534070217</v>
      </c>
    </row>
    <row r="1700" spans="5:6" x14ac:dyDescent="0.25">
      <c r="E1700" s="16">
        <f t="shared" ca="1" si="52"/>
        <v>5.197539272741003E-2</v>
      </c>
      <c r="F1700" s="16">
        <f t="shared" ca="1" si="53"/>
        <v>2.1987707472014639</v>
      </c>
    </row>
    <row r="1701" spans="5:6" x14ac:dyDescent="0.25">
      <c r="E1701" s="16">
        <f t="shared" ca="1" si="52"/>
        <v>0.72264259992902236</v>
      </c>
      <c r="F1701" s="16">
        <f t="shared" ca="1" si="53"/>
        <v>8.6682809039150222</v>
      </c>
    </row>
    <row r="1702" spans="5:6" x14ac:dyDescent="0.25">
      <c r="E1702" s="16">
        <f t="shared" ca="1" si="52"/>
        <v>0.69621645271677268</v>
      </c>
      <c r="F1702" s="16">
        <f t="shared" ca="1" si="53"/>
        <v>8.337410244552828</v>
      </c>
    </row>
    <row r="1703" spans="5:6" x14ac:dyDescent="0.25">
      <c r="E1703" s="16">
        <f t="shared" ca="1" si="52"/>
        <v>0.67753642011304283</v>
      </c>
      <c r="F1703" s="16">
        <f t="shared" ca="1" si="53"/>
        <v>8.1161490156316241</v>
      </c>
    </row>
    <row r="1704" spans="5:6" x14ac:dyDescent="0.25">
      <c r="E1704" s="16">
        <f t="shared" ca="1" si="52"/>
        <v>0.43964805745179614</v>
      </c>
      <c r="F1704" s="16">
        <f t="shared" ca="1" si="53"/>
        <v>5.8247770729026866</v>
      </c>
    </row>
    <row r="1705" spans="5:6" x14ac:dyDescent="0.25">
      <c r="E1705" s="16">
        <f t="shared" ca="1" si="52"/>
        <v>0.78362126877248139</v>
      </c>
      <c r="F1705" s="16">
        <f t="shared" ca="1" si="53"/>
        <v>9.5367669596328977</v>
      </c>
    </row>
    <row r="1706" spans="5:6" x14ac:dyDescent="0.25">
      <c r="E1706" s="16">
        <f t="shared" ca="1" si="52"/>
        <v>0.64831396910386796</v>
      </c>
      <c r="F1706" s="16">
        <f t="shared" ca="1" si="53"/>
        <v>7.78770170581162</v>
      </c>
    </row>
    <row r="1707" spans="5:6" x14ac:dyDescent="0.25">
      <c r="E1707" s="16">
        <f t="shared" ca="1" si="52"/>
        <v>0.84747166228031501</v>
      </c>
      <c r="F1707" s="16">
        <f t="shared" ca="1" si="53"/>
        <v>10.694134897937078</v>
      </c>
    </row>
    <row r="1708" spans="5:6" x14ac:dyDescent="0.25">
      <c r="E1708" s="16">
        <f t="shared" ca="1" si="52"/>
        <v>0.44108523884313933</v>
      </c>
      <c r="F1708" s="16">
        <f t="shared" ca="1" si="53"/>
        <v>5.8369253955091658</v>
      </c>
    </row>
    <row r="1709" spans="5:6" x14ac:dyDescent="0.25">
      <c r="E1709" s="16">
        <f t="shared" ca="1" si="52"/>
        <v>0.71568253458867526</v>
      </c>
      <c r="F1709" s="16">
        <f t="shared" ca="1" si="53"/>
        <v>8.5789169595834771</v>
      </c>
    </row>
    <row r="1710" spans="5:6" x14ac:dyDescent="0.25">
      <c r="E1710" s="16">
        <f t="shared" ca="1" si="52"/>
        <v>0.60493182459718031</v>
      </c>
      <c r="F1710" s="16">
        <f t="shared" ca="1" si="53"/>
        <v>7.3328218898952366</v>
      </c>
    </row>
    <row r="1711" spans="5:6" x14ac:dyDescent="0.25">
      <c r="E1711" s="16">
        <f t="shared" ca="1" si="52"/>
        <v>0.88318228478672778</v>
      </c>
      <c r="F1711" s="16">
        <f t="shared" ca="1" si="53"/>
        <v>11.537864117436232</v>
      </c>
    </row>
    <row r="1712" spans="5:6" x14ac:dyDescent="0.25">
      <c r="E1712" s="16">
        <f t="shared" ca="1" si="52"/>
        <v>0.97613530094771817</v>
      </c>
      <c r="F1712" s="16">
        <f t="shared" ca="1" si="53"/>
        <v>16.140336607251083</v>
      </c>
    </row>
    <row r="1713" spans="5:6" x14ac:dyDescent="0.25">
      <c r="E1713" s="16">
        <f t="shared" ca="1" si="52"/>
        <v>0.57401094036529343</v>
      </c>
      <c r="F1713" s="16">
        <f t="shared" ca="1" si="53"/>
        <v>7.0278195479118866</v>
      </c>
    </row>
    <row r="1714" spans="5:6" x14ac:dyDescent="0.25">
      <c r="E1714" s="16">
        <f t="shared" ca="1" si="52"/>
        <v>0.43052250653655222</v>
      </c>
      <c r="F1714" s="16">
        <f t="shared" ca="1" si="53"/>
        <v>5.7478772574607184</v>
      </c>
    </row>
    <row r="1715" spans="5:6" x14ac:dyDescent="0.25">
      <c r="E1715" s="16">
        <f t="shared" ca="1" si="52"/>
        <v>0.7832151684387586</v>
      </c>
      <c r="F1715" s="16">
        <f t="shared" ca="1" si="53"/>
        <v>9.5303716147876028</v>
      </c>
    </row>
    <row r="1716" spans="5:6" x14ac:dyDescent="0.25">
      <c r="E1716" s="16">
        <f t="shared" ca="1" si="52"/>
        <v>0.31355396972874261</v>
      </c>
      <c r="F1716" s="16">
        <f t="shared" ca="1" si="53"/>
        <v>4.7828273248577249</v>
      </c>
    </row>
    <row r="1717" spans="5:6" x14ac:dyDescent="0.25">
      <c r="E1717" s="16">
        <f t="shared" ca="1" si="52"/>
        <v>3.3784953544568563E-2</v>
      </c>
      <c r="F1717" s="16">
        <f t="shared" ca="1" si="53"/>
        <v>1.8793512126740637</v>
      </c>
    </row>
    <row r="1718" spans="5:6" x14ac:dyDescent="0.25">
      <c r="E1718" s="16">
        <f t="shared" ca="1" si="52"/>
        <v>0.82085843217773735</v>
      </c>
      <c r="F1718" s="16">
        <f t="shared" ca="1" si="53"/>
        <v>10.170020492776397</v>
      </c>
    </row>
    <row r="1719" spans="5:6" x14ac:dyDescent="0.25">
      <c r="E1719" s="16">
        <f t="shared" ca="1" si="52"/>
        <v>0.54263167341599561</v>
      </c>
      <c r="F1719" s="16">
        <f t="shared" ca="1" si="53"/>
        <v>6.7314332863795228</v>
      </c>
    </row>
    <row r="1720" spans="5:6" x14ac:dyDescent="0.25">
      <c r="E1720" s="16">
        <f t="shared" ca="1" si="52"/>
        <v>0.71654182821871548</v>
      </c>
      <c r="F1720" s="16">
        <f t="shared" ca="1" si="53"/>
        <v>8.5898596878929734</v>
      </c>
    </row>
    <row r="1721" spans="5:6" x14ac:dyDescent="0.25">
      <c r="E1721" s="16">
        <f t="shared" ca="1" si="52"/>
        <v>0.59000659145535617</v>
      </c>
      <c r="F1721" s="16">
        <f t="shared" ca="1" si="53"/>
        <v>7.1838356584629377</v>
      </c>
    </row>
    <row r="1722" spans="5:6" x14ac:dyDescent="0.25">
      <c r="E1722" s="16">
        <f t="shared" ca="1" si="52"/>
        <v>0.97616735445717095</v>
      </c>
      <c r="F1722" s="16">
        <f t="shared" ca="1" si="53"/>
        <v>16.14402112767533</v>
      </c>
    </row>
    <row r="1723" spans="5:6" x14ac:dyDescent="0.25">
      <c r="E1723" s="16">
        <f t="shared" ca="1" si="52"/>
        <v>0.62325370146303238</v>
      </c>
      <c r="F1723" s="16">
        <f t="shared" ca="1" si="53"/>
        <v>7.5206951282193009</v>
      </c>
    </row>
    <row r="1724" spans="5:6" x14ac:dyDescent="0.25">
      <c r="E1724" s="16">
        <f t="shared" ca="1" si="52"/>
        <v>0.10479822003271144</v>
      </c>
      <c r="F1724" s="16">
        <f t="shared" ca="1" si="53"/>
        <v>2.8875996878066048</v>
      </c>
    </row>
    <row r="1725" spans="5:6" x14ac:dyDescent="0.25">
      <c r="E1725" s="16">
        <f t="shared" ca="1" si="52"/>
        <v>0.52927660179476888</v>
      </c>
      <c r="F1725" s="16">
        <f t="shared" ca="1" si="53"/>
        <v>6.6087176026815975</v>
      </c>
    </row>
    <row r="1726" spans="5:6" x14ac:dyDescent="0.25">
      <c r="E1726" s="16">
        <f t="shared" ca="1" si="52"/>
        <v>0.28601940600607778</v>
      </c>
      <c r="F1726" s="16">
        <f t="shared" ca="1" si="53"/>
        <v>4.5558614314888768</v>
      </c>
    </row>
    <row r="1727" spans="5:6" x14ac:dyDescent="0.25">
      <c r="E1727" s="16">
        <f t="shared" ca="1" si="52"/>
        <v>0.12427610266565381</v>
      </c>
      <c r="F1727" s="16">
        <f t="shared" ca="1" si="53"/>
        <v>3.098700709026363</v>
      </c>
    </row>
    <row r="1728" spans="5:6" x14ac:dyDescent="0.25">
      <c r="E1728" s="16">
        <f t="shared" ca="1" si="52"/>
        <v>0.9039508407632334</v>
      </c>
      <c r="F1728" s="16">
        <f t="shared" ca="1" si="53"/>
        <v>12.139959329751306</v>
      </c>
    </row>
    <row r="1729" spans="5:6" x14ac:dyDescent="0.25">
      <c r="E1729" s="16">
        <f t="shared" ca="1" si="52"/>
        <v>0.45051865564197169</v>
      </c>
      <c r="F1729" s="16">
        <f t="shared" ca="1" si="53"/>
        <v>5.916934756033803</v>
      </c>
    </row>
    <row r="1730" spans="5:6" x14ac:dyDescent="0.25">
      <c r="E1730" s="16">
        <f t="shared" ca="1" si="52"/>
        <v>0.26348417168526506</v>
      </c>
      <c r="F1730" s="16">
        <f t="shared" ca="1" si="53"/>
        <v>4.3682729227467023</v>
      </c>
    </row>
    <row r="1731" spans="5:6" x14ac:dyDescent="0.25">
      <c r="E1731" s="16">
        <f t="shared" ca="1" si="52"/>
        <v>0.80735847429968055</v>
      </c>
      <c r="F1731" s="16">
        <f t="shared" ca="1" si="53"/>
        <v>9.9288488865400613</v>
      </c>
    </row>
    <row r="1732" spans="5:6" x14ac:dyDescent="0.25">
      <c r="E1732" s="16">
        <f t="shared" ref="E1732:E1795" ca="1" si="54">RAND()</f>
        <v>0.9888035861279465</v>
      </c>
      <c r="F1732" s="16">
        <f t="shared" ref="F1732:F1795" ca="1" si="55">_xlfn.CHISQ.INV(E1732,$C$3)</f>
        <v>18.177004012913621</v>
      </c>
    </row>
    <row r="1733" spans="5:6" x14ac:dyDescent="0.25">
      <c r="E1733" s="16">
        <f t="shared" ca="1" si="54"/>
        <v>0.41133499519200556</v>
      </c>
      <c r="F1733" s="16">
        <f t="shared" ca="1" si="55"/>
        <v>5.5873898050173629</v>
      </c>
    </row>
    <row r="1734" spans="5:6" x14ac:dyDescent="0.25">
      <c r="E1734" s="16">
        <f t="shared" ca="1" si="54"/>
        <v>0.33841141419587006</v>
      </c>
      <c r="F1734" s="16">
        <f t="shared" ca="1" si="55"/>
        <v>4.9866819021661053</v>
      </c>
    </row>
    <row r="1735" spans="5:6" x14ac:dyDescent="0.25">
      <c r="E1735" s="16">
        <f t="shared" ca="1" si="54"/>
        <v>0.9849844313224756</v>
      </c>
      <c r="F1735" s="16">
        <f t="shared" ca="1" si="55"/>
        <v>17.39565312961836</v>
      </c>
    </row>
    <row r="1736" spans="5:6" x14ac:dyDescent="0.25">
      <c r="E1736" s="16">
        <f t="shared" ca="1" si="54"/>
        <v>0.49505259427046766</v>
      </c>
      <c r="F1736" s="16">
        <f t="shared" ca="1" si="55"/>
        <v>6.3021275767837421</v>
      </c>
    </row>
    <row r="1737" spans="5:6" x14ac:dyDescent="0.25">
      <c r="E1737" s="16">
        <f t="shared" ca="1" si="54"/>
        <v>0.24388588978255787</v>
      </c>
      <c r="F1737" s="16">
        <f t="shared" ca="1" si="55"/>
        <v>4.2030624117095838</v>
      </c>
    </row>
    <row r="1738" spans="5:6" x14ac:dyDescent="0.25">
      <c r="E1738" s="16">
        <f t="shared" ca="1" si="54"/>
        <v>0.27697719698675627</v>
      </c>
      <c r="F1738" s="16">
        <f t="shared" ca="1" si="55"/>
        <v>4.4808434415594922</v>
      </c>
    </row>
    <row r="1739" spans="5:6" x14ac:dyDescent="0.25">
      <c r="E1739" s="16">
        <f t="shared" ca="1" si="54"/>
        <v>0.44822787156665655</v>
      </c>
      <c r="F1739" s="16">
        <f t="shared" ca="1" si="55"/>
        <v>5.89746126890988</v>
      </c>
    </row>
    <row r="1740" spans="5:6" x14ac:dyDescent="0.25">
      <c r="E1740" s="16">
        <f t="shared" ca="1" si="54"/>
        <v>0.83794843735906654</v>
      </c>
      <c r="F1740" s="16">
        <f t="shared" ca="1" si="55"/>
        <v>10.498254093262062</v>
      </c>
    </row>
    <row r="1741" spans="5:6" x14ac:dyDescent="0.25">
      <c r="E1741" s="16">
        <f t="shared" ca="1" si="54"/>
        <v>0.47654246567555203</v>
      </c>
      <c r="F1741" s="16">
        <f t="shared" ca="1" si="55"/>
        <v>6.1403755036044325</v>
      </c>
    </row>
    <row r="1742" spans="5:6" x14ac:dyDescent="0.25">
      <c r="E1742" s="16">
        <f t="shared" ca="1" si="54"/>
        <v>2.0375118823208749E-2</v>
      </c>
      <c r="F1742" s="16">
        <f t="shared" ca="1" si="55"/>
        <v>1.5743126556285596</v>
      </c>
    </row>
    <row r="1743" spans="5:6" x14ac:dyDescent="0.25">
      <c r="E1743" s="16">
        <f t="shared" ca="1" si="54"/>
        <v>0.41056991257007303</v>
      </c>
      <c r="F1743" s="16">
        <f t="shared" ca="1" si="55"/>
        <v>5.5810206632065897</v>
      </c>
    </row>
    <row r="1744" spans="5:6" x14ac:dyDescent="0.25">
      <c r="E1744" s="16">
        <f t="shared" ca="1" si="54"/>
        <v>0.48485302542389297</v>
      </c>
      <c r="F1744" s="16">
        <f t="shared" ca="1" si="55"/>
        <v>6.212681081345317</v>
      </c>
    </row>
    <row r="1745" spans="5:6" x14ac:dyDescent="0.25">
      <c r="E1745" s="16">
        <f t="shared" ca="1" si="54"/>
        <v>0.79041006100769262</v>
      </c>
      <c r="F1745" s="16">
        <f t="shared" ca="1" si="55"/>
        <v>9.6451502849675297</v>
      </c>
    </row>
    <row r="1746" spans="5:6" x14ac:dyDescent="0.25">
      <c r="E1746" s="16">
        <f t="shared" ca="1" si="54"/>
        <v>0.80005353212651753</v>
      </c>
      <c r="F1746" s="16">
        <f t="shared" ca="1" si="55"/>
        <v>9.8041497438631922</v>
      </c>
    </row>
    <row r="1747" spans="5:6" x14ac:dyDescent="0.25">
      <c r="E1747" s="16">
        <f t="shared" ca="1" si="54"/>
        <v>0.57434072868312136</v>
      </c>
      <c r="F1747" s="16">
        <f t="shared" ca="1" si="55"/>
        <v>7.0310003471791997</v>
      </c>
    </row>
    <row r="1748" spans="5:6" x14ac:dyDescent="0.25">
      <c r="E1748" s="16">
        <f t="shared" ca="1" si="54"/>
        <v>0.54649416131283257</v>
      </c>
      <c r="F1748" s="16">
        <f t="shared" ca="1" si="55"/>
        <v>6.7672839791678943</v>
      </c>
    </row>
    <row r="1749" spans="5:6" x14ac:dyDescent="0.25">
      <c r="E1749" s="16">
        <f t="shared" ca="1" si="54"/>
        <v>0.1130399869336346</v>
      </c>
      <c r="F1749" s="16">
        <f t="shared" ca="1" si="55"/>
        <v>2.978761224459828</v>
      </c>
    </row>
    <row r="1750" spans="5:6" x14ac:dyDescent="0.25">
      <c r="E1750" s="16">
        <f t="shared" ca="1" si="54"/>
        <v>0.25601266197334627</v>
      </c>
      <c r="F1750" s="16">
        <f t="shared" ca="1" si="55"/>
        <v>4.3055544466093876</v>
      </c>
    </row>
    <row r="1751" spans="5:6" x14ac:dyDescent="0.25">
      <c r="E1751" s="16">
        <f t="shared" ca="1" si="54"/>
        <v>0.83253235263879344</v>
      </c>
      <c r="F1751" s="16">
        <f t="shared" ca="1" si="55"/>
        <v>10.391186640359768</v>
      </c>
    </row>
    <row r="1752" spans="5:6" x14ac:dyDescent="0.25">
      <c r="E1752" s="16">
        <f t="shared" ca="1" si="54"/>
        <v>0.99114390709261158</v>
      </c>
      <c r="F1752" s="16">
        <f t="shared" ca="1" si="55"/>
        <v>18.794488317603992</v>
      </c>
    </row>
    <row r="1753" spans="5:6" x14ac:dyDescent="0.25">
      <c r="E1753" s="16">
        <f t="shared" ca="1" si="54"/>
        <v>0.66944822351546185</v>
      </c>
      <c r="F1753" s="16">
        <f t="shared" ca="1" si="55"/>
        <v>8.0232093437017404</v>
      </c>
    </row>
    <row r="1754" spans="5:6" x14ac:dyDescent="0.25">
      <c r="E1754" s="16">
        <f t="shared" ca="1" si="54"/>
        <v>0.47961619935395794</v>
      </c>
      <c r="F1754" s="16">
        <f t="shared" ca="1" si="55"/>
        <v>6.167060495521465</v>
      </c>
    </row>
    <row r="1755" spans="5:6" x14ac:dyDescent="0.25">
      <c r="E1755" s="16">
        <f t="shared" ca="1" si="54"/>
        <v>0.23406791067182964</v>
      </c>
      <c r="F1755" s="16">
        <f t="shared" ca="1" si="55"/>
        <v>4.1193544879315196</v>
      </c>
    </row>
    <row r="1756" spans="5:6" x14ac:dyDescent="0.25">
      <c r="E1756" s="16">
        <f t="shared" ca="1" si="54"/>
        <v>0.6635110491566617</v>
      </c>
      <c r="F1756" s="16">
        <f t="shared" ca="1" si="55"/>
        <v>7.9560093703472674</v>
      </c>
    </row>
    <row r="1757" spans="5:6" x14ac:dyDescent="0.25">
      <c r="E1757" s="16">
        <f t="shared" ca="1" si="54"/>
        <v>8.4445897882049481E-2</v>
      </c>
      <c r="F1757" s="16">
        <f t="shared" ca="1" si="55"/>
        <v>2.6479058039028764</v>
      </c>
    </row>
    <row r="1758" spans="5:6" x14ac:dyDescent="0.25">
      <c r="E1758" s="16">
        <f t="shared" ca="1" si="54"/>
        <v>0.72338982328160462</v>
      </c>
      <c r="F1758" s="16">
        <f t="shared" ca="1" si="55"/>
        <v>8.6779756862497006</v>
      </c>
    </row>
    <row r="1759" spans="5:6" x14ac:dyDescent="0.25">
      <c r="E1759" s="16">
        <f t="shared" ca="1" si="54"/>
        <v>0.37071756848798665</v>
      </c>
      <c r="F1759" s="16">
        <f t="shared" ca="1" si="55"/>
        <v>5.2516552881891139</v>
      </c>
    </row>
    <row r="1760" spans="5:6" x14ac:dyDescent="0.25">
      <c r="E1760" s="16">
        <f t="shared" ca="1" si="54"/>
        <v>0.34828967203732941</v>
      </c>
      <c r="F1760" s="16">
        <f t="shared" ca="1" si="55"/>
        <v>5.0676288407772851</v>
      </c>
    </row>
    <row r="1761" spans="5:6" x14ac:dyDescent="0.25">
      <c r="E1761" s="16">
        <f t="shared" ca="1" si="54"/>
        <v>0.17353598172803797</v>
      </c>
      <c r="F1761" s="16">
        <f t="shared" ca="1" si="55"/>
        <v>3.582012489784681</v>
      </c>
    </row>
    <row r="1762" spans="5:6" x14ac:dyDescent="0.25">
      <c r="E1762" s="16">
        <f t="shared" ca="1" si="54"/>
        <v>0.34757251019826607</v>
      </c>
      <c r="F1762" s="16">
        <f t="shared" ca="1" si="55"/>
        <v>5.0617512449863034</v>
      </c>
    </row>
    <row r="1763" spans="5:6" x14ac:dyDescent="0.25">
      <c r="E1763" s="16">
        <f t="shared" ca="1" si="54"/>
        <v>1.5340123185729637E-2</v>
      </c>
      <c r="F1763" s="16">
        <f t="shared" ca="1" si="55"/>
        <v>1.4292058309918902</v>
      </c>
    </row>
    <row r="1764" spans="5:6" x14ac:dyDescent="0.25">
      <c r="E1764" s="16">
        <f t="shared" ca="1" si="54"/>
        <v>0.65309620290393566</v>
      </c>
      <c r="F1764" s="16">
        <f t="shared" ca="1" si="55"/>
        <v>7.8401112195975067</v>
      </c>
    </row>
    <row r="1765" spans="5:6" x14ac:dyDescent="0.25">
      <c r="E1765" s="16">
        <f t="shared" ca="1" si="54"/>
        <v>0.60408731208706745</v>
      </c>
      <c r="F1765" s="16">
        <f t="shared" ca="1" si="55"/>
        <v>7.3242984032846747</v>
      </c>
    </row>
    <row r="1766" spans="5:6" x14ac:dyDescent="0.25">
      <c r="E1766" s="16">
        <f t="shared" ca="1" si="54"/>
        <v>0.87976050254981153</v>
      </c>
      <c r="F1766" s="16">
        <f t="shared" ca="1" si="55"/>
        <v>11.447914198702984</v>
      </c>
    </row>
    <row r="1767" spans="5:6" x14ac:dyDescent="0.25">
      <c r="E1767" s="16">
        <f t="shared" ca="1" si="54"/>
        <v>0.30459980000794806</v>
      </c>
      <c r="F1767" s="16">
        <f t="shared" ca="1" si="55"/>
        <v>4.7092102457356155</v>
      </c>
    </row>
    <row r="1768" spans="5:6" x14ac:dyDescent="0.25">
      <c r="E1768" s="16">
        <f t="shared" ca="1" si="54"/>
        <v>0.26273823940170526</v>
      </c>
      <c r="F1768" s="16">
        <f t="shared" ca="1" si="55"/>
        <v>4.362024605474847</v>
      </c>
    </row>
    <row r="1769" spans="5:6" x14ac:dyDescent="0.25">
      <c r="E1769" s="16">
        <f t="shared" ca="1" si="54"/>
        <v>0.8773953187222111</v>
      </c>
      <c r="F1769" s="16">
        <f t="shared" ca="1" si="55"/>
        <v>11.387045961254801</v>
      </c>
    </row>
    <row r="1770" spans="5:6" x14ac:dyDescent="0.25">
      <c r="E1770" s="16">
        <f t="shared" ca="1" si="54"/>
        <v>5.2877870947877659E-2</v>
      </c>
      <c r="F1770" s="16">
        <f t="shared" ca="1" si="55"/>
        <v>2.212918066952072</v>
      </c>
    </row>
    <row r="1771" spans="5:6" x14ac:dyDescent="0.25">
      <c r="E1771" s="16">
        <f t="shared" ca="1" si="54"/>
        <v>0.11236360800520617</v>
      </c>
      <c r="F1771" s="16">
        <f t="shared" ca="1" si="55"/>
        <v>2.9713880244742392</v>
      </c>
    </row>
    <row r="1772" spans="5:6" x14ac:dyDescent="0.25">
      <c r="E1772" s="16">
        <f t="shared" ca="1" si="54"/>
        <v>0.77301643897599204</v>
      </c>
      <c r="F1772" s="16">
        <f t="shared" ca="1" si="55"/>
        <v>9.3728494979887511</v>
      </c>
    </row>
    <row r="1773" spans="5:6" x14ac:dyDescent="0.25">
      <c r="E1773" s="16">
        <f t="shared" ca="1" si="54"/>
        <v>0.82886915455329468</v>
      </c>
      <c r="F1773" s="16">
        <f t="shared" ca="1" si="55"/>
        <v>10.320422630807565</v>
      </c>
    </row>
    <row r="1774" spans="5:6" x14ac:dyDescent="0.25">
      <c r="E1774" s="16">
        <f t="shared" ca="1" si="54"/>
        <v>0.58308658626116161</v>
      </c>
      <c r="F1774" s="16">
        <f t="shared" ca="1" si="55"/>
        <v>7.1158967223522884</v>
      </c>
    </row>
    <row r="1775" spans="5:6" x14ac:dyDescent="0.25">
      <c r="E1775" s="16">
        <f t="shared" ca="1" si="54"/>
        <v>0.27636103570598214</v>
      </c>
      <c r="F1775" s="16">
        <f t="shared" ca="1" si="55"/>
        <v>4.4757202140169978</v>
      </c>
    </row>
    <row r="1776" spans="5:6" x14ac:dyDescent="0.25">
      <c r="E1776" s="16">
        <f t="shared" ca="1" si="54"/>
        <v>5.3223068926209205E-2</v>
      </c>
      <c r="F1776" s="16">
        <f t="shared" ca="1" si="55"/>
        <v>2.218296188181383</v>
      </c>
    </row>
    <row r="1777" spans="5:6" x14ac:dyDescent="0.25">
      <c r="E1777" s="16">
        <f t="shared" ca="1" si="54"/>
        <v>0.68016834879842947</v>
      </c>
      <c r="F1777" s="16">
        <f t="shared" ca="1" si="55"/>
        <v>8.1467515425921757</v>
      </c>
    </row>
    <row r="1778" spans="5:6" x14ac:dyDescent="0.25">
      <c r="E1778" s="16">
        <f t="shared" ca="1" si="54"/>
        <v>0.46058074473620148</v>
      </c>
      <c r="F1778" s="16">
        <f t="shared" ca="1" si="55"/>
        <v>6.0028273321643191</v>
      </c>
    </row>
    <row r="1779" spans="5:6" x14ac:dyDescent="0.25">
      <c r="E1779" s="16">
        <f t="shared" ca="1" si="54"/>
        <v>0.72741605328281023</v>
      </c>
      <c r="F1779" s="16">
        <f t="shared" ca="1" si="55"/>
        <v>8.7305600096714855</v>
      </c>
    </row>
    <row r="1780" spans="5:6" x14ac:dyDescent="0.25">
      <c r="E1780" s="16">
        <f t="shared" ca="1" si="54"/>
        <v>0.7009599909406683</v>
      </c>
      <c r="F1780" s="16">
        <f t="shared" ca="1" si="55"/>
        <v>8.3951756829863857</v>
      </c>
    </row>
    <row r="1781" spans="5:6" x14ac:dyDescent="0.25">
      <c r="E1781" s="16">
        <f t="shared" ca="1" si="54"/>
        <v>0.55918986711751295</v>
      </c>
      <c r="F1781" s="16">
        <f t="shared" ca="1" si="55"/>
        <v>6.8863329200244294</v>
      </c>
    </row>
    <row r="1782" spans="5:6" x14ac:dyDescent="0.25">
      <c r="E1782" s="16">
        <f t="shared" ca="1" si="54"/>
        <v>7.1914092406761165E-2</v>
      </c>
      <c r="F1782" s="16">
        <f t="shared" ca="1" si="55"/>
        <v>2.4868246800432861</v>
      </c>
    </row>
    <row r="1783" spans="5:6" x14ac:dyDescent="0.25">
      <c r="E1783" s="16">
        <f t="shared" ca="1" si="54"/>
        <v>0.6811743991510173</v>
      </c>
      <c r="F1783" s="16">
        <f t="shared" ca="1" si="55"/>
        <v>8.1584971969848681</v>
      </c>
    </row>
    <row r="1784" spans="5:6" x14ac:dyDescent="0.25">
      <c r="E1784" s="16">
        <f t="shared" ca="1" si="54"/>
        <v>0.63039961568543235</v>
      </c>
      <c r="F1784" s="16">
        <f t="shared" ca="1" si="55"/>
        <v>7.5955866247311068</v>
      </c>
    </row>
    <row r="1785" spans="5:6" x14ac:dyDescent="0.25">
      <c r="E1785" s="16">
        <f t="shared" ca="1" si="54"/>
        <v>0.93519784521305405</v>
      </c>
      <c r="F1785" s="16">
        <f t="shared" ca="1" si="55"/>
        <v>13.31469470040464</v>
      </c>
    </row>
    <row r="1786" spans="5:6" x14ac:dyDescent="0.25">
      <c r="E1786" s="16">
        <f t="shared" ca="1" si="54"/>
        <v>0.37627386270307261</v>
      </c>
      <c r="F1786" s="16">
        <f t="shared" ca="1" si="55"/>
        <v>5.2973493436099774</v>
      </c>
    </row>
    <row r="1787" spans="5:6" x14ac:dyDescent="0.25">
      <c r="E1787" s="16">
        <f t="shared" ca="1" si="54"/>
        <v>0.20067538864425039</v>
      </c>
      <c r="F1787" s="16">
        <f t="shared" ca="1" si="55"/>
        <v>3.8283298107220509</v>
      </c>
    </row>
    <row r="1788" spans="5:6" x14ac:dyDescent="0.25">
      <c r="E1788" s="16">
        <f t="shared" ca="1" si="54"/>
        <v>0.91790893512496829</v>
      </c>
      <c r="F1788" s="16">
        <f t="shared" ca="1" si="55"/>
        <v>12.613985199510694</v>
      </c>
    </row>
    <row r="1789" spans="5:6" x14ac:dyDescent="0.25">
      <c r="E1789" s="16">
        <f t="shared" ca="1" si="54"/>
        <v>0.91535630691890502</v>
      </c>
      <c r="F1789" s="16">
        <f t="shared" ca="1" si="55"/>
        <v>12.522129538088906</v>
      </c>
    </row>
    <row r="1790" spans="5:6" x14ac:dyDescent="0.25">
      <c r="E1790" s="16">
        <f t="shared" ca="1" si="54"/>
        <v>0.81233003042355567</v>
      </c>
      <c r="F1790" s="16">
        <f t="shared" ca="1" si="55"/>
        <v>10.015975269257407</v>
      </c>
    </row>
    <row r="1791" spans="5:6" x14ac:dyDescent="0.25">
      <c r="E1791" s="16">
        <f t="shared" ca="1" si="54"/>
        <v>0.80694111164159799</v>
      </c>
      <c r="F1791" s="16">
        <f t="shared" ca="1" si="55"/>
        <v>9.9216198556412074</v>
      </c>
    </row>
    <row r="1792" spans="5:6" x14ac:dyDescent="0.25">
      <c r="E1792" s="16">
        <f t="shared" ca="1" si="54"/>
        <v>0.19419105330263187</v>
      </c>
      <c r="F1792" s="16">
        <f t="shared" ca="1" si="55"/>
        <v>3.7704137152421917</v>
      </c>
    </row>
    <row r="1793" spans="5:6" x14ac:dyDescent="0.25">
      <c r="E1793" s="16">
        <f t="shared" ca="1" si="54"/>
        <v>0.31497965477224221</v>
      </c>
      <c r="F1793" s="16">
        <f t="shared" ca="1" si="55"/>
        <v>4.7945361723021485</v>
      </c>
    </row>
    <row r="1794" spans="5:6" x14ac:dyDescent="0.25">
      <c r="E1794" s="16">
        <f t="shared" ca="1" si="54"/>
        <v>0.6320082592736278</v>
      </c>
      <c r="F1794" s="16">
        <f t="shared" ca="1" si="55"/>
        <v>7.6125780406378336</v>
      </c>
    </row>
    <row r="1795" spans="5:6" x14ac:dyDescent="0.25">
      <c r="E1795" s="16">
        <f t="shared" ca="1" si="54"/>
        <v>0.77229763008173991</v>
      </c>
      <c r="F1795" s="16">
        <f t="shared" ca="1" si="55"/>
        <v>9.3619638907945557</v>
      </c>
    </row>
    <row r="1796" spans="5:6" x14ac:dyDescent="0.25">
      <c r="E1796" s="16">
        <f t="shared" ref="E1796:E1859" ca="1" si="56">RAND()</f>
        <v>0.39912906647918756</v>
      </c>
      <c r="F1796" s="16">
        <f t="shared" ref="F1796:F1859" ca="1" si="57">_xlfn.CHISQ.INV(E1796,$C$3)</f>
        <v>5.4860176969099275</v>
      </c>
    </row>
    <row r="1797" spans="5:6" x14ac:dyDescent="0.25">
      <c r="E1797" s="16">
        <f t="shared" ca="1" si="56"/>
        <v>0.79474865503803571</v>
      </c>
      <c r="F1797" s="16">
        <f t="shared" ca="1" si="57"/>
        <v>9.7159254181302241</v>
      </c>
    </row>
    <row r="1798" spans="5:6" x14ac:dyDescent="0.25">
      <c r="E1798" s="16">
        <f t="shared" ca="1" si="56"/>
        <v>2.0158152729322643E-2</v>
      </c>
      <c r="F1798" s="16">
        <f t="shared" ca="1" si="57"/>
        <v>1.5685307503055841</v>
      </c>
    </row>
    <row r="1799" spans="5:6" x14ac:dyDescent="0.25">
      <c r="E1799" s="16">
        <f t="shared" ca="1" si="56"/>
        <v>0.94692974518334505</v>
      </c>
      <c r="F1799" s="16">
        <f t="shared" ca="1" si="57"/>
        <v>13.895568260381218</v>
      </c>
    </row>
    <row r="1800" spans="5:6" x14ac:dyDescent="0.25">
      <c r="E1800" s="16">
        <f t="shared" ca="1" si="56"/>
        <v>0.17878941361088163</v>
      </c>
      <c r="F1800" s="16">
        <f t="shared" ca="1" si="57"/>
        <v>3.6305498271474002</v>
      </c>
    </row>
    <row r="1801" spans="5:6" x14ac:dyDescent="0.25">
      <c r="E1801" s="16">
        <f t="shared" ca="1" si="56"/>
        <v>0.40357435542561726</v>
      </c>
      <c r="F1801" s="16">
        <f t="shared" ca="1" si="57"/>
        <v>5.5228793187086032</v>
      </c>
    </row>
    <row r="1802" spans="5:6" x14ac:dyDescent="0.25">
      <c r="E1802" s="16">
        <f t="shared" ca="1" si="56"/>
        <v>0.97721998924148201</v>
      </c>
      <c r="F1802" s="16">
        <f t="shared" ca="1" si="57"/>
        <v>16.267703086186042</v>
      </c>
    </row>
    <row r="1803" spans="5:6" x14ac:dyDescent="0.25">
      <c r="E1803" s="16">
        <f t="shared" ca="1" si="56"/>
        <v>0.49515768757901968</v>
      </c>
      <c r="F1803" s="16">
        <f t="shared" ca="1" si="57"/>
        <v>6.3030534439239574</v>
      </c>
    </row>
    <row r="1804" spans="5:6" x14ac:dyDescent="0.25">
      <c r="E1804" s="16">
        <f t="shared" ca="1" si="56"/>
        <v>0.81754805811757936</v>
      </c>
      <c r="F1804" s="16">
        <f t="shared" ca="1" si="57"/>
        <v>10.109513148992226</v>
      </c>
    </row>
    <row r="1805" spans="5:6" x14ac:dyDescent="0.25">
      <c r="E1805" s="16">
        <f t="shared" ca="1" si="56"/>
        <v>0.34848711674988109</v>
      </c>
      <c r="F1805" s="16">
        <f t="shared" ca="1" si="57"/>
        <v>5.0692470649623687</v>
      </c>
    </row>
    <row r="1806" spans="5:6" x14ac:dyDescent="0.25">
      <c r="E1806" s="16">
        <f t="shared" ca="1" si="56"/>
        <v>0.19504162754184884</v>
      </c>
      <c r="F1806" s="16">
        <f t="shared" ca="1" si="57"/>
        <v>3.7780412900740239</v>
      </c>
    </row>
    <row r="1807" spans="5:6" x14ac:dyDescent="0.25">
      <c r="E1807" s="16">
        <f t="shared" ca="1" si="56"/>
        <v>0.39792075444456387</v>
      </c>
      <c r="F1807" s="16">
        <f t="shared" ca="1" si="57"/>
        <v>5.4760085926156412</v>
      </c>
    </row>
    <row r="1808" spans="5:6" x14ac:dyDescent="0.25">
      <c r="E1808" s="16">
        <f t="shared" ca="1" si="56"/>
        <v>0.94050202973338803</v>
      </c>
      <c r="F1808" s="16">
        <f t="shared" ca="1" si="57"/>
        <v>13.564205963083344</v>
      </c>
    </row>
    <row r="1809" spans="5:6" x14ac:dyDescent="0.25">
      <c r="E1809" s="16">
        <f t="shared" ca="1" si="56"/>
        <v>0.88499819540422442</v>
      </c>
      <c r="F1809" s="16">
        <f t="shared" ca="1" si="57"/>
        <v>11.586546553583846</v>
      </c>
    </row>
    <row r="1810" spans="5:6" x14ac:dyDescent="0.25">
      <c r="E1810" s="16">
        <f t="shared" ca="1" si="56"/>
        <v>9.741216599309388E-2</v>
      </c>
      <c r="F1810" s="16">
        <f t="shared" ca="1" si="57"/>
        <v>2.8032421335818438</v>
      </c>
    </row>
    <row r="1811" spans="5:6" x14ac:dyDescent="0.25">
      <c r="E1811" s="16">
        <f t="shared" ca="1" si="56"/>
        <v>0.4317299788404505</v>
      </c>
      <c r="F1811" s="16">
        <f t="shared" ca="1" si="57"/>
        <v>5.7580296715627792</v>
      </c>
    </row>
    <row r="1812" spans="5:6" x14ac:dyDescent="0.25">
      <c r="E1812" s="16">
        <f t="shared" ca="1" si="56"/>
        <v>0.14880947089735674</v>
      </c>
      <c r="F1812" s="16">
        <f t="shared" ca="1" si="57"/>
        <v>3.3466568108110475</v>
      </c>
    </row>
    <row r="1813" spans="5:6" x14ac:dyDescent="0.25">
      <c r="E1813" s="16">
        <f t="shared" ca="1" si="56"/>
        <v>0.43027677954059573</v>
      </c>
      <c r="F1813" s="16">
        <f t="shared" ca="1" si="57"/>
        <v>5.74581201100154</v>
      </c>
    </row>
    <row r="1814" spans="5:6" x14ac:dyDescent="0.25">
      <c r="E1814" s="16">
        <f t="shared" ca="1" si="56"/>
        <v>0.32129864549278275</v>
      </c>
      <c r="F1814" s="16">
        <f t="shared" ca="1" si="57"/>
        <v>4.8463997469507323</v>
      </c>
    </row>
    <row r="1815" spans="5:6" x14ac:dyDescent="0.25">
      <c r="E1815" s="16">
        <f t="shared" ca="1" si="56"/>
        <v>0.71489676602015106</v>
      </c>
      <c r="F1815" s="16">
        <f t="shared" ca="1" si="57"/>
        <v>8.5689323576453269</v>
      </c>
    </row>
    <row r="1816" spans="5:6" x14ac:dyDescent="0.25">
      <c r="E1816" s="16">
        <f t="shared" ca="1" si="56"/>
        <v>0.79421904879317962</v>
      </c>
      <c r="F1816" s="16">
        <f t="shared" ca="1" si="57"/>
        <v>9.7072207625774229</v>
      </c>
    </row>
    <row r="1817" spans="5:6" x14ac:dyDescent="0.25">
      <c r="E1817" s="16">
        <f t="shared" ca="1" si="56"/>
        <v>0.84272195289816676</v>
      </c>
      <c r="F1817" s="16">
        <f t="shared" ca="1" si="57"/>
        <v>10.595172992256657</v>
      </c>
    </row>
    <row r="1818" spans="5:6" x14ac:dyDescent="0.25">
      <c r="E1818" s="16">
        <f t="shared" ca="1" si="56"/>
        <v>0.19988830841834826</v>
      </c>
      <c r="F1818" s="16">
        <f t="shared" ca="1" si="57"/>
        <v>3.8213278230250727</v>
      </c>
    </row>
    <row r="1819" spans="5:6" x14ac:dyDescent="0.25">
      <c r="E1819" s="16">
        <f t="shared" ca="1" si="56"/>
        <v>0.14494440780702122</v>
      </c>
      <c r="F1819" s="16">
        <f t="shared" ca="1" si="57"/>
        <v>3.3086740739930511</v>
      </c>
    </row>
    <row r="1820" spans="5:6" x14ac:dyDescent="0.25">
      <c r="E1820" s="16">
        <f t="shared" ca="1" si="56"/>
        <v>0.87681521386570793</v>
      </c>
      <c r="F1820" s="16">
        <f t="shared" ca="1" si="57"/>
        <v>11.372274412267629</v>
      </c>
    </row>
    <row r="1821" spans="5:6" x14ac:dyDescent="0.25">
      <c r="E1821" s="16">
        <f t="shared" ca="1" si="56"/>
        <v>9.9951130101065266E-2</v>
      </c>
      <c r="F1821" s="16">
        <f t="shared" ca="1" si="57"/>
        <v>2.8325461111713621</v>
      </c>
    </row>
    <row r="1822" spans="5:6" x14ac:dyDescent="0.25">
      <c r="E1822" s="16">
        <f t="shared" ca="1" si="56"/>
        <v>0.37413892754198341</v>
      </c>
      <c r="F1822" s="16">
        <f t="shared" ca="1" si="57"/>
        <v>5.2797855191142613</v>
      </c>
    </row>
    <row r="1823" spans="5:6" x14ac:dyDescent="0.25">
      <c r="E1823" s="16">
        <f t="shared" ca="1" si="56"/>
        <v>0.5055240530827898</v>
      </c>
      <c r="F1823" s="16">
        <f t="shared" ca="1" si="57"/>
        <v>6.3948269235949828</v>
      </c>
    </row>
    <row r="1824" spans="5:6" x14ac:dyDescent="0.25">
      <c r="E1824" s="16">
        <f t="shared" ca="1" si="56"/>
        <v>0.45225223403522674</v>
      </c>
      <c r="F1824" s="16">
        <f t="shared" ca="1" si="57"/>
        <v>5.9316910794818938</v>
      </c>
    </row>
    <row r="1825" spans="5:6" x14ac:dyDescent="0.25">
      <c r="E1825" s="16">
        <f t="shared" ca="1" si="56"/>
        <v>0.80791231807582364</v>
      </c>
      <c r="F1825" s="16">
        <f t="shared" ca="1" si="57"/>
        <v>9.9384619442834836</v>
      </c>
    </row>
    <row r="1826" spans="5:6" x14ac:dyDescent="0.25">
      <c r="E1826" s="16">
        <f t="shared" ca="1" si="56"/>
        <v>0.19187724732243083</v>
      </c>
      <c r="F1826" s="16">
        <f t="shared" ca="1" si="57"/>
        <v>3.7496161618655237</v>
      </c>
    </row>
    <row r="1827" spans="5:6" x14ac:dyDescent="0.25">
      <c r="E1827" s="16">
        <f t="shared" ca="1" si="56"/>
        <v>0.81816587408560604</v>
      </c>
      <c r="F1827" s="16">
        <f t="shared" ca="1" si="57"/>
        <v>10.120735491206759</v>
      </c>
    </row>
    <row r="1828" spans="5:6" x14ac:dyDescent="0.25">
      <c r="E1828" s="16">
        <f t="shared" ca="1" si="56"/>
        <v>0.48278862526167066</v>
      </c>
      <c r="F1828" s="16">
        <f t="shared" ca="1" si="57"/>
        <v>6.1946731507398152</v>
      </c>
    </row>
    <row r="1829" spans="5:6" x14ac:dyDescent="0.25">
      <c r="E1829" s="16">
        <f t="shared" ca="1" si="56"/>
        <v>0.8540104584568311</v>
      </c>
      <c r="F1829" s="16">
        <f t="shared" ca="1" si="57"/>
        <v>10.834789345014864</v>
      </c>
    </row>
    <row r="1830" spans="5:6" x14ac:dyDescent="0.25">
      <c r="E1830" s="16">
        <f t="shared" ca="1" si="56"/>
        <v>0.38313647560354569</v>
      </c>
      <c r="F1830" s="16">
        <f t="shared" ca="1" si="57"/>
        <v>5.3538682617520452</v>
      </c>
    </row>
    <row r="1831" spans="5:6" x14ac:dyDescent="0.25">
      <c r="E1831" s="16">
        <f t="shared" ca="1" si="56"/>
        <v>0.89599185336819243</v>
      </c>
      <c r="F1831" s="16">
        <f t="shared" ca="1" si="57"/>
        <v>11.896681829162645</v>
      </c>
    </row>
    <row r="1832" spans="5:6" x14ac:dyDescent="0.25">
      <c r="E1832" s="16">
        <f t="shared" ca="1" si="56"/>
        <v>0.63944005668937742</v>
      </c>
      <c r="F1832" s="16">
        <f t="shared" ca="1" si="57"/>
        <v>7.6917299444856493</v>
      </c>
    </row>
    <row r="1833" spans="5:6" x14ac:dyDescent="0.25">
      <c r="E1833" s="16">
        <f t="shared" ca="1" si="56"/>
        <v>0.44601788720384816</v>
      </c>
      <c r="F1833" s="16">
        <f t="shared" ca="1" si="57"/>
        <v>5.8787019554123301</v>
      </c>
    </row>
    <row r="1834" spans="5:6" x14ac:dyDescent="0.25">
      <c r="E1834" s="16">
        <f t="shared" ca="1" si="56"/>
        <v>0.54115335051169011</v>
      </c>
      <c r="F1834" s="16">
        <f t="shared" ca="1" si="57"/>
        <v>6.7177556039219164</v>
      </c>
    </row>
    <row r="1835" spans="5:6" x14ac:dyDescent="0.25">
      <c r="E1835" s="16">
        <f t="shared" ca="1" si="56"/>
        <v>0.65856561531929592</v>
      </c>
      <c r="F1835" s="16">
        <f t="shared" ca="1" si="57"/>
        <v>7.9006683321832689</v>
      </c>
    </row>
    <row r="1836" spans="5:6" x14ac:dyDescent="0.25">
      <c r="E1836" s="16">
        <f t="shared" ca="1" si="56"/>
        <v>0.63985331286963409</v>
      </c>
      <c r="F1836" s="16">
        <f t="shared" ca="1" si="57"/>
        <v>7.6961634465869251</v>
      </c>
    </row>
    <row r="1837" spans="5:6" x14ac:dyDescent="0.25">
      <c r="E1837" s="16">
        <f t="shared" ca="1" si="56"/>
        <v>0.58678904072909255</v>
      </c>
      <c r="F1837" s="16">
        <f t="shared" ca="1" si="57"/>
        <v>7.152160167260881</v>
      </c>
    </row>
    <row r="1838" spans="5:6" x14ac:dyDescent="0.25">
      <c r="E1838" s="16">
        <f t="shared" ca="1" si="56"/>
        <v>0.64428470501629986</v>
      </c>
      <c r="F1838" s="16">
        <f t="shared" ca="1" si="57"/>
        <v>7.7439228151790029</v>
      </c>
    </row>
    <row r="1839" spans="5:6" x14ac:dyDescent="0.25">
      <c r="E1839" s="16">
        <f t="shared" ca="1" si="56"/>
        <v>0.44218836089113334</v>
      </c>
      <c r="F1839" s="16">
        <f t="shared" ca="1" si="57"/>
        <v>5.8462571300460731</v>
      </c>
    </row>
    <row r="1840" spans="5:6" x14ac:dyDescent="0.25">
      <c r="E1840" s="16">
        <f t="shared" ca="1" si="56"/>
        <v>0.10157025558277066</v>
      </c>
      <c r="F1840" s="16">
        <f t="shared" ca="1" si="57"/>
        <v>2.8510629664836467</v>
      </c>
    </row>
    <row r="1841" spans="5:6" x14ac:dyDescent="0.25">
      <c r="E1841" s="16">
        <f t="shared" ca="1" si="56"/>
        <v>0.12323439638304479</v>
      </c>
      <c r="F1841" s="16">
        <f t="shared" ca="1" si="57"/>
        <v>3.0877716736049803</v>
      </c>
    </row>
    <row r="1842" spans="5:6" x14ac:dyDescent="0.25">
      <c r="E1842" s="16">
        <f t="shared" ca="1" si="56"/>
        <v>0.31139574692102523</v>
      </c>
      <c r="F1842" s="16">
        <f t="shared" ca="1" si="57"/>
        <v>4.7650963188892224</v>
      </c>
    </row>
    <row r="1843" spans="5:6" x14ac:dyDescent="0.25">
      <c r="E1843" s="16">
        <f t="shared" ca="1" si="56"/>
        <v>0.88519736928726134</v>
      </c>
      <c r="F1843" s="16">
        <f t="shared" ca="1" si="57"/>
        <v>11.591927358839323</v>
      </c>
    </row>
    <row r="1844" spans="5:6" x14ac:dyDescent="0.25">
      <c r="E1844" s="16">
        <f t="shared" ca="1" si="56"/>
        <v>0.9885883515134023</v>
      </c>
      <c r="F1844" s="16">
        <f t="shared" ca="1" si="57"/>
        <v>18.126607259749473</v>
      </c>
    </row>
    <row r="1845" spans="5:6" x14ac:dyDescent="0.25">
      <c r="E1845" s="16">
        <f t="shared" ca="1" si="56"/>
        <v>0.83977747856620055</v>
      </c>
      <c r="F1845" s="16">
        <f t="shared" ca="1" si="57"/>
        <v>10.535098752001772</v>
      </c>
    </row>
    <row r="1846" spans="5:6" x14ac:dyDescent="0.25">
      <c r="E1846" s="16">
        <f t="shared" ca="1" si="56"/>
        <v>0.11046211358564617</v>
      </c>
      <c r="F1846" s="16">
        <f t="shared" ca="1" si="57"/>
        <v>2.9505595030452456</v>
      </c>
    </row>
    <row r="1847" spans="5:6" x14ac:dyDescent="0.25">
      <c r="E1847" s="16">
        <f t="shared" ca="1" si="56"/>
        <v>0.50989508703026898</v>
      </c>
      <c r="F1847" s="16">
        <f t="shared" ca="1" si="57"/>
        <v>6.4337979353277071</v>
      </c>
    </row>
    <row r="1848" spans="5:6" x14ac:dyDescent="0.25">
      <c r="E1848" s="16">
        <f t="shared" ca="1" si="56"/>
        <v>0.91341022327518939</v>
      </c>
      <c r="F1848" s="16">
        <f t="shared" ca="1" si="57"/>
        <v>12.45376480989874</v>
      </c>
    </row>
    <row r="1849" spans="5:6" x14ac:dyDescent="0.25">
      <c r="E1849" s="16">
        <f t="shared" ca="1" si="56"/>
        <v>0.52054629400902819</v>
      </c>
      <c r="F1849" s="16">
        <f t="shared" ca="1" si="57"/>
        <v>6.5294833453084014</v>
      </c>
    </row>
    <row r="1850" spans="5:6" x14ac:dyDescent="0.25">
      <c r="E1850" s="16">
        <f t="shared" ca="1" si="56"/>
        <v>0.38624631493892547</v>
      </c>
      <c r="F1850" s="16">
        <f t="shared" ca="1" si="57"/>
        <v>5.3795140371622452</v>
      </c>
    </row>
    <row r="1851" spans="5:6" x14ac:dyDescent="0.25">
      <c r="E1851" s="16">
        <f t="shared" ca="1" si="56"/>
        <v>0.57401279930744198</v>
      </c>
      <c r="F1851" s="16">
        <f t="shared" ca="1" si="57"/>
        <v>7.0278374732662483</v>
      </c>
    </row>
    <row r="1852" spans="5:6" x14ac:dyDescent="0.25">
      <c r="E1852" s="16">
        <f t="shared" ca="1" si="56"/>
        <v>0.24254503647737424</v>
      </c>
      <c r="F1852" s="16">
        <f t="shared" ca="1" si="57"/>
        <v>4.1916712745209956</v>
      </c>
    </row>
    <row r="1853" spans="5:6" x14ac:dyDescent="0.25">
      <c r="E1853" s="16">
        <f t="shared" ca="1" si="56"/>
        <v>0.19911544303481332</v>
      </c>
      <c r="F1853" s="16">
        <f t="shared" ca="1" si="57"/>
        <v>3.8144449276138226</v>
      </c>
    </row>
    <row r="1854" spans="5:6" x14ac:dyDescent="0.25">
      <c r="E1854" s="16">
        <f t="shared" ca="1" si="56"/>
        <v>0.24194259073662128</v>
      </c>
      <c r="F1854" s="16">
        <f t="shared" ca="1" si="57"/>
        <v>4.1865491698066277</v>
      </c>
    </row>
    <row r="1855" spans="5:6" x14ac:dyDescent="0.25">
      <c r="E1855" s="16">
        <f t="shared" ca="1" si="56"/>
        <v>6.7501074700886732E-2</v>
      </c>
      <c r="F1855" s="16">
        <f t="shared" ca="1" si="57"/>
        <v>2.4269182929748454</v>
      </c>
    </row>
    <row r="1856" spans="5:6" x14ac:dyDescent="0.25">
      <c r="E1856" s="16">
        <f t="shared" ca="1" si="56"/>
        <v>0.53121532710681996</v>
      </c>
      <c r="F1856" s="16">
        <f t="shared" ca="1" si="57"/>
        <v>6.626416175826364</v>
      </c>
    </row>
    <row r="1857" spans="5:6" x14ac:dyDescent="0.25">
      <c r="E1857" s="16">
        <f t="shared" ca="1" si="56"/>
        <v>9.8191664318667549E-2</v>
      </c>
      <c r="F1857" s="16">
        <f t="shared" ca="1" si="57"/>
        <v>2.8122743493069526</v>
      </c>
    </row>
    <row r="1858" spans="5:6" x14ac:dyDescent="0.25">
      <c r="E1858" s="16">
        <f t="shared" ca="1" si="56"/>
        <v>0.55490485279012403</v>
      </c>
      <c r="F1858" s="16">
        <f t="shared" ca="1" si="57"/>
        <v>6.8459390024724645</v>
      </c>
    </row>
    <row r="1859" spans="5:6" x14ac:dyDescent="0.25">
      <c r="E1859" s="16">
        <f t="shared" ca="1" si="56"/>
        <v>0.72528010327734915</v>
      </c>
      <c r="F1859" s="16">
        <f t="shared" ca="1" si="57"/>
        <v>8.7025903200083405</v>
      </c>
    </row>
    <row r="1860" spans="5:6" x14ac:dyDescent="0.25">
      <c r="E1860" s="16">
        <f t="shared" ref="E1860:E1923" ca="1" si="58">RAND()</f>
        <v>0.20005871246472529</v>
      </c>
      <c r="F1860" s="16">
        <f t="shared" ref="F1860:F1923" ca="1" si="59">_xlfn.CHISQ.INV(E1860,$C$3)</f>
        <v>3.822844403245715</v>
      </c>
    </row>
    <row r="1861" spans="5:6" x14ac:dyDescent="0.25">
      <c r="E1861" s="16">
        <f t="shared" ca="1" si="58"/>
        <v>0.32370099792437934</v>
      </c>
      <c r="F1861" s="16">
        <f t="shared" ca="1" si="59"/>
        <v>4.8661052415058377</v>
      </c>
    </row>
    <row r="1862" spans="5:6" x14ac:dyDescent="0.25">
      <c r="E1862" s="16">
        <f t="shared" ca="1" si="58"/>
        <v>0.44550717823637953</v>
      </c>
      <c r="F1862" s="16">
        <f t="shared" ca="1" si="59"/>
        <v>5.8743705903946113</v>
      </c>
    </row>
    <row r="1863" spans="5:6" x14ac:dyDescent="0.25">
      <c r="E1863" s="16">
        <f t="shared" ca="1" si="58"/>
        <v>0.72211054702928312</v>
      </c>
      <c r="F1863" s="16">
        <f t="shared" ca="1" si="59"/>
        <v>8.6613899347393275</v>
      </c>
    </row>
    <row r="1864" spans="5:6" x14ac:dyDescent="0.25">
      <c r="E1864" s="16">
        <f t="shared" ca="1" si="58"/>
        <v>5.9721161524617372E-4</v>
      </c>
      <c r="F1864" s="16">
        <f t="shared" ca="1" si="59"/>
        <v>0.51162598314434937</v>
      </c>
    </row>
    <row r="1865" spans="5:6" x14ac:dyDescent="0.25">
      <c r="E1865" s="16">
        <f t="shared" ca="1" si="58"/>
        <v>0.74085701494545486</v>
      </c>
      <c r="F1865" s="16">
        <f t="shared" ca="1" si="59"/>
        <v>8.9105389806004602</v>
      </c>
    </row>
    <row r="1866" spans="5:6" x14ac:dyDescent="0.25">
      <c r="E1866" s="16">
        <f t="shared" ca="1" si="58"/>
        <v>0.23258849249506641</v>
      </c>
      <c r="F1866" s="16">
        <f t="shared" ca="1" si="59"/>
        <v>4.1066779223118033</v>
      </c>
    </row>
    <row r="1867" spans="5:6" x14ac:dyDescent="0.25">
      <c r="E1867" s="16">
        <f t="shared" ca="1" si="58"/>
        <v>6.4943151666919885E-2</v>
      </c>
      <c r="F1867" s="16">
        <f t="shared" ca="1" si="59"/>
        <v>2.3913091882220883</v>
      </c>
    </row>
    <row r="1868" spans="5:6" x14ac:dyDescent="0.25">
      <c r="E1868" s="16">
        <f t="shared" ca="1" si="58"/>
        <v>0.44740263502427924</v>
      </c>
      <c r="F1868" s="16">
        <f t="shared" ca="1" si="59"/>
        <v>5.8904531928997299</v>
      </c>
    </row>
    <row r="1869" spans="5:6" x14ac:dyDescent="0.25">
      <c r="E1869" s="16">
        <f t="shared" ca="1" si="58"/>
        <v>0.52407716681775762</v>
      </c>
      <c r="F1869" s="16">
        <f t="shared" ca="1" si="59"/>
        <v>6.5614386000516065</v>
      </c>
    </row>
    <row r="1870" spans="5:6" x14ac:dyDescent="0.25">
      <c r="E1870" s="16">
        <f t="shared" ca="1" si="58"/>
        <v>0.27648259779694706</v>
      </c>
      <c r="F1870" s="16">
        <f t="shared" ca="1" si="59"/>
        <v>4.4767310937232274</v>
      </c>
    </row>
    <row r="1871" spans="5:6" x14ac:dyDescent="0.25">
      <c r="E1871" s="16">
        <f t="shared" ca="1" si="58"/>
        <v>0.34754238163494133</v>
      </c>
      <c r="F1871" s="16">
        <f t="shared" ca="1" si="59"/>
        <v>5.0615043270657374</v>
      </c>
    </row>
    <row r="1872" spans="5:6" x14ac:dyDescent="0.25">
      <c r="E1872" s="16">
        <f t="shared" ca="1" si="58"/>
        <v>0.52025831194185634</v>
      </c>
      <c r="F1872" s="16">
        <f t="shared" ca="1" si="59"/>
        <v>6.5268823308776955</v>
      </c>
    </row>
    <row r="1873" spans="5:6" x14ac:dyDescent="0.25">
      <c r="E1873" s="16">
        <f t="shared" ca="1" si="58"/>
        <v>0.34242202943827971</v>
      </c>
      <c r="F1873" s="16">
        <f t="shared" ca="1" si="59"/>
        <v>5.0195447767503163</v>
      </c>
    </row>
    <row r="1874" spans="5:6" x14ac:dyDescent="0.25">
      <c r="E1874" s="16">
        <f t="shared" ca="1" si="58"/>
        <v>0.6257245420952563</v>
      </c>
      <c r="F1874" s="16">
        <f t="shared" ca="1" si="59"/>
        <v>7.5464832307544958</v>
      </c>
    </row>
    <row r="1875" spans="5:6" x14ac:dyDescent="0.25">
      <c r="E1875" s="16">
        <f t="shared" ca="1" si="58"/>
        <v>0.29940867773413105</v>
      </c>
      <c r="F1875" s="16">
        <f t="shared" ca="1" si="59"/>
        <v>4.6664573201679129</v>
      </c>
    </row>
    <row r="1876" spans="5:6" x14ac:dyDescent="0.25">
      <c r="E1876" s="16">
        <f t="shared" ca="1" si="58"/>
        <v>0.60796561258926829</v>
      </c>
      <c r="F1876" s="16">
        <f t="shared" ca="1" si="59"/>
        <v>7.3635371565742194</v>
      </c>
    </row>
    <row r="1877" spans="5:6" x14ac:dyDescent="0.25">
      <c r="E1877" s="16">
        <f t="shared" ca="1" si="58"/>
        <v>0.89494485239528043</v>
      </c>
      <c r="F1877" s="16">
        <f t="shared" ca="1" si="59"/>
        <v>11.865923757347549</v>
      </c>
    </row>
    <row r="1878" spans="5:6" x14ac:dyDescent="0.25">
      <c r="E1878" s="16">
        <f t="shared" ca="1" si="58"/>
        <v>0.82892764998047441</v>
      </c>
      <c r="F1878" s="16">
        <f t="shared" ca="1" si="59"/>
        <v>10.321542515702616</v>
      </c>
    </row>
    <row r="1879" spans="5:6" x14ac:dyDescent="0.25">
      <c r="E1879" s="16">
        <f t="shared" ca="1" si="58"/>
        <v>0.46264674360889912</v>
      </c>
      <c r="F1879" s="16">
        <f t="shared" ca="1" si="59"/>
        <v>6.0205382804944003</v>
      </c>
    </row>
    <row r="1880" spans="5:6" x14ac:dyDescent="0.25">
      <c r="E1880" s="16">
        <f t="shared" ca="1" si="58"/>
        <v>0.59321046223324303</v>
      </c>
      <c r="F1880" s="16">
        <f t="shared" ca="1" si="59"/>
        <v>7.2155287383641102</v>
      </c>
    </row>
    <row r="1881" spans="5:6" x14ac:dyDescent="0.25">
      <c r="E1881" s="16">
        <f t="shared" ca="1" si="58"/>
        <v>0.21419559761758455</v>
      </c>
      <c r="F1881" s="16">
        <f t="shared" ca="1" si="59"/>
        <v>3.9474979131690131</v>
      </c>
    </row>
    <row r="1882" spans="5:6" x14ac:dyDescent="0.25">
      <c r="E1882" s="16">
        <f t="shared" ca="1" si="58"/>
        <v>0.96499905432652122</v>
      </c>
      <c r="F1882" s="16">
        <f t="shared" ca="1" si="59"/>
        <v>15.078921789612885</v>
      </c>
    </row>
    <row r="1883" spans="5:6" x14ac:dyDescent="0.25">
      <c r="E1883" s="16">
        <f t="shared" ca="1" si="58"/>
        <v>0.24520268567689107</v>
      </c>
      <c r="F1883" s="16">
        <f t="shared" ca="1" si="59"/>
        <v>4.2142372095004852</v>
      </c>
    </row>
    <row r="1884" spans="5:6" x14ac:dyDescent="0.25">
      <c r="E1884" s="16">
        <f t="shared" ca="1" si="58"/>
        <v>0.6830103746549876</v>
      </c>
      <c r="F1884" s="16">
        <f t="shared" ca="1" si="59"/>
        <v>8.1800013650151584</v>
      </c>
    </row>
    <row r="1885" spans="5:6" x14ac:dyDescent="0.25">
      <c r="E1885" s="16">
        <f t="shared" ca="1" si="58"/>
        <v>0.78604756032243595</v>
      </c>
      <c r="F1885" s="16">
        <f t="shared" ca="1" si="59"/>
        <v>9.5751809459876807</v>
      </c>
    </row>
    <row r="1886" spans="5:6" x14ac:dyDescent="0.25">
      <c r="E1886" s="16">
        <f t="shared" ca="1" si="58"/>
        <v>0.90278176746949956</v>
      </c>
      <c r="F1886" s="16">
        <f t="shared" ca="1" si="59"/>
        <v>12.103122198717758</v>
      </c>
    </row>
    <row r="1887" spans="5:6" x14ac:dyDescent="0.25">
      <c r="E1887" s="16">
        <f t="shared" ca="1" si="58"/>
        <v>0.52935336564357072</v>
      </c>
      <c r="F1887" s="16">
        <f t="shared" ca="1" si="59"/>
        <v>6.6094176513695118</v>
      </c>
    </row>
    <row r="1888" spans="5:6" x14ac:dyDescent="0.25">
      <c r="E1888" s="16">
        <f t="shared" ca="1" si="58"/>
        <v>0.79053899841183339</v>
      </c>
      <c r="F1888" s="16">
        <f t="shared" ca="1" si="59"/>
        <v>9.6472362857703295</v>
      </c>
    </row>
    <row r="1889" spans="5:6" x14ac:dyDescent="0.25">
      <c r="E1889" s="16">
        <f t="shared" ca="1" si="58"/>
        <v>0.23936277636425918</v>
      </c>
      <c r="F1889" s="16">
        <f t="shared" ca="1" si="59"/>
        <v>4.1645860007511484</v>
      </c>
    </row>
    <row r="1890" spans="5:6" x14ac:dyDescent="0.25">
      <c r="E1890" s="16">
        <f t="shared" ca="1" si="58"/>
        <v>0.69265235071846509</v>
      </c>
      <c r="F1890" s="16">
        <f t="shared" ca="1" si="59"/>
        <v>8.294443237005277</v>
      </c>
    </row>
    <row r="1891" spans="5:6" x14ac:dyDescent="0.25">
      <c r="E1891" s="16">
        <f t="shared" ca="1" si="58"/>
        <v>0.60406921500542399</v>
      </c>
      <c r="F1891" s="16">
        <f t="shared" ca="1" si="59"/>
        <v>7.3241158794577998</v>
      </c>
    </row>
    <row r="1892" spans="5:6" x14ac:dyDescent="0.25">
      <c r="E1892" s="16">
        <f t="shared" ca="1" si="58"/>
        <v>2.5808263842581614E-3</v>
      </c>
      <c r="F1892" s="16">
        <f t="shared" ca="1" si="59"/>
        <v>0.80242043296843724</v>
      </c>
    </row>
    <row r="1893" spans="5:6" x14ac:dyDescent="0.25">
      <c r="E1893" s="16">
        <f t="shared" ca="1" si="58"/>
        <v>0.84421873559771321</v>
      </c>
      <c r="F1893" s="16">
        <f t="shared" ca="1" si="59"/>
        <v>10.626079847289029</v>
      </c>
    </row>
    <row r="1894" spans="5:6" x14ac:dyDescent="0.25">
      <c r="E1894" s="16">
        <f t="shared" ca="1" si="58"/>
        <v>0.67807179924675187</v>
      </c>
      <c r="F1894" s="16">
        <f t="shared" ca="1" si="59"/>
        <v>8.1223595066953997</v>
      </c>
    </row>
    <row r="1895" spans="5:6" x14ac:dyDescent="0.25">
      <c r="E1895" s="16">
        <f t="shared" ca="1" si="58"/>
        <v>0.69913585498320474</v>
      </c>
      <c r="F1895" s="16">
        <f t="shared" ca="1" si="59"/>
        <v>8.3728823405070223</v>
      </c>
    </row>
    <row r="1896" spans="5:6" x14ac:dyDescent="0.25">
      <c r="E1896" s="16">
        <f t="shared" ca="1" si="58"/>
        <v>0.77553006135288605</v>
      </c>
      <c r="F1896" s="16">
        <f t="shared" ca="1" si="59"/>
        <v>9.4111347408040285</v>
      </c>
    </row>
    <row r="1897" spans="5:6" x14ac:dyDescent="0.25">
      <c r="E1897" s="16">
        <f t="shared" ca="1" si="58"/>
        <v>0.8651427277892878</v>
      </c>
      <c r="F1897" s="16">
        <f t="shared" ca="1" si="59"/>
        <v>11.08727269636613</v>
      </c>
    </row>
    <row r="1898" spans="5:6" x14ac:dyDescent="0.25">
      <c r="E1898" s="16">
        <f t="shared" ca="1" si="58"/>
        <v>0.59030458701783972</v>
      </c>
      <c r="F1898" s="16">
        <f t="shared" ca="1" si="59"/>
        <v>7.1867770119419951</v>
      </c>
    </row>
    <row r="1899" spans="5:6" x14ac:dyDescent="0.25">
      <c r="E1899" s="16">
        <f t="shared" ca="1" si="58"/>
        <v>0.35587764353108386</v>
      </c>
      <c r="F1899" s="16">
        <f t="shared" ca="1" si="59"/>
        <v>5.1298350496364717</v>
      </c>
    </row>
    <row r="1900" spans="5:6" x14ac:dyDescent="0.25">
      <c r="E1900" s="16">
        <f t="shared" ca="1" si="58"/>
        <v>0.84985050652678418</v>
      </c>
      <c r="F1900" s="16">
        <f t="shared" ca="1" si="59"/>
        <v>10.744695075839388</v>
      </c>
    </row>
    <row r="1901" spans="5:6" x14ac:dyDescent="0.25">
      <c r="E1901" s="16">
        <f t="shared" ca="1" si="58"/>
        <v>0.29413913016968041</v>
      </c>
      <c r="F1901" s="16">
        <f t="shared" ca="1" si="59"/>
        <v>4.6229915231381158</v>
      </c>
    </row>
    <row r="1902" spans="5:6" x14ac:dyDescent="0.25">
      <c r="E1902" s="16">
        <f t="shared" ca="1" si="58"/>
        <v>0.25379577267221909</v>
      </c>
      <c r="F1902" s="16">
        <f t="shared" ca="1" si="59"/>
        <v>4.2868854037176627</v>
      </c>
    </row>
    <row r="1903" spans="5:6" x14ac:dyDescent="0.25">
      <c r="E1903" s="16">
        <f t="shared" ca="1" si="58"/>
        <v>0.99782493018364782</v>
      </c>
      <c r="F1903" s="16">
        <f t="shared" ca="1" si="59"/>
        <v>22.390353985322765</v>
      </c>
    </row>
    <row r="1904" spans="5:6" x14ac:dyDescent="0.25">
      <c r="E1904" s="16">
        <f t="shared" ca="1" si="58"/>
        <v>0.83979351478603637</v>
      </c>
      <c r="F1904" s="16">
        <f t="shared" ca="1" si="59"/>
        <v>10.535423370161983</v>
      </c>
    </row>
    <row r="1905" spans="5:6" x14ac:dyDescent="0.25">
      <c r="E1905" s="16">
        <f t="shared" ca="1" si="58"/>
        <v>0.19468911157853153</v>
      </c>
      <c r="F1905" s="16">
        <f t="shared" ca="1" si="59"/>
        <v>3.774881228340456</v>
      </c>
    </row>
    <row r="1906" spans="5:6" x14ac:dyDescent="0.25">
      <c r="E1906" s="16">
        <f t="shared" ca="1" si="58"/>
        <v>0.40674767274339296</v>
      </c>
      <c r="F1906" s="16">
        <f t="shared" ca="1" si="59"/>
        <v>5.5492325448620035</v>
      </c>
    </row>
    <row r="1907" spans="5:6" x14ac:dyDescent="0.25">
      <c r="E1907" s="16">
        <f t="shared" ca="1" si="58"/>
        <v>0.31822659919568652</v>
      </c>
      <c r="F1907" s="16">
        <f t="shared" ca="1" si="59"/>
        <v>4.8211919525840656</v>
      </c>
    </row>
    <row r="1908" spans="5:6" x14ac:dyDescent="0.25">
      <c r="E1908" s="16">
        <f t="shared" ca="1" si="58"/>
        <v>0.4934444192763936</v>
      </c>
      <c r="F1908" s="16">
        <f t="shared" ca="1" si="59"/>
        <v>6.287970635595598</v>
      </c>
    </row>
    <row r="1909" spans="5:6" x14ac:dyDescent="0.25">
      <c r="E1909" s="16">
        <f t="shared" ca="1" si="58"/>
        <v>0.36736807791277626</v>
      </c>
      <c r="F1909" s="16">
        <f t="shared" ca="1" si="59"/>
        <v>5.2241343224059076</v>
      </c>
    </row>
    <row r="1910" spans="5:6" x14ac:dyDescent="0.25">
      <c r="E1910" s="16">
        <f t="shared" ca="1" si="58"/>
        <v>0.25888623659846799</v>
      </c>
      <c r="F1910" s="16">
        <f t="shared" ca="1" si="59"/>
        <v>4.3297119916722027</v>
      </c>
    </row>
    <row r="1911" spans="5:6" x14ac:dyDescent="0.25">
      <c r="E1911" s="16">
        <f t="shared" ca="1" si="58"/>
        <v>0.56029475616830071</v>
      </c>
      <c r="F1911" s="16">
        <f t="shared" ca="1" si="59"/>
        <v>6.8967846755832296</v>
      </c>
    </row>
    <row r="1912" spans="5:6" x14ac:dyDescent="0.25">
      <c r="E1912" s="16">
        <f t="shared" ca="1" si="58"/>
        <v>0.33561412423062442</v>
      </c>
      <c r="F1912" s="16">
        <f t="shared" ca="1" si="59"/>
        <v>4.9637603400542556</v>
      </c>
    </row>
    <row r="1913" spans="5:6" x14ac:dyDescent="0.25">
      <c r="E1913" s="16">
        <f t="shared" ca="1" si="58"/>
        <v>0.88736730043023915</v>
      </c>
      <c r="F1913" s="16">
        <f t="shared" ca="1" si="59"/>
        <v>11.651089710490556</v>
      </c>
    </row>
    <row r="1914" spans="5:6" x14ac:dyDescent="0.25">
      <c r="E1914" s="16">
        <f t="shared" ca="1" si="58"/>
        <v>0.17062218284015951</v>
      </c>
      <c r="F1914" s="16">
        <f t="shared" ca="1" si="59"/>
        <v>3.5548904249747864</v>
      </c>
    </row>
    <row r="1915" spans="5:6" x14ac:dyDescent="0.25">
      <c r="E1915" s="16">
        <f t="shared" ca="1" si="58"/>
        <v>0.85198783349745721</v>
      </c>
      <c r="F1915" s="16">
        <f t="shared" ca="1" si="59"/>
        <v>10.790712217565654</v>
      </c>
    </row>
    <row r="1916" spans="5:6" x14ac:dyDescent="0.25">
      <c r="E1916" s="16">
        <f t="shared" ca="1" si="58"/>
        <v>0.52459028277671726</v>
      </c>
      <c r="F1916" s="16">
        <f t="shared" ca="1" si="59"/>
        <v>6.5660925066388041</v>
      </c>
    </row>
    <row r="1917" spans="5:6" x14ac:dyDescent="0.25">
      <c r="E1917" s="16">
        <f t="shared" ca="1" si="58"/>
        <v>0.56237327077014221</v>
      </c>
      <c r="F1917" s="16">
        <f t="shared" ca="1" si="59"/>
        <v>6.9164873435950502</v>
      </c>
    </row>
    <row r="1918" spans="5:6" x14ac:dyDescent="0.25">
      <c r="E1918" s="16">
        <f t="shared" ca="1" si="58"/>
        <v>0.98930508266511452</v>
      </c>
      <c r="F1918" s="16">
        <f t="shared" ca="1" si="59"/>
        <v>18.298129696803759</v>
      </c>
    </row>
    <row r="1919" spans="5:6" x14ac:dyDescent="0.25">
      <c r="E1919" s="16">
        <f t="shared" ca="1" si="58"/>
        <v>0.96594703293457451</v>
      </c>
      <c r="F1919" s="16">
        <f t="shared" ca="1" si="59"/>
        <v>15.155830295397667</v>
      </c>
    </row>
    <row r="1920" spans="5:6" x14ac:dyDescent="0.25">
      <c r="E1920" s="16">
        <f t="shared" ca="1" si="58"/>
        <v>0.28783507319632429</v>
      </c>
      <c r="F1920" s="16">
        <f t="shared" ca="1" si="59"/>
        <v>4.5708903176828262</v>
      </c>
    </row>
    <row r="1921" spans="5:6" x14ac:dyDescent="0.25">
      <c r="E1921" s="16">
        <f t="shared" ca="1" si="58"/>
        <v>0.33903352742458215</v>
      </c>
      <c r="F1921" s="16">
        <f t="shared" ca="1" si="59"/>
        <v>4.9917794861871139</v>
      </c>
    </row>
    <row r="1922" spans="5:6" x14ac:dyDescent="0.25">
      <c r="E1922" s="16">
        <f t="shared" ca="1" si="58"/>
        <v>0.19431979279486211</v>
      </c>
      <c r="F1922" s="16">
        <f t="shared" ca="1" si="59"/>
        <v>3.7715688017790652</v>
      </c>
    </row>
    <row r="1923" spans="5:6" x14ac:dyDescent="0.25">
      <c r="E1923" s="16">
        <f t="shared" ca="1" si="58"/>
        <v>0.19051883883091025</v>
      </c>
      <c r="F1923" s="16">
        <f t="shared" ca="1" si="59"/>
        <v>3.7373725796573134</v>
      </c>
    </row>
    <row r="1924" spans="5:6" x14ac:dyDescent="0.25">
      <c r="E1924" s="16">
        <f t="shared" ref="E1924:E1987" ca="1" si="60">RAND()</f>
        <v>0.24879199290624643</v>
      </c>
      <c r="F1924" s="16">
        <f t="shared" ref="F1924:F1987" ca="1" si="61">_xlfn.CHISQ.INV(E1924,$C$3)</f>
        <v>4.2446389297164888</v>
      </c>
    </row>
    <row r="1925" spans="5:6" x14ac:dyDescent="0.25">
      <c r="E1925" s="16">
        <f t="shared" ca="1" si="60"/>
        <v>0.74181043114068324</v>
      </c>
      <c r="F1925" s="16">
        <f t="shared" ca="1" si="61"/>
        <v>8.9235773789937198</v>
      </c>
    </row>
    <row r="1926" spans="5:6" x14ac:dyDescent="0.25">
      <c r="E1926" s="16">
        <f t="shared" ca="1" si="60"/>
        <v>0.58210457536275062</v>
      </c>
      <c r="F1926" s="16">
        <f t="shared" ca="1" si="61"/>
        <v>7.1063112926828333</v>
      </c>
    </row>
    <row r="1927" spans="5:6" x14ac:dyDescent="0.25">
      <c r="E1927" s="16">
        <f t="shared" ca="1" si="60"/>
        <v>0.23706326623354657</v>
      </c>
      <c r="F1927" s="16">
        <f t="shared" ca="1" si="61"/>
        <v>4.1449683718853798</v>
      </c>
    </row>
    <row r="1928" spans="5:6" x14ac:dyDescent="0.25">
      <c r="E1928" s="16">
        <f t="shared" ca="1" si="60"/>
        <v>0.80187071489165385</v>
      </c>
      <c r="F1928" s="16">
        <f t="shared" ca="1" si="61"/>
        <v>9.8348139113541624</v>
      </c>
    </row>
    <row r="1929" spans="5:6" x14ac:dyDescent="0.25">
      <c r="E1929" s="16">
        <f t="shared" ca="1" si="60"/>
        <v>6.3290600070763481E-2</v>
      </c>
      <c r="F1929" s="16">
        <f t="shared" ca="1" si="61"/>
        <v>2.3679317797579973</v>
      </c>
    </row>
    <row r="1930" spans="5:6" x14ac:dyDescent="0.25">
      <c r="E1930" s="16">
        <f t="shared" ca="1" si="60"/>
        <v>0.72297453546057411</v>
      </c>
      <c r="F1930" s="16">
        <f t="shared" ca="1" si="61"/>
        <v>8.6725851150910707</v>
      </c>
    </row>
    <row r="1931" spans="5:6" x14ac:dyDescent="0.25">
      <c r="E1931" s="16">
        <f t="shared" ca="1" si="60"/>
        <v>0.71448959146309221</v>
      </c>
      <c r="F1931" s="16">
        <f t="shared" ca="1" si="61"/>
        <v>8.5637666299809876</v>
      </c>
    </row>
    <row r="1932" spans="5:6" x14ac:dyDescent="0.25">
      <c r="E1932" s="16">
        <f t="shared" ca="1" si="60"/>
        <v>0.43354684425782219</v>
      </c>
      <c r="F1932" s="16">
        <f t="shared" ca="1" si="61"/>
        <v>5.7733186775208836</v>
      </c>
    </row>
    <row r="1933" spans="5:6" x14ac:dyDescent="0.25">
      <c r="E1933" s="16">
        <f t="shared" ca="1" si="60"/>
        <v>0.54398381559799802</v>
      </c>
      <c r="F1933" s="16">
        <f t="shared" ca="1" si="61"/>
        <v>6.7439646229937384</v>
      </c>
    </row>
    <row r="1934" spans="5:6" x14ac:dyDescent="0.25">
      <c r="E1934" s="16">
        <f t="shared" ca="1" si="60"/>
        <v>9.3003383993090605E-2</v>
      </c>
      <c r="F1934" s="16">
        <f t="shared" ca="1" si="61"/>
        <v>2.7515388563879388</v>
      </c>
    </row>
    <row r="1935" spans="5:6" x14ac:dyDescent="0.25">
      <c r="E1935" s="16">
        <f t="shared" ca="1" si="60"/>
        <v>5.879926215000042E-2</v>
      </c>
      <c r="F1935" s="16">
        <f t="shared" ca="1" si="61"/>
        <v>2.3027992190929174</v>
      </c>
    </row>
    <row r="1936" spans="5:6" x14ac:dyDescent="0.25">
      <c r="E1936" s="16">
        <f t="shared" ca="1" si="60"/>
        <v>0.76492672564894515</v>
      </c>
      <c r="F1936" s="16">
        <f t="shared" ca="1" si="61"/>
        <v>9.2518975096885896</v>
      </c>
    </row>
    <row r="1937" spans="5:6" x14ac:dyDescent="0.25">
      <c r="E1937" s="16">
        <f t="shared" ca="1" si="60"/>
        <v>0.36883295339561128</v>
      </c>
      <c r="F1937" s="16">
        <f t="shared" ca="1" si="61"/>
        <v>5.2361683065607014</v>
      </c>
    </row>
    <row r="1938" spans="5:6" x14ac:dyDescent="0.25">
      <c r="E1938" s="16">
        <f t="shared" ca="1" si="60"/>
        <v>0.69770208236271625</v>
      </c>
      <c r="F1938" s="16">
        <f t="shared" ca="1" si="61"/>
        <v>8.3554297643296511</v>
      </c>
    </row>
    <row r="1939" spans="5:6" x14ac:dyDescent="0.25">
      <c r="E1939" s="16">
        <f t="shared" ca="1" si="60"/>
        <v>0.71897861728779699</v>
      </c>
      <c r="F1939" s="16">
        <f t="shared" ca="1" si="61"/>
        <v>8.6210280626173539</v>
      </c>
    </row>
    <row r="1940" spans="5:6" x14ac:dyDescent="0.25">
      <c r="E1940" s="16">
        <f t="shared" ca="1" si="60"/>
        <v>0.66340649147712316</v>
      </c>
      <c r="F1940" s="16">
        <f t="shared" ca="1" si="61"/>
        <v>7.9548334525452624</v>
      </c>
    </row>
    <row r="1941" spans="5:6" x14ac:dyDescent="0.25">
      <c r="E1941" s="16">
        <f t="shared" ca="1" si="60"/>
        <v>0.46384977953078421</v>
      </c>
      <c r="F1941" s="16">
        <f t="shared" ca="1" si="61"/>
        <v>6.0308636430094111</v>
      </c>
    </row>
    <row r="1942" spans="5:6" x14ac:dyDescent="0.25">
      <c r="E1942" s="16">
        <f t="shared" ca="1" si="60"/>
        <v>0.10990397187860246</v>
      </c>
      <c r="F1942" s="16">
        <f t="shared" ca="1" si="61"/>
        <v>2.9444171537967025</v>
      </c>
    </row>
    <row r="1943" spans="5:6" x14ac:dyDescent="0.25">
      <c r="E1943" s="16">
        <f t="shared" ca="1" si="60"/>
        <v>0.10035334122582795</v>
      </c>
      <c r="F1943" s="16">
        <f t="shared" ca="1" si="61"/>
        <v>2.8371581146991027</v>
      </c>
    </row>
    <row r="1944" spans="5:6" x14ac:dyDescent="0.25">
      <c r="E1944" s="16">
        <f t="shared" ca="1" si="60"/>
        <v>0.16847695926128614</v>
      </c>
      <c r="F1944" s="16">
        <f t="shared" ca="1" si="61"/>
        <v>3.534826593142296</v>
      </c>
    </row>
    <row r="1945" spans="5:6" x14ac:dyDescent="0.25">
      <c r="E1945" s="16">
        <f t="shared" ca="1" si="60"/>
        <v>0.71073154455941956</v>
      </c>
      <c r="F1945" s="16">
        <f t="shared" ca="1" si="61"/>
        <v>8.5163488741852316</v>
      </c>
    </row>
    <row r="1946" spans="5:6" x14ac:dyDescent="0.25">
      <c r="E1946" s="16">
        <f t="shared" ca="1" si="60"/>
        <v>0.87355792290057754</v>
      </c>
      <c r="F1946" s="16">
        <f t="shared" ca="1" si="61"/>
        <v>11.29044692816119</v>
      </c>
    </row>
    <row r="1947" spans="5:6" x14ac:dyDescent="0.25">
      <c r="E1947" s="16">
        <f t="shared" ca="1" si="60"/>
        <v>0.44036758545904431</v>
      </c>
      <c r="F1947" s="16">
        <f t="shared" ca="1" si="61"/>
        <v>5.8308578428606292</v>
      </c>
    </row>
    <row r="1948" spans="5:6" x14ac:dyDescent="0.25">
      <c r="E1948" s="16">
        <f t="shared" ca="1" si="60"/>
        <v>0.80766629115716837</v>
      </c>
      <c r="F1948" s="16">
        <f t="shared" ca="1" si="61"/>
        <v>9.9341888257616091</v>
      </c>
    </row>
    <row r="1949" spans="5:6" x14ac:dyDescent="0.25">
      <c r="E1949" s="16">
        <f t="shared" ca="1" si="60"/>
        <v>0.50694920633706553</v>
      </c>
      <c r="F1949" s="16">
        <f t="shared" ca="1" si="61"/>
        <v>6.4075148586992867</v>
      </c>
    </row>
    <row r="1950" spans="5:6" x14ac:dyDescent="0.25">
      <c r="E1950" s="16">
        <f t="shared" ca="1" si="60"/>
        <v>0.17739059473706298</v>
      </c>
      <c r="F1950" s="16">
        <f t="shared" ca="1" si="61"/>
        <v>3.6176701433515555</v>
      </c>
    </row>
    <row r="1951" spans="5:6" x14ac:dyDescent="0.25">
      <c r="E1951" s="16">
        <f t="shared" ca="1" si="60"/>
        <v>0.40423042380361962</v>
      </c>
      <c r="F1951" s="16">
        <f t="shared" ca="1" si="61"/>
        <v>5.5283249793405327</v>
      </c>
    </row>
    <row r="1952" spans="5:6" x14ac:dyDescent="0.25">
      <c r="E1952" s="16">
        <f t="shared" ca="1" si="60"/>
        <v>0.44445990095927534</v>
      </c>
      <c r="F1952" s="16">
        <f t="shared" ca="1" si="61"/>
        <v>5.8654929034923518</v>
      </c>
    </row>
    <row r="1953" spans="5:6" x14ac:dyDescent="0.25">
      <c r="E1953" s="16">
        <f t="shared" ca="1" si="60"/>
        <v>0.23498309097928261</v>
      </c>
      <c r="F1953" s="16">
        <f t="shared" ca="1" si="61"/>
        <v>4.1271877062077573</v>
      </c>
    </row>
    <row r="1954" spans="5:6" x14ac:dyDescent="0.25">
      <c r="E1954" s="16">
        <f t="shared" ca="1" si="60"/>
        <v>0.42107663544494534</v>
      </c>
      <c r="F1954" s="16">
        <f t="shared" ca="1" si="61"/>
        <v>5.6686808399788022</v>
      </c>
    </row>
    <row r="1955" spans="5:6" x14ac:dyDescent="0.25">
      <c r="E1955" s="16">
        <f t="shared" ca="1" si="60"/>
        <v>0.75950487517174603</v>
      </c>
      <c r="F1955" s="16">
        <f t="shared" ca="1" si="61"/>
        <v>9.1726783397856444</v>
      </c>
    </row>
    <row r="1956" spans="5:6" x14ac:dyDescent="0.25">
      <c r="E1956" s="16">
        <f t="shared" ca="1" si="60"/>
        <v>0.16663977838150301</v>
      </c>
      <c r="F1956" s="16">
        <f t="shared" ca="1" si="61"/>
        <v>3.5175773108895387</v>
      </c>
    </row>
    <row r="1957" spans="5:6" x14ac:dyDescent="0.25">
      <c r="E1957" s="16">
        <f t="shared" ca="1" si="60"/>
        <v>0.49450443612527328</v>
      </c>
      <c r="F1957" s="16">
        <f t="shared" ca="1" si="61"/>
        <v>6.2972997630855865</v>
      </c>
    </row>
    <row r="1958" spans="5:6" x14ac:dyDescent="0.25">
      <c r="E1958" s="16">
        <f t="shared" ca="1" si="60"/>
        <v>0.240872270989961</v>
      </c>
      <c r="F1958" s="16">
        <f t="shared" ca="1" si="61"/>
        <v>4.1774428102909598</v>
      </c>
    </row>
    <row r="1959" spans="5:6" x14ac:dyDescent="0.25">
      <c r="E1959" s="16">
        <f t="shared" ca="1" si="60"/>
        <v>0.60804556403041266</v>
      </c>
      <c r="F1959" s="16">
        <f t="shared" ca="1" si="61"/>
        <v>7.3643486618413343</v>
      </c>
    </row>
    <row r="1960" spans="5:6" x14ac:dyDescent="0.25">
      <c r="E1960" s="16">
        <f t="shared" ca="1" si="60"/>
        <v>8.242863527142319E-2</v>
      </c>
      <c r="F1960" s="16">
        <f t="shared" ca="1" si="61"/>
        <v>2.6227805766478975</v>
      </c>
    </row>
    <row r="1961" spans="5:6" x14ac:dyDescent="0.25">
      <c r="E1961" s="16">
        <f t="shared" ca="1" si="60"/>
        <v>0.37982324442044035</v>
      </c>
      <c r="F1961" s="16">
        <f t="shared" ca="1" si="61"/>
        <v>5.3265690410273514</v>
      </c>
    </row>
    <row r="1962" spans="5:6" x14ac:dyDescent="0.25">
      <c r="E1962" s="16">
        <f t="shared" ca="1" si="60"/>
        <v>0.19116146526742794</v>
      </c>
      <c r="F1962" s="16">
        <f t="shared" ca="1" si="61"/>
        <v>3.743167824427784</v>
      </c>
    </row>
    <row r="1963" spans="5:6" x14ac:dyDescent="0.25">
      <c r="E1963" s="16">
        <f t="shared" ca="1" si="60"/>
        <v>0.42747043450627964</v>
      </c>
      <c r="F1963" s="16">
        <f t="shared" ca="1" si="61"/>
        <v>5.7222451449006462</v>
      </c>
    </row>
    <row r="1964" spans="5:6" x14ac:dyDescent="0.25">
      <c r="E1964" s="16">
        <f t="shared" ca="1" si="60"/>
        <v>0.1384432737646164</v>
      </c>
      <c r="F1964" s="16">
        <f t="shared" ca="1" si="61"/>
        <v>3.2439355896005035</v>
      </c>
    </row>
    <row r="1965" spans="5:6" x14ac:dyDescent="0.25">
      <c r="E1965" s="16">
        <f t="shared" ca="1" si="60"/>
        <v>0.71757372999202895</v>
      </c>
      <c r="F1965" s="16">
        <f t="shared" ca="1" si="61"/>
        <v>8.6030336607533719</v>
      </c>
    </row>
    <row r="1966" spans="5:6" x14ac:dyDescent="0.25">
      <c r="E1966" s="16">
        <f t="shared" ca="1" si="60"/>
        <v>0.65685567410915824</v>
      </c>
      <c r="F1966" s="16">
        <f t="shared" ca="1" si="61"/>
        <v>7.8816639217223576</v>
      </c>
    </row>
    <row r="1967" spans="5:6" x14ac:dyDescent="0.25">
      <c r="E1967" s="16">
        <f t="shared" ca="1" si="60"/>
        <v>0.67950222256075243</v>
      </c>
      <c r="F1967" s="16">
        <f t="shared" ca="1" si="61"/>
        <v>8.1389891471515323</v>
      </c>
    </row>
    <row r="1968" spans="5:6" x14ac:dyDescent="0.25">
      <c r="E1968" s="16">
        <f t="shared" ca="1" si="60"/>
        <v>0.34860656987040506</v>
      </c>
      <c r="F1968" s="16">
        <f t="shared" ca="1" si="61"/>
        <v>5.0702260916248827</v>
      </c>
    </row>
    <row r="1969" spans="5:6" x14ac:dyDescent="0.25">
      <c r="E1969" s="16">
        <f t="shared" ca="1" si="60"/>
        <v>0.84498870169190943</v>
      </c>
      <c r="F1969" s="16">
        <f t="shared" ca="1" si="61"/>
        <v>10.642077776076425</v>
      </c>
    </row>
    <row r="1970" spans="5:6" x14ac:dyDescent="0.25">
      <c r="E1970" s="16">
        <f t="shared" ca="1" si="60"/>
        <v>0.11293554176616516</v>
      </c>
      <c r="F1970" s="16">
        <f t="shared" ca="1" si="61"/>
        <v>2.9776238750390687</v>
      </c>
    </row>
    <row r="1971" spans="5:6" x14ac:dyDescent="0.25">
      <c r="E1971" s="16">
        <f t="shared" ca="1" si="60"/>
        <v>0.88951730106194393</v>
      </c>
      <c r="F1971" s="16">
        <f t="shared" ca="1" si="61"/>
        <v>11.710710836615483</v>
      </c>
    </row>
    <row r="1972" spans="5:6" x14ac:dyDescent="0.25">
      <c r="E1972" s="16">
        <f t="shared" ca="1" si="60"/>
        <v>0.64864095667430854</v>
      </c>
      <c r="F1972" s="16">
        <f t="shared" ca="1" si="61"/>
        <v>7.7912695493542135</v>
      </c>
    </row>
    <row r="1973" spans="5:6" x14ac:dyDescent="0.25">
      <c r="E1973" s="16">
        <f t="shared" ca="1" si="60"/>
        <v>0.59832422275765429</v>
      </c>
      <c r="F1973" s="16">
        <f t="shared" ca="1" si="61"/>
        <v>7.266437009065406</v>
      </c>
    </row>
    <row r="1974" spans="5:6" x14ac:dyDescent="0.25">
      <c r="E1974" s="16">
        <f t="shared" ca="1" si="60"/>
        <v>3.7956800394503776E-2</v>
      </c>
      <c r="F1974" s="16">
        <f t="shared" ca="1" si="61"/>
        <v>1.9595870119119259</v>
      </c>
    </row>
    <row r="1975" spans="5:6" x14ac:dyDescent="0.25">
      <c r="E1975" s="16">
        <f t="shared" ca="1" si="60"/>
        <v>0.88175706439767343</v>
      </c>
      <c r="F1975" s="16">
        <f t="shared" ca="1" si="61"/>
        <v>11.500120560723444</v>
      </c>
    </row>
    <row r="1976" spans="5:6" x14ac:dyDescent="0.25">
      <c r="E1976" s="16">
        <f t="shared" ca="1" si="60"/>
        <v>0.6756292779130082</v>
      </c>
      <c r="F1976" s="16">
        <f t="shared" ca="1" si="61"/>
        <v>8.0940857453094175</v>
      </c>
    </row>
    <row r="1977" spans="5:6" x14ac:dyDescent="0.25">
      <c r="E1977" s="16">
        <f t="shared" ca="1" si="60"/>
        <v>2.7406479759941593E-2</v>
      </c>
      <c r="F1977" s="16">
        <f t="shared" ca="1" si="61"/>
        <v>1.7451115503329264</v>
      </c>
    </row>
    <row r="1978" spans="5:6" x14ac:dyDescent="0.25">
      <c r="E1978" s="16">
        <f t="shared" ca="1" si="60"/>
        <v>0.33847785677367015</v>
      </c>
      <c r="F1978" s="16">
        <f t="shared" ca="1" si="61"/>
        <v>4.9872263328118862</v>
      </c>
    </row>
    <row r="1979" spans="5:6" x14ac:dyDescent="0.25">
      <c r="E1979" s="16">
        <f t="shared" ca="1" si="60"/>
        <v>0.58021367414877523</v>
      </c>
      <c r="F1979" s="16">
        <f t="shared" ca="1" si="61"/>
        <v>7.0878923924674124</v>
      </c>
    </row>
    <row r="1980" spans="5:6" x14ac:dyDescent="0.25">
      <c r="E1980" s="16">
        <f t="shared" ca="1" si="60"/>
        <v>0.5469910374223137</v>
      </c>
      <c r="F1980" s="16">
        <f t="shared" ca="1" si="61"/>
        <v>6.7719080187044396</v>
      </c>
    </row>
    <row r="1981" spans="5:6" x14ac:dyDescent="0.25">
      <c r="E1981" s="16">
        <f t="shared" ca="1" si="60"/>
        <v>0.88642699912240197</v>
      </c>
      <c r="F1981" s="16">
        <f t="shared" ca="1" si="61"/>
        <v>11.625330224537615</v>
      </c>
    </row>
    <row r="1982" spans="5:6" x14ac:dyDescent="0.25">
      <c r="E1982" s="16">
        <f t="shared" ca="1" si="60"/>
        <v>0.52980582369928098</v>
      </c>
      <c r="F1982" s="16">
        <f t="shared" ca="1" si="61"/>
        <v>6.6135450605166008</v>
      </c>
    </row>
    <row r="1983" spans="5:6" x14ac:dyDescent="0.25">
      <c r="E1983" s="16">
        <f t="shared" ca="1" si="60"/>
        <v>0.72702765775685363</v>
      </c>
      <c r="F1983" s="16">
        <f t="shared" ca="1" si="61"/>
        <v>8.7254616474763722</v>
      </c>
    </row>
    <row r="1984" spans="5:6" x14ac:dyDescent="0.25">
      <c r="E1984" s="16">
        <f t="shared" ca="1" si="60"/>
        <v>0.41701595676166392</v>
      </c>
      <c r="F1984" s="16">
        <f t="shared" ca="1" si="61"/>
        <v>5.6347507442344247</v>
      </c>
    </row>
    <row r="1985" spans="5:6" x14ac:dyDescent="0.25">
      <c r="E1985" s="16">
        <f t="shared" ca="1" si="60"/>
        <v>0.30348064831116039</v>
      </c>
      <c r="F1985" s="16">
        <f t="shared" ca="1" si="61"/>
        <v>4.6999982354536209</v>
      </c>
    </row>
    <row r="1986" spans="5:6" x14ac:dyDescent="0.25">
      <c r="E1986" s="16">
        <f t="shared" ca="1" si="60"/>
        <v>0.10616637858393996</v>
      </c>
      <c r="F1986" s="16">
        <f t="shared" ca="1" si="61"/>
        <v>2.9029386394474495</v>
      </c>
    </row>
    <row r="1987" spans="5:6" x14ac:dyDescent="0.25">
      <c r="E1987" s="16">
        <f t="shared" ca="1" si="60"/>
        <v>0.8879850737678453</v>
      </c>
      <c r="F1987" s="16">
        <f t="shared" ca="1" si="61"/>
        <v>11.668117226387681</v>
      </c>
    </row>
    <row r="1988" spans="5:6" x14ac:dyDescent="0.25">
      <c r="E1988" s="16">
        <f t="shared" ref="E1988:E2051" ca="1" si="62">RAND()</f>
        <v>0.94068698751656321</v>
      </c>
      <c r="F1988" s="16">
        <f t="shared" ref="F1988:F2051" ca="1" si="63">_xlfn.CHISQ.INV(E1988,$C$3)</f>
        <v>13.573269945378449</v>
      </c>
    </row>
    <row r="1989" spans="5:6" x14ac:dyDescent="0.25">
      <c r="E1989" s="16">
        <f t="shared" ca="1" si="62"/>
        <v>0.84783122987423887</v>
      </c>
      <c r="F1989" s="16">
        <f t="shared" ca="1" si="63"/>
        <v>10.70173358887026</v>
      </c>
    </row>
    <row r="1990" spans="5:6" x14ac:dyDescent="0.25">
      <c r="E1990" s="16">
        <f t="shared" ca="1" si="62"/>
        <v>6.3742577739468675E-2</v>
      </c>
      <c r="F1990" s="16">
        <f t="shared" ca="1" si="63"/>
        <v>2.3743555634156559</v>
      </c>
    </row>
    <row r="1991" spans="5:6" x14ac:dyDescent="0.25">
      <c r="E1991" s="16">
        <f t="shared" ca="1" si="62"/>
        <v>0.62624793386119204</v>
      </c>
      <c r="F1991" s="16">
        <f t="shared" ca="1" si="63"/>
        <v>7.5519602630968432</v>
      </c>
    </row>
    <row r="1992" spans="5:6" x14ac:dyDescent="0.25">
      <c r="E1992" s="16">
        <f t="shared" ca="1" si="62"/>
        <v>0.26546246096521919</v>
      </c>
      <c r="F1992" s="16">
        <f t="shared" ca="1" si="63"/>
        <v>4.3848305301592081</v>
      </c>
    </row>
    <row r="1993" spans="5:6" x14ac:dyDescent="0.25">
      <c r="E1993" s="16">
        <f t="shared" ca="1" si="62"/>
        <v>0.74727745705468307</v>
      </c>
      <c r="F1993" s="16">
        <f t="shared" ca="1" si="63"/>
        <v>8.9990739085956299</v>
      </c>
    </row>
    <row r="1994" spans="5:6" x14ac:dyDescent="0.25">
      <c r="E1994" s="16">
        <f t="shared" ca="1" si="62"/>
        <v>0.82419455576868694</v>
      </c>
      <c r="F1994" s="16">
        <f t="shared" ca="1" si="63"/>
        <v>10.231954795037812</v>
      </c>
    </row>
    <row r="1995" spans="5:6" x14ac:dyDescent="0.25">
      <c r="E1995" s="16">
        <f t="shared" ca="1" si="62"/>
        <v>0.27552338113700747</v>
      </c>
      <c r="F1995" s="16">
        <f t="shared" ca="1" si="63"/>
        <v>4.4687528552631468</v>
      </c>
    </row>
    <row r="1996" spans="5:6" x14ac:dyDescent="0.25">
      <c r="E1996" s="16">
        <f t="shared" ca="1" si="62"/>
        <v>0.72225340753300671</v>
      </c>
      <c r="F1996" s="16">
        <f t="shared" ca="1" si="63"/>
        <v>8.6632392297690348</v>
      </c>
    </row>
    <row r="1997" spans="5:6" x14ac:dyDescent="0.25">
      <c r="E1997" s="16">
        <f t="shared" ca="1" si="62"/>
        <v>0.48733374796990692</v>
      </c>
      <c r="F1997" s="16">
        <f t="shared" ca="1" si="63"/>
        <v>6.234362610347036</v>
      </c>
    </row>
    <row r="1998" spans="5:6" x14ac:dyDescent="0.25">
      <c r="E1998" s="16">
        <f t="shared" ca="1" si="62"/>
        <v>0.40997430783996525</v>
      </c>
      <c r="F1998" s="16">
        <f t="shared" ca="1" si="63"/>
        <v>5.5760638493792154</v>
      </c>
    </row>
    <row r="1999" spans="5:6" x14ac:dyDescent="0.25">
      <c r="E1999" s="16">
        <f t="shared" ca="1" si="62"/>
        <v>0.67949863871226845</v>
      </c>
      <c r="F1999" s="16">
        <f t="shared" ca="1" si="63"/>
        <v>8.138947415848035</v>
      </c>
    </row>
    <row r="2000" spans="5:6" x14ac:dyDescent="0.25">
      <c r="E2000" s="16">
        <f t="shared" ca="1" si="62"/>
        <v>0.52086996956967091</v>
      </c>
      <c r="F2000" s="16">
        <f t="shared" ca="1" si="63"/>
        <v>6.5324076845824521</v>
      </c>
    </row>
    <row r="2001" spans="5:6" x14ac:dyDescent="0.25">
      <c r="E2001" s="16">
        <f t="shared" ca="1" si="62"/>
        <v>0.60942918798067669</v>
      </c>
      <c r="F2001" s="16">
        <f t="shared" ca="1" si="63"/>
        <v>7.378409204773047</v>
      </c>
    </row>
    <row r="2002" spans="5:6" x14ac:dyDescent="0.25">
      <c r="E2002" s="16">
        <f t="shared" ca="1" si="62"/>
        <v>0.76620928226099372</v>
      </c>
      <c r="F2002" s="16">
        <f t="shared" ca="1" si="63"/>
        <v>9.2708493234274592</v>
      </c>
    </row>
    <row r="2003" spans="5:6" x14ac:dyDescent="0.25">
      <c r="E2003" s="16">
        <f t="shared" ca="1" si="62"/>
        <v>0.43965692181325222</v>
      </c>
      <c r="F2003" s="16">
        <f t="shared" ca="1" si="63"/>
        <v>5.8248519701403385</v>
      </c>
    </row>
    <row r="2004" spans="5:6" x14ac:dyDescent="0.25">
      <c r="E2004" s="16">
        <f t="shared" ca="1" si="62"/>
        <v>0.83840676168990713</v>
      </c>
      <c r="F2004" s="16">
        <f t="shared" ca="1" si="63"/>
        <v>10.507453322681597</v>
      </c>
    </row>
    <row r="2005" spans="5:6" x14ac:dyDescent="0.25">
      <c r="E2005" s="16">
        <f t="shared" ca="1" si="62"/>
        <v>6.021390833988749E-2</v>
      </c>
      <c r="F2005" s="16">
        <f t="shared" ca="1" si="63"/>
        <v>2.3235772814233844</v>
      </c>
    </row>
    <row r="2006" spans="5:6" x14ac:dyDescent="0.25">
      <c r="E2006" s="16">
        <f t="shared" ca="1" si="62"/>
        <v>0.63400979713901684</v>
      </c>
      <c r="F2006" s="16">
        <f t="shared" ca="1" si="63"/>
        <v>7.6337888596766019</v>
      </c>
    </row>
    <row r="2007" spans="5:6" x14ac:dyDescent="0.25">
      <c r="E2007" s="16">
        <f t="shared" ca="1" si="62"/>
        <v>0.22609305137307811</v>
      </c>
      <c r="F2007" s="16">
        <f t="shared" ca="1" si="63"/>
        <v>4.0508090993873331</v>
      </c>
    </row>
    <row r="2008" spans="5:6" x14ac:dyDescent="0.25">
      <c r="E2008" s="16">
        <f t="shared" ca="1" si="62"/>
        <v>0.53370702188146424</v>
      </c>
      <c r="F2008" s="16">
        <f t="shared" ca="1" si="63"/>
        <v>6.6492194352671348</v>
      </c>
    </row>
    <row r="2009" spans="5:6" x14ac:dyDescent="0.25">
      <c r="E2009" s="16">
        <f t="shared" ca="1" si="62"/>
        <v>0.31013720760047347</v>
      </c>
      <c r="F2009" s="16">
        <f t="shared" ca="1" si="63"/>
        <v>4.7547531764978563</v>
      </c>
    </row>
    <row r="2010" spans="5:6" x14ac:dyDescent="0.25">
      <c r="E2010" s="16">
        <f t="shared" ca="1" si="62"/>
        <v>0.58471871200071923</v>
      </c>
      <c r="F2010" s="16">
        <f t="shared" ca="1" si="63"/>
        <v>7.1318582394486434</v>
      </c>
    </row>
    <row r="2011" spans="5:6" x14ac:dyDescent="0.25">
      <c r="E2011" s="16">
        <f t="shared" ca="1" si="62"/>
        <v>0.88598214259945951</v>
      </c>
      <c r="F2011" s="16">
        <f t="shared" ca="1" si="63"/>
        <v>11.613209006721029</v>
      </c>
    </row>
    <row r="2012" spans="5:6" x14ac:dyDescent="0.25">
      <c r="E2012" s="16">
        <f t="shared" ca="1" si="62"/>
        <v>0.57781325647698911</v>
      </c>
      <c r="F2012" s="16">
        <f t="shared" ca="1" si="63"/>
        <v>7.0645821001692761</v>
      </c>
    </row>
    <row r="2013" spans="5:6" x14ac:dyDescent="0.25">
      <c r="E2013" s="16">
        <f t="shared" ca="1" si="62"/>
        <v>0.68131449181731152</v>
      </c>
      <c r="F2013" s="16">
        <f t="shared" ca="1" si="63"/>
        <v>8.1601349000918724</v>
      </c>
    </row>
    <row r="2014" spans="5:6" x14ac:dyDescent="0.25">
      <c r="E2014" s="16">
        <f t="shared" ca="1" si="62"/>
        <v>0.32839686469606788</v>
      </c>
      <c r="F2014" s="16">
        <f t="shared" ca="1" si="63"/>
        <v>4.9046087935692357</v>
      </c>
    </row>
    <row r="2015" spans="5:6" x14ac:dyDescent="0.25">
      <c r="E2015" s="16">
        <f t="shared" ca="1" si="62"/>
        <v>3.9724934522355482E-2</v>
      </c>
      <c r="F2015" s="16">
        <f t="shared" ca="1" si="63"/>
        <v>1.9921227951688854</v>
      </c>
    </row>
    <row r="2016" spans="5:6" x14ac:dyDescent="0.25">
      <c r="E2016" s="16">
        <f t="shared" ca="1" si="62"/>
        <v>0.25794409699373366</v>
      </c>
      <c r="F2016" s="16">
        <f t="shared" ca="1" si="63"/>
        <v>4.3217966878787424</v>
      </c>
    </row>
    <row r="2017" spans="5:6" x14ac:dyDescent="0.25">
      <c r="E2017" s="16">
        <f t="shared" ca="1" si="62"/>
        <v>0.54825356569115569</v>
      </c>
      <c r="F2017" s="16">
        <f t="shared" ca="1" si="63"/>
        <v>6.7836699995402112</v>
      </c>
    </row>
    <row r="2018" spans="5:6" x14ac:dyDescent="0.25">
      <c r="E2018" s="16">
        <f t="shared" ca="1" si="62"/>
        <v>0.40043577454615231</v>
      </c>
      <c r="F2018" s="16">
        <f t="shared" ca="1" si="63"/>
        <v>5.4968468682439484</v>
      </c>
    </row>
    <row r="2019" spans="5:6" x14ac:dyDescent="0.25">
      <c r="E2019" s="16">
        <f t="shared" ca="1" si="62"/>
        <v>0.28809555753252791</v>
      </c>
      <c r="F2019" s="16">
        <f t="shared" ca="1" si="63"/>
        <v>4.5730455550048461</v>
      </c>
    </row>
    <row r="2020" spans="5:6" x14ac:dyDescent="0.25">
      <c r="E2020" s="16">
        <f t="shared" ca="1" si="62"/>
        <v>0.82314155961924529</v>
      </c>
      <c r="F2020" s="16">
        <f t="shared" ca="1" si="63"/>
        <v>10.212300329269045</v>
      </c>
    </row>
    <row r="2021" spans="5:6" x14ac:dyDescent="0.25">
      <c r="E2021" s="16">
        <f t="shared" ca="1" si="62"/>
        <v>0.59588797311033792</v>
      </c>
      <c r="F2021" s="16">
        <f t="shared" ca="1" si="63"/>
        <v>7.2421337399525818</v>
      </c>
    </row>
    <row r="2022" spans="5:6" x14ac:dyDescent="0.25">
      <c r="E2022" s="16">
        <f t="shared" ca="1" si="62"/>
        <v>0.29862853023646796</v>
      </c>
      <c r="F2022" s="16">
        <f t="shared" ca="1" si="63"/>
        <v>4.6600267682785983</v>
      </c>
    </row>
    <row r="2023" spans="5:6" x14ac:dyDescent="0.25">
      <c r="E2023" s="16">
        <f t="shared" ca="1" si="62"/>
        <v>0.44604446619924754</v>
      </c>
      <c r="F2023" s="16">
        <f t="shared" ca="1" si="63"/>
        <v>5.8789274124094364</v>
      </c>
    </row>
    <row r="2024" spans="5:6" x14ac:dyDescent="0.25">
      <c r="E2024" s="16">
        <f t="shared" ca="1" si="62"/>
        <v>1.3583541965317081E-2</v>
      </c>
      <c r="F2024" s="16">
        <f t="shared" ca="1" si="63"/>
        <v>1.3718992298970347</v>
      </c>
    </row>
    <row r="2025" spans="5:6" x14ac:dyDescent="0.25">
      <c r="E2025" s="16">
        <f t="shared" ca="1" si="62"/>
        <v>0.67950481991335943</v>
      </c>
      <c r="F2025" s="16">
        <f t="shared" ca="1" si="63"/>
        <v>8.1390193916394384</v>
      </c>
    </row>
    <row r="2026" spans="5:6" x14ac:dyDescent="0.25">
      <c r="E2026" s="16">
        <f t="shared" ca="1" si="62"/>
        <v>0.1277671057353551</v>
      </c>
      <c r="F2026" s="16">
        <f t="shared" ca="1" si="63"/>
        <v>3.1350634665999131</v>
      </c>
    </row>
    <row r="2027" spans="5:6" x14ac:dyDescent="0.25">
      <c r="E2027" s="16">
        <f t="shared" ca="1" si="62"/>
        <v>0.97937263360971716</v>
      </c>
      <c r="F2027" s="16">
        <f t="shared" ca="1" si="63"/>
        <v>16.538457570858181</v>
      </c>
    </row>
    <row r="2028" spans="5:6" x14ac:dyDescent="0.25">
      <c r="E2028" s="16">
        <f t="shared" ca="1" si="62"/>
        <v>0.44228069657019919</v>
      </c>
      <c r="F2028" s="16">
        <f t="shared" ca="1" si="63"/>
        <v>5.8470385182462419</v>
      </c>
    </row>
    <row r="2029" spans="5:6" x14ac:dyDescent="0.25">
      <c r="E2029" s="16">
        <f t="shared" ca="1" si="62"/>
        <v>0.61043961893842469</v>
      </c>
      <c r="F2029" s="16">
        <f t="shared" ca="1" si="63"/>
        <v>7.3886974799026914</v>
      </c>
    </row>
    <row r="2030" spans="5:6" x14ac:dyDescent="0.25">
      <c r="E2030" s="16">
        <f t="shared" ca="1" si="62"/>
        <v>9.3728260826031917E-2</v>
      </c>
      <c r="F2030" s="16">
        <f t="shared" ca="1" si="63"/>
        <v>2.7601138951834741</v>
      </c>
    </row>
    <row r="2031" spans="5:6" x14ac:dyDescent="0.25">
      <c r="E2031" s="16">
        <f t="shared" ca="1" si="62"/>
        <v>9.1335659067907082E-3</v>
      </c>
      <c r="F2031" s="16">
        <f t="shared" ca="1" si="63"/>
        <v>1.2026205902544651</v>
      </c>
    </row>
    <row r="2032" spans="5:6" x14ac:dyDescent="0.25">
      <c r="E2032" s="16">
        <f t="shared" ca="1" si="62"/>
        <v>0.41659534779286611</v>
      </c>
      <c r="F2032" s="16">
        <f t="shared" ca="1" si="63"/>
        <v>5.6312399881572421</v>
      </c>
    </row>
    <row r="2033" spans="5:6" x14ac:dyDescent="0.25">
      <c r="E2033" s="16">
        <f t="shared" ca="1" si="62"/>
        <v>0.99698167003480664</v>
      </c>
      <c r="F2033" s="16">
        <f t="shared" ca="1" si="63"/>
        <v>21.564728765669003</v>
      </c>
    </row>
    <row r="2034" spans="5:6" x14ac:dyDescent="0.25">
      <c r="E2034" s="16">
        <f t="shared" ca="1" si="62"/>
        <v>0.93796390250874839</v>
      </c>
      <c r="F2034" s="16">
        <f t="shared" ca="1" si="63"/>
        <v>13.442370264585664</v>
      </c>
    </row>
    <row r="2035" spans="5:6" x14ac:dyDescent="0.25">
      <c r="E2035" s="16">
        <f t="shared" ca="1" si="62"/>
        <v>0.44446133850400693</v>
      </c>
      <c r="F2035" s="16">
        <f t="shared" ca="1" si="63"/>
        <v>5.86550508544964</v>
      </c>
    </row>
    <row r="2036" spans="5:6" x14ac:dyDescent="0.25">
      <c r="E2036" s="16">
        <f t="shared" ca="1" si="62"/>
        <v>0.43926686514926938</v>
      </c>
      <c r="F2036" s="16">
        <f t="shared" ca="1" si="63"/>
        <v>5.8215566577688609</v>
      </c>
    </row>
    <row r="2037" spans="5:6" x14ac:dyDescent="0.25">
      <c r="E2037" s="16">
        <f t="shared" ca="1" si="62"/>
        <v>9.6681558946071999E-2</v>
      </c>
      <c r="F2037" s="16">
        <f t="shared" ca="1" si="63"/>
        <v>2.7947473162017946</v>
      </c>
    </row>
    <row r="2038" spans="5:6" x14ac:dyDescent="0.25">
      <c r="E2038" s="16">
        <f t="shared" ca="1" si="62"/>
        <v>0.47442874798085122</v>
      </c>
      <c r="F2038" s="16">
        <f t="shared" ca="1" si="63"/>
        <v>6.1220633778062821</v>
      </c>
    </row>
    <row r="2039" spans="5:6" x14ac:dyDescent="0.25">
      <c r="E2039" s="16">
        <f t="shared" ca="1" si="62"/>
        <v>0.35086544533817077</v>
      </c>
      <c r="F2039" s="16">
        <f t="shared" ca="1" si="63"/>
        <v>5.0887409769091585</v>
      </c>
    </row>
    <row r="2040" spans="5:6" x14ac:dyDescent="0.25">
      <c r="E2040" s="16">
        <f t="shared" ca="1" si="62"/>
        <v>0.27634318795124924</v>
      </c>
      <c r="F2040" s="16">
        <f t="shared" ca="1" si="63"/>
        <v>4.4755717915517756</v>
      </c>
    </row>
    <row r="2041" spans="5:6" x14ac:dyDescent="0.25">
      <c r="E2041" s="16">
        <f t="shared" ca="1" si="62"/>
        <v>0.72613061135895074</v>
      </c>
      <c r="F2041" s="16">
        <f t="shared" ca="1" si="63"/>
        <v>8.7137075221811422</v>
      </c>
    </row>
    <row r="2042" spans="5:6" x14ac:dyDescent="0.25">
      <c r="E2042" s="16">
        <f t="shared" ca="1" si="62"/>
        <v>5.7941950686336341E-2</v>
      </c>
      <c r="F2042" s="16">
        <f t="shared" ca="1" si="63"/>
        <v>2.29008330081711</v>
      </c>
    </row>
    <row r="2043" spans="5:6" x14ac:dyDescent="0.25">
      <c r="E2043" s="16">
        <f t="shared" ca="1" si="62"/>
        <v>0.43281863647579433</v>
      </c>
      <c r="F2043" s="16">
        <f t="shared" ca="1" si="63"/>
        <v>5.7671889106177616</v>
      </c>
    </row>
    <row r="2044" spans="5:6" x14ac:dyDescent="0.25">
      <c r="E2044" s="16">
        <f t="shared" ca="1" si="62"/>
        <v>0.13648790230353591</v>
      </c>
      <c r="F2044" s="16">
        <f t="shared" ca="1" si="63"/>
        <v>3.2242428936116574</v>
      </c>
    </row>
    <row r="2045" spans="5:6" x14ac:dyDescent="0.25">
      <c r="E2045" s="16">
        <f t="shared" ca="1" si="62"/>
        <v>0.99890161721414306</v>
      </c>
      <c r="F2045" s="16">
        <f t="shared" ca="1" si="63"/>
        <v>24.090445998149679</v>
      </c>
    </row>
    <row r="2046" spans="5:6" x14ac:dyDescent="0.25">
      <c r="E2046" s="16">
        <f t="shared" ca="1" si="62"/>
        <v>0.65989284861358233</v>
      </c>
      <c r="F2046" s="16">
        <f t="shared" ca="1" si="63"/>
        <v>7.9154651233166922</v>
      </c>
    </row>
    <row r="2047" spans="5:6" x14ac:dyDescent="0.25">
      <c r="E2047" s="16">
        <f t="shared" ca="1" si="62"/>
        <v>0.40212221656826974</v>
      </c>
      <c r="F2047" s="16">
        <f t="shared" ca="1" si="63"/>
        <v>5.5108308883896608</v>
      </c>
    </row>
    <row r="2048" spans="5:6" x14ac:dyDescent="0.25">
      <c r="E2048" s="16">
        <f t="shared" ca="1" si="62"/>
        <v>0.52906872664095905</v>
      </c>
      <c r="F2048" s="16">
        <f t="shared" ca="1" si="63"/>
        <v>6.606822182486586</v>
      </c>
    </row>
    <row r="2049" spans="5:6" x14ac:dyDescent="0.25">
      <c r="E2049" s="16">
        <f t="shared" ca="1" si="62"/>
        <v>0.76601340574217847</v>
      </c>
      <c r="F2049" s="16">
        <f t="shared" ca="1" si="63"/>
        <v>9.2679495832346834</v>
      </c>
    </row>
    <row r="2050" spans="5:6" x14ac:dyDescent="0.25">
      <c r="E2050" s="16">
        <f t="shared" ca="1" si="62"/>
        <v>0.14707777634959096</v>
      </c>
      <c r="F2050" s="16">
        <f t="shared" ca="1" si="63"/>
        <v>3.3296838904999513</v>
      </c>
    </row>
    <row r="2051" spans="5:6" x14ac:dyDescent="0.25">
      <c r="E2051" s="16">
        <f t="shared" ca="1" si="62"/>
        <v>0.44780710069862528</v>
      </c>
      <c r="F2051" s="16">
        <f t="shared" ca="1" si="63"/>
        <v>5.893887532020984</v>
      </c>
    </row>
    <row r="2052" spans="5:6" x14ac:dyDescent="0.25">
      <c r="E2052" s="16">
        <f t="shared" ref="E2052:E2115" ca="1" si="64">RAND()</f>
        <v>0.38363923530088029</v>
      </c>
      <c r="F2052" s="16">
        <f t="shared" ref="F2052:F2115" ca="1" si="65">_xlfn.CHISQ.INV(E2052,$C$3)</f>
        <v>5.3580128369120832</v>
      </c>
    </row>
    <row r="2053" spans="5:6" x14ac:dyDescent="0.25">
      <c r="E2053" s="16">
        <f t="shared" ca="1" si="64"/>
        <v>0.46311132063359539</v>
      </c>
      <c r="F2053" s="16">
        <f t="shared" ca="1" si="65"/>
        <v>6.0245245562159102</v>
      </c>
    </row>
    <row r="2054" spans="5:6" x14ac:dyDescent="0.25">
      <c r="E2054" s="16">
        <f t="shared" ca="1" si="64"/>
        <v>0.93535017681477628</v>
      </c>
      <c r="F2054" s="16">
        <f t="shared" ca="1" si="65"/>
        <v>13.321594876834641</v>
      </c>
    </row>
    <row r="2055" spans="5:6" x14ac:dyDescent="0.25">
      <c r="E2055" s="16">
        <f t="shared" ca="1" si="64"/>
        <v>0.446695753490851</v>
      </c>
      <c r="F2055" s="16">
        <f t="shared" ca="1" si="65"/>
        <v>5.8844531629119308</v>
      </c>
    </row>
    <row r="2056" spans="5:6" x14ac:dyDescent="0.25">
      <c r="E2056" s="16">
        <f t="shared" ca="1" si="64"/>
        <v>0.15673805025646559</v>
      </c>
      <c r="F2056" s="16">
        <f t="shared" ca="1" si="65"/>
        <v>3.4234872057098586</v>
      </c>
    </row>
    <row r="2057" spans="5:6" x14ac:dyDescent="0.25">
      <c r="E2057" s="16">
        <f t="shared" ca="1" si="64"/>
        <v>0.56345222042838528</v>
      </c>
      <c r="F2057" s="16">
        <f t="shared" ca="1" si="65"/>
        <v>6.9267361489308685</v>
      </c>
    </row>
    <row r="2058" spans="5:6" x14ac:dyDescent="0.25">
      <c r="E2058" s="16">
        <f t="shared" ca="1" si="64"/>
        <v>0.15149293000480679</v>
      </c>
      <c r="F2058" s="16">
        <f t="shared" ca="1" si="65"/>
        <v>3.3728189049107087</v>
      </c>
    </row>
    <row r="2059" spans="5:6" x14ac:dyDescent="0.25">
      <c r="E2059" s="16">
        <f t="shared" ca="1" si="64"/>
        <v>0.8480308209640528</v>
      </c>
      <c r="F2059" s="16">
        <f t="shared" ca="1" si="65"/>
        <v>10.705958166635169</v>
      </c>
    </row>
    <row r="2060" spans="5:6" x14ac:dyDescent="0.25">
      <c r="E2060" s="16">
        <f t="shared" ca="1" si="64"/>
        <v>0.87969386319086196</v>
      </c>
      <c r="F2060" s="16">
        <f t="shared" ca="1" si="65"/>
        <v>11.446184886843897</v>
      </c>
    </row>
    <row r="2061" spans="5:6" x14ac:dyDescent="0.25">
      <c r="E2061" s="16">
        <f t="shared" ca="1" si="64"/>
        <v>0.82623672786674052</v>
      </c>
      <c r="F2061" s="16">
        <f t="shared" ca="1" si="65"/>
        <v>10.270356500479004</v>
      </c>
    </row>
    <row r="2062" spans="5:6" x14ac:dyDescent="0.25">
      <c r="E2062" s="16">
        <f t="shared" ca="1" si="64"/>
        <v>5.2994318392937445E-2</v>
      </c>
      <c r="F2062" s="16">
        <f t="shared" ca="1" si="65"/>
        <v>2.214734329421074</v>
      </c>
    </row>
    <row r="2063" spans="5:6" x14ac:dyDescent="0.25">
      <c r="E2063" s="16">
        <f t="shared" ca="1" si="64"/>
        <v>0.55895603215377521</v>
      </c>
      <c r="F2063" s="16">
        <f t="shared" ca="1" si="65"/>
        <v>6.884122865000041</v>
      </c>
    </row>
    <row r="2064" spans="5:6" x14ac:dyDescent="0.25">
      <c r="E2064" s="16">
        <f t="shared" ca="1" si="64"/>
        <v>0.59073473143998934</v>
      </c>
      <c r="F2064" s="16">
        <f t="shared" ca="1" si="65"/>
        <v>7.1910250584208013</v>
      </c>
    </row>
    <row r="2065" spans="5:6" x14ac:dyDescent="0.25">
      <c r="E2065" s="16">
        <f t="shared" ca="1" si="64"/>
        <v>5.0041299521459415E-2</v>
      </c>
      <c r="F2065" s="16">
        <f t="shared" ca="1" si="65"/>
        <v>2.1680134133003479</v>
      </c>
    </row>
    <row r="2066" spans="5:6" x14ac:dyDescent="0.25">
      <c r="E2066" s="16">
        <f t="shared" ca="1" si="64"/>
        <v>0.61043500704705633</v>
      </c>
      <c r="F2066" s="16">
        <f t="shared" ca="1" si="65"/>
        <v>7.3886504824660211</v>
      </c>
    </row>
    <row r="2067" spans="5:6" x14ac:dyDescent="0.25">
      <c r="E2067" s="16">
        <f t="shared" ca="1" si="64"/>
        <v>0.5898283898295863</v>
      </c>
      <c r="F2067" s="16">
        <f t="shared" ca="1" si="65"/>
        <v>7.1820773545121721</v>
      </c>
    </row>
    <row r="2068" spans="5:6" x14ac:dyDescent="0.25">
      <c r="E2068" s="16">
        <f t="shared" ca="1" si="64"/>
        <v>9.8879668169042922E-3</v>
      </c>
      <c r="F2068" s="16">
        <f t="shared" ca="1" si="65"/>
        <v>1.2344462694201872</v>
      </c>
    </row>
    <row r="2069" spans="5:6" x14ac:dyDescent="0.25">
      <c r="E2069" s="16">
        <f t="shared" ca="1" si="64"/>
        <v>0.68146927223126663</v>
      </c>
      <c r="F2069" s="16">
        <f t="shared" ca="1" si="65"/>
        <v>8.1619449091243421</v>
      </c>
    </row>
    <row r="2070" spans="5:6" x14ac:dyDescent="0.25">
      <c r="E2070" s="16">
        <f t="shared" ca="1" si="64"/>
        <v>0.94740636746735518</v>
      </c>
      <c r="F2070" s="16">
        <f t="shared" ca="1" si="65"/>
        <v>13.921591250371437</v>
      </c>
    </row>
    <row r="2071" spans="5:6" x14ac:dyDescent="0.25">
      <c r="E2071" s="16">
        <f t="shared" ca="1" si="64"/>
        <v>0.58489318710410565</v>
      </c>
      <c r="F2071" s="16">
        <f t="shared" ca="1" si="65"/>
        <v>7.1335667855500331</v>
      </c>
    </row>
    <row r="2072" spans="5:6" x14ac:dyDescent="0.25">
      <c r="E2072" s="16">
        <f t="shared" ca="1" si="64"/>
        <v>0.95767898662507278</v>
      </c>
      <c r="F2072" s="16">
        <f t="shared" ca="1" si="65"/>
        <v>14.543242621005177</v>
      </c>
    </row>
    <row r="2073" spans="5:6" x14ac:dyDescent="0.25">
      <c r="E2073" s="16">
        <f t="shared" ca="1" si="64"/>
        <v>0.86478283127320321</v>
      </c>
      <c r="F2073" s="16">
        <f t="shared" ca="1" si="65"/>
        <v>11.07883226664195</v>
      </c>
    </row>
    <row r="2074" spans="5:6" x14ac:dyDescent="0.25">
      <c r="E2074" s="16">
        <f t="shared" ca="1" si="64"/>
        <v>0.69290752476133477</v>
      </c>
      <c r="F2074" s="16">
        <f t="shared" ca="1" si="65"/>
        <v>8.2975072965855432</v>
      </c>
    </row>
    <row r="2075" spans="5:6" x14ac:dyDescent="0.25">
      <c r="E2075" s="16">
        <f t="shared" ca="1" si="64"/>
        <v>0.9358504069160537</v>
      </c>
      <c r="F2075" s="16">
        <f t="shared" ca="1" si="65"/>
        <v>13.34435903369353</v>
      </c>
    </row>
    <row r="2076" spans="5:6" x14ac:dyDescent="0.25">
      <c r="E2076" s="16">
        <f t="shared" ca="1" si="64"/>
        <v>0.37247715929140623</v>
      </c>
      <c r="F2076" s="16">
        <f t="shared" ca="1" si="65"/>
        <v>5.2661200547352989</v>
      </c>
    </row>
    <row r="2077" spans="5:6" x14ac:dyDescent="0.25">
      <c r="E2077" s="16">
        <f t="shared" ca="1" si="64"/>
        <v>0.71462287465188046</v>
      </c>
      <c r="F2077" s="16">
        <f t="shared" ca="1" si="65"/>
        <v>8.5654569509594207</v>
      </c>
    </row>
    <row r="2078" spans="5:6" x14ac:dyDescent="0.25">
      <c r="E2078" s="16">
        <f t="shared" ca="1" si="64"/>
        <v>0.91684010442450503</v>
      </c>
      <c r="F2078" s="16">
        <f t="shared" ca="1" si="65"/>
        <v>12.575213958070991</v>
      </c>
    </row>
    <row r="2079" spans="5:6" x14ac:dyDescent="0.25">
      <c r="E2079" s="16">
        <f t="shared" ca="1" si="64"/>
        <v>0.96818584576160538</v>
      </c>
      <c r="F2079" s="16">
        <f t="shared" ca="1" si="65"/>
        <v>15.345749274598065</v>
      </c>
    </row>
    <row r="2080" spans="5:6" x14ac:dyDescent="0.25">
      <c r="E2080" s="16">
        <f t="shared" ca="1" si="64"/>
        <v>2.0178666738205564E-2</v>
      </c>
      <c r="F2080" s="16">
        <f t="shared" ca="1" si="65"/>
        <v>1.5690789907341225</v>
      </c>
    </row>
    <row r="2081" spans="5:6" x14ac:dyDescent="0.25">
      <c r="E2081" s="16">
        <f t="shared" ca="1" si="64"/>
        <v>0.80847460031779361</v>
      </c>
      <c r="F2081" s="16">
        <f t="shared" ca="1" si="65"/>
        <v>9.9482450123497763</v>
      </c>
    </row>
    <row r="2082" spans="5:6" x14ac:dyDescent="0.25">
      <c r="E2082" s="16">
        <f t="shared" ca="1" si="64"/>
        <v>8.4507328373693236E-2</v>
      </c>
      <c r="F2082" s="16">
        <f t="shared" ca="1" si="65"/>
        <v>2.6486665170841222</v>
      </c>
    </row>
    <row r="2083" spans="5:6" x14ac:dyDescent="0.25">
      <c r="E2083" s="16">
        <f t="shared" ca="1" si="64"/>
        <v>0.40565874944026203</v>
      </c>
      <c r="F2083" s="16">
        <f t="shared" ca="1" si="65"/>
        <v>5.5401856411180512</v>
      </c>
    </row>
    <row r="2084" spans="5:6" x14ac:dyDescent="0.25">
      <c r="E2084" s="16">
        <f t="shared" ca="1" si="64"/>
        <v>0.79648730252180777</v>
      </c>
      <c r="F2084" s="16">
        <f t="shared" ca="1" si="65"/>
        <v>9.7446320486683664</v>
      </c>
    </row>
    <row r="2085" spans="5:6" x14ac:dyDescent="0.25">
      <c r="E2085" s="16">
        <f t="shared" ca="1" si="64"/>
        <v>0.24337680293816955</v>
      </c>
      <c r="F2085" s="16">
        <f t="shared" ca="1" si="65"/>
        <v>4.1987389554471202</v>
      </c>
    </row>
    <row r="2086" spans="5:6" x14ac:dyDescent="0.25">
      <c r="E2086" s="16">
        <f t="shared" ca="1" si="64"/>
        <v>0.41309291351977251</v>
      </c>
      <c r="F2086" s="16">
        <f t="shared" ca="1" si="65"/>
        <v>5.6020321993941691</v>
      </c>
    </row>
    <row r="2087" spans="5:6" x14ac:dyDescent="0.25">
      <c r="E2087" s="16">
        <f t="shared" ca="1" si="64"/>
        <v>0.62118773827874352</v>
      </c>
      <c r="F2087" s="16">
        <f t="shared" ca="1" si="65"/>
        <v>7.4992179761572038</v>
      </c>
    </row>
    <row r="2088" spans="5:6" x14ac:dyDescent="0.25">
      <c r="E2088" s="16">
        <f t="shared" ca="1" si="64"/>
        <v>0.91010044678341262</v>
      </c>
      <c r="F2088" s="16">
        <f t="shared" ca="1" si="65"/>
        <v>12.340610739881148</v>
      </c>
    </row>
    <row r="2089" spans="5:6" x14ac:dyDescent="0.25">
      <c r="E2089" s="16">
        <f t="shared" ca="1" si="64"/>
        <v>0.58597335221069724</v>
      </c>
      <c r="F2089" s="16">
        <f t="shared" ca="1" si="65"/>
        <v>7.1441540316268526</v>
      </c>
    </row>
    <row r="2090" spans="5:6" x14ac:dyDescent="0.25">
      <c r="E2090" s="16">
        <f t="shared" ca="1" si="64"/>
        <v>0.66124148144522288</v>
      </c>
      <c r="F2090" s="16">
        <f t="shared" ca="1" si="65"/>
        <v>7.9305419060708671</v>
      </c>
    </row>
    <row r="2091" spans="5:6" x14ac:dyDescent="0.25">
      <c r="E2091" s="16">
        <f t="shared" ca="1" si="64"/>
        <v>0.64235841629953772</v>
      </c>
      <c r="F2091" s="16">
        <f t="shared" ca="1" si="65"/>
        <v>7.7231128196172207</v>
      </c>
    </row>
    <row r="2092" spans="5:6" x14ac:dyDescent="0.25">
      <c r="E2092" s="16">
        <f t="shared" ca="1" si="64"/>
        <v>0.26718118603885621</v>
      </c>
      <c r="F2092" s="16">
        <f t="shared" ca="1" si="65"/>
        <v>4.399200056943811</v>
      </c>
    </row>
    <row r="2093" spans="5:6" x14ac:dyDescent="0.25">
      <c r="E2093" s="16">
        <f t="shared" ca="1" si="64"/>
        <v>0.44279218067926296</v>
      </c>
      <c r="F2093" s="16">
        <f t="shared" ca="1" si="65"/>
        <v>5.8513677409149034</v>
      </c>
    </row>
    <row r="2094" spans="5:6" x14ac:dyDescent="0.25">
      <c r="E2094" s="16">
        <f t="shared" ca="1" si="64"/>
        <v>0.34019583471138015</v>
      </c>
      <c r="F2094" s="16">
        <f t="shared" ca="1" si="65"/>
        <v>5.0013033630555164</v>
      </c>
    </row>
    <row r="2095" spans="5:6" x14ac:dyDescent="0.25">
      <c r="E2095" s="16">
        <f t="shared" ca="1" si="64"/>
        <v>0.91236159851097021</v>
      </c>
      <c r="F2095" s="16">
        <f t="shared" ca="1" si="65"/>
        <v>12.417499357844715</v>
      </c>
    </row>
    <row r="2096" spans="5:6" x14ac:dyDescent="0.25">
      <c r="E2096" s="16">
        <f t="shared" ca="1" si="64"/>
        <v>0.84051887712889162</v>
      </c>
      <c r="F2096" s="16">
        <f t="shared" ca="1" si="65"/>
        <v>10.550135775998973</v>
      </c>
    </row>
    <row r="2097" spans="5:6" x14ac:dyDescent="0.25">
      <c r="E2097" s="16">
        <f t="shared" ca="1" si="64"/>
        <v>0.81792592302776435</v>
      </c>
      <c r="F2097" s="16">
        <f t="shared" ca="1" si="65"/>
        <v>10.116373107821863</v>
      </c>
    </row>
    <row r="2098" spans="5:6" x14ac:dyDescent="0.25">
      <c r="E2098" s="16">
        <f t="shared" ca="1" si="64"/>
        <v>0.25958996252814892</v>
      </c>
      <c r="F2098" s="16">
        <f t="shared" ca="1" si="65"/>
        <v>4.3356211176473423</v>
      </c>
    </row>
    <row r="2099" spans="5:6" x14ac:dyDescent="0.25">
      <c r="E2099" s="16">
        <f t="shared" ca="1" si="64"/>
        <v>0.63841714575210318</v>
      </c>
      <c r="F2099" s="16">
        <f t="shared" ca="1" si="65"/>
        <v>7.6807706958246929</v>
      </c>
    </row>
    <row r="2100" spans="5:6" x14ac:dyDescent="0.25">
      <c r="E2100" s="16">
        <f t="shared" ca="1" si="64"/>
        <v>0.90584322101591053</v>
      </c>
      <c r="F2100" s="16">
        <f t="shared" ca="1" si="65"/>
        <v>12.200446941527876</v>
      </c>
    </row>
    <row r="2101" spans="5:6" x14ac:dyDescent="0.25">
      <c r="E2101" s="16">
        <f t="shared" ca="1" si="64"/>
        <v>0.61119933402492999</v>
      </c>
      <c r="F2101" s="16">
        <f t="shared" ca="1" si="65"/>
        <v>7.3964442307896876</v>
      </c>
    </row>
    <row r="2102" spans="5:6" x14ac:dyDescent="0.25">
      <c r="E2102" s="16">
        <f t="shared" ca="1" si="64"/>
        <v>0.40523561817628562</v>
      </c>
      <c r="F2102" s="16">
        <f t="shared" ca="1" si="65"/>
        <v>5.5366712959850286</v>
      </c>
    </row>
    <row r="2103" spans="5:6" x14ac:dyDescent="0.25">
      <c r="E2103" s="16">
        <f t="shared" ca="1" si="64"/>
        <v>0.21425339579811364</v>
      </c>
      <c r="F2103" s="16">
        <f t="shared" ca="1" si="65"/>
        <v>3.9480031142210539</v>
      </c>
    </row>
    <row r="2104" spans="5:6" x14ac:dyDescent="0.25">
      <c r="E2104" s="16">
        <f t="shared" ca="1" si="64"/>
        <v>7.5116525682384139E-2</v>
      </c>
      <c r="F2104" s="16">
        <f t="shared" ca="1" si="65"/>
        <v>2.5291842613855091</v>
      </c>
    </row>
    <row r="2105" spans="5:6" x14ac:dyDescent="0.25">
      <c r="E2105" s="16">
        <f t="shared" ca="1" si="64"/>
        <v>0.96490925518472836</v>
      </c>
      <c r="F2105" s="16">
        <f t="shared" ca="1" si="65"/>
        <v>15.071738017975662</v>
      </c>
    </row>
    <row r="2106" spans="5:6" x14ac:dyDescent="0.25">
      <c r="E2106" s="16">
        <f t="shared" ca="1" si="64"/>
        <v>0.63641600055055181</v>
      </c>
      <c r="F2106" s="16">
        <f t="shared" ca="1" si="65"/>
        <v>7.6593912253628504</v>
      </c>
    </row>
    <row r="2107" spans="5:6" x14ac:dyDescent="0.25">
      <c r="E2107" s="16">
        <f t="shared" ca="1" si="64"/>
        <v>0.95285518507651079</v>
      </c>
      <c r="F2107" s="16">
        <f t="shared" ca="1" si="65"/>
        <v>14.235682668623504</v>
      </c>
    </row>
    <row r="2108" spans="5:6" x14ac:dyDescent="0.25">
      <c r="E2108" s="16">
        <f t="shared" ca="1" si="64"/>
        <v>0.49166278604584612</v>
      </c>
      <c r="F2108" s="16">
        <f t="shared" ca="1" si="65"/>
        <v>6.2723106441096306</v>
      </c>
    </row>
    <row r="2109" spans="5:6" x14ac:dyDescent="0.25">
      <c r="E2109" s="16">
        <f t="shared" ca="1" si="64"/>
        <v>0.37225228837746138</v>
      </c>
      <c r="F2109" s="16">
        <f t="shared" ca="1" si="65"/>
        <v>5.2642712080138248</v>
      </c>
    </row>
    <row r="2110" spans="5:6" x14ac:dyDescent="0.25">
      <c r="E2110" s="16">
        <f t="shared" ca="1" si="64"/>
        <v>0.58382050300934452</v>
      </c>
      <c r="F2110" s="16">
        <f t="shared" ca="1" si="65"/>
        <v>7.1230694273441486</v>
      </c>
    </row>
    <row r="2111" spans="5:6" x14ac:dyDescent="0.25">
      <c r="E2111" s="16">
        <f t="shared" ca="1" si="64"/>
        <v>4.5180119496936122E-2</v>
      </c>
      <c r="F2111" s="16">
        <f t="shared" ca="1" si="65"/>
        <v>2.0878237714078689</v>
      </c>
    </row>
    <row r="2112" spans="5:6" x14ac:dyDescent="0.25">
      <c r="E2112" s="16">
        <f t="shared" ca="1" si="64"/>
        <v>0.74742927715664487</v>
      </c>
      <c r="F2112" s="16">
        <f t="shared" ca="1" si="65"/>
        <v>9.0011885758084169</v>
      </c>
    </row>
    <row r="2113" spans="5:6" x14ac:dyDescent="0.25">
      <c r="E2113" s="16">
        <f t="shared" ca="1" si="64"/>
        <v>0.77696049636237463</v>
      </c>
      <c r="F2113" s="16">
        <f t="shared" ca="1" si="65"/>
        <v>9.433076092944809</v>
      </c>
    </row>
    <row r="2114" spans="5:6" x14ac:dyDescent="0.25">
      <c r="E2114" s="16">
        <f t="shared" ca="1" si="64"/>
        <v>0.39313909532368085</v>
      </c>
      <c r="F2114" s="16">
        <f t="shared" ca="1" si="65"/>
        <v>5.4364413613176454</v>
      </c>
    </row>
    <row r="2115" spans="5:6" x14ac:dyDescent="0.25">
      <c r="E2115" s="16">
        <f t="shared" ca="1" si="64"/>
        <v>7.9459860525266102E-2</v>
      </c>
      <c r="F2115" s="16">
        <f t="shared" ca="1" si="65"/>
        <v>2.5852741285245888</v>
      </c>
    </row>
    <row r="2116" spans="5:6" x14ac:dyDescent="0.25">
      <c r="E2116" s="16">
        <f t="shared" ref="E2116:E2160" ca="1" si="66">RAND()</f>
        <v>0.70076570432755214</v>
      </c>
      <c r="F2116" s="16">
        <f t="shared" ref="F2116:F2160" ca="1" si="67">_xlfn.CHISQ.INV(E2116,$C$3)</f>
        <v>8.3927964642249471</v>
      </c>
    </row>
    <row r="2117" spans="5:6" x14ac:dyDescent="0.25">
      <c r="E2117" s="16">
        <f t="shared" ca="1" si="66"/>
        <v>0.70010885008150991</v>
      </c>
      <c r="F2117" s="16">
        <f t="shared" ca="1" si="67"/>
        <v>8.3847611380038458</v>
      </c>
    </row>
    <row r="2118" spans="5:6" x14ac:dyDescent="0.25">
      <c r="E2118" s="16">
        <f t="shared" ca="1" si="66"/>
        <v>0.11814671958805911</v>
      </c>
      <c r="F2118" s="16">
        <f t="shared" ca="1" si="67"/>
        <v>3.0338498112996457</v>
      </c>
    </row>
    <row r="2119" spans="5:6" x14ac:dyDescent="0.25">
      <c r="E2119" s="16">
        <f t="shared" ca="1" si="66"/>
        <v>0.67349767333003441</v>
      </c>
      <c r="F2119" s="16">
        <f t="shared" ca="1" si="67"/>
        <v>8.0695353179439007</v>
      </c>
    </row>
    <row r="2120" spans="5:6" x14ac:dyDescent="0.25">
      <c r="E2120" s="16">
        <f t="shared" ca="1" si="66"/>
        <v>0.48127649983354881</v>
      </c>
      <c r="F2120" s="16">
        <f t="shared" ca="1" si="67"/>
        <v>6.1815025915736657</v>
      </c>
    </row>
    <row r="2121" spans="5:6" x14ac:dyDescent="0.25">
      <c r="E2121" s="16">
        <f t="shared" ca="1" si="66"/>
        <v>0.35289804220415055</v>
      </c>
      <c r="F2121" s="16">
        <f t="shared" ca="1" si="67"/>
        <v>5.1054037058705903</v>
      </c>
    </row>
    <row r="2122" spans="5:6" x14ac:dyDescent="0.25">
      <c r="E2122" s="16">
        <f t="shared" ca="1" si="66"/>
        <v>0.52810919612760454</v>
      </c>
      <c r="F2122" s="16">
        <f t="shared" ca="1" si="67"/>
        <v>6.5980787680223854</v>
      </c>
    </row>
    <row r="2123" spans="5:6" x14ac:dyDescent="0.25">
      <c r="E2123" s="16">
        <f t="shared" ca="1" si="66"/>
        <v>0.62180476484681857</v>
      </c>
      <c r="F2123" s="16">
        <f t="shared" ca="1" si="67"/>
        <v>7.5056243388798825</v>
      </c>
    </row>
    <row r="2124" spans="5:6" x14ac:dyDescent="0.25">
      <c r="E2124" s="16">
        <f t="shared" ca="1" si="66"/>
        <v>0.99171375539776963</v>
      </c>
      <c r="F2124" s="16">
        <f t="shared" ca="1" si="67"/>
        <v>18.968609818334738</v>
      </c>
    </row>
    <row r="2125" spans="5:6" x14ac:dyDescent="0.25">
      <c r="E2125" s="16">
        <f t="shared" ca="1" si="66"/>
        <v>0.95238864948883872</v>
      </c>
      <c r="F2125" s="16">
        <f t="shared" ca="1" si="67"/>
        <v>14.207507017203252</v>
      </c>
    </row>
    <row r="2126" spans="5:6" x14ac:dyDescent="0.25">
      <c r="E2126" s="16">
        <f t="shared" ca="1" si="66"/>
        <v>0.79665750617064879</v>
      </c>
      <c r="F2126" s="16">
        <f t="shared" ca="1" si="67"/>
        <v>9.7474530646569661</v>
      </c>
    </row>
    <row r="2127" spans="5:6" x14ac:dyDescent="0.25">
      <c r="E2127" s="16">
        <f t="shared" ca="1" si="66"/>
        <v>0.81513040323116392</v>
      </c>
      <c r="F2127" s="16">
        <f t="shared" ca="1" si="67"/>
        <v>10.065900673275628</v>
      </c>
    </row>
    <row r="2128" spans="5:6" x14ac:dyDescent="0.25">
      <c r="E2128" s="16">
        <f t="shared" ca="1" si="66"/>
        <v>0.75229665844436266</v>
      </c>
      <c r="F2128" s="16">
        <f t="shared" ca="1" si="67"/>
        <v>9.069519009307653</v>
      </c>
    </row>
    <row r="2129" spans="5:6" x14ac:dyDescent="0.25">
      <c r="E2129" s="16">
        <f t="shared" ca="1" si="66"/>
        <v>0.39149714960372017</v>
      </c>
      <c r="F2129" s="16">
        <f t="shared" ca="1" si="67"/>
        <v>5.4228693476993879</v>
      </c>
    </row>
    <row r="2130" spans="5:6" x14ac:dyDescent="0.25">
      <c r="E2130" s="16">
        <f t="shared" ca="1" si="66"/>
        <v>0.33381263694342744</v>
      </c>
      <c r="F2130" s="16">
        <f t="shared" ca="1" si="67"/>
        <v>4.9489976483377447</v>
      </c>
    </row>
    <row r="2131" spans="5:6" x14ac:dyDescent="0.25">
      <c r="E2131" s="16">
        <f t="shared" ca="1" si="66"/>
        <v>2.991258583477463E-2</v>
      </c>
      <c r="F2131" s="16">
        <f t="shared" ca="1" si="67"/>
        <v>1.7997666637456726</v>
      </c>
    </row>
    <row r="2132" spans="5:6" x14ac:dyDescent="0.25">
      <c r="E2132" s="16">
        <f t="shared" ca="1" si="66"/>
        <v>0.86340903914201417</v>
      </c>
      <c r="F2132" s="16">
        <f t="shared" ca="1" si="67"/>
        <v>11.046791972876957</v>
      </c>
    </row>
    <row r="2133" spans="5:6" x14ac:dyDescent="0.25">
      <c r="E2133" s="16">
        <f t="shared" ca="1" si="66"/>
        <v>0.51569123417150609</v>
      </c>
      <c r="F2133" s="16">
        <f t="shared" ca="1" si="67"/>
        <v>6.4857378687211629</v>
      </c>
    </row>
    <row r="2134" spans="5:6" x14ac:dyDescent="0.25">
      <c r="E2134" s="16">
        <f t="shared" ca="1" si="66"/>
        <v>0.59912842572366187</v>
      </c>
      <c r="F2134" s="16">
        <f t="shared" ca="1" si="67"/>
        <v>7.2744797186227457</v>
      </c>
    </row>
    <row r="2135" spans="5:6" x14ac:dyDescent="0.25">
      <c r="E2135" s="16">
        <f t="shared" ca="1" si="66"/>
        <v>0.28524189249496013</v>
      </c>
      <c r="F2135" s="16">
        <f t="shared" ca="1" si="67"/>
        <v>4.5494223469539179</v>
      </c>
    </row>
    <row r="2136" spans="5:6" x14ac:dyDescent="0.25">
      <c r="E2136" s="16">
        <f t="shared" ca="1" si="66"/>
        <v>0.24707714545242221</v>
      </c>
      <c r="F2136" s="16">
        <f t="shared" ca="1" si="67"/>
        <v>4.2301245338729148</v>
      </c>
    </row>
    <row r="2137" spans="5:6" x14ac:dyDescent="0.25">
      <c r="E2137" s="16">
        <f t="shared" ca="1" si="66"/>
        <v>0.20992280079102976</v>
      </c>
      <c r="F2137" s="16">
        <f t="shared" ca="1" si="67"/>
        <v>3.9100543851011542</v>
      </c>
    </row>
    <row r="2138" spans="5:6" x14ac:dyDescent="0.25">
      <c r="E2138" s="16">
        <f t="shared" ca="1" si="66"/>
        <v>0.62800993973088548</v>
      </c>
      <c r="F2138" s="16">
        <f t="shared" ca="1" si="67"/>
        <v>7.5704361548603876</v>
      </c>
    </row>
    <row r="2139" spans="5:6" x14ac:dyDescent="0.25">
      <c r="E2139" s="16">
        <f t="shared" ca="1" si="66"/>
        <v>0.14450903332139453</v>
      </c>
      <c r="F2139" s="16">
        <f t="shared" ca="1" si="67"/>
        <v>3.3043725964334434</v>
      </c>
    </row>
    <row r="2140" spans="5:6" x14ac:dyDescent="0.25">
      <c r="E2140" s="16">
        <f t="shared" ca="1" si="66"/>
        <v>0.45334645612061186</v>
      </c>
      <c r="F2140" s="16">
        <f t="shared" ca="1" si="67"/>
        <v>5.9410139603592587</v>
      </c>
    </row>
    <row r="2141" spans="5:6" x14ac:dyDescent="0.25">
      <c r="E2141" s="16">
        <f t="shared" ca="1" si="66"/>
        <v>0.23702821414496078</v>
      </c>
      <c r="F2141" s="16">
        <f t="shared" ca="1" si="67"/>
        <v>4.1446690302050015</v>
      </c>
    </row>
    <row r="2142" spans="5:6" x14ac:dyDescent="0.25">
      <c r="E2142" s="16">
        <f t="shared" ca="1" si="66"/>
        <v>0.2334149228962471</v>
      </c>
      <c r="F2142" s="16">
        <f t="shared" ca="1" si="67"/>
        <v>4.1137614220060641</v>
      </c>
    </row>
    <row r="2143" spans="5:6" x14ac:dyDescent="0.25">
      <c r="E2143" s="16">
        <f t="shared" ca="1" si="66"/>
        <v>0.64272102025479105</v>
      </c>
      <c r="F2143" s="16">
        <f t="shared" ca="1" si="67"/>
        <v>7.7270242463438654</v>
      </c>
    </row>
    <row r="2144" spans="5:6" x14ac:dyDescent="0.25">
      <c r="E2144" s="16">
        <f t="shared" ca="1" si="66"/>
        <v>0.1628675180608119</v>
      </c>
      <c r="F2144" s="16">
        <f t="shared" ca="1" si="67"/>
        <v>3.4819606489847517</v>
      </c>
    </row>
    <row r="2145" spans="5:6" x14ac:dyDescent="0.25">
      <c r="E2145" s="16">
        <f t="shared" ca="1" si="66"/>
        <v>0.71552580061972393</v>
      </c>
      <c r="F2145" s="16">
        <f t="shared" ca="1" si="67"/>
        <v>8.5769237129627331</v>
      </c>
    </row>
    <row r="2146" spans="5:6" x14ac:dyDescent="0.25">
      <c r="E2146" s="16">
        <f t="shared" ca="1" si="66"/>
        <v>0.38749612490614649</v>
      </c>
      <c r="F2146" s="16">
        <f t="shared" ca="1" si="67"/>
        <v>5.3898272469660826</v>
      </c>
    </row>
    <row r="2147" spans="5:6" x14ac:dyDescent="0.25">
      <c r="E2147" s="16">
        <f t="shared" ca="1" si="66"/>
        <v>0.80273378673949025</v>
      </c>
      <c r="F2147" s="16">
        <f t="shared" ca="1" si="67"/>
        <v>9.8494591799259297</v>
      </c>
    </row>
    <row r="2148" spans="5:6" x14ac:dyDescent="0.25">
      <c r="E2148" s="16">
        <f t="shared" ca="1" si="66"/>
        <v>0.90014161192584341</v>
      </c>
      <c r="F2148" s="16">
        <f t="shared" ca="1" si="67"/>
        <v>12.021367028071031</v>
      </c>
    </row>
    <row r="2149" spans="5:6" x14ac:dyDescent="0.25">
      <c r="E2149" s="16">
        <f t="shared" ca="1" si="66"/>
        <v>0.53125785143029325</v>
      </c>
      <c r="F2149" s="16">
        <f t="shared" ca="1" si="67"/>
        <v>6.6268048092801557</v>
      </c>
    </row>
    <row r="2150" spans="5:6" x14ac:dyDescent="0.25">
      <c r="E2150" s="16">
        <f t="shared" ca="1" si="66"/>
        <v>5.3624921263231706E-2</v>
      </c>
      <c r="F2150" s="16">
        <f t="shared" ca="1" si="67"/>
        <v>2.2245342202846086</v>
      </c>
    </row>
    <row r="2151" spans="5:6" x14ac:dyDescent="0.25">
      <c r="E2151" s="16">
        <f t="shared" ca="1" si="66"/>
        <v>0.35042742093378187</v>
      </c>
      <c r="F2151" s="16">
        <f t="shared" ca="1" si="67"/>
        <v>5.0851504929345026</v>
      </c>
    </row>
    <row r="2152" spans="5:6" x14ac:dyDescent="0.25">
      <c r="E2152" s="16">
        <f t="shared" ca="1" si="66"/>
        <v>0.65282764624791634</v>
      </c>
      <c r="F2152" s="16">
        <f t="shared" ca="1" si="67"/>
        <v>7.8371548834125271</v>
      </c>
    </row>
    <row r="2153" spans="5:6" x14ac:dyDescent="0.25">
      <c r="E2153" s="16">
        <f t="shared" ca="1" si="66"/>
        <v>0.42895425627002937</v>
      </c>
      <c r="F2153" s="16">
        <f t="shared" ca="1" si="67"/>
        <v>5.734701416551431</v>
      </c>
    </row>
    <row r="2154" spans="5:6" x14ac:dyDescent="0.25">
      <c r="E2154" s="16">
        <f t="shared" ca="1" si="66"/>
        <v>0.15871473955877136</v>
      </c>
      <c r="F2154" s="16">
        <f t="shared" ca="1" si="67"/>
        <v>3.4424283755163043</v>
      </c>
    </row>
    <row r="2155" spans="5:6" x14ac:dyDescent="0.25">
      <c r="E2155" s="16">
        <f t="shared" ca="1" si="66"/>
        <v>2.8789503978997377E-2</v>
      </c>
      <c r="F2155" s="16">
        <f t="shared" ca="1" si="67"/>
        <v>1.7756090180571391</v>
      </c>
    </row>
    <row r="2156" spans="5:6" x14ac:dyDescent="0.25">
      <c r="E2156" s="16">
        <f t="shared" ca="1" si="66"/>
        <v>0.24751460489982269</v>
      </c>
      <c r="F2156" s="16">
        <f t="shared" ca="1" si="67"/>
        <v>4.2338289768840802</v>
      </c>
    </row>
    <row r="2157" spans="5:6" x14ac:dyDescent="0.25">
      <c r="E2157" s="16">
        <f t="shared" ca="1" si="66"/>
        <v>0.74488082030702152</v>
      </c>
      <c r="F2157" s="16">
        <f t="shared" ca="1" si="67"/>
        <v>8.9658224971786087</v>
      </c>
    </row>
    <row r="2158" spans="5:6" x14ac:dyDescent="0.25">
      <c r="E2158" s="16">
        <f t="shared" ca="1" si="66"/>
        <v>5.2555223987818533E-2</v>
      </c>
      <c r="F2158" s="16">
        <f t="shared" ca="1" si="67"/>
        <v>2.207874765978032</v>
      </c>
    </row>
    <row r="2159" spans="5:6" x14ac:dyDescent="0.25">
      <c r="E2159" s="16">
        <f t="shared" ca="1" si="66"/>
        <v>3.7583695913221637E-2</v>
      </c>
      <c r="F2159" s="16">
        <f t="shared" ca="1" si="67"/>
        <v>1.9526160088144189</v>
      </c>
    </row>
    <row r="2160" spans="5:6" x14ac:dyDescent="0.25">
      <c r="E2160" s="16">
        <f t="shared" ca="1" si="66"/>
        <v>4.1838432687348437E-2</v>
      </c>
      <c r="F2160" s="16">
        <f t="shared" ca="1" si="67"/>
        <v>2.0299948370924312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4EA2-764E-4C15-AD9F-F1A5B7B2AD93}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55" t="s">
        <v>75</v>
      </c>
      <c r="E2" s="56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55" t="s">
        <v>78</v>
      </c>
      <c r="E9" s="56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55" t="s">
        <v>77</v>
      </c>
      <c r="E14" s="56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 t="shared" ref="J16:J18" si="7"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 t="shared" ref="N16:N18" si="8"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 t="shared" si="7"/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 t="shared" si="8"/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 t="shared" si="7"/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 t="shared" si="8"/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 t="shared" ref="H52:H54" si="9">I51</f>
        <v>12.64583886214951</v>
      </c>
      <c r="I52" s="18">
        <f>H52+$E$12</f>
        <v>13.36029702489088</v>
      </c>
      <c r="J52" s="18">
        <f t="shared" ref="J52:J53" si="10">COUNTIFS($B$3:$B$2160,"&gt;"&amp;H52,$B$3:$B$2160,"&lt;="&amp;I52)</f>
        <v>6</v>
      </c>
      <c r="K52" s="18">
        <f t="shared" ref="K52:L55" si="11">_xlfn.WEIBULL.DIST(H52,$E$15,$E$16,TRUE)</f>
        <v>0.99606387480407121</v>
      </c>
      <c r="L52" s="18">
        <f t="shared" si="11"/>
        <v>0.99973633442466958</v>
      </c>
      <c r="M52" s="18">
        <f t="shared" ref="M52:M53" si="12"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 t="shared" si="9"/>
        <v>13.36029702489088</v>
      </c>
      <c r="I53" s="18">
        <f>H53+$E$12</f>
        <v>14.074755187632249</v>
      </c>
      <c r="J53" s="18">
        <f t="shared" si="10"/>
        <v>2</v>
      </c>
      <c r="K53" s="18">
        <f t="shared" si="11"/>
        <v>0.99973633442466958</v>
      </c>
      <c r="L53" s="18">
        <f t="shared" si="11"/>
        <v>0.99999393102656986</v>
      </c>
      <c r="M53" s="18">
        <f t="shared" si="12"/>
        <v>0.55589346690080088</v>
      </c>
      <c r="N53" s="18">
        <f t="shared" ref="N53" si="13"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 t="shared" si="9"/>
        <v>14.074755187632249</v>
      </c>
      <c r="I54" s="18">
        <v>13.577740813551294</v>
      </c>
      <c r="J54" s="18">
        <f t="shared" ref="J54:J55" si="14">COUNTIFS($B$3:$B$2160,"&gt;"&amp;H54,$B$3:$B$2160,"&lt;="&amp;I54)</f>
        <v>0</v>
      </c>
      <c r="K54" s="18">
        <f t="shared" si="11"/>
        <v>0.99999393102656986</v>
      </c>
      <c r="L54" s="18">
        <f t="shared" si="11"/>
        <v>0.99990500054985598</v>
      </c>
      <c r="M54" s="18">
        <f t="shared" ref="M54:M55" si="15">(L54-K54)*$E$3</f>
        <v>-0.19191196874854799</v>
      </c>
      <c r="N54" s="18">
        <f t="shared" ref="N54:N55" si="16"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 t="shared" si="14"/>
        <v>1</v>
      </c>
      <c r="K55" s="18">
        <f t="shared" si="11"/>
        <v>0.99990500054985598</v>
      </c>
      <c r="L55" s="18">
        <f t="shared" si="11"/>
        <v>0.99999835205995946</v>
      </c>
      <c r="M55" s="18">
        <f t="shared" si="15"/>
        <v>0.20145255880330715</v>
      </c>
      <c r="N55" s="18">
        <f t="shared" si="16"/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FCE8-F8B1-47C2-ADC2-680AF13570F3}">
  <sheetPr>
    <tabColor theme="9" tint="-0.249977111117893"/>
  </sheetPr>
  <dimension ref="B2:K45"/>
  <sheetViews>
    <sheetView zoomScale="80" zoomScaleNormal="80" workbookViewId="0">
      <selection activeCell="G22" sqref="G22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 t="shared" ref="E4:E45" si="1">IF(C4=C5,"",_xlfn.EXPON.DIST(C4,1/6.84,TRUE))</f>
        <v/>
      </c>
      <c r="F4" s="24" t="str">
        <f t="shared" ref="F4:F45" si="2">IF(C4=C5,"",ABS(D4-E4))</f>
        <v/>
      </c>
      <c r="J4" s="36">
        <f t="shared" ref="J4:J45" si="3">(B4-1)/43</f>
        <v>2.3255813953488372E-2</v>
      </c>
      <c r="K4" s="36" t="str">
        <f t="shared" ref="K4:K45" si="4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si="1"/>
        <v/>
      </c>
      <c r="F5" s="24" t="str">
        <f t="shared" si="2"/>
        <v/>
      </c>
      <c r="J5" s="36">
        <f t="shared" si="3"/>
        <v>4.6511627906976744E-2</v>
      </c>
      <c r="K5" s="36" t="str">
        <f t="shared" si="4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1"/>
        <v/>
      </c>
      <c r="F6" s="24" t="str">
        <f t="shared" si="2"/>
        <v/>
      </c>
      <c r="J6" s="36">
        <f t="shared" si="3"/>
        <v>6.9767441860465115E-2</v>
      </c>
      <c r="K6" s="36" t="str">
        <f t="shared" si="4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1"/>
        <v>0.13601410056475929</v>
      </c>
      <c r="F7" s="24">
        <f t="shared" si="2"/>
        <v>1.9735030797317435E-2</v>
      </c>
      <c r="J7" s="36">
        <f t="shared" si="3"/>
        <v>9.3023255813953487E-2</v>
      </c>
      <c r="K7" s="36">
        <f t="shared" si="4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1"/>
        <v>0.17670808457421963</v>
      </c>
      <c r="F8" s="24">
        <f t="shared" si="2"/>
        <v>3.7173200853289401E-2</v>
      </c>
      <c r="J8" s="36">
        <f t="shared" si="3"/>
        <v>0.11627906976744186</v>
      </c>
      <c r="K8" s="36">
        <f t="shared" si="4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1"/>
        <v>0.17308922482589634</v>
      </c>
      <c r="F9" s="24">
        <f t="shared" si="2"/>
        <v>1.0298527151477721E-2</v>
      </c>
      <c r="J9" s="36">
        <f t="shared" si="3"/>
        <v>0.13953488372093023</v>
      </c>
      <c r="K9" s="36">
        <f t="shared" si="4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1"/>
        <v>0.19691783330111087</v>
      </c>
      <c r="F10" s="24">
        <f t="shared" si="2"/>
        <v>1.0871321673203899E-2</v>
      </c>
      <c r="J10" s="36">
        <f t="shared" si="3"/>
        <v>0.16279069767441862</v>
      </c>
      <c r="K10" s="36">
        <f t="shared" si="4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1"/>
        <v>0.20857339159585525</v>
      </c>
      <c r="F11" s="24">
        <f t="shared" si="2"/>
        <v>7.2893398554010891E-4</v>
      </c>
      <c r="J11" s="36">
        <f t="shared" si="3"/>
        <v>0.18604651162790697</v>
      </c>
      <c r="K11" s="36">
        <f t="shared" si="4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1"/>
        <v/>
      </c>
      <c r="F12" s="24" t="str">
        <f t="shared" si="2"/>
        <v/>
      </c>
      <c r="J12" s="36">
        <f t="shared" si="3"/>
        <v>0.20930232558139536</v>
      </c>
      <c r="K12" s="36" t="str">
        <f t="shared" si="4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1"/>
        <v>0.25352836557707814</v>
      </c>
      <c r="F13" s="24">
        <f t="shared" si="2"/>
        <v>2.2855879112939625E-3</v>
      </c>
      <c r="J13" s="36">
        <f t="shared" si="3"/>
        <v>0.23255813953488372</v>
      </c>
      <c r="K13" s="36">
        <f t="shared" si="4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1"/>
        <v/>
      </c>
      <c r="F14" s="24" t="str">
        <f t="shared" si="2"/>
        <v/>
      </c>
      <c r="J14" s="36">
        <f t="shared" si="3"/>
        <v>0.2558139534883721</v>
      </c>
      <c r="K14" s="36" t="str">
        <f t="shared" si="4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1"/>
        <v/>
      </c>
      <c r="F15" s="24" t="str">
        <f t="shared" si="2"/>
        <v/>
      </c>
      <c r="J15" s="36">
        <f t="shared" si="3"/>
        <v>0.27906976744186046</v>
      </c>
      <c r="K15" s="36" t="str">
        <f t="shared" si="4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1"/>
        <v/>
      </c>
      <c r="F16" s="24" t="str">
        <f t="shared" si="2"/>
        <v/>
      </c>
      <c r="J16" s="36">
        <f t="shared" si="3"/>
        <v>0.30232558139534882</v>
      </c>
      <c r="K16" s="36" t="str">
        <f t="shared" si="4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1"/>
        <v>0.35505903353021767</v>
      </c>
      <c r="F17" s="24">
        <f t="shared" si="2"/>
        <v>6.221824227892081E-3</v>
      </c>
      <c r="J17" s="36">
        <f t="shared" si="3"/>
        <v>0.32558139534883723</v>
      </c>
      <c r="K17" s="36">
        <f t="shared" si="4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1"/>
        <v>0.40052194244837885</v>
      </c>
      <c r="F18" s="24">
        <f t="shared" si="2"/>
        <v>2.8428919192564905E-2</v>
      </c>
      <c r="J18" s="36">
        <f t="shared" si="3"/>
        <v>0.34883720930232559</v>
      </c>
      <c r="K18" s="36">
        <f t="shared" si="4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1"/>
        <v>0.43457376758714805</v>
      </c>
      <c r="F19" s="24">
        <f t="shared" si="2"/>
        <v>3.9224930377845746E-2</v>
      </c>
      <c r="J19" s="36">
        <f t="shared" si="3"/>
        <v>0.37209302325581395</v>
      </c>
      <c r="K19" s="36">
        <f t="shared" si="4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1"/>
        <v/>
      </c>
      <c r="F20" s="24" t="str">
        <f t="shared" si="2"/>
        <v/>
      </c>
      <c r="J20" s="36">
        <f t="shared" si="3"/>
        <v>0.39534883720930231</v>
      </c>
      <c r="K20" s="36" t="str">
        <f t="shared" si="4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1"/>
        <v/>
      </c>
      <c r="F21" s="24" t="str">
        <f t="shared" si="2"/>
        <v/>
      </c>
      <c r="J21" s="36">
        <f t="shared" si="3"/>
        <v>0.41860465116279072</v>
      </c>
      <c r="K21" s="36" t="str">
        <f t="shared" si="4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1"/>
        <v/>
      </c>
      <c r="F22" s="24" t="str">
        <f t="shared" si="2"/>
        <v/>
      </c>
      <c r="J22" s="36">
        <f t="shared" si="3"/>
        <v>0.44186046511627908</v>
      </c>
      <c r="K22" s="36" t="str">
        <f t="shared" si="4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1"/>
        <v/>
      </c>
      <c r="F23" s="24" t="str">
        <f t="shared" si="2"/>
        <v/>
      </c>
      <c r="J23" s="36">
        <f t="shared" si="3"/>
        <v>0.46511627906976744</v>
      </c>
      <c r="K23" s="36" t="str">
        <f t="shared" si="4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1"/>
        <v>0.44278009900197174</v>
      </c>
      <c r="F24" s="24">
        <f t="shared" si="2"/>
        <v>6.8847807974772468E-2</v>
      </c>
      <c r="J24" s="36">
        <f t="shared" si="3"/>
        <v>0.48837209302325579</v>
      </c>
      <c r="K24" s="36">
        <f t="shared" si="4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1"/>
        <v>0.51856986265300264</v>
      </c>
      <c r="F25" s="24">
        <f t="shared" si="2"/>
        <v>1.6313858277229865E-2</v>
      </c>
      <c r="J25" s="36">
        <f t="shared" si="3"/>
        <v>0.51162790697674421</v>
      </c>
      <c r="K25" s="36">
        <f t="shared" si="4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1"/>
        <v>0.53922885972328305</v>
      </c>
      <c r="F26" s="24">
        <f t="shared" si="2"/>
        <v>1.8910675160437873E-2</v>
      </c>
      <c r="J26" s="36">
        <f t="shared" si="3"/>
        <v>0.53488372093023251</v>
      </c>
      <c r="K26" s="36">
        <f t="shared" si="4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1"/>
        <v>0.58405114976902306</v>
      </c>
      <c r="F27" s="24">
        <f t="shared" si="2"/>
        <v>2.6558009318137232E-3</v>
      </c>
      <c r="J27" s="36">
        <f t="shared" si="3"/>
        <v>0.55813953488372092</v>
      </c>
      <c r="K27" s="36">
        <f t="shared" si="4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1"/>
        <v>0.60939500770660837</v>
      </c>
      <c r="F28" s="24">
        <f t="shared" si="2"/>
        <v>4.7438449159107332E-3</v>
      </c>
      <c r="J28" s="36">
        <f t="shared" si="3"/>
        <v>0.58139534883720934</v>
      </c>
      <c r="K28" s="36">
        <f t="shared" si="4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1"/>
        <v>0.61898337921592439</v>
      </c>
      <c r="F29" s="24">
        <f t="shared" si="2"/>
        <v>8.923597528261662E-3</v>
      </c>
      <c r="J29" s="36">
        <f t="shared" si="3"/>
        <v>0.60465116279069764</v>
      </c>
      <c r="K29" s="36">
        <f t="shared" si="4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1"/>
        <v/>
      </c>
      <c r="F30" s="24" t="str">
        <f t="shared" si="2"/>
        <v/>
      </c>
      <c r="J30" s="36">
        <f t="shared" si="3"/>
        <v>0.62790697674418605</v>
      </c>
      <c r="K30" s="36" t="str">
        <f t="shared" si="4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1"/>
        <v>0.6895059819317475</v>
      </c>
      <c r="F31" s="24">
        <f t="shared" si="2"/>
        <v>1.5087377280584735E-2</v>
      </c>
      <c r="J31" s="36">
        <f t="shared" si="3"/>
        <v>0.65116279069767447</v>
      </c>
      <c r="K31" s="36">
        <f t="shared" si="4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1"/>
        <v>0.69086481572351399</v>
      </c>
      <c r="F32" s="24">
        <f t="shared" si="2"/>
        <v>6.8096028811371889E-3</v>
      </c>
      <c r="J32" s="36">
        <f t="shared" si="3"/>
        <v>0.67441860465116277</v>
      </c>
      <c r="K32" s="36">
        <f t="shared" si="4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1"/>
        <v>0.71223584341863166</v>
      </c>
      <c r="F33" s="24">
        <f t="shared" si="2"/>
        <v>8.6943891395078188E-3</v>
      </c>
      <c r="J33" s="36">
        <f t="shared" si="3"/>
        <v>0.69767441860465118</v>
      </c>
      <c r="K33" s="36">
        <f t="shared" si="4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1"/>
        <v>0.71139319641641197</v>
      </c>
      <c r="F34" s="24">
        <f t="shared" si="2"/>
        <v>3.2792850095215931E-2</v>
      </c>
      <c r="J34" s="36">
        <f t="shared" si="3"/>
        <v>0.72093023255813948</v>
      </c>
      <c r="K34" s="36">
        <f t="shared" si="4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1"/>
        <v/>
      </c>
      <c r="F35" s="24" t="str">
        <f t="shared" si="2"/>
        <v/>
      </c>
      <c r="J35" s="36">
        <f t="shared" si="3"/>
        <v>0.7441860465116279</v>
      </c>
      <c r="K35" s="36" t="str">
        <f t="shared" si="4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1"/>
        <v>0.73173754653003897</v>
      </c>
      <c r="F36" s="24">
        <f t="shared" si="2"/>
        <v>5.8960127888565639E-2</v>
      </c>
      <c r="J36" s="36">
        <f t="shared" si="3"/>
        <v>0.76744186046511631</v>
      </c>
      <c r="K36" s="36">
        <f t="shared" si="4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1"/>
        <v>0.7517390464083793</v>
      </c>
      <c r="F37" s="24">
        <f t="shared" si="2"/>
        <v>6.2214441963713729E-2</v>
      </c>
      <c r="J37" s="36">
        <f t="shared" si="3"/>
        <v>0.79069767441860461</v>
      </c>
      <c r="K37" s="36">
        <f t="shared" si="4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1"/>
        <v>0.76822502285405125</v>
      </c>
      <c r="F38" s="24">
        <f t="shared" si="2"/>
        <v>6.8984279471530185E-2</v>
      </c>
      <c r="J38" s="36">
        <f t="shared" si="3"/>
        <v>0.81395348837209303</v>
      </c>
      <c r="K38" s="36">
        <f t="shared" si="4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1"/>
        <v>0.82698655399152832</v>
      </c>
      <c r="F39" s="24">
        <f t="shared" si="2"/>
        <v>3.3478562287541425E-2</v>
      </c>
      <c r="J39" s="36">
        <f t="shared" si="3"/>
        <v>0.83720930232558144</v>
      </c>
      <c r="K39" s="36">
        <f t="shared" si="4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1"/>
        <v/>
      </c>
      <c r="F40" s="24" t="str">
        <f t="shared" si="2"/>
        <v/>
      </c>
      <c r="J40" s="36">
        <f t="shared" si="3"/>
        <v>0.86046511627906974</v>
      </c>
      <c r="K40" s="36" t="str">
        <f t="shared" si="4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1"/>
        <v>0.92803525605827697</v>
      </c>
      <c r="F41" s="24">
        <f t="shared" si="2"/>
        <v>2.1058511872230512E-2</v>
      </c>
      <c r="J41" s="36">
        <f t="shared" si="3"/>
        <v>0.88372093023255816</v>
      </c>
      <c r="K41" s="36">
        <f t="shared" si="4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1"/>
        <v/>
      </c>
      <c r="F42" s="24" t="str">
        <f t="shared" si="2"/>
        <v/>
      </c>
      <c r="J42" s="36">
        <f t="shared" si="3"/>
        <v>0.90697674418604646</v>
      </c>
      <c r="K42" s="36" t="str">
        <f t="shared" si="4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1"/>
        <v>0.94628035996899496</v>
      </c>
      <c r="F43" s="24">
        <f t="shared" si="2"/>
        <v>7.208012124028329E-3</v>
      </c>
      <c r="J43" s="36">
        <f t="shared" si="3"/>
        <v>0.93023255813953487</v>
      </c>
      <c r="K43" s="36">
        <f t="shared" si="4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1"/>
        <v>0.95989981250544465</v>
      </c>
      <c r="F44" s="24">
        <f t="shared" si="2"/>
        <v>1.6844373541066937E-2</v>
      </c>
      <c r="J44" s="36">
        <f t="shared" si="3"/>
        <v>0.95348837209302328</v>
      </c>
      <c r="K44" s="36">
        <f t="shared" si="4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1"/>
        <v>0.96162058067449385</v>
      </c>
      <c r="F45" s="24">
        <f t="shared" si="2"/>
        <v>3.8379419325506148E-2</v>
      </c>
      <c r="J45" s="36">
        <f t="shared" si="3"/>
        <v>0.97674418604651159</v>
      </c>
      <c r="K45" s="36">
        <f t="shared" si="4"/>
        <v>1.5123605372017734E-2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DCBE-E3DE-4C98-97FB-49F0EB871AEF}">
  <sheetPr>
    <tabColor theme="9" tint="-0.249977111117893"/>
  </sheetPr>
  <dimension ref="B2:Q2160"/>
  <sheetViews>
    <sheetView zoomScale="80" zoomScaleNormal="80" workbookViewId="0">
      <selection activeCell="O7" sqref="O7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>
        <f ca="1">SUM(L3:L2160)</f>
        <v>-2158.3005015832941</v>
      </c>
    </row>
    <row r="3" spans="2:17" x14ac:dyDescent="0.25">
      <c r="B3" s="24">
        <v>8.7038667932140168</v>
      </c>
      <c r="G3" s="24">
        <v>1</v>
      </c>
      <c r="H3" s="25" cm="1">
        <f t="array" ref="H3:H2160">_xlfn._xlws.SORT(B3:B2160)</f>
        <v>3.5597948359821006</v>
      </c>
      <c r="I3" s="24" cm="1">
        <f t="array" aca="1" ref="I3" ca="1">INDIRECT(ADDRESS(($E$2+1-G3)+2,8))</f>
        <v>14.276667277102637</v>
      </c>
      <c r="J3" s="24">
        <f>_xlfn.WEIBULL.DIST(H3,$E$5,$E$6,TRUE)</f>
        <v>5.7667487749012212E-4</v>
      </c>
      <c r="K3" s="24">
        <f ca="1">_xlfn.WEIBULL.DIST(I3,$E$5,$E$6,TRUE)</f>
        <v>0.99999835128651993</v>
      </c>
      <c r="L3" s="24">
        <f ca="1">((2*G3-1)/$E$2)*(LN(J3)+LN(1-K3))</f>
        <v>-9.6263888804675891E-3</v>
      </c>
      <c r="N3" s="21" t="s">
        <v>94</v>
      </c>
      <c r="O3" s="24">
        <f ca="1">-E2-O2</f>
        <v>0.30050158329413534</v>
      </c>
    </row>
    <row r="4" spans="2:17" x14ac:dyDescent="0.25">
      <c r="B4" s="24">
        <v>8.6887052421681084</v>
      </c>
      <c r="D4" s="55" t="s">
        <v>77</v>
      </c>
      <c r="E4" s="56"/>
      <c r="G4" s="24">
        <v>2</v>
      </c>
      <c r="H4" s="24">
        <v>3.9554338822809343</v>
      </c>
      <c r="I4" s="24" cm="1">
        <f t="array" aca="1" ref="I4" ca="1">INDIRECT(ADDRESS(($E$2+1-G4)+2,8))</f>
        <v>13.514993033788405</v>
      </c>
      <c r="J4" s="24">
        <f t="shared" ref="J4:J67" si="0">_xlfn.WEIBULL.DIST(H4,$E$5,$E$6,TRUE)</f>
        <v>1.2355552834670018E-3</v>
      </c>
      <c r="K4" s="24">
        <f t="shared" ref="K4:K67" ca="1" si="1">_xlfn.WEIBULL.DIST(I4,$E$5,$E$6,TRUE)</f>
        <v>0.99987105307849067</v>
      </c>
      <c r="L4" s="24">
        <f ca="1">((2*G4-1)/$E$2)*(LN(J4)+LN(1-K4))</f>
        <v>-2.1759515042384769E-2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>
        <v>4.0523836651508311</v>
      </c>
      <c r="I5" s="24" cm="1">
        <f t="array" aca="1" ref="I5" ca="1">INDIRECT(ADDRESS(($E$2+1-G5)+2,8))</f>
        <v>13.454000092504453</v>
      </c>
      <c r="J5" s="24">
        <f t="shared" si="0"/>
        <v>1.471912815359792E-3</v>
      </c>
      <c r="K5" s="24">
        <f t="shared" ca="1" si="1"/>
        <v>0.99982796592986767</v>
      </c>
      <c r="L5" s="24">
        <f t="shared" ref="L5:L67" ca="1" si="2">((2*G5-1)/$E$2)*(LN(J5)+LN(1-K5))</f>
        <v>-3.5192332038292667E-2</v>
      </c>
      <c r="N5" s="22" t="s">
        <v>95</v>
      </c>
      <c r="O5">
        <f ca="1" xml:space="preserve"> (1+ 0.2/E2)*O3</f>
        <v>0.30052943330185489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>
        <v>4.1608621497354896</v>
      </c>
      <c r="I6" s="24" cm="1">
        <f t="array" aca="1" ref="I6" ca="1">INDIRECT(ADDRESS(($E$2+1-G6)+2,8))</f>
        <v>13.105300142795128</v>
      </c>
      <c r="J6" s="24">
        <f t="shared" si="0"/>
        <v>1.781573837339913E-3</v>
      </c>
      <c r="K6" s="24">
        <f t="shared" ca="1" si="1"/>
        <v>0.99922935196876594</v>
      </c>
      <c r="L6" s="24">
        <f t="shared" ca="1" si="2"/>
        <v>-4.3785800961894619E-2</v>
      </c>
      <c r="N6" s="22" t="s">
        <v>96</v>
      </c>
      <c r="O6">
        <f ca="1">1/(1 + EXP(-0.1 + 1.24 *LN(O5) + 4.48*(O5)))</f>
        <v>0.56078979686170505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>
        <v>4.3535768980375327</v>
      </c>
      <c r="I7" s="24" cm="1">
        <f t="array" aca="1" ref="I7" ca="1">INDIRECT(ADDRESS(($E$2+1-G7)+2,8))</f>
        <v>13.078401091351541</v>
      </c>
      <c r="J7" s="24">
        <f t="shared" si="0"/>
        <v>2.4710794100886568E-3</v>
      </c>
      <c r="K7" s="24">
        <f t="shared" ca="1" si="1"/>
        <v>0.99914339087577042</v>
      </c>
      <c r="L7" s="24">
        <f t="shared" ca="1" si="2"/>
        <v>-5.449057530651407E-2</v>
      </c>
    </row>
    <row r="8" spans="2:17" x14ac:dyDescent="0.25">
      <c r="B8" s="24">
        <v>10.236881400946874</v>
      </c>
      <c r="G8" s="24">
        <v>6</v>
      </c>
      <c r="H8" s="24">
        <v>4.5724921689609035</v>
      </c>
      <c r="I8" s="24" cm="1">
        <f t="array" aca="1" ref="I8" ca="1">INDIRECT(ADDRESS(($E$2+1-G8)+2,8))</f>
        <v>12.98677807737066</v>
      </c>
      <c r="J8" s="24">
        <f t="shared" si="0"/>
        <v>3.521938484608004E-3</v>
      </c>
      <c r="K8" s="24">
        <f t="shared" ca="1" si="1"/>
        <v>0.99878419396846019</v>
      </c>
      <c r="L8" s="24">
        <f t="shared" ca="1" si="2"/>
        <v>-6.3008345377564404E-2</v>
      </c>
    </row>
    <row r="9" spans="2:17" x14ac:dyDescent="0.25">
      <c r="B9" s="24">
        <v>7.5391138393332504</v>
      </c>
      <c r="G9" s="24">
        <v>7</v>
      </c>
      <c r="H9" s="24">
        <v>4.6237962091018945</v>
      </c>
      <c r="I9" s="24" cm="1">
        <f t="array" aca="1" ref="I9" ca="1">INDIRECT(ADDRESS(($E$2+1-G9)+2,8))</f>
        <v>12.747750022748654</v>
      </c>
      <c r="J9" s="24">
        <f t="shared" si="0"/>
        <v>3.8174135493413228E-3</v>
      </c>
      <c r="K9" s="24">
        <f t="shared" ca="1" si="1"/>
        <v>0.9971724228615606</v>
      </c>
      <c r="L9" s="24">
        <f t="shared" ca="1" si="2"/>
        <v>-6.8894682143721575E-2</v>
      </c>
    </row>
    <row r="10" spans="2:17" x14ac:dyDescent="0.25">
      <c r="B10" s="24">
        <v>9.6330724471419558</v>
      </c>
      <c r="G10" s="24">
        <v>8</v>
      </c>
      <c r="H10" s="24">
        <v>4.7432022472153941</v>
      </c>
      <c r="I10" s="24" cm="1">
        <f t="array" aca="1" ref="I10" ca="1">INDIRECT(ADDRESS(($E$2+1-G10)+2,8))</f>
        <v>12.708688629341145</v>
      </c>
      <c r="J10" s="24">
        <f t="shared" si="0"/>
        <v>4.588789301075675E-3</v>
      </c>
      <c r="K10" s="24">
        <f t="shared" ca="1" si="1"/>
        <v>0.99678362177708824</v>
      </c>
      <c r="L10" s="24">
        <f t="shared" ca="1" si="2"/>
        <v>-7.7319080536274579E-2</v>
      </c>
    </row>
    <row r="11" spans="2:17" x14ac:dyDescent="0.25">
      <c r="B11" s="24">
        <v>10.40611357481966</v>
      </c>
      <c r="G11" s="24">
        <v>9</v>
      </c>
      <c r="H11" s="24">
        <v>4.7650705043767783</v>
      </c>
      <c r="I11" s="24" cm="1">
        <f t="array" aca="1" ref="I11" ca="1">INDIRECT(ADDRESS(($E$2+1-G11)+2,8))</f>
        <v>12.674454421189335</v>
      </c>
      <c r="J11" s="24">
        <f t="shared" si="0"/>
        <v>4.7436732144250154E-3</v>
      </c>
      <c r="K11" s="24">
        <f t="shared" ca="1" si="1"/>
        <v>0.99640638544017224</v>
      </c>
      <c r="L11" s="24">
        <f t="shared" ca="1" si="2"/>
        <v>-8.6493134463793489E-2</v>
      </c>
    </row>
    <row r="12" spans="2:17" x14ac:dyDescent="0.25">
      <c r="B12" s="24">
        <v>9.5280178867128029</v>
      </c>
      <c r="G12" s="24">
        <v>10</v>
      </c>
      <c r="H12" s="24">
        <v>4.9862071003642585</v>
      </c>
      <c r="I12" s="24" cm="1">
        <f t="array" aca="1" ref="I12" ca="1">INDIRECT(ADDRESS(($E$2+1-G12)+2,8))</f>
        <v>12.63402474708947</v>
      </c>
      <c r="J12" s="24">
        <f t="shared" si="0"/>
        <v>6.5799489018549357E-3</v>
      </c>
      <c r="K12" s="24">
        <f t="shared" ca="1" si="1"/>
        <v>0.99591325459721647</v>
      </c>
      <c r="L12" s="24">
        <f t="shared" ca="1" si="2"/>
        <v>-9.2655680598584644E-2</v>
      </c>
    </row>
    <row r="13" spans="2:17" x14ac:dyDescent="0.25">
      <c r="B13" s="24">
        <v>9.8124280338667074</v>
      </c>
      <c r="G13" s="24">
        <v>11</v>
      </c>
      <c r="H13" s="24">
        <v>4.9886405777317018</v>
      </c>
      <c r="I13" s="24" cm="1">
        <f t="array" aca="1" ref="I13" ca="1">INDIRECT(ADDRESS(($E$2+1-G13)+2,8))</f>
        <v>12.62340291152052</v>
      </c>
      <c r="J13" s="24">
        <f t="shared" si="0"/>
        <v>6.603136371644956E-3</v>
      </c>
      <c r="K13" s="24">
        <f t="shared" ca="1" si="1"/>
        <v>0.99577461806581591</v>
      </c>
      <c r="L13" s="24">
        <f t="shared" ca="1" si="2"/>
        <v>-0.10205003676151322</v>
      </c>
    </row>
    <row r="14" spans="2:17" x14ac:dyDescent="0.25">
      <c r="B14" s="24">
        <v>9.7322835740900295</v>
      </c>
      <c r="G14" s="24">
        <v>12</v>
      </c>
      <c r="H14" s="24">
        <v>5.1858459087215838</v>
      </c>
      <c r="I14" s="24" cm="1">
        <f t="array" aca="1" ref="I14" ca="1">INDIRECT(ADDRESS(($E$2+1-G14)+2,8))</f>
        <v>12.580795303750772</v>
      </c>
      <c r="J14" s="24">
        <f t="shared" si="0"/>
        <v>8.7313137056157612E-3</v>
      </c>
      <c r="K14" s="24">
        <f t="shared" ca="1" si="1"/>
        <v>0.99517802331054117</v>
      </c>
      <c r="L14" s="24">
        <f t="shared" ca="1" si="2"/>
        <v>-0.10738389608871372</v>
      </c>
    </row>
    <row r="15" spans="2:17" x14ac:dyDescent="0.25">
      <c r="B15" s="24">
        <v>10.508409003661354</v>
      </c>
      <c r="G15" s="24">
        <v>13</v>
      </c>
      <c r="H15" s="24">
        <v>5.2379403753474874</v>
      </c>
      <c r="I15" s="24" cm="1">
        <f t="array" aca="1" ref="I15" ca="1">INDIRECT(ADDRESS(($E$2+1-G15)+2,8))</f>
        <v>12.570841924581355</v>
      </c>
      <c r="J15" s="24">
        <f t="shared" si="0"/>
        <v>9.3829094397402408E-3</v>
      </c>
      <c r="K15" s="24">
        <f t="shared" ca="1" si="1"/>
        <v>0.99502891609083377</v>
      </c>
      <c r="L15" s="24">
        <f t="shared" ca="1" si="2"/>
        <v>-0.11553501808992382</v>
      </c>
    </row>
    <row r="16" spans="2:17" x14ac:dyDescent="0.25">
      <c r="B16" s="24">
        <v>12.674454421189335</v>
      </c>
      <c r="G16" s="24">
        <v>14</v>
      </c>
      <c r="H16" s="24">
        <v>5.2715269322158989</v>
      </c>
      <c r="I16" s="24" cm="1">
        <f t="array" aca="1" ref="I16" ca="1">INDIRECT(ADDRESS(($E$2+1-G16)+2,8))</f>
        <v>12.556010742885315</v>
      </c>
      <c r="J16" s="24">
        <f t="shared" si="0"/>
        <v>9.8247231766247552E-3</v>
      </c>
      <c r="K16" s="24">
        <f t="shared" ca="1" si="1"/>
        <v>0.99479958561652126</v>
      </c>
      <c r="L16" s="24">
        <f t="shared" ca="1" si="2"/>
        <v>-0.12363785780384322</v>
      </c>
    </row>
    <row r="17" spans="2:12" x14ac:dyDescent="0.25">
      <c r="B17" s="24">
        <v>10.354369167663322</v>
      </c>
      <c r="G17" s="24">
        <v>15</v>
      </c>
      <c r="H17" s="24">
        <v>5.3373921874866674</v>
      </c>
      <c r="I17" s="24" cm="1">
        <f t="array" aca="1" ref="I17" ca="1">INDIRECT(ADDRESS(($E$2+1-G17)+2,8))</f>
        <v>12.543954307540847</v>
      </c>
      <c r="J17" s="24">
        <f t="shared" si="0"/>
        <v>1.0743048728802313E-2</v>
      </c>
      <c r="K17" s="24">
        <f t="shared" ca="1" si="1"/>
        <v>0.99460670213116231</v>
      </c>
      <c r="L17" s="24">
        <f t="shared" ca="1" si="2"/>
        <v>-0.13110599780256679</v>
      </c>
    </row>
    <row r="18" spans="2:12" x14ac:dyDescent="0.25">
      <c r="B18" s="24">
        <v>5.5826538506226839</v>
      </c>
      <c r="G18" s="24">
        <v>16</v>
      </c>
      <c r="H18" s="24">
        <v>5.3519751985478603</v>
      </c>
      <c r="I18" s="24" cm="1">
        <f t="array" aca="1" ref="I18" ca="1">INDIRECT(ADDRESS(($E$2+1-G18)+2,8))</f>
        <v>12.532462789491012</v>
      </c>
      <c r="J18" s="24">
        <f t="shared" si="0"/>
        <v>1.0956011712417734E-2</v>
      </c>
      <c r="K18" s="24">
        <f t="shared" ca="1" si="1"/>
        <v>0.99441733179054614</v>
      </c>
      <c r="L18" s="24">
        <f t="shared" ca="1" si="2"/>
        <v>-0.13937007296204984</v>
      </c>
    </row>
    <row r="19" spans="2:12" x14ac:dyDescent="0.25">
      <c r="B19" s="24">
        <v>12.487152674692707</v>
      </c>
      <c r="G19" s="24">
        <v>17</v>
      </c>
      <c r="H19" s="24">
        <v>5.3594057263882622</v>
      </c>
      <c r="I19" s="24" cm="1">
        <f t="array" aca="1" ref="I19" ca="1">INDIRECT(ADDRESS(($E$2+1-G19)+2,8))</f>
        <v>12.53063928663985</v>
      </c>
      <c r="J19" s="24">
        <f t="shared" si="0"/>
        <v>1.1065905183316786E-2</v>
      </c>
      <c r="K19" s="24">
        <f t="shared" ca="1" si="1"/>
        <v>0.99438677831952338</v>
      </c>
      <c r="L19" s="24">
        <f t="shared" ca="1" si="2"/>
        <v>-0.14812560678084366</v>
      </c>
    </row>
    <row r="20" spans="2:12" x14ac:dyDescent="0.25">
      <c r="B20" s="24">
        <v>11.925294245954188</v>
      </c>
      <c r="G20" s="24">
        <v>18</v>
      </c>
      <c r="H20" s="24">
        <v>5.3731097533476193</v>
      </c>
      <c r="I20" s="24" cm="1">
        <f t="array" aca="1" ref="I20" ca="1">INDIRECT(ADDRESS(($E$2+1-G20)+2,8))</f>
        <v>12.487152674692707</v>
      </c>
      <c r="J20" s="24">
        <f t="shared" si="0"/>
        <v>1.1271054591066769E-2</v>
      </c>
      <c r="K20" s="24">
        <f t="shared" ca="1" si="1"/>
        <v>0.99361578580623677</v>
      </c>
      <c r="L20" s="24">
        <f t="shared" ca="1" si="2"/>
        <v>-0.15471758511550229</v>
      </c>
    </row>
    <row r="21" spans="2:12" x14ac:dyDescent="0.25">
      <c r="B21" s="24">
        <v>9.8961463299246315</v>
      </c>
      <c r="G21" s="24">
        <v>19</v>
      </c>
      <c r="H21" s="24">
        <v>5.3758113485071446</v>
      </c>
      <c r="I21" s="24" cm="1">
        <f t="array" aca="1" ref="I21" ca="1">INDIRECT(ADDRESS(($E$2+1-G21)+2,8))</f>
        <v>12.459367614730056</v>
      </c>
      <c r="J21" s="24">
        <f t="shared" si="0"/>
        <v>1.1311878977042339E-2</v>
      </c>
      <c r="K21" s="24">
        <f t="shared" ca="1" si="1"/>
        <v>0.99307864754670938</v>
      </c>
      <c r="L21" s="24">
        <f t="shared" ca="1" si="2"/>
        <v>-0.16211153862949268</v>
      </c>
    </row>
    <row r="22" spans="2:12" x14ac:dyDescent="0.25">
      <c r="B22" s="24">
        <v>7.9207555029934209</v>
      </c>
      <c r="G22" s="24">
        <v>20</v>
      </c>
      <c r="H22" s="24">
        <v>5.3915788094217456</v>
      </c>
      <c r="I22" s="24" cm="1">
        <f t="array" aca="1" ref="I22" ca="1">INDIRECT(ADDRESS(($E$2+1-G22)+2,8))</f>
        <v>12.453486831795445</v>
      </c>
      <c r="J22" s="24">
        <f t="shared" si="0"/>
        <v>1.1552676382518908E-2</v>
      </c>
      <c r="K22" s="24">
        <f t="shared" ca="1" si="1"/>
        <v>0.99296029933601215</v>
      </c>
      <c r="L22" s="24">
        <f t="shared" ca="1" si="2"/>
        <v>-0.17018724897223114</v>
      </c>
    </row>
    <row r="23" spans="2:12" x14ac:dyDescent="0.25">
      <c r="B23" s="24">
        <v>13.514993033788405</v>
      </c>
      <c r="G23" s="24">
        <v>21</v>
      </c>
      <c r="H23" s="24">
        <v>5.4174967351210856</v>
      </c>
      <c r="I23" s="24" cm="1">
        <f t="array" aca="1" ref="I23" ca="1">INDIRECT(ADDRESS(($E$2+1-G23)+2,8))</f>
        <v>12.448895719228164</v>
      </c>
      <c r="J23" s="24">
        <f t="shared" si="0"/>
        <v>1.1958014457235964E-2</v>
      </c>
      <c r="K23" s="24">
        <f t="shared" ca="1" si="1"/>
        <v>0.99286674745635772</v>
      </c>
      <c r="L23" s="24">
        <f t="shared" ca="1" si="2"/>
        <v>-0.17800880573009953</v>
      </c>
    </row>
    <row r="24" spans="2:12" x14ac:dyDescent="0.25">
      <c r="B24" s="24">
        <v>6.1306223376041284</v>
      </c>
      <c r="G24" s="24">
        <v>22</v>
      </c>
      <c r="H24" s="24">
        <v>5.4891082180418955</v>
      </c>
      <c r="I24" s="24" cm="1">
        <f t="array" aca="1" ref="I24" ca="1">INDIRECT(ADDRESS(($E$2+1-G24)+2,8))</f>
        <v>12.413932239133077</v>
      </c>
      <c r="J24" s="24">
        <f t="shared" si="0"/>
        <v>1.3141753653978233E-2</v>
      </c>
      <c r="K24" s="24">
        <f t="shared" ca="1" si="1"/>
        <v>0.99212011058795035</v>
      </c>
      <c r="L24" s="24">
        <f t="shared" ca="1" si="2"/>
        <v>-0.18282775517518535</v>
      </c>
    </row>
    <row r="25" spans="2:12" x14ac:dyDescent="0.25">
      <c r="B25" s="24">
        <v>9.678491116699421</v>
      </c>
      <c r="G25" s="24">
        <v>23</v>
      </c>
      <c r="H25" s="24">
        <v>5.4976743726591062</v>
      </c>
      <c r="I25" s="24" cm="1">
        <f t="array" aca="1" ref="I25" ca="1">INDIRECT(ADDRESS(($E$2+1-G25)+2,8))</f>
        <v>12.379512428340087</v>
      </c>
      <c r="J25" s="24">
        <f t="shared" si="0"/>
        <v>1.3289833053121669E-2</v>
      </c>
      <c r="K25" s="24">
        <f t="shared" ca="1" si="1"/>
        <v>0.9913234833435558</v>
      </c>
      <c r="L25" s="24">
        <f t="shared" ca="1" si="2"/>
        <v>-0.18908948089213701</v>
      </c>
    </row>
    <row r="26" spans="2:12" x14ac:dyDescent="0.25">
      <c r="B26" s="24">
        <v>9.8399216251467951</v>
      </c>
      <c r="G26" s="24">
        <v>24</v>
      </c>
      <c r="H26" s="24">
        <v>5.5092745911510379</v>
      </c>
      <c r="I26" s="24" cm="1">
        <f t="array" aca="1" ref="I26" ca="1">INDIRECT(ADDRESS(($E$2+1-G26)+2,8))</f>
        <v>12.36709484272119</v>
      </c>
      <c r="J26" s="24">
        <f t="shared" si="0"/>
        <v>1.3492630938578755E-2</v>
      </c>
      <c r="K26" s="24">
        <f t="shared" ca="1" si="1"/>
        <v>0.99102038528171099</v>
      </c>
      <c r="L26" s="24">
        <f t="shared" ca="1" si="2"/>
        <v>-0.196415785609934</v>
      </c>
    </row>
    <row r="27" spans="2:12" x14ac:dyDescent="0.25">
      <c r="B27" s="24">
        <v>10.644197840613392</v>
      </c>
      <c r="G27" s="24">
        <v>25</v>
      </c>
      <c r="H27" s="24">
        <v>5.5129066422488471</v>
      </c>
      <c r="I27" s="24" cm="1">
        <f t="array" aca="1" ref="I27" ca="1">INDIRECT(ADDRESS(($E$2+1-G27)+2,8))</f>
        <v>12.3669636305727</v>
      </c>
      <c r="J27" s="24">
        <f t="shared" si="0"/>
        <v>1.3556668082509753E-2</v>
      </c>
      <c r="K27" s="24">
        <f t="shared" ca="1" si="1"/>
        <v>0.99101713695536975</v>
      </c>
      <c r="L27" s="24">
        <f t="shared" ca="1" si="2"/>
        <v>-0.20465818116035339</v>
      </c>
    </row>
    <row r="28" spans="2:12" x14ac:dyDescent="0.25">
      <c r="B28" s="24">
        <v>9.2104223982113922</v>
      </c>
      <c r="G28" s="24">
        <v>26</v>
      </c>
      <c r="H28" s="24">
        <v>5.5185842204523485</v>
      </c>
      <c r="I28" s="24" cm="1">
        <f t="array" aca="1" ref="I28" ca="1">INDIRECT(ADDRESS(($E$2+1-G28)+2,8))</f>
        <v>12.364399175380258</v>
      </c>
      <c r="J28" s="24">
        <f t="shared" si="0"/>
        <v>1.3657290063460722E-2</v>
      </c>
      <c r="K28" s="24">
        <f t="shared" ca="1" si="1"/>
        <v>0.99095345754315367</v>
      </c>
      <c r="L28" s="24">
        <f t="shared" ca="1" si="2"/>
        <v>-0.21266986937027701</v>
      </c>
    </row>
    <row r="29" spans="2:12" x14ac:dyDescent="0.25">
      <c r="B29" s="24">
        <v>11.113659809654987</v>
      </c>
      <c r="G29" s="24">
        <v>27</v>
      </c>
      <c r="H29" s="24">
        <v>5.5247785803464344</v>
      </c>
      <c r="I29" s="24" cm="1">
        <f t="array" aca="1" ref="I29" ca="1">INDIRECT(ADDRESS(($E$2+1-G29)+2,8))</f>
        <v>12.349857144347798</v>
      </c>
      <c r="J29" s="24">
        <f t="shared" si="0"/>
        <v>1.3767797549178678E-2</v>
      </c>
      <c r="K29" s="24">
        <f t="shared" ca="1" si="1"/>
        <v>0.99058534614674587</v>
      </c>
      <c r="L29" s="24">
        <f t="shared" ca="1" si="2"/>
        <v>-0.21983237850064807</v>
      </c>
    </row>
    <row r="30" spans="2:12" x14ac:dyDescent="0.25">
      <c r="B30" s="24">
        <v>10.481181688419563</v>
      </c>
      <c r="G30" s="24">
        <v>28</v>
      </c>
      <c r="H30" s="24">
        <v>5.5718390115468805</v>
      </c>
      <c r="I30" s="24" cm="1">
        <f t="array" aca="1" ref="I30" ca="1">INDIRECT(ADDRESS(($E$2+1-G30)+2,8))</f>
        <v>12.347239283409488</v>
      </c>
      <c r="J30" s="24">
        <f t="shared" si="0"/>
        <v>1.4632569820884428E-2</v>
      </c>
      <c r="K30" s="24">
        <f t="shared" ca="1" si="1"/>
        <v>0.99051779930857653</v>
      </c>
      <c r="L30" s="24">
        <f t="shared" ca="1" si="2"/>
        <v>-0.22639315805905477</v>
      </c>
    </row>
    <row r="31" spans="2:12" x14ac:dyDescent="0.25">
      <c r="B31" s="24">
        <v>6.8283335349282881</v>
      </c>
      <c r="G31" s="24">
        <v>29</v>
      </c>
      <c r="H31" s="24">
        <v>5.5757389038986478</v>
      </c>
      <c r="I31" s="24" cm="1">
        <f t="array" aca="1" ref="I31" ca="1">INDIRECT(ADDRESS(($E$2+1-G31)+2,8))</f>
        <v>12.343303271012809</v>
      </c>
      <c r="J31" s="24">
        <f t="shared" si="0"/>
        <v>1.4706267482021291E-2</v>
      </c>
      <c r="K31" s="24">
        <f t="shared" ca="1" si="1"/>
        <v>0.99041549823591191</v>
      </c>
      <c r="L31" s="24">
        <f t="shared" ca="1" si="2"/>
        <v>-0.23420949762658225</v>
      </c>
    </row>
    <row r="32" spans="2:12" x14ac:dyDescent="0.25">
      <c r="B32" s="24">
        <v>9.141554467370991</v>
      </c>
      <c r="G32" s="24">
        <v>30</v>
      </c>
      <c r="H32" s="24">
        <v>5.5826538506226839</v>
      </c>
      <c r="I32" s="24" cm="1">
        <f t="array" aca="1" ref="I32" ca="1">INDIRECT(ADDRESS(($E$2+1-G32)+2,8))</f>
        <v>12.3195087172172</v>
      </c>
      <c r="J32" s="24">
        <f t="shared" si="0"/>
        <v>1.4837720467269179E-2</v>
      </c>
      <c r="K32" s="24">
        <f t="shared" ca="1" si="1"/>
        <v>0.98977774451885592</v>
      </c>
      <c r="L32" s="24">
        <f t="shared" ca="1" si="2"/>
        <v>-0.24042283154639857</v>
      </c>
    </row>
    <row r="33" spans="2:12" x14ac:dyDescent="0.25">
      <c r="B33" s="24">
        <v>9.3490429670989208</v>
      </c>
      <c r="G33" s="24">
        <v>31</v>
      </c>
      <c r="H33" s="24">
        <v>5.5933441458313915</v>
      </c>
      <c r="I33" s="24" cm="1">
        <f t="array" aca="1" ref="I33" ca="1">INDIRECT(ADDRESS(($E$2+1-G33)+2,8))</f>
        <v>12.310878718853528</v>
      </c>
      <c r="J33" s="24">
        <f t="shared" si="0"/>
        <v>1.504291524702504E-2</v>
      </c>
      <c r="K33" s="24">
        <f t="shared" ca="1" si="1"/>
        <v>0.98953809423228523</v>
      </c>
      <c r="L33" s="24">
        <f t="shared" ca="1" si="2"/>
        <v>-0.24752948565235083</v>
      </c>
    </row>
    <row r="34" spans="2:12" x14ac:dyDescent="0.25">
      <c r="B34" s="24">
        <v>9.7929770027943697</v>
      </c>
      <c r="G34" s="24">
        <v>32</v>
      </c>
      <c r="H34" s="24">
        <v>5.6439964692340077</v>
      </c>
      <c r="I34" s="24" cm="1">
        <f t="array" aca="1" ref="I34" ca="1">INDIRECT(ADDRESS(($E$2+1-G34)+2,8))</f>
        <v>12.272925206982134</v>
      </c>
      <c r="J34" s="24">
        <f t="shared" si="0"/>
        <v>1.6048395205535037E-2</v>
      </c>
      <c r="K34" s="24">
        <f t="shared" ca="1" si="1"/>
        <v>0.98842949068807084</v>
      </c>
      <c r="L34" s="24">
        <f t="shared" ca="1" si="2"/>
        <v>-0.25081596609769763</v>
      </c>
    </row>
    <row r="35" spans="2:12" x14ac:dyDescent="0.25">
      <c r="B35" s="24">
        <v>8.4361003437669986</v>
      </c>
      <c r="G35" s="24">
        <v>33</v>
      </c>
      <c r="H35" s="24">
        <v>5.6711077996753856</v>
      </c>
      <c r="I35" s="24" cm="1">
        <f t="array" aca="1" ref="I35" ca="1">INDIRECT(ADDRESS(($E$2+1-G35)+2,8))</f>
        <v>12.270240103231057</v>
      </c>
      <c r="J35" s="24">
        <f t="shared" si="0"/>
        <v>1.6609720197495077E-2</v>
      </c>
      <c r="K35" s="24">
        <f t="shared" ca="1" si="1"/>
        <v>0.98834760264941612</v>
      </c>
      <c r="L35" s="24">
        <f t="shared" ca="1" si="2"/>
        <v>-0.25753043794873581</v>
      </c>
    </row>
    <row r="36" spans="2:12" x14ac:dyDescent="0.25">
      <c r="B36" s="24">
        <v>8.5695998646930054</v>
      </c>
      <c r="G36" s="24">
        <v>34</v>
      </c>
      <c r="H36" s="24">
        <v>5.7293622533614021</v>
      </c>
      <c r="I36" s="24" cm="1">
        <f t="array" aca="1" ref="I36" ca="1">INDIRECT(ADDRESS(($E$2+1-G36)+2,8))</f>
        <v>12.26479937758441</v>
      </c>
      <c r="J36" s="24">
        <f t="shared" si="0"/>
        <v>1.7872668085974416E-2</v>
      </c>
      <c r="K36" s="24">
        <f t="shared" ca="1" si="1"/>
        <v>0.98818024303383023</v>
      </c>
      <c r="L36" s="24">
        <f t="shared" ca="1" si="2"/>
        <v>-0.26273641679069448</v>
      </c>
    </row>
    <row r="37" spans="2:12" x14ac:dyDescent="0.25">
      <c r="B37" s="24">
        <v>11.814771153992574</v>
      </c>
      <c r="G37" s="24">
        <v>35</v>
      </c>
      <c r="H37" s="24">
        <v>5.7686382482646597</v>
      </c>
      <c r="I37" s="24" cm="1">
        <f t="array" aca="1" ref="I37" ca="1">INDIRECT(ADDRESS(($E$2+1-G37)+2,8))</f>
        <v>12.252548530591847</v>
      </c>
      <c r="J37" s="24">
        <f t="shared" si="0"/>
        <v>1.8769546189737814E-2</v>
      </c>
      <c r="K37" s="24">
        <f t="shared" ca="1" si="1"/>
        <v>0.9877963055945953</v>
      </c>
      <c r="L37" s="24">
        <f t="shared" ca="1" si="2"/>
        <v>-0.26799165661528251</v>
      </c>
    </row>
    <row r="38" spans="2:12" x14ac:dyDescent="0.25">
      <c r="B38" s="24">
        <v>12.272925206982134</v>
      </c>
      <c r="G38" s="24">
        <v>36</v>
      </c>
      <c r="H38" s="24">
        <v>5.7913270944352657</v>
      </c>
      <c r="I38" s="24" cm="1">
        <f t="array" aca="1" ref="I38" ca="1">INDIRECT(ADDRESS(($E$2+1-G38)+2,8))</f>
        <v>12.24074830529621</v>
      </c>
      <c r="J38" s="24">
        <f t="shared" si="0"/>
        <v>1.9304891159091092E-2</v>
      </c>
      <c r="K38" s="24">
        <f t="shared" ca="1" si="1"/>
        <v>0.98741706683986075</v>
      </c>
      <c r="L38" s="24">
        <f t="shared" ca="1" si="2"/>
        <v>-0.27382741352645923</v>
      </c>
    </row>
    <row r="39" spans="2:12" x14ac:dyDescent="0.25">
      <c r="B39" s="24">
        <v>10.981958613828422</v>
      </c>
      <c r="G39" s="24">
        <v>37</v>
      </c>
      <c r="H39" s="24">
        <v>5.8205414165676181</v>
      </c>
      <c r="I39" s="24" cm="1">
        <f t="array" aca="1" ref="I39" ca="1">INDIRECT(ADDRESS(($E$2+1-G39)+2,8))</f>
        <v>12.23994567989984</v>
      </c>
      <c r="J39" s="24">
        <f t="shared" si="0"/>
        <v>2.0013286108863954E-2</v>
      </c>
      <c r="K39" s="24">
        <f t="shared" ca="1" si="1"/>
        <v>0.98739093196670047</v>
      </c>
      <c r="L39" s="24">
        <f t="shared" ca="1" si="2"/>
        <v>-0.28025159917690279</v>
      </c>
    </row>
    <row r="40" spans="2:12" x14ac:dyDescent="0.25">
      <c r="B40" s="24">
        <v>7.178615008575294</v>
      </c>
      <c r="G40" s="24">
        <v>38</v>
      </c>
      <c r="H40" s="24">
        <v>5.8324255405605427</v>
      </c>
      <c r="I40" s="24" cm="1">
        <f t="array" aca="1" ref="I40" ca="1">INDIRECT(ADDRESS(($E$2+1-G40)+2,8))</f>
        <v>12.222678877426418</v>
      </c>
      <c r="J40" s="24">
        <f t="shared" si="0"/>
        <v>2.0307712665470556E-2</v>
      </c>
      <c r="K40" s="24">
        <f t="shared" ca="1" si="1"/>
        <v>0.98681806210586598</v>
      </c>
      <c r="L40" s="24">
        <f t="shared" ca="1" si="2"/>
        <v>-0.28587797469678122</v>
      </c>
    </row>
    <row r="41" spans="2:12" x14ac:dyDescent="0.25">
      <c r="B41" s="24">
        <v>9.7583879317243039</v>
      </c>
      <c r="G41" s="24">
        <v>39</v>
      </c>
      <c r="H41" s="24">
        <v>5.835184147792992</v>
      </c>
      <c r="I41" s="24" cm="1">
        <f t="array" aca="1" ref="I41" ca="1">INDIRECT(ADDRESS(($E$2+1-G41)+2,8))</f>
        <v>12.214245621137675</v>
      </c>
      <c r="J41" s="24">
        <f t="shared" si="0"/>
        <v>2.037658050888902E-2</v>
      </c>
      <c r="K41" s="24">
        <f t="shared" ca="1" si="1"/>
        <v>0.98653078892182955</v>
      </c>
      <c r="L41" s="24">
        <f t="shared" ca="1" si="2"/>
        <v>-0.29261134344008882</v>
      </c>
    </row>
    <row r="42" spans="2:12" x14ac:dyDescent="0.25">
      <c r="B42" s="24">
        <v>7.3695628307142016</v>
      </c>
      <c r="G42" s="24">
        <v>40</v>
      </c>
      <c r="H42" s="24">
        <v>5.8386928854444164</v>
      </c>
      <c r="I42" s="24" cm="1">
        <f t="array" aca="1" ref="I42" ca="1">INDIRECT(ADDRESS(($E$2+1-G42)+2,8))</f>
        <v>12.188768276354693</v>
      </c>
      <c r="J42" s="24">
        <f t="shared" si="0"/>
        <v>2.0464461844818673E-2</v>
      </c>
      <c r="K42" s="24">
        <f t="shared" ca="1" si="1"/>
        <v>0.98563239565491667</v>
      </c>
      <c r="L42" s="24">
        <f t="shared" ca="1" si="2"/>
        <v>-0.29769033220197988</v>
      </c>
    </row>
    <row r="43" spans="2:12" x14ac:dyDescent="0.25">
      <c r="B43" s="24">
        <v>6.618017359686851</v>
      </c>
      <c r="G43" s="24">
        <v>41</v>
      </c>
      <c r="H43" s="24">
        <v>5.8531528873949679</v>
      </c>
      <c r="I43" s="24" cm="1">
        <f t="array" aca="1" ref="I43" ca="1">INDIRECT(ADDRESS(($E$2+1-G43)+2,8))</f>
        <v>12.143110776628435</v>
      </c>
      <c r="J43" s="24">
        <f t="shared" si="0"/>
        <v>2.0830040442751736E-2</v>
      </c>
      <c r="K43" s="24">
        <f t="shared" ca="1" si="1"/>
        <v>0.98390345289128978</v>
      </c>
      <c r="L43" s="24">
        <f t="shared" ca="1" si="2"/>
        <v>-0.30029716208180102</v>
      </c>
    </row>
    <row r="44" spans="2:12" x14ac:dyDescent="0.25">
      <c r="B44" s="24">
        <v>9.0242350497978308</v>
      </c>
      <c r="G44" s="24">
        <v>42</v>
      </c>
      <c r="H44" s="24">
        <v>5.8576225847215388</v>
      </c>
      <c r="I44" s="24" cm="1">
        <f t="array" aca="1" ref="I44" ca="1">INDIRECT(ADDRESS(($E$2+1-G44)+2,8))</f>
        <v>12.138175432046394</v>
      </c>
      <c r="J44" s="24">
        <f t="shared" si="0"/>
        <v>2.0944160096983518E-2</v>
      </c>
      <c r="K44" s="24">
        <f t="shared" ca="1" si="1"/>
        <v>0.98370710836404263</v>
      </c>
      <c r="L44" s="24">
        <f t="shared" ca="1" si="2"/>
        <v>-0.30703545338593247</v>
      </c>
    </row>
    <row r="45" spans="2:12" x14ac:dyDescent="0.25">
      <c r="B45" s="24">
        <v>8.027288741591887</v>
      </c>
      <c r="G45" s="24">
        <v>43</v>
      </c>
      <c r="H45" s="24">
        <v>5.8644742161409056</v>
      </c>
      <c r="I45" s="24" cm="1">
        <f t="array" aca="1" ref="I45" ca="1">INDIRECT(ADDRESS(($E$2+1-G45)+2,8))</f>
        <v>12.131770768811492</v>
      </c>
      <c r="J45" s="24">
        <f t="shared" si="0"/>
        <v>2.1120125933014693E-2</v>
      </c>
      <c r="K45" s="24">
        <f t="shared" ca="1" si="1"/>
        <v>0.98344949157948935</v>
      </c>
      <c r="L45" s="24">
        <f t="shared" ca="1" si="2"/>
        <v>-0.31348643269533705</v>
      </c>
    </row>
    <row r="46" spans="2:12" x14ac:dyDescent="0.25">
      <c r="B46" s="24">
        <v>11.65511817707895</v>
      </c>
      <c r="G46" s="24">
        <v>44</v>
      </c>
      <c r="H46" s="24">
        <v>5.8745120712290948</v>
      </c>
      <c r="I46" s="24" cm="1">
        <f t="array" aca="1" ref="I46" ca="1">INDIRECT(ADDRESS(($E$2+1-G46)+2,8))</f>
        <v>12.104993181928556</v>
      </c>
      <c r="J46" s="24">
        <f t="shared" si="0"/>
        <v>2.1380188159953992E-2</v>
      </c>
      <c r="K46" s="24">
        <f t="shared" ca="1" si="1"/>
        <v>0.98233737910187824</v>
      </c>
      <c r="L46" s="24">
        <f t="shared" ca="1" si="2"/>
        <v>-0.31774735287898537</v>
      </c>
    </row>
    <row r="47" spans="2:12" x14ac:dyDescent="0.25">
      <c r="B47" s="24">
        <v>9.4571657463028167</v>
      </c>
      <c r="G47" s="24">
        <v>45</v>
      </c>
      <c r="H47" s="24">
        <v>5.930659166205535</v>
      </c>
      <c r="I47" s="24" cm="1">
        <f t="array" aca="1" ref="I47" ca="1">INDIRECT(ADDRESS(($E$2+1-G47)+2,8))</f>
        <v>12.091454610701735</v>
      </c>
      <c r="J47" s="24">
        <f t="shared" si="0"/>
        <v>2.2885560277592022E-2</v>
      </c>
      <c r="K47" s="24">
        <f t="shared" ca="1" si="1"/>
        <v>0.98175316544962077</v>
      </c>
      <c r="L47" s="24">
        <f t="shared" ca="1" si="2"/>
        <v>-0.32090367839127071</v>
      </c>
    </row>
    <row r="48" spans="2:12" x14ac:dyDescent="0.25">
      <c r="B48" s="24">
        <v>9.6591930750499575</v>
      </c>
      <c r="G48" s="24">
        <v>46</v>
      </c>
      <c r="H48" s="24">
        <v>5.936076558350698</v>
      </c>
      <c r="I48" s="24" cm="1">
        <f t="array" aca="1" ref="I48" ca="1">INDIRECT(ADDRESS(($E$2+1-G48)+2,8))</f>
        <v>12.090423618306714</v>
      </c>
      <c r="J48" s="24">
        <f t="shared" si="0"/>
        <v>2.3035448596828077E-2</v>
      </c>
      <c r="K48" s="24">
        <f t="shared" ca="1" si="1"/>
        <v>0.98170806236672792</v>
      </c>
      <c r="L48" s="24">
        <f t="shared" ca="1" si="2"/>
        <v>-0.32773560977330246</v>
      </c>
    </row>
    <row r="49" spans="2:12" x14ac:dyDescent="0.25">
      <c r="B49" s="24">
        <v>8.7512795980677911</v>
      </c>
      <c r="G49" s="24">
        <v>47</v>
      </c>
      <c r="H49" s="24">
        <v>5.9453658435211967</v>
      </c>
      <c r="I49" s="24" cm="1">
        <f t="array" aca="1" ref="I49" ca="1">INDIRECT(ADDRESS(($E$2+1-G49)+2,8))</f>
        <v>12.089755573293013</v>
      </c>
      <c r="J49" s="24">
        <f t="shared" si="0"/>
        <v>2.3294402761391157E-2</v>
      </c>
      <c r="K49" s="24">
        <f t="shared" ca="1" si="1"/>
        <v>0.98167879056114571</v>
      </c>
      <c r="L49" s="24">
        <f t="shared" ca="1" si="2"/>
        <v>-0.33438792452500932</v>
      </c>
    </row>
    <row r="50" spans="2:12" x14ac:dyDescent="0.25">
      <c r="B50" s="24">
        <v>10.159320863795863</v>
      </c>
      <c r="G50" s="24">
        <v>48</v>
      </c>
      <c r="H50" s="24">
        <v>5.9461312030530369</v>
      </c>
      <c r="I50" s="24" cm="1">
        <f t="array" aca="1" ref="I50" ca="1">INDIRECT(ADDRESS(($E$2+1-G50)+2,8))</f>
        <v>12.081524536634916</v>
      </c>
      <c r="J50" s="24">
        <f t="shared" si="0"/>
        <v>2.3315848071416567E-2</v>
      </c>
      <c r="K50" s="24">
        <f t="shared" ca="1" si="1"/>
        <v>0.98131510632559027</v>
      </c>
      <c r="L50" s="24">
        <f t="shared" ca="1" si="2"/>
        <v>-0.34067325242367186</v>
      </c>
    </row>
    <row r="51" spans="2:12" x14ac:dyDescent="0.25">
      <c r="B51" s="24">
        <v>9.8700638523506843</v>
      </c>
      <c r="G51" s="24">
        <v>49</v>
      </c>
      <c r="H51" s="24">
        <v>5.9483939592882589</v>
      </c>
      <c r="I51" s="24" cm="1">
        <f t="array" aca="1" ref="I51" ca="1">INDIRECT(ADDRESS(($E$2+1-G51)+2,8))</f>
        <v>12.080530480554057</v>
      </c>
      <c r="J51" s="24">
        <f t="shared" si="0"/>
        <v>2.3379348269908319E-2</v>
      </c>
      <c r="K51" s="24">
        <f t="shared" ca="1" si="1"/>
        <v>0.981270804385585</v>
      </c>
      <c r="L51" s="24">
        <f t="shared" ca="1" si="2"/>
        <v>-0.34761662147483979</v>
      </c>
    </row>
    <row r="52" spans="2:12" x14ac:dyDescent="0.25">
      <c r="B52" s="24">
        <v>9.2697631358887325</v>
      </c>
      <c r="G52" s="24">
        <v>50</v>
      </c>
      <c r="H52" s="24">
        <v>5.9526662044163272</v>
      </c>
      <c r="I52" s="24" cm="1">
        <f t="array" aca="1" ref="I52" ca="1">INDIRECT(ADDRESS(($E$2+1-G52)+2,8))</f>
        <v>12.07685521533983</v>
      </c>
      <c r="J52" s="24">
        <f t="shared" si="0"/>
        <v>2.3499641113568691E-2</v>
      </c>
      <c r="K52" s="24">
        <f t="shared" ca="1" si="1"/>
        <v>0.98110629453335274</v>
      </c>
      <c r="L52" s="24">
        <f t="shared" ca="1" si="2"/>
        <v>-0.35414734107185014</v>
      </c>
    </row>
    <row r="53" spans="2:12" x14ac:dyDescent="0.25">
      <c r="B53" s="24">
        <v>9.5860152643259227</v>
      </c>
      <c r="G53" s="24">
        <v>51</v>
      </c>
      <c r="H53" s="24">
        <v>5.9886803947418601</v>
      </c>
      <c r="I53" s="24" cm="1">
        <f t="array" aca="1" ref="I53" ca="1">INDIRECT(ADDRESS(($E$2+1-G53)+2,8))</f>
        <v>12.076146679919013</v>
      </c>
      <c r="J53" s="24">
        <f t="shared" si="0"/>
        <v>2.4534712140169508E-2</v>
      </c>
      <c r="K53" s="24">
        <f t="shared" ca="1" si="1"/>
        <v>0.9810744498608942</v>
      </c>
      <c r="L53" s="24">
        <f t="shared" ca="1" si="2"/>
        <v>-0.35920564598240728</v>
      </c>
    </row>
    <row r="54" spans="2:12" x14ac:dyDescent="0.25">
      <c r="B54" s="24">
        <v>7.1407463912424927</v>
      </c>
      <c r="G54" s="24">
        <v>52</v>
      </c>
      <c r="H54" s="24">
        <v>6.0034950819314599</v>
      </c>
      <c r="I54" s="24" cm="1">
        <f t="array" aca="1" ref="I54" ca="1">INDIRECT(ADDRESS(($E$2+1-G54)+2,8))</f>
        <v>12.075995368162092</v>
      </c>
      <c r="J54" s="24">
        <f t="shared" si="0"/>
        <v>2.4971572266681518E-2</v>
      </c>
      <c r="K54" s="24">
        <f t="shared" ca="1" si="1"/>
        <v>0.981067643809444</v>
      </c>
      <c r="L54" s="24">
        <f t="shared" ca="1" si="2"/>
        <v>-0.36545908550766226</v>
      </c>
    </row>
    <row r="55" spans="2:12" x14ac:dyDescent="0.25">
      <c r="B55" s="24">
        <v>9.0133373819351466</v>
      </c>
      <c r="G55" s="24">
        <v>53</v>
      </c>
      <c r="H55" s="24">
        <v>6.0109773674790921</v>
      </c>
      <c r="I55" s="24" cm="1">
        <f t="array" aca="1" ref="I55" ca="1">INDIRECT(ADDRESS(($E$2+1-G55)+2,8))</f>
        <v>12.05891257039797</v>
      </c>
      <c r="J55" s="24">
        <f t="shared" si="0"/>
        <v>2.519470503431015E-2</v>
      </c>
      <c r="K55" s="24">
        <f t="shared" ca="1" si="1"/>
        <v>0.9802868550820858</v>
      </c>
      <c r="L55" s="24">
        <f t="shared" ca="1" si="2"/>
        <v>-0.3701561903164578</v>
      </c>
    </row>
    <row r="56" spans="2:12" x14ac:dyDescent="0.25">
      <c r="B56" s="24">
        <v>8.871735556111922</v>
      </c>
      <c r="G56" s="24">
        <v>54</v>
      </c>
      <c r="H56" s="24">
        <v>6.012370999484129</v>
      </c>
      <c r="I56" s="24" cm="1">
        <f t="array" aca="1" ref="I56" ca="1">INDIRECT(ADDRESS(($E$2+1-G56)+2,8))</f>
        <v>12.058590836533762</v>
      </c>
      <c r="J56" s="24">
        <f t="shared" si="0"/>
        <v>2.5236451196989591E-2</v>
      </c>
      <c r="K56" s="24">
        <f t="shared" ca="1" si="1"/>
        <v>0.98027191242672729</v>
      </c>
      <c r="L56" s="24">
        <f t="shared" ca="1" si="2"/>
        <v>-0.37708712647649628</v>
      </c>
    </row>
    <row r="57" spans="2:12" x14ac:dyDescent="0.25">
      <c r="B57" s="24">
        <v>8.2869065416499748</v>
      </c>
      <c r="G57" s="24">
        <v>55</v>
      </c>
      <c r="H57" s="24">
        <v>6.0449915465182684</v>
      </c>
      <c r="I57" s="24" cm="1">
        <f t="array" aca="1" ref="I57" ca="1">INDIRECT(ADDRESS(($E$2+1-G57)+2,8))</f>
        <v>12.054828895956282</v>
      </c>
      <c r="J57" s="24">
        <f t="shared" si="0"/>
        <v>2.6230468644644515E-2</v>
      </c>
      <c r="K57" s="24">
        <f t="shared" ca="1" si="1"/>
        <v>0.98009653554336096</v>
      </c>
      <c r="L57" s="24">
        <f t="shared" ca="1" si="2"/>
        <v>-0.38173714761413408</v>
      </c>
    </row>
    <row r="58" spans="2:12" x14ac:dyDescent="0.25">
      <c r="B58" s="24">
        <v>11.572517689100824</v>
      </c>
      <c r="G58" s="24">
        <v>56</v>
      </c>
      <c r="H58" s="24">
        <v>6.0547576613231886</v>
      </c>
      <c r="I58" s="24" cm="1">
        <f t="array" aca="1" ref="I58" ca="1">INDIRECT(ADDRESS(($E$2+1-G58)+2,8))</f>
        <v>12.042792214664313</v>
      </c>
      <c r="J58" s="24">
        <f t="shared" si="0"/>
        <v>2.6534430965353187E-2</v>
      </c>
      <c r="K58" s="24">
        <f t="shared" ca="1" si="1"/>
        <v>0.97952722096539269</v>
      </c>
      <c r="L58" s="24">
        <f t="shared" ca="1" si="2"/>
        <v>-0.38669824238309997</v>
      </c>
    </row>
    <row r="59" spans="2:12" x14ac:dyDescent="0.25">
      <c r="B59" s="24">
        <v>9.2772950787675406</v>
      </c>
      <c r="G59" s="24">
        <v>57</v>
      </c>
      <c r="H59" s="24">
        <v>6.0668699481301624</v>
      </c>
      <c r="I59" s="24" cm="1">
        <f t="array" aca="1" ref="I59" ca="1">INDIRECT(ADDRESS(($E$2+1-G59)+2,8))</f>
        <v>12.02263669492571</v>
      </c>
      <c r="J59" s="24">
        <f t="shared" si="0"/>
        <v>2.6915551836394741E-2</v>
      </c>
      <c r="K59" s="24">
        <f t="shared" ca="1" si="1"/>
        <v>0.97854560708287153</v>
      </c>
      <c r="L59" s="24">
        <f t="shared" ca="1" si="2"/>
        <v>-0.39046667633596788</v>
      </c>
    </row>
    <row r="60" spans="2:12" x14ac:dyDescent="0.25">
      <c r="B60" s="24">
        <v>8.933947927396277</v>
      </c>
      <c r="G60" s="24">
        <v>58</v>
      </c>
      <c r="H60" s="24">
        <v>6.0786787502704387</v>
      </c>
      <c r="I60" s="24" cm="1">
        <f t="array" aca="1" ref="I60" ca="1">INDIRECT(ADDRESS(($E$2+1-G60)+2,8))</f>
        <v>12.008642426981746</v>
      </c>
      <c r="J60" s="24">
        <f t="shared" si="0"/>
        <v>2.7291571486420217E-2</v>
      </c>
      <c r="K60" s="24">
        <f t="shared" ca="1" si="1"/>
        <v>0.97784285971980578</v>
      </c>
      <c r="L60" s="24">
        <f t="shared" ca="1" si="2"/>
        <v>-0.39492070253413325</v>
      </c>
    </row>
    <row r="61" spans="2:12" x14ac:dyDescent="0.25">
      <c r="B61" s="24">
        <v>9.9805227596250194</v>
      </c>
      <c r="G61" s="24">
        <v>59</v>
      </c>
      <c r="H61" s="24">
        <v>6.0873105740099529</v>
      </c>
      <c r="I61" s="24" cm="1">
        <f t="array" aca="1" ref="I61" ca="1">INDIRECT(ADDRESS(($E$2+1-G61)+2,8))</f>
        <v>11.97403045790664</v>
      </c>
      <c r="J61" s="24">
        <f t="shared" si="0"/>
        <v>2.7569231035906801E-2</v>
      </c>
      <c r="K61" s="24">
        <f t="shared" ca="1" si="1"/>
        <v>0.97602824953360179</v>
      </c>
      <c r="L61" s="24">
        <f t="shared" ca="1" si="2"/>
        <v>-0.39697233351440953</v>
      </c>
    </row>
    <row r="62" spans="2:12" x14ac:dyDescent="0.25">
      <c r="B62" s="24">
        <v>9.5521438767171674</v>
      </c>
      <c r="G62" s="24">
        <v>60</v>
      </c>
      <c r="H62" s="24">
        <v>6.0964880857128847</v>
      </c>
      <c r="I62" s="24" cm="1">
        <f t="array" aca="1" ref="I62" ca="1">INDIRECT(ADDRESS(($E$2+1-G62)+2,8))</f>
        <v>11.972979466554028</v>
      </c>
      <c r="J62" s="24">
        <f t="shared" si="0"/>
        <v>2.7867059852826483E-2</v>
      </c>
      <c r="K62" s="24">
        <f t="shared" ca="1" si="1"/>
        <v>0.97597141427907019</v>
      </c>
      <c r="L62" s="24">
        <f t="shared" ca="1" si="2"/>
        <v>-0.40303507962566587</v>
      </c>
    </row>
    <row r="63" spans="2:12" x14ac:dyDescent="0.25">
      <c r="B63" s="24">
        <v>10.912121140912731</v>
      </c>
      <c r="G63" s="24">
        <v>61</v>
      </c>
      <c r="H63" s="24">
        <v>6.0987268644676007</v>
      </c>
      <c r="I63" s="24" cm="1">
        <f t="array" aca="1" ref="I63" ca="1">INDIRECT(ADDRESS(($E$2+1-G63)+2,8))</f>
        <v>11.965132555920412</v>
      </c>
      <c r="J63" s="24">
        <f t="shared" si="0"/>
        <v>2.7940124000989559E-2</v>
      </c>
      <c r="K63" s="24">
        <f t="shared" ca="1" si="1"/>
        <v>0.97554379058891516</v>
      </c>
      <c r="L63" s="24">
        <f t="shared" ca="1" si="2"/>
        <v>-0.40867288084502618</v>
      </c>
    </row>
    <row r="64" spans="2:12" x14ac:dyDescent="0.25">
      <c r="B64" s="24">
        <v>8.2897635835342349</v>
      </c>
      <c r="G64" s="24">
        <v>62</v>
      </c>
      <c r="H64" s="24">
        <v>6.0996576769129085</v>
      </c>
      <c r="I64" s="24" cm="1">
        <f t="array" aca="1" ref="I64" ca="1">INDIRECT(ADDRESS(($E$2+1-G64)+2,8))</f>
        <v>11.96083053622071</v>
      </c>
      <c r="J64" s="24">
        <f t="shared" si="0"/>
        <v>2.797054935702575E-2</v>
      </c>
      <c r="K64" s="24">
        <f t="shared" ca="1" si="1"/>
        <v>0.9753068819558246</v>
      </c>
      <c r="L64" s="24">
        <f t="shared" ca="1" si="2"/>
        <v>-0.4148162931914422</v>
      </c>
    </row>
    <row r="65" spans="2:12" x14ac:dyDescent="0.25">
      <c r="B65" s="24">
        <v>9.7084036913401643</v>
      </c>
      <c r="G65" s="24">
        <v>63</v>
      </c>
      <c r="H65" s="24">
        <v>6.1306223376041284</v>
      </c>
      <c r="I65" s="24" cm="1">
        <f t="array" aca="1" ref="I65" ca="1">INDIRECT(ADDRESS(($E$2+1-G65)+2,8))</f>
        <v>11.932607060297116</v>
      </c>
      <c r="J65" s="24">
        <f t="shared" si="0"/>
        <v>2.8998773280943302E-2</v>
      </c>
      <c r="K65" s="24">
        <f t="shared" ca="1" si="1"/>
        <v>0.9737087220491214</v>
      </c>
      <c r="L65" s="24">
        <f t="shared" ca="1" si="2"/>
        <v>-0.41583756847765818</v>
      </c>
    </row>
    <row r="66" spans="2:12" x14ac:dyDescent="0.25">
      <c r="B66" s="24">
        <v>8.9150557374241135</v>
      </c>
      <c r="G66" s="24">
        <v>64</v>
      </c>
      <c r="H66" s="24">
        <v>6.1314676474855068</v>
      </c>
      <c r="I66" s="24" cm="1">
        <f t="array" aca="1" ref="I66" ca="1">INDIRECT(ADDRESS(($E$2+1-G66)+2,8))</f>
        <v>11.925294245954188</v>
      </c>
      <c r="J66" s="24">
        <f t="shared" si="0"/>
        <v>2.9027284649179197E-2</v>
      </c>
      <c r="K66" s="24">
        <f t="shared" ca="1" si="1"/>
        <v>0.97328203537863822</v>
      </c>
      <c r="L66" s="24">
        <f t="shared" ca="1" si="2"/>
        <v>-0.4214857019980191</v>
      </c>
    </row>
    <row r="67" spans="2:12" x14ac:dyDescent="0.25">
      <c r="B67" s="24">
        <v>7.56064626363721</v>
      </c>
      <c r="G67" s="24">
        <v>65</v>
      </c>
      <c r="H67" s="24">
        <v>6.1453326154488099</v>
      </c>
      <c r="I67" s="24" cm="1">
        <f t="array" aca="1" ref="I67" ca="1">INDIRECT(ADDRESS(($E$2+1-G67)+2,8))</f>
        <v>11.915466828745105</v>
      </c>
      <c r="J67" s="24">
        <f t="shared" si="0"/>
        <v>2.9498324888198046E-2</v>
      </c>
      <c r="K67" s="24">
        <f t="shared" ca="1" si="1"/>
        <v>0.97270034091054225</v>
      </c>
      <c r="L67" s="24">
        <f t="shared" ca="1" si="2"/>
        <v>-0.42587352622906977</v>
      </c>
    </row>
    <row r="68" spans="2:12" x14ac:dyDescent="0.25">
      <c r="B68" s="24">
        <v>10.890564297006618</v>
      </c>
      <c r="G68" s="24">
        <v>66</v>
      </c>
      <c r="H68" s="24">
        <v>6.1499593213587476</v>
      </c>
      <c r="I68" s="24" cm="1">
        <f t="array" aca="1" ref="I68" ca="1">INDIRECT(ADDRESS(($E$2+1-G68)+2,8))</f>
        <v>11.908733737512957</v>
      </c>
      <c r="J68" s="24">
        <f t="shared" ref="J68:J131" si="3">_xlfn.WEIBULL.DIST(H68,$E$5,$E$6,TRUE)</f>
        <v>2.9656939098382778E-2</v>
      </c>
      <c r="K68" s="24">
        <f t="shared" ref="K68:K131" ca="1" si="4">_xlfn.WEIBULL.DIST(I68,$E$5,$E$6,TRUE)</f>
        <v>0.9722962755941873</v>
      </c>
      <c r="L68" s="24">
        <f t="shared" ref="L68:L131" ca="1" si="5">((2*G68-1)/$E$2)*(LN(J68)+LN(1-K68))</f>
        <v>-0.43125877260234907</v>
      </c>
    </row>
    <row r="69" spans="2:12" x14ac:dyDescent="0.25">
      <c r="B69" s="24">
        <v>9.9527828824750326</v>
      </c>
      <c r="G69" s="24">
        <v>67</v>
      </c>
      <c r="H69" s="24">
        <v>6.1668579277130515</v>
      </c>
      <c r="I69" s="24" cm="1">
        <f t="array" aca="1" ref="I69" ca="1">INDIRECT(ADDRESS(($E$2+1-G69)+2,8))</f>
        <v>11.908348120753164</v>
      </c>
      <c r="J69" s="24">
        <f t="shared" si="3"/>
        <v>3.0242394749954805E-2</v>
      </c>
      <c r="K69" s="24">
        <f t="shared" ca="1" si="4"/>
        <v>0.97227299721664862</v>
      </c>
      <c r="L69" s="24">
        <f t="shared" ca="1" si="5"/>
        <v>-0.43658630847184521</v>
      </c>
    </row>
    <row r="70" spans="2:12" x14ac:dyDescent="0.25">
      <c r="B70" s="24">
        <v>10.066495912453943</v>
      </c>
      <c r="G70" s="24">
        <v>68</v>
      </c>
      <c r="H70" s="24">
        <v>6.1955340952118529</v>
      </c>
      <c r="I70" s="24" cm="1">
        <f t="array" aca="1" ref="I70" ca="1">INDIRECT(ADDRESS(($E$2+1-G70)+2,8))</f>
        <v>11.898676744344069</v>
      </c>
      <c r="J70" s="24">
        <f t="shared" si="3"/>
        <v>3.1258204999921109E-2</v>
      </c>
      <c r="K70" s="24">
        <f t="shared" ca="1" si="4"/>
        <v>0.97168429635414566</v>
      </c>
      <c r="L70" s="24">
        <f t="shared" ca="1" si="5"/>
        <v>-0.43977045150943656</v>
      </c>
    </row>
    <row r="71" spans="2:12" x14ac:dyDescent="0.25">
      <c r="B71" s="24">
        <v>8.7802160562960925</v>
      </c>
      <c r="G71" s="24">
        <v>69</v>
      </c>
      <c r="H71" s="24">
        <v>6.196574855465804</v>
      </c>
      <c r="I71" s="24" cm="1">
        <f t="array" aca="1" ref="I71" ca="1">INDIRECT(ADDRESS(($E$2+1-G71)+2,8))</f>
        <v>11.887324075095641</v>
      </c>
      <c r="J71" s="24">
        <f t="shared" si="3"/>
        <v>3.129560687053573E-2</v>
      </c>
      <c r="K71" s="24">
        <f t="shared" ca="1" si="4"/>
        <v>0.97098121796489789</v>
      </c>
      <c r="L71" s="24">
        <f t="shared" ca="1" si="5"/>
        <v>-0.44465258027266236</v>
      </c>
    </row>
    <row r="72" spans="2:12" x14ac:dyDescent="0.25">
      <c r="B72" s="24">
        <v>11.738949819314684</v>
      </c>
      <c r="G72" s="24">
        <v>70</v>
      </c>
      <c r="H72" s="24">
        <v>6.2217251043463815</v>
      </c>
      <c r="I72" s="24" cm="1">
        <f t="array" aca="1" ref="I72" ca="1">INDIRECT(ADDRESS(($E$2+1-G72)+2,8))</f>
        <v>11.881626998503751</v>
      </c>
      <c r="J72" s="24">
        <f t="shared" si="3"/>
        <v>3.2210976765907597E-2</v>
      </c>
      <c r="K72" s="24">
        <f t="shared" ca="1" si="4"/>
        <v>0.9706234555500135</v>
      </c>
      <c r="L72" s="24">
        <f t="shared" ca="1" si="5"/>
        <v>-0.44849765262513547</v>
      </c>
    </row>
    <row r="73" spans="2:12" x14ac:dyDescent="0.25">
      <c r="B73" s="24">
        <v>9.8038832305223895</v>
      </c>
      <c r="G73" s="24">
        <v>71</v>
      </c>
      <c r="H73" s="24">
        <v>6.2633952255819105</v>
      </c>
      <c r="I73" s="24" cm="1">
        <f t="array" aca="1" ref="I73" ca="1">INDIRECT(ADDRESS(($E$2+1-G73)+2,8))</f>
        <v>11.878139286810782</v>
      </c>
      <c r="J73" s="24">
        <f t="shared" si="3"/>
        <v>3.3777246719491658E-2</v>
      </c>
      <c r="K73" s="24">
        <f t="shared" ca="1" si="4"/>
        <v>0.97040279694355491</v>
      </c>
      <c r="L73" s="24">
        <f t="shared" ca="1" si="5"/>
        <v>-0.4513596403966072</v>
      </c>
    </row>
    <row r="74" spans="2:12" x14ac:dyDescent="0.25">
      <c r="B74" s="24">
        <v>8.7555043833781365</v>
      </c>
      <c r="G74" s="24">
        <v>72</v>
      </c>
      <c r="H74" s="24">
        <v>6.2702333789638596</v>
      </c>
      <c r="I74" s="24" cm="1">
        <f t="array" aca="1" ref="I74" ca="1">INDIRECT(ADDRESS(($E$2+1-G74)+2,8))</f>
        <v>11.877279694905374</v>
      </c>
      <c r="J74" s="24">
        <f t="shared" si="3"/>
        <v>3.4040299008974415E-2</v>
      </c>
      <c r="K74" s="24">
        <f t="shared" ca="1" si="4"/>
        <v>0.97034822099984708</v>
      </c>
      <c r="L74" s="24">
        <f t="shared" ca="1" si="5"/>
        <v>-0.45712576393141086</v>
      </c>
    </row>
    <row r="75" spans="2:12" x14ac:dyDescent="0.25">
      <c r="B75" s="24">
        <v>8.8762172622634807</v>
      </c>
      <c r="G75" s="24">
        <v>73</v>
      </c>
      <c r="H75" s="24">
        <v>6.2870543531031844</v>
      </c>
      <c r="I75" s="24" cm="1">
        <f t="array" aca="1" ref="I75" ca="1">INDIRECT(ADDRESS(($E$2+1-G75)+2,8))</f>
        <v>11.871779206830135</v>
      </c>
      <c r="J75" s="24">
        <f t="shared" si="3"/>
        <v>3.4694719794872195E-2</v>
      </c>
      <c r="K75" s="24">
        <f t="shared" ca="1" si="4"/>
        <v>0.96999719163408304</v>
      </c>
      <c r="L75" s="24">
        <f t="shared" ca="1" si="5"/>
        <v>-0.46144886411445063</v>
      </c>
    </row>
    <row r="76" spans="2:12" x14ac:dyDescent="0.25">
      <c r="B76" s="24">
        <v>8.0743390023757708</v>
      </c>
      <c r="G76" s="24">
        <v>74</v>
      </c>
      <c r="H76" s="24">
        <v>6.3104220268523283</v>
      </c>
      <c r="I76" s="24" cm="1">
        <f t="array" aca="1" ref="I76" ca="1">INDIRECT(ADDRESS(($E$2+1-G76)+2,8))</f>
        <v>11.860988809032271</v>
      </c>
      <c r="J76" s="24">
        <f t="shared" si="3"/>
        <v>3.5621378838091314E-2</v>
      </c>
      <c r="K76" s="24">
        <f t="shared" ca="1" si="4"/>
        <v>0.96929947845522124</v>
      </c>
      <c r="L76" s="24">
        <f t="shared" ca="1" si="5"/>
        <v>-0.46445221708161483</v>
      </c>
    </row>
    <row r="77" spans="2:12" x14ac:dyDescent="0.25">
      <c r="B77" s="24">
        <v>8.3336517913406709</v>
      </c>
      <c r="G77" s="24">
        <v>75</v>
      </c>
      <c r="H77" s="24">
        <v>6.3180481037912086</v>
      </c>
      <c r="I77" s="24" cm="1">
        <f t="array" aca="1" ref="I77" ca="1">INDIRECT(ADDRESS(($E$2+1-G77)+2,8))</f>
        <v>11.843701515396186</v>
      </c>
      <c r="J77" s="24">
        <f t="shared" si="3"/>
        <v>3.5928262041720851E-2</v>
      </c>
      <c r="K77" s="24">
        <f t="shared" ca="1" si="4"/>
        <v>0.96815631629614829</v>
      </c>
      <c r="L77" s="24">
        <f t="shared" ca="1" si="5"/>
        <v>-0.46765474733410001</v>
      </c>
    </row>
    <row r="78" spans="2:12" x14ac:dyDescent="0.25">
      <c r="B78" s="24">
        <v>5.4891082180418955</v>
      </c>
      <c r="G78" s="24">
        <v>76</v>
      </c>
      <c r="H78" s="24">
        <v>6.3236625299481588</v>
      </c>
      <c r="I78" s="24" cm="1">
        <f t="array" aca="1" ref="I78" ca="1">INDIRECT(ADDRESS(($E$2+1-G78)+2,8))</f>
        <v>11.842291473313793</v>
      </c>
      <c r="J78" s="24">
        <f t="shared" si="3"/>
        <v>3.6155611283374772E-2</v>
      </c>
      <c r="K78" s="24">
        <f t="shared" ca="1" si="4"/>
        <v>0.96806168504667445</v>
      </c>
      <c r="L78" s="24">
        <f t="shared" ca="1" si="5"/>
        <v>-0.47328298154610837</v>
      </c>
    </row>
    <row r="79" spans="2:12" x14ac:dyDescent="0.25">
      <c r="B79" s="24">
        <v>5.5092745911510379</v>
      </c>
      <c r="G79" s="24">
        <v>77</v>
      </c>
      <c r="H79" s="24">
        <v>6.3280944130148651</v>
      </c>
      <c r="I79" s="24" cm="1">
        <f t="array" aca="1" ref="I79" ca="1">INDIRECT(ADDRESS(($E$2+1-G79)+2,8))</f>
        <v>11.838996781220136</v>
      </c>
      <c r="J79" s="24">
        <f t="shared" si="3"/>
        <v>3.6335927571595067E-2</v>
      </c>
      <c r="K79" s="24">
        <f t="shared" ca="1" si="4"/>
        <v>0.96783974873631406</v>
      </c>
      <c r="L79" s="24">
        <f t="shared" ca="1" si="5"/>
        <v>-0.47870795330401961</v>
      </c>
    </row>
    <row r="80" spans="2:12" x14ac:dyDescent="0.25">
      <c r="B80" s="24">
        <v>10.498570078968278</v>
      </c>
      <c r="G80" s="24">
        <v>78</v>
      </c>
      <c r="H80" s="24">
        <v>6.330904484483673</v>
      </c>
      <c r="I80" s="24" cm="1">
        <f t="array" aca="1" ref="I80" ca="1">INDIRECT(ADDRESS(($E$2+1-G80)+2,8))</f>
        <v>11.835254164077112</v>
      </c>
      <c r="J80" s="24">
        <f t="shared" si="3"/>
        <v>3.6450649531164128E-2</v>
      </c>
      <c r="K80" s="24">
        <f t="shared" ca="1" si="4"/>
        <v>0.96758623979191838</v>
      </c>
      <c r="L80" s="24">
        <f t="shared" ca="1" si="5"/>
        <v>-0.48417519864078734</v>
      </c>
    </row>
    <row r="81" spans="2:12" x14ac:dyDescent="0.25">
      <c r="B81" s="24">
        <v>5.3758113485071446</v>
      </c>
      <c r="G81" s="24">
        <v>79</v>
      </c>
      <c r="H81" s="24">
        <v>6.351783733028558</v>
      </c>
      <c r="I81" s="24" cm="1">
        <f t="array" aca="1" ref="I81" ca="1">INDIRECT(ADDRESS(($E$2+1-G81)+2,8))</f>
        <v>11.831661767474541</v>
      </c>
      <c r="J81" s="24">
        <f t="shared" si="3"/>
        <v>3.7312618298988444E-2</v>
      </c>
      <c r="K81" s="24">
        <f t="shared" ca="1" si="4"/>
        <v>0.96734150171196553</v>
      </c>
      <c r="L81" s="24">
        <f t="shared" ca="1" si="5"/>
        <v>-0.48817497716847735</v>
      </c>
    </row>
    <row r="82" spans="2:12" x14ac:dyDescent="0.25">
      <c r="B82" s="24">
        <v>9.208981680322804</v>
      </c>
      <c r="G82" s="24">
        <v>80</v>
      </c>
      <c r="H82" s="24">
        <v>6.3546142562754344</v>
      </c>
      <c r="I82" s="24" cm="1">
        <f t="array" aca="1" ref="I82" ca="1">INDIRECT(ADDRESS(($E$2+1-G82)+2,8))</f>
        <v>11.825919988403653</v>
      </c>
      <c r="J82" s="24">
        <f t="shared" si="3"/>
        <v>3.743077881602095E-2</v>
      </c>
      <c r="K82" s="24">
        <f t="shared" ca="1" si="4"/>
        <v>0.96694746638690354</v>
      </c>
      <c r="L82" s="24">
        <f t="shared" ca="1" si="5"/>
        <v>-0.49327716491932116</v>
      </c>
    </row>
    <row r="83" spans="2:12" x14ac:dyDescent="0.25">
      <c r="B83" s="24">
        <v>9.4782659354659948</v>
      </c>
      <c r="G83" s="24">
        <v>81</v>
      </c>
      <c r="H83" s="24">
        <v>6.3581563997250354</v>
      </c>
      <c r="I83" s="24" cm="1">
        <f t="array" aca="1" ref="I83" ca="1">INDIRECT(ADDRESS(($E$2+1-G83)+2,8))</f>
        <v>11.821631388128884</v>
      </c>
      <c r="J83" s="24">
        <f t="shared" si="3"/>
        <v>3.7579088381782616E-2</v>
      </c>
      <c r="K83" s="24">
        <f t="shared" ca="1" si="4"/>
        <v>0.9666508471737677</v>
      </c>
      <c r="L83" s="24">
        <f t="shared" ca="1" si="5"/>
        <v>-0.49852034425539593</v>
      </c>
    </row>
    <row r="84" spans="2:12" x14ac:dyDescent="0.25">
      <c r="B84" s="24">
        <v>8.8798778049683058</v>
      </c>
      <c r="G84" s="24">
        <v>82</v>
      </c>
      <c r="H84" s="24">
        <v>6.3659606675554956</v>
      </c>
      <c r="I84" s="24" cm="1">
        <f t="array" aca="1" ref="I84" ca="1">INDIRECT(ADDRESS(($E$2+1-G84)+2,8))</f>
        <v>11.819455722973423</v>
      </c>
      <c r="J84" s="24">
        <f t="shared" si="3"/>
        <v>3.7907594495226932E-2</v>
      </c>
      <c r="K84" s="24">
        <f t="shared" ca="1" si="4"/>
        <v>0.96649961052500555</v>
      </c>
      <c r="L84" s="24">
        <f t="shared" ca="1" si="5"/>
        <v>-0.50371396155374792</v>
      </c>
    </row>
    <row r="85" spans="2:12" x14ac:dyDescent="0.25">
      <c r="B85" s="24">
        <v>9.3713888029899959</v>
      </c>
      <c r="G85" s="24">
        <v>83</v>
      </c>
      <c r="H85" s="24">
        <v>6.3662399342622713</v>
      </c>
      <c r="I85" s="24" cm="1">
        <f t="array" aca="1" ref="I85" ca="1">INDIRECT(ADDRESS(($E$2+1-G85)+2,8))</f>
        <v>11.814771153992574</v>
      </c>
      <c r="J85" s="24">
        <f t="shared" si="3"/>
        <v>3.7919394225767102E-2</v>
      </c>
      <c r="K85" s="24">
        <f t="shared" ca="1" si="4"/>
        <v>0.96617223622346371</v>
      </c>
      <c r="L85" s="24">
        <f t="shared" ca="1" si="5"/>
        <v>-0.50912714837611905</v>
      </c>
    </row>
    <row r="86" spans="2:12" x14ac:dyDescent="0.25">
      <c r="B86" s="24">
        <v>10.10413286550177</v>
      </c>
      <c r="G86" s="24">
        <v>84</v>
      </c>
      <c r="H86" s="24">
        <v>6.3838939245990565</v>
      </c>
      <c r="I86" s="24" cm="1">
        <f t="array" aca="1" ref="I86" ca="1">INDIRECT(ADDRESS(($E$2+1-G86)+2,8))</f>
        <v>11.804795163475649</v>
      </c>
      <c r="J86" s="24">
        <f t="shared" si="3"/>
        <v>3.8671602738989383E-2</v>
      </c>
      <c r="K86" s="24">
        <f t="shared" ca="1" si="4"/>
        <v>0.96546713930890149</v>
      </c>
      <c r="L86" s="24">
        <f t="shared" ca="1" si="5"/>
        <v>-0.51218185352351597</v>
      </c>
    </row>
    <row r="87" spans="2:12" x14ac:dyDescent="0.25">
      <c r="B87" s="24">
        <v>11.54904985292065</v>
      </c>
      <c r="G87" s="24">
        <v>85</v>
      </c>
      <c r="H87" s="24">
        <v>6.409773583505407</v>
      </c>
      <c r="I87" s="24" cm="1">
        <f t="array" aca="1" ref="I87" ca="1">INDIRECT(ADDRESS(($E$2+1-G87)+2,8))</f>
        <v>11.800971602751254</v>
      </c>
      <c r="J87" s="24">
        <f t="shared" si="3"/>
        <v>3.9796887735816404E-2</v>
      </c>
      <c r="K87" s="24">
        <f t="shared" ca="1" si="4"/>
        <v>0.96519401393926973</v>
      </c>
      <c r="L87" s="24">
        <f t="shared" ca="1" si="5"/>
        <v>-0.51545254213408698</v>
      </c>
    </row>
    <row r="88" spans="2:12" x14ac:dyDescent="0.25">
      <c r="B88" s="24">
        <v>7.568458760829686</v>
      </c>
      <c r="G88" s="24">
        <v>86</v>
      </c>
      <c r="H88" s="24">
        <v>6.4202467160138186</v>
      </c>
      <c r="I88" s="24" cm="1">
        <f t="array" aca="1" ref="I88" ca="1">INDIRECT(ADDRESS(($E$2+1-G88)+2,8))</f>
        <v>11.772188873059724</v>
      </c>
      <c r="J88" s="24">
        <f t="shared" si="3"/>
        <v>4.0260009193887385E-2</v>
      </c>
      <c r="K88" s="24">
        <f t="shared" ca="1" si="4"/>
        <v>0.96308622628406704</v>
      </c>
      <c r="L88" s="24">
        <f t="shared" ca="1" si="5"/>
        <v>-0.51597682287826607</v>
      </c>
    </row>
    <row r="89" spans="2:12" x14ac:dyDescent="0.25">
      <c r="B89" s="24">
        <v>10.246573866759018</v>
      </c>
      <c r="G89" s="24">
        <v>87</v>
      </c>
      <c r="H89" s="24">
        <v>6.4415510635561617</v>
      </c>
      <c r="I89" s="24" cm="1">
        <f t="array" aca="1" ref="I89" ca="1">INDIRECT(ADDRESS(($E$2+1-G89)+2,8))</f>
        <v>11.762337499071712</v>
      </c>
      <c r="J89" s="24">
        <f t="shared" si="3"/>
        <v>4.1216029730782422E-2</v>
      </c>
      <c r="K89" s="24">
        <f t="shared" ca="1" si="4"/>
        <v>0.96234357438192397</v>
      </c>
      <c r="L89" s="24">
        <f t="shared" ca="1" si="5"/>
        <v>-0.51853340499575029</v>
      </c>
    </row>
    <row r="90" spans="2:12" x14ac:dyDescent="0.25">
      <c r="B90" s="24">
        <v>8.9753345144527401</v>
      </c>
      <c r="G90" s="24">
        <v>88</v>
      </c>
      <c r="H90" s="24">
        <v>6.4495842181391918</v>
      </c>
      <c r="I90" s="24" cm="1">
        <f t="array" aca="1" ref="I90" ca="1">INDIRECT(ADDRESS(($E$2+1-G90)+2,8))</f>
        <v>11.75619277456271</v>
      </c>
      <c r="J90" s="24">
        <f t="shared" si="3"/>
        <v>4.1581412779260286E-2</v>
      </c>
      <c r="K90" s="24">
        <f t="shared" ca="1" si="4"/>
        <v>0.96187480701335404</v>
      </c>
      <c r="L90" s="24">
        <f t="shared" ca="1" si="5"/>
        <v>-0.52280901312717831</v>
      </c>
    </row>
    <row r="91" spans="2:12" x14ac:dyDescent="0.25">
      <c r="B91" s="24">
        <v>9.5068987460317427</v>
      </c>
      <c r="G91" s="24">
        <v>89</v>
      </c>
      <c r="H91" s="24">
        <v>6.4564205901660259</v>
      </c>
      <c r="I91" s="24" cm="1">
        <f t="array" aca="1" ref="I91" ca="1">INDIRECT(ADDRESS(($E$2+1-G91)+2,8))</f>
        <v>11.754182121237204</v>
      </c>
      <c r="J91" s="24">
        <f t="shared" si="3"/>
        <v>4.189449244893844E-2</v>
      </c>
      <c r="K91" s="24">
        <f t="shared" ca="1" si="4"/>
        <v>0.9617204898437296</v>
      </c>
      <c r="L91" s="24">
        <f t="shared" ca="1" si="5"/>
        <v>-0.52783740981998328</v>
      </c>
    </row>
    <row r="92" spans="2:12" x14ac:dyDescent="0.25">
      <c r="B92" s="24">
        <v>10.338786544161787</v>
      </c>
      <c r="G92" s="24">
        <v>90</v>
      </c>
      <c r="H92" s="24">
        <v>6.4694974212592884</v>
      </c>
      <c r="I92" s="24" cm="1">
        <f t="array" aca="1" ref="I92" ca="1">INDIRECT(ADDRESS(($E$2+1-G92)+2,8))</f>
        <v>11.75279680645578</v>
      </c>
      <c r="J92" s="24">
        <f t="shared" si="3"/>
        <v>4.2498857477106168E-2</v>
      </c>
      <c r="K92" s="24">
        <f t="shared" ca="1" si="4"/>
        <v>0.96161390014032444</v>
      </c>
      <c r="L92" s="24">
        <f t="shared" ca="1" si="5"/>
        <v>-0.53238299062751948</v>
      </c>
    </row>
    <row r="93" spans="2:12" x14ac:dyDescent="0.25">
      <c r="B93" s="24">
        <v>7.7742602209208691</v>
      </c>
      <c r="G93" s="24">
        <v>91</v>
      </c>
      <c r="H93" s="24">
        <v>6.475422985934788</v>
      </c>
      <c r="I93" s="24" cm="1">
        <f t="array" aca="1" ref="I93" ca="1">INDIRECT(ADDRESS(($E$2+1-G93)+2,8))</f>
        <v>11.74986490059014</v>
      </c>
      <c r="J93" s="24">
        <f t="shared" si="3"/>
        <v>4.2775107224256211E-2</v>
      </c>
      <c r="K93" s="24">
        <f t="shared" ca="1" si="4"/>
        <v>0.96138759191596601</v>
      </c>
      <c r="L93" s="24">
        <f t="shared" ca="1" si="5"/>
        <v>-0.53729493986212074</v>
      </c>
    </row>
    <row r="94" spans="2:12" x14ac:dyDescent="0.25">
      <c r="B94" s="24">
        <v>11.270139336371312</v>
      </c>
      <c r="G94" s="24">
        <v>92</v>
      </c>
      <c r="H94" s="24">
        <v>6.4884216177662974</v>
      </c>
      <c r="I94" s="24" cm="1">
        <f t="array" aca="1" ref="I94" ca="1">INDIRECT(ADDRESS(($E$2+1-G94)+2,8))</f>
        <v>11.742715454217921</v>
      </c>
      <c r="J94" s="24">
        <f t="shared" si="3"/>
        <v>4.3386365965662081E-2</v>
      </c>
      <c r="K94" s="24">
        <f t="shared" ca="1" si="4"/>
        <v>0.96083162973774727</v>
      </c>
      <c r="L94" s="24">
        <f t="shared" ca="1" si="5"/>
        <v>-0.5408163701217984</v>
      </c>
    </row>
    <row r="95" spans="2:12" x14ac:dyDescent="0.25">
      <c r="B95" s="24">
        <v>11.683206218811105</v>
      </c>
      <c r="G95" s="24">
        <v>93</v>
      </c>
      <c r="H95" s="24">
        <v>6.5303008122306725</v>
      </c>
      <c r="I95" s="24" cm="1">
        <f t="array" aca="1" ref="I95" ca="1">INDIRECT(ADDRESS(($E$2+1-G95)+2,8))</f>
        <v>11.742230947328814</v>
      </c>
      <c r="J95" s="24">
        <f t="shared" si="3"/>
        <v>4.5405597602926555E-2</v>
      </c>
      <c r="K95" s="24">
        <f t="shared" ca="1" si="4"/>
        <v>0.96079374159698117</v>
      </c>
      <c r="L95" s="24">
        <f t="shared" ca="1" si="5"/>
        <v>-0.54274428820658727</v>
      </c>
    </row>
    <row r="96" spans="2:12" x14ac:dyDescent="0.25">
      <c r="B96" s="24">
        <v>11.148491904282816</v>
      </c>
      <c r="G96" s="24">
        <v>94</v>
      </c>
      <c r="H96" s="24">
        <v>6.5337402918710374</v>
      </c>
      <c r="I96" s="24" cm="1">
        <f t="array" aca="1" ref="I96" ca="1">INDIRECT(ADDRESS(($E$2+1-G96)+2,8))</f>
        <v>11.738949819314684</v>
      </c>
      <c r="J96" s="24">
        <f t="shared" si="3"/>
        <v>4.5574862297782091E-2</v>
      </c>
      <c r="K96" s="24">
        <f t="shared" ca="1" si="4"/>
        <v>0.96053645123511</v>
      </c>
      <c r="L96" s="24">
        <f t="shared" ca="1" si="5"/>
        <v>-0.54772255191703278</v>
      </c>
    </row>
    <row r="97" spans="2:12" x14ac:dyDescent="0.25">
      <c r="B97" s="24">
        <v>9.3593237887474672</v>
      </c>
      <c r="G97" s="24">
        <v>95</v>
      </c>
      <c r="H97" s="24">
        <v>6.5399512005543734</v>
      </c>
      <c r="I97" s="24" cm="1">
        <f t="array" aca="1" ref="I97" ca="1">INDIRECT(ADDRESS(($E$2+1-G97)+2,8))</f>
        <v>11.735906725237895</v>
      </c>
      <c r="J97" s="24">
        <f t="shared" si="3"/>
        <v>4.5881849210237628E-2</v>
      </c>
      <c r="K97" s="24">
        <f t="shared" ca="1" si="4"/>
        <v>0.96029672152673928</v>
      </c>
      <c r="L97" s="24">
        <f t="shared" ca="1" si="5"/>
        <v>-0.55246216866657161</v>
      </c>
    </row>
    <row r="98" spans="2:12" x14ac:dyDescent="0.25">
      <c r="B98" s="24">
        <v>8.054742002546817</v>
      </c>
      <c r="G98" s="24">
        <v>96</v>
      </c>
      <c r="H98" s="24">
        <v>6.5519116451164292</v>
      </c>
      <c r="I98" s="24" cm="1">
        <f t="array" aca="1" ref="I98" ca="1">INDIRECT(ADDRESS(($E$2+1-G98)+2,8))</f>
        <v>11.72614008905885</v>
      </c>
      <c r="J98" s="24">
        <f t="shared" si="3"/>
        <v>4.6477879199912558E-2</v>
      </c>
      <c r="K98" s="24">
        <f t="shared" ca="1" si="4"/>
        <v>0.95952011346873989</v>
      </c>
      <c r="L98" s="24">
        <f t="shared" ca="1" si="5"/>
        <v>-0.55545144155894988</v>
      </c>
    </row>
    <row r="99" spans="2:12" x14ac:dyDescent="0.25">
      <c r="B99" s="24">
        <v>10.34640854868401</v>
      </c>
      <c r="G99" s="24">
        <v>97</v>
      </c>
      <c r="H99" s="24">
        <v>6.5591097399391103</v>
      </c>
      <c r="I99" s="24" cm="1">
        <f t="array" aca="1" ref="I99" ca="1">INDIRECT(ADDRESS(($E$2+1-G99)+2,8))</f>
        <v>11.709516735746956</v>
      </c>
      <c r="J99" s="24">
        <f t="shared" si="3"/>
        <v>4.6839686890323008E-2</v>
      </c>
      <c r="K99" s="24">
        <f t="shared" ca="1" si="4"/>
        <v>0.95817283247261031</v>
      </c>
      <c r="L99" s="24">
        <f t="shared" ca="1" si="5"/>
        <v>-0.55764601088516275</v>
      </c>
    </row>
    <row r="100" spans="2:12" x14ac:dyDescent="0.25">
      <c r="B100" s="24">
        <v>9.8168815522084092</v>
      </c>
      <c r="G100" s="24">
        <v>98</v>
      </c>
      <c r="H100" s="24">
        <v>6.5682834808830091</v>
      </c>
      <c r="I100" s="24" cm="1">
        <f t="array" aca="1" ref="I100" ca="1">INDIRECT(ADDRESS(($E$2+1-G100)+2,8))</f>
        <v>11.705705248565369</v>
      </c>
      <c r="J100" s="24">
        <f t="shared" si="3"/>
        <v>4.7304199259334434E-2</v>
      </c>
      <c r="K100" s="24">
        <f t="shared" ca="1" si="4"/>
        <v>0.957859371288724</v>
      </c>
      <c r="L100" s="24">
        <f t="shared" ca="1" si="5"/>
        <v>-0.56185835776726123</v>
      </c>
    </row>
    <row r="101" spans="2:12" x14ac:dyDescent="0.25">
      <c r="B101" s="24">
        <v>7.9539097367454499</v>
      </c>
      <c r="G101" s="24">
        <v>99</v>
      </c>
      <c r="H101" s="24">
        <v>6.5733155112659469</v>
      </c>
      <c r="I101" s="24" cm="1">
        <f t="array" aca="1" ref="I101" ca="1">INDIRECT(ADDRESS(($E$2+1-G101)+2,8))</f>
        <v>11.698236082855376</v>
      </c>
      <c r="J101" s="24">
        <f t="shared" si="3"/>
        <v>4.7560622249710083E-2</v>
      </c>
      <c r="K101" s="24">
        <f t="shared" ca="1" si="4"/>
        <v>0.95724014591023188</v>
      </c>
      <c r="L101" s="24">
        <f t="shared" ca="1" si="5"/>
        <v>-0.56579584272305405</v>
      </c>
    </row>
    <row r="102" spans="2:12" x14ac:dyDescent="0.25">
      <c r="B102" s="24">
        <v>7.5130600957796991</v>
      </c>
      <c r="G102" s="24">
        <v>100</v>
      </c>
      <c r="H102" s="24">
        <v>6.6031799851046991</v>
      </c>
      <c r="I102" s="24" cm="1">
        <f t="array" aca="1" ref="I102" ca="1">INDIRECT(ADDRESS(($E$2+1-G102)+2,8))</f>
        <v>11.689459511401799</v>
      </c>
      <c r="J102" s="24">
        <f t="shared" si="3"/>
        <v>4.9106405097598872E-2</v>
      </c>
      <c r="K102" s="24">
        <f t="shared" ca="1" si="4"/>
        <v>0.95650411373654021</v>
      </c>
      <c r="L102" s="24">
        <f t="shared" ca="1" si="5"/>
        <v>-0.56701672317598073</v>
      </c>
    </row>
    <row r="103" spans="2:12" x14ac:dyDescent="0.25">
      <c r="B103" s="24">
        <v>5.9461312030530369</v>
      </c>
      <c r="G103" s="24">
        <v>101</v>
      </c>
      <c r="H103" s="24">
        <v>6.6122060790885451</v>
      </c>
      <c r="I103" s="24" cm="1">
        <f t="array" aca="1" ref="I103" ca="1">INDIRECT(ADDRESS(($E$2+1-G103)+2,8))</f>
        <v>11.685858150354655</v>
      </c>
      <c r="J103" s="24">
        <f t="shared" si="3"/>
        <v>4.9581739977305035E-2</v>
      </c>
      <c r="K103" s="24">
        <f t="shared" ca="1" si="4"/>
        <v>0.95619944884045627</v>
      </c>
      <c r="L103" s="24">
        <f t="shared" ca="1" si="5"/>
        <v>-0.57116800226727726</v>
      </c>
    </row>
    <row r="104" spans="2:12" x14ac:dyDescent="0.25">
      <c r="B104" s="24">
        <v>9.9767874420165494</v>
      </c>
      <c r="G104" s="24">
        <v>102</v>
      </c>
      <c r="H104" s="24">
        <v>6.6177531680014248</v>
      </c>
      <c r="I104" s="24" cm="1">
        <f t="array" aca="1" ref="I104" ca="1">INDIRECT(ADDRESS(($E$2+1-G104)+2,8))</f>
        <v>11.683206218811105</v>
      </c>
      <c r="J104" s="24">
        <f t="shared" si="3"/>
        <v>4.9875756824591409E-2</v>
      </c>
      <c r="K104" s="24">
        <f t="shared" ca="1" si="4"/>
        <v>0.9559741166389053</v>
      </c>
      <c r="L104" s="24">
        <f t="shared" ca="1" si="5"/>
        <v>-0.57581239630321046</v>
      </c>
    </row>
    <row r="105" spans="2:12" x14ac:dyDescent="0.25">
      <c r="B105" s="24">
        <v>9.4519788766456276</v>
      </c>
      <c r="G105" s="24">
        <v>103</v>
      </c>
      <c r="H105" s="24">
        <v>6.6179596511487526</v>
      </c>
      <c r="I105" s="24" cm="1">
        <f t="array" aca="1" ref="I105" ca="1">INDIRECT(ADDRESS(($E$2+1-G105)+2,8))</f>
        <v>11.676900372914625</v>
      </c>
      <c r="J105" s="24">
        <f t="shared" si="3"/>
        <v>4.9886729149761722E-2</v>
      </c>
      <c r="K105" s="24">
        <f t="shared" ca="1" si="4"/>
        <v>0.95543494608926982</v>
      </c>
      <c r="L105" s="24">
        <f t="shared" ca="1" si="5"/>
        <v>-0.58030821783991782</v>
      </c>
    </row>
    <row r="106" spans="2:12" x14ac:dyDescent="0.25">
      <c r="B106" s="24">
        <v>9.3780547492300137</v>
      </c>
      <c r="G106" s="24">
        <v>104</v>
      </c>
      <c r="H106" s="24">
        <v>6.618017359686851</v>
      </c>
      <c r="I106" s="24" cm="1">
        <f t="array" aca="1" ref="I106" ca="1">INDIRECT(ADDRESS(($E$2+1-G106)+2,8))</f>
        <v>11.671757345872084</v>
      </c>
      <c r="J106" s="24">
        <f t="shared" si="3"/>
        <v>4.9889796087492944E-2</v>
      </c>
      <c r="K106" s="24">
        <f t="shared" ca="1" si="4"/>
        <v>0.95499167859582079</v>
      </c>
      <c r="L106" s="24">
        <f t="shared" ca="1" si="5"/>
        <v>-0.58501448600966388</v>
      </c>
    </row>
    <row r="107" spans="2:12" x14ac:dyDescent="0.25">
      <c r="B107" s="24">
        <v>8.2854487707904294</v>
      </c>
      <c r="G107" s="24">
        <v>105</v>
      </c>
      <c r="H107" s="24">
        <v>6.6211969889558731</v>
      </c>
      <c r="I107" s="24" cm="1">
        <f t="array" aca="1" ref="I107" ca="1">INDIRECT(ADDRESS(($E$2+1-G107)+2,8))</f>
        <v>11.67154865235528</v>
      </c>
      <c r="J107" s="24">
        <f t="shared" si="3"/>
        <v>5.0059020958559325E-2</v>
      </c>
      <c r="K107" s="24">
        <f t="shared" ca="1" si="4"/>
        <v>0.95497362474546887</v>
      </c>
      <c r="L107" s="24">
        <f t="shared" ca="1" si="5"/>
        <v>-0.59030000624966183</v>
      </c>
    </row>
    <row r="108" spans="2:12" x14ac:dyDescent="0.25">
      <c r="B108" s="24">
        <v>10.906996033157142</v>
      </c>
      <c r="G108" s="24">
        <v>106</v>
      </c>
      <c r="H108" s="24">
        <v>6.6336382497981816</v>
      </c>
      <c r="I108" s="24" cm="1">
        <f t="array" aca="1" ref="I108" ca="1">INDIRECT(ADDRESS(($E$2+1-G108)+2,8))</f>
        <v>11.670827456338417</v>
      </c>
      <c r="J108" s="24">
        <f t="shared" si="3"/>
        <v>5.0725759017017355E-2</v>
      </c>
      <c r="K108" s="24">
        <f t="shared" ca="1" si="4"/>
        <v>0.95491119460015317</v>
      </c>
      <c r="L108" s="24">
        <f t="shared" ca="1" si="5"/>
        <v>-0.59451965335275314</v>
      </c>
    </row>
    <row r="109" spans="2:12" x14ac:dyDescent="0.25">
      <c r="B109" s="24">
        <v>5.3915788094217456</v>
      </c>
      <c r="G109" s="24">
        <v>107</v>
      </c>
      <c r="H109" s="24">
        <v>6.6343802248935759</v>
      </c>
      <c r="I109" s="24" cm="1">
        <f t="array" aca="1" ref="I109" ca="1">INDIRECT(ADDRESS(($E$2+1-G109)+2,8))</f>
        <v>11.663406742726766</v>
      </c>
      <c r="J109" s="24">
        <f t="shared" si="3"/>
        <v>5.0765754203567812E-2</v>
      </c>
      <c r="K109" s="24">
        <f t="shared" ca="1" si="4"/>
        <v>0.95426518932694371</v>
      </c>
      <c r="L109" s="24">
        <f t="shared" ca="1" si="5"/>
        <v>-0.59867300325598372</v>
      </c>
    </row>
    <row r="110" spans="2:12" x14ac:dyDescent="0.25">
      <c r="B110" s="24">
        <v>11.878139286810782</v>
      </c>
      <c r="G110" s="24">
        <v>108</v>
      </c>
      <c r="H110" s="24">
        <v>6.6416179070336456</v>
      </c>
      <c r="I110" s="24" cm="1">
        <f t="array" aca="1" ref="I110" ca="1">INDIRECT(ADDRESS(($E$2+1-G110)+2,8))</f>
        <v>11.662132005375646</v>
      </c>
      <c r="J110" s="24">
        <f t="shared" si="3"/>
        <v>5.1157268432155879E-2</v>
      </c>
      <c r="K110" s="24">
        <f t="shared" ca="1" si="4"/>
        <v>0.95415355010870562</v>
      </c>
      <c r="L110" s="24">
        <f t="shared" ca="1" si="5"/>
        <v>-0.60328603558960636</v>
      </c>
    </row>
    <row r="111" spans="2:12" x14ac:dyDescent="0.25">
      <c r="B111" s="24">
        <v>8.659979320536074</v>
      </c>
      <c r="G111" s="24">
        <v>109</v>
      </c>
      <c r="H111" s="24">
        <v>6.6478551993215387</v>
      </c>
      <c r="I111" s="24" cm="1">
        <f t="array" aca="1" ref="I111" ca="1">INDIRECT(ADDRESS(($E$2+1-G111)+2,8))</f>
        <v>11.657409608925455</v>
      </c>
      <c r="J111" s="24">
        <f t="shared" si="3"/>
        <v>5.1496677211808513E-2</v>
      </c>
      <c r="K111" s="24">
        <f t="shared" ca="1" si="4"/>
        <v>0.95373826019521135</v>
      </c>
      <c r="L111" s="24">
        <f t="shared" ca="1" si="5"/>
        <v>-0.60732628709725855</v>
      </c>
    </row>
    <row r="112" spans="2:12" x14ac:dyDescent="0.25">
      <c r="B112" s="24">
        <v>6.7142572473578266</v>
      </c>
      <c r="G112" s="24">
        <v>110</v>
      </c>
      <c r="H112" s="24">
        <v>6.6512210858731073</v>
      </c>
      <c r="I112" s="24" cm="1">
        <f t="array" aca="1" ref="I112" ca="1">INDIRECT(ADDRESS(($E$2+1-G112)+2,8))</f>
        <v>11.65511817707895</v>
      </c>
      <c r="J112" s="24">
        <f t="shared" si="3"/>
        <v>5.1680611136601259E-2</v>
      </c>
      <c r="K112" s="24">
        <f t="shared" ca="1" si="4"/>
        <v>0.95353577802210887</v>
      </c>
      <c r="L112" s="24">
        <f t="shared" ca="1" si="5"/>
        <v>-0.61211872825080182</v>
      </c>
    </row>
    <row r="113" spans="2:12" x14ac:dyDescent="0.25">
      <c r="B113" s="24">
        <v>6.7153774215357629</v>
      </c>
      <c r="G113" s="24">
        <v>111</v>
      </c>
      <c r="H113" s="24">
        <v>6.6673855164225753</v>
      </c>
      <c r="I113" s="24" cm="1">
        <f t="array" aca="1" ref="I113" ca="1">INDIRECT(ADDRESS(($E$2+1-G113)+2,8))</f>
        <v>11.654566295209117</v>
      </c>
      <c r="J113" s="24">
        <f t="shared" si="3"/>
        <v>5.2571559709149937E-2</v>
      </c>
      <c r="K113" s="24">
        <f t="shared" ca="1" si="4"/>
        <v>0.95348691593519086</v>
      </c>
      <c r="L113" s="24">
        <f t="shared" ca="1" si="5"/>
        <v>-0.61585076868544975</v>
      </c>
    </row>
    <row r="114" spans="2:12" x14ac:dyDescent="0.25">
      <c r="B114" s="24">
        <v>11.332624333501416</v>
      </c>
      <c r="G114" s="24">
        <v>112</v>
      </c>
      <c r="H114" s="24">
        <v>6.6758898894888077</v>
      </c>
      <c r="I114" s="24" cm="1">
        <f t="array" aca="1" ref="I114" ca="1">INDIRECT(ADDRESS(($E$2+1-G114)+2,8))</f>
        <v>11.647218172828914</v>
      </c>
      <c r="J114" s="24">
        <f t="shared" si="3"/>
        <v>5.3045396661371327E-2</v>
      </c>
      <c r="K114" s="24">
        <f t="shared" ca="1" si="4"/>
        <v>0.95283280860853303</v>
      </c>
      <c r="L114" s="24">
        <f t="shared" ca="1" si="5"/>
        <v>-0.6190537782619735</v>
      </c>
    </row>
    <row r="115" spans="2:12" x14ac:dyDescent="0.25">
      <c r="B115" s="24">
        <v>7.6987050211955381</v>
      </c>
      <c r="G115" s="24">
        <v>113</v>
      </c>
      <c r="H115" s="24">
        <v>6.6845429015072906</v>
      </c>
      <c r="I115" s="24" cm="1">
        <f t="array" aca="1" ref="I115" ca="1">INDIRECT(ADDRESS(($E$2+1-G115)+2,8))</f>
        <v>11.645681022343153</v>
      </c>
      <c r="J115" s="24">
        <f t="shared" si="3"/>
        <v>5.3531146567025713E-2</v>
      </c>
      <c r="K115" s="24">
        <f t="shared" ca="1" si="4"/>
        <v>0.9526951452948913</v>
      </c>
      <c r="L115" s="24">
        <f t="shared" ca="1" si="5"/>
        <v>-0.62335154902030621</v>
      </c>
    </row>
    <row r="116" spans="2:12" x14ac:dyDescent="0.25">
      <c r="B116" s="24">
        <v>10.782342180692623</v>
      </c>
      <c r="G116" s="24">
        <v>114</v>
      </c>
      <c r="H116" s="24">
        <v>6.6921099972562894</v>
      </c>
      <c r="I116" s="24" cm="1">
        <f t="array" aca="1" ref="I116" ca="1">INDIRECT(ADDRESS(($E$2+1-G116)+2,8))</f>
        <v>11.637979922938378</v>
      </c>
      <c r="J116" s="24">
        <f t="shared" si="3"/>
        <v>5.3958955140118253E-2</v>
      </c>
      <c r="K116" s="24">
        <f t="shared" ca="1" si="4"/>
        <v>0.95200111224832973</v>
      </c>
      <c r="L116" s="24">
        <f t="shared" ca="1" si="5"/>
        <v>-0.6265230559389503</v>
      </c>
    </row>
    <row r="117" spans="2:12" x14ac:dyDescent="0.25">
      <c r="B117" s="24">
        <v>11.410382804081705</v>
      </c>
      <c r="G117" s="24">
        <v>115</v>
      </c>
      <c r="H117" s="24">
        <v>6.6927151637384998</v>
      </c>
      <c r="I117" s="24" cm="1">
        <f t="array" aca="1" ref="I117" ca="1">INDIRECT(ADDRESS(($E$2+1-G117)+2,8))</f>
        <v>11.627013798241778</v>
      </c>
      <c r="J117" s="24">
        <f t="shared" si="3"/>
        <v>5.3993290510045568E-2</v>
      </c>
      <c r="K117" s="24">
        <f t="shared" ca="1" si="4"/>
        <v>0.95100028915525892</v>
      </c>
      <c r="L117" s="24">
        <f t="shared" ca="1" si="5"/>
        <v>-0.62978569470838897</v>
      </c>
    </row>
    <row r="118" spans="2:12" x14ac:dyDescent="0.25">
      <c r="B118" s="24">
        <v>6.762712943938233</v>
      </c>
      <c r="G118" s="24">
        <v>116</v>
      </c>
      <c r="H118" s="24">
        <v>6.6965114271838724</v>
      </c>
      <c r="I118" s="24" cm="1">
        <f t="array" aca="1" ref="I118" ca="1">INDIRECT(ADDRESS(($E$2+1-G118)+2,8))</f>
        <v>11.619642399170296</v>
      </c>
      <c r="J118" s="24">
        <f t="shared" si="3"/>
        <v>5.4209092802937682E-2</v>
      </c>
      <c r="K118" s="24">
        <f t="shared" ca="1" si="4"/>
        <v>0.95031921644153083</v>
      </c>
      <c r="L118" s="24">
        <f t="shared" ca="1" si="5"/>
        <v>-0.63338141446239082</v>
      </c>
    </row>
    <row r="119" spans="2:12" x14ac:dyDescent="0.25">
      <c r="B119" s="24">
        <v>9.8141188440971376</v>
      </c>
      <c r="G119" s="24">
        <v>117</v>
      </c>
      <c r="H119" s="24">
        <v>6.7017644620006491</v>
      </c>
      <c r="I119" s="24" cm="1">
        <f t="array" aca="1" ref="I119" ca="1">INDIRECT(ADDRESS(($E$2+1-G119)+2,8))</f>
        <v>11.606605114948046</v>
      </c>
      <c r="J119" s="24">
        <f t="shared" si="3"/>
        <v>5.4508885374050471E-2</v>
      </c>
      <c r="K119" s="24">
        <f t="shared" ca="1" si="4"/>
        <v>0.94909817448205613</v>
      </c>
      <c r="L119" s="24">
        <f t="shared" ca="1" si="5"/>
        <v>-0.63564819048448851</v>
      </c>
    </row>
    <row r="120" spans="2:12" x14ac:dyDescent="0.25">
      <c r="B120" s="24">
        <v>8.7380607768835503</v>
      </c>
      <c r="G120" s="24">
        <v>118</v>
      </c>
      <c r="H120" s="24">
        <v>6.7117195410900372</v>
      </c>
      <c r="I120" s="24" cm="1">
        <f t="array" aca="1" ref="I120" ca="1">INDIRECT(ADDRESS(($E$2+1-G120)+2,8))</f>
        <v>11.606338568739252</v>
      </c>
      <c r="J120" s="24">
        <f t="shared" si="3"/>
        <v>5.5080794683398458E-2</v>
      </c>
      <c r="K120" s="24">
        <f t="shared" ca="1" si="4"/>
        <v>0.94907298998302636</v>
      </c>
      <c r="L120" s="24">
        <f t="shared" ca="1" si="5"/>
        <v>-0.63991393227910143</v>
      </c>
    </row>
    <row r="121" spans="2:12" x14ac:dyDescent="0.25">
      <c r="B121" s="24">
        <v>9.912451147880363</v>
      </c>
      <c r="G121" s="24">
        <v>119</v>
      </c>
      <c r="H121" s="24">
        <v>6.7142572473578266</v>
      </c>
      <c r="I121" s="24" cm="1">
        <f t="array" aca="1" ref="I121" ca="1">INDIRECT(ADDRESS(($E$2+1-G121)+2,8))</f>
        <v>11.594288727340142</v>
      </c>
      <c r="J121" s="24">
        <f t="shared" si="3"/>
        <v>5.5227375694895345E-2</v>
      </c>
      <c r="K121" s="24">
        <f t="shared" ca="1" si="4"/>
        <v>0.94792520086209553</v>
      </c>
      <c r="L121" s="24">
        <f t="shared" ca="1" si="5"/>
        <v>-0.64262041088572719</v>
      </c>
    </row>
    <row r="122" spans="2:12" x14ac:dyDescent="0.25">
      <c r="B122" s="24">
        <v>9.4944787427727224</v>
      </c>
      <c r="G122" s="24">
        <v>120</v>
      </c>
      <c r="H122" s="24">
        <v>6.7153774215357629</v>
      </c>
      <c r="I122" s="24" cm="1">
        <f t="array" aca="1" ref="I122" ca="1">INDIRECT(ADDRESS(($E$2+1-G122)+2,8))</f>
        <v>11.591682378685688</v>
      </c>
      <c r="J122" s="24">
        <f t="shared" si="3"/>
        <v>5.5292181026856096E-2</v>
      </c>
      <c r="K122" s="24">
        <f t="shared" ca="1" si="4"/>
        <v>0.94767454619482949</v>
      </c>
      <c r="L122" s="24">
        <f t="shared" ca="1" si="5"/>
        <v>-0.64738168227406778</v>
      </c>
    </row>
    <row r="123" spans="2:12" x14ac:dyDescent="0.25">
      <c r="B123" s="24">
        <v>11.670827456338417</v>
      </c>
      <c r="G123" s="24">
        <v>121</v>
      </c>
      <c r="H123" s="24">
        <v>6.7171116988876207</v>
      </c>
      <c r="I123" s="24" cm="1">
        <f t="array" aca="1" ref="I123" ca="1">INDIRECT(ADDRESS(($E$2+1-G123)+2,8))</f>
        <v>11.583844039702608</v>
      </c>
      <c r="J123" s="24">
        <f t="shared" si="3"/>
        <v>5.5392638239172613E-2</v>
      </c>
      <c r="K123" s="24">
        <f t="shared" ca="1" si="4"/>
        <v>0.94691558280841193</v>
      </c>
      <c r="L123" s="24">
        <f t="shared" ca="1" si="5"/>
        <v>-0.65098817627295225</v>
      </c>
    </row>
    <row r="124" spans="2:12" x14ac:dyDescent="0.25">
      <c r="B124" s="24">
        <v>11.021028755928498</v>
      </c>
      <c r="G124" s="24">
        <v>122</v>
      </c>
      <c r="H124" s="24">
        <v>6.7236156743208593</v>
      </c>
      <c r="I124" s="24" cm="1">
        <f t="array" aca="1" ref="I124" ca="1">INDIRECT(ADDRESS(($E$2+1-G124)+2,8))</f>
        <v>11.583575017416587</v>
      </c>
      <c r="J124" s="24">
        <f t="shared" si="3"/>
        <v>5.5770725282478603E-2</v>
      </c>
      <c r="K124" s="24">
        <f t="shared" ca="1" si="4"/>
        <v>0.94688939688289209</v>
      </c>
      <c r="L124" s="24">
        <f t="shared" ca="1" si="5"/>
        <v>-0.65556905652986242</v>
      </c>
    </row>
    <row r="125" spans="2:12" x14ac:dyDescent="0.25">
      <c r="B125" s="24">
        <v>8.6476792649032106</v>
      </c>
      <c r="G125" s="24">
        <v>123</v>
      </c>
      <c r="H125" s="24">
        <v>6.7327166897677024</v>
      </c>
      <c r="I125" s="24" cm="1">
        <f t="array" aca="1" ref="I125" ca="1">INDIRECT(ADDRESS(($E$2+1-G125)+2,8))</f>
        <v>11.579535358458431</v>
      </c>
      <c r="J125" s="24">
        <f t="shared" si="3"/>
        <v>5.630336693657266E-2</v>
      </c>
      <c r="K125" s="24">
        <f t="shared" ca="1" si="4"/>
        <v>0.94649508924402459</v>
      </c>
      <c r="L125" s="24">
        <f t="shared" ca="1" si="5"/>
        <v>-0.65904577455543656</v>
      </c>
    </row>
    <row r="126" spans="2:12" x14ac:dyDescent="0.25">
      <c r="B126" s="24">
        <v>9.0446462142601209</v>
      </c>
      <c r="G126" s="24">
        <v>124</v>
      </c>
      <c r="H126" s="24">
        <v>6.7371424662861656</v>
      </c>
      <c r="I126" s="24" cm="1">
        <f t="array" aca="1" ref="I126" ca="1">INDIRECT(ADDRESS(($E$2+1-G126)+2,8))</f>
        <v>11.572517689100824</v>
      </c>
      <c r="J126" s="24">
        <f t="shared" si="3"/>
        <v>5.6563905162533373E-2</v>
      </c>
      <c r="K126" s="24">
        <f t="shared" ca="1" si="4"/>
        <v>0.94580519729301271</v>
      </c>
      <c r="L126" s="24">
        <f t="shared" ca="1" si="5"/>
        <v>-0.66243093460976377</v>
      </c>
    </row>
    <row r="127" spans="2:12" x14ac:dyDescent="0.25">
      <c r="B127" s="24">
        <v>10.083454754219893</v>
      </c>
      <c r="G127" s="24">
        <v>125</v>
      </c>
      <c r="H127" s="24">
        <v>6.7373686579148657</v>
      </c>
      <c r="I127" s="24" cm="1">
        <f t="array" aca="1" ref="I127" ca="1">INDIRECT(ADDRESS(($E$2+1-G127)+2,8))</f>
        <v>11.568516885070213</v>
      </c>
      <c r="J127" s="24">
        <f t="shared" si="3"/>
        <v>5.6577247441469025E-2</v>
      </c>
      <c r="K127" s="24">
        <f t="shared" ca="1" si="4"/>
        <v>0.9454090944935859</v>
      </c>
      <c r="L127" s="24">
        <f t="shared" ca="1" si="5"/>
        <v>-0.66692726990541051</v>
      </c>
    </row>
    <row r="128" spans="2:12" x14ac:dyDescent="0.25">
      <c r="B128" s="24">
        <v>7.7147934441863271</v>
      </c>
      <c r="G128" s="24">
        <v>126</v>
      </c>
      <c r="H128" s="24">
        <v>6.7424760179468004</v>
      </c>
      <c r="I128" s="24" cm="1">
        <f t="array" aca="1" ref="I128" ca="1">INDIRECT(ADDRESS(($E$2+1-G128)+2,8))</f>
        <v>11.565028816702494</v>
      </c>
      <c r="J128" s="24">
        <f t="shared" si="3"/>
        <v>5.6879207211181393E-2</v>
      </c>
      <c r="K128" s="24">
        <f t="shared" ca="1" si="4"/>
        <v>0.9450620969927428</v>
      </c>
      <c r="L128" s="24">
        <f t="shared" ca="1" si="5"/>
        <v>-0.67092802457405509</v>
      </c>
    </row>
    <row r="129" spans="2:12" x14ac:dyDescent="0.25">
      <c r="B129" s="24">
        <v>8.7848138795779374</v>
      </c>
      <c r="G129" s="24">
        <v>127</v>
      </c>
      <c r="H129" s="24">
        <v>6.762712943938233</v>
      </c>
      <c r="I129" s="24" cm="1">
        <f t="array" aca="1" ref="I129" ca="1">INDIRECT(ADDRESS(($E$2+1-G129)+2,8))</f>
        <v>11.564488744797952</v>
      </c>
      <c r="J129" s="24">
        <f t="shared" si="3"/>
        <v>5.8088799908676755E-2</v>
      </c>
      <c r="K129" s="24">
        <f t="shared" ca="1" si="4"/>
        <v>0.94500823164831893</v>
      </c>
      <c r="L129" s="24">
        <f t="shared" ca="1" si="5"/>
        <v>-0.67369212555364966</v>
      </c>
    </row>
    <row r="130" spans="2:12" x14ac:dyDescent="0.25">
      <c r="B130" s="24">
        <v>10.331406058643417</v>
      </c>
      <c r="G130" s="24">
        <v>128</v>
      </c>
      <c r="H130" s="24">
        <v>6.7750015693075882</v>
      </c>
      <c r="I130" s="24" cm="1">
        <f t="array" aca="1" ref="I130" ca="1">INDIRECT(ADDRESS(($E$2+1-G130)+2,8))</f>
        <v>11.557832977522747</v>
      </c>
      <c r="J130" s="24">
        <f t="shared" si="3"/>
        <v>5.8833628270849869E-2</v>
      </c>
      <c r="K130" s="24">
        <f t="shared" ca="1" si="4"/>
        <v>0.94434135317015588</v>
      </c>
      <c r="L130" s="24">
        <f t="shared" ca="1" si="5"/>
        <v>-0.67608789422834337</v>
      </c>
    </row>
    <row r="131" spans="2:12" x14ac:dyDescent="0.25">
      <c r="B131" s="24">
        <v>7.4512588952693379</v>
      </c>
      <c r="G131" s="24">
        <v>129</v>
      </c>
      <c r="H131" s="24">
        <v>6.7882375442417997</v>
      </c>
      <c r="I131" s="24" cm="1">
        <f t="array" aca="1" ref="I131" ca="1">INDIRECT(ADDRESS(($E$2+1-G131)+2,8))</f>
        <v>11.552399598798376</v>
      </c>
      <c r="J131" s="24">
        <f t="shared" si="3"/>
        <v>5.9644682008151088E-2</v>
      </c>
      <c r="K131" s="24">
        <f t="shared" ca="1" si="4"/>
        <v>0.94379276165101567</v>
      </c>
      <c r="L131" s="24">
        <f t="shared" ca="1" si="5"/>
        <v>-0.67859194884290308</v>
      </c>
    </row>
    <row r="132" spans="2:12" x14ac:dyDescent="0.25">
      <c r="B132" s="24">
        <v>7.9617117246130009</v>
      </c>
      <c r="G132" s="24">
        <v>130</v>
      </c>
      <c r="H132" s="24">
        <v>6.8007795355446383</v>
      </c>
      <c r="I132" s="24" cm="1">
        <f t="array" aca="1" ref="I132" ca="1">INDIRECT(ADDRESS(($E$2+1-G132)+2,8))</f>
        <v>11.54904985292065</v>
      </c>
      <c r="J132" s="24">
        <f t="shared" ref="J132:J195" si="6">_xlfn.WEIBULL.DIST(H132,$E$5,$E$6,TRUE)</f>
        <v>6.0421704520991881E-2</v>
      </c>
      <c r="K132" s="24">
        <f t="shared" ref="K132:K195" ca="1" si="7">_xlfn.WEIBULL.DIST(I132,$E$5,$E$6,TRUE)</f>
        <v>0.94345266647222414</v>
      </c>
      <c r="L132" s="24">
        <f t="shared" ref="L132:L195" ca="1" si="8">((2*G132-1)/$E$2)*(LN(J132)+LN(1-K132))</f>
        <v>-0.6815953603590359</v>
      </c>
    </row>
    <row r="133" spans="2:12" x14ac:dyDescent="0.25">
      <c r="B133" s="24">
        <v>10.809834784916109</v>
      </c>
      <c r="G133" s="24">
        <v>131</v>
      </c>
      <c r="H133" s="24">
        <v>6.8239678359140701</v>
      </c>
      <c r="I133" s="24" cm="1">
        <f t="array" aca="1" ref="I133" ca="1">INDIRECT(ADDRESS(($E$2+1-G133)+2,8))</f>
        <v>11.541272002083691</v>
      </c>
      <c r="J133" s="24">
        <f t="shared" si="6"/>
        <v>6.1880293299651445E-2</v>
      </c>
      <c r="K133" s="24">
        <f t="shared" ca="1" si="7"/>
        <v>0.94265744263987783</v>
      </c>
      <c r="L133" s="24">
        <f t="shared" ca="1" si="8"/>
        <v>-0.68228468782658103</v>
      </c>
    </row>
    <row r="134" spans="2:12" x14ac:dyDescent="0.25">
      <c r="B134" s="24">
        <v>8.3163936165735901</v>
      </c>
      <c r="G134" s="24">
        <v>132</v>
      </c>
      <c r="H134" s="24">
        <v>6.8258084784340065</v>
      </c>
      <c r="I134" s="24" cm="1">
        <f t="array" aca="1" ref="I134" ca="1">INDIRECT(ADDRESS(($E$2+1-G134)+2,8))</f>
        <v>11.536827546222415</v>
      </c>
      <c r="J134" s="24">
        <f t="shared" si="6"/>
        <v>6.1997305391516433E-2</v>
      </c>
      <c r="K134" s="24">
        <f t="shared" ca="1" si="7"/>
        <v>0.94219954119423788</v>
      </c>
      <c r="L134" s="24">
        <f t="shared" ca="1" si="8"/>
        <v>-0.68631335886968114</v>
      </c>
    </row>
    <row r="135" spans="2:12" x14ac:dyDescent="0.25">
      <c r="B135" s="24">
        <v>9.3298615223122319</v>
      </c>
      <c r="G135" s="24">
        <v>133</v>
      </c>
      <c r="H135" s="24">
        <v>6.8263255295465388</v>
      </c>
      <c r="I135" s="24" cm="1">
        <f t="array" aca="1" ref="I135" ca="1">INDIRECT(ADDRESS(($E$2+1-G135)+2,8))</f>
        <v>11.529637772135388</v>
      </c>
      <c r="J135" s="24">
        <f t="shared" si="6"/>
        <v>6.2030207792839243E-2</v>
      </c>
      <c r="K135" s="24">
        <f t="shared" ca="1" si="7"/>
        <v>0.94145340550355971</v>
      </c>
      <c r="L135" s="24">
        <f t="shared" ca="1" si="8"/>
        <v>-0.68989227449793966</v>
      </c>
    </row>
    <row r="136" spans="2:12" x14ac:dyDescent="0.25">
      <c r="B136" s="24">
        <v>8.1072760764100629</v>
      </c>
      <c r="G136" s="24">
        <v>134</v>
      </c>
      <c r="H136" s="24">
        <v>6.8283335349282881</v>
      </c>
      <c r="I136" s="24" cm="1">
        <f t="array" aca="1" ref="I136" ca="1">INDIRECT(ADDRESS(($E$2+1-G136)+2,8))</f>
        <v>11.528878457609917</v>
      </c>
      <c r="J136" s="24">
        <f t="shared" si="6"/>
        <v>6.2158123087680664E-2</v>
      </c>
      <c r="K136" s="24">
        <f t="shared" ca="1" si="7"/>
        <v>0.94137421617018524</v>
      </c>
      <c r="L136" s="24">
        <f t="shared" ca="1" si="8"/>
        <v>-0.69467689445441216</v>
      </c>
    </row>
    <row r="137" spans="2:12" x14ac:dyDescent="0.25">
      <c r="B137" s="24">
        <v>11.97403045790664</v>
      </c>
      <c r="G137" s="24">
        <v>135</v>
      </c>
      <c r="H137" s="24">
        <v>6.8337379611032247</v>
      </c>
      <c r="I137" s="24" cm="1">
        <f t="array" aca="1" ref="I137" ca="1">INDIRECT(ADDRESS(($E$2+1-G137)+2,8))</f>
        <v>11.518516999850112</v>
      </c>
      <c r="J137" s="24">
        <f t="shared" si="6"/>
        <v>6.2503479183777369E-2</v>
      </c>
      <c r="K137" s="24">
        <f t="shared" ca="1" si="7"/>
        <v>0.94028615543036365</v>
      </c>
      <c r="L137" s="24">
        <f t="shared" ca="1" si="8"/>
        <v>-0.69689753213819039</v>
      </c>
    </row>
    <row r="138" spans="2:12" x14ac:dyDescent="0.25">
      <c r="B138" s="24">
        <v>9.2514276217034048</v>
      </c>
      <c r="G138" s="24">
        <v>136</v>
      </c>
      <c r="H138" s="24">
        <v>6.8344059702122966</v>
      </c>
      <c r="I138" s="24" cm="1">
        <f t="array" aca="1" ref="I138" ca="1">INDIRECT(ADDRESS(($E$2+1-G138)+2,8))</f>
        <v>11.518228415623232</v>
      </c>
      <c r="J138" s="24">
        <f t="shared" si="6"/>
        <v>6.2546276119967936E-2</v>
      </c>
      <c r="K138" s="24">
        <f t="shared" ca="1" si="7"/>
        <v>0.94025565183081095</v>
      </c>
      <c r="L138" s="24">
        <f t="shared" ca="1" si="8"/>
        <v>-0.70192883691827868</v>
      </c>
    </row>
    <row r="139" spans="2:12" x14ac:dyDescent="0.25">
      <c r="B139" s="24">
        <v>8.0903474209057755</v>
      </c>
      <c r="G139" s="24">
        <v>137</v>
      </c>
      <c r="H139" s="24">
        <v>6.8385145498915048</v>
      </c>
      <c r="I139" s="24" cm="1">
        <f t="array" aca="1" ref="I139" ca="1">INDIRECT(ADDRESS(($E$2+1-G139)+2,8))</f>
        <v>11.516798482007069</v>
      </c>
      <c r="J139" s="24">
        <f t="shared" si="6"/>
        <v>6.2810028944519009E-2</v>
      </c>
      <c r="K139" s="24">
        <f t="shared" ca="1" si="7"/>
        <v>0.94010434704344581</v>
      </c>
      <c r="L139" s="24">
        <f t="shared" ca="1" si="8"/>
        <v>-0.70625680281366832</v>
      </c>
    </row>
    <row r="140" spans="2:12" x14ac:dyDescent="0.25">
      <c r="B140" s="24">
        <v>10.801363513147649</v>
      </c>
      <c r="G140" s="24">
        <v>138</v>
      </c>
      <c r="H140" s="24">
        <v>6.8394268387320425</v>
      </c>
      <c r="I140" s="24" cm="1">
        <f t="array" aca="1" ref="I140" ca="1">INDIRECT(ADDRESS(($E$2+1-G140)+2,8))</f>
        <v>11.512127810274285</v>
      </c>
      <c r="J140" s="24">
        <f t="shared" si="6"/>
        <v>6.2868717956595335E-2</v>
      </c>
      <c r="K140" s="24">
        <f t="shared" ca="1" si="7"/>
        <v>0.93960827979317407</v>
      </c>
      <c r="L140" s="24">
        <f t="shared" ca="1" si="8"/>
        <v>-0.7102607528224204</v>
      </c>
    </row>
    <row r="141" spans="2:12" x14ac:dyDescent="0.25">
      <c r="B141" s="24">
        <v>10.97698974926481</v>
      </c>
      <c r="G141" s="24">
        <v>139</v>
      </c>
      <c r="H141" s="24">
        <v>6.8507847274047515</v>
      </c>
      <c r="I141" s="24" cm="1">
        <f t="array" aca="1" ref="I141" ca="1">INDIRECT(ADDRESS(($E$2+1-G141)+2,8))</f>
        <v>11.508817456042358</v>
      </c>
      <c r="J141" s="24">
        <f t="shared" si="6"/>
        <v>6.3603176528149508E-2</v>
      </c>
      <c r="K141" s="24">
        <f t="shared" ca="1" si="7"/>
        <v>0.93925497107764566</v>
      </c>
      <c r="L141" s="24">
        <f t="shared" ca="1" si="8"/>
        <v>-0.71318667486869247</v>
      </c>
    </row>
    <row r="142" spans="2:12" x14ac:dyDescent="0.25">
      <c r="B142" s="24">
        <v>8.638126573544346</v>
      </c>
      <c r="G142" s="24">
        <v>140</v>
      </c>
      <c r="H142" s="24">
        <v>6.8616713248845818</v>
      </c>
      <c r="I142" s="24" cm="1">
        <f t="array" aca="1" ref="I142" ca="1">INDIRECT(ADDRESS(($E$2+1-G142)+2,8))</f>
        <v>11.492423446923066</v>
      </c>
      <c r="J142" s="24">
        <f t="shared" si="6"/>
        <v>6.4313771034527956E-2</v>
      </c>
      <c r="K142" s="24">
        <f t="shared" ca="1" si="7"/>
        <v>0.93748417463904998</v>
      </c>
      <c r="L142" s="24">
        <f t="shared" ca="1" si="8"/>
        <v>-0.71318464186341179</v>
      </c>
    </row>
    <row r="143" spans="2:12" x14ac:dyDescent="0.25">
      <c r="B143" s="24">
        <v>7.9286708165576734</v>
      </c>
      <c r="G143" s="24">
        <v>141</v>
      </c>
      <c r="H143" s="24">
        <v>6.870399568908292</v>
      </c>
      <c r="I143" s="24" cm="1">
        <f t="array" aca="1" ref="I143" ca="1">INDIRECT(ADDRESS(($E$2+1-G143)+2,8))</f>
        <v>11.492138169660493</v>
      </c>
      <c r="J143" s="24">
        <f t="shared" si="6"/>
        <v>6.4888188388916593E-2</v>
      </c>
      <c r="K143" s="24">
        <f t="shared" ca="1" si="7"/>
        <v>0.93745304899425486</v>
      </c>
      <c r="L143" s="24">
        <f t="shared" ca="1" si="8"/>
        <v>-0.7170744279163338</v>
      </c>
    </row>
    <row r="144" spans="2:12" x14ac:dyDescent="0.25">
      <c r="B144" s="24">
        <v>9.7573514356922573</v>
      </c>
      <c r="G144" s="24">
        <v>142</v>
      </c>
      <c r="H144" s="24">
        <v>6.8709025360421965</v>
      </c>
      <c r="I144" s="24" cm="1">
        <f t="array" aca="1" ref="I144" ca="1">INDIRECT(ADDRESS(($E$2+1-G144)+2,8))</f>
        <v>11.485956536676881</v>
      </c>
      <c r="J144" s="24">
        <f t="shared" si="6"/>
        <v>6.4921417408731738E-2</v>
      </c>
      <c r="K144" s="24">
        <f t="shared" ca="1" si="7"/>
        <v>0.93677596743221347</v>
      </c>
      <c r="L144" s="24">
        <f t="shared" ca="1" si="8"/>
        <v>-0.72069903756234355</v>
      </c>
    </row>
    <row r="145" spans="2:12" x14ac:dyDescent="0.25">
      <c r="B145" s="24">
        <v>8.827995629001709</v>
      </c>
      <c r="G145" s="24">
        <v>143</v>
      </c>
      <c r="H145" s="24">
        <v>6.873024609416345</v>
      </c>
      <c r="I145" s="24" cm="1">
        <f t="array" aca="1" ref="I145" ca="1">INDIRECT(ADDRESS(($E$2+1-G145)+2,8))</f>
        <v>11.48067052135225</v>
      </c>
      <c r="J145" s="24">
        <f t="shared" si="6"/>
        <v>6.5061768300750583E-2</v>
      </c>
      <c r="K145" s="24">
        <f t="shared" ca="1" si="7"/>
        <v>0.93619299872004569</v>
      </c>
      <c r="L145" s="24">
        <f t="shared" ca="1" si="8"/>
        <v>-0.724294950238485</v>
      </c>
    </row>
    <row r="146" spans="2:12" x14ac:dyDescent="0.25">
      <c r="B146" s="24">
        <v>8.8188112162046401</v>
      </c>
      <c r="G146" s="24">
        <v>144</v>
      </c>
      <c r="H146" s="24">
        <v>6.8812620064879066</v>
      </c>
      <c r="I146" s="24" cm="1">
        <f t="array" aca="1" ref="I146" ca="1">INDIRECT(ADDRESS(($E$2+1-G146)+2,8))</f>
        <v>11.475456129710972</v>
      </c>
      <c r="J146" s="24">
        <f t="shared" si="6"/>
        <v>6.5608942541269227E-2</v>
      </c>
      <c r="K146" s="24">
        <f t="shared" ca="1" si="7"/>
        <v>0.93561432209647699</v>
      </c>
      <c r="L146" s="24">
        <f t="shared" ca="1" si="8"/>
        <v>-0.72706320925692158</v>
      </c>
    </row>
    <row r="147" spans="2:12" x14ac:dyDescent="0.25">
      <c r="B147" s="24">
        <v>9.8761262155109417</v>
      </c>
      <c r="G147" s="24">
        <v>145</v>
      </c>
      <c r="H147" s="24">
        <v>6.8854186052183959</v>
      </c>
      <c r="I147" s="24" cm="1">
        <f t="array" aca="1" ref="I147" ca="1">INDIRECT(ADDRESS(($E$2+1-G147)+2,8))</f>
        <v>11.472932464853486</v>
      </c>
      <c r="J147" s="24">
        <f t="shared" si="6"/>
        <v>6.5886478871485354E-2</v>
      </c>
      <c r="K147" s="24">
        <f t="shared" ca="1" si="7"/>
        <v>0.93533296533599186</v>
      </c>
      <c r="L147" s="24">
        <f t="shared" ca="1" si="8"/>
        <v>-0.73098060360958517</v>
      </c>
    </row>
    <row r="148" spans="2:12" x14ac:dyDescent="0.25">
      <c r="B148" s="24">
        <v>10.569788679576149</v>
      </c>
      <c r="G148" s="24">
        <v>146</v>
      </c>
      <c r="H148" s="24">
        <v>6.8866249901638792</v>
      </c>
      <c r="I148" s="24" cm="1">
        <f t="array" aca="1" ref="I148" ca="1">INDIRECT(ADDRESS(($E$2+1-G148)+2,8))</f>
        <v>11.470241749567068</v>
      </c>
      <c r="J148" s="24">
        <f t="shared" si="6"/>
        <v>6.5967209548781824E-2</v>
      </c>
      <c r="K148" s="24">
        <f t="shared" ca="1" si="7"/>
        <v>0.93503205771729914</v>
      </c>
      <c r="L148" s="24">
        <f t="shared" ca="1" si="8"/>
        <v>-0.73524815303187041</v>
      </c>
    </row>
    <row r="149" spans="2:12" x14ac:dyDescent="0.25">
      <c r="B149" s="24">
        <v>9.4316060089792728</v>
      </c>
      <c r="G149" s="24">
        <v>147</v>
      </c>
      <c r="H149" s="24">
        <v>6.8951286837161607</v>
      </c>
      <c r="I149" s="24" cm="1">
        <f t="array" aca="1" ref="I149" ca="1">INDIRECT(ADDRESS(($E$2+1-G149)+2,8))</f>
        <v>11.457070318874221</v>
      </c>
      <c r="J149" s="24">
        <f t="shared" si="6"/>
        <v>6.653857975999905E-2</v>
      </c>
      <c r="K149" s="24">
        <f t="shared" ca="1" si="7"/>
        <v>0.93354524159773178</v>
      </c>
      <c r="L149" s="24">
        <f t="shared" ca="1" si="8"/>
        <v>-0.73605825831163907</v>
      </c>
    </row>
    <row r="150" spans="2:12" x14ac:dyDescent="0.25">
      <c r="B150" s="24">
        <v>7.988789776029309</v>
      </c>
      <c r="G150" s="24">
        <v>148</v>
      </c>
      <c r="H150" s="24">
        <v>6.9185275269798217</v>
      </c>
      <c r="I150" s="24" cm="1">
        <f t="array" aca="1" ref="I150" ca="1">INDIRECT(ADDRESS(($E$2+1-G150)+2,8))</f>
        <v>11.447880790615768</v>
      </c>
      <c r="J150" s="24">
        <f t="shared" si="6"/>
        <v>6.8131763977927334E-2</v>
      </c>
      <c r="K150" s="24">
        <f t="shared" ca="1" si="7"/>
        <v>0.9324942688207094</v>
      </c>
      <c r="L150" s="24">
        <f t="shared" ca="1" si="8"/>
        <v>-0.73570300456451387</v>
      </c>
    </row>
    <row r="151" spans="2:12" x14ac:dyDescent="0.25">
      <c r="B151" s="24">
        <v>12.708688629341145</v>
      </c>
      <c r="G151" s="24">
        <v>149</v>
      </c>
      <c r="H151" s="24">
        <v>6.9186421769548678</v>
      </c>
      <c r="I151" s="24" cm="1">
        <f t="array" aca="1" ref="I151" ca="1">INDIRECT(ADDRESS(($E$2+1-G151)+2,8))</f>
        <v>11.442319671373983</v>
      </c>
      <c r="J151" s="24">
        <f t="shared" si="6"/>
        <v>6.8139646591519096E-2</v>
      </c>
      <c r="K151" s="24">
        <f t="shared" ca="1" si="7"/>
        <v>0.93185280176706209</v>
      </c>
      <c r="L151" s="24">
        <f t="shared" ca="1" si="8"/>
        <v>-0.73937328181484252</v>
      </c>
    </row>
    <row r="152" spans="2:12" x14ac:dyDescent="0.25">
      <c r="B152" s="24">
        <v>10.738445029119873</v>
      </c>
      <c r="G152" s="24">
        <v>150</v>
      </c>
      <c r="H152" s="24">
        <v>6.927120529096956</v>
      </c>
      <c r="I152" s="24" cm="1">
        <f t="array" aca="1" ref="I152" ca="1">INDIRECT(ADDRESS(($E$2+1-G152)+2,8))</f>
        <v>11.436718135997484</v>
      </c>
      <c r="J152" s="24">
        <f t="shared" si="6"/>
        <v>6.8724640163133677E-2</v>
      </c>
      <c r="K152" s="24">
        <f t="shared" ca="1" si="7"/>
        <v>0.93120250030220109</v>
      </c>
      <c r="L152" s="24">
        <f t="shared" ca="1" si="8"/>
        <v>-0.74185188683323955</v>
      </c>
    </row>
    <row r="153" spans="2:12" x14ac:dyDescent="0.25">
      <c r="B153" s="24">
        <v>10.303219492076533</v>
      </c>
      <c r="G153" s="24">
        <v>151</v>
      </c>
      <c r="H153" s="24">
        <v>6.9412439806637654</v>
      </c>
      <c r="I153" s="24" cm="1">
        <f t="array" aca="1" ref="I153" ca="1">INDIRECT(ADDRESS(($E$2+1-G153)+2,8))</f>
        <v>11.434693415404118</v>
      </c>
      <c r="J153" s="24">
        <f t="shared" si="6"/>
        <v>6.9708270377363019E-2</v>
      </c>
      <c r="K153" s="24">
        <f t="shared" ca="1" si="7"/>
        <v>0.93096641177306005</v>
      </c>
      <c r="L153" s="24">
        <f t="shared" ca="1" si="8"/>
        <v>-0.74435408894366573</v>
      </c>
    </row>
    <row r="154" spans="2:12" x14ac:dyDescent="0.25">
      <c r="B154" s="24">
        <v>9.0897202791156921</v>
      </c>
      <c r="G154" s="24">
        <v>152</v>
      </c>
      <c r="H154" s="24">
        <v>6.952382250444499</v>
      </c>
      <c r="I154" s="24" cm="1">
        <f t="array" aca="1" ref="I154" ca="1">INDIRECT(ADDRESS(($E$2+1-G154)+2,8))</f>
        <v>11.43217379881035</v>
      </c>
      <c r="J154" s="24">
        <f t="shared" si="6"/>
        <v>7.0492100734077634E-2</v>
      </c>
      <c r="K154" s="24">
        <f t="shared" ca="1" si="7"/>
        <v>0.93067185100921201</v>
      </c>
      <c r="L154" s="24">
        <f t="shared" ca="1" si="8"/>
        <v>-0.74713213283820978</v>
      </c>
    </row>
    <row r="155" spans="2:12" x14ac:dyDescent="0.25">
      <c r="B155" s="24">
        <v>9.0928624346532789</v>
      </c>
      <c r="G155" s="24">
        <v>153</v>
      </c>
      <c r="H155" s="24">
        <v>6.9707510853807966</v>
      </c>
      <c r="I155" s="24" cm="1">
        <f t="array" aca="1" ref="I155" ca="1">INDIRECT(ADDRESS(($E$2+1-G155)+2,8))</f>
        <v>11.429811516178143</v>
      </c>
      <c r="J155" s="24">
        <f t="shared" si="6"/>
        <v>7.1800508415547568E-2</v>
      </c>
      <c r="K155" s="24">
        <f t="shared" ca="1" si="7"/>
        <v>0.93039491177179479</v>
      </c>
      <c r="L155" s="24">
        <f t="shared" ca="1" si="8"/>
        <v>-0.74890097567689218</v>
      </c>
    </row>
    <row r="156" spans="2:12" x14ac:dyDescent="0.25">
      <c r="B156" s="24">
        <v>7.9246986938754169</v>
      </c>
      <c r="G156" s="24">
        <v>154</v>
      </c>
      <c r="H156" s="24">
        <v>6.9861794311016148</v>
      </c>
      <c r="I156" s="24" cm="1">
        <f t="array" aca="1" ref="I156" ca="1">INDIRECT(ADDRESS(($E$2+1-G156)+2,8))</f>
        <v>11.424608158594349</v>
      </c>
      <c r="J156" s="24">
        <f t="shared" si="6"/>
        <v>7.291474248371442E-2</v>
      </c>
      <c r="K156" s="24">
        <f t="shared" ca="1" si="7"/>
        <v>0.9297822651011306</v>
      </c>
      <c r="L156" s="24">
        <f t="shared" ca="1" si="8"/>
        <v>-0.75037440724758886</v>
      </c>
    </row>
    <row r="157" spans="2:12" x14ac:dyDescent="0.25">
      <c r="B157" s="24">
        <v>8.5866176920974073</v>
      </c>
      <c r="G157" s="24">
        <v>155</v>
      </c>
      <c r="H157" s="24">
        <v>6.9890933070812986</v>
      </c>
      <c r="I157" s="24" cm="1">
        <f t="array" aca="1" ref="I157" ca="1">INDIRECT(ADDRESS(($E$2+1-G157)+2,8))</f>
        <v>11.410382804081705</v>
      </c>
      <c r="J157" s="24">
        <f t="shared" si="6"/>
        <v>7.3126759301495869E-2</v>
      </c>
      <c r="K157" s="24">
        <f t="shared" ca="1" si="7"/>
        <v>0.92808880665119819</v>
      </c>
      <c r="L157" s="24">
        <f t="shared" ca="1" si="8"/>
        <v>-0.75143477150941984</v>
      </c>
    </row>
    <row r="158" spans="2:12" x14ac:dyDescent="0.25">
      <c r="B158" s="24">
        <v>8.8930645726095623</v>
      </c>
      <c r="G158" s="24">
        <v>156</v>
      </c>
      <c r="H158" s="24">
        <v>6.9928494537890167</v>
      </c>
      <c r="I158" s="24" cm="1">
        <f t="array" aca="1" ref="I158" ca="1">INDIRECT(ADDRESS(($E$2+1-G158)+2,8))</f>
        <v>11.407423935725802</v>
      </c>
      <c r="J158" s="24">
        <f t="shared" si="6"/>
        <v>7.3400802957835368E-2</v>
      </c>
      <c r="K158" s="24">
        <f t="shared" ca="1" si="7"/>
        <v>0.92773314708306276</v>
      </c>
      <c r="L158" s="24">
        <f t="shared" ca="1" si="8"/>
        <v>-0.75504835440320417</v>
      </c>
    </row>
    <row r="159" spans="2:12" x14ac:dyDescent="0.25">
      <c r="B159" s="24">
        <v>6.4415510635561617</v>
      </c>
      <c r="G159" s="24">
        <v>157</v>
      </c>
      <c r="H159" s="24">
        <v>7.0075108469441973</v>
      </c>
      <c r="I159" s="24" cm="1">
        <f t="array" aca="1" ref="I159" ca="1">INDIRECT(ADDRESS(($E$2+1-G159)+2,8))</f>
        <v>11.406636746970911</v>
      </c>
      <c r="J159" s="24">
        <f t="shared" si="6"/>
        <v>7.4478512316061479E-2</v>
      </c>
      <c r="K159" s="24">
        <f t="shared" ca="1" si="7"/>
        <v>0.92763832732246021</v>
      </c>
      <c r="L159" s="24">
        <f t="shared" ca="1" si="8"/>
        <v>-0.75759969302507979</v>
      </c>
    </row>
    <row r="160" spans="2:12" x14ac:dyDescent="0.25">
      <c r="B160" s="24">
        <v>10.423801900877439</v>
      </c>
      <c r="G160" s="24">
        <v>158</v>
      </c>
      <c r="H160" s="24">
        <v>7.0083849982002624</v>
      </c>
      <c r="I160" s="24" cm="1">
        <f t="array" aca="1" ref="I160" ca="1">INDIRECT(ADDRESS(($E$2+1-G160)+2,8))</f>
        <v>11.405959796229126</v>
      </c>
      <c r="J160" s="24">
        <f t="shared" si="6"/>
        <v>7.4543173687171727E-2</v>
      </c>
      <c r="K160" s="24">
        <f t="shared" ca="1" si="7"/>
        <v>0.92755671931576056</v>
      </c>
      <c r="L160" s="24">
        <f t="shared" ca="1" si="8"/>
        <v>-0.76214938497821616</v>
      </c>
    </row>
    <row r="161" spans="2:12" x14ac:dyDescent="0.25">
      <c r="B161" s="24">
        <v>8.3970612818334818</v>
      </c>
      <c r="G161" s="24">
        <v>159</v>
      </c>
      <c r="H161" s="24">
        <v>7.0238006182850139</v>
      </c>
      <c r="I161" s="24" cm="1">
        <f t="array" aca="1" ref="I161" ca="1">INDIRECT(ADDRESS(($E$2+1-G161)+2,8))</f>
        <v>11.403892038473</v>
      </c>
      <c r="J161" s="24">
        <f t="shared" si="6"/>
        <v>7.5691015673263445E-2</v>
      </c>
      <c r="K161" s="24">
        <f t="shared" ca="1" si="7"/>
        <v>0.92730706352820003</v>
      </c>
      <c r="L161" s="24">
        <f t="shared" ca="1" si="8"/>
        <v>-0.76423835827508058</v>
      </c>
    </row>
    <row r="162" spans="2:12" x14ac:dyDescent="0.25">
      <c r="B162" s="24">
        <v>11.671757345872084</v>
      </c>
      <c r="G162" s="24">
        <v>160</v>
      </c>
      <c r="H162" s="24">
        <v>7.0319159362058237</v>
      </c>
      <c r="I162" s="24" cm="1">
        <f t="array" aca="1" ref="I162" ca="1">INDIRECT(ADDRESS(($E$2+1-G162)+2,8))</f>
        <v>11.396484449497988</v>
      </c>
      <c r="J162" s="24">
        <f t="shared" si="6"/>
        <v>7.6301040749358603E-2</v>
      </c>
      <c r="K162" s="24">
        <f t="shared" ca="1" si="7"/>
        <v>0.92640795281644661</v>
      </c>
      <c r="L162" s="24">
        <f t="shared" ca="1" si="8"/>
        <v>-0.76605632879254659</v>
      </c>
    </row>
    <row r="163" spans="2:12" x14ac:dyDescent="0.25">
      <c r="B163" s="24">
        <v>9.0113236251827562</v>
      </c>
      <c r="G163" s="24">
        <v>161</v>
      </c>
      <c r="H163" s="24">
        <v>7.0430398245591483</v>
      </c>
      <c r="I163" s="24" cm="1">
        <f t="array" aca="1" ref="I163" ca="1">INDIRECT(ADDRESS(($E$2+1-G163)+2,8))</f>
        <v>11.394250043276848</v>
      </c>
      <c r="J163" s="24">
        <f t="shared" si="6"/>
        <v>7.7143717385269428E-2</v>
      </c>
      <c r="K163" s="24">
        <f t="shared" ca="1" si="7"/>
        <v>0.92613529182143872</v>
      </c>
      <c r="L163" s="24">
        <f t="shared" ca="1" si="8"/>
        <v>-0.76867529648314092</v>
      </c>
    </row>
    <row r="164" spans="2:12" x14ac:dyDescent="0.25">
      <c r="B164" s="24">
        <v>9.1157560388828891</v>
      </c>
      <c r="G164" s="24">
        <v>162</v>
      </c>
      <c r="H164" s="24">
        <v>7.0479829398158156</v>
      </c>
      <c r="I164" s="24" cm="1">
        <f t="array" aca="1" ref="I164" ca="1">INDIRECT(ADDRESS(($E$2+1-G164)+2,8))</f>
        <v>11.388665563867805</v>
      </c>
      <c r="J164" s="24">
        <f t="shared" si="6"/>
        <v>7.7520599544258717E-2</v>
      </c>
      <c r="K164" s="24">
        <f t="shared" ca="1" si="7"/>
        <v>0.92545087307103036</v>
      </c>
      <c r="L164" s="24">
        <f t="shared" ca="1" si="8"/>
        <v>-0.77135461262057836</v>
      </c>
    </row>
    <row r="165" spans="2:12" x14ac:dyDescent="0.25">
      <c r="B165" s="24">
        <v>8.6204518291834802</v>
      </c>
      <c r="G165" s="24">
        <v>163</v>
      </c>
      <c r="H165" s="24">
        <v>7.0671527644962335</v>
      </c>
      <c r="I165" s="24" cm="1">
        <f t="array" aca="1" ref="I165" ca="1">INDIRECT(ADDRESS(($E$2+1-G165)+2,8))</f>
        <v>11.384789825081663</v>
      </c>
      <c r="J165" s="24">
        <f t="shared" si="6"/>
        <v>7.8996372023672629E-2</v>
      </c>
      <c r="K165" s="24">
        <f t="shared" ca="1" si="7"/>
        <v>0.92497339036917214</v>
      </c>
      <c r="L165" s="24">
        <f t="shared" ca="1" si="8"/>
        <v>-0.77232918442976439</v>
      </c>
    </row>
    <row r="166" spans="2:12" x14ac:dyDescent="0.25">
      <c r="B166" s="24">
        <v>7.8668873097550405</v>
      </c>
      <c r="G166" s="24">
        <v>164</v>
      </c>
      <c r="H166" s="24">
        <v>7.0749451876475264</v>
      </c>
      <c r="I166" s="24" cm="1">
        <f t="array" aca="1" ref="I166" ca="1">INDIRECT(ADDRESS(($E$2+1-G166)+2,8))</f>
        <v>11.382675055402011</v>
      </c>
      <c r="J166" s="24">
        <f t="shared" si="6"/>
        <v>7.9602753198327103E-2</v>
      </c>
      <c r="K166" s="24">
        <f t="shared" ca="1" si="7"/>
        <v>0.92471199671330961</v>
      </c>
      <c r="L166" s="24">
        <f t="shared" ca="1" si="8"/>
        <v>-0.77539626106965642</v>
      </c>
    </row>
    <row r="167" spans="2:12" x14ac:dyDescent="0.25">
      <c r="B167" s="24">
        <v>11.860988809032271</v>
      </c>
      <c r="G167" s="24">
        <v>165</v>
      </c>
      <c r="H167" s="24">
        <v>7.0781259750414272</v>
      </c>
      <c r="I167" s="24" cm="1">
        <f t="array" aca="1" ref="I167" ca="1">INDIRECT(ADDRESS(($E$2+1-G167)+2,8))</f>
        <v>11.377799095979551</v>
      </c>
      <c r="J167" s="24">
        <f t="shared" si="6"/>
        <v>7.9851355598703336E-2</v>
      </c>
      <c r="K167" s="24">
        <f t="shared" ca="1" si="7"/>
        <v>0.92410699735548496</v>
      </c>
      <c r="L167" s="24">
        <f t="shared" ca="1" si="8"/>
        <v>-0.77844315236561112</v>
      </c>
    </row>
    <row r="168" spans="2:12" x14ac:dyDescent="0.25">
      <c r="B168" s="24">
        <v>10.941119224835225</v>
      </c>
      <c r="G168" s="24">
        <v>166</v>
      </c>
      <c r="H168" s="24">
        <v>7.0846380747654543</v>
      </c>
      <c r="I168" s="24" cm="1">
        <f t="array" aca="1" ref="I168" ca="1">INDIRECT(ADDRESS(($E$2+1-G168)+2,8))</f>
        <v>11.377281968888971</v>
      </c>
      <c r="J168" s="24">
        <f t="shared" si="6"/>
        <v>8.0362291308379463E-2</v>
      </c>
      <c r="K168" s="24">
        <f t="shared" ca="1" si="7"/>
        <v>0.92404264397728264</v>
      </c>
      <c r="L168" s="24">
        <f t="shared" ca="1" si="8"/>
        <v>-0.78206701784699872</v>
      </c>
    </row>
    <row r="169" spans="2:12" x14ac:dyDescent="0.25">
      <c r="B169" s="24">
        <v>9.874693723837245</v>
      </c>
      <c r="G169" s="24">
        <v>167</v>
      </c>
      <c r="H169" s="24">
        <v>7.0852879145197187</v>
      </c>
      <c r="I169" s="24" cm="1">
        <f t="array" aca="1" ref="I169" ca="1">INDIRECT(ADDRESS(($E$2+1-G169)+2,8))</f>
        <v>11.369399937324218</v>
      </c>
      <c r="J169" s="24">
        <f t="shared" si="6"/>
        <v>8.0413422623313219E-2</v>
      </c>
      <c r="K169" s="24">
        <f t="shared" ca="1" si="7"/>
        <v>0.92305727479439292</v>
      </c>
      <c r="L169" s="24">
        <f t="shared" ca="1" si="8"/>
        <v>-0.78470541596447119</v>
      </c>
    </row>
    <row r="170" spans="2:12" x14ac:dyDescent="0.25">
      <c r="B170" s="24">
        <v>7.4678848252244165</v>
      </c>
      <c r="G170" s="24">
        <v>168</v>
      </c>
      <c r="H170" s="24">
        <v>7.0871571082775562</v>
      </c>
      <c r="I170" s="24" cm="1">
        <f t="array" aca="1" ref="I170" ca="1">INDIRECT(ADDRESS(($E$2+1-G170)+2,8))</f>
        <v>11.365109762034532</v>
      </c>
      <c r="J170" s="24">
        <f t="shared" si="6"/>
        <v>8.0560643510055069E-2</v>
      </c>
      <c r="K170" s="24">
        <f t="shared" ca="1" si="7"/>
        <v>0.92251738930108185</v>
      </c>
      <c r="L170" s="24">
        <f t="shared" ca="1" si="8"/>
        <v>-0.78804896856104611</v>
      </c>
    </row>
    <row r="171" spans="2:12" x14ac:dyDescent="0.25">
      <c r="B171" s="24">
        <v>4.0523836651508311</v>
      </c>
      <c r="G171" s="24">
        <v>169</v>
      </c>
      <c r="H171" s="24">
        <v>7.0875253163215035</v>
      </c>
      <c r="I171" s="24" cm="1">
        <f t="array" aca="1" ref="I171" ca="1">INDIRECT(ADDRESS(($E$2+1-G171)+2,8))</f>
        <v>11.36251123152274</v>
      </c>
      <c r="J171" s="24">
        <f t="shared" si="6"/>
        <v>8.0589669969763689E-2</v>
      </c>
      <c r="K171" s="24">
        <f t="shared" ca="1" si="7"/>
        <v>0.92218916581365762</v>
      </c>
      <c r="L171" s="24">
        <f t="shared" ca="1" si="8"/>
        <v>-0.79203735802535191</v>
      </c>
    </row>
    <row r="172" spans="2:12" x14ac:dyDescent="0.25">
      <c r="B172" s="24">
        <v>11.619642399170296</v>
      </c>
      <c r="G172" s="24">
        <v>170</v>
      </c>
      <c r="H172" s="24">
        <v>7.0909696983074415</v>
      </c>
      <c r="I172" s="24" cm="1">
        <f t="array" aca="1" ref="I172" ca="1">INDIRECT(ADDRESS(($E$2+1-G172)+2,8))</f>
        <v>11.36126351472287</v>
      </c>
      <c r="J172" s="24">
        <f t="shared" si="6"/>
        <v>8.0861607543288194E-2</v>
      </c>
      <c r="K172" s="24">
        <f t="shared" ca="1" si="7"/>
        <v>0.92203123837373668</v>
      </c>
      <c r="L172" s="24">
        <f t="shared" ca="1" si="8"/>
        <v>-0.79589018112062437</v>
      </c>
    </row>
    <row r="173" spans="2:12" x14ac:dyDescent="0.25">
      <c r="B173" s="24">
        <v>7.1834891510020231</v>
      </c>
      <c r="G173" s="24">
        <v>171</v>
      </c>
      <c r="H173" s="24">
        <v>7.1031945636923401</v>
      </c>
      <c r="I173" s="24" cm="1">
        <f t="array" aca="1" ref="I173" ca="1">INDIRECT(ADDRESS(($E$2+1-G173)+2,8))</f>
        <v>11.361193763577091</v>
      </c>
      <c r="J173" s="24">
        <f t="shared" si="6"/>
        <v>8.1832788187331071E-2</v>
      </c>
      <c r="K173" s="24">
        <f t="shared" ca="1" si="7"/>
        <v>0.92202240349154785</v>
      </c>
      <c r="L173" s="24">
        <f t="shared" ca="1" si="8"/>
        <v>-0.79868125623995057</v>
      </c>
    </row>
    <row r="174" spans="2:12" x14ac:dyDescent="0.25">
      <c r="B174" s="24">
        <v>9.7784502102207078</v>
      </c>
      <c r="G174" s="24">
        <v>172</v>
      </c>
      <c r="H174" s="24">
        <v>7.1033330441101654</v>
      </c>
      <c r="I174" s="24" cm="1">
        <f t="array" aca="1" ref="I174" ca="1">INDIRECT(ADDRESS(($E$2+1-G174)+2,8))</f>
        <v>11.357955764916534</v>
      </c>
      <c r="J174" s="24">
        <f t="shared" si="6"/>
        <v>8.1843843406076158E-2</v>
      </c>
      <c r="K174" s="24">
        <f t="shared" ca="1" si="7"/>
        <v>0.92161153933312401</v>
      </c>
      <c r="L174" s="24">
        <f t="shared" ca="1" si="8"/>
        <v>-0.80250885780087033</v>
      </c>
    </row>
    <row r="175" spans="2:12" x14ac:dyDescent="0.25">
      <c r="B175" s="24">
        <v>9.6739140998756437</v>
      </c>
      <c r="G175" s="24">
        <v>173</v>
      </c>
      <c r="H175" s="24">
        <v>7.1061246931632418</v>
      </c>
      <c r="I175" s="24" cm="1">
        <f t="array" aca="1" ref="I175" ca="1">INDIRECT(ADDRESS(($E$2+1-G175)+2,8))</f>
        <v>11.348447012353422</v>
      </c>
      <c r="J175" s="24">
        <f t="shared" si="6"/>
        <v>8.2066965618289481E-2</v>
      </c>
      <c r="K175" s="24">
        <f t="shared" ca="1" si="7"/>
        <v>0.92039672331071298</v>
      </c>
      <c r="L175" s="24">
        <f t="shared" ca="1" si="8"/>
        <v>-0.80429439671538627</v>
      </c>
    </row>
    <row r="176" spans="2:12" x14ac:dyDescent="0.25">
      <c r="B176" s="24">
        <v>10.331107243641469</v>
      </c>
      <c r="G176" s="24">
        <v>174</v>
      </c>
      <c r="H176" s="24">
        <v>7.1076361285638123</v>
      </c>
      <c r="I176" s="24" cm="1">
        <f t="array" aca="1" ref="I176" ca="1">INDIRECT(ADDRESS(($E$2+1-G176)+2,8))</f>
        <v>11.333838734926418</v>
      </c>
      <c r="J176" s="24">
        <f t="shared" si="6"/>
        <v>8.218797242857788E-2</v>
      </c>
      <c r="K176" s="24">
        <f t="shared" ca="1" si="7"/>
        <v>0.91850633436696039</v>
      </c>
      <c r="L176" s="24">
        <f t="shared" ca="1" si="8"/>
        <v>-0.80494614156446431</v>
      </c>
    </row>
    <row r="177" spans="2:12" x14ac:dyDescent="0.25">
      <c r="B177" s="24">
        <v>6.196574855465804</v>
      </c>
      <c r="G177" s="24">
        <v>175</v>
      </c>
      <c r="H177" s="24">
        <v>7.1105294735671798</v>
      </c>
      <c r="I177" s="24" cm="1">
        <f t="array" aca="1" ref="I177" ca="1">INDIRECT(ADDRESS(($E$2+1-G177)+2,8))</f>
        <v>11.332624333501416</v>
      </c>
      <c r="J177" s="24">
        <f t="shared" si="6"/>
        <v>8.2420019345651338E-2</v>
      </c>
      <c r="K177" s="24">
        <f t="shared" ca="1" si="7"/>
        <v>0.91834786960686476</v>
      </c>
      <c r="L177" s="24">
        <f t="shared" ca="1" si="8"/>
        <v>-0.808815470798674</v>
      </c>
    </row>
    <row r="178" spans="2:12" x14ac:dyDescent="0.25">
      <c r="B178" s="24">
        <v>9.5866472216279224</v>
      </c>
      <c r="G178" s="24">
        <v>176</v>
      </c>
      <c r="H178" s="24">
        <v>7.1132726314821317</v>
      </c>
      <c r="I178" s="24" cm="1">
        <f t="array" aca="1" ref="I178" ca="1">INDIRECT(ADDRESS(($E$2+1-G178)+2,8))</f>
        <v>11.332107353243149</v>
      </c>
      <c r="J178" s="24">
        <f t="shared" si="6"/>
        <v>8.2640511067930578E-2</v>
      </c>
      <c r="K178" s="24">
        <f t="shared" ca="1" si="7"/>
        <v>0.91828034860852437</v>
      </c>
      <c r="L178" s="24">
        <f t="shared" ca="1" si="8"/>
        <v>-0.81288152536771097</v>
      </c>
    </row>
    <row r="179" spans="2:12" x14ac:dyDescent="0.25">
      <c r="B179" s="24">
        <v>10.449065383688493</v>
      </c>
      <c r="G179" s="24">
        <v>177</v>
      </c>
      <c r="H179" s="24">
        <v>7.1218889763748807</v>
      </c>
      <c r="I179" s="24" cm="1">
        <f t="array" aca="1" ref="I179" ca="1">INDIRECT(ADDRESS(($E$2+1-G179)+2,8))</f>
        <v>11.33153157175647</v>
      </c>
      <c r="J179" s="24">
        <f t="shared" si="6"/>
        <v>8.3336191200700169E-2</v>
      </c>
      <c r="K179" s="24">
        <f t="shared" ca="1" si="7"/>
        <v>0.9182051046895271</v>
      </c>
      <c r="L179" s="24">
        <f t="shared" ca="1" si="8"/>
        <v>-0.81599152809334308</v>
      </c>
    </row>
    <row r="180" spans="2:12" x14ac:dyDescent="0.25">
      <c r="B180" s="24">
        <v>8.9178942617772332</v>
      </c>
      <c r="G180" s="24">
        <v>178</v>
      </c>
      <c r="H180" s="24">
        <v>7.1222984982386359</v>
      </c>
      <c r="I180" s="24" cm="1">
        <f t="array" aca="1" ref="I180" ca="1">INDIRECT(ADDRESS(($E$2+1-G180)+2,8))</f>
        <v>11.325673656489014</v>
      </c>
      <c r="J180" s="24">
        <f t="shared" si="6"/>
        <v>8.3369373472764963E-2</v>
      </c>
      <c r="K180" s="24">
        <f t="shared" ca="1" si="7"/>
        <v>0.91743700185207655</v>
      </c>
      <c r="L180" s="24">
        <f t="shared" ca="1" si="8"/>
        <v>-0.81901163729505977</v>
      </c>
    </row>
    <row r="181" spans="2:12" x14ac:dyDescent="0.25">
      <c r="B181" s="24">
        <v>11.052409869471969</v>
      </c>
      <c r="G181" s="24">
        <v>179</v>
      </c>
      <c r="H181" s="24">
        <v>7.1243672777893741</v>
      </c>
      <c r="I181" s="24" cm="1">
        <f t="array" aca="1" ref="I181" ca="1">INDIRECT(ADDRESS(($E$2+1-G181)+2,8))</f>
        <v>11.322775447927228</v>
      </c>
      <c r="J181" s="24">
        <f t="shared" si="6"/>
        <v>8.3537163696653954E-2</v>
      </c>
      <c r="K181" s="24">
        <f t="shared" ca="1" si="7"/>
        <v>0.91705524262433391</v>
      </c>
      <c r="L181" s="24">
        <f t="shared" ca="1" si="8"/>
        <v>-0.82253000808286603</v>
      </c>
    </row>
    <row r="182" spans="2:12" x14ac:dyDescent="0.25">
      <c r="B182" s="24">
        <v>6.4495842181391918</v>
      </c>
      <c r="G182" s="24">
        <v>180</v>
      </c>
      <c r="H182" s="24">
        <v>7.1288291358011495</v>
      </c>
      <c r="I182" s="24" cm="1">
        <f t="array" aca="1" ref="I182" ca="1">INDIRECT(ADDRESS(($E$2+1-G182)+2,8))</f>
        <v>11.315978612035586</v>
      </c>
      <c r="J182" s="24">
        <f t="shared" si="6"/>
        <v>8.3899977101982368E-2</v>
      </c>
      <c r="K182" s="24">
        <f t="shared" ca="1" si="7"/>
        <v>0.91615542554690133</v>
      </c>
      <c r="L182" s="24">
        <f t="shared" ca="1" si="8"/>
        <v>-0.82462207448954428</v>
      </c>
    </row>
    <row r="183" spans="2:12" x14ac:dyDescent="0.25">
      <c r="B183" s="24">
        <v>9.1054052928247415</v>
      </c>
      <c r="G183" s="24">
        <v>181</v>
      </c>
      <c r="H183" s="24">
        <v>7.1354402547885796</v>
      </c>
      <c r="I183" s="24" cm="1">
        <f t="array" aca="1" ref="I183" ca="1">INDIRECT(ADDRESS(($E$2+1-G183)+2,8))</f>
        <v>11.309630542618141</v>
      </c>
      <c r="J183" s="24">
        <f t="shared" si="6"/>
        <v>8.4439899295693815E-2</v>
      </c>
      <c r="K183" s="24">
        <f t="shared" ca="1" si="7"/>
        <v>0.91530929015528317</v>
      </c>
      <c r="L183" s="24">
        <f t="shared" ca="1" si="8"/>
        <v>-0.82646326507010959</v>
      </c>
    </row>
    <row r="184" spans="2:12" x14ac:dyDescent="0.25">
      <c r="B184" s="24">
        <v>11.021629008236895</v>
      </c>
      <c r="G184" s="24">
        <v>182</v>
      </c>
      <c r="H184" s="24">
        <v>7.1369428682936125</v>
      </c>
      <c r="I184" s="24" cm="1">
        <f t="array" aca="1" ref="I184" ca="1">INDIRECT(ADDRESS(($E$2+1-G184)+2,8))</f>
        <v>11.308734092897234</v>
      </c>
      <c r="J184" s="24">
        <f t="shared" si="6"/>
        <v>8.4563007004868074E-2</v>
      </c>
      <c r="K184" s="24">
        <f t="shared" ca="1" si="7"/>
        <v>0.91518935599573825</v>
      </c>
      <c r="L184" s="24">
        <f t="shared" ca="1" si="8"/>
        <v>-0.83055890395728937</v>
      </c>
    </row>
    <row r="185" spans="2:12" x14ac:dyDescent="0.25">
      <c r="B185" s="24">
        <v>9.7500174914270303</v>
      </c>
      <c r="G185" s="24">
        <v>183</v>
      </c>
      <c r="H185" s="24">
        <v>7.1407463912424927</v>
      </c>
      <c r="I185" s="24" cm="1">
        <f t="array" aca="1" ref="I185" ca="1">INDIRECT(ADDRESS(($E$2+1-G185)+2,8))</f>
        <v>11.307037810600345</v>
      </c>
      <c r="J185" s="24">
        <f t="shared" si="6"/>
        <v>8.4875274766085168E-2</v>
      </c>
      <c r="K185" s="24">
        <f t="shared" ca="1" si="7"/>
        <v>0.91496211159225371</v>
      </c>
      <c r="L185" s="24">
        <f t="shared" ca="1" si="8"/>
        <v>-0.83405896828002446</v>
      </c>
    </row>
    <row r="186" spans="2:12" x14ac:dyDescent="0.25">
      <c r="B186" s="24">
        <v>8.3844483139559838</v>
      </c>
      <c r="G186" s="24">
        <v>184</v>
      </c>
      <c r="H186" s="24">
        <v>7.1408224847947182</v>
      </c>
      <c r="I186" s="24" cm="1">
        <f t="array" aca="1" ref="I186" ca="1">INDIRECT(ADDRESS(($E$2+1-G186)+2,8))</f>
        <v>11.307013092176067</v>
      </c>
      <c r="J186" s="24">
        <f t="shared" si="6"/>
        <v>8.4881531515269767E-2</v>
      </c>
      <c r="K186" s="24">
        <f t="shared" ca="1" si="7"/>
        <v>0.91495879723588003</v>
      </c>
      <c r="L186" s="24">
        <f t="shared" ca="1" si="8"/>
        <v>-0.83860999004148218</v>
      </c>
    </row>
    <row r="187" spans="2:12" x14ac:dyDescent="0.25">
      <c r="B187" s="24">
        <v>9.3730896367656413</v>
      </c>
      <c r="G187" s="24">
        <v>185</v>
      </c>
      <c r="H187" s="24">
        <v>7.1439029201360977</v>
      </c>
      <c r="I187" s="24" cm="1">
        <f t="array" aca="1" ref="I187" ca="1">INDIRECT(ADDRESS(($E$2+1-G187)+2,8))</f>
        <v>11.30469372688211</v>
      </c>
      <c r="J187" s="24">
        <f t="shared" si="6"/>
        <v>8.5135131784065829E-2</v>
      </c>
      <c r="K187" s="24">
        <f t="shared" ca="1" si="7"/>
        <v>0.91464743261044301</v>
      </c>
      <c r="L187" s="24">
        <f t="shared" ca="1" si="8"/>
        <v>-0.84204504714951278</v>
      </c>
    </row>
    <row r="188" spans="2:12" x14ac:dyDescent="0.25">
      <c r="B188" s="24">
        <v>11.75619277456271</v>
      </c>
      <c r="G188" s="24">
        <v>186</v>
      </c>
      <c r="H188" s="24">
        <v>7.1639520981622269</v>
      </c>
      <c r="I188" s="24" cm="1">
        <f t="array" aca="1" ref="I188" ca="1">INDIRECT(ADDRESS(($E$2+1-G188)+2,8))</f>
        <v>11.300987698636188</v>
      </c>
      <c r="J188" s="24">
        <f t="shared" si="6"/>
        <v>8.6800701492920115E-2</v>
      </c>
      <c r="K188" s="24">
        <f t="shared" ca="1" si="7"/>
        <v>0.91414837886987566</v>
      </c>
      <c r="L188" s="24">
        <f t="shared" ca="1" si="8"/>
        <v>-0.84227579588723955</v>
      </c>
    </row>
    <row r="189" spans="2:12" x14ac:dyDescent="0.25">
      <c r="B189" s="24">
        <v>9.6815921795538227</v>
      </c>
      <c r="G189" s="24">
        <v>187</v>
      </c>
      <c r="H189" s="24">
        <v>7.1728615470486021</v>
      </c>
      <c r="I189" s="24" cm="1">
        <f t="array" aca="1" ref="I189" ca="1">INDIRECT(ADDRESS(($E$2+1-G189)+2,8))</f>
        <v>11.300104335604473</v>
      </c>
      <c r="J189" s="24">
        <f t="shared" si="6"/>
        <v>8.7549238554160483E-2</v>
      </c>
      <c r="K189" s="24">
        <f t="shared" ca="1" si="7"/>
        <v>0.9140291463219351</v>
      </c>
      <c r="L189" s="24">
        <f t="shared" ca="1" si="8"/>
        <v>-0.84509231878186275</v>
      </c>
    </row>
    <row r="190" spans="2:12" x14ac:dyDescent="0.25">
      <c r="B190" s="24">
        <v>11.606338568739252</v>
      </c>
      <c r="G190" s="24">
        <v>188</v>
      </c>
      <c r="H190" s="24">
        <v>7.178615008575294</v>
      </c>
      <c r="I190" s="24" cm="1">
        <f t="array" aca="1" ref="I190" ca="1">INDIRECT(ADDRESS(($E$2+1-G190)+2,8))</f>
        <v>11.293109180927612</v>
      </c>
      <c r="J190" s="24">
        <f t="shared" si="6"/>
        <v>8.8035382315276772E-2</v>
      </c>
      <c r="K190" s="24">
        <f t="shared" ca="1" si="7"/>
        <v>0.91308117742452088</v>
      </c>
      <c r="L190" s="24">
        <f t="shared" ca="1" si="8"/>
        <v>-0.84675575937887126</v>
      </c>
    </row>
    <row r="191" spans="2:12" x14ac:dyDescent="0.25">
      <c r="B191" s="24">
        <v>11.029945460547916</v>
      </c>
      <c r="G191" s="24">
        <v>189</v>
      </c>
      <c r="H191" s="24">
        <v>7.1795634942752562</v>
      </c>
      <c r="I191" s="24" cm="1">
        <f t="array" aca="1" ref="I191" ca="1">INDIRECT(ADDRESS(($E$2+1-G191)+2,8))</f>
        <v>11.290201987313434</v>
      </c>
      <c r="J191" s="24">
        <f t="shared" si="6"/>
        <v>8.8115734000888457E-2</v>
      </c>
      <c r="K191" s="24">
        <f t="shared" ca="1" si="7"/>
        <v>0.91268521843950456</v>
      </c>
      <c r="L191" s="24">
        <f t="shared" ca="1" si="8"/>
        <v>-0.85031837797134358</v>
      </c>
    </row>
    <row r="192" spans="2:12" x14ac:dyDescent="0.25">
      <c r="B192" s="24">
        <v>7.8057909254324471</v>
      </c>
      <c r="G192" s="24">
        <v>190</v>
      </c>
      <c r="H192" s="24">
        <v>7.1834891510020231</v>
      </c>
      <c r="I192" s="24" cm="1">
        <f t="array" aca="1" ref="I192" ca="1">INDIRECT(ADDRESS(($E$2+1-G192)+2,8))</f>
        <v>11.289214936391438</v>
      </c>
      <c r="J192" s="24">
        <f t="shared" si="6"/>
        <v>8.8448927911104702E-2</v>
      </c>
      <c r="K192" s="24">
        <f t="shared" ca="1" si="7"/>
        <v>0.91255051760826578</v>
      </c>
      <c r="L192" s="24">
        <f t="shared" ca="1" si="8"/>
        <v>-0.85389577701773489</v>
      </c>
    </row>
    <row r="193" spans="2:12" x14ac:dyDescent="0.25">
      <c r="B193" s="24">
        <v>13.454000092504453</v>
      </c>
      <c r="G193" s="24">
        <v>191</v>
      </c>
      <c r="H193" s="24">
        <v>7.1854372858538706</v>
      </c>
      <c r="I193" s="24" cm="1">
        <f t="array" aca="1" ref="I193" ca="1">INDIRECT(ADDRESS(($E$2+1-G193)+2,8))</f>
        <v>11.288156318540894</v>
      </c>
      <c r="J193" s="24">
        <f t="shared" si="6"/>
        <v>8.8614654298663192E-2</v>
      </c>
      <c r="K193" s="24">
        <f t="shared" ca="1" si="7"/>
        <v>0.91240590099206098</v>
      </c>
      <c r="L193" s="24">
        <f t="shared" ca="1" si="8"/>
        <v>-0.85777960110072615</v>
      </c>
    </row>
    <row r="194" spans="2:12" x14ac:dyDescent="0.25">
      <c r="B194" s="24">
        <v>4.1608621497354896</v>
      </c>
      <c r="G194" s="24">
        <v>192</v>
      </c>
      <c r="H194" s="24">
        <v>7.1882665639553238</v>
      </c>
      <c r="I194" s="24" cm="1">
        <f t="array" aca="1" ref="I194" ca="1">INDIRECT(ADDRESS(($E$2+1-G194)+2,8))</f>
        <v>11.285294194601425</v>
      </c>
      <c r="J194" s="24">
        <f t="shared" si="6"/>
        <v>8.885578435118327E-2</v>
      </c>
      <c r="K194" s="24">
        <f t="shared" ca="1" si="7"/>
        <v>0.91201413618178329</v>
      </c>
      <c r="L194" s="24">
        <f t="shared" ca="1" si="8"/>
        <v>-0.86100809100250308</v>
      </c>
    </row>
    <row r="195" spans="2:12" x14ac:dyDescent="0.25">
      <c r="B195" s="24">
        <v>8.5246955614712601</v>
      </c>
      <c r="G195" s="24">
        <v>193</v>
      </c>
      <c r="H195" s="24">
        <v>7.1895033017651429</v>
      </c>
      <c r="I195" s="24" cm="1">
        <f t="array" aca="1" ref="I195" ca="1">INDIRECT(ADDRESS(($E$2+1-G195)+2,8))</f>
        <v>11.270139336371312</v>
      </c>
      <c r="J195" s="24">
        <f t="shared" si="6"/>
        <v>8.8961353336606347E-2</v>
      </c>
      <c r="K195" s="24">
        <f t="shared" ca="1" si="7"/>
        <v>0.90992092788434675</v>
      </c>
      <c r="L195" s="24">
        <f t="shared" ca="1" si="8"/>
        <v>-0.86109775285054313</v>
      </c>
    </row>
    <row r="196" spans="2:12" x14ac:dyDescent="0.25">
      <c r="B196" s="24">
        <v>10.816657953999417</v>
      </c>
      <c r="G196" s="24">
        <v>194</v>
      </c>
      <c r="H196" s="24">
        <v>7.1942053295209538</v>
      </c>
      <c r="I196" s="24" cm="1">
        <f t="array" aca="1" ref="I196" ca="1">INDIRECT(ADDRESS(($E$2+1-G196)+2,8))</f>
        <v>11.264571154388367</v>
      </c>
      <c r="J196" s="24">
        <f t="shared" ref="J196:J259" si="9">_xlfn.WEIBULL.DIST(H196,$E$5,$E$6,TRUE)</f>
        <v>8.9363645017765322E-2</v>
      </c>
      <c r="K196" s="24">
        <f t="shared" ref="K196:K259" ca="1" si="10">_xlfn.WEIBULL.DIST(I196,$E$5,$E$6,TRUE)</f>
        <v>0.90914388207604135</v>
      </c>
      <c r="L196" s="24">
        <f t="shared" ref="L196:L259" ca="1" si="11">((2*G196-1)/$E$2)*(LN(J196)+LN(1-K196))</f>
        <v>-0.86322151939854486</v>
      </c>
    </row>
    <row r="197" spans="2:12" x14ac:dyDescent="0.25">
      <c r="B197" s="24">
        <v>8.0053868171868316</v>
      </c>
      <c r="G197" s="24">
        <v>195</v>
      </c>
      <c r="H197" s="24">
        <v>7.1998321607742337</v>
      </c>
      <c r="I197" s="24" cm="1">
        <f t="array" aca="1" ref="I197" ca="1">INDIRECT(ADDRESS(($E$2+1-G197)+2,8))</f>
        <v>11.257834257640425</v>
      </c>
      <c r="J197" s="24">
        <f t="shared" si="9"/>
        <v>8.9846984197781352E-2</v>
      </c>
      <c r="K197" s="24">
        <f t="shared" ca="1" si="10"/>
        <v>0.9081980170397026</v>
      </c>
      <c r="L197" s="24">
        <f t="shared" ca="1" si="11"/>
        <v>-0.86484336887086088</v>
      </c>
    </row>
    <row r="198" spans="2:12" x14ac:dyDescent="0.25">
      <c r="B198" s="24">
        <v>10.033410151338423</v>
      </c>
      <c r="G198" s="24">
        <v>196</v>
      </c>
      <c r="H198" s="24">
        <v>7.2009509710447164</v>
      </c>
      <c r="I198" s="24" cm="1">
        <f t="array" aca="1" ref="I198" ca="1">INDIRECT(ADDRESS(($E$2+1-G198)+2,8))</f>
        <v>11.257115778099161</v>
      </c>
      <c r="J198" s="24">
        <f t="shared" si="9"/>
        <v>8.9943339215962065E-2</v>
      </c>
      <c r="K198" s="24">
        <f t="shared" ca="1" si="10"/>
        <v>0.90809677204418904</v>
      </c>
      <c r="L198" s="24">
        <f t="shared" ca="1" si="11"/>
        <v>-0.8688959445009885</v>
      </c>
    </row>
    <row r="199" spans="2:12" x14ac:dyDescent="0.25">
      <c r="B199" s="24">
        <v>8.7176068482932862</v>
      </c>
      <c r="G199" s="24">
        <v>197</v>
      </c>
      <c r="H199" s="24">
        <v>7.2032440775250191</v>
      </c>
      <c r="I199" s="24" cm="1">
        <f t="array" aca="1" ref="I199" ca="1">INDIRECT(ADDRESS(($E$2+1-G199)+2,8))</f>
        <v>11.255341229626055</v>
      </c>
      <c r="J199" s="24">
        <f t="shared" si="9"/>
        <v>9.0141087767954625E-2</v>
      </c>
      <c r="K199" s="24">
        <f t="shared" ca="1" si="10"/>
        <v>0.90784640481566159</v>
      </c>
      <c r="L199" s="24">
        <f t="shared" ca="1" si="11"/>
        <v>-0.87244502582601169</v>
      </c>
    </row>
    <row r="200" spans="2:12" x14ac:dyDescent="0.25">
      <c r="B200" s="24">
        <v>10.882263900977097</v>
      </c>
      <c r="G200" s="24">
        <v>198</v>
      </c>
      <c r="H200" s="24">
        <v>7.2086836958103975</v>
      </c>
      <c r="I200" s="24" cm="1">
        <f t="array" aca="1" ref="I200" ca="1">INDIRECT(ADDRESS(($E$2+1-G200)+2,8))</f>
        <v>11.247085908957388</v>
      </c>
      <c r="J200" s="24">
        <f t="shared" si="9"/>
        <v>9.0611578671198498E-2</v>
      </c>
      <c r="K200" s="24">
        <f t="shared" ca="1" si="10"/>
        <v>0.90667595821541691</v>
      </c>
      <c r="L200" s="24">
        <f t="shared" ca="1" si="11"/>
        <v>-0.87362190194467071</v>
      </c>
    </row>
    <row r="201" spans="2:12" x14ac:dyDescent="0.25">
      <c r="B201" s="24">
        <v>10.126948224837696</v>
      </c>
      <c r="G201" s="24">
        <v>199</v>
      </c>
      <c r="H201" s="24">
        <v>7.2156217809872505</v>
      </c>
      <c r="I201" s="24" cm="1">
        <f t="array" aca="1" ref="I201" ca="1">INDIRECT(ADDRESS(($E$2+1-G201)+2,8))</f>
        <v>11.245717344834862</v>
      </c>
      <c r="J201" s="24">
        <f t="shared" si="9"/>
        <v>9.1214541295159268E-2</v>
      </c>
      <c r="K201" s="24">
        <f t="shared" ca="1" si="10"/>
        <v>0.90648101174220275</v>
      </c>
      <c r="L201" s="24">
        <f t="shared" ca="1" si="11"/>
        <v>-0.87644128692101586</v>
      </c>
    </row>
    <row r="202" spans="2:12" x14ac:dyDescent="0.25">
      <c r="B202" s="24">
        <v>8.5013902616471118</v>
      </c>
      <c r="G202" s="24">
        <v>200</v>
      </c>
      <c r="H202" s="24">
        <v>7.2249452295133496</v>
      </c>
      <c r="I202" s="24" cm="1">
        <f t="array" aca="1" ref="I202" ca="1">INDIRECT(ADDRESS(($E$2+1-G202)+2,8))</f>
        <v>11.244634917823792</v>
      </c>
      <c r="J202" s="24">
        <f t="shared" si="9"/>
        <v>9.2029882061646959E-2</v>
      </c>
      <c r="K202" s="24">
        <f t="shared" ca="1" si="10"/>
        <v>0.9063266409675298</v>
      </c>
      <c r="L202" s="24">
        <f t="shared" ca="1" si="11"/>
        <v>-0.87890629161669909</v>
      </c>
    </row>
    <row r="203" spans="2:12" x14ac:dyDescent="0.25">
      <c r="B203" s="24">
        <v>5.3373921874866674</v>
      </c>
      <c r="G203" s="24">
        <v>201</v>
      </c>
      <c r="H203" s="24">
        <v>7.2281483454792816</v>
      </c>
      <c r="I203" s="24" cm="1">
        <f t="array" aca="1" ref="I203" ca="1">INDIRECT(ADDRESS(($E$2+1-G203)+2,8))</f>
        <v>11.242150631983773</v>
      </c>
      <c r="J203" s="24">
        <f t="shared" si="9"/>
        <v>9.2311343883252114E-2</v>
      </c>
      <c r="K203" s="24">
        <f t="shared" ca="1" si="10"/>
        <v>0.90597173098549133</v>
      </c>
      <c r="L203" s="24">
        <f t="shared" ca="1" si="11"/>
        <v>-0.88204169055932846</v>
      </c>
    </row>
    <row r="204" spans="2:12" x14ac:dyDescent="0.25">
      <c r="B204" s="24">
        <v>8.727824244357949</v>
      </c>
      <c r="G204" s="24">
        <v>202</v>
      </c>
      <c r="H204" s="24">
        <v>7.233362549962715</v>
      </c>
      <c r="I204" s="24" cm="1">
        <f t="array" aca="1" ref="I204" ca="1">INDIRECT(ADDRESS(($E$2+1-G204)+2,8))</f>
        <v>11.233521788153602</v>
      </c>
      <c r="J204" s="24">
        <f t="shared" si="9"/>
        <v>9.2771000964532682E-2</v>
      </c>
      <c r="K204" s="24">
        <f t="shared" ca="1" si="10"/>
        <v>0.90473236716971062</v>
      </c>
      <c r="L204" s="24">
        <f t="shared" ca="1" si="11"/>
        <v>-0.88306793062056443</v>
      </c>
    </row>
    <row r="205" spans="2:12" x14ac:dyDescent="0.25">
      <c r="B205" s="24">
        <v>10.357644005488041</v>
      </c>
      <c r="G205" s="24">
        <v>203</v>
      </c>
      <c r="H205" s="24">
        <v>7.2351426367529541</v>
      </c>
      <c r="I205" s="24" cm="1">
        <f t="array" aca="1" ref="I205" ca="1">INDIRECT(ADDRESS(($E$2+1-G205)+2,8))</f>
        <v>11.228633614294946</v>
      </c>
      <c r="J205" s="24">
        <f t="shared" si="9"/>
        <v>9.2928344230979176E-2</v>
      </c>
      <c r="K205" s="24">
        <f t="shared" ca="1" si="10"/>
        <v>0.9040257078109275</v>
      </c>
      <c r="L205" s="24">
        <f t="shared" ca="1" si="11"/>
        <v>-0.88574541364677339</v>
      </c>
    </row>
    <row r="206" spans="2:12" x14ac:dyDescent="0.25">
      <c r="B206" s="24">
        <v>10.571603674409403</v>
      </c>
      <c r="G206" s="24">
        <v>204</v>
      </c>
      <c r="H206" s="24">
        <v>7.2357166244614515</v>
      </c>
      <c r="I206" s="24" cm="1">
        <f t="array" aca="1" ref="I206" ca="1">INDIRECT(ADDRESS(($E$2+1-G206)+2,8))</f>
        <v>11.22553055309654</v>
      </c>
      <c r="J206" s="24">
        <f t="shared" si="9"/>
        <v>9.2979125103552565E-2</v>
      </c>
      <c r="K206" s="24">
        <f t="shared" ca="1" si="10"/>
        <v>0.90357539832609357</v>
      </c>
      <c r="L206" s="24">
        <f t="shared" ca="1" si="11"/>
        <v>-0.88913359151653426</v>
      </c>
    </row>
    <row r="207" spans="2:12" x14ac:dyDescent="0.25">
      <c r="B207" s="24">
        <v>10.208859199773215</v>
      </c>
      <c r="G207" s="24">
        <v>205</v>
      </c>
      <c r="H207" s="24">
        <v>7.236720568317291</v>
      </c>
      <c r="I207" s="24" cm="1">
        <f t="array" aca="1" ref="I207" ca="1">INDIRECT(ADDRESS(($E$2+1-G207)+2,8))</f>
        <v>11.219746250623057</v>
      </c>
      <c r="J207" s="24">
        <f t="shared" si="9"/>
        <v>9.3067997880147413E-2</v>
      </c>
      <c r="K207" s="24">
        <f t="shared" ca="1" si="10"/>
        <v>0.90273243696269456</v>
      </c>
      <c r="L207" s="24">
        <f t="shared" ca="1" si="11"/>
        <v>-0.89167204591318183</v>
      </c>
    </row>
    <row r="208" spans="2:12" x14ac:dyDescent="0.25">
      <c r="B208" s="24">
        <v>7.3498383062566255</v>
      </c>
      <c r="G208" s="24">
        <v>206</v>
      </c>
      <c r="H208" s="24">
        <v>7.2379650054450231</v>
      </c>
      <c r="I208" s="24" cm="1">
        <f t="array" aca="1" ref="I208" ca="1">INDIRECT(ADDRESS(($E$2+1-G208)+2,8))</f>
        <v>11.219648503684951</v>
      </c>
      <c r="J208" s="24">
        <f t="shared" si="9"/>
        <v>9.3178254622900705E-2</v>
      </c>
      <c r="K208" s="24">
        <f t="shared" ca="1" si="10"/>
        <v>0.90271815227532148</v>
      </c>
      <c r="L208" s="24">
        <f t="shared" ca="1" si="11"/>
        <v>-0.89577883684513182</v>
      </c>
    </row>
    <row r="209" spans="2:12" x14ac:dyDescent="0.25">
      <c r="B209" s="24">
        <v>10.170804914332779</v>
      </c>
      <c r="G209" s="24">
        <v>207</v>
      </c>
      <c r="H209" s="24">
        <v>7.2497125023022067</v>
      </c>
      <c r="I209" s="24" cm="1">
        <f t="array" aca="1" ref="I209" ca="1">INDIRECT(ADDRESS(($E$2+1-G209)+2,8))</f>
        <v>11.214586988797064</v>
      </c>
      <c r="J209" s="24">
        <f t="shared" si="9"/>
        <v>9.4224252662280975E-2</v>
      </c>
      <c r="K209" s="24">
        <f t="shared" ca="1" si="10"/>
        <v>0.90197665854702147</v>
      </c>
      <c r="L209" s="24">
        <f t="shared" ca="1" si="11"/>
        <v>-0.8965482316621084</v>
      </c>
    </row>
    <row r="210" spans="2:12" x14ac:dyDescent="0.25">
      <c r="B210" s="24">
        <v>7.2281483454792816</v>
      </c>
      <c r="G210" s="24">
        <v>208</v>
      </c>
      <c r="H210" s="24">
        <v>7.2618374406240074</v>
      </c>
      <c r="I210" s="24" cm="1">
        <f t="array" aca="1" ref="I210" ca="1">INDIRECT(ADDRESS(($E$2+1-G210)+2,8))</f>
        <v>11.210051182881935</v>
      </c>
      <c r="J210" s="24">
        <f t="shared" si="9"/>
        <v>9.5313710438384922E-2</v>
      </c>
      <c r="K210" s="24">
        <f t="shared" ca="1" si="10"/>
        <v>0.90130916770889336</v>
      </c>
      <c r="L210" s="24">
        <f t="shared" ca="1" si="11"/>
        <v>-0.89737400654326116</v>
      </c>
    </row>
    <row r="211" spans="2:12" x14ac:dyDescent="0.25">
      <c r="B211" s="24">
        <v>11.657409608925455</v>
      </c>
      <c r="G211" s="24">
        <v>209</v>
      </c>
      <c r="H211" s="24">
        <v>7.2745236016892578</v>
      </c>
      <c r="I211" s="24" cm="1">
        <f t="array" aca="1" ref="I211" ca="1">INDIRECT(ADDRESS(($E$2+1-G211)+2,8))</f>
        <v>11.20785487073627</v>
      </c>
      <c r="J211" s="24">
        <f t="shared" si="9"/>
        <v>9.6464373631522479E-2</v>
      </c>
      <c r="K211" s="24">
        <f t="shared" ca="1" si="10"/>
        <v>0.90098493469716645</v>
      </c>
      <c r="L211" s="24">
        <f t="shared" ca="1" si="11"/>
        <v>-0.89874606917070965</v>
      </c>
    </row>
    <row r="212" spans="2:12" x14ac:dyDescent="0.25">
      <c r="B212" s="24">
        <v>11.877279694905374</v>
      </c>
      <c r="G212" s="24">
        <v>210</v>
      </c>
      <c r="H212" s="24">
        <v>7.2856042862658743</v>
      </c>
      <c r="I212" s="24" cm="1">
        <f t="array" aca="1" ref="I212" ca="1">INDIRECT(ADDRESS(($E$2+1-G212)+2,8))</f>
        <v>11.202492187808136</v>
      </c>
      <c r="J212" s="24">
        <f t="shared" si="9"/>
        <v>9.7478487161970495E-2</v>
      </c>
      <c r="K212" s="24">
        <f t="shared" ca="1" si="10"/>
        <v>0.90019045829652633</v>
      </c>
      <c r="L212" s="24">
        <f t="shared" ca="1" si="11"/>
        <v>-0.89947437946908049</v>
      </c>
    </row>
    <row r="213" spans="2:12" x14ac:dyDescent="0.25">
      <c r="B213" s="24">
        <v>7.8362633066265488</v>
      </c>
      <c r="G213" s="24">
        <v>211</v>
      </c>
      <c r="H213" s="24">
        <v>7.2921672552479109</v>
      </c>
      <c r="I213" s="24" cm="1">
        <f t="array" aca="1" ref="I213" ca="1">INDIRECT(ADDRESS(($E$2+1-G213)+2,8))</f>
        <v>11.193690147061695</v>
      </c>
      <c r="J213" s="24">
        <f t="shared" si="9"/>
        <v>9.8083143473325751E-2</v>
      </c>
      <c r="K213" s="24">
        <f t="shared" ca="1" si="10"/>
        <v>0.8988778192095962</v>
      </c>
      <c r="L213" s="24">
        <f t="shared" ca="1" si="11"/>
        <v>-0.90001246163126314</v>
      </c>
    </row>
    <row r="214" spans="2:12" x14ac:dyDescent="0.25">
      <c r="B214" s="24">
        <v>8.6746296079358558</v>
      </c>
      <c r="G214" s="24">
        <v>212</v>
      </c>
      <c r="H214" s="24">
        <v>7.3326043671411991</v>
      </c>
      <c r="I214" s="24" cm="1">
        <f t="array" aca="1" ref="I214" ca="1">INDIRECT(ADDRESS(($E$2+1-G214)+2,8))</f>
        <v>11.191153871637882</v>
      </c>
      <c r="J214" s="24">
        <f t="shared" si="9"/>
        <v>0.10187507150009922</v>
      </c>
      <c r="K214" s="24">
        <f t="shared" ca="1" si="10"/>
        <v>0.89849759791831174</v>
      </c>
      <c r="L214" s="24">
        <f t="shared" ca="1" si="11"/>
        <v>-0.8961172321985722</v>
      </c>
    </row>
    <row r="215" spans="2:12" x14ac:dyDescent="0.25">
      <c r="B215" s="24">
        <v>9.2808792424214204</v>
      </c>
      <c r="G215" s="24">
        <v>213</v>
      </c>
      <c r="H215" s="24">
        <v>7.3334684218027419</v>
      </c>
      <c r="I215" s="24" cm="1">
        <f t="array" aca="1" ref="I215" ca="1">INDIRECT(ADDRESS(($E$2+1-G215)+2,8))</f>
        <v>11.189634641937005</v>
      </c>
      <c r="J215" s="24">
        <f t="shared" si="9"/>
        <v>0.10195735306750545</v>
      </c>
      <c r="K215" s="24">
        <f t="shared" ca="1" si="10"/>
        <v>0.8982694191071644</v>
      </c>
      <c r="L215" s="24">
        <f t="shared" ca="1" si="11"/>
        <v>-0.89975296262887472</v>
      </c>
    </row>
    <row r="216" spans="2:12" x14ac:dyDescent="0.25">
      <c r="B216" s="24">
        <v>9.9018538994471808</v>
      </c>
      <c r="G216" s="24">
        <v>214</v>
      </c>
      <c r="H216" s="24">
        <v>7.3410338621309021</v>
      </c>
      <c r="I216" s="24" cm="1">
        <f t="array" aca="1" ref="I216" ca="1">INDIRECT(ADDRESS(($E$2+1-G216)+2,8))</f>
        <v>11.189150864803478</v>
      </c>
      <c r="J216" s="24">
        <f t="shared" si="9"/>
        <v>0.10268005133834389</v>
      </c>
      <c r="K216" s="24">
        <f t="shared" ca="1" si="10"/>
        <v>0.89819669178370709</v>
      </c>
      <c r="L216" s="24">
        <f t="shared" ca="1" si="11"/>
        <v>-0.90244809694262873</v>
      </c>
    </row>
    <row r="217" spans="2:12" x14ac:dyDescent="0.25">
      <c r="B217" s="24">
        <v>10.53214174001697</v>
      </c>
      <c r="G217" s="24">
        <v>215</v>
      </c>
      <c r="H217" s="24">
        <v>7.3415097085697711</v>
      </c>
      <c r="I217" s="24" cm="1">
        <f t="array" aca="1" ref="I217" ca="1">INDIRECT(ADDRESS(($E$2+1-G217)+2,8))</f>
        <v>11.184656870615404</v>
      </c>
      <c r="J217" s="24">
        <f t="shared" si="9"/>
        <v>0.10272564308370667</v>
      </c>
      <c r="K217" s="24">
        <f t="shared" ca="1" si="10"/>
        <v>0.89751955226271141</v>
      </c>
      <c r="L217" s="24">
        <f t="shared" ca="1" si="11"/>
        <v>-0.90526887325406247</v>
      </c>
    </row>
    <row r="218" spans="2:12" x14ac:dyDescent="0.25">
      <c r="B218" s="24">
        <v>10.117986231139968</v>
      </c>
      <c r="G218" s="24">
        <v>216</v>
      </c>
      <c r="H218" s="24">
        <v>7.3498383062566255</v>
      </c>
      <c r="I218" s="24" cm="1">
        <f t="array" aca="1" ref="I218" ca="1">INDIRECT(ADDRESS(($E$2+1-G218)+2,8))</f>
        <v>11.180688029761413</v>
      </c>
      <c r="J218" s="24">
        <f t="shared" si="9"/>
        <v>0.10352623293408865</v>
      </c>
      <c r="K218" s="24">
        <f t="shared" ca="1" si="10"/>
        <v>0.89691921837314459</v>
      </c>
      <c r="L218" s="24">
        <f t="shared" ca="1" si="11"/>
        <v>-0.906772182255558</v>
      </c>
    </row>
    <row r="219" spans="2:12" x14ac:dyDescent="0.25">
      <c r="B219" s="24">
        <v>10.579756924261133</v>
      </c>
      <c r="G219" s="24">
        <v>217</v>
      </c>
      <c r="H219" s="24">
        <v>7.353505171377698</v>
      </c>
      <c r="I219" s="24" cm="1">
        <f t="array" aca="1" ref="I219" ca="1">INDIRECT(ADDRESS(($E$2+1-G219)+2,8))</f>
        <v>11.171121637434887</v>
      </c>
      <c r="J219" s="24">
        <f t="shared" si="9"/>
        <v>0.10388028116018433</v>
      </c>
      <c r="K219" s="24">
        <f t="shared" ca="1" si="10"/>
        <v>0.89546323700171826</v>
      </c>
      <c r="L219" s="24">
        <f t="shared" ca="1" si="11"/>
        <v>-0.90748064877557433</v>
      </c>
    </row>
    <row r="220" spans="2:12" x14ac:dyDescent="0.25">
      <c r="B220" s="24">
        <v>8.8745754817846141</v>
      </c>
      <c r="G220" s="24">
        <v>218</v>
      </c>
      <c r="H220" s="24">
        <v>7.3538812816936625</v>
      </c>
      <c r="I220" s="24" cm="1">
        <f t="array" aca="1" ref="I220" ca="1">INDIRECT(ADDRESS(($E$2+1-G220)+2,8))</f>
        <v>11.169737656995185</v>
      </c>
      <c r="J220" s="24">
        <f t="shared" si="9"/>
        <v>0.10391665023829827</v>
      </c>
      <c r="K220" s="24">
        <f t="shared" ca="1" si="10"/>
        <v>0.89525155106274523</v>
      </c>
      <c r="L220" s="24">
        <f t="shared" ca="1" si="11"/>
        <v>-0.91119390913231724</v>
      </c>
    </row>
    <row r="221" spans="2:12" x14ac:dyDescent="0.25">
      <c r="B221" s="24">
        <v>9.9098227655551145</v>
      </c>
      <c r="G221" s="24">
        <v>219</v>
      </c>
      <c r="H221" s="24">
        <v>7.356467181237635</v>
      </c>
      <c r="I221" s="24" cm="1">
        <f t="array" aca="1" ref="I221" ca="1">INDIRECT(ADDRESS(($E$2+1-G221)+2,8))</f>
        <v>11.1694453388771</v>
      </c>
      <c r="J221" s="24">
        <f t="shared" si="9"/>
        <v>0.10416697536940746</v>
      </c>
      <c r="K221" s="24">
        <f t="shared" ca="1" si="10"/>
        <v>0.89520680584847501</v>
      </c>
      <c r="L221" s="24">
        <f t="shared" ca="1" si="11"/>
        <v>-0.91480960048027959</v>
      </c>
    </row>
    <row r="222" spans="2:12" x14ac:dyDescent="0.25">
      <c r="B222" s="24">
        <v>8.0135639479853467</v>
      </c>
      <c r="G222" s="24">
        <v>220</v>
      </c>
      <c r="H222" s="24">
        <v>7.3616284782642172</v>
      </c>
      <c r="I222" s="24" cm="1">
        <f t="array" aca="1" ref="I222" ca="1">INDIRECT(ADDRESS(($E$2+1-G222)+2,8))</f>
        <v>11.165456479313553</v>
      </c>
      <c r="J222" s="24">
        <f t="shared" si="9"/>
        <v>0.10466804154764864</v>
      </c>
      <c r="K222" s="24">
        <f t="shared" ca="1" si="10"/>
        <v>0.89459505001142237</v>
      </c>
      <c r="L222" s="24">
        <f t="shared" ca="1" si="11"/>
        <v>-0.91683606505331439</v>
      </c>
    </row>
    <row r="223" spans="2:12" x14ac:dyDescent="0.25">
      <c r="B223" s="24">
        <v>10.378949276393792</v>
      </c>
      <c r="G223" s="24">
        <v>221</v>
      </c>
      <c r="H223" s="24">
        <v>7.3621389611377968</v>
      </c>
      <c r="I223" s="24" cm="1">
        <f t="array" aca="1" ref="I223" ca="1">INDIRECT(ADDRESS(($E$2+1-G223)+2,8))</f>
        <v>11.163847671223085</v>
      </c>
      <c r="J223" s="24">
        <f t="shared" si="9"/>
        <v>0.10471770382525</v>
      </c>
      <c r="K223" s="24">
        <f t="shared" ca="1" si="10"/>
        <v>0.89434769117949053</v>
      </c>
      <c r="L223" s="24">
        <f t="shared" ca="1" si="11"/>
        <v>-0.92043704626951151</v>
      </c>
    </row>
    <row r="224" spans="2:12" x14ac:dyDescent="0.25">
      <c r="B224" s="24">
        <v>9.6639454261186852</v>
      </c>
      <c r="G224" s="24">
        <v>222</v>
      </c>
      <c r="H224" s="24">
        <v>7.3695628307142016</v>
      </c>
      <c r="I224" s="24" cm="1">
        <f t="array" aca="1" ref="I224" ca="1">INDIRECT(ADDRESS(($E$2+1-G224)+2,8))</f>
        <v>11.163296875122388</v>
      </c>
      <c r="J224" s="24">
        <f t="shared" si="9"/>
        <v>0.10544205148613042</v>
      </c>
      <c r="K224" s="24">
        <f t="shared" ca="1" si="10"/>
        <v>0.8942629225340798</v>
      </c>
      <c r="L224" s="24">
        <f t="shared" ca="1" si="11"/>
        <v>-0.92303164263189408</v>
      </c>
    </row>
    <row r="225" spans="2:12" x14ac:dyDescent="0.25">
      <c r="B225" s="24">
        <v>9.5543099232906634</v>
      </c>
      <c r="G225" s="24">
        <v>223</v>
      </c>
      <c r="H225" s="24">
        <v>7.3695981102993002</v>
      </c>
      <c r="I225" s="24" cm="1">
        <f t="array" aca="1" ref="I225" ca="1">INDIRECT(ADDRESS(($E$2+1-G225)+2,8))</f>
        <v>11.156579659769484</v>
      </c>
      <c r="J225" s="24">
        <f t="shared" si="9"/>
        <v>0.10544550318888871</v>
      </c>
      <c r="K225" s="24">
        <f t="shared" ca="1" si="10"/>
        <v>0.89322575733833798</v>
      </c>
      <c r="L225" s="24">
        <f t="shared" ca="1" si="11"/>
        <v>-0.92517924447888145</v>
      </c>
    </row>
    <row r="226" spans="2:12" x14ac:dyDescent="0.25">
      <c r="B226" s="24">
        <v>7.0909696983074415</v>
      </c>
      <c r="G226" s="24">
        <v>224</v>
      </c>
      <c r="H226" s="24">
        <v>7.3746685205706362</v>
      </c>
      <c r="I226" s="24" cm="1">
        <f t="array" aca="1" ref="I226" ca="1">INDIRECT(ADDRESS(($E$2+1-G226)+2,8))</f>
        <v>11.151060627288336</v>
      </c>
      <c r="J226" s="24">
        <f t="shared" si="9"/>
        <v>0.1059425180902422</v>
      </c>
      <c r="K226" s="24">
        <f t="shared" ca="1" si="10"/>
        <v>0.8923689334026913</v>
      </c>
      <c r="L226" s="24">
        <f t="shared" ca="1" si="11"/>
        <v>-0.9267077572387038</v>
      </c>
    </row>
    <row r="227" spans="2:12" x14ac:dyDescent="0.25">
      <c r="B227" s="24">
        <v>9.5691561699711798</v>
      </c>
      <c r="G227" s="24">
        <v>225</v>
      </c>
      <c r="H227" s="24">
        <v>7.3769764177284003</v>
      </c>
      <c r="I227" s="24" cm="1">
        <f t="array" aca="1" ref="I227" ca="1">INDIRECT(ADDRESS(($E$2+1-G227)+2,8))</f>
        <v>11.148491904282816</v>
      </c>
      <c r="J227" s="24">
        <f t="shared" si="9"/>
        <v>0.10616935887921375</v>
      </c>
      <c r="K227" s="24">
        <f t="shared" ca="1" si="10"/>
        <v>0.89196870791601679</v>
      </c>
      <c r="L227" s="24">
        <f t="shared" ca="1" si="11"/>
        <v>-0.92963683272513953</v>
      </c>
    </row>
    <row r="228" spans="2:12" x14ac:dyDescent="0.25">
      <c r="B228" s="24">
        <v>10.593593444617746</v>
      </c>
      <c r="G228" s="24">
        <v>226</v>
      </c>
      <c r="H228" s="24">
        <v>7.3787106668306439</v>
      </c>
      <c r="I228" s="24" cm="1">
        <f t="array" aca="1" ref="I228" ca="1">INDIRECT(ADDRESS(($E$2+1-G228)+2,8))</f>
        <v>11.147126977064703</v>
      </c>
      <c r="J228" s="24">
        <f t="shared" si="9"/>
        <v>0.10634006979003317</v>
      </c>
      <c r="K228" s="24">
        <f t="shared" ca="1" si="10"/>
        <v>0.89175567195627925</v>
      </c>
      <c r="L228" s="24">
        <f t="shared" ca="1" si="11"/>
        <v>-0.93303026813494061</v>
      </c>
    </row>
    <row r="229" spans="2:12" x14ac:dyDescent="0.25">
      <c r="B229" s="24">
        <v>9.1848437379788646</v>
      </c>
      <c r="G229" s="24">
        <v>227</v>
      </c>
      <c r="H229" s="24">
        <v>7.3797340555747581</v>
      </c>
      <c r="I229" s="24" cm="1">
        <f t="array" aca="1" ref="I229" ca="1">INDIRECT(ADDRESS(($E$2+1-G229)+2,8))</f>
        <v>11.143525870184284</v>
      </c>
      <c r="J229" s="24">
        <f t="shared" si="9"/>
        <v>0.10644090920734182</v>
      </c>
      <c r="K229" s="24">
        <f t="shared" ca="1" si="10"/>
        <v>0.89119238238454779</v>
      </c>
      <c r="L229" s="24">
        <f t="shared" ca="1" si="11"/>
        <v>-0.935879364256336</v>
      </c>
    </row>
    <row r="230" spans="2:12" x14ac:dyDescent="0.25">
      <c r="B230" s="24">
        <v>12.459367614730056</v>
      </c>
      <c r="G230" s="24">
        <v>228</v>
      </c>
      <c r="H230" s="24">
        <v>7.3808858375552076</v>
      </c>
      <c r="I230" s="24" cm="1">
        <f t="array" aca="1" ref="I230" ca="1">INDIRECT(ADDRESS(($E$2+1-G230)+2,8))</f>
        <v>11.143490553612455</v>
      </c>
      <c r="J230" s="24">
        <f t="shared" si="9"/>
        <v>0.10655449050812611</v>
      </c>
      <c r="K230" s="24">
        <f t="shared" ca="1" si="10"/>
        <v>0.89118684926404146</v>
      </c>
      <c r="L230" s="24">
        <f t="shared" ca="1" si="11"/>
        <v>-0.93977569291931251</v>
      </c>
    </row>
    <row r="231" spans="2:12" x14ac:dyDescent="0.25">
      <c r="B231" s="24">
        <v>9.1873550457325841</v>
      </c>
      <c r="G231" s="24">
        <v>229</v>
      </c>
      <c r="H231" s="24">
        <v>7.3821097209715658</v>
      </c>
      <c r="I231" s="24" cm="1">
        <f t="array" aca="1" ref="I231" ca="1">INDIRECT(ADDRESS(($E$2+1-G231)+2,8))</f>
        <v>11.141489426230301</v>
      </c>
      <c r="J231" s="24">
        <f t="shared" si="9"/>
        <v>0.10667528727899452</v>
      </c>
      <c r="K231" s="24">
        <f t="shared" ca="1" si="10"/>
        <v>0.89087304743014251</v>
      </c>
      <c r="L231" s="24">
        <f t="shared" ca="1" si="11"/>
        <v>-0.94305679884458327</v>
      </c>
    </row>
    <row r="232" spans="2:12" x14ac:dyDescent="0.25">
      <c r="B232" s="24">
        <v>9.4912944449935974</v>
      </c>
      <c r="G232" s="24">
        <v>230</v>
      </c>
      <c r="H232" s="24">
        <v>7.3823026949511386</v>
      </c>
      <c r="I232" s="24" cm="1">
        <f t="array" aca="1" ref="I232" ca="1">INDIRECT(ADDRESS(($E$2+1-G232)+2,8))</f>
        <v>11.134891754627013</v>
      </c>
      <c r="J232" s="24">
        <f t="shared" si="9"/>
        <v>0.10669434363361799</v>
      </c>
      <c r="K232" s="24">
        <f t="shared" ca="1" si="10"/>
        <v>0.88983453824392411</v>
      </c>
      <c r="L232" s="24">
        <f t="shared" ca="1" si="11"/>
        <v>-0.94513140482077407</v>
      </c>
    </row>
    <row r="233" spans="2:12" x14ac:dyDescent="0.25">
      <c r="B233" s="24">
        <v>8.043442520604021</v>
      </c>
      <c r="G233" s="24">
        <v>231</v>
      </c>
      <c r="H233" s="24">
        <v>7.3832199799458333</v>
      </c>
      <c r="I233" s="24" cm="1">
        <f t="array" aca="1" ref="I233" ca="1">INDIRECT(ADDRESS(($E$2+1-G233)+2,8))</f>
        <v>11.134055937370785</v>
      </c>
      <c r="J233" s="24">
        <f t="shared" si="9"/>
        <v>0.10678496326248893</v>
      </c>
      <c r="K233" s="24">
        <f t="shared" ca="1" si="10"/>
        <v>0.88970254783378366</v>
      </c>
      <c r="L233" s="24">
        <f t="shared" ca="1" si="11"/>
        <v>-0.94881247092008647</v>
      </c>
    </row>
    <row r="234" spans="2:12" x14ac:dyDescent="0.25">
      <c r="B234" s="24">
        <v>12.310878718853528</v>
      </c>
      <c r="G234" s="24">
        <v>232</v>
      </c>
      <c r="H234" s="24">
        <v>7.3866455505746211</v>
      </c>
      <c r="I234" s="24" cm="1">
        <f t="array" aca="1" ref="I234" ca="1">INDIRECT(ADDRESS(($E$2+1-G234)+2,8))</f>
        <v>11.129230305093159</v>
      </c>
      <c r="J234" s="24">
        <f t="shared" si="9"/>
        <v>0.10712391878852255</v>
      </c>
      <c r="K234" s="24">
        <f t="shared" ca="1" si="10"/>
        <v>0.88893861233761551</v>
      </c>
      <c r="L234" s="24">
        <f t="shared" ca="1" si="11"/>
        <v>-0.9507679647943944</v>
      </c>
    </row>
    <row r="235" spans="2:12" x14ac:dyDescent="0.25">
      <c r="B235" s="24">
        <v>11.536827546222415</v>
      </c>
      <c r="G235" s="24">
        <v>233</v>
      </c>
      <c r="H235" s="24">
        <v>7.3906562247731635</v>
      </c>
      <c r="I235" s="24" cm="1">
        <f t="array" aca="1" ref="I235" ca="1">INDIRECT(ADDRESS(($E$2+1-G235)+2,8))</f>
        <v>11.1271676337128</v>
      </c>
      <c r="J235" s="24">
        <f t="shared" si="9"/>
        <v>0.10752185244398063</v>
      </c>
      <c r="K235" s="24">
        <f t="shared" ca="1" si="10"/>
        <v>0.88861109658569015</v>
      </c>
      <c r="L235" s="24">
        <f t="shared" ca="1" si="11"/>
        <v>-0.95344150334587185</v>
      </c>
    </row>
    <row r="236" spans="2:12" x14ac:dyDescent="0.25">
      <c r="B236" s="24">
        <v>9.5904324958453557</v>
      </c>
      <c r="G236" s="24">
        <v>234</v>
      </c>
      <c r="H236" s="24">
        <v>7.4058333507029328</v>
      </c>
      <c r="I236" s="24" cm="1">
        <f t="array" aca="1" ref="I236" ca="1">INDIRECT(ADDRESS(($E$2+1-G236)+2,8))</f>
        <v>11.126869636752648</v>
      </c>
      <c r="J236" s="24">
        <f t="shared" si="9"/>
        <v>0.10903831618713802</v>
      </c>
      <c r="K236" s="24">
        <f t="shared" ca="1" si="10"/>
        <v>0.88856373149397305</v>
      </c>
      <c r="L236" s="24">
        <f t="shared" ca="1" si="11"/>
        <v>-0.95441953567375259</v>
      </c>
    </row>
    <row r="237" spans="2:12" x14ac:dyDescent="0.25">
      <c r="B237" s="24">
        <v>9.8904521723667216</v>
      </c>
      <c r="G237" s="24">
        <v>235</v>
      </c>
      <c r="H237" s="24">
        <v>7.4068509518411831</v>
      </c>
      <c r="I237" s="24" cm="1">
        <f t="array" aca="1" ref="I237" ca="1">INDIRECT(ADDRESS(($E$2+1-G237)+2,8))</f>
        <v>11.126196994781788</v>
      </c>
      <c r="J237" s="24">
        <f t="shared" si="9"/>
        <v>0.10914059478142728</v>
      </c>
      <c r="K237" s="24">
        <f t="shared" ca="1" si="10"/>
        <v>0.88845677354099317</v>
      </c>
      <c r="L237" s="24">
        <f t="shared" ca="1" si="11"/>
        <v>-0.95809472651155725</v>
      </c>
    </row>
    <row r="238" spans="2:12" x14ac:dyDescent="0.25">
      <c r="B238" s="24">
        <v>7.4691003308549195</v>
      </c>
      <c r="G238" s="24">
        <v>236</v>
      </c>
      <c r="H238" s="24">
        <v>7.411824733835461</v>
      </c>
      <c r="I238" s="24" cm="1">
        <f t="array" aca="1" ref="I238" ca="1">INDIRECT(ADDRESS(($E$2+1-G238)+2,8))</f>
        <v>11.125095350842189</v>
      </c>
      <c r="J238" s="24">
        <f t="shared" si="9"/>
        <v>0.10964159956012121</v>
      </c>
      <c r="K238" s="24">
        <f t="shared" ca="1" si="10"/>
        <v>0.88828146467621916</v>
      </c>
      <c r="L238" s="24">
        <f t="shared" ca="1" si="11"/>
        <v>-0.96083805023565239</v>
      </c>
    </row>
    <row r="239" spans="2:12" x14ac:dyDescent="0.25">
      <c r="B239" s="24">
        <v>10.628081166843762</v>
      </c>
      <c r="G239" s="24">
        <v>237</v>
      </c>
      <c r="H239" s="24">
        <v>7.4156480765405579</v>
      </c>
      <c r="I239" s="24" cm="1">
        <f t="array" aca="1" ref="I239" ca="1">INDIRECT(ADDRESS(($E$2+1-G239)+2,8))</f>
        <v>11.123353480477425</v>
      </c>
      <c r="J239" s="24">
        <f t="shared" si="9"/>
        <v>0.11002795630162045</v>
      </c>
      <c r="K239" s="24">
        <f t="shared" ca="1" si="10"/>
        <v>0.88800393314004944</v>
      </c>
      <c r="L239" s="24">
        <f t="shared" ca="1" si="11"/>
        <v>-0.96360321072099486</v>
      </c>
    </row>
    <row r="240" spans="2:12" x14ac:dyDescent="0.25">
      <c r="B240" s="24">
        <v>7.7521300093145964</v>
      </c>
      <c r="G240" s="24">
        <v>238</v>
      </c>
      <c r="H240" s="24">
        <v>7.4174546025540531</v>
      </c>
      <c r="I240" s="24" cm="1">
        <f t="array" aca="1" ref="I240" ca="1">INDIRECT(ADDRESS(($E$2+1-G240)+2,8))</f>
        <v>11.114358986185906</v>
      </c>
      <c r="J240" s="24">
        <f t="shared" si="9"/>
        <v>0.11021088345840652</v>
      </c>
      <c r="K240" s="24">
        <f t="shared" ca="1" si="10"/>
        <v>0.88656419932878949</v>
      </c>
      <c r="L240" s="24">
        <f t="shared" ca="1" si="11"/>
        <v>-0.96450045599222278</v>
      </c>
    </row>
    <row r="241" spans="2:12" x14ac:dyDescent="0.25">
      <c r="B241" s="24">
        <v>9.9896379530552935</v>
      </c>
      <c r="G241" s="24">
        <v>239</v>
      </c>
      <c r="H241" s="24">
        <v>7.4304484017043926</v>
      </c>
      <c r="I241" s="24" cm="1">
        <f t="array" aca="1" ref="I241" ca="1">INDIRECT(ADDRESS(($E$2+1-G241)+2,8))</f>
        <v>11.113659809654987</v>
      </c>
      <c r="J241" s="24">
        <f t="shared" si="9"/>
        <v>0.11153371364248989</v>
      </c>
      <c r="K241" s="24">
        <f t="shared" ca="1" si="10"/>
        <v>0.88645181718118782</v>
      </c>
      <c r="L241" s="24">
        <f t="shared" ca="1" si="11"/>
        <v>-0.96570537293025316</v>
      </c>
    </row>
    <row r="242" spans="2:12" x14ac:dyDescent="0.25">
      <c r="B242" s="24">
        <v>10.894855787378122</v>
      </c>
      <c r="G242" s="24">
        <v>240</v>
      </c>
      <c r="H242" s="24">
        <v>7.4319408911805525</v>
      </c>
      <c r="I242" s="24" cm="1">
        <f t="array" aca="1" ref="I242" ca="1">INDIRECT(ADDRESS(($E$2+1-G242)+2,8))</f>
        <v>11.112422131210764</v>
      </c>
      <c r="J242" s="24">
        <f t="shared" si="9"/>
        <v>0.11168645511778617</v>
      </c>
      <c r="K242" s="24">
        <f t="shared" ca="1" si="10"/>
        <v>0.8862527141364086</v>
      </c>
      <c r="L242" s="24">
        <f t="shared" ca="1" si="11"/>
        <v>-0.96906181990361207</v>
      </c>
    </row>
    <row r="243" spans="2:12" x14ac:dyDescent="0.25">
      <c r="B243" s="24">
        <v>10.551146905161584</v>
      </c>
      <c r="G243" s="24">
        <v>241</v>
      </c>
      <c r="H243" s="24">
        <v>7.4319463790686662</v>
      </c>
      <c r="I243" s="24" cm="1">
        <f t="array" aca="1" ref="I243" ca="1">INDIRECT(ADDRESS(($E$2+1-G243)+2,8))</f>
        <v>11.107748665587065</v>
      </c>
      <c r="J243" s="24">
        <f t="shared" si="9"/>
        <v>0.1116870170530683</v>
      </c>
      <c r="K243" s="24">
        <f t="shared" ca="1" si="10"/>
        <v>0.88549900391511605</v>
      </c>
      <c r="L243" s="24">
        <f t="shared" ca="1" si="11"/>
        <v>-0.97163483716881438</v>
      </c>
    </row>
    <row r="244" spans="2:12" x14ac:dyDescent="0.25">
      <c r="B244" s="24">
        <v>10.705051629196948</v>
      </c>
      <c r="G244" s="24">
        <v>242</v>
      </c>
      <c r="H244" s="24">
        <v>7.4384348962309428</v>
      </c>
      <c r="I244" s="24" cm="1">
        <f t="array" aca="1" ref="I244" ca="1">INDIRECT(ADDRESS(($E$2+1-G244)+2,8))</f>
        <v>11.107122197595176</v>
      </c>
      <c r="J244" s="24">
        <f t="shared" si="9"/>
        <v>0.11235297452038914</v>
      </c>
      <c r="K244" s="24">
        <f t="shared" ca="1" si="10"/>
        <v>0.88539774258464687</v>
      </c>
      <c r="L244" s="24">
        <f t="shared" ca="1" si="11"/>
        <v>-0.97414644673679818</v>
      </c>
    </row>
    <row r="245" spans="2:12" x14ac:dyDescent="0.25">
      <c r="B245" s="24">
        <v>3.5597948359821006</v>
      </c>
      <c r="G245" s="24">
        <v>243</v>
      </c>
      <c r="H245" s="24">
        <v>7.4502313829469013</v>
      </c>
      <c r="I245" s="24" cm="1">
        <f t="array" aca="1" ref="I245" ca="1">INDIRECT(ADDRESS(($E$2+1-G245)+2,8))</f>
        <v>11.106862529788685</v>
      </c>
      <c r="J245" s="24">
        <f t="shared" si="9"/>
        <v>0.11357174063156467</v>
      </c>
      <c r="K245" s="24">
        <f t="shared" ca="1" si="10"/>
        <v>0.88535575447273607</v>
      </c>
      <c r="L245" s="24">
        <f t="shared" ca="1" si="11"/>
        <v>-0.9756730230370072</v>
      </c>
    </row>
    <row r="246" spans="2:12" x14ac:dyDescent="0.25">
      <c r="B246" s="24">
        <v>10.162666226217157</v>
      </c>
      <c r="G246" s="24">
        <v>244</v>
      </c>
      <c r="H246" s="24">
        <v>7.4512588952693379</v>
      </c>
      <c r="I246" s="24" cm="1">
        <f t="array" aca="1" ref="I246" ca="1">INDIRECT(ADDRESS(($E$2+1-G246)+2,8))</f>
        <v>11.106475652429227</v>
      </c>
      <c r="J246" s="24">
        <f t="shared" si="9"/>
        <v>0.11367839030279243</v>
      </c>
      <c r="K246" s="24">
        <f t="shared" ca="1" si="10"/>
        <v>0.88529317948189179</v>
      </c>
      <c r="L246" s="24">
        <f t="shared" ca="1" si="11"/>
        <v>-0.97936145653062745</v>
      </c>
    </row>
    <row r="247" spans="2:12" x14ac:dyDescent="0.25">
      <c r="B247" s="24">
        <v>10.093564422138977</v>
      </c>
      <c r="G247" s="24">
        <v>245</v>
      </c>
      <c r="H247" s="24">
        <v>7.4591819632199634</v>
      </c>
      <c r="I247" s="24" cm="1">
        <f t="array" aca="1" ref="I247" ca="1">INDIRECT(ADDRESS(($E$2+1-G247)+2,8))</f>
        <v>11.10342888396527</v>
      </c>
      <c r="J247" s="24">
        <f t="shared" si="9"/>
        <v>0.11450340897542771</v>
      </c>
      <c r="K247" s="24">
        <f t="shared" ca="1" si="10"/>
        <v>0.88479966540774069</v>
      </c>
      <c r="L247" s="24">
        <f t="shared" ca="1" si="11"/>
        <v>-0.98077205217279895</v>
      </c>
    </row>
    <row r="248" spans="2:12" x14ac:dyDescent="0.25">
      <c r="B248" s="24">
        <v>8.5426425825475256</v>
      </c>
      <c r="G248" s="24">
        <v>246</v>
      </c>
      <c r="H248" s="24">
        <v>7.4671313783863313</v>
      </c>
      <c r="I248" s="24" cm="1">
        <f t="array" aca="1" ref="I248" ca="1">INDIRECT(ADDRESS(($E$2+1-G248)+2,8))</f>
        <v>11.102861326229775</v>
      </c>
      <c r="J248" s="24">
        <f t="shared" si="9"/>
        <v>0.11533589980202112</v>
      </c>
      <c r="K248" s="24">
        <f t="shared" ca="1" si="10"/>
        <v>0.88470759185205461</v>
      </c>
      <c r="L248" s="24">
        <f t="shared" ca="1" si="11"/>
        <v>-0.98295338603836235</v>
      </c>
    </row>
    <row r="249" spans="2:12" x14ac:dyDescent="0.25">
      <c r="B249" s="24">
        <v>10.492943821615956</v>
      </c>
      <c r="G249" s="24">
        <v>247</v>
      </c>
      <c r="H249" s="24">
        <v>7.4678848252244165</v>
      </c>
      <c r="I249" s="24" cm="1">
        <f t="array" aca="1" ref="I249" ca="1">INDIRECT(ADDRESS(($E$2+1-G249)+2,8))</f>
        <v>11.099406421070118</v>
      </c>
      <c r="J249" s="24">
        <f t="shared" si="9"/>
        <v>0.11541504973071579</v>
      </c>
      <c r="K249" s="24">
        <f t="shared" ca="1" si="10"/>
        <v>0.8841461569702711</v>
      </c>
      <c r="L249" s="24">
        <f t="shared" ca="1" si="11"/>
        <v>-0.985690761521826</v>
      </c>
    </row>
    <row r="250" spans="2:12" x14ac:dyDescent="0.25">
      <c r="B250" s="24">
        <v>10.516422509639405</v>
      </c>
      <c r="G250" s="24">
        <v>248</v>
      </c>
      <c r="H250" s="24">
        <v>7.4691003308549195</v>
      </c>
      <c r="I250" s="24" cm="1">
        <f t="array" aca="1" ref="I250" ca="1">INDIRECT(ADDRESS(($E$2+1-G250)+2,8))</f>
        <v>11.099298707276354</v>
      </c>
      <c r="J250" s="24">
        <f t="shared" si="9"/>
        <v>0.11554282917045092</v>
      </c>
      <c r="K250" s="24">
        <f t="shared" ca="1" si="10"/>
        <v>0.88412862674956472</v>
      </c>
      <c r="L250" s="24">
        <f t="shared" ca="1" si="11"/>
        <v>-0.98940098963254264</v>
      </c>
    </row>
    <row r="251" spans="2:12" x14ac:dyDescent="0.25">
      <c r="B251" s="24">
        <v>11.396484449497988</v>
      </c>
      <c r="G251" s="24">
        <v>249</v>
      </c>
      <c r="H251" s="24">
        <v>7.4712054131348253</v>
      </c>
      <c r="I251" s="24" cm="1">
        <f t="array" aca="1" ref="I251" ca="1">INDIRECT(ADDRESS(($E$2+1-G251)+2,8))</f>
        <v>11.097034108222461</v>
      </c>
      <c r="J251" s="24">
        <f t="shared" si="9"/>
        <v>0.11576438802025889</v>
      </c>
      <c r="K251" s="24">
        <f t="shared" ca="1" si="10"/>
        <v>0.8837596989307781</v>
      </c>
      <c r="L251" s="24">
        <f t="shared" ca="1" si="11"/>
        <v>-0.99222525418968721</v>
      </c>
    </row>
    <row r="252" spans="2:12" x14ac:dyDescent="0.25">
      <c r="B252" s="24">
        <v>7.6630160189319589</v>
      </c>
      <c r="G252" s="24">
        <v>250</v>
      </c>
      <c r="H252" s="24">
        <v>7.4723255184967474</v>
      </c>
      <c r="I252" s="24" cm="1">
        <f t="array" aca="1" ref="I252" ca="1">INDIRECT(ADDRESS(($E$2+1-G252)+2,8))</f>
        <v>11.096284760766777</v>
      </c>
      <c r="J252" s="24">
        <f t="shared" si="9"/>
        <v>0.11588241460064473</v>
      </c>
      <c r="K252" s="24">
        <f t="shared" ca="1" si="10"/>
        <v>0.88363746718461156</v>
      </c>
      <c r="L252" s="24">
        <f t="shared" ca="1" si="11"/>
        <v>-0.99573945779743989</v>
      </c>
    </row>
    <row r="253" spans="2:12" x14ac:dyDescent="0.25">
      <c r="B253" s="24">
        <v>10.562285838343533</v>
      </c>
      <c r="G253" s="24">
        <v>251</v>
      </c>
      <c r="H253" s="24">
        <v>7.4738595663467313</v>
      </c>
      <c r="I253" s="24" cm="1">
        <f t="array" aca="1" ref="I253" ca="1">INDIRECT(ADDRESS(($E$2+1-G253)+2,8))</f>
        <v>11.091712917086973</v>
      </c>
      <c r="J253" s="24">
        <f t="shared" si="9"/>
        <v>0.1160442121454508</v>
      </c>
      <c r="K253" s="24">
        <f t="shared" ca="1" si="10"/>
        <v>0.88289005128646902</v>
      </c>
      <c r="L253" s="24">
        <f t="shared" ca="1" si="11"/>
        <v>-0.99792004780273857</v>
      </c>
    </row>
    <row r="254" spans="2:12" x14ac:dyDescent="0.25">
      <c r="B254" s="24">
        <v>9.029324561911789</v>
      </c>
      <c r="G254" s="24">
        <v>252</v>
      </c>
      <c r="H254" s="24">
        <v>7.4749652650702183</v>
      </c>
      <c r="I254" s="24" cm="1">
        <f t="array" aca="1" ref="I254" ca="1">INDIRECT(ADDRESS(($E$2+1-G254)+2,8))</f>
        <v>11.090760276394514</v>
      </c>
      <c r="J254" s="24">
        <f t="shared" si="9"/>
        <v>0.11616094134103462</v>
      </c>
      <c r="K254" s="24">
        <f t="shared" ca="1" si="10"/>
        <v>0.88273395063763671</v>
      </c>
      <c r="L254" s="24">
        <f t="shared" ca="1" si="11"/>
        <v>-1.0013589331131958</v>
      </c>
    </row>
    <row r="255" spans="2:12" x14ac:dyDescent="0.25">
      <c r="B255" s="24">
        <v>9.3490161298022088</v>
      </c>
      <c r="G255" s="24">
        <v>253</v>
      </c>
      <c r="H255" s="24">
        <v>7.4757115508261798</v>
      </c>
      <c r="I255" s="24" cm="1">
        <f t="array" aca="1" ref="I255" ca="1">INDIRECT(ADDRESS(($E$2+1-G255)+2,8))</f>
        <v>11.088380069889389</v>
      </c>
      <c r="J255" s="24">
        <f t="shared" si="9"/>
        <v>0.11623977926014545</v>
      </c>
      <c r="K255" s="24">
        <f t="shared" ca="1" si="10"/>
        <v>0.88234338420995662</v>
      </c>
      <c r="L255" s="24">
        <f t="shared" ca="1" si="11"/>
        <v>-1.0044036010695034</v>
      </c>
    </row>
    <row r="256" spans="2:12" x14ac:dyDescent="0.25">
      <c r="B256" s="24">
        <v>12.62340291152052</v>
      </c>
      <c r="G256" s="24">
        <v>254</v>
      </c>
      <c r="H256" s="24">
        <v>7.4758368155087274</v>
      </c>
      <c r="I256" s="24" cm="1">
        <f t="array" aca="1" ref="I256" ca="1">INDIRECT(ADDRESS(($E$2+1-G256)+2,8))</f>
        <v>11.088227327807108</v>
      </c>
      <c r="J256" s="24">
        <f t="shared" si="9"/>
        <v>0.11625301638989353</v>
      </c>
      <c r="K256" s="24">
        <f t="shared" ca="1" si="10"/>
        <v>0.88231829437001363</v>
      </c>
      <c r="L256" s="24">
        <f t="shared" ca="1" si="11"/>
        <v>-1.0083045895177123</v>
      </c>
    </row>
    <row r="257" spans="2:12" x14ac:dyDescent="0.25">
      <c r="B257" s="24">
        <v>13.105300142795128</v>
      </c>
      <c r="G257" s="24">
        <v>255</v>
      </c>
      <c r="H257" s="24">
        <v>7.4770046598729936</v>
      </c>
      <c r="I257" s="24" cm="1">
        <f t="array" aca="1" ref="I257" ca="1">INDIRECT(ADDRESS(($E$2+1-G257)+2,8))</f>
        <v>11.085520240925838</v>
      </c>
      <c r="J257" s="24">
        <f t="shared" si="9"/>
        <v>0.11637648333491833</v>
      </c>
      <c r="K257" s="24">
        <f t="shared" ca="1" si="10"/>
        <v>0.88187309065527242</v>
      </c>
      <c r="L257" s="24">
        <f t="shared" ca="1" si="11"/>
        <v>-1.0111411251896283</v>
      </c>
    </row>
    <row r="258" spans="2:12" x14ac:dyDescent="0.25">
      <c r="B258" s="24">
        <v>7.5755763055374201</v>
      </c>
      <c r="G258" s="24">
        <v>256</v>
      </c>
      <c r="H258" s="24">
        <v>7.4774671679738978</v>
      </c>
      <c r="I258" s="24" cm="1">
        <f t="array" aca="1" ref="I258" ca="1">INDIRECT(ADDRESS(($E$2+1-G258)+2,8))</f>
        <v>11.084174696263629</v>
      </c>
      <c r="J258" s="24">
        <f t="shared" si="9"/>
        <v>0.11642540912637724</v>
      </c>
      <c r="K258" s="24">
        <f t="shared" ca="1" si="10"/>
        <v>0.88165143098782839</v>
      </c>
      <c r="L258" s="24">
        <f t="shared" ca="1" si="11"/>
        <v>-1.0145707301938673</v>
      </c>
    </row>
    <row r="259" spans="2:12" x14ac:dyDescent="0.25">
      <c r="B259" s="24">
        <v>6.9928494537890167</v>
      </c>
      <c r="G259" s="24">
        <v>257</v>
      </c>
      <c r="H259" s="24">
        <v>7.4884962585412485</v>
      </c>
      <c r="I259" s="24" cm="1">
        <f t="array" aca="1" ref="I259" ca="1">INDIRECT(ADDRESS(($E$2+1-G259)+2,8))</f>
        <v>11.083450554065626</v>
      </c>
      <c r="J259" s="24">
        <f t="shared" si="9"/>
        <v>0.11759690006295567</v>
      </c>
      <c r="K259" s="24">
        <f t="shared" ca="1" si="10"/>
        <v>0.88153203612017006</v>
      </c>
      <c r="L259" s="24">
        <f t="shared" ca="1" si="11"/>
        <v>-1.0159219285886527</v>
      </c>
    </row>
    <row r="260" spans="2:12" x14ac:dyDescent="0.25">
      <c r="B260" s="24">
        <v>10.784763333093112</v>
      </c>
      <c r="G260" s="24">
        <v>258</v>
      </c>
      <c r="H260" s="24">
        <v>7.4971133483512382</v>
      </c>
      <c r="I260" s="24" cm="1">
        <f t="array" aca="1" ref="I260" ca="1">INDIRECT(ADDRESS(($E$2+1-G260)+2,8))</f>
        <v>11.080408696266934</v>
      </c>
      <c r="J260" s="24">
        <f t="shared" ref="J260:J323" si="12">_xlfn.WEIBULL.DIST(H260,$E$5,$E$6,TRUE)</f>
        <v>0.11851861320749271</v>
      </c>
      <c r="K260" s="24">
        <f t="shared" ref="K260:K323" ca="1" si="13">_xlfn.WEIBULL.DIST(I260,$E$5,$E$6,TRUE)</f>
        <v>0.88102971800687568</v>
      </c>
      <c r="L260" s="24">
        <f t="shared" ref="L260:L323" ca="1" si="14">((2*G260-1)/$E$2)*(LN(J260)+LN(1-K260))</f>
        <v>-1.0170096871255041</v>
      </c>
    </row>
    <row r="261" spans="2:12" x14ac:dyDescent="0.25">
      <c r="B261" s="24">
        <v>8.3490062078084897</v>
      </c>
      <c r="G261" s="24">
        <v>259</v>
      </c>
      <c r="H261" s="24">
        <v>7.4994967160951056</v>
      </c>
      <c r="I261" s="24" cm="1">
        <f t="array" aca="1" ref="I261" ca="1">INDIRECT(ADDRESS(($E$2+1-G261)+2,8))</f>
        <v>11.077722011422912</v>
      </c>
      <c r="J261" s="24">
        <f t="shared" si="12"/>
        <v>0.11877454369699689</v>
      </c>
      <c r="K261" s="24">
        <f t="shared" ca="1" si="13"/>
        <v>0.88058499893685716</v>
      </c>
      <c r="L261" s="24">
        <f t="shared" ca="1" si="14"/>
        <v>-1.0195485856570727</v>
      </c>
    </row>
    <row r="262" spans="2:12" x14ac:dyDescent="0.25">
      <c r="B262" s="24">
        <v>8.8828637702647466</v>
      </c>
      <c r="G262" s="24">
        <v>260</v>
      </c>
      <c r="H262" s="24">
        <v>7.5081893121681897</v>
      </c>
      <c r="I262" s="24" cm="1">
        <f t="array" aca="1" ref="I262" ca="1">INDIRECT(ADDRESS(($E$2+1-G262)+2,8))</f>
        <v>11.070882313361942</v>
      </c>
      <c r="J262" s="24">
        <f t="shared" si="12"/>
        <v>0.11971164347141278</v>
      </c>
      <c r="K262" s="24">
        <f t="shared" ca="1" si="13"/>
        <v>0.87944839114486772</v>
      </c>
      <c r="L262" s="24">
        <f t="shared" ca="1" si="14"/>
        <v>-1.0193243519863369</v>
      </c>
    </row>
    <row r="263" spans="2:12" x14ac:dyDescent="0.25">
      <c r="B263" s="24">
        <v>8.2888780426089887</v>
      </c>
      <c r="G263" s="24">
        <v>261</v>
      </c>
      <c r="H263" s="24">
        <v>7.5107114309947445</v>
      </c>
      <c r="I263" s="24" cm="1">
        <f t="array" aca="1" ref="I263" ca="1">INDIRECT(ADDRESS(($E$2+1-G263)+2,8))</f>
        <v>11.064102577942725</v>
      </c>
      <c r="J263" s="24">
        <f t="shared" si="12"/>
        <v>0.11998461980131031</v>
      </c>
      <c r="K263" s="24">
        <f t="shared" ca="1" si="13"/>
        <v>0.87831544443153986</v>
      </c>
      <c r="L263" s="24">
        <f t="shared" ca="1" si="14"/>
        <v>-1.0204441454068476</v>
      </c>
    </row>
    <row r="264" spans="2:12" x14ac:dyDescent="0.25">
      <c r="B264" s="24">
        <v>8.4624290236773128</v>
      </c>
      <c r="G264" s="24">
        <v>262</v>
      </c>
      <c r="H264" s="24">
        <v>7.5130600957796991</v>
      </c>
      <c r="I264" s="24" cm="1">
        <f t="array" aca="1" ref="I264" ca="1">INDIRECT(ADDRESS(($E$2+1-G264)+2,8))</f>
        <v>11.060024351476889</v>
      </c>
      <c r="J264" s="24">
        <f t="shared" si="12"/>
        <v>0.12023926067462171</v>
      </c>
      <c r="K264" s="24">
        <f t="shared" ca="1" si="13"/>
        <v>0.87763092156636546</v>
      </c>
      <c r="L264" s="24">
        <f t="shared" ca="1" si="14"/>
        <v>-1.022488084294054</v>
      </c>
    </row>
    <row r="265" spans="2:12" x14ac:dyDescent="0.25">
      <c r="B265" s="24">
        <v>8.7381809678536033</v>
      </c>
      <c r="G265" s="24">
        <v>263</v>
      </c>
      <c r="H265" s="24">
        <v>7.5174612858416854</v>
      </c>
      <c r="I265" s="24" cm="1">
        <f t="array" aca="1" ref="I265" ca="1">INDIRECT(ADDRESS(($E$2+1-G265)+2,8))</f>
        <v>11.059694772943276</v>
      </c>
      <c r="J265" s="24">
        <f t="shared" si="12"/>
        <v>0.12071757394642427</v>
      </c>
      <c r="K265" s="24">
        <f t="shared" ca="1" si="13"/>
        <v>0.87757550343039636</v>
      </c>
      <c r="L265" s="24">
        <f t="shared" ca="1" si="14"/>
        <v>-1.0253221669496899</v>
      </c>
    </row>
    <row r="266" spans="2:12" x14ac:dyDescent="0.25">
      <c r="B266" s="24">
        <v>8.0095928012845068</v>
      </c>
      <c r="G266" s="24">
        <v>264</v>
      </c>
      <c r="H266" s="24">
        <v>7.51976313402717</v>
      </c>
      <c r="I266" s="24" cm="1">
        <f t="array" aca="1" ref="I266" ca="1">INDIRECT(ADDRESS(($E$2+1-G266)+2,8))</f>
        <v>11.057103795302726</v>
      </c>
      <c r="J266" s="24">
        <f t="shared" si="12"/>
        <v>0.12096832677907537</v>
      </c>
      <c r="K266" s="24">
        <f t="shared" ca="1" si="13"/>
        <v>0.87713931909327036</v>
      </c>
      <c r="L266" s="24">
        <f t="shared" ca="1" si="14"/>
        <v>-1.0278528805756368</v>
      </c>
    </row>
    <row r="267" spans="2:12" x14ac:dyDescent="0.25">
      <c r="B267" s="24">
        <v>8.5800393675147237</v>
      </c>
      <c r="G267" s="24">
        <v>265</v>
      </c>
      <c r="H267" s="24">
        <v>7.5224745612649047</v>
      </c>
      <c r="I267" s="24" cm="1">
        <f t="array" aca="1" ref="I267" ca="1">INDIRECT(ADDRESS(($E$2+1-G267)+2,8))</f>
        <v>11.05472385631386</v>
      </c>
      <c r="J267" s="24">
        <f t="shared" si="12"/>
        <v>0.12126421965762242</v>
      </c>
      <c r="K267" s="24">
        <f t="shared" ca="1" si="13"/>
        <v>0.87673785718536856</v>
      </c>
      <c r="L267" s="24">
        <f t="shared" ca="1" si="14"/>
        <v>-1.0303550751901625</v>
      </c>
    </row>
    <row r="268" spans="2:12" x14ac:dyDescent="0.25">
      <c r="B268" s="24">
        <v>8.9270680709266106</v>
      </c>
      <c r="G268" s="24">
        <v>266</v>
      </c>
      <c r="H268" s="24">
        <v>7.5238147434863389</v>
      </c>
      <c r="I268" s="24" cm="1">
        <f t="array" aca="1" ref="I268" ca="1">INDIRECT(ADDRESS(($E$2+1-G268)+2,8))</f>
        <v>11.054628566295499</v>
      </c>
      <c r="J268" s="24">
        <f t="shared" si="12"/>
        <v>0.1214106800297665</v>
      </c>
      <c r="K268" s="24">
        <f t="shared" ca="1" si="13"/>
        <v>0.87672176706149618</v>
      </c>
      <c r="L268" s="24">
        <f t="shared" ca="1" si="14"/>
        <v>-1.0339214316426522</v>
      </c>
    </row>
    <row r="269" spans="2:12" x14ac:dyDescent="0.25">
      <c r="B269" s="24">
        <v>8.1034206051894113</v>
      </c>
      <c r="G269" s="24">
        <v>267</v>
      </c>
      <c r="H269" s="24">
        <v>7.5240626177225405</v>
      </c>
      <c r="I269" s="24" cm="1">
        <f t="array" aca="1" ref="I269" ca="1">INDIRECT(ADDRESS(($E$2+1-G269)+2,8))</f>
        <v>11.052409869471969</v>
      </c>
      <c r="J269" s="24">
        <f t="shared" si="12"/>
        <v>0.12143778384781129</v>
      </c>
      <c r="K269" s="24">
        <f t="shared" ca="1" si="13"/>
        <v>0.87634678142626032</v>
      </c>
      <c r="L269" s="24">
        <f t="shared" ca="1" si="14"/>
        <v>-1.0370103992394795</v>
      </c>
    </row>
    <row r="270" spans="2:12" x14ac:dyDescent="0.25">
      <c r="B270" s="24">
        <v>11.114358986185906</v>
      </c>
      <c r="G270" s="24">
        <v>268</v>
      </c>
      <c r="H270" s="24">
        <v>7.5262053536733386</v>
      </c>
      <c r="I270" s="24" cm="1">
        <f t="array" aca="1" ref="I270" ca="1">INDIRECT(ADDRESS(($E$2+1-G270)+2,8))</f>
        <v>11.043784134388854</v>
      </c>
      <c r="J270" s="24">
        <f t="shared" si="12"/>
        <v>0.12167227862543509</v>
      </c>
      <c r="K270" s="24">
        <f t="shared" ca="1" si="13"/>
        <v>0.87488257320641516</v>
      </c>
      <c r="L270" s="24">
        <f t="shared" ca="1" si="14"/>
        <v>-1.0375049869763688</v>
      </c>
    </row>
    <row r="271" spans="2:12" x14ac:dyDescent="0.25">
      <c r="B271" s="24">
        <v>10.870889684740936</v>
      </c>
      <c r="G271" s="24">
        <v>269</v>
      </c>
      <c r="H271" s="24">
        <v>7.529271425551805</v>
      </c>
      <c r="I271" s="24" cm="1">
        <f t="array" aca="1" ref="I271" ca="1">INDIRECT(ADDRESS(($E$2+1-G271)+2,8))</f>
        <v>11.042681964741046</v>
      </c>
      <c r="J271" s="24">
        <f t="shared" si="12"/>
        <v>0.12200843596491988</v>
      </c>
      <c r="K271" s="24">
        <f t="shared" ca="1" si="13"/>
        <v>0.87469475307031175</v>
      </c>
      <c r="L271" s="24">
        <f t="shared" ca="1" si="14"/>
        <v>-1.0403236879525424</v>
      </c>
    </row>
    <row r="272" spans="2:12" x14ac:dyDescent="0.25">
      <c r="B272" s="24">
        <v>9.4246831760779948</v>
      </c>
      <c r="G272" s="24">
        <v>270</v>
      </c>
      <c r="H272" s="24">
        <v>7.5391138393332504</v>
      </c>
      <c r="I272" s="24" cm="1">
        <f t="array" aca="1" ref="I272" ca="1">INDIRECT(ADDRESS(($E$2+1-G272)+2,8))</f>
        <v>11.036405026327049</v>
      </c>
      <c r="J272" s="24">
        <f t="shared" si="12"/>
        <v>0.1230924416983228</v>
      </c>
      <c r="K272" s="24">
        <f t="shared" ca="1" si="13"/>
        <v>0.87362196162061834</v>
      </c>
      <c r="L272" s="24">
        <f t="shared" ca="1" si="14"/>
        <v>-1.0398596823109427</v>
      </c>
    </row>
    <row r="273" spans="2:12" x14ac:dyDescent="0.25">
      <c r="B273" s="24">
        <v>10.620167390681242</v>
      </c>
      <c r="G273" s="24">
        <v>271</v>
      </c>
      <c r="H273" s="24">
        <v>7.5489301208784383</v>
      </c>
      <c r="I273" s="24" cm="1">
        <f t="array" aca="1" ref="I273" ca="1">INDIRECT(ADDRESS(($E$2+1-G273)+2,8))</f>
        <v>11.033881133477896</v>
      </c>
      <c r="J273" s="24">
        <f t="shared" si="12"/>
        <v>0.12418104227648795</v>
      </c>
      <c r="K273" s="24">
        <f t="shared" ca="1" si="13"/>
        <v>0.87318909765507735</v>
      </c>
      <c r="L273" s="24">
        <f t="shared" ca="1" si="14"/>
        <v>-1.0406536161893294</v>
      </c>
    </row>
    <row r="274" spans="2:12" x14ac:dyDescent="0.25">
      <c r="B274" s="24">
        <v>8.9946675952569493</v>
      </c>
      <c r="G274" s="24">
        <v>272</v>
      </c>
      <c r="H274" s="24">
        <v>7.553690424841415</v>
      </c>
      <c r="I274" s="24" cm="1">
        <f t="array" aca="1" ref="I274" ca="1">INDIRECT(ADDRESS(($E$2+1-G274)+2,8))</f>
        <v>11.029945460547916</v>
      </c>
      <c r="J274" s="24">
        <f t="shared" si="12"/>
        <v>0.12471164355763825</v>
      </c>
      <c r="K274" s="24">
        <f t="shared" ca="1" si="13"/>
        <v>0.87251238297541933</v>
      </c>
      <c r="L274" s="24">
        <f t="shared" ca="1" si="14"/>
        <v>-1.0420887370374106</v>
      </c>
    </row>
    <row r="275" spans="2:12" x14ac:dyDescent="0.25">
      <c r="B275" s="24">
        <v>9.7737220569078964</v>
      </c>
      <c r="G275" s="24">
        <v>273</v>
      </c>
      <c r="H275" s="24">
        <v>7.5562377402395011</v>
      </c>
      <c r="I275" s="24" cm="1">
        <f t="array" aca="1" ref="I275" ca="1">INDIRECT(ADDRESS(($E$2+1-G275)+2,8))</f>
        <v>11.025230945801299</v>
      </c>
      <c r="J275" s="24">
        <f t="shared" si="12"/>
        <v>0.12499630164975212</v>
      </c>
      <c r="K275" s="24">
        <f t="shared" ca="1" si="13"/>
        <v>0.87169899263638628</v>
      </c>
      <c r="L275" s="24">
        <f t="shared" ca="1" si="14"/>
        <v>-1.043745027874547</v>
      </c>
    </row>
    <row r="276" spans="2:12" x14ac:dyDescent="0.25">
      <c r="B276" s="24">
        <v>10.694285635971198</v>
      </c>
      <c r="G276" s="24">
        <v>274</v>
      </c>
      <c r="H276" s="24">
        <v>7.5579815005597029</v>
      </c>
      <c r="I276" s="24" cm="1">
        <f t="array" aca="1" ref="I276" ca="1">INDIRECT(ADDRESS(($E$2+1-G276)+2,8))</f>
        <v>11.023807448894154</v>
      </c>
      <c r="J276" s="24">
        <f t="shared" si="12"/>
        <v>0.12519145553914979</v>
      </c>
      <c r="K276" s="24">
        <f t="shared" ca="1" si="13"/>
        <v>0.8714528076607031</v>
      </c>
      <c r="L276" s="24">
        <f t="shared" ca="1" si="14"/>
        <v>-1.0466939433916251</v>
      </c>
    </row>
    <row r="277" spans="2:12" x14ac:dyDescent="0.25">
      <c r="B277" s="24">
        <v>9.1412108289097276</v>
      </c>
      <c r="G277" s="24">
        <v>275</v>
      </c>
      <c r="H277" s="24">
        <v>7.5585182462335769</v>
      </c>
      <c r="I277" s="24" cm="1">
        <f t="array" aca="1" ref="I277" ca="1">INDIRECT(ADDRESS(($E$2+1-G277)+2,8))</f>
        <v>11.022703162795471</v>
      </c>
      <c r="J277" s="24">
        <f t="shared" si="12"/>
        <v>0.12525157347068547</v>
      </c>
      <c r="K277" s="24">
        <f t="shared" ca="1" si="13"/>
        <v>0.87126163967517811</v>
      </c>
      <c r="L277" s="24">
        <f t="shared" ca="1" si="14"/>
        <v>-1.050020789966895</v>
      </c>
    </row>
    <row r="278" spans="2:12" x14ac:dyDescent="0.25">
      <c r="B278" s="24">
        <v>12.075995368162092</v>
      </c>
      <c r="G278" s="24">
        <v>276</v>
      </c>
      <c r="H278" s="24">
        <v>7.56064626363721</v>
      </c>
      <c r="I278" s="24" cm="1">
        <f t="array" aca="1" ref="I278" ca="1">INDIRECT(ADDRESS(($E$2+1-G278)+2,8))</f>
        <v>11.021629008236895</v>
      </c>
      <c r="J278" s="24">
        <f t="shared" si="12"/>
        <v>0.12549014231812661</v>
      </c>
      <c r="K278" s="24">
        <f t="shared" ca="1" si="13"/>
        <v>0.87107552989477754</v>
      </c>
      <c r="L278" s="24">
        <f t="shared" ca="1" si="14"/>
        <v>-1.0529912871054781</v>
      </c>
    </row>
    <row r="279" spans="2:12" x14ac:dyDescent="0.25">
      <c r="B279" s="24">
        <v>10.038194297970236</v>
      </c>
      <c r="G279" s="24">
        <v>277</v>
      </c>
      <c r="H279" s="24">
        <v>7.5672102549016094</v>
      </c>
      <c r="I279" s="24" cm="1">
        <f t="array" aca="1" ref="I279" ca="1">INDIRECT(ADDRESS(($E$2+1-G279)+2,8))</f>
        <v>11.021145333957389</v>
      </c>
      <c r="J279" s="24">
        <f t="shared" si="12"/>
        <v>0.12622825097651497</v>
      </c>
      <c r="K279" s="24">
        <f t="shared" ca="1" si="13"/>
        <v>0.87099167683034873</v>
      </c>
      <c r="L279" s="24">
        <f t="shared" ca="1" si="14"/>
        <v>-1.0551439498123805</v>
      </c>
    </row>
    <row r="280" spans="2:12" x14ac:dyDescent="0.25">
      <c r="B280" s="24">
        <v>8.6541177205299995</v>
      </c>
      <c r="G280" s="24">
        <v>278</v>
      </c>
      <c r="H280" s="24">
        <v>7.568458760829686</v>
      </c>
      <c r="I280" s="24" cm="1">
        <f t="array" aca="1" ref="I280" ca="1">INDIRECT(ADDRESS(($E$2+1-G280)+2,8))</f>
        <v>11.021028755928498</v>
      </c>
      <c r="J280" s="24">
        <f t="shared" si="12"/>
        <v>0.12636902478313133</v>
      </c>
      <c r="K280" s="24">
        <f t="shared" ca="1" si="13"/>
        <v>0.87097146134674808</v>
      </c>
      <c r="L280" s="24">
        <f t="shared" ca="1" si="14"/>
        <v>-1.0586330663836516</v>
      </c>
    </row>
    <row r="281" spans="2:12" x14ac:dyDescent="0.25">
      <c r="B281" s="24">
        <v>9.5481685604553235</v>
      </c>
      <c r="G281" s="24">
        <v>279</v>
      </c>
      <c r="H281" s="24">
        <v>7.5712925675414811</v>
      </c>
      <c r="I281" s="24" cm="1">
        <f t="array" aca="1" ref="I281" ca="1">INDIRECT(ADDRESS(($E$2+1-G281)+2,8))</f>
        <v>11.015788249274097</v>
      </c>
      <c r="J281" s="24">
        <f t="shared" si="12"/>
        <v>0.12668900054277263</v>
      </c>
      <c r="K281" s="24">
        <f t="shared" ca="1" si="13"/>
        <v>0.87006082519892014</v>
      </c>
      <c r="L281" s="24">
        <f t="shared" ca="1" si="14"/>
        <v>-1.0599799911267342</v>
      </c>
    </row>
    <row r="282" spans="2:12" x14ac:dyDescent="0.25">
      <c r="B282" s="24">
        <v>7.7955885641591056</v>
      </c>
      <c r="G282" s="24">
        <v>280</v>
      </c>
      <c r="H282" s="24">
        <v>7.5718476763715596</v>
      </c>
      <c r="I282" s="24" cm="1">
        <f t="array" aca="1" ref="I282" ca="1">INDIRECT(ADDRESS(($E$2+1-G282)+2,8))</f>
        <v>11.012417896377737</v>
      </c>
      <c r="J282" s="24">
        <f t="shared" si="12"/>
        <v>0.12675175371373271</v>
      </c>
      <c r="K282" s="24">
        <f t="shared" ca="1" si="13"/>
        <v>0.86947320694046915</v>
      </c>
      <c r="L282" s="24">
        <f t="shared" ca="1" si="14"/>
        <v>-1.0624889591143341</v>
      </c>
    </row>
    <row r="283" spans="2:12" x14ac:dyDescent="0.25">
      <c r="B283" s="24">
        <v>9.7942870192546785</v>
      </c>
      <c r="G283" s="24">
        <v>281</v>
      </c>
      <c r="H283" s="24">
        <v>7.5743534580013891</v>
      </c>
      <c r="I283" s="24" cm="1">
        <f t="array" aca="1" ref="I283" ca="1">INDIRECT(ADDRESS(($E$2+1-G283)+2,8))</f>
        <v>11.007217887169906</v>
      </c>
      <c r="J283" s="24">
        <f t="shared" si="12"/>
        <v>0.12703532473532542</v>
      </c>
      <c r="K283" s="24">
        <f t="shared" ca="1" si="13"/>
        <v>0.86856358921712751</v>
      </c>
      <c r="L283" s="24">
        <f t="shared" ca="1" si="14"/>
        <v>-1.0639040556358794</v>
      </c>
    </row>
    <row r="284" spans="2:12" x14ac:dyDescent="0.25">
      <c r="B284" s="24">
        <v>8.2290622425296061</v>
      </c>
      <c r="G284" s="24">
        <v>282</v>
      </c>
      <c r="H284" s="24">
        <v>7.5755763055374201</v>
      </c>
      <c r="I284" s="24" cm="1">
        <f t="array" aca="1" ref="I284" ca="1">INDIRECT(ADDRESS(($E$2+1-G284)+2,8))</f>
        <v>11.000799992348295</v>
      </c>
      <c r="J284" s="24">
        <f t="shared" si="12"/>
        <v>0.12717388932465201</v>
      </c>
      <c r="K284" s="24">
        <f t="shared" ca="1" si="13"/>
        <v>0.86743591857816527</v>
      </c>
      <c r="L284" s="24">
        <f t="shared" ca="1" si="14"/>
        <v>-1.0651837483187567</v>
      </c>
    </row>
    <row r="285" spans="2:12" x14ac:dyDescent="0.25">
      <c r="B285" s="24">
        <v>9.8930008977974886</v>
      </c>
      <c r="G285" s="24">
        <v>283</v>
      </c>
      <c r="H285" s="24">
        <v>7.5761970780048715</v>
      </c>
      <c r="I285" s="24" cm="1">
        <f t="array" aca="1" ref="I285" ca="1">INDIRECT(ADDRESS(($E$2+1-G285)+2,8))</f>
        <v>10.999316650215768</v>
      </c>
      <c r="J285" s="24">
        <f t="shared" si="12"/>
        <v>0.12724427589805093</v>
      </c>
      <c r="K285" s="24">
        <f t="shared" ca="1" si="13"/>
        <v>0.86717449764982613</v>
      </c>
      <c r="L285" s="24">
        <f t="shared" ca="1" si="14"/>
        <v>-1.0683070353307005</v>
      </c>
    </row>
    <row r="286" spans="2:12" x14ac:dyDescent="0.25">
      <c r="B286" s="24">
        <v>8.0580246134677189</v>
      </c>
      <c r="G286" s="24">
        <v>284</v>
      </c>
      <c r="H286" s="24">
        <v>7.5780153050266001</v>
      </c>
      <c r="I286" s="24" cm="1">
        <f t="array" aca="1" ref="I286" ca="1">INDIRECT(ADDRESS(($E$2+1-G286)+2,8))</f>
        <v>10.996892200096934</v>
      </c>
      <c r="J286" s="24">
        <f t="shared" si="12"/>
        <v>0.12745061066248647</v>
      </c>
      <c r="K286" s="24">
        <f t="shared" ca="1" si="13"/>
        <v>0.86674658242308922</v>
      </c>
      <c r="L286" s="24">
        <f t="shared" ca="1" si="14"/>
        <v>-1.070817840863479</v>
      </c>
    </row>
    <row r="287" spans="2:12" x14ac:dyDescent="0.25">
      <c r="B287" s="24">
        <v>10.996892200096934</v>
      </c>
      <c r="G287" s="24">
        <v>285</v>
      </c>
      <c r="H287" s="24">
        <v>7.5922657966780278</v>
      </c>
      <c r="I287" s="24" cm="1">
        <f t="array" aca="1" ref="I287" ca="1">INDIRECT(ADDRESS(($E$2+1-G287)+2,8))</f>
        <v>10.995252885040648</v>
      </c>
      <c r="J287" s="24">
        <f t="shared" si="12"/>
        <v>0.12907679169595884</v>
      </c>
      <c r="K287" s="24">
        <f t="shared" ca="1" si="13"/>
        <v>0.86645679684994648</v>
      </c>
      <c r="L287" s="24">
        <f t="shared" ca="1" si="14"/>
        <v>-1.0706792321339327</v>
      </c>
    </row>
    <row r="288" spans="2:12" x14ac:dyDescent="0.25">
      <c r="B288" s="24">
        <v>8.5007154555233644</v>
      </c>
      <c r="G288" s="24">
        <v>286</v>
      </c>
      <c r="H288" s="24">
        <v>7.5982360925516987</v>
      </c>
      <c r="I288" s="24" cm="1">
        <f t="array" aca="1" ref="I288" ca="1">INDIRECT(ADDRESS(($E$2+1-G288)+2,8))</f>
        <v>10.995186832628365</v>
      </c>
      <c r="J288" s="24">
        <f t="shared" si="12"/>
        <v>0.12976285313994004</v>
      </c>
      <c r="K288" s="24">
        <f t="shared" ca="1" si="13"/>
        <v>0.86644511306123329</v>
      </c>
      <c r="L288" s="24">
        <f t="shared" ca="1" si="14"/>
        <v>-1.0730168096028028</v>
      </c>
    </row>
    <row r="289" spans="2:12" x14ac:dyDescent="0.25">
      <c r="B289" s="24">
        <v>11.255341229626055</v>
      </c>
      <c r="G289" s="24">
        <v>287</v>
      </c>
      <c r="H289" s="24">
        <v>7.5983037010883585</v>
      </c>
      <c r="I289" s="24" cm="1">
        <f t="array" aca="1" ref="I289" ca="1">INDIRECT(ADDRESS(($E$2+1-G289)+2,8))</f>
        <v>10.994944271975394</v>
      </c>
      <c r="J289" s="24">
        <f t="shared" si="12"/>
        <v>0.12977063836363831</v>
      </c>
      <c r="K289" s="24">
        <f t="shared" ca="1" si="13"/>
        <v>0.86640220230891407</v>
      </c>
      <c r="L289" s="24">
        <f t="shared" ca="1" si="14"/>
        <v>-1.0766739592193559</v>
      </c>
    </row>
    <row r="290" spans="2:12" x14ac:dyDescent="0.25">
      <c r="B290" s="24">
        <v>8.7664589559126078</v>
      </c>
      <c r="G290" s="24">
        <v>288</v>
      </c>
      <c r="H290" s="24">
        <v>7.609646229071366</v>
      </c>
      <c r="I290" s="24" cm="1">
        <f t="array" aca="1" ref="I290" ca="1">INDIRECT(ADDRESS(($E$2+1-G290)+2,8))</f>
        <v>10.994354247251435</v>
      </c>
      <c r="J290" s="24">
        <f t="shared" si="12"/>
        <v>0.13108188171815932</v>
      </c>
      <c r="K290" s="24">
        <f t="shared" ca="1" si="13"/>
        <v>0.86629778971223614</v>
      </c>
      <c r="L290" s="24">
        <f t="shared" ca="1" si="14"/>
        <v>-1.0775450341836517</v>
      </c>
    </row>
    <row r="291" spans="2:12" x14ac:dyDescent="0.25">
      <c r="B291" s="24">
        <v>10.773166599088826</v>
      </c>
      <c r="G291" s="24">
        <v>289</v>
      </c>
      <c r="H291" s="24">
        <v>7.6145876338217144</v>
      </c>
      <c r="I291" s="24" cm="1">
        <f t="array" aca="1" ref="I291" ca="1">INDIRECT(ADDRESS(($E$2+1-G291)+2,8))</f>
        <v>10.98312550301719</v>
      </c>
      <c r="J291" s="24">
        <f t="shared" si="12"/>
        <v>0.13165632733325486</v>
      </c>
      <c r="K291" s="24">
        <f t="shared" ca="1" si="13"/>
        <v>0.86430183660514481</v>
      </c>
      <c r="L291" s="24">
        <f t="shared" ca="1" si="14"/>
        <v>-1.0761618387654561</v>
      </c>
    </row>
    <row r="292" spans="2:12" x14ac:dyDescent="0.25">
      <c r="B292" s="24">
        <v>9.1518143578934446</v>
      </c>
      <c r="G292" s="24">
        <v>290</v>
      </c>
      <c r="H292" s="24">
        <v>7.6174985715168484</v>
      </c>
      <c r="I292" s="24" cm="1">
        <f t="array" aca="1" ref="I292" ca="1">INDIRECT(ADDRESS(($E$2+1-G292)+2,8))</f>
        <v>10.981958613828422</v>
      </c>
      <c r="J292" s="24">
        <f t="shared" si="12"/>
        <v>0.13199563894274427</v>
      </c>
      <c r="K292" s="24">
        <f t="shared" ca="1" si="13"/>
        <v>0.86409345096729651</v>
      </c>
      <c r="L292" s="24">
        <f t="shared" ca="1" si="14"/>
        <v>-1.0787897317169743</v>
      </c>
    </row>
    <row r="293" spans="2:12" x14ac:dyDescent="0.25">
      <c r="B293" s="24">
        <v>8.2180458062681119</v>
      </c>
      <c r="G293" s="24">
        <v>291</v>
      </c>
      <c r="H293" s="24">
        <v>7.6180739693124542</v>
      </c>
      <c r="I293" s="24" cm="1">
        <f t="array" aca="1" ref="I293" ca="1">INDIRECT(ADDRESS(($E$2+1-G293)+2,8))</f>
        <v>10.978793589852396</v>
      </c>
      <c r="J293" s="24">
        <f t="shared" si="12"/>
        <v>0.13206278983784114</v>
      </c>
      <c r="K293" s="24">
        <f t="shared" ca="1" si="13"/>
        <v>0.86352731936562188</v>
      </c>
      <c r="L293" s="24">
        <f t="shared" ca="1" si="14"/>
        <v>-1.0812600117757512</v>
      </c>
    </row>
    <row r="294" spans="2:12" x14ac:dyDescent="0.25">
      <c r="B294" s="24">
        <v>10.218170701183835</v>
      </c>
      <c r="G294" s="24">
        <v>292</v>
      </c>
      <c r="H294" s="24">
        <v>7.6208523921165217</v>
      </c>
      <c r="I294" s="24" cm="1">
        <f t="array" aca="1" ref="I294" ca="1">INDIRECT(ADDRESS(($E$2+1-G294)+2,8))</f>
        <v>10.978398539556963</v>
      </c>
      <c r="J294" s="24">
        <f t="shared" si="12"/>
        <v>0.1323874132712119</v>
      </c>
      <c r="K294" s="24">
        <f t="shared" ca="1" si="13"/>
        <v>0.86345656247338987</v>
      </c>
      <c r="L294" s="24">
        <f t="shared" ca="1" si="14"/>
        <v>-1.0841787859159795</v>
      </c>
    </row>
    <row r="295" spans="2:12" x14ac:dyDescent="0.25">
      <c r="B295" s="24">
        <v>8.4377187185798288</v>
      </c>
      <c r="G295" s="24">
        <v>293</v>
      </c>
      <c r="H295" s="24">
        <v>7.6214909629167371</v>
      </c>
      <c r="I295" s="24" cm="1">
        <f t="array" aca="1" ref="I295" ca="1">INDIRECT(ADDRESS(($E$2+1-G295)+2,8))</f>
        <v>10.977984829053543</v>
      </c>
      <c r="J295" s="24">
        <f t="shared" si="12"/>
        <v>0.13246210930564276</v>
      </c>
      <c r="K295" s="24">
        <f t="shared" ca="1" si="13"/>
        <v>0.86338244107774798</v>
      </c>
      <c r="L295" s="24">
        <f t="shared" ca="1" si="14"/>
        <v>-1.0875980709327073</v>
      </c>
    </row>
    <row r="296" spans="2:12" x14ac:dyDescent="0.25">
      <c r="B296" s="24">
        <v>9.5607972854391718</v>
      </c>
      <c r="G296" s="24">
        <v>294</v>
      </c>
      <c r="H296" s="24">
        <v>7.6232801743364682</v>
      </c>
      <c r="I296" s="24" cm="1">
        <f t="array" aca="1" ref="I296" ca="1">INDIRECT(ADDRESS(($E$2+1-G296)+2,8))</f>
        <v>10.977712826496727</v>
      </c>
      <c r="J296" s="24">
        <f t="shared" si="12"/>
        <v>0.13267157370229987</v>
      </c>
      <c r="K296" s="24">
        <f t="shared" ca="1" si="13"/>
        <v>0.86333369599819831</v>
      </c>
      <c r="L296" s="24">
        <f t="shared" ca="1" si="14"/>
        <v>-1.090789523117059</v>
      </c>
    </row>
    <row r="297" spans="2:12" x14ac:dyDescent="0.25">
      <c r="B297" s="24">
        <v>11.475456129710972</v>
      </c>
      <c r="G297" s="24">
        <v>295</v>
      </c>
      <c r="H297" s="24">
        <v>7.6249808830585932</v>
      </c>
      <c r="I297" s="24" cm="1">
        <f t="array" aca="1" ref="I297" ca="1">INDIRECT(ADDRESS(($E$2+1-G297)+2,8))</f>
        <v>10.97698974926481</v>
      </c>
      <c r="J297" s="24">
        <f t="shared" si="12"/>
        <v>0.13287091432840661</v>
      </c>
      <c r="K297" s="24">
        <f t="shared" ca="1" si="13"/>
        <v>0.86320406671077876</v>
      </c>
      <c r="L297" s="24">
        <f t="shared" ca="1" si="14"/>
        <v>-1.0938374659354466</v>
      </c>
    </row>
    <row r="298" spans="2:12" x14ac:dyDescent="0.25">
      <c r="B298" s="24">
        <v>10.800071535032584</v>
      </c>
      <c r="G298" s="24">
        <v>296</v>
      </c>
      <c r="H298" s="24">
        <v>7.6377602360582024</v>
      </c>
      <c r="I298" s="24" cm="1">
        <f t="array" aca="1" ref="I298" ca="1">INDIRECT(ADDRESS(($E$2+1-G298)+2,8))</f>
        <v>10.973821882476036</v>
      </c>
      <c r="J298" s="24">
        <f t="shared" si="12"/>
        <v>0.13437619964880268</v>
      </c>
      <c r="K298" s="24">
        <f t="shared" ca="1" si="13"/>
        <v>0.86263532815360311</v>
      </c>
      <c r="L298" s="24">
        <f t="shared" ca="1" si="14"/>
        <v>-1.0933302827823748</v>
      </c>
    </row>
    <row r="299" spans="2:12" x14ac:dyDescent="0.25">
      <c r="B299" s="24">
        <v>9.5575464092592082</v>
      </c>
      <c r="G299" s="24">
        <v>297</v>
      </c>
      <c r="H299" s="24">
        <v>7.6425736290906521</v>
      </c>
      <c r="I299" s="24" cm="1">
        <f t="array" aca="1" ref="I299" ca="1">INDIRECT(ADDRESS(($E$2+1-G299)+2,8))</f>
        <v>10.973563882644743</v>
      </c>
      <c r="J299" s="24">
        <f t="shared" si="12"/>
        <v>0.13494657151249725</v>
      </c>
      <c r="K299" s="24">
        <f t="shared" ca="1" si="13"/>
        <v>0.86258894967326616</v>
      </c>
      <c r="L299" s="24">
        <f t="shared" ca="1" si="14"/>
        <v>-1.0957735450711541</v>
      </c>
    </row>
    <row r="300" spans="2:12" x14ac:dyDescent="0.25">
      <c r="B300" s="24">
        <v>11.831661767474541</v>
      </c>
      <c r="G300" s="24">
        <v>298</v>
      </c>
      <c r="H300" s="24">
        <v>7.6547828521218362</v>
      </c>
      <c r="I300" s="24" cm="1">
        <f t="array" aca="1" ref="I300" ca="1">INDIRECT(ADDRESS(($E$2+1-G300)+2,8))</f>
        <v>10.97004554263895</v>
      </c>
      <c r="J300" s="24">
        <f t="shared" si="12"/>
        <v>0.13640170088841991</v>
      </c>
      <c r="K300" s="24">
        <f t="shared" ca="1" si="13"/>
        <v>0.86195560320320375</v>
      </c>
      <c r="L300" s="24">
        <f t="shared" ca="1" si="14"/>
        <v>-1.0952441803042623</v>
      </c>
    </row>
    <row r="301" spans="2:12" x14ac:dyDescent="0.25">
      <c r="B301" s="24">
        <v>10.712842745650708</v>
      </c>
      <c r="G301" s="24">
        <v>299</v>
      </c>
      <c r="H301" s="24">
        <v>7.6558661434055537</v>
      </c>
      <c r="I301" s="24" cm="1">
        <f t="array" aca="1" ref="I301" ca="1">INDIRECT(ADDRESS(($E$2+1-G301)+2,8))</f>
        <v>10.967542830788711</v>
      </c>
      <c r="J301" s="24">
        <f t="shared" si="12"/>
        <v>0.13653139207952739</v>
      </c>
      <c r="K301" s="24">
        <f t="shared" ca="1" si="13"/>
        <v>0.861504081207626</v>
      </c>
      <c r="L301" s="24">
        <f t="shared" ca="1" si="14"/>
        <v>-1.0977593765114764</v>
      </c>
    </row>
    <row r="302" spans="2:12" x14ac:dyDescent="0.25">
      <c r="B302" s="24">
        <v>6.0873105740099529</v>
      </c>
      <c r="G302" s="24">
        <v>300</v>
      </c>
      <c r="H302" s="24">
        <v>7.6603463223335577</v>
      </c>
      <c r="I302" s="24" cm="1">
        <f t="array" aca="1" ref="I302" ca="1">INDIRECT(ADDRESS(($E$2+1-G302)+2,8))</f>
        <v>10.965553095313174</v>
      </c>
      <c r="J302" s="24">
        <f t="shared" si="12"/>
        <v>0.13706876593894005</v>
      </c>
      <c r="K302" s="24">
        <f t="shared" ca="1" si="13"/>
        <v>0.86114451323068419</v>
      </c>
      <c r="L302" s="24">
        <f t="shared" ca="1" si="14"/>
        <v>-1.0996269039806856</v>
      </c>
    </row>
    <row r="303" spans="2:12" x14ac:dyDescent="0.25">
      <c r="B303" s="24">
        <v>10.802763687163308</v>
      </c>
      <c r="G303" s="24">
        <v>301</v>
      </c>
      <c r="H303" s="24">
        <v>7.6612826115516954</v>
      </c>
      <c r="I303" s="24" cm="1">
        <f t="array" aca="1" ref="I303" ca="1">INDIRECT(ADDRESS(($E$2+1-G303)+2,8))</f>
        <v>10.965059668442239</v>
      </c>
      <c r="J303" s="24">
        <f t="shared" si="12"/>
        <v>0.13718127427922963</v>
      </c>
      <c r="K303" s="24">
        <f t="shared" ca="1" si="13"/>
        <v>0.86105526402198818</v>
      </c>
      <c r="L303" s="24">
        <f t="shared" ca="1" si="14"/>
        <v>-1.102890996504287</v>
      </c>
    </row>
    <row r="304" spans="2:12" x14ac:dyDescent="0.25">
      <c r="B304" s="24">
        <v>9.4003419758577262</v>
      </c>
      <c r="G304" s="24">
        <v>302</v>
      </c>
      <c r="H304" s="24">
        <v>7.6630160189319589</v>
      </c>
      <c r="I304" s="24" cm="1">
        <f t="array" aca="1" ref="I304" ca="1">INDIRECT(ADDRESS(($E$2+1-G304)+2,8))</f>
        <v>10.958774805142472</v>
      </c>
      <c r="J304" s="24">
        <f t="shared" si="12"/>
        <v>0.13738975516464863</v>
      </c>
      <c r="K304" s="24">
        <f t="shared" ca="1" si="13"/>
        <v>0.85991565674459458</v>
      </c>
      <c r="L304" s="24">
        <f t="shared" ca="1" si="14"/>
        <v>-1.1038543846971873</v>
      </c>
    </row>
    <row r="305" spans="2:12" x14ac:dyDescent="0.25">
      <c r="B305" s="24">
        <v>7.6844482504597744</v>
      </c>
      <c r="G305" s="24">
        <v>303</v>
      </c>
      <c r="H305" s="24">
        <v>7.672874823629483</v>
      </c>
      <c r="I305" s="24" cm="1">
        <f t="array" aca="1" ref="I305" ca="1">INDIRECT(ADDRESS(($E$2+1-G305)+2,8))</f>
        <v>10.956314798529377</v>
      </c>
      <c r="J305" s="24">
        <f t="shared" si="12"/>
        <v>0.13858013516194367</v>
      </c>
      <c r="K305" s="24">
        <f t="shared" ca="1" si="13"/>
        <v>0.85946816944256921</v>
      </c>
      <c r="L305" s="24">
        <f t="shared" ca="1" si="14"/>
        <v>-1.1042028793974887</v>
      </c>
    </row>
    <row r="306" spans="2:12" x14ac:dyDescent="0.25">
      <c r="B306" s="24">
        <v>9.2103871516803348</v>
      </c>
      <c r="G306" s="24">
        <v>304</v>
      </c>
      <c r="H306" s="24">
        <v>7.6740895747942437</v>
      </c>
      <c r="I306" s="24" cm="1">
        <f t="array" aca="1" ref="I306" ca="1">INDIRECT(ADDRESS(($E$2+1-G306)+2,8))</f>
        <v>10.949261807650508</v>
      </c>
      <c r="J306" s="24">
        <f t="shared" si="12"/>
        <v>0.13872735447518084</v>
      </c>
      <c r="K306" s="24">
        <f t="shared" ca="1" si="13"/>
        <v>0.85818076006836719</v>
      </c>
      <c r="L306" s="24">
        <f t="shared" ca="1" si="14"/>
        <v>-1.104989421636992</v>
      </c>
    </row>
    <row r="307" spans="2:12" x14ac:dyDescent="0.25">
      <c r="B307" s="24">
        <v>6.4202467160138186</v>
      </c>
      <c r="G307" s="24">
        <v>305</v>
      </c>
      <c r="H307" s="24">
        <v>7.6763047940323359</v>
      </c>
      <c r="I307" s="24" cm="1">
        <f t="array" aca="1" ref="I307" ca="1">INDIRECT(ADDRESS(($E$2+1-G307)+2,8))</f>
        <v>10.945965758791527</v>
      </c>
      <c r="J307" s="24">
        <f t="shared" si="12"/>
        <v>0.13899613283669407</v>
      </c>
      <c r="K307" s="24">
        <f t="shared" ca="1" si="13"/>
        <v>0.85757686811821165</v>
      </c>
      <c r="L307" s="24">
        <f t="shared" ca="1" si="14"/>
        <v>-1.1068848789704206</v>
      </c>
    </row>
    <row r="308" spans="2:12" x14ac:dyDescent="0.25">
      <c r="B308" s="24">
        <v>7.4774671679738978</v>
      </c>
      <c r="G308" s="24">
        <v>306</v>
      </c>
      <c r="H308" s="24">
        <v>7.6763834771740616</v>
      </c>
      <c r="I308" s="24" cm="1">
        <f t="array" aca="1" ref="I308" ca="1">INDIRECT(ADDRESS(($E$2+1-G308)+2,8))</f>
        <v>10.944859359264305</v>
      </c>
      <c r="J308" s="24">
        <f t="shared" si="12"/>
        <v>0.13900568701995764</v>
      </c>
      <c r="K308" s="24">
        <f t="shared" ca="1" si="13"/>
        <v>0.8573738359377191</v>
      </c>
      <c r="L308" s="24">
        <f t="shared" ca="1" si="14"/>
        <v>-1.1100971739426539</v>
      </c>
    </row>
    <row r="309" spans="2:12" x14ac:dyDescent="0.25">
      <c r="B309" s="24">
        <v>10.76051626049601</v>
      </c>
      <c r="G309" s="24">
        <v>307</v>
      </c>
      <c r="H309" s="24">
        <v>7.6769007603482038</v>
      </c>
      <c r="I309" s="24" cm="1">
        <f t="array" aca="1" ref="I309" ca="1">INDIRECT(ADDRESS(($E$2+1-G309)+2,8))</f>
        <v>10.941119224835225</v>
      </c>
      <c r="J309" s="24">
        <f t="shared" si="12"/>
        <v>0.13906851123374281</v>
      </c>
      <c r="K309" s="24">
        <f t="shared" ca="1" si="13"/>
        <v>0.85668630109655908</v>
      </c>
      <c r="L309" s="24">
        <f t="shared" ca="1" si="14"/>
        <v>-1.1122364982404773</v>
      </c>
    </row>
    <row r="310" spans="2:12" x14ac:dyDescent="0.25">
      <c r="B310" s="24">
        <v>10.021500811954162</v>
      </c>
      <c r="G310" s="24">
        <v>308</v>
      </c>
      <c r="H310" s="24">
        <v>7.6781764320643582</v>
      </c>
      <c r="I310" s="24" cm="1">
        <f t="array" aca="1" ref="I310" ca="1">INDIRECT(ADDRESS(($E$2+1-G310)+2,8))</f>
        <v>10.940347926556075</v>
      </c>
      <c r="J310" s="24">
        <f t="shared" si="12"/>
        <v>0.13922353519498012</v>
      </c>
      <c r="K310" s="24">
        <f t="shared" ca="1" si="13"/>
        <v>0.85654428727491527</v>
      </c>
      <c r="L310" s="24">
        <f t="shared" ca="1" si="14"/>
        <v>-1.1152655613096216</v>
      </c>
    </row>
    <row r="311" spans="2:12" x14ac:dyDescent="0.25">
      <c r="B311" s="24">
        <v>11.22553055309654</v>
      </c>
      <c r="G311" s="24">
        <v>309</v>
      </c>
      <c r="H311" s="24">
        <v>7.6804021050720097</v>
      </c>
      <c r="I311" s="24" cm="1">
        <f t="array" aca="1" ref="I311" ca="1">INDIRECT(ADDRESS(($E$2+1-G311)+2,8))</f>
        <v>10.939133465834212</v>
      </c>
      <c r="J311" s="24">
        <f t="shared" si="12"/>
        <v>0.13949432425236788</v>
      </c>
      <c r="K311" s="24">
        <f t="shared" ca="1" si="13"/>
        <v>0.85632051844664081</v>
      </c>
      <c r="L311" s="24">
        <f t="shared" ca="1" si="14"/>
        <v>-1.1178912495939994</v>
      </c>
    </row>
    <row r="312" spans="2:12" x14ac:dyDescent="0.25">
      <c r="B312" s="24">
        <v>10.372516675790646</v>
      </c>
      <c r="G312" s="24">
        <v>310</v>
      </c>
      <c r="H312" s="24">
        <v>7.6844482504597744</v>
      </c>
      <c r="I312" s="24" cm="1">
        <f t="array" aca="1" ref="I312" ca="1">INDIRECT(ADDRESS(($E$2+1-G312)+2,8))</f>
        <v>10.93819915840742</v>
      </c>
      <c r="J312" s="24">
        <f t="shared" si="12"/>
        <v>0.13998763865486397</v>
      </c>
      <c r="K312" s="24">
        <f t="shared" ca="1" si="13"/>
        <v>0.85614823693265452</v>
      </c>
      <c r="L312" s="24">
        <f t="shared" ca="1" si="14"/>
        <v>-1.1201585457352572</v>
      </c>
    </row>
    <row r="313" spans="2:12" x14ac:dyDescent="0.25">
      <c r="B313" s="24">
        <v>5.9526662044163272</v>
      </c>
      <c r="G313" s="24">
        <v>311</v>
      </c>
      <c r="H313" s="24">
        <v>7.6894102756883651</v>
      </c>
      <c r="I313" s="24" cm="1">
        <f t="array" aca="1" ref="I313" ca="1">INDIRECT(ADDRESS(($E$2+1-G313)+2,8))</f>
        <v>10.934970059611196</v>
      </c>
      <c r="J313" s="24">
        <f t="shared" si="12"/>
        <v>0.14059444525966031</v>
      </c>
      <c r="K313" s="24">
        <f t="shared" ca="1" si="13"/>
        <v>0.85555192459167284</v>
      </c>
      <c r="L313" s="24">
        <f t="shared" ca="1" si="14"/>
        <v>-1.1213426880309094</v>
      </c>
    </row>
    <row r="314" spans="2:12" x14ac:dyDescent="0.25">
      <c r="B314" s="24">
        <v>8.4373128206181143</v>
      </c>
      <c r="G314" s="24">
        <v>312</v>
      </c>
      <c r="H314" s="24">
        <v>7.6987050211955381</v>
      </c>
      <c r="I314" s="24" cm="1">
        <f t="array" aca="1" ref="I314" ca="1">INDIRECT(ADDRESS(($E$2+1-G314)+2,8))</f>
        <v>10.930535241638243</v>
      </c>
      <c r="J314" s="24">
        <f t="shared" si="12"/>
        <v>0.14173652590712388</v>
      </c>
      <c r="K314" s="24">
        <f t="shared" ca="1" si="13"/>
        <v>0.85473072418360274</v>
      </c>
      <c r="L314" s="24">
        <f t="shared" ca="1" si="14"/>
        <v>-1.1209818510660283</v>
      </c>
    </row>
    <row r="315" spans="2:12" x14ac:dyDescent="0.25">
      <c r="B315" s="24">
        <v>8.6259746524826557</v>
      </c>
      <c r="G315" s="24">
        <v>313</v>
      </c>
      <c r="H315" s="24">
        <v>7.7047237131751771</v>
      </c>
      <c r="I315" s="24" cm="1">
        <f t="array" aca="1" ref="I315" ca="1">INDIRECT(ADDRESS(($E$2+1-G315)+2,8))</f>
        <v>10.928915120561209</v>
      </c>
      <c r="J315" s="24">
        <f t="shared" si="12"/>
        <v>0.14247984738858427</v>
      </c>
      <c r="K315" s="24">
        <f t="shared" ca="1" si="13"/>
        <v>0.85443008166241763</v>
      </c>
      <c r="L315" s="24">
        <f t="shared" ca="1" si="14"/>
        <v>-1.1224668328598542</v>
      </c>
    </row>
    <row r="316" spans="2:12" x14ac:dyDescent="0.25">
      <c r="B316" s="24">
        <v>11.332107353243149</v>
      </c>
      <c r="G316" s="24">
        <v>314</v>
      </c>
      <c r="H316" s="24">
        <v>7.7079752672640867</v>
      </c>
      <c r="I316" s="24" cm="1">
        <f t="array" aca="1" ref="I316" ca="1">INDIRECT(ADDRESS(($E$2+1-G316)+2,8))</f>
        <v>10.927986652108267</v>
      </c>
      <c r="J316" s="24">
        <f t="shared" si="12"/>
        <v>0.14288266077588077</v>
      </c>
      <c r="K316" s="24">
        <f t="shared" ca="1" si="13"/>
        <v>0.85425763277486222</v>
      </c>
      <c r="L316" s="24">
        <f t="shared" ca="1" si="14"/>
        <v>-1.1248944717374405</v>
      </c>
    </row>
    <row r="317" spans="2:12" x14ac:dyDescent="0.25">
      <c r="B317" s="24">
        <v>10.749135158811436</v>
      </c>
      <c r="G317" s="24">
        <v>315</v>
      </c>
      <c r="H317" s="24">
        <v>7.7140577169547431</v>
      </c>
      <c r="I317" s="24" cm="1">
        <f t="array" aca="1" ref="I317" ca="1">INDIRECT(ADDRESS(($E$2+1-G317)+2,8))</f>
        <v>10.925783409607053</v>
      </c>
      <c r="J317" s="24">
        <f t="shared" si="12"/>
        <v>0.14363851336702738</v>
      </c>
      <c r="K317" s="24">
        <f t="shared" ca="1" si="13"/>
        <v>0.85384796257118145</v>
      </c>
      <c r="L317" s="24">
        <f t="shared" ca="1" si="14"/>
        <v>-1.1261266541371944</v>
      </c>
    </row>
    <row r="318" spans="2:12" x14ac:dyDescent="0.25">
      <c r="B318" s="24">
        <v>4.5724921689609035</v>
      </c>
      <c r="G318" s="24">
        <v>316</v>
      </c>
      <c r="H318" s="24">
        <v>7.7147934441863271</v>
      </c>
      <c r="I318" s="24" cm="1">
        <f t="array" aca="1" ref="I318" ca="1">INDIRECT(ADDRESS(($E$2+1-G318)+2,8))</f>
        <v>10.924389713911042</v>
      </c>
      <c r="J318" s="24">
        <f t="shared" si="12"/>
        <v>0.14373014740603851</v>
      </c>
      <c r="K318" s="24">
        <f t="shared" ca="1" si="13"/>
        <v>0.85358849145781079</v>
      </c>
      <c r="L318" s="24">
        <f t="shared" ca="1" si="14"/>
        <v>-1.1290022130603681</v>
      </c>
    </row>
    <row r="319" spans="2:12" x14ac:dyDescent="0.25">
      <c r="B319" s="24">
        <v>9.5017228704806573</v>
      </c>
      <c r="G319" s="24">
        <v>317</v>
      </c>
      <c r="H319" s="24">
        <v>7.7235504827617616</v>
      </c>
      <c r="I319" s="24" cm="1">
        <f t="array" aca="1" ref="I319" ca="1">INDIRECT(ADDRESS(($E$2+1-G319)+2,8))</f>
        <v>10.92254238018829</v>
      </c>
      <c r="J319" s="24">
        <f t="shared" si="12"/>
        <v>0.14482426069160947</v>
      </c>
      <c r="K319" s="24">
        <f t="shared" ca="1" si="13"/>
        <v>0.85324417314922552</v>
      </c>
      <c r="L319" s="24">
        <f t="shared" ca="1" si="14"/>
        <v>-1.1296672237127421</v>
      </c>
    </row>
    <row r="320" spans="2:12" x14ac:dyDescent="0.25">
      <c r="B320" s="24">
        <v>10.581072307469601</v>
      </c>
      <c r="G320" s="24">
        <v>318</v>
      </c>
      <c r="H320" s="24">
        <v>7.7327981614922496</v>
      </c>
      <c r="I320" s="24" cm="1">
        <f t="array" aca="1" ref="I320" ca="1">INDIRECT(ADDRESS(($E$2+1-G320)+2,8))</f>
        <v>10.92172371321306</v>
      </c>
      <c r="J320" s="24">
        <f t="shared" si="12"/>
        <v>0.14598656612877842</v>
      </c>
      <c r="K320" s="24">
        <f t="shared" ca="1" si="13"/>
        <v>0.85309144204450993</v>
      </c>
      <c r="L320" s="24">
        <f t="shared" ca="1" si="14"/>
        <v>-1.1305782508819007</v>
      </c>
    </row>
    <row r="321" spans="2:12" x14ac:dyDescent="0.25">
      <c r="B321" s="24">
        <v>11.043784134388854</v>
      </c>
      <c r="G321" s="24">
        <v>319</v>
      </c>
      <c r="H321" s="24">
        <v>7.7357159884680193</v>
      </c>
      <c r="I321" s="24" cm="1">
        <f t="array" aca="1" ref="I321" ca="1">INDIRECT(ADDRESS(($E$2+1-G321)+2,8))</f>
        <v>10.921668143704634</v>
      </c>
      <c r="J321" s="24">
        <f t="shared" si="12"/>
        <v>0.14635476908608666</v>
      </c>
      <c r="K321" s="24">
        <f t="shared" ca="1" si="13"/>
        <v>0.85308107178547365</v>
      </c>
      <c r="L321" s="24">
        <f t="shared" ca="1" si="14"/>
        <v>-1.1333747325162771</v>
      </c>
    </row>
    <row r="322" spans="2:12" x14ac:dyDescent="0.25">
      <c r="B322" s="24">
        <v>10.399699850284183</v>
      </c>
      <c r="G322" s="24">
        <v>320</v>
      </c>
      <c r="H322" s="24">
        <v>7.7384279336408053</v>
      </c>
      <c r="I322" s="24" cm="1">
        <f t="array" aca="1" ref="I322" ca="1">INDIRECT(ADDRESS(($E$2+1-G322)+2,8))</f>
        <v>10.921244211178598</v>
      </c>
      <c r="J322" s="24">
        <f t="shared" si="12"/>
        <v>0.14669762596320957</v>
      </c>
      <c r="K322" s="24">
        <f t="shared" ca="1" si="13"/>
        <v>0.85300194516595707</v>
      </c>
      <c r="L322" s="24">
        <f t="shared" ca="1" si="14"/>
        <v>-1.1360809134989709</v>
      </c>
    </row>
    <row r="323" spans="2:12" x14ac:dyDescent="0.25">
      <c r="B323" s="24">
        <v>11.245717344834862</v>
      </c>
      <c r="G323" s="24">
        <v>321</v>
      </c>
      <c r="H323" s="24">
        <v>7.7425872076056379</v>
      </c>
      <c r="I323" s="24" cm="1">
        <f t="array" aca="1" ref="I323" ca="1">INDIRECT(ADDRESS(($E$2+1-G323)+2,8))</f>
        <v>10.915124490041741</v>
      </c>
      <c r="J323" s="24">
        <f t="shared" si="12"/>
        <v>0.14722464955155776</v>
      </c>
      <c r="K323" s="24">
        <f t="shared" ca="1" si="13"/>
        <v>0.85185709358317285</v>
      </c>
      <c r="L323" s="24">
        <f t="shared" ca="1" si="14"/>
        <v>-1.1362671106823834</v>
      </c>
    </row>
    <row r="324" spans="2:12" x14ac:dyDescent="0.25">
      <c r="B324" s="24">
        <v>8.5511911616616256</v>
      </c>
      <c r="G324" s="24">
        <v>322</v>
      </c>
      <c r="H324" s="24">
        <v>7.7503348954304041</v>
      </c>
      <c r="I324" s="24" cm="1">
        <f t="array" aca="1" ref="I324" ca="1">INDIRECT(ADDRESS(($E$2+1-G324)+2,8))</f>
        <v>10.914567753954325</v>
      </c>
      <c r="J324" s="24">
        <f t="shared" ref="J324:J387" si="15">_xlfn.WEIBULL.DIST(H324,$E$5,$E$6,TRUE)</f>
        <v>0.14821020534744372</v>
      </c>
      <c r="K324" s="24">
        <f t="shared" ref="K324:K387" ca="1" si="16">_xlfn.WEIBULL.DIST(I324,$E$5,$E$6,TRUE)</f>
        <v>0.85175269961279576</v>
      </c>
      <c r="L324" s="24">
        <f t="shared" ref="L324:L387" ca="1" si="17">((2*G324-1)/$E$2)*(LN(J324)+LN(1-K324))</f>
        <v>-1.1376145377011559</v>
      </c>
    </row>
    <row r="325" spans="2:12" x14ac:dyDescent="0.25">
      <c r="B325" s="24">
        <v>9.4467778003981184</v>
      </c>
      <c r="G325" s="24">
        <v>323</v>
      </c>
      <c r="H325" s="24">
        <v>7.7513621705643931</v>
      </c>
      <c r="I325" s="24" cm="1">
        <f t="array" aca="1" ref="I325" ca="1">INDIRECT(ADDRESS(($E$2+1-G325)+2,8))</f>
        <v>10.912121140912731</v>
      </c>
      <c r="J325" s="24">
        <f t="shared" si="15"/>
        <v>0.14834125734540524</v>
      </c>
      <c r="K325" s="24">
        <f t="shared" ca="1" si="16"/>
        <v>0.85129345544852464</v>
      </c>
      <c r="L325" s="24">
        <f t="shared" ca="1" si="17"/>
        <v>-1.1399643565548518</v>
      </c>
    </row>
    <row r="326" spans="2:12" x14ac:dyDescent="0.25">
      <c r="B326" s="24">
        <v>8.5422010224103513</v>
      </c>
      <c r="G326" s="24">
        <v>324</v>
      </c>
      <c r="H326" s="24">
        <v>7.7521300093145964</v>
      </c>
      <c r="I326" s="24" cm="1">
        <f t="array" aca="1" ref="I326" ca="1">INDIRECT(ADDRESS(($E$2+1-G326)+2,8))</f>
        <v>10.911265188723519</v>
      </c>
      <c r="J326" s="24">
        <f t="shared" si="15"/>
        <v>0.14843926995832868</v>
      </c>
      <c r="K326" s="24">
        <f t="shared" ca="1" si="16"/>
        <v>0.85113260420098946</v>
      </c>
      <c r="L326" s="24">
        <f t="shared" ca="1" si="17"/>
        <v>-1.1429769755544836</v>
      </c>
    </row>
    <row r="327" spans="2:12" x14ac:dyDescent="0.25">
      <c r="B327" s="24">
        <v>8.6719744689992151</v>
      </c>
      <c r="G327" s="24">
        <v>325</v>
      </c>
      <c r="H327" s="24">
        <v>7.7567771582664955</v>
      </c>
      <c r="I327" s="24" cm="1">
        <f t="array" aca="1" ref="I327" ca="1">INDIRECT(ADDRESS(($E$2+1-G327)+2,8))</f>
        <v>10.906996033157142</v>
      </c>
      <c r="J327" s="24">
        <f t="shared" si="15"/>
        <v>0.14903351773637025</v>
      </c>
      <c r="K327" s="24">
        <f t="shared" ca="1" si="16"/>
        <v>0.85032891976956826</v>
      </c>
      <c r="L327" s="24">
        <f t="shared" ca="1" si="17"/>
        <v>-1.14368934455533</v>
      </c>
    </row>
    <row r="328" spans="2:12" x14ac:dyDescent="0.25">
      <c r="B328" s="24">
        <v>10.408955905958095</v>
      </c>
      <c r="G328" s="24">
        <v>326</v>
      </c>
      <c r="H328" s="24">
        <v>7.7654625882392878</v>
      </c>
      <c r="I328" s="24" cm="1">
        <f t="array" aca="1" ref="I328" ca="1">INDIRECT(ADDRESS(($E$2+1-G328)+2,8))</f>
        <v>10.901996087165118</v>
      </c>
      <c r="J328" s="24">
        <f t="shared" si="15"/>
        <v>0.15014900017448379</v>
      </c>
      <c r="K328" s="24">
        <f t="shared" ca="1" si="16"/>
        <v>0.84938465545958231</v>
      </c>
      <c r="L328" s="24">
        <f t="shared" ca="1" si="17"/>
        <v>-1.143067075103724</v>
      </c>
    </row>
    <row r="329" spans="2:12" x14ac:dyDescent="0.25">
      <c r="B329" s="24">
        <v>10.914567753954325</v>
      </c>
      <c r="G329" s="24">
        <v>327</v>
      </c>
      <c r="H329" s="24">
        <v>7.7742602209208691</v>
      </c>
      <c r="I329" s="24" cm="1">
        <f t="array" aca="1" ref="I329" ca="1">INDIRECT(ADDRESS(($E$2+1-G329)+2,8))</f>
        <v>10.9012585408924</v>
      </c>
      <c r="J329" s="24">
        <f t="shared" si="15"/>
        <v>0.15128534294654161</v>
      </c>
      <c r="K329" s="24">
        <f t="shared" ca="1" si="16"/>
        <v>0.84924509217135624</v>
      </c>
      <c r="L329" s="24">
        <f t="shared" ca="1" si="17"/>
        <v>-1.1440170937946195</v>
      </c>
    </row>
    <row r="330" spans="2:12" x14ac:dyDescent="0.25">
      <c r="B330" s="24">
        <v>9.9178529789642127</v>
      </c>
      <c r="G330" s="24">
        <v>328</v>
      </c>
      <c r="H330" s="24">
        <v>7.7762554846495764</v>
      </c>
      <c r="I330" s="24" cm="1">
        <f t="array" aca="1" ref="I330" ca="1">INDIRECT(ADDRESS(($E$2+1-G330)+2,8))</f>
        <v>10.894855787378122</v>
      </c>
      <c r="J330" s="24">
        <f t="shared" si="15"/>
        <v>0.15154396524207059</v>
      </c>
      <c r="K330" s="24">
        <f t="shared" ca="1" si="16"/>
        <v>0.8480305660886418</v>
      </c>
      <c r="L330" s="24">
        <f t="shared" ca="1" si="17"/>
        <v>-1.1445670832958517</v>
      </c>
    </row>
    <row r="331" spans="2:12" x14ac:dyDescent="0.25">
      <c r="B331" s="24">
        <v>8.6353150584660376</v>
      </c>
      <c r="G331" s="24">
        <v>329</v>
      </c>
      <c r="H331" s="24">
        <v>7.7767028235259144</v>
      </c>
      <c r="I331" s="24" cm="1">
        <f t="array" aca="1" ref="I331" ca="1">INDIRECT(ADDRESS(($E$2+1-G331)+2,8))</f>
        <v>10.892952741886914</v>
      </c>
      <c r="J331" s="24">
        <f t="shared" si="15"/>
        <v>0.15160199442136041</v>
      </c>
      <c r="K331" s="24">
        <f t="shared" ca="1" si="16"/>
        <v>0.84766856056067141</v>
      </c>
      <c r="L331" s="24">
        <f t="shared" ca="1" si="17"/>
        <v>-1.1472210247706651</v>
      </c>
    </row>
    <row r="332" spans="2:12" x14ac:dyDescent="0.25">
      <c r="B332" s="24">
        <v>7.5712925675414811</v>
      </c>
      <c r="G332" s="24">
        <v>330</v>
      </c>
      <c r="H332" s="24">
        <v>7.7781807564717989</v>
      </c>
      <c r="I332" s="24" cm="1">
        <f t="array" aca="1" ref="I332" ca="1">INDIRECT(ADDRESS(($E$2+1-G332)+2,8))</f>
        <v>10.892806437298024</v>
      </c>
      <c r="J332" s="24">
        <f t="shared" si="15"/>
        <v>0.15179383288026649</v>
      </c>
      <c r="K332" s="24">
        <f t="shared" ca="1" si="16"/>
        <v>0.84764071053774037</v>
      </c>
      <c r="L332" s="24">
        <f t="shared" ca="1" si="17"/>
        <v>-1.1502713207285853</v>
      </c>
    </row>
    <row r="333" spans="2:12" x14ac:dyDescent="0.25">
      <c r="B333" s="24">
        <v>11.060024351476889</v>
      </c>
      <c r="G333" s="24">
        <v>331</v>
      </c>
      <c r="H333" s="24">
        <v>7.7808397892862171</v>
      </c>
      <c r="I333" s="24" cm="1">
        <f t="array" aca="1" ref="I333" ca="1">INDIRECT(ADDRESS(($E$2+1-G333)+2,8))</f>
        <v>10.89272933378038</v>
      </c>
      <c r="J333" s="24">
        <f t="shared" si="15"/>
        <v>0.152139443437251</v>
      </c>
      <c r="K333" s="24">
        <f t="shared" ca="1" si="16"/>
        <v>0.84762603227511635</v>
      </c>
      <c r="L333" s="24">
        <f t="shared" ca="1" si="17"/>
        <v>-1.1530361642777074</v>
      </c>
    </row>
    <row r="334" spans="2:12" x14ac:dyDescent="0.25">
      <c r="B334" s="24">
        <v>10.600221239489262</v>
      </c>
      <c r="G334" s="24">
        <v>332</v>
      </c>
      <c r="H334" s="24">
        <v>7.7823517013967711</v>
      </c>
      <c r="I334" s="24" cm="1">
        <f t="array" aca="1" ref="I334" ca="1">INDIRECT(ADDRESS(($E$2+1-G334)+2,8))</f>
        <v>10.891841640234061</v>
      </c>
      <c r="J334" s="24">
        <f t="shared" si="15"/>
        <v>0.15233622143159845</v>
      </c>
      <c r="K334" s="24">
        <f t="shared" ca="1" si="16"/>
        <v>0.84745698610024833</v>
      </c>
      <c r="L334" s="24">
        <f t="shared" ca="1" si="17"/>
        <v>-1.1557871565834545</v>
      </c>
    </row>
    <row r="335" spans="2:12" x14ac:dyDescent="0.25">
      <c r="B335" s="24">
        <v>9.8061514871603688</v>
      </c>
      <c r="G335" s="24">
        <v>333</v>
      </c>
      <c r="H335" s="24">
        <v>7.7867378670619303</v>
      </c>
      <c r="I335" s="24" cm="1">
        <f t="array" aca="1" ref="I335" ca="1">INDIRECT(ADDRESS(($E$2+1-G335)+2,8))</f>
        <v>10.890564297006618</v>
      </c>
      <c r="J335" s="24">
        <f t="shared" si="15"/>
        <v>0.15290817923139766</v>
      </c>
      <c r="K335" s="24">
        <f t="shared" ca="1" si="16"/>
        <v>0.84721355958868017</v>
      </c>
      <c r="L335" s="24">
        <f t="shared" ca="1" si="17"/>
        <v>-1.1576275072244886</v>
      </c>
    </row>
    <row r="336" spans="2:12" x14ac:dyDescent="0.25">
      <c r="B336" s="24">
        <v>12.131770768811492</v>
      </c>
      <c r="G336" s="24">
        <v>334</v>
      </c>
      <c r="H336" s="24">
        <v>7.7901850645617081</v>
      </c>
      <c r="I336" s="24" cm="1">
        <f t="array" aca="1" ref="I336" ca="1">INDIRECT(ADDRESS(($E$2+1-G336)+2,8))</f>
        <v>10.887448824617156</v>
      </c>
      <c r="J336" s="24">
        <f t="shared" si="15"/>
        <v>0.15335883472844158</v>
      </c>
      <c r="K336" s="24">
        <f t="shared" ca="1" si="16"/>
        <v>0.84661895519702224</v>
      </c>
      <c r="L336" s="24">
        <f t="shared" ca="1" si="17"/>
        <v>-1.158998963772107</v>
      </c>
    </row>
    <row r="337" spans="2:12" x14ac:dyDescent="0.25">
      <c r="B337" s="24">
        <v>6.6758898894888077</v>
      </c>
      <c r="G337" s="24">
        <v>335</v>
      </c>
      <c r="H337" s="24">
        <v>7.7955885641591056</v>
      </c>
      <c r="I337" s="24" cm="1">
        <f t="array" aca="1" ref="I337" ca="1">INDIRECT(ADDRESS(($E$2+1-G337)+2,8))</f>
        <v>10.882263900977097</v>
      </c>
      <c r="J337" s="24">
        <f t="shared" si="15"/>
        <v>0.15406726034357521</v>
      </c>
      <c r="K337" s="24">
        <f t="shared" ca="1" si="16"/>
        <v>0.84562661878675116</v>
      </c>
      <c r="L337" s="24">
        <f t="shared" ca="1" si="17"/>
        <v>-1.1590462431026038</v>
      </c>
    </row>
    <row r="338" spans="2:12" x14ac:dyDescent="0.25">
      <c r="B338" s="24">
        <v>11.762337499071712</v>
      </c>
      <c r="G338" s="24">
        <v>336</v>
      </c>
      <c r="H338" s="24">
        <v>7.8041488185571684</v>
      </c>
      <c r="I338" s="24" cm="1">
        <f t="array" aca="1" ref="I338" ca="1">INDIRECT(ADDRESS(($E$2+1-G338)+2,8))</f>
        <v>10.876048207951213</v>
      </c>
      <c r="J338" s="24">
        <f t="shared" si="15"/>
        <v>0.15519461165918433</v>
      </c>
      <c r="K338" s="24">
        <f t="shared" ca="1" si="16"/>
        <v>0.84443246012037809</v>
      </c>
      <c r="L338" s="24">
        <f t="shared" ca="1" si="17"/>
        <v>-1.1578483384691622</v>
      </c>
    </row>
    <row r="339" spans="2:12" x14ac:dyDescent="0.25">
      <c r="B339" s="24">
        <v>6.927120529096956</v>
      </c>
      <c r="G339" s="24">
        <v>337</v>
      </c>
      <c r="H339" s="24">
        <v>7.8057909254324471</v>
      </c>
      <c r="I339" s="24" cm="1">
        <f t="array" aca="1" ref="I339" ca="1">INDIRECT(ADDRESS(($E$2+1-G339)+2,8))</f>
        <v>10.872317700896936</v>
      </c>
      <c r="J339" s="24">
        <f t="shared" si="15"/>
        <v>0.155411580769548</v>
      </c>
      <c r="K339" s="24">
        <f t="shared" ca="1" si="16"/>
        <v>0.84371338143851426</v>
      </c>
      <c r="L339" s="24">
        <f t="shared" ca="1" si="17"/>
        <v>-1.1594255574122792</v>
      </c>
    </row>
    <row r="340" spans="2:12" x14ac:dyDescent="0.25">
      <c r="B340" s="24">
        <v>9.9917409308335099</v>
      </c>
      <c r="G340" s="24">
        <v>338</v>
      </c>
      <c r="H340" s="24">
        <v>7.813402982345532</v>
      </c>
      <c r="I340" s="24" cm="1">
        <f t="array" aca="1" ref="I340" ca="1">INDIRECT(ADDRESS(($E$2+1-G340)+2,8))</f>
        <v>10.871060209018108</v>
      </c>
      <c r="J340" s="24">
        <f t="shared" si="15"/>
        <v>0.15642034167868252</v>
      </c>
      <c r="K340" s="24">
        <f t="shared" ca="1" si="16"/>
        <v>0.84347059141086023</v>
      </c>
      <c r="L340" s="24">
        <f t="shared" ca="1" si="17"/>
        <v>-1.1603618371685172</v>
      </c>
    </row>
    <row r="341" spans="2:12" x14ac:dyDescent="0.25">
      <c r="B341" s="24">
        <v>8.58455580722595</v>
      </c>
      <c r="G341" s="24">
        <v>339</v>
      </c>
      <c r="H341" s="24">
        <v>7.8143122539758387</v>
      </c>
      <c r="I341" s="24" cm="1">
        <f t="array" aca="1" ref="I341" ca="1">INDIRECT(ADDRESS(($E$2+1-G341)+2,8))</f>
        <v>10.870889684740936</v>
      </c>
      <c r="J341" s="24">
        <f t="shared" si="15"/>
        <v>0.15654116902147913</v>
      </c>
      <c r="K341" s="24">
        <f t="shared" ca="1" si="16"/>
        <v>0.84343765192743358</v>
      </c>
      <c r="L341" s="24">
        <f t="shared" ca="1" si="17"/>
        <v>-1.1634916983218091</v>
      </c>
    </row>
    <row r="342" spans="2:12" x14ac:dyDescent="0.25">
      <c r="B342" s="24">
        <v>12.63402474708947</v>
      </c>
      <c r="G342" s="24">
        <v>340</v>
      </c>
      <c r="H342" s="24">
        <v>7.8173976746917049</v>
      </c>
      <c r="I342" s="24" cm="1">
        <f t="array" aca="1" ref="I342" ca="1">INDIRECT(ADDRESS(($E$2+1-G342)+2,8))</f>
        <v>10.868179231096081</v>
      </c>
      <c r="J342" s="24">
        <f t="shared" si="15"/>
        <v>0.15695169548575411</v>
      </c>
      <c r="K342" s="24">
        <f t="shared" ca="1" si="16"/>
        <v>0.84291358665824134</v>
      </c>
      <c r="L342" s="24">
        <f t="shared" ca="1" si="17"/>
        <v>-1.1650533760612412</v>
      </c>
    </row>
    <row r="343" spans="2:12" x14ac:dyDescent="0.25">
      <c r="B343" s="24">
        <v>10.729926680751149</v>
      </c>
      <c r="G343" s="24">
        <v>341</v>
      </c>
      <c r="H343" s="24">
        <v>7.8201717981853882</v>
      </c>
      <c r="I343" s="24" cm="1">
        <f t="array" aca="1" ref="I343" ca="1">INDIRECT(ADDRESS(($E$2+1-G343)+2,8))</f>
        <v>10.865724144077916</v>
      </c>
      <c r="J343" s="24">
        <f t="shared" si="15"/>
        <v>0.15732149484795213</v>
      </c>
      <c r="K343" s="24">
        <f t="shared" ca="1" si="16"/>
        <v>0.84243808848958002</v>
      </c>
      <c r="L343" s="24">
        <f t="shared" ca="1" si="17"/>
        <v>-1.1667886166928341</v>
      </c>
    </row>
    <row r="344" spans="2:12" x14ac:dyDescent="0.25">
      <c r="B344" s="24">
        <v>9.6678006044414602</v>
      </c>
      <c r="G344" s="24">
        <v>342</v>
      </c>
      <c r="H344" s="24">
        <v>7.8223032288710268</v>
      </c>
      <c r="I344" s="24" cm="1">
        <f t="array" aca="1" ref="I344" ca="1">INDIRECT(ADDRESS(($E$2+1-G344)+2,8))</f>
        <v>10.864303028041977</v>
      </c>
      <c r="J344" s="24">
        <f t="shared" si="15"/>
        <v>0.15760606677854344</v>
      </c>
      <c r="K344" s="24">
        <f t="shared" ca="1" si="16"/>
        <v>0.84216249796068565</v>
      </c>
      <c r="L344" s="24">
        <f t="shared" ca="1" si="17"/>
        <v>-1.1690902298898231</v>
      </c>
    </row>
    <row r="345" spans="2:12" x14ac:dyDescent="0.25">
      <c r="B345" s="24">
        <v>5.7913270944352657</v>
      </c>
      <c r="G345" s="24">
        <v>343</v>
      </c>
      <c r="H345" s="24">
        <v>7.8239054200929683</v>
      </c>
      <c r="I345" s="24" cm="1">
        <f t="array" aca="1" ref="I345" ca="1">INDIRECT(ADDRESS(($E$2+1-G345)+2,8))</f>
        <v>10.854362309754746</v>
      </c>
      <c r="J345" s="24">
        <f t="shared" si="15"/>
        <v>0.15782023385550809</v>
      </c>
      <c r="K345" s="24">
        <f t="shared" ca="1" si="16"/>
        <v>0.84022756882658067</v>
      </c>
      <c r="L345" s="24">
        <f t="shared" ca="1" si="17"/>
        <v>-1.168214945915856</v>
      </c>
    </row>
    <row r="346" spans="2:12" x14ac:dyDescent="0.25">
      <c r="B346" s="24">
        <v>7.7513621705643931</v>
      </c>
      <c r="G346" s="24">
        <v>344</v>
      </c>
      <c r="H346" s="24">
        <v>7.8362633066265488</v>
      </c>
      <c r="I346" s="24" cm="1">
        <f t="array" aca="1" ref="I346" ca="1">INDIRECT(ADDRESS(($E$2+1-G346)+2,8))</f>
        <v>10.853281981257982</v>
      </c>
      <c r="J346" s="24">
        <f t="shared" si="15"/>
        <v>0.15947949599170072</v>
      </c>
      <c r="K346" s="24">
        <f t="shared" ca="1" si="16"/>
        <v>0.84001653195931913</v>
      </c>
      <c r="L346" s="24">
        <f t="shared" ca="1" si="17"/>
        <v>-1.1678760316044221</v>
      </c>
    </row>
    <row r="347" spans="2:12" x14ac:dyDescent="0.25">
      <c r="B347" s="24">
        <v>7.3823026949511386</v>
      </c>
      <c r="G347" s="24">
        <v>345</v>
      </c>
      <c r="H347" s="24">
        <v>7.845052245319418</v>
      </c>
      <c r="I347" s="24" cm="1">
        <f t="array" aca="1" ref="I347" ca="1">INDIRECT(ADDRESS(($E$2+1-G347)+2,8))</f>
        <v>10.850628160681211</v>
      </c>
      <c r="J347" s="24">
        <f t="shared" si="15"/>
        <v>0.16066751752591246</v>
      </c>
      <c r="K347" s="24">
        <f t="shared" ca="1" si="16"/>
        <v>0.83949749474551272</v>
      </c>
      <c r="L347" s="24">
        <f t="shared" ca="1" si="17"/>
        <v>-1.1678722043366714</v>
      </c>
    </row>
    <row r="348" spans="2:12" x14ac:dyDescent="0.25">
      <c r="B348" s="24">
        <v>6.8263255295465388</v>
      </c>
      <c r="G348" s="24">
        <v>346</v>
      </c>
      <c r="H348" s="24">
        <v>7.8473819805678762</v>
      </c>
      <c r="I348" s="24" cm="1">
        <f t="array" aca="1" ref="I348" ca="1">INDIRECT(ADDRESS(($E$2+1-G348)+2,8))</f>
        <v>10.850028949458334</v>
      </c>
      <c r="J348" s="24">
        <f t="shared" si="15"/>
        <v>0.16098354412896462</v>
      </c>
      <c r="K348" s="24">
        <f t="shared" ca="1" si="16"/>
        <v>0.83938017722105385</v>
      </c>
      <c r="L348" s="24">
        <f t="shared" ca="1" si="17"/>
        <v>-1.1703990806111098</v>
      </c>
    </row>
    <row r="349" spans="2:12" x14ac:dyDescent="0.25">
      <c r="B349" s="24">
        <v>11.932607060297116</v>
      </c>
      <c r="G349" s="24">
        <v>347</v>
      </c>
      <c r="H349" s="24">
        <v>7.8505725546553426</v>
      </c>
      <c r="I349" s="24" cm="1">
        <f t="array" aca="1" ref="I349" ca="1">INDIRECT(ADDRESS(($E$2+1-G349)+2,8))</f>
        <v>10.847918840716789</v>
      </c>
      <c r="J349" s="24">
        <f t="shared" si="15"/>
        <v>0.16141709904696749</v>
      </c>
      <c r="K349" s="24">
        <f t="shared" ca="1" si="16"/>
        <v>0.83896668545847908</v>
      </c>
      <c r="L349" s="24">
        <f t="shared" ca="1" si="17"/>
        <v>-1.1720972967785461</v>
      </c>
    </row>
    <row r="350" spans="2:12" x14ac:dyDescent="0.25">
      <c r="B350" s="24">
        <v>7.2497125023022067</v>
      </c>
      <c r="G350" s="24">
        <v>348</v>
      </c>
      <c r="H350" s="24">
        <v>7.8534580518055472</v>
      </c>
      <c r="I350" s="24" cm="1">
        <f t="array" aca="1" ref="I350" ca="1">INDIRECT(ADDRESS(($E$2+1-G350)+2,8))</f>
        <v>10.846306197456027</v>
      </c>
      <c r="J350" s="24">
        <f t="shared" si="15"/>
        <v>0.16180995159682057</v>
      </c>
      <c r="K350" s="24">
        <f t="shared" ca="1" si="16"/>
        <v>0.83865029726651918</v>
      </c>
      <c r="L350" s="24">
        <f t="shared" ca="1" si="17"/>
        <v>-1.1740649729500752</v>
      </c>
    </row>
    <row r="351" spans="2:12" x14ac:dyDescent="0.25">
      <c r="B351" s="24">
        <v>10.065882448086903</v>
      </c>
      <c r="G351" s="24">
        <v>349</v>
      </c>
      <c r="H351" s="24">
        <v>7.8538496979985686</v>
      </c>
      <c r="I351" s="24" cm="1">
        <f t="array" aca="1" ref="I351" ca="1">INDIRECT(ADDRESS(($E$2+1-G351)+2,8))</f>
        <v>10.845276301253541</v>
      </c>
      <c r="J351" s="24">
        <f t="shared" si="15"/>
        <v>0.16186332833846112</v>
      </c>
      <c r="K351" s="24">
        <f t="shared" ca="1" si="16"/>
        <v>0.83844806809628425</v>
      </c>
      <c r="L351" s="24">
        <f t="shared" ca="1" si="17"/>
        <v>-1.1769324890926294</v>
      </c>
    </row>
    <row r="352" spans="2:12" x14ac:dyDescent="0.25">
      <c r="B352" s="24">
        <v>11.529637772135388</v>
      </c>
      <c r="G352" s="24">
        <v>350</v>
      </c>
      <c r="H352" s="24">
        <v>7.8570012637993694</v>
      </c>
      <c r="I352" s="24" cm="1">
        <f t="array" aca="1" ref="I352" ca="1">INDIRECT(ADDRESS(($E$2+1-G352)+2,8))</f>
        <v>10.836321991120318</v>
      </c>
      <c r="J352" s="24">
        <f t="shared" si="15"/>
        <v>0.16229332984627315</v>
      </c>
      <c r="K352" s="24">
        <f t="shared" ca="1" si="16"/>
        <v>0.83668418966773839</v>
      </c>
      <c r="L352" s="24">
        <f t="shared" ca="1" si="17"/>
        <v>-1.1759328725250648</v>
      </c>
    </row>
    <row r="353" spans="2:12" x14ac:dyDescent="0.25">
      <c r="B353" s="24">
        <v>7.3832199799458333</v>
      </c>
      <c r="G353" s="24">
        <v>351</v>
      </c>
      <c r="H353" s="24">
        <v>7.8579009338276222</v>
      </c>
      <c r="I353" s="24" cm="1">
        <f t="array" aca="1" ref="I353" ca="1">INDIRECT(ADDRESS(($E$2+1-G353)+2,8))</f>
        <v>10.836246643322214</v>
      </c>
      <c r="J353" s="24">
        <f t="shared" si="15"/>
        <v>0.16241623821626452</v>
      </c>
      <c r="K353" s="24">
        <f t="shared" ca="1" si="16"/>
        <v>0.83666930446757015</v>
      </c>
      <c r="L353" s="24">
        <f t="shared" ca="1" si="17"/>
        <v>-1.1790219679303162</v>
      </c>
    </row>
    <row r="354" spans="2:12" x14ac:dyDescent="0.25">
      <c r="B354" s="24">
        <v>11.348447012353422</v>
      </c>
      <c r="G354" s="24">
        <v>352</v>
      </c>
      <c r="H354" s="24">
        <v>7.8583194183509111</v>
      </c>
      <c r="I354" s="24" cm="1">
        <f t="array" aca="1" ref="I354" ca="1">INDIRECT(ADDRESS(($E$2+1-G354)+2,8))</f>
        <v>10.834473029912051</v>
      </c>
      <c r="J354" s="24">
        <f t="shared" si="15"/>
        <v>0.16247343320508328</v>
      </c>
      <c r="K354" s="24">
        <f t="shared" ca="1" si="16"/>
        <v>0.8363187160192912</v>
      </c>
      <c r="L354" s="24">
        <f t="shared" ca="1" si="17"/>
        <v>-1.1815725960900092</v>
      </c>
    </row>
    <row r="355" spans="2:12" x14ac:dyDescent="0.25">
      <c r="B355" s="24">
        <v>8.1927912768093929</v>
      </c>
      <c r="G355" s="24">
        <v>353</v>
      </c>
      <c r="H355" s="24">
        <v>7.8616732847231834</v>
      </c>
      <c r="I355" s="24" cm="1">
        <f t="array" aca="1" ref="I355" ca="1">INDIRECT(ADDRESS(($E$2+1-G355)+2,8))</f>
        <v>10.831445864131119</v>
      </c>
      <c r="J355" s="24">
        <f t="shared" si="15"/>
        <v>0.1629323567368347</v>
      </c>
      <c r="K355" s="24">
        <f t="shared" ca="1" si="16"/>
        <v>0.83571942961317669</v>
      </c>
      <c r="L355" s="24">
        <f t="shared" ca="1" si="17"/>
        <v>-1.1828187064019122</v>
      </c>
    </row>
    <row r="356" spans="2:12" x14ac:dyDescent="0.25">
      <c r="B356" s="24">
        <v>9.1827309446773313</v>
      </c>
      <c r="G356" s="24">
        <v>354</v>
      </c>
      <c r="H356" s="24">
        <v>7.8625301128226868</v>
      </c>
      <c r="I356" s="24" cm="1">
        <f t="array" aca="1" ref="I356" ca="1">INDIRECT(ADDRESS(($E$2+1-G356)+2,8))</f>
        <v>10.825511955475665</v>
      </c>
      <c r="J356" s="24">
        <f t="shared" si="15"/>
        <v>0.16304975555777995</v>
      </c>
      <c r="K356" s="24">
        <f t="shared" ca="1" si="16"/>
        <v>0.83454137575375475</v>
      </c>
      <c r="L356" s="24">
        <f t="shared" ca="1" si="17"/>
        <v>-1.1835972822557539</v>
      </c>
    </row>
    <row r="357" spans="2:12" x14ac:dyDescent="0.25">
      <c r="B357" s="24">
        <v>6.0987268644676007</v>
      </c>
      <c r="G357" s="24">
        <v>355</v>
      </c>
      <c r="H357" s="24">
        <v>7.8640176049682271</v>
      </c>
      <c r="I357" s="24" cm="1">
        <f t="array" aca="1" ref="I357" ca="1">INDIRECT(ADDRESS(($E$2+1-G357)+2,8))</f>
        <v>10.823202084009418</v>
      </c>
      <c r="J357" s="24">
        <f t="shared" si="15"/>
        <v>0.16325371552633222</v>
      </c>
      <c r="K357" s="24">
        <f t="shared" ca="1" si="16"/>
        <v>0.83408161210934439</v>
      </c>
      <c r="L357" s="24">
        <f t="shared" ca="1" si="17"/>
        <v>-1.1856231151427759</v>
      </c>
    </row>
    <row r="358" spans="2:12" x14ac:dyDescent="0.25">
      <c r="B358" s="24">
        <v>8.9581599913973644</v>
      </c>
      <c r="G358" s="24">
        <v>356</v>
      </c>
      <c r="H358" s="24">
        <v>7.8658463543941064</v>
      </c>
      <c r="I358" s="24" cm="1">
        <f t="array" aca="1" ref="I358" ca="1">INDIRECT(ADDRESS(($E$2+1-G358)+2,8))</f>
        <v>10.821123515530267</v>
      </c>
      <c r="J358" s="24">
        <f t="shared" si="15"/>
        <v>0.1635047290956857</v>
      </c>
      <c r="K358" s="24">
        <f t="shared" ca="1" si="16"/>
        <v>0.83366732027943913</v>
      </c>
      <c r="L358" s="24">
        <f t="shared" ca="1" si="17"/>
        <v>-1.1876397603757878</v>
      </c>
    </row>
    <row r="359" spans="2:12" x14ac:dyDescent="0.25">
      <c r="B359" s="24">
        <v>7.9314911134492041</v>
      </c>
      <c r="G359" s="24">
        <v>357</v>
      </c>
      <c r="H359" s="24">
        <v>7.8668873097550405</v>
      </c>
      <c r="I359" s="24" cm="1">
        <f t="array" aca="1" ref="I359" ca="1">INDIRECT(ADDRESS(($E$2+1-G359)+2,8))</f>
        <v>10.820358697871193</v>
      </c>
      <c r="J359" s="24">
        <f t="shared" si="15"/>
        <v>0.16364773917572856</v>
      </c>
      <c r="K359" s="24">
        <f t="shared" ca="1" si="16"/>
        <v>0.83351474478507215</v>
      </c>
      <c r="L359" s="24">
        <f t="shared" ca="1" si="17"/>
        <v>-1.1903887283712551</v>
      </c>
    </row>
    <row r="360" spans="2:12" x14ac:dyDescent="0.25">
      <c r="B360" s="24">
        <v>10.60233010842911</v>
      </c>
      <c r="G360" s="24">
        <v>358</v>
      </c>
      <c r="H360" s="24">
        <v>7.8680043169621801</v>
      </c>
      <c r="I360" s="24" cm="1">
        <f t="array" aca="1" ref="I360" ca="1">INDIRECT(ADDRESS(($E$2+1-G360)+2,8))</f>
        <v>10.819789898272001</v>
      </c>
      <c r="J360" s="24">
        <f t="shared" si="15"/>
        <v>0.16380130155210684</v>
      </c>
      <c r="K360" s="24">
        <f t="shared" ca="1" si="16"/>
        <v>0.83340122634130931</v>
      </c>
      <c r="L360" s="24">
        <f t="shared" ca="1" si="17"/>
        <v>-1.1931912286349129</v>
      </c>
    </row>
    <row r="361" spans="2:12" x14ac:dyDescent="0.25">
      <c r="B361" s="24">
        <v>10.272707925822775</v>
      </c>
      <c r="G361" s="24">
        <v>359</v>
      </c>
      <c r="H361" s="24">
        <v>7.8682407879184648</v>
      </c>
      <c r="I361" s="24" cm="1">
        <f t="array" aca="1" ref="I361" ca="1">INDIRECT(ADDRESS(($E$2+1-G361)+2,8))</f>
        <v>10.817746842781524</v>
      </c>
      <c r="J361" s="24">
        <f t="shared" si="15"/>
        <v>0.16383382459575924</v>
      </c>
      <c r="K361" s="24">
        <f t="shared" ca="1" si="16"/>
        <v>0.83299315141038521</v>
      </c>
      <c r="L361" s="24">
        <f t="shared" ca="1" si="17"/>
        <v>-1.1956500248700368</v>
      </c>
    </row>
    <row r="362" spans="2:12" x14ac:dyDescent="0.25">
      <c r="B362" s="24">
        <v>8.3340132630927553</v>
      </c>
      <c r="G362" s="24">
        <v>360</v>
      </c>
      <c r="H362" s="24">
        <v>7.8683980684439092</v>
      </c>
      <c r="I362" s="24" cm="1">
        <f t="array" aca="1" ref="I362" ca="1">INDIRECT(ADDRESS(($E$2+1-G362)+2,8))</f>
        <v>10.817195784750396</v>
      </c>
      <c r="J362" s="24">
        <f t="shared" si="15"/>
        <v>0.16385545885352598</v>
      </c>
      <c r="K362" s="24">
        <f t="shared" ca="1" si="16"/>
        <v>0.83288299575326763</v>
      </c>
      <c r="L362" s="24">
        <f t="shared" ca="1" si="17"/>
        <v>-1.1987214897871095</v>
      </c>
    </row>
    <row r="363" spans="2:12" x14ac:dyDescent="0.25">
      <c r="B363" s="24">
        <v>10.611887758965304</v>
      </c>
      <c r="G363" s="24">
        <v>361</v>
      </c>
      <c r="H363" s="24">
        <v>7.8727021795632321</v>
      </c>
      <c r="I363" s="24" cm="1">
        <f t="array" aca="1" ref="I363" ca="1">INDIRECT(ADDRESS(($E$2+1-G363)+2,8))</f>
        <v>10.816657953999417</v>
      </c>
      <c r="J363" s="24">
        <f t="shared" si="15"/>
        <v>0.16444832746869584</v>
      </c>
      <c r="K363" s="24">
        <f t="shared" ca="1" si="16"/>
        <v>0.83277544790603342</v>
      </c>
      <c r="L363" s="24">
        <f t="shared" ca="1" si="17"/>
        <v>-1.2006342657080862</v>
      </c>
    </row>
    <row r="364" spans="2:12" x14ac:dyDescent="0.25">
      <c r="B364" s="24">
        <v>8.9530225105789505</v>
      </c>
      <c r="G364" s="24">
        <v>362</v>
      </c>
      <c r="H364" s="24">
        <v>7.8745906611136434</v>
      </c>
      <c r="I364" s="24" cm="1">
        <f t="array" aca="1" ref="I364" ca="1">INDIRECT(ADDRESS(($E$2+1-G364)+2,8))</f>
        <v>10.816499470445018</v>
      </c>
      <c r="J364" s="24">
        <f t="shared" si="15"/>
        <v>0.1647089612026354</v>
      </c>
      <c r="K364" s="24">
        <f t="shared" ca="1" si="16"/>
        <v>0.83274374974939391</v>
      </c>
      <c r="L364" s="24">
        <f t="shared" ca="1" si="17"/>
        <v>-1.203370662656053</v>
      </c>
    </row>
    <row r="365" spans="2:12" x14ac:dyDescent="0.25">
      <c r="B365" s="24">
        <v>8.0366489127864487</v>
      </c>
      <c r="G365" s="24">
        <v>363</v>
      </c>
      <c r="H365" s="24">
        <v>7.8838982360368517</v>
      </c>
      <c r="I365" s="24" cm="1">
        <f t="array" aca="1" ref="I365" ca="1">INDIRECT(ADDRESS(($E$2+1-G365)+2,8))</f>
        <v>10.815066823285086</v>
      </c>
      <c r="J365" s="24">
        <f t="shared" si="15"/>
        <v>0.16599803038357969</v>
      </c>
      <c r="K365" s="24">
        <f t="shared" ca="1" si="16"/>
        <v>0.83245706603413472</v>
      </c>
      <c r="L365" s="24">
        <f t="shared" ca="1" si="17"/>
        <v>-1.2035050374507812</v>
      </c>
    </row>
    <row r="366" spans="2:12" x14ac:dyDescent="0.25">
      <c r="B366" s="24">
        <v>10.825511955475665</v>
      </c>
      <c r="G366" s="24">
        <v>364</v>
      </c>
      <c r="H366" s="24">
        <v>7.8916728584175164</v>
      </c>
      <c r="I366" s="24" cm="1">
        <f t="array" aca="1" ref="I366" ca="1">INDIRECT(ADDRESS(($E$2+1-G366)+2,8))</f>
        <v>10.814345246790753</v>
      </c>
      <c r="J366" s="24">
        <f t="shared" si="15"/>
        <v>0.16708054641479383</v>
      </c>
      <c r="K366" s="24">
        <f t="shared" ca="1" si="16"/>
        <v>0.83231257677553117</v>
      </c>
      <c r="L366" s="24">
        <f t="shared" ca="1" si="17"/>
        <v>-1.2043448572909048</v>
      </c>
    </row>
    <row r="367" spans="2:12" x14ac:dyDescent="0.25">
      <c r="B367" s="24">
        <v>9.8433355619325553</v>
      </c>
      <c r="G367" s="24">
        <v>365</v>
      </c>
      <c r="H367" s="24">
        <v>7.898134168515055</v>
      </c>
      <c r="I367" s="24" cm="1">
        <f t="array" aca="1" ref="I367" ca="1">INDIRECT(ADDRESS(($E$2+1-G367)+2,8))</f>
        <v>10.811040983734014</v>
      </c>
      <c r="J367" s="24">
        <f t="shared" si="15"/>
        <v>0.16798419499158657</v>
      </c>
      <c r="K367" s="24">
        <f t="shared" ca="1" si="16"/>
        <v>0.83165010473456902</v>
      </c>
      <c r="L367" s="24">
        <f t="shared" ca="1" si="17"/>
        <v>-1.2045039776762656</v>
      </c>
    </row>
    <row r="368" spans="2:12" x14ac:dyDescent="0.25">
      <c r="B368" s="24">
        <v>7.9037548919130698</v>
      </c>
      <c r="G368" s="24">
        <v>366</v>
      </c>
      <c r="H368" s="24">
        <v>7.9020522065765721</v>
      </c>
      <c r="I368" s="24" cm="1">
        <f t="array" aca="1" ref="I368" ca="1">INDIRECT(ADDRESS(($E$2+1-G368)+2,8))</f>
        <v>10.810559632194831</v>
      </c>
      <c r="J368" s="24">
        <f t="shared" si="15"/>
        <v>0.16853392205534506</v>
      </c>
      <c r="K368" s="24">
        <f t="shared" ca="1" si="16"/>
        <v>0.83155348590010003</v>
      </c>
      <c r="L368" s="24">
        <f t="shared" ca="1" si="17"/>
        <v>-1.2065074498317854</v>
      </c>
    </row>
    <row r="369" spans="2:12" x14ac:dyDescent="0.25">
      <c r="B369" s="24">
        <v>10.160116447417414</v>
      </c>
      <c r="G369" s="24">
        <v>367</v>
      </c>
      <c r="H369" s="24">
        <v>7.9037548919130698</v>
      </c>
      <c r="I369" s="24" cm="1">
        <f t="array" aca="1" ref="I369" ca="1">INDIRECT(ADDRESS(($E$2+1-G369)+2,8))</f>
        <v>10.809834784916109</v>
      </c>
      <c r="J369" s="24">
        <f t="shared" si="15"/>
        <v>0.16877323687528731</v>
      </c>
      <c r="K369" s="24">
        <f t="shared" ca="1" si="16"/>
        <v>0.83140793762691656</v>
      </c>
      <c r="L369" s="24">
        <f t="shared" ca="1" si="17"/>
        <v>-1.2090330842966619</v>
      </c>
    </row>
    <row r="370" spans="2:12" x14ac:dyDescent="0.25">
      <c r="B370" s="24">
        <v>11.054628566295499</v>
      </c>
      <c r="G370" s="24">
        <v>368</v>
      </c>
      <c r="H370" s="24">
        <v>7.9052653285218133</v>
      </c>
      <c r="I370" s="24" cm="1">
        <f t="array" aca="1" ref="I370" ca="1">INDIRECT(ADDRESS(($E$2+1-G370)+2,8))</f>
        <v>10.80805847910961</v>
      </c>
      <c r="J370" s="24">
        <f t="shared" si="15"/>
        <v>0.16898574226492644</v>
      </c>
      <c r="K370" s="24">
        <f t="shared" ca="1" si="16"/>
        <v>0.83105098385173992</v>
      </c>
      <c r="L370" s="24">
        <f t="shared" ca="1" si="17"/>
        <v>-1.2111830065948443</v>
      </c>
    </row>
    <row r="371" spans="2:12" x14ac:dyDescent="0.25">
      <c r="B371" s="24">
        <v>9.2757700298819792</v>
      </c>
      <c r="G371" s="24">
        <v>369</v>
      </c>
      <c r="H371" s="24">
        <v>7.905298213622018</v>
      </c>
      <c r="I371" s="24" cm="1">
        <f t="array" aca="1" ref="I371" ca="1">INDIRECT(ADDRESS(($E$2+1-G371)+2,8))</f>
        <v>10.805497484289724</v>
      </c>
      <c r="J371" s="24">
        <f t="shared" si="15"/>
        <v>0.16899037112586815</v>
      </c>
      <c r="K371" s="24">
        <f t="shared" ca="1" si="16"/>
        <v>0.83053565977330013</v>
      </c>
      <c r="L371" s="24">
        <f t="shared" ca="1" si="17"/>
        <v>-1.2134292777619244</v>
      </c>
    </row>
    <row r="372" spans="2:12" x14ac:dyDescent="0.25">
      <c r="B372" s="24">
        <v>9.6678171071605163</v>
      </c>
      <c r="G372" s="24">
        <v>370</v>
      </c>
      <c r="H372" s="24">
        <v>7.9080203211343028</v>
      </c>
      <c r="I372" s="24" cm="1">
        <f t="array" aca="1" ref="I372" ca="1">INDIRECT(ADDRESS(($E$2+1-G372)+2,8))</f>
        <v>10.802763687163308</v>
      </c>
      <c r="J372" s="24">
        <f t="shared" si="15"/>
        <v>0.16937385805167549</v>
      </c>
      <c r="K372" s="24">
        <f t="shared" ca="1" si="16"/>
        <v>0.82998467325934078</v>
      </c>
      <c r="L372" s="24">
        <f t="shared" ca="1" si="17"/>
        <v>-1.2148343326918842</v>
      </c>
    </row>
    <row r="373" spans="2:12" x14ac:dyDescent="0.25">
      <c r="B373" s="24">
        <v>8.490323237671122</v>
      </c>
      <c r="G373" s="24">
        <v>371</v>
      </c>
      <c r="H373" s="24">
        <v>7.9091974821342159</v>
      </c>
      <c r="I373" s="24" cm="1">
        <f t="array" aca="1" ref="I373" ca="1">INDIRECT(ADDRESS(($E$2+1-G373)+2,8))</f>
        <v>10.801363513147649</v>
      </c>
      <c r="J373" s="24">
        <f t="shared" si="15"/>
        <v>0.16953989506620845</v>
      </c>
      <c r="K373" s="24">
        <f t="shared" ca="1" si="16"/>
        <v>0.829702117596123</v>
      </c>
      <c r="L373" s="24">
        <f t="shared" ca="1" si="17"/>
        <v>-1.2172154746258839</v>
      </c>
    </row>
    <row r="374" spans="2:12" x14ac:dyDescent="0.25">
      <c r="B374" s="24">
        <v>9.4472994982109011</v>
      </c>
      <c r="G374" s="24">
        <v>372</v>
      </c>
      <c r="H374" s="24">
        <v>7.919371401091241</v>
      </c>
      <c r="I374" s="24" cm="1">
        <f t="array" aca="1" ref="I374" ca="1">INDIRECT(ADDRESS(($E$2+1-G374)+2,8))</f>
        <v>10.80094355944081</v>
      </c>
      <c r="J374" s="24">
        <f t="shared" si="15"/>
        <v>0.17097995365722005</v>
      </c>
      <c r="K374" s="24">
        <f t="shared" ca="1" si="16"/>
        <v>0.82961732382345488</v>
      </c>
      <c r="L374" s="24">
        <f t="shared" ca="1" si="17"/>
        <v>-1.2174173077133144</v>
      </c>
    </row>
    <row r="375" spans="2:12" x14ac:dyDescent="0.25">
      <c r="B375" s="24">
        <v>6.2870543531031844</v>
      </c>
      <c r="G375" s="24">
        <v>373</v>
      </c>
      <c r="H375" s="24">
        <v>7.9207555029934209</v>
      </c>
      <c r="I375" s="24" cm="1">
        <f t="array" aca="1" ref="I375" ca="1">INDIRECT(ADDRESS(($E$2+1-G375)+2,8))</f>
        <v>10.800071535032584</v>
      </c>
      <c r="J375" s="24">
        <f t="shared" si="15"/>
        <v>0.17117656412954335</v>
      </c>
      <c r="K375" s="24">
        <f t="shared" ca="1" si="16"/>
        <v>0.82944118230042718</v>
      </c>
      <c r="L375" s="24">
        <f t="shared" ca="1" si="17"/>
        <v>-1.2199408785005637</v>
      </c>
    </row>
    <row r="376" spans="2:12" x14ac:dyDescent="0.25">
      <c r="B376" s="24">
        <v>8.5425712886218825</v>
      </c>
      <c r="G376" s="24">
        <v>374</v>
      </c>
      <c r="H376" s="24">
        <v>7.9211048735621246</v>
      </c>
      <c r="I376" s="24" cm="1">
        <f t="array" aca="1" ref="I376" ca="1">INDIRECT(ADDRESS(($E$2+1-G376)+2,8))</f>
        <v>10.79900282089646</v>
      </c>
      <c r="J376" s="24">
        <f t="shared" si="15"/>
        <v>0.17122621840095462</v>
      </c>
      <c r="K376" s="24">
        <f t="shared" ca="1" si="16"/>
        <v>0.82922518385372346</v>
      </c>
      <c r="L376" s="24">
        <f t="shared" ca="1" si="17"/>
        <v>-1.2226773936059721</v>
      </c>
    </row>
    <row r="377" spans="2:12" x14ac:dyDescent="0.25">
      <c r="B377" s="24">
        <v>8.8475392613023605</v>
      </c>
      <c r="G377" s="24">
        <v>375</v>
      </c>
      <c r="H377" s="24">
        <v>7.9246986938754169</v>
      </c>
      <c r="I377" s="24" cm="1">
        <f t="array" aca="1" ref="I377" ca="1">INDIRECT(ADDRESS(($E$2+1-G377)+2,8))</f>
        <v>10.787696970038397</v>
      </c>
      <c r="J377" s="24">
        <f t="shared" si="15"/>
        <v>0.1717376099038862</v>
      </c>
      <c r="K377" s="24">
        <f t="shared" ca="1" si="16"/>
        <v>0.82693159000799743</v>
      </c>
      <c r="L377" s="24">
        <f t="shared" ca="1" si="17"/>
        <v>-1.2202854537259193</v>
      </c>
    </row>
    <row r="378" spans="2:12" x14ac:dyDescent="0.25">
      <c r="B378" s="24">
        <v>9.9608964918827674</v>
      </c>
      <c r="G378" s="24">
        <v>376</v>
      </c>
      <c r="H378" s="24">
        <v>7.9286708165576734</v>
      </c>
      <c r="I378" s="24" cm="1">
        <f t="array" aca="1" ref="I378" ca="1">INDIRECT(ADDRESS(($E$2+1-G378)+2,8))</f>
        <v>10.785762586251735</v>
      </c>
      <c r="J378" s="24">
        <f t="shared" si="15"/>
        <v>0.1723041485315811</v>
      </c>
      <c r="K378" s="24">
        <f t="shared" ca="1" si="16"/>
        <v>0.82653760297238388</v>
      </c>
      <c r="L378" s="24">
        <f t="shared" ca="1" si="17"/>
        <v>-1.2216064218961435</v>
      </c>
    </row>
    <row r="379" spans="2:12" x14ac:dyDescent="0.25">
      <c r="B379" s="24">
        <v>8.3531441738257879</v>
      </c>
      <c r="G379" s="24">
        <v>377</v>
      </c>
      <c r="H379" s="24">
        <v>7.9299135124887368</v>
      </c>
      <c r="I379" s="24" cm="1">
        <f t="array" aca="1" ref="I379" ca="1">INDIRECT(ADDRESS(($E$2+1-G379)+2,8))</f>
        <v>10.784763333093112</v>
      </c>
      <c r="J379" s="24">
        <f t="shared" si="15"/>
        <v>0.17248167651085738</v>
      </c>
      <c r="K379" s="24">
        <f t="shared" ca="1" si="16"/>
        <v>0.82633390101731419</v>
      </c>
      <c r="L379" s="24">
        <f t="shared" ca="1" si="17"/>
        <v>-1.2240908501824042</v>
      </c>
    </row>
    <row r="380" spans="2:12" x14ac:dyDescent="0.25">
      <c r="B380" s="24">
        <v>8.4550412510913233</v>
      </c>
      <c r="G380" s="24">
        <v>378</v>
      </c>
      <c r="H380" s="24">
        <v>7.9314911134492041</v>
      </c>
      <c r="I380" s="24" cm="1">
        <f t="array" aca="1" ref="I380" ca="1">INDIRECT(ADDRESS(($E$2+1-G380)+2,8))</f>
        <v>10.782342180692623</v>
      </c>
      <c r="J380" s="24">
        <f t="shared" si="15"/>
        <v>0.17270724307999541</v>
      </c>
      <c r="K380" s="24">
        <f t="shared" ca="1" si="16"/>
        <v>0.82583983569747965</v>
      </c>
      <c r="L380" s="24">
        <f t="shared" ca="1" si="17"/>
        <v>-1.2258909366113446</v>
      </c>
    </row>
    <row r="381" spans="2:12" x14ac:dyDescent="0.25">
      <c r="B381" s="24">
        <v>11.365109762034532</v>
      </c>
      <c r="G381" s="24">
        <v>379</v>
      </c>
      <c r="H381" s="24">
        <v>7.9320304880202341</v>
      </c>
      <c r="I381" s="24" cm="1">
        <f t="array" aca="1" ref="I381" ca="1">INDIRECT(ADDRESS(($E$2+1-G381)+2,8))</f>
        <v>10.775841507444387</v>
      </c>
      <c r="J381" s="24">
        <f t="shared" si="15"/>
        <v>0.17278441332185074</v>
      </c>
      <c r="K381" s="24">
        <f t="shared" ca="1" si="16"/>
        <v>0.82450977805608494</v>
      </c>
      <c r="L381" s="24">
        <f t="shared" ca="1" si="17"/>
        <v>-1.2263128421556135</v>
      </c>
    </row>
    <row r="382" spans="2:12" x14ac:dyDescent="0.25">
      <c r="B382" s="24">
        <v>10.676847917365219</v>
      </c>
      <c r="G382" s="24">
        <v>380</v>
      </c>
      <c r="H382" s="24">
        <v>7.9353037729376155</v>
      </c>
      <c r="I382" s="24" cm="1">
        <f t="array" aca="1" ref="I382" ca="1">INDIRECT(ADDRESS(($E$2+1-G382)+2,8))</f>
        <v>10.773166599088826</v>
      </c>
      <c r="J382" s="24">
        <f t="shared" si="15"/>
        <v>0.17325328123208766</v>
      </c>
      <c r="K382" s="24">
        <f t="shared" ca="1" si="16"/>
        <v>0.82396099899231956</v>
      </c>
      <c r="L382" s="24">
        <f t="shared" ca="1" si="17"/>
        <v>-1.2275015124964703</v>
      </c>
    </row>
    <row r="383" spans="2:12" x14ac:dyDescent="0.25">
      <c r="B383" s="24">
        <v>8.8747921582857057</v>
      </c>
      <c r="G383" s="24">
        <v>381</v>
      </c>
      <c r="H383" s="24">
        <v>7.9536705071138929</v>
      </c>
      <c r="I383" s="24" cm="1">
        <f t="array" aca="1" ref="I383" ca="1">INDIRECT(ADDRESS(($E$2+1-G383)+2,8))</f>
        <v>10.767163162111935</v>
      </c>
      <c r="J383" s="24">
        <f t="shared" si="15"/>
        <v>0.17590160848883066</v>
      </c>
      <c r="K383" s="24">
        <f t="shared" ca="1" si="16"/>
        <v>0.82272620426333087</v>
      </c>
      <c r="L383" s="24">
        <f t="shared" ca="1" si="17"/>
        <v>-1.2229214832620672</v>
      </c>
    </row>
    <row r="384" spans="2:12" x14ac:dyDescent="0.25">
      <c r="B384" s="24">
        <v>11.528878457609917</v>
      </c>
      <c r="G384" s="24">
        <v>382</v>
      </c>
      <c r="H384" s="24">
        <v>7.9539097367454499</v>
      </c>
      <c r="I384" s="24" cm="1">
        <f t="array" aca="1" ref="I384" ca="1">INDIRECT(ADDRESS(($E$2+1-G384)+2,8))</f>
        <v>10.763303392607693</v>
      </c>
      <c r="J384" s="24">
        <f t="shared" si="15"/>
        <v>0.17593629924525134</v>
      </c>
      <c r="K384" s="24">
        <f t="shared" ca="1" si="16"/>
        <v>0.82193003291247368</v>
      </c>
      <c r="L384" s="24">
        <f t="shared" ca="1" si="17"/>
        <v>-1.2244813576022942</v>
      </c>
    </row>
    <row r="385" spans="2:12" x14ac:dyDescent="0.25">
      <c r="B385" s="24">
        <v>9.2436444839764214</v>
      </c>
      <c r="G385" s="24">
        <v>383</v>
      </c>
      <c r="H385" s="24">
        <v>7.9539643898693519</v>
      </c>
      <c r="I385" s="24" cm="1">
        <f t="array" aca="1" ref="I385" ca="1">INDIRECT(ADDRESS(($E$2+1-G385)+2,8))</f>
        <v>10.762595031409415</v>
      </c>
      <c r="J385" s="24">
        <f t="shared" si="15"/>
        <v>0.17594422521795205</v>
      </c>
      <c r="K385" s="24">
        <f t="shared" ca="1" si="16"/>
        <v>0.82178372208121375</v>
      </c>
      <c r="L385" s="24">
        <f t="shared" ca="1" si="17"/>
        <v>-1.2273838871429592</v>
      </c>
    </row>
    <row r="386" spans="2:12" x14ac:dyDescent="0.25">
      <c r="B386" s="24">
        <v>9.4691906118622864</v>
      </c>
      <c r="G386" s="24">
        <v>384</v>
      </c>
      <c r="H386" s="24">
        <v>7.955699592928001</v>
      </c>
      <c r="I386" s="24" cm="1">
        <f t="array" aca="1" ref="I386" ca="1">INDIRECT(ADDRESS(($E$2+1-G386)+2,8))</f>
        <v>10.761213655434698</v>
      </c>
      <c r="J386" s="24">
        <f t="shared" si="15"/>
        <v>0.17619600685376424</v>
      </c>
      <c r="K386" s="24">
        <f t="shared" ca="1" si="16"/>
        <v>0.8214982282350981</v>
      </c>
      <c r="L386" s="24">
        <f t="shared" ca="1" si="17"/>
        <v>-1.2295155652776555</v>
      </c>
    </row>
    <row r="387" spans="2:12" x14ac:dyDescent="0.25">
      <c r="B387" s="24">
        <v>10.995186832628365</v>
      </c>
      <c r="G387" s="24">
        <v>385</v>
      </c>
      <c r="H387" s="24">
        <v>7.9600870083412048</v>
      </c>
      <c r="I387" s="24" cm="1">
        <f t="array" aca="1" ref="I387" ca="1">INDIRECT(ADDRESS(($E$2+1-G387)+2,8))</f>
        <v>10.760781624769677</v>
      </c>
      <c r="J387" s="24">
        <f t="shared" si="15"/>
        <v>0.17683381454371724</v>
      </c>
      <c r="K387" s="24">
        <f t="shared" ca="1" si="16"/>
        <v>0.82140889202747225</v>
      </c>
      <c r="L387" s="24">
        <f t="shared" ca="1" si="17"/>
        <v>-1.2312556951292379</v>
      </c>
    </row>
    <row r="388" spans="2:12" x14ac:dyDescent="0.25">
      <c r="B388" s="24">
        <v>10.166595176181033</v>
      </c>
      <c r="G388" s="24">
        <v>386</v>
      </c>
      <c r="H388" s="24">
        <v>7.9617117246130009</v>
      </c>
      <c r="I388" s="24" cm="1">
        <f t="array" aca="1" ref="I388" ca="1">INDIRECT(ADDRESS(($E$2+1-G388)+2,8))</f>
        <v>10.76051626049601</v>
      </c>
      <c r="J388" s="24">
        <f t="shared" ref="J388:J451" si="18">_xlfn.WEIBULL.DIST(H388,$E$5,$E$6,TRUE)</f>
        <v>0.17707043385751489</v>
      </c>
      <c r="K388" s="24">
        <f t="shared" ref="K388:K451" ca="1" si="19">_xlfn.WEIBULL.DIST(I388,$E$5,$E$6,TRUE)</f>
        <v>0.82135400837121941</v>
      </c>
      <c r="L388" s="24">
        <f t="shared" ref="L388:L451" ca="1" si="20">((2*G388-1)/$E$2)*(LN(J388)+LN(1-K388))</f>
        <v>-1.233870395178672</v>
      </c>
    </row>
    <row r="389" spans="2:12" x14ac:dyDescent="0.25">
      <c r="B389" s="24">
        <v>10.555791953469097</v>
      </c>
      <c r="G389" s="24">
        <v>387</v>
      </c>
      <c r="H389" s="24">
        <v>7.9689267166450959</v>
      </c>
      <c r="I389" s="24" cm="1">
        <f t="array" aca="1" ref="I389" ca="1">INDIRECT(ADDRESS(($E$2+1-G389)+2,8))</f>
        <v>10.754963800622381</v>
      </c>
      <c r="J389" s="24">
        <f t="shared" si="18"/>
        <v>0.17812402229731655</v>
      </c>
      <c r="K389" s="24">
        <f t="shared" ca="1" si="19"/>
        <v>0.82020369692510631</v>
      </c>
      <c r="L389" s="24">
        <f t="shared" ca="1" si="20"/>
        <v>-1.232646982387247</v>
      </c>
    </row>
    <row r="390" spans="2:12" x14ac:dyDescent="0.25">
      <c r="B390" s="24">
        <v>11.512127810274285</v>
      </c>
      <c r="G390" s="24">
        <v>388</v>
      </c>
      <c r="H390" s="24">
        <v>7.9692609402380299</v>
      </c>
      <c r="I390" s="24" cm="1">
        <f t="array" aca="1" ref="I390" ca="1">INDIRECT(ADDRESS(($E$2+1-G390)+2,8))</f>
        <v>10.753037211230366</v>
      </c>
      <c r="J390" s="24">
        <f t="shared" si="18"/>
        <v>0.17817293967909587</v>
      </c>
      <c r="K390" s="24">
        <f t="shared" ca="1" si="19"/>
        <v>0.81980370294588323</v>
      </c>
      <c r="L390" s="24">
        <f t="shared" ca="1" si="20"/>
        <v>-1.2349395560629817</v>
      </c>
    </row>
    <row r="391" spans="2:12" x14ac:dyDescent="0.25">
      <c r="B391" s="24">
        <v>10.831445864131119</v>
      </c>
      <c r="G391" s="24">
        <v>389</v>
      </c>
      <c r="H391" s="24">
        <v>7.9732998543318452</v>
      </c>
      <c r="I391" s="24" cm="1">
        <f t="array" aca="1" ref="I391" ca="1">INDIRECT(ADDRESS(($E$2+1-G391)+2,8))</f>
        <v>10.749135158811436</v>
      </c>
      <c r="J391" s="24">
        <f t="shared" si="18"/>
        <v>0.17876486129308433</v>
      </c>
      <c r="K391" s="24">
        <f t="shared" ca="1" si="19"/>
        <v>0.81899221471843597</v>
      </c>
      <c r="L391" s="24">
        <f t="shared" ca="1" si="20"/>
        <v>-1.235314493008649</v>
      </c>
    </row>
    <row r="392" spans="2:12" x14ac:dyDescent="0.25">
      <c r="B392" s="24">
        <v>8.961869614838454</v>
      </c>
      <c r="G392" s="24">
        <v>390</v>
      </c>
      <c r="H392" s="24">
        <v>7.9752878434435122</v>
      </c>
      <c r="I392" s="24" cm="1">
        <f t="array" aca="1" ref="I392" ca="1">INDIRECT(ADDRESS(($E$2+1-G392)+2,8))</f>
        <v>10.740663675503066</v>
      </c>
      <c r="J392" s="24">
        <f t="shared" si="18"/>
        <v>0.17905674042658667</v>
      </c>
      <c r="K392" s="24">
        <f t="shared" ca="1" si="19"/>
        <v>0.81722423095063534</v>
      </c>
      <c r="L392" s="24">
        <f t="shared" ca="1" si="20"/>
        <v>-1.2343965127917174</v>
      </c>
    </row>
    <row r="393" spans="2:12" x14ac:dyDescent="0.25">
      <c r="B393" s="24">
        <v>10.411414828069429</v>
      </c>
      <c r="G393" s="24">
        <v>391</v>
      </c>
      <c r="H393" s="24">
        <v>7.9779103855163749</v>
      </c>
      <c r="I393" s="24" cm="1">
        <f t="array" aca="1" ref="I393" ca="1">INDIRECT(ADDRESS(($E$2+1-G393)+2,8))</f>
        <v>10.738445029119873</v>
      </c>
      <c r="J393" s="24">
        <f t="shared" si="18"/>
        <v>0.17944232072934679</v>
      </c>
      <c r="K393" s="24">
        <f t="shared" ca="1" si="19"/>
        <v>0.81675980157761663</v>
      </c>
      <c r="L393" s="24">
        <f t="shared" ca="1" si="20"/>
        <v>-1.2358687615641506</v>
      </c>
    </row>
    <row r="394" spans="2:12" x14ac:dyDescent="0.25">
      <c r="B394" s="24">
        <v>6.1499593213587476</v>
      </c>
      <c r="G394" s="24">
        <v>392</v>
      </c>
      <c r="H394" s="24">
        <v>7.984956556139525</v>
      </c>
      <c r="I394" s="24" cm="1">
        <f t="array" aca="1" ref="I394" ca="1">INDIRECT(ADDRESS(($E$2+1-G394)+2,8))</f>
        <v>10.734843991777419</v>
      </c>
      <c r="J394" s="24">
        <f t="shared" si="18"/>
        <v>0.18048130522182088</v>
      </c>
      <c r="K394" s="24">
        <f t="shared" ca="1" si="19"/>
        <v>0.8160047618171693</v>
      </c>
      <c r="L394" s="24">
        <f t="shared" ca="1" si="20"/>
        <v>-1.2354468187035135</v>
      </c>
    </row>
    <row r="395" spans="2:12" x14ac:dyDescent="0.25">
      <c r="B395" s="24">
        <v>10.763303392607693</v>
      </c>
      <c r="G395" s="24">
        <v>393</v>
      </c>
      <c r="H395" s="24">
        <v>7.988789776029309</v>
      </c>
      <c r="I395" s="24" cm="1">
        <f t="array" aca="1" ref="I395" ca="1">INDIRECT(ADDRESS(($E$2+1-G395)+2,8))</f>
        <v>10.734699787817688</v>
      </c>
      <c r="J395" s="24">
        <f t="shared" si="18"/>
        <v>0.18104837736634199</v>
      </c>
      <c r="K395" s="24">
        <f t="shared" ca="1" si="19"/>
        <v>0.81597449439536296</v>
      </c>
      <c r="L395" s="24">
        <f t="shared" ca="1" si="20"/>
        <v>-1.2374015088966683</v>
      </c>
    </row>
    <row r="396" spans="2:12" x14ac:dyDescent="0.25">
      <c r="B396" s="24">
        <v>12.343303271012809</v>
      </c>
      <c r="G396" s="24">
        <v>394</v>
      </c>
      <c r="H396" s="24">
        <v>7.9893321401770976</v>
      </c>
      <c r="I396" s="24" cm="1">
        <f t="array" aca="1" ref="I396" ca="1">INDIRECT(ADDRESS(($E$2+1-G396)+2,8))</f>
        <v>10.732002423098734</v>
      </c>
      <c r="J396" s="24">
        <f t="shared" si="18"/>
        <v>0.18112871800248959</v>
      </c>
      <c r="K396" s="24">
        <f t="shared" ca="1" si="19"/>
        <v>0.8154078859126328</v>
      </c>
      <c r="L396" s="24">
        <f t="shared" ca="1" si="20"/>
        <v>-1.2392711863090002</v>
      </c>
    </row>
    <row r="397" spans="2:12" x14ac:dyDescent="0.25">
      <c r="B397" s="24">
        <v>8.8902073969747022</v>
      </c>
      <c r="G397" s="24">
        <v>395</v>
      </c>
      <c r="H397" s="24">
        <v>7.9894682497194989</v>
      </c>
      <c r="I397" s="24" cm="1">
        <f t="array" aca="1" ref="I397" ca="1">INDIRECT(ADDRESS(($E$2+1-G397)+2,8))</f>
        <v>10.731164338459786</v>
      </c>
      <c r="J397" s="24">
        <f t="shared" si="18"/>
        <v>0.18114888406761623</v>
      </c>
      <c r="K397" s="24">
        <f t="shared" ca="1" si="19"/>
        <v>0.81523166398105018</v>
      </c>
      <c r="L397" s="24">
        <f t="shared" ca="1" si="20"/>
        <v>-1.2420309662353812</v>
      </c>
    </row>
    <row r="398" spans="2:12" x14ac:dyDescent="0.25">
      <c r="B398" s="24">
        <v>9.2706468347780042</v>
      </c>
      <c r="G398" s="24">
        <v>396</v>
      </c>
      <c r="H398" s="24">
        <v>7.9950019265293317</v>
      </c>
      <c r="I398" s="24" cm="1">
        <f t="array" aca="1" ref="I398" ca="1">INDIRECT(ADDRESS(($E$2+1-G398)+2,8))</f>
        <v>10.730752328448707</v>
      </c>
      <c r="J398" s="24">
        <f t="shared" si="18"/>
        <v>0.18197015011857456</v>
      </c>
      <c r="K398" s="24">
        <f t="shared" ca="1" si="19"/>
        <v>0.8151450014886229</v>
      </c>
      <c r="L398" s="24">
        <f t="shared" ca="1" si="20"/>
        <v>-1.2433494297887495</v>
      </c>
    </row>
    <row r="399" spans="2:12" x14ac:dyDescent="0.25">
      <c r="B399" s="24">
        <v>6.7017644620006491</v>
      </c>
      <c r="G399" s="24">
        <v>397</v>
      </c>
      <c r="H399" s="24">
        <v>7.9966029538582077</v>
      </c>
      <c r="I399" s="24" cm="1">
        <f t="array" aca="1" ref="I399" ca="1">INDIRECT(ADDRESS(($E$2+1-G399)+2,8))</f>
        <v>10.730215896345998</v>
      </c>
      <c r="J399" s="24">
        <f t="shared" si="18"/>
        <v>0.18220826993030542</v>
      </c>
      <c r="K399" s="24">
        <f t="shared" ca="1" si="19"/>
        <v>0.81503213814937225</v>
      </c>
      <c r="L399" s="24">
        <f t="shared" ca="1" si="20"/>
        <v>-1.2457883359705417</v>
      </c>
    </row>
    <row r="400" spans="2:12" x14ac:dyDescent="0.25">
      <c r="B400" s="24">
        <v>10.493637152896845</v>
      </c>
      <c r="G400" s="24">
        <v>398</v>
      </c>
      <c r="H400" s="24">
        <v>7.9973534645750721</v>
      </c>
      <c r="I400" s="24" cm="1">
        <f t="array" aca="1" ref="I400" ca="1">INDIRECT(ADDRESS(($E$2+1-G400)+2,8))</f>
        <v>10.729926680751149</v>
      </c>
      <c r="J400" s="24">
        <f t="shared" si="18"/>
        <v>0.18231997138879474</v>
      </c>
      <c r="K400" s="24">
        <f t="shared" ca="1" si="19"/>
        <v>0.81497127426549998</v>
      </c>
      <c r="L400" s="24">
        <f t="shared" ca="1" si="20"/>
        <v>-1.2485833238826622</v>
      </c>
    </row>
    <row r="401" spans="2:12" x14ac:dyDescent="0.25">
      <c r="B401" s="24">
        <v>4.7650705043767783</v>
      </c>
      <c r="G401" s="24">
        <v>399</v>
      </c>
      <c r="H401" s="24">
        <v>8.0053868171868316</v>
      </c>
      <c r="I401" s="24" cm="1">
        <f t="array" aca="1" ref="I401" ca="1">INDIRECT(ADDRESS(($E$2+1-G401)+2,8))</f>
        <v>10.725607980415266</v>
      </c>
      <c r="J401" s="24">
        <f t="shared" si="18"/>
        <v>0.18351874601368037</v>
      </c>
      <c r="K401" s="24">
        <f t="shared" ca="1" si="19"/>
        <v>0.8140612625093574</v>
      </c>
      <c r="L401" s="24">
        <f t="shared" ca="1" si="20"/>
        <v>-1.2474920573200758</v>
      </c>
    </row>
    <row r="402" spans="2:12" x14ac:dyDescent="0.25">
      <c r="B402" s="24">
        <v>11.821631388128884</v>
      </c>
      <c r="G402" s="24">
        <v>400</v>
      </c>
      <c r="H402" s="24">
        <v>8.0095928012845068</v>
      </c>
      <c r="I402" s="24" cm="1">
        <f t="array" aca="1" ref="I402" ca="1">INDIRECT(ADDRESS(($E$2+1-G402)+2,8))</f>
        <v>10.724521278712789</v>
      </c>
      <c r="J402" s="24">
        <f t="shared" si="18"/>
        <v>0.18414867478778332</v>
      </c>
      <c r="K402" s="24">
        <f t="shared" ca="1" si="19"/>
        <v>0.81383193578431656</v>
      </c>
      <c r="L402" s="24">
        <f t="shared" ca="1" si="20"/>
        <v>-1.2488974524888836</v>
      </c>
    </row>
    <row r="403" spans="2:12" x14ac:dyDescent="0.25">
      <c r="B403" s="24">
        <v>8.9384253427608247</v>
      </c>
      <c r="G403" s="24">
        <v>401</v>
      </c>
      <c r="H403" s="24">
        <v>8.0135639479853467</v>
      </c>
      <c r="I403" s="24" cm="1">
        <f t="array" aca="1" ref="I403" ca="1">INDIRECT(ADDRESS(($E$2+1-G403)+2,8))</f>
        <v>10.723766800402148</v>
      </c>
      <c r="J403" s="24">
        <f t="shared" si="18"/>
        <v>0.18474487937984413</v>
      </c>
      <c r="K403" s="24">
        <f t="shared" ca="1" si="19"/>
        <v>0.81367263714745985</v>
      </c>
      <c r="L403" s="24">
        <f t="shared" ca="1" si="20"/>
        <v>-1.250506342884707</v>
      </c>
    </row>
    <row r="404" spans="2:12" x14ac:dyDescent="0.25">
      <c r="B404" s="24">
        <v>11.676900372914625</v>
      </c>
      <c r="G404" s="24">
        <v>402</v>
      </c>
      <c r="H404" s="24">
        <v>8.0180315307686669</v>
      </c>
      <c r="I404" s="24" cm="1">
        <f t="array" aca="1" ref="I404" ca="1">INDIRECT(ADDRESS(($E$2+1-G404)+2,8))</f>
        <v>10.723755724109871</v>
      </c>
      <c r="J404" s="24">
        <f t="shared" si="18"/>
        <v>0.18541729766064477</v>
      </c>
      <c r="K404" s="24">
        <f t="shared" ca="1" si="19"/>
        <v>0.81367029803278135</v>
      </c>
      <c r="L404" s="24">
        <f t="shared" ca="1" si="20"/>
        <v>-1.2522721423442735</v>
      </c>
    </row>
    <row r="405" spans="2:12" x14ac:dyDescent="0.25">
      <c r="B405" s="24">
        <v>9.1323870051800178</v>
      </c>
      <c r="G405" s="24">
        <v>403</v>
      </c>
      <c r="H405" s="24">
        <v>8.0186426324617486</v>
      </c>
      <c r="I405" s="24" cm="1">
        <f t="array" aca="1" ref="I405" ca="1">INDIRECT(ADDRESS(($E$2+1-G405)+2,8))</f>
        <v>10.723025598536655</v>
      </c>
      <c r="J405" s="24">
        <f t="shared" si="18"/>
        <v>0.18550941342297875</v>
      </c>
      <c r="K405" s="24">
        <f t="shared" ca="1" si="19"/>
        <v>0.81351607703715922</v>
      </c>
      <c r="L405" s="24">
        <f t="shared" ca="1" si="20"/>
        <v>-1.2548972285247988</v>
      </c>
    </row>
    <row r="406" spans="2:12" x14ac:dyDescent="0.25">
      <c r="B406" s="24">
        <v>9.7577545789787177</v>
      </c>
      <c r="G406" s="24">
        <v>404</v>
      </c>
      <c r="H406" s="24">
        <v>8.0222806650854412</v>
      </c>
      <c r="I406" s="24" cm="1">
        <f t="array" aca="1" ref="I406" ca="1">INDIRECT(ADDRESS(($E$2+1-G406)+2,8))</f>
        <v>10.722638134443173</v>
      </c>
      <c r="J406" s="24">
        <f t="shared" si="18"/>
        <v>0.18605849061135349</v>
      </c>
      <c r="K406" s="24">
        <f t="shared" ca="1" si="19"/>
        <v>0.8134342095840793</v>
      </c>
      <c r="L406" s="24">
        <f t="shared" ca="1" si="20"/>
        <v>-1.2567456351795512</v>
      </c>
    </row>
    <row r="407" spans="2:12" x14ac:dyDescent="0.25">
      <c r="B407" s="24">
        <v>9.5959499875522134</v>
      </c>
      <c r="G407" s="24">
        <v>405</v>
      </c>
      <c r="H407" s="24">
        <v>8.0234750452550578</v>
      </c>
      <c r="I407" s="24" cm="1">
        <f t="array" aca="1" ref="I407" ca="1">INDIRECT(ADDRESS(($E$2+1-G407)+2,8))</f>
        <v>10.721642750372609</v>
      </c>
      <c r="J407" s="24">
        <f t="shared" si="18"/>
        <v>0.1862390126025025</v>
      </c>
      <c r="K407" s="24">
        <f t="shared" ca="1" si="19"/>
        <v>0.81322381429572332</v>
      </c>
      <c r="L407" s="24">
        <f t="shared" ca="1" si="20"/>
        <v>-1.2590741651520074</v>
      </c>
    </row>
    <row r="408" spans="2:12" x14ac:dyDescent="0.25">
      <c r="B408" s="24">
        <v>10.495821978467792</v>
      </c>
      <c r="G408" s="24">
        <v>406</v>
      </c>
      <c r="H408" s="24">
        <v>8.0252781623707587</v>
      </c>
      <c r="I408" s="24" cm="1">
        <f t="array" aca="1" ref="I408" ca="1">INDIRECT(ADDRESS(($E$2+1-G408)+2,8))</f>
        <v>10.72048721600491</v>
      </c>
      <c r="J408" s="24">
        <f t="shared" si="18"/>
        <v>0.18651178235112834</v>
      </c>
      <c r="K408" s="24">
        <f t="shared" ca="1" si="19"/>
        <v>0.8129794232236992</v>
      </c>
      <c r="L408" s="24">
        <f t="shared" ca="1" si="20"/>
        <v>-1.2611453988084513</v>
      </c>
    </row>
    <row r="409" spans="2:12" x14ac:dyDescent="0.25">
      <c r="B409" s="24">
        <v>7.2009509710447164</v>
      </c>
      <c r="G409" s="24">
        <v>407</v>
      </c>
      <c r="H409" s="24">
        <v>8.027288741591887</v>
      </c>
      <c r="I409" s="24" cm="1">
        <f t="array" aca="1" ref="I409" ca="1">INDIRECT(ADDRESS(($E$2+1-G409)+2,8))</f>
        <v>10.718990316711904</v>
      </c>
      <c r="J409" s="24">
        <f t="shared" si="18"/>
        <v>0.1868162790665234</v>
      </c>
      <c r="K409" s="24">
        <f t="shared" ca="1" si="19"/>
        <v>0.81266260390186629</v>
      </c>
      <c r="L409" s="24">
        <f t="shared" ca="1" si="20"/>
        <v>-1.2630032760860121</v>
      </c>
    </row>
    <row r="410" spans="2:12" x14ac:dyDescent="0.25">
      <c r="B410" s="24">
        <v>7.7357159884680193</v>
      </c>
      <c r="G410" s="24">
        <v>408</v>
      </c>
      <c r="H410" s="24">
        <v>8.0301410801303845</v>
      </c>
      <c r="I410" s="24" cm="1">
        <f t="array" aca="1" ref="I410" ca="1">INDIRECT(ADDRESS(($E$2+1-G410)+2,8))</f>
        <v>10.716708496233965</v>
      </c>
      <c r="J410" s="24">
        <f t="shared" si="18"/>
        <v>0.18724887823047115</v>
      </c>
      <c r="K410" s="24">
        <f t="shared" ca="1" si="19"/>
        <v>0.81217915492605453</v>
      </c>
      <c r="L410" s="24">
        <f t="shared" ca="1" si="20"/>
        <v>-1.2642634134475816</v>
      </c>
    </row>
    <row r="411" spans="2:12" x14ac:dyDescent="0.25">
      <c r="B411" s="24">
        <v>10.075108438574787</v>
      </c>
      <c r="G411" s="24">
        <v>409</v>
      </c>
      <c r="H411" s="24">
        <v>8.0345728817101882</v>
      </c>
      <c r="I411" s="24" cm="1">
        <f t="array" aca="1" ref="I411" ca="1">INDIRECT(ADDRESS(($E$2+1-G411)+2,8))</f>
        <v>10.71313511005377</v>
      </c>
      <c r="J411" s="24">
        <f t="shared" si="18"/>
        <v>0.18792247070598406</v>
      </c>
      <c r="K411" s="24">
        <f t="shared" ca="1" si="19"/>
        <v>0.81142084916452317</v>
      </c>
      <c r="L411" s="24">
        <f t="shared" ca="1" si="20"/>
        <v>-1.2644809905804766</v>
      </c>
    </row>
    <row r="412" spans="2:12" x14ac:dyDescent="0.25">
      <c r="B412" s="24">
        <v>6.8337379611032247</v>
      </c>
      <c r="G412" s="24">
        <v>410</v>
      </c>
      <c r="H412" s="24">
        <v>8.0366489127864487</v>
      </c>
      <c r="I412" s="24" cm="1">
        <f t="array" aca="1" ref="I412" ca="1">INDIRECT(ADDRESS(($E$2+1-G412)+2,8))</f>
        <v>10.712842745650708</v>
      </c>
      <c r="J412" s="24">
        <f t="shared" si="18"/>
        <v>0.18823861292297944</v>
      </c>
      <c r="K412" s="24">
        <f t="shared" ca="1" si="19"/>
        <v>0.81135874130137153</v>
      </c>
      <c r="L412" s="24">
        <f t="shared" ca="1" si="20"/>
        <v>-1.2668135156480351</v>
      </c>
    </row>
    <row r="413" spans="2:12" x14ac:dyDescent="0.25">
      <c r="B413" s="24">
        <v>8.5458479838017922</v>
      </c>
      <c r="G413" s="24">
        <v>411</v>
      </c>
      <c r="H413" s="24">
        <v>8.0402732379963009</v>
      </c>
      <c r="I413" s="24" cm="1">
        <f t="array" aca="1" ref="I413" ca="1">INDIRECT(ADDRESS(($E$2+1-G413)+2,8))</f>
        <v>10.712094582575576</v>
      </c>
      <c r="J413" s="24">
        <f t="shared" si="18"/>
        <v>0.18879145801508815</v>
      </c>
      <c r="K413" s="24">
        <f t="shared" ca="1" si="19"/>
        <v>0.81119976172592689</v>
      </c>
      <c r="L413" s="24">
        <f t="shared" ca="1" si="20"/>
        <v>-1.2684708828372739</v>
      </c>
    </row>
    <row r="414" spans="2:12" x14ac:dyDescent="0.25">
      <c r="B414" s="24">
        <v>9.9124833624792146</v>
      </c>
      <c r="G414" s="24">
        <v>412</v>
      </c>
      <c r="H414" s="24">
        <v>8.0423224027008544</v>
      </c>
      <c r="I414" s="24" cm="1">
        <f t="array" aca="1" ref="I414" ca="1">INDIRECT(ADDRESS(($E$2+1-G414)+2,8))</f>
        <v>10.711791763451908</v>
      </c>
      <c r="J414" s="24">
        <f t="shared" si="18"/>
        <v>0.18910455328649517</v>
      </c>
      <c r="K414" s="24">
        <f t="shared" ca="1" si="19"/>
        <v>0.81113539632363529</v>
      </c>
      <c r="L414" s="24">
        <f t="shared" ca="1" si="20"/>
        <v>-1.2707990016245796</v>
      </c>
    </row>
    <row r="415" spans="2:12" x14ac:dyDescent="0.25">
      <c r="B415" s="24">
        <v>7.8682407879184648</v>
      </c>
      <c r="G415" s="24">
        <v>413</v>
      </c>
      <c r="H415" s="24">
        <v>8.043442520604021</v>
      </c>
      <c r="I415" s="24" cm="1">
        <f t="array" aca="1" ref="I415" ca="1">INDIRECT(ADDRESS(($E$2+1-G415)+2,8))</f>
        <v>10.708773174011215</v>
      </c>
      <c r="J415" s="24">
        <f t="shared" si="18"/>
        <v>0.18927585712091402</v>
      </c>
      <c r="K415" s="24">
        <f t="shared" ca="1" si="19"/>
        <v>0.81049320434347139</v>
      </c>
      <c r="L415" s="24">
        <f t="shared" ca="1" si="20"/>
        <v>-1.2722433422429207</v>
      </c>
    </row>
    <row r="416" spans="2:12" x14ac:dyDescent="0.25">
      <c r="B416" s="24">
        <v>9.7885881709248181</v>
      </c>
      <c r="G416" s="24">
        <v>414</v>
      </c>
      <c r="H416" s="24">
        <v>8.0450357839501869</v>
      </c>
      <c r="I416" s="24" cm="1">
        <f t="array" aca="1" ref="I416" ca="1">INDIRECT(ADDRESS(($E$2+1-G416)+2,8))</f>
        <v>10.707539343716341</v>
      </c>
      <c r="J416" s="24">
        <f t="shared" si="18"/>
        <v>0.18951971474507223</v>
      </c>
      <c r="K416" s="24">
        <f t="shared" ca="1" si="19"/>
        <v>0.81023040965605031</v>
      </c>
      <c r="L416" s="24">
        <f t="shared" ca="1" si="20"/>
        <v>-1.2743030882521476</v>
      </c>
    </row>
    <row r="417" spans="2:12" x14ac:dyDescent="0.25">
      <c r="B417" s="24">
        <v>11.568516885070213</v>
      </c>
      <c r="G417" s="24">
        <v>415</v>
      </c>
      <c r="H417" s="24">
        <v>8.0477758338074654</v>
      </c>
      <c r="I417" s="24" cm="1">
        <f t="array" aca="1" ref="I417" ca="1">INDIRECT(ADDRESS(($E$2+1-G417)+2,8))</f>
        <v>10.707232152899255</v>
      </c>
      <c r="J417" s="24">
        <f t="shared" si="18"/>
        <v>0.18993962694726249</v>
      </c>
      <c r="K417" s="24">
        <f t="shared" ca="1" si="19"/>
        <v>0.81016495352401041</v>
      </c>
      <c r="L417" s="24">
        <f t="shared" ca="1" si="20"/>
        <v>-1.2764021458778254</v>
      </c>
    </row>
    <row r="418" spans="2:12" x14ac:dyDescent="0.25">
      <c r="B418" s="24">
        <v>6.9186421769548678</v>
      </c>
      <c r="G418" s="24">
        <v>416</v>
      </c>
      <c r="H418" s="24">
        <v>8.053476156172831</v>
      </c>
      <c r="I418" s="24" cm="1">
        <f t="array" aca="1" ref="I418" ca="1">INDIRECT(ADDRESS(($E$2+1-G418)+2,8))</f>
        <v>10.705051629196948</v>
      </c>
      <c r="J418" s="24">
        <f t="shared" si="18"/>
        <v>0.19081536008233865</v>
      </c>
      <c r="K418" s="24">
        <f t="shared" ca="1" si="19"/>
        <v>0.80970001599008412</v>
      </c>
      <c r="L418" s="24">
        <f t="shared" ca="1" si="20"/>
        <v>-1.2767681962597883</v>
      </c>
    </row>
    <row r="419" spans="2:12" x14ac:dyDescent="0.25">
      <c r="B419" s="24">
        <v>9.3410683679743745</v>
      </c>
      <c r="G419" s="24">
        <v>417</v>
      </c>
      <c r="H419" s="24">
        <v>8.054742002546817</v>
      </c>
      <c r="I419" s="24" cm="1">
        <f t="array" aca="1" ref="I419" ca="1">INDIRECT(ADDRESS(($E$2+1-G419)+2,8))</f>
        <v>10.702863625982072</v>
      </c>
      <c r="J419" s="24">
        <f t="shared" si="18"/>
        <v>0.19101022645469826</v>
      </c>
      <c r="K419" s="24">
        <f t="shared" ca="1" si="19"/>
        <v>0.80923293426396059</v>
      </c>
      <c r="L419" s="24">
        <f t="shared" ca="1" si="20"/>
        <v>-1.2785007741935885</v>
      </c>
    </row>
    <row r="420" spans="2:12" x14ac:dyDescent="0.25">
      <c r="B420" s="24">
        <v>9.7613165556551582</v>
      </c>
      <c r="G420" s="24">
        <v>418</v>
      </c>
      <c r="H420" s="24">
        <v>8.0580246134677189</v>
      </c>
      <c r="I420" s="24" cm="1">
        <f t="array" aca="1" ref="I420" ca="1">INDIRECT(ADDRESS(($E$2+1-G420)+2,8))</f>
        <v>10.699677504173986</v>
      </c>
      <c r="J420" s="24">
        <f t="shared" si="18"/>
        <v>0.19151622766818527</v>
      </c>
      <c r="K420" s="24">
        <f t="shared" ca="1" si="19"/>
        <v>0.8085517979607203</v>
      </c>
      <c r="L420" s="24">
        <f t="shared" ca="1" si="20"/>
        <v>-1.2791676583282747</v>
      </c>
    </row>
    <row r="421" spans="2:12" x14ac:dyDescent="0.25">
      <c r="B421" s="24">
        <v>10.320528465105813</v>
      </c>
      <c r="G421" s="24">
        <v>419</v>
      </c>
      <c r="H421" s="24">
        <v>8.0659644789726226</v>
      </c>
      <c r="I421" s="24" cm="1">
        <f t="array" aca="1" ref="I421" ca="1">INDIRECT(ADDRESS(($E$2+1-G421)+2,8))</f>
        <v>10.697112804629402</v>
      </c>
      <c r="J421" s="24">
        <f t="shared" si="18"/>
        <v>0.19274413273978483</v>
      </c>
      <c r="K421" s="24">
        <f t="shared" ca="1" si="19"/>
        <v>0.80800266637067197</v>
      </c>
      <c r="L421" s="24">
        <f t="shared" ca="1" si="20"/>
        <v>-1.278641809293624</v>
      </c>
    </row>
    <row r="422" spans="2:12" x14ac:dyDescent="0.25">
      <c r="B422" s="24">
        <v>10.566304823437013</v>
      </c>
      <c r="G422" s="24">
        <v>420</v>
      </c>
      <c r="H422" s="24">
        <v>8.0660558682762122</v>
      </c>
      <c r="I422" s="24" cm="1">
        <f t="array" aca="1" ref="I422" ca="1">INDIRECT(ADDRESS(($E$2+1-G422)+2,8))</f>
        <v>10.696672840779719</v>
      </c>
      <c r="J422" s="24">
        <f t="shared" si="18"/>
        <v>0.1927582991771816</v>
      </c>
      <c r="K422" s="24">
        <f t="shared" ca="1" si="19"/>
        <v>0.80790838950956434</v>
      </c>
      <c r="L422" s="24">
        <f t="shared" ca="1" si="20"/>
        <v>-1.2814776726090025</v>
      </c>
    </row>
    <row r="423" spans="2:12" x14ac:dyDescent="0.25">
      <c r="B423" s="24">
        <v>9.3595631061510822</v>
      </c>
      <c r="G423" s="24">
        <v>421</v>
      </c>
      <c r="H423" s="24">
        <v>8.0672915188022589</v>
      </c>
      <c r="I423" s="24" cm="1">
        <f t="array" aca="1" ref="I423" ca="1">INDIRECT(ADDRESS(($E$2+1-G423)+2,8))</f>
        <v>10.69590598454808</v>
      </c>
      <c r="J423" s="24">
        <f t="shared" si="18"/>
        <v>0.19294991363730768</v>
      </c>
      <c r="K423" s="24">
        <f t="shared" ca="1" si="19"/>
        <v>0.80774401226188863</v>
      </c>
      <c r="L423" s="24">
        <f t="shared" ca="1" si="20"/>
        <v>-1.2838118952729456</v>
      </c>
    </row>
    <row r="424" spans="2:12" x14ac:dyDescent="0.25">
      <c r="B424" s="24">
        <v>10.365451885961431</v>
      </c>
      <c r="G424" s="24">
        <v>422</v>
      </c>
      <c r="H424" s="24">
        <v>8.0743390023757708</v>
      </c>
      <c r="I424" s="24" cm="1">
        <f t="array" aca="1" ref="I424" ca="1">INDIRECT(ADDRESS(($E$2+1-G424)+2,8))</f>
        <v>10.695902738879298</v>
      </c>
      <c r="J424" s="24">
        <f t="shared" si="18"/>
        <v>0.19404540819111729</v>
      </c>
      <c r="K424" s="24">
        <f t="shared" ca="1" si="19"/>
        <v>0.80774331640328301</v>
      </c>
      <c r="L424" s="24">
        <f t="shared" ca="1" si="20"/>
        <v>-1.2846519152088516</v>
      </c>
    </row>
    <row r="425" spans="2:12" x14ac:dyDescent="0.25">
      <c r="B425" s="24">
        <v>6.8344059702122966</v>
      </c>
      <c r="G425" s="24">
        <v>423</v>
      </c>
      <c r="H425" s="24">
        <v>8.0755219919460686</v>
      </c>
      <c r="I425" s="24" cm="1">
        <f t="array" aca="1" ref="I425" ca="1">INDIRECT(ADDRESS(($E$2+1-G425)+2,8))</f>
        <v>10.695458168120764</v>
      </c>
      <c r="J425" s="24">
        <f t="shared" si="18"/>
        <v>0.19422973648256653</v>
      </c>
      <c r="K425" s="24">
        <f t="shared" ca="1" si="19"/>
        <v>0.80764799082327743</v>
      </c>
      <c r="L425" s="24">
        <f t="shared" ca="1" si="20"/>
        <v>-1.2871338437261444</v>
      </c>
    </row>
    <row r="426" spans="2:12" x14ac:dyDescent="0.25">
      <c r="B426" s="24">
        <v>7.7654625882392878</v>
      </c>
      <c r="G426" s="24">
        <v>424</v>
      </c>
      <c r="H426" s="24">
        <v>8.0783461703113737</v>
      </c>
      <c r="I426" s="24" cm="1">
        <f t="array" aca="1" ref="I426" ca="1">INDIRECT(ADDRESS(($E$2+1-G426)+2,8))</f>
        <v>10.694285635971198</v>
      </c>
      <c r="J426" s="24">
        <f t="shared" si="18"/>
        <v>0.19467029791761062</v>
      </c>
      <c r="K426" s="24">
        <f t="shared" ca="1" si="19"/>
        <v>0.80739646643879237</v>
      </c>
      <c r="L426" s="24">
        <f t="shared" ca="1" si="20"/>
        <v>-1.2887781518542907</v>
      </c>
    </row>
    <row r="427" spans="2:12" x14ac:dyDescent="0.25">
      <c r="B427" s="24">
        <v>12.091454610701735</v>
      </c>
      <c r="G427" s="24">
        <v>425</v>
      </c>
      <c r="H427" s="24">
        <v>8.0783564260175034</v>
      </c>
      <c r="I427" s="24" cm="1">
        <f t="array" aca="1" ref="I427" ca="1">INDIRECT(ADDRESS(($E$2+1-G427)+2,8))</f>
        <v>10.693711596779281</v>
      </c>
      <c r="J427" s="24">
        <f t="shared" si="18"/>
        <v>0.19467189908093074</v>
      </c>
      <c r="K427" s="24">
        <f t="shared" ca="1" si="19"/>
        <v>0.80727326993043957</v>
      </c>
      <c r="L427" s="24">
        <f t="shared" ca="1" si="20"/>
        <v>-1.2915665099681302</v>
      </c>
    </row>
    <row r="428" spans="2:12" x14ac:dyDescent="0.25">
      <c r="B428" s="24">
        <v>11.405959796229126</v>
      </c>
      <c r="G428" s="24">
        <v>426</v>
      </c>
      <c r="H428" s="24">
        <v>8.0785701980188982</v>
      </c>
      <c r="I428" s="24" cm="1">
        <f t="array" aca="1" ref="I428" ca="1">INDIRECT(ADDRESS(($E$2+1-G428)+2,8))</f>
        <v>10.68485069911943</v>
      </c>
      <c r="J428" s="24">
        <f t="shared" si="18"/>
        <v>0.19470527621124531</v>
      </c>
      <c r="K428" s="24">
        <f t="shared" ca="1" si="19"/>
        <v>0.80536685027648391</v>
      </c>
      <c r="L428" s="24">
        <f t="shared" ca="1" si="20"/>
        <v>-1.2906598211433469</v>
      </c>
    </row>
    <row r="429" spans="2:12" x14ac:dyDescent="0.25">
      <c r="B429" s="24">
        <v>7.4058333507029328</v>
      </c>
      <c r="G429" s="24">
        <v>427</v>
      </c>
      <c r="H429" s="24">
        <v>8.0821191300182864</v>
      </c>
      <c r="I429" s="24" cm="1">
        <f t="array" aca="1" ref="I429" ca="1">INDIRECT(ADDRESS(($E$2+1-G429)+2,8))</f>
        <v>10.676847917365219</v>
      </c>
      <c r="J429" s="24">
        <f t="shared" si="18"/>
        <v>0.19525998843389863</v>
      </c>
      <c r="K429" s="24">
        <f t="shared" ca="1" si="19"/>
        <v>0.8036374185636499</v>
      </c>
      <c r="L429" s="24">
        <f t="shared" ca="1" si="20"/>
        <v>-1.2890718449705978</v>
      </c>
    </row>
    <row r="430" spans="2:12" x14ac:dyDescent="0.25">
      <c r="B430" s="24">
        <v>9.8055255295377606</v>
      </c>
      <c r="G430" s="24">
        <v>428</v>
      </c>
      <c r="H430" s="24">
        <v>8.0870170538699533</v>
      </c>
      <c r="I430" s="24" cm="1">
        <f t="array" aca="1" ref="I430" ca="1">INDIRECT(ADDRESS(($E$2+1-G430)+2,8))</f>
        <v>10.664537492940219</v>
      </c>
      <c r="J430" s="24">
        <f t="shared" si="18"/>
        <v>0.19602742063495338</v>
      </c>
      <c r="K430" s="24">
        <f t="shared" ca="1" si="19"/>
        <v>0.80096305335203932</v>
      </c>
      <c r="L430" s="24">
        <f t="shared" ca="1" si="20"/>
        <v>-1.2851805075210556</v>
      </c>
    </row>
    <row r="431" spans="2:12" x14ac:dyDescent="0.25">
      <c r="B431" s="24">
        <v>10.142723876793127</v>
      </c>
      <c r="G431" s="24">
        <v>429</v>
      </c>
      <c r="H431" s="24">
        <v>8.0875745056191999</v>
      </c>
      <c r="I431" s="24" cm="1">
        <f t="array" aca="1" ref="I431" ca="1">INDIRECT(ADDRESS(($E$2+1-G431)+2,8))</f>
        <v>10.663266620336042</v>
      </c>
      <c r="J431" s="24">
        <f t="shared" si="18"/>
        <v>0.19611490238743381</v>
      </c>
      <c r="K431" s="24">
        <f t="shared" ca="1" si="19"/>
        <v>0.80068600101390019</v>
      </c>
      <c r="L431" s="24">
        <f t="shared" ca="1" si="20"/>
        <v>-1.2874571879701548</v>
      </c>
    </row>
    <row r="432" spans="2:12" x14ac:dyDescent="0.25">
      <c r="B432" s="24">
        <v>10.608771009102604</v>
      </c>
      <c r="G432" s="24">
        <v>430</v>
      </c>
      <c r="H432" s="24">
        <v>8.0903474209057755</v>
      </c>
      <c r="I432" s="24" cm="1">
        <f t="array" aca="1" ref="I432" ca="1">INDIRECT(ADDRESS(($E$2+1-G432)+2,8))</f>
        <v>10.661429407804725</v>
      </c>
      <c r="J432" s="24">
        <f t="shared" si="18"/>
        <v>0.19655047734674544</v>
      </c>
      <c r="K432" s="24">
        <f t="shared" ca="1" si="19"/>
        <v>0.80028516843840158</v>
      </c>
      <c r="L432" s="24">
        <f t="shared" ca="1" si="20"/>
        <v>-1.2887789443660802</v>
      </c>
    </row>
    <row r="433" spans="2:12" x14ac:dyDescent="0.25">
      <c r="B433" s="24">
        <v>9.3555380383138438</v>
      </c>
      <c r="G433" s="24">
        <v>431</v>
      </c>
      <c r="H433" s="24">
        <v>8.0922105721855324</v>
      </c>
      <c r="I433" s="24" cm="1">
        <f t="array" aca="1" ref="I433" ca="1">INDIRECT(ADDRESS(($E$2+1-G433)+2,8))</f>
        <v>10.656565144057041</v>
      </c>
      <c r="J433" s="24">
        <f t="shared" si="18"/>
        <v>0.19684353506061814</v>
      </c>
      <c r="K433" s="24">
        <f t="shared" ca="1" si="19"/>
        <v>0.79922210442110209</v>
      </c>
      <c r="L433" s="24">
        <f t="shared" ca="1" si="20"/>
        <v>-1.2890670498341426</v>
      </c>
    </row>
    <row r="434" spans="2:12" x14ac:dyDescent="0.25">
      <c r="B434" s="24">
        <v>12.24074830529621</v>
      </c>
      <c r="G434" s="24">
        <v>432</v>
      </c>
      <c r="H434" s="24">
        <v>8.0923477076963941</v>
      </c>
      <c r="I434" s="24" cm="1">
        <f t="array" aca="1" ref="I434" ca="1">INDIRECT(ADDRESS(($E$2+1-G434)+2,8))</f>
        <v>10.653070049625711</v>
      </c>
      <c r="J434" s="24">
        <f t="shared" si="18"/>
        <v>0.19686511769678489</v>
      </c>
      <c r="K434" s="24">
        <f t="shared" ca="1" si="19"/>
        <v>0.79845665198492211</v>
      </c>
      <c r="L434" s="24">
        <f t="shared" ca="1" si="20"/>
        <v>-1.2904958322023525</v>
      </c>
    </row>
    <row r="435" spans="2:12" x14ac:dyDescent="0.25">
      <c r="B435" s="24">
        <v>11.377799095979551</v>
      </c>
      <c r="G435" s="24">
        <v>433</v>
      </c>
      <c r="H435" s="24">
        <v>8.0978182156090988</v>
      </c>
      <c r="I435" s="24" cm="1">
        <f t="array" aca="1" ref="I435" ca="1">INDIRECT(ADDRESS(($E$2+1-G435)+2,8))</f>
        <v>10.652793468327831</v>
      </c>
      <c r="J435" s="24">
        <f t="shared" si="18"/>
        <v>0.19772746303016078</v>
      </c>
      <c r="K435" s="24">
        <f t="shared" ca="1" si="19"/>
        <v>0.79839602106161733</v>
      </c>
      <c r="L435" s="24">
        <f t="shared" ca="1" si="20"/>
        <v>-1.2916140124978908</v>
      </c>
    </row>
    <row r="436" spans="2:12" x14ac:dyDescent="0.25">
      <c r="B436" s="24">
        <v>9.6744991297445253</v>
      </c>
      <c r="G436" s="24">
        <v>434</v>
      </c>
      <c r="H436" s="24">
        <v>8.1032150909149969</v>
      </c>
      <c r="I436" s="24" cm="1">
        <f t="array" aca="1" ref="I436" ca="1">INDIRECT(ADDRESS(($E$2+1-G436)+2,8))</f>
        <v>10.648787293973363</v>
      </c>
      <c r="J436" s="24">
        <f t="shared" si="18"/>
        <v>0.19858085413534923</v>
      </c>
      <c r="K436" s="24">
        <f t="shared" ca="1" si="19"/>
        <v>0.79751686170695946</v>
      </c>
      <c r="L436" s="24">
        <f t="shared" ca="1" si="20"/>
        <v>-1.2911219365122477</v>
      </c>
    </row>
    <row r="437" spans="2:12" x14ac:dyDescent="0.25">
      <c r="B437" s="24">
        <v>8.4494838964541259</v>
      </c>
      <c r="G437" s="24">
        <v>435</v>
      </c>
      <c r="H437" s="24">
        <v>8.1034206051894113</v>
      </c>
      <c r="I437" s="24" cm="1">
        <f t="array" aca="1" ref="I437" ca="1">INDIRECT(ADDRESS(($E$2+1-G437)+2,8))</f>
        <v>10.647966155705104</v>
      </c>
      <c r="J437" s="24">
        <f t="shared" si="18"/>
        <v>0.19861340357479457</v>
      </c>
      <c r="K437" s="24">
        <f t="shared" ca="1" si="19"/>
        <v>0.79733644433642714</v>
      </c>
      <c r="L437" s="24">
        <f t="shared" ca="1" si="20"/>
        <v>-1.2936756592212437</v>
      </c>
    </row>
    <row r="438" spans="2:12" x14ac:dyDescent="0.25">
      <c r="B438" s="24">
        <v>9.7992735863424976</v>
      </c>
      <c r="G438" s="24">
        <v>436</v>
      </c>
      <c r="H438" s="24">
        <v>8.1072404930061541</v>
      </c>
      <c r="I438" s="24" cm="1">
        <f t="array" aca="1" ref="I438" ca="1">INDIRECT(ADDRESS(($E$2+1-G438)+2,8))</f>
        <v>10.646222356600678</v>
      </c>
      <c r="J438" s="24">
        <f t="shared" si="18"/>
        <v>0.19921909524404255</v>
      </c>
      <c r="K438" s="24">
        <f t="shared" ca="1" si="19"/>
        <v>0.7969530582971962</v>
      </c>
      <c r="L438" s="24">
        <f t="shared" ca="1" si="20"/>
        <v>-1.29466124753074</v>
      </c>
    </row>
    <row r="439" spans="2:12" x14ac:dyDescent="0.25">
      <c r="B439" s="24">
        <v>10.394293867939727</v>
      </c>
      <c r="G439" s="24">
        <v>437</v>
      </c>
      <c r="H439" s="24">
        <v>8.1072760764100629</v>
      </c>
      <c r="I439" s="24" cm="1">
        <f t="array" aca="1" ref="I439" ca="1">INDIRECT(ADDRESS(($E$2+1-G439)+2,8))</f>
        <v>10.644613302913212</v>
      </c>
      <c r="J439" s="24">
        <f t="shared" si="18"/>
        <v>0.19922474365671608</v>
      </c>
      <c r="K439" s="24">
        <f t="shared" ca="1" si="19"/>
        <v>0.796599001623707</v>
      </c>
      <c r="L439" s="24">
        <f t="shared" ca="1" si="20"/>
        <v>-1.2969178018761154</v>
      </c>
    </row>
    <row r="440" spans="2:12" x14ac:dyDescent="0.25">
      <c r="B440" s="24">
        <v>7.9973534645750721</v>
      </c>
      <c r="G440" s="24">
        <v>438</v>
      </c>
      <c r="H440" s="24">
        <v>8.1102643806552042</v>
      </c>
      <c r="I440" s="24" cm="1">
        <f t="array" aca="1" ref="I440" ca="1">INDIRECT(ADDRESS(($E$2+1-G440)+2,8))</f>
        <v>10.644197840613392</v>
      </c>
      <c r="J440" s="24">
        <f t="shared" si="18"/>
        <v>0.19969950826961438</v>
      </c>
      <c r="K440" s="24">
        <f t="shared" ca="1" si="19"/>
        <v>0.79650753717776845</v>
      </c>
      <c r="L440" s="24">
        <f t="shared" ca="1" si="20"/>
        <v>-1.2987415832923928</v>
      </c>
    </row>
    <row r="441" spans="2:12" x14ac:dyDescent="0.25">
      <c r="B441" s="24">
        <v>10.286224128773148</v>
      </c>
      <c r="G441" s="24">
        <v>439</v>
      </c>
      <c r="H441" s="24">
        <v>8.1157227128026861</v>
      </c>
      <c r="I441" s="24" cm="1">
        <f t="array" aca="1" ref="I441" ca="1">INDIRECT(ADDRESS(($E$2+1-G441)+2,8))</f>
        <v>10.640057504674195</v>
      </c>
      <c r="J441" s="24">
        <f t="shared" si="18"/>
        <v>0.20056878600062134</v>
      </c>
      <c r="K441" s="24">
        <f t="shared" ca="1" si="19"/>
        <v>0.7955950085035739</v>
      </c>
      <c r="L441" s="24">
        <f t="shared" ca="1" si="20"/>
        <v>-1.2981266297817269</v>
      </c>
    </row>
    <row r="442" spans="2:12" x14ac:dyDescent="0.25">
      <c r="B442" s="24">
        <v>12.058590836533762</v>
      </c>
      <c r="G442" s="24">
        <v>440</v>
      </c>
      <c r="H442" s="24">
        <v>8.1180683823213524</v>
      </c>
      <c r="I442" s="24" cm="1">
        <f t="array" aca="1" ref="I442" ca="1">INDIRECT(ADDRESS(($E$2+1-G442)+2,8))</f>
        <v>10.639473701186372</v>
      </c>
      <c r="J442" s="24">
        <f t="shared" si="18"/>
        <v>0.20094318028374428</v>
      </c>
      <c r="K442" s="24">
        <f t="shared" ca="1" si="19"/>
        <v>0.79546618810716418</v>
      </c>
      <c r="L442" s="24">
        <f t="shared" ca="1" si="20"/>
        <v>-1.3000707645687133</v>
      </c>
    </row>
    <row r="443" spans="2:12" x14ac:dyDescent="0.25">
      <c r="B443" s="24">
        <v>5.8386928854444164</v>
      </c>
      <c r="G443" s="24">
        <v>441</v>
      </c>
      <c r="H443" s="24">
        <v>8.1196033067661837</v>
      </c>
      <c r="I443" s="24" cm="1">
        <f t="array" aca="1" ref="I443" ca="1">INDIRECT(ADDRESS(($E$2+1-G443)+2,8))</f>
        <v>10.630320159882448</v>
      </c>
      <c r="J443" s="24">
        <f t="shared" si="18"/>
        <v>0.20118844102705777</v>
      </c>
      <c r="K443" s="24">
        <f t="shared" ca="1" si="19"/>
        <v>0.7934415569113058</v>
      </c>
      <c r="L443" s="24">
        <f t="shared" ca="1" si="20"/>
        <v>-1.2985095668113469</v>
      </c>
    </row>
    <row r="444" spans="2:12" x14ac:dyDescent="0.25">
      <c r="B444" s="24">
        <v>8.453621359595294</v>
      </c>
      <c r="G444" s="24">
        <v>442</v>
      </c>
      <c r="H444" s="24">
        <v>8.1225780730477837</v>
      </c>
      <c r="I444" s="24" cm="1">
        <f t="array" aca="1" ref="I444" ca="1">INDIRECT(ADDRESS(($E$2+1-G444)+2,8))</f>
        <v>10.629805292738686</v>
      </c>
      <c r="J444" s="24">
        <f t="shared" si="18"/>
        <v>0.20166437821592331</v>
      </c>
      <c r="K444" s="24">
        <f t="shared" ca="1" si="19"/>
        <v>0.79332740641831045</v>
      </c>
      <c r="L444" s="24">
        <f t="shared" ca="1" si="20"/>
        <v>-1.3002645014495109</v>
      </c>
    </row>
    <row r="445" spans="2:12" x14ac:dyDescent="0.25">
      <c r="B445" s="24">
        <v>9.4663088123723167</v>
      </c>
      <c r="G445" s="24">
        <v>443</v>
      </c>
      <c r="H445" s="24">
        <v>8.1259326074952405</v>
      </c>
      <c r="I445" s="24" cm="1">
        <f t="array" aca="1" ref="I445" ca="1">INDIRECT(ADDRESS(($E$2+1-G445)+2,8))</f>
        <v>10.628081166843762</v>
      </c>
      <c r="J445" s="24">
        <f t="shared" si="18"/>
        <v>0.20220203868504016</v>
      </c>
      <c r="K445" s="24">
        <f t="shared" ca="1" si="19"/>
        <v>0.79294494469304633</v>
      </c>
      <c r="L445" s="24">
        <f t="shared" ca="1" si="20"/>
        <v>-1.301359463557993</v>
      </c>
    </row>
    <row r="446" spans="2:12" x14ac:dyDescent="0.25">
      <c r="B446" s="24">
        <v>9.1499763883050296</v>
      </c>
      <c r="G446" s="24">
        <v>444</v>
      </c>
      <c r="H446" s="24">
        <v>8.1278800179281117</v>
      </c>
      <c r="I446" s="24" cm="1">
        <f t="array" aca="1" ref="I446" ca="1">INDIRECT(ADDRESS(($E$2+1-G446)+2,8))</f>
        <v>10.626665705684671</v>
      </c>
      <c r="J446" s="24">
        <f t="shared" si="18"/>
        <v>0.20251463589930466</v>
      </c>
      <c r="K446" s="24">
        <f t="shared" ca="1" si="19"/>
        <v>0.7926307145453696</v>
      </c>
      <c r="L446" s="24">
        <f t="shared" ca="1" si="20"/>
        <v>-1.3030421325782999</v>
      </c>
    </row>
    <row r="447" spans="2:12" x14ac:dyDescent="0.25">
      <c r="B447" s="24">
        <v>11.219746250623057</v>
      </c>
      <c r="G447" s="24">
        <v>445</v>
      </c>
      <c r="H447" s="24">
        <v>8.1305562760066366</v>
      </c>
      <c r="I447" s="24" cm="1">
        <f t="array" aca="1" ref="I447" ca="1">INDIRECT(ADDRESS(($E$2+1-G447)+2,8))</f>
        <v>10.62503715527173</v>
      </c>
      <c r="J447" s="24">
        <f t="shared" si="18"/>
        <v>0.20294478931560836</v>
      </c>
      <c r="K447" s="24">
        <f t="shared" ca="1" si="19"/>
        <v>0.79226891234537811</v>
      </c>
      <c r="L447" s="24">
        <f t="shared" ca="1" si="20"/>
        <v>-1.3043880077499095</v>
      </c>
    </row>
    <row r="448" spans="2:12" x14ac:dyDescent="0.25">
      <c r="B448" s="24">
        <v>10.644613302913212</v>
      </c>
      <c r="G448" s="24">
        <v>446</v>
      </c>
      <c r="H448" s="24">
        <v>8.1343377371197292</v>
      </c>
      <c r="I448" s="24" cm="1">
        <f t="array" aca="1" ref="I448" ca="1">INDIRECT(ADDRESS(($E$2+1-G448)+2,8))</f>
        <v>10.624851133755973</v>
      </c>
      <c r="J448" s="24">
        <f t="shared" si="18"/>
        <v>0.20355369082440078</v>
      </c>
      <c r="K448" s="24">
        <f t="shared" ca="1" si="19"/>
        <v>0.79222756727932719</v>
      </c>
      <c r="L448" s="24">
        <f t="shared" ca="1" si="20"/>
        <v>-1.306003416656915</v>
      </c>
    </row>
    <row r="449" spans="2:12" x14ac:dyDescent="0.25">
      <c r="B449" s="24">
        <v>9.3471688977445151</v>
      </c>
      <c r="G449" s="24">
        <v>447</v>
      </c>
      <c r="H449" s="24">
        <v>8.13778231797823</v>
      </c>
      <c r="I449" s="24" cm="1">
        <f t="array" aca="1" ref="I449" ca="1">INDIRECT(ADDRESS(($E$2+1-G449)+2,8))</f>
        <v>10.624526741653749</v>
      </c>
      <c r="J449" s="24">
        <f t="shared" si="18"/>
        <v>0.20410947823392631</v>
      </c>
      <c r="K449" s="24">
        <f t="shared" ca="1" si="19"/>
        <v>0.79215545913454699</v>
      </c>
      <c r="L449" s="24">
        <f t="shared" ca="1" si="20"/>
        <v>-1.3076630393843249</v>
      </c>
    </row>
    <row r="450" spans="2:12" x14ac:dyDescent="0.25">
      <c r="B450" s="24">
        <v>9.0047929858269846</v>
      </c>
      <c r="G450" s="24">
        <v>448</v>
      </c>
      <c r="H450" s="24">
        <v>8.1408011689864637</v>
      </c>
      <c r="I450" s="24" cm="1">
        <f t="array" aca="1" ref="I450" ca="1">INDIRECT(ADDRESS(($E$2+1-G450)+2,8))</f>
        <v>10.623865540908099</v>
      </c>
      <c r="J450" s="24">
        <f t="shared" si="18"/>
        <v>0.20459746081525371</v>
      </c>
      <c r="K450" s="24">
        <f t="shared" ca="1" si="19"/>
        <v>0.79200844783735103</v>
      </c>
      <c r="L450" s="24">
        <f t="shared" ca="1" si="20"/>
        <v>-1.309308129010937</v>
      </c>
    </row>
    <row r="451" spans="2:12" x14ac:dyDescent="0.25">
      <c r="B451" s="24">
        <v>9.6787462560690614</v>
      </c>
      <c r="G451" s="24">
        <v>449</v>
      </c>
      <c r="H451" s="24">
        <v>8.1440338972287289</v>
      </c>
      <c r="I451" s="24" cm="1">
        <f t="array" aca="1" ref="I451" ca="1">INDIRECT(ADDRESS(($E$2+1-G451)+2,8))</f>
        <v>10.621553561620523</v>
      </c>
      <c r="J451" s="24">
        <f t="shared" si="18"/>
        <v>0.20512093489378841</v>
      </c>
      <c r="K451" s="24">
        <f t="shared" ca="1" si="19"/>
        <v>0.79149403411982999</v>
      </c>
      <c r="L451" s="24">
        <f t="shared" ca="1" si="20"/>
        <v>-1.3101450535418857</v>
      </c>
    </row>
    <row r="452" spans="2:12" x14ac:dyDescent="0.25">
      <c r="B452" s="24">
        <v>7.955699592928001</v>
      </c>
      <c r="G452" s="24">
        <v>450</v>
      </c>
      <c r="H452" s="24">
        <v>8.1463697646148034</v>
      </c>
      <c r="I452" s="24" cm="1">
        <f t="array" aca="1" ref="I452" ca="1">INDIRECT(ADDRESS(($E$2+1-G452)+2,8))</f>
        <v>10.621306990184715</v>
      </c>
      <c r="J452" s="24">
        <f t="shared" ref="J452:J515" si="21">_xlfn.WEIBULL.DIST(H452,$E$5,$E$6,TRUE)</f>
        <v>0.20549977261401337</v>
      </c>
      <c r="K452" s="24">
        <f t="shared" ref="K452:K515" ca="1" si="22">_xlfn.WEIBULL.DIST(I452,$E$5,$E$6,TRUE)</f>
        <v>0.79143913836718183</v>
      </c>
      <c r="L452" s="24">
        <f t="shared" ref="L452:L515" ca="1" si="23">((2*G452-1)/$E$2)*(LN(J452)+LN(1-K452))</f>
        <v>-1.3121878692696007</v>
      </c>
    </row>
    <row r="453" spans="2:12" x14ac:dyDescent="0.25">
      <c r="B453" s="24">
        <v>10.419530347227703</v>
      </c>
      <c r="G453" s="24">
        <v>451</v>
      </c>
      <c r="H453" s="24">
        <v>8.1467696535223464</v>
      </c>
      <c r="I453" s="24" cm="1">
        <f t="array" aca="1" ref="I453" ca="1">INDIRECT(ADDRESS(($E$2+1-G453)+2,8))</f>
        <v>10.620167390681242</v>
      </c>
      <c r="J453" s="24">
        <f t="shared" si="21"/>
        <v>0.20556467754340976</v>
      </c>
      <c r="K453" s="24">
        <f t="shared" ca="1" si="22"/>
        <v>0.79118533764411425</v>
      </c>
      <c r="L453" s="24">
        <f t="shared" ca="1" si="23"/>
        <v>-1.314467466007385</v>
      </c>
    </row>
    <row r="454" spans="2:12" x14ac:dyDescent="0.25">
      <c r="B454" s="24">
        <v>7.1639520981622269</v>
      </c>
      <c r="G454" s="24">
        <v>452</v>
      </c>
      <c r="H454" s="24">
        <v>8.1480995152345077</v>
      </c>
      <c r="I454" s="24" cm="1">
        <f t="array" aca="1" ref="I454" ca="1">INDIRECT(ADDRESS(($E$2+1-G454)+2,8))</f>
        <v>10.619615196658662</v>
      </c>
      <c r="J454" s="24">
        <f t="shared" si="21"/>
        <v>0.20578062865332708</v>
      </c>
      <c r="K454" s="24">
        <f t="shared" ca="1" si="22"/>
        <v>0.79106230831855773</v>
      </c>
      <c r="L454" s="24">
        <f t="shared" ca="1" si="23"/>
        <v>-1.3166994427067711</v>
      </c>
    </row>
    <row r="455" spans="2:12" x14ac:dyDescent="0.25">
      <c r="B455" s="24">
        <v>9.24566433185454</v>
      </c>
      <c r="G455" s="24">
        <v>453</v>
      </c>
      <c r="H455" s="24">
        <v>8.1496597745339887</v>
      </c>
      <c r="I455" s="24" cm="1">
        <f t="array" aca="1" ref="I455" ca="1">INDIRECT(ADDRESS(($E$2+1-G455)+2,8))</f>
        <v>10.615274818670112</v>
      </c>
      <c r="J455" s="24">
        <f t="shared" si="21"/>
        <v>0.20603419842946705</v>
      </c>
      <c r="K455" s="24">
        <f t="shared" ca="1" si="22"/>
        <v>0.79009413504737647</v>
      </c>
      <c r="L455" s="24">
        <f t="shared" ca="1" si="23"/>
        <v>-1.3171604943837609</v>
      </c>
    </row>
    <row r="456" spans="2:12" x14ac:dyDescent="0.25">
      <c r="B456" s="24">
        <v>9.6407963798618042</v>
      </c>
      <c r="G456" s="24">
        <v>454</v>
      </c>
      <c r="H456" s="24">
        <v>8.1565291865238745</v>
      </c>
      <c r="I456" s="24" cm="1">
        <f t="array" aca="1" ref="I456" ca="1">INDIRECT(ADDRESS(($E$2+1-G456)+2,8))</f>
        <v>10.611887758965304</v>
      </c>
      <c r="J456" s="24">
        <f t="shared" si="21"/>
        <v>0.20715323679412614</v>
      </c>
      <c r="K456" s="24">
        <f t="shared" ca="1" si="22"/>
        <v>0.78933721785371747</v>
      </c>
      <c r="L456" s="24">
        <f t="shared" ca="1" si="23"/>
        <v>-1.316281899883647</v>
      </c>
    </row>
    <row r="457" spans="2:12" x14ac:dyDescent="0.25">
      <c r="B457" s="24">
        <v>9.8433409940289707</v>
      </c>
      <c r="G457" s="24">
        <v>455</v>
      </c>
      <c r="H457" s="24">
        <v>8.1626099344549328</v>
      </c>
      <c r="I457" s="24" cm="1">
        <f t="array" aca="1" ref="I457" ca="1">INDIRECT(ADDRESS(($E$2+1-G457)+2,8))</f>
        <v>10.608771009102604</v>
      </c>
      <c r="J457" s="24">
        <f t="shared" si="21"/>
        <v>0.20814738873563379</v>
      </c>
      <c r="K457" s="24">
        <f t="shared" ca="1" si="22"/>
        <v>0.78863963254987524</v>
      </c>
      <c r="L457" s="24">
        <f t="shared" ca="1" si="23"/>
        <v>-1.3157752044314972</v>
      </c>
    </row>
    <row r="458" spans="2:12" x14ac:dyDescent="0.25">
      <c r="B458" s="24">
        <v>8.5026009809010912</v>
      </c>
      <c r="G458" s="24">
        <v>456</v>
      </c>
      <c r="H458" s="24">
        <v>8.1795332413892936</v>
      </c>
      <c r="I458" s="24" cm="1">
        <f t="array" aca="1" ref="I458" ca="1">INDIRECT(ADDRESS(($E$2+1-G458)+2,8))</f>
        <v>10.606903222157044</v>
      </c>
      <c r="J458" s="24">
        <f t="shared" si="21"/>
        <v>0.21093196731928637</v>
      </c>
      <c r="K458" s="24">
        <f t="shared" ca="1" si="22"/>
        <v>0.78822109539390484</v>
      </c>
      <c r="L458" s="24">
        <f t="shared" ca="1" si="23"/>
        <v>-1.3122250340981714</v>
      </c>
    </row>
    <row r="459" spans="2:12" x14ac:dyDescent="0.25">
      <c r="B459" s="24">
        <v>10.973821882476036</v>
      </c>
      <c r="G459" s="24">
        <v>457</v>
      </c>
      <c r="H459" s="24">
        <v>8.1797690446036295</v>
      </c>
      <c r="I459" s="24" cm="1">
        <f t="array" aca="1" ref="I459" ca="1">INDIRECT(ADDRESS(($E$2+1-G459)+2,8))</f>
        <v>10.605234736006842</v>
      </c>
      <c r="J459" s="24">
        <f t="shared" si="21"/>
        <v>0.21097095133571103</v>
      </c>
      <c r="K459" s="24">
        <f t="shared" ca="1" si="22"/>
        <v>0.78784690649615352</v>
      </c>
      <c r="L459" s="24">
        <f t="shared" ca="1" si="23"/>
        <v>-1.3142808259038821</v>
      </c>
    </row>
    <row r="460" spans="2:12" x14ac:dyDescent="0.25">
      <c r="B460" s="24">
        <v>9.00399130116406</v>
      </c>
      <c r="G460" s="24">
        <v>458</v>
      </c>
      <c r="H460" s="24">
        <v>8.1815325594449266</v>
      </c>
      <c r="I460" s="24" cm="1">
        <f t="array" aca="1" ref="I460" ca="1">INDIRECT(ADDRESS(($E$2+1-G460)+2,8))</f>
        <v>10.604221654428878</v>
      </c>
      <c r="J460" s="24">
        <f t="shared" si="21"/>
        <v>0.21126266435934643</v>
      </c>
      <c r="K460" s="24">
        <f t="shared" ca="1" si="22"/>
        <v>0.78761956102045061</v>
      </c>
      <c r="L460" s="24">
        <f t="shared" ca="1" si="23"/>
        <v>-1.3161198683409481</v>
      </c>
    </row>
    <row r="461" spans="2:12" x14ac:dyDescent="0.25">
      <c r="B461" s="24">
        <v>9.7918248069350149</v>
      </c>
      <c r="G461" s="24">
        <v>459</v>
      </c>
      <c r="H461" s="24">
        <v>8.1871045236830238</v>
      </c>
      <c r="I461" s="24" cm="1">
        <f t="array" aca="1" ref="I461" ca="1">INDIRECT(ADDRESS(($E$2+1-G461)+2,8))</f>
        <v>10.60233010842911</v>
      </c>
      <c r="J461" s="24">
        <f t="shared" si="21"/>
        <v>0.2121862221224865</v>
      </c>
      <c r="K461" s="24">
        <f t="shared" ca="1" si="22"/>
        <v>0.78719479033503659</v>
      </c>
      <c r="L461" s="24">
        <f t="shared" ca="1" si="23"/>
        <v>-1.3162940199087394</v>
      </c>
    </row>
    <row r="462" spans="2:12" x14ac:dyDescent="0.25">
      <c r="B462" s="24">
        <v>11.165456479313553</v>
      </c>
      <c r="G462" s="24">
        <v>460</v>
      </c>
      <c r="H462" s="24">
        <v>8.1893444443901959</v>
      </c>
      <c r="I462" s="24" cm="1">
        <f t="array" aca="1" ref="I462" ca="1">INDIRECT(ADDRESS(($E$2+1-G462)+2,8))</f>
        <v>10.602075329805128</v>
      </c>
      <c r="J462" s="24">
        <f t="shared" si="21"/>
        <v>0.21255829057015746</v>
      </c>
      <c r="K462" s="24">
        <f t="shared" ca="1" si="22"/>
        <v>0.78713754780896572</v>
      </c>
      <c r="L462" s="24">
        <f t="shared" ca="1" si="23"/>
        <v>-1.3183042675254377</v>
      </c>
    </row>
    <row r="463" spans="2:12" x14ac:dyDescent="0.25">
      <c r="B463" s="24">
        <v>8.0660558682762122</v>
      </c>
      <c r="G463" s="24">
        <v>461</v>
      </c>
      <c r="H463" s="24">
        <v>8.1927912768093929</v>
      </c>
      <c r="I463" s="24" cm="1">
        <f t="array" aca="1" ref="I463" ca="1">INDIRECT(ADDRESS(($E$2+1-G463)+2,8))</f>
        <v>10.600221239489262</v>
      </c>
      <c r="J463" s="24">
        <f t="shared" si="21"/>
        <v>0.21313173267946642</v>
      </c>
      <c r="K463" s="24">
        <f t="shared" ca="1" si="22"/>
        <v>0.78672077376108862</v>
      </c>
      <c r="L463" s="24">
        <f t="shared" ca="1" si="23"/>
        <v>-1.3191886275209241</v>
      </c>
    </row>
    <row r="464" spans="2:12" x14ac:dyDescent="0.25">
      <c r="B464" s="24">
        <v>7.4319408911805525</v>
      </c>
      <c r="G464" s="24">
        <v>462</v>
      </c>
      <c r="H464" s="24">
        <v>8.205947314545778</v>
      </c>
      <c r="I464" s="24" cm="1">
        <f t="array" aca="1" ref="I464" ca="1">INDIRECT(ADDRESS(($E$2+1-G464)+2,8))</f>
        <v>10.598436355739949</v>
      </c>
      <c r="J464" s="24">
        <f t="shared" si="21"/>
        <v>0.21533046595892269</v>
      </c>
      <c r="K464" s="24">
        <f t="shared" ca="1" si="22"/>
        <v>0.78631921580501474</v>
      </c>
      <c r="L464" s="24">
        <f t="shared" ca="1" si="23"/>
        <v>-1.3168589929657228</v>
      </c>
    </row>
    <row r="465" spans="2:12" x14ac:dyDescent="0.25">
      <c r="B465" s="24">
        <v>10.091792152244166</v>
      </c>
      <c r="G465" s="24">
        <v>463</v>
      </c>
      <c r="H465" s="24">
        <v>8.2076696195058201</v>
      </c>
      <c r="I465" s="24" cm="1">
        <f t="array" aca="1" ref="I465" ca="1">INDIRECT(ADDRESS(($E$2+1-G465)+2,8))</f>
        <v>10.597422506047284</v>
      </c>
      <c r="J465" s="24">
        <f t="shared" si="21"/>
        <v>0.21561948292384903</v>
      </c>
      <c r="K465" s="24">
        <f t="shared" ca="1" si="22"/>
        <v>0.7860909742826051</v>
      </c>
      <c r="L465" s="24">
        <f t="shared" ca="1" si="23"/>
        <v>-1.3186798910320523</v>
      </c>
    </row>
    <row r="466" spans="2:12" x14ac:dyDescent="0.25">
      <c r="B466" s="24">
        <v>9.8791115362760635</v>
      </c>
      <c r="G466" s="24">
        <v>464</v>
      </c>
      <c r="H466" s="24">
        <v>8.2088831583254276</v>
      </c>
      <c r="I466" s="24" cm="1">
        <f t="array" aca="1" ref="I466" ca="1">INDIRECT(ADDRESS(($E$2+1-G466)+2,8))</f>
        <v>10.596939696622359</v>
      </c>
      <c r="J466" s="24">
        <f t="shared" si="21"/>
        <v>0.21582328786181398</v>
      </c>
      <c r="K466" s="24">
        <f t="shared" ca="1" si="22"/>
        <v>0.7859822446792103</v>
      </c>
      <c r="L466" s="24">
        <f t="shared" ca="1" si="23"/>
        <v>-1.3209069640842397</v>
      </c>
    </row>
    <row r="467" spans="2:12" x14ac:dyDescent="0.25">
      <c r="B467" s="24">
        <v>7.236720568317291</v>
      </c>
      <c r="G467" s="24">
        <v>465</v>
      </c>
      <c r="H467" s="24">
        <v>8.210940874051639</v>
      </c>
      <c r="I467" s="24" cm="1">
        <f t="array" aca="1" ref="I467" ca="1">INDIRECT(ADDRESS(($E$2+1-G467)+2,8))</f>
        <v>10.595164515496307</v>
      </c>
      <c r="J467" s="24">
        <f t="shared" si="21"/>
        <v>0.21616917435366406</v>
      </c>
      <c r="K467" s="24">
        <f t="shared" ca="1" si="22"/>
        <v>0.78558226108595786</v>
      </c>
      <c r="L467" s="24">
        <f t="shared" ca="1" si="23"/>
        <v>-1.3222636424365175</v>
      </c>
    </row>
    <row r="468" spans="2:12" x14ac:dyDescent="0.25">
      <c r="B468" s="24">
        <v>7.7762554846495764</v>
      </c>
      <c r="G468" s="24">
        <v>466</v>
      </c>
      <c r="H468" s="24">
        <v>8.2122216005873998</v>
      </c>
      <c r="I468" s="24" cm="1">
        <f t="array" aca="1" ref="I468" ca="1">INDIRECT(ADDRESS(($E$2+1-G468)+2,8))</f>
        <v>10.594770483052915</v>
      </c>
      <c r="J468" s="24">
        <f t="shared" si="21"/>
        <v>0.21638465063473064</v>
      </c>
      <c r="K468" s="24">
        <f t="shared" ca="1" si="22"/>
        <v>0.78549343312700648</v>
      </c>
      <c r="L468" s="24">
        <f t="shared" ca="1" si="23"/>
        <v>-1.324501771333042</v>
      </c>
    </row>
    <row r="469" spans="2:12" x14ac:dyDescent="0.25">
      <c r="B469" s="24">
        <v>11.025230945801299</v>
      </c>
      <c r="G469" s="24">
        <v>467</v>
      </c>
      <c r="H469" s="24">
        <v>8.2180458062681119</v>
      </c>
      <c r="I469" s="24" cm="1">
        <f t="array" aca="1" ref="I469" ca="1">INDIRECT(ADDRESS(($E$2+1-G469)+2,8))</f>
        <v>10.594338772829975</v>
      </c>
      <c r="J469" s="24">
        <f t="shared" si="21"/>
        <v>0.21736644168336444</v>
      </c>
      <c r="K469" s="24">
        <f t="shared" ca="1" si="22"/>
        <v>0.7853960927568292</v>
      </c>
      <c r="L469" s="24">
        <f t="shared" ca="1" si="23"/>
        <v>-1.3251937356329588</v>
      </c>
    </row>
    <row r="470" spans="2:12" x14ac:dyDescent="0.25">
      <c r="B470" s="24">
        <v>8.3849095269683573</v>
      </c>
      <c r="G470" s="24">
        <v>468</v>
      </c>
      <c r="H470" s="24">
        <v>8.2183031263062407</v>
      </c>
      <c r="I470" s="24" cm="1">
        <f t="array" aca="1" ref="I470" ca="1">INDIRECT(ADDRESS(($E$2+1-G470)+2,8))</f>
        <v>10.593593444617746</v>
      </c>
      <c r="J470" s="24">
        <f t="shared" si="21"/>
        <v>0.21740989002663841</v>
      </c>
      <c r="K470" s="24">
        <f t="shared" ca="1" si="22"/>
        <v>0.78522799327118964</v>
      </c>
      <c r="L470" s="24">
        <f t="shared" ca="1" si="23"/>
        <v>-1.3276086058551106</v>
      </c>
    </row>
    <row r="471" spans="2:12" x14ac:dyDescent="0.25">
      <c r="B471" s="24">
        <v>9.9529552955195921</v>
      </c>
      <c r="G471" s="24">
        <v>469</v>
      </c>
      <c r="H471" s="24">
        <v>8.2290622425296061</v>
      </c>
      <c r="I471" s="24" cm="1">
        <f t="array" aca="1" ref="I471" ca="1">INDIRECT(ADDRESS(($E$2+1-G471)+2,8))</f>
        <v>10.59096409511106</v>
      </c>
      <c r="J471" s="24">
        <f t="shared" si="21"/>
        <v>0.21923199328190313</v>
      </c>
      <c r="K471" s="24">
        <f t="shared" ca="1" si="22"/>
        <v>0.78463451431741871</v>
      </c>
      <c r="L471" s="24">
        <f t="shared" ca="1" si="23"/>
        <v>-1.3256264121650618</v>
      </c>
    </row>
    <row r="472" spans="2:12" x14ac:dyDescent="0.25">
      <c r="B472" s="24">
        <v>7.4671313783863313</v>
      </c>
      <c r="G472" s="24">
        <v>470</v>
      </c>
      <c r="H472" s="24">
        <v>8.2307422142738655</v>
      </c>
      <c r="I472" s="24" cm="1">
        <f t="array" aca="1" ref="I472" ca="1">INDIRECT(ADDRESS(($E$2+1-G472)+2,8))</f>
        <v>10.59066486431955</v>
      </c>
      <c r="J472" s="24">
        <f t="shared" si="21"/>
        <v>0.21951746190097249</v>
      </c>
      <c r="K472" s="24">
        <f t="shared" ca="1" si="22"/>
        <v>0.78456692840374065</v>
      </c>
      <c r="L472" s="24">
        <f t="shared" ca="1" si="23"/>
        <v>-1.3277531738497654</v>
      </c>
    </row>
    <row r="473" spans="2:12" x14ac:dyDescent="0.25">
      <c r="B473" s="24">
        <v>9.5804789620441611</v>
      </c>
      <c r="G473" s="24">
        <v>471</v>
      </c>
      <c r="H473" s="24">
        <v>8.235850925598994</v>
      </c>
      <c r="I473" s="24" cm="1">
        <f t="array" aca="1" ref="I473" ca="1">INDIRECT(ADDRESS(($E$2+1-G473)+2,8))</f>
        <v>10.590225182529721</v>
      </c>
      <c r="J473" s="24">
        <f t="shared" si="21"/>
        <v>0.22038714854816877</v>
      </c>
      <c r="K473" s="24">
        <f t="shared" ca="1" si="22"/>
        <v>0.78446760257998116</v>
      </c>
      <c r="L473" s="24">
        <f t="shared" ca="1" si="23"/>
        <v>-1.3286560509037011</v>
      </c>
    </row>
    <row r="474" spans="2:12" x14ac:dyDescent="0.25">
      <c r="B474" s="24">
        <v>8.2183031263062407</v>
      </c>
      <c r="G474" s="24">
        <v>472</v>
      </c>
      <c r="H474" s="24">
        <v>8.2385877426318661</v>
      </c>
      <c r="I474" s="24" cm="1">
        <f t="array" aca="1" ref="I474" ca="1">INDIRECT(ADDRESS(($E$2+1-G474)+2,8))</f>
        <v>10.589245156580231</v>
      </c>
      <c r="J474" s="24">
        <f t="shared" si="21"/>
        <v>0.2208540383471837</v>
      </c>
      <c r="K474" s="24">
        <f t="shared" ca="1" si="22"/>
        <v>0.78424613868747184</v>
      </c>
      <c r="L474" s="24">
        <f t="shared" ca="1" si="23"/>
        <v>-1.3301064412016654</v>
      </c>
    </row>
    <row r="475" spans="2:12" x14ac:dyDescent="0.25">
      <c r="B475" s="24">
        <v>10.173907994738183</v>
      </c>
      <c r="G475" s="24">
        <v>473</v>
      </c>
      <c r="H475" s="24">
        <v>8.2385900708294795</v>
      </c>
      <c r="I475" s="24" cm="1">
        <f t="array" aca="1" ref="I475" ca="1">INDIRECT(ADDRESS(($E$2+1-G475)+2,8))</f>
        <v>10.585075619514686</v>
      </c>
      <c r="J475" s="24">
        <f t="shared" si="21"/>
        <v>0.22085443582077194</v>
      </c>
      <c r="K475" s="24">
        <f t="shared" ca="1" si="22"/>
        <v>0.78330280430857224</v>
      </c>
      <c r="L475" s="24">
        <f t="shared" ca="1" si="23"/>
        <v>-1.3310161956482642</v>
      </c>
    </row>
    <row r="476" spans="2:12" x14ac:dyDescent="0.25">
      <c r="B476" s="24">
        <v>7.7781807564717989</v>
      </c>
      <c r="G476" s="24">
        <v>474</v>
      </c>
      <c r="H476" s="24">
        <v>8.2428030493929612</v>
      </c>
      <c r="I476" s="24" cm="1">
        <f t="array" aca="1" ref="I476" ca="1">INDIRECT(ADDRESS(($E$2+1-G476)+2,8))</f>
        <v>10.581420759026525</v>
      </c>
      <c r="J476" s="24">
        <f t="shared" si="21"/>
        <v>0.22157449710039409</v>
      </c>
      <c r="K476" s="24">
        <f t="shared" ca="1" si="22"/>
        <v>0.78247443532384664</v>
      </c>
      <c r="L476" s="24">
        <f t="shared" ca="1" si="23"/>
        <v>-1.3307304175480164</v>
      </c>
    </row>
    <row r="477" spans="2:12" x14ac:dyDescent="0.25">
      <c r="B477" s="24">
        <v>8.5240734665873354</v>
      </c>
      <c r="G477" s="24">
        <v>475</v>
      </c>
      <c r="H477" s="24">
        <v>8.2435896214765503</v>
      </c>
      <c r="I477" s="24" cm="1">
        <f t="array" aca="1" ref="I477" ca="1">INDIRECT(ADDRESS(($E$2+1-G477)+2,8))</f>
        <v>10.581072307469601</v>
      </c>
      <c r="J477" s="24">
        <f t="shared" si="21"/>
        <v>0.22170911454341136</v>
      </c>
      <c r="K477" s="24">
        <f t="shared" ca="1" si="22"/>
        <v>0.78239538740622283</v>
      </c>
      <c r="L477" s="24">
        <f t="shared" ca="1" si="23"/>
        <v>-1.3331139584255374</v>
      </c>
    </row>
    <row r="478" spans="2:12" x14ac:dyDescent="0.25">
      <c r="B478" s="24">
        <v>9.1710450450350773</v>
      </c>
      <c r="G478" s="24">
        <v>476</v>
      </c>
      <c r="H478" s="24">
        <v>8.2441564751653491</v>
      </c>
      <c r="I478" s="24" cm="1">
        <f t="array" aca="1" ref="I478" ca="1">INDIRECT(ADDRESS(($E$2+1-G478)+2,8))</f>
        <v>10.580272078809427</v>
      </c>
      <c r="J478" s="24">
        <f t="shared" si="21"/>
        <v>0.22180616361450067</v>
      </c>
      <c r="K478" s="24">
        <f t="shared" ca="1" si="22"/>
        <v>0.78221380439563504</v>
      </c>
      <c r="L478" s="24">
        <f t="shared" ca="1" si="23"/>
        <v>-1.3353630289447458</v>
      </c>
    </row>
    <row r="479" spans="2:12" x14ac:dyDescent="0.25">
      <c r="B479" s="24">
        <v>9.5894766966915643</v>
      </c>
      <c r="G479" s="24">
        <v>477</v>
      </c>
      <c r="H479" s="24">
        <v>8.2454373322142498</v>
      </c>
      <c r="I479" s="24" cm="1">
        <f t="array" aca="1" ref="I479" ca="1">INDIRECT(ADDRESS(($E$2+1-G479)+2,8))</f>
        <v>10.579756924261133</v>
      </c>
      <c r="J479" s="24">
        <f t="shared" si="21"/>
        <v>0.22202556337030968</v>
      </c>
      <c r="K479" s="24">
        <f t="shared" ca="1" si="22"/>
        <v>0.78209687383346649</v>
      </c>
      <c r="L479" s="24">
        <f t="shared" ca="1" si="23"/>
        <v>-1.3374977172870841</v>
      </c>
    </row>
    <row r="480" spans="2:12" x14ac:dyDescent="0.25">
      <c r="B480" s="24">
        <v>10.030083694112047</v>
      </c>
      <c r="G480" s="24">
        <v>478</v>
      </c>
      <c r="H480" s="24">
        <v>8.2488659379795131</v>
      </c>
      <c r="I480" s="24" cm="1">
        <f t="array" aca="1" ref="I480" ca="1">INDIRECT(ADDRESS(($E$2+1-G480)+2,8))</f>
        <v>10.576408700213198</v>
      </c>
      <c r="J480" s="24">
        <f t="shared" si="21"/>
        <v>0.2226135951193049</v>
      </c>
      <c r="K480" s="24">
        <f t="shared" ca="1" si="22"/>
        <v>0.78133622499716904</v>
      </c>
      <c r="L480" s="24">
        <f t="shared" ca="1" si="23"/>
        <v>-1.3375920162100119</v>
      </c>
    </row>
    <row r="481" spans="2:12" x14ac:dyDescent="0.25">
      <c r="B481" s="24">
        <v>8.7917207161965223</v>
      </c>
      <c r="G481" s="24">
        <v>479</v>
      </c>
      <c r="H481" s="24">
        <v>8.2496167146492407</v>
      </c>
      <c r="I481" s="24" cm="1">
        <f t="array" aca="1" ref="I481" ca="1">INDIRECT(ADDRESS(($E$2+1-G481)+2,8))</f>
        <v>10.57489644793341</v>
      </c>
      <c r="J481" s="24">
        <f t="shared" si="21"/>
        <v>0.22274250302589288</v>
      </c>
      <c r="K481" s="24">
        <f t="shared" ca="1" si="22"/>
        <v>0.78099229531852365</v>
      </c>
      <c r="L481" s="24">
        <f t="shared" ca="1" si="23"/>
        <v>-1.3394395676521473</v>
      </c>
    </row>
    <row r="482" spans="2:12" x14ac:dyDescent="0.25">
      <c r="B482" s="24">
        <v>7.4068509518411831</v>
      </c>
      <c r="G482" s="24">
        <v>480</v>
      </c>
      <c r="H482" s="24">
        <v>8.2511111319450166</v>
      </c>
      <c r="I482" s="24" cm="1">
        <f t="array" aca="1" ref="I482" ca="1">INDIRECT(ADDRESS(($E$2+1-G482)+2,8))</f>
        <v>10.571603674409403</v>
      </c>
      <c r="J482" s="24">
        <f t="shared" si="21"/>
        <v>0.2229992476281627</v>
      </c>
      <c r="K482" s="24">
        <f t="shared" ca="1" si="22"/>
        <v>0.78024261567109487</v>
      </c>
      <c r="L482" s="24">
        <f t="shared" ca="1" si="23"/>
        <v>-1.3402082864659746</v>
      </c>
    </row>
    <row r="483" spans="2:12" x14ac:dyDescent="0.25">
      <c r="B483" s="24">
        <v>8.890391530736947</v>
      </c>
      <c r="G483" s="24">
        <v>481</v>
      </c>
      <c r="H483" s="24">
        <v>8.2539161496891627</v>
      </c>
      <c r="I483" s="24" cm="1">
        <f t="array" aca="1" ref="I483" ca="1">INDIRECT(ADDRESS(($E$2+1-G483)+2,8))</f>
        <v>10.570034187962353</v>
      </c>
      <c r="J483" s="24">
        <f t="shared" si="21"/>
        <v>0.22348171037627512</v>
      </c>
      <c r="K483" s="24">
        <f t="shared" ca="1" si="22"/>
        <v>0.77988489511017711</v>
      </c>
      <c r="L483" s="24">
        <f t="shared" ca="1" si="23"/>
        <v>-1.3413165811688026</v>
      </c>
    </row>
    <row r="484" spans="2:12" x14ac:dyDescent="0.25">
      <c r="B484" s="24">
        <v>9.0038822675843893</v>
      </c>
      <c r="G484" s="24">
        <v>482</v>
      </c>
      <c r="H484" s="24">
        <v>8.2542619981306711</v>
      </c>
      <c r="I484" s="24" cm="1">
        <f t="array" aca="1" ref="I484" ca="1">INDIRECT(ADDRESS(($E$2+1-G484)+2,8))</f>
        <v>10.569980909218092</v>
      </c>
      <c r="J484" s="24">
        <f t="shared" si="21"/>
        <v>0.22354124630915823</v>
      </c>
      <c r="K484" s="24">
        <f t="shared" ca="1" si="22"/>
        <v>0.77987274731064438</v>
      </c>
      <c r="L484" s="24">
        <f t="shared" ca="1" si="23"/>
        <v>-1.3439645908972393</v>
      </c>
    </row>
    <row r="485" spans="2:12" x14ac:dyDescent="0.25">
      <c r="B485" s="24">
        <v>11.436718135997484</v>
      </c>
      <c r="G485" s="24">
        <v>483</v>
      </c>
      <c r="H485" s="24">
        <v>8.255959338718986</v>
      </c>
      <c r="I485" s="24" cm="1">
        <f t="array" aca="1" ref="I485" ca="1">INDIRECT(ADDRESS(($E$2+1-G485)+2,8))</f>
        <v>10.569788679576149</v>
      </c>
      <c r="J485" s="24">
        <f t="shared" si="21"/>
        <v>0.22383359354015414</v>
      </c>
      <c r="K485" s="24">
        <f t="shared" ca="1" si="22"/>
        <v>0.77982891566549728</v>
      </c>
      <c r="L485" s="24">
        <f t="shared" ca="1" si="23"/>
        <v>-1.3460823313660359</v>
      </c>
    </row>
    <row r="486" spans="2:12" x14ac:dyDescent="0.25">
      <c r="B486" s="24">
        <v>11.315978612035586</v>
      </c>
      <c r="G486" s="24">
        <v>484</v>
      </c>
      <c r="H486" s="24">
        <v>8.2604043555416311</v>
      </c>
      <c r="I486" s="24" cm="1">
        <f t="array" aca="1" ref="I486" ca="1">INDIRECT(ADDRESS(($E$2+1-G486)+2,8))</f>
        <v>10.566304823437013</v>
      </c>
      <c r="J486" s="24">
        <f t="shared" si="21"/>
        <v>0.22460045006822987</v>
      </c>
      <c r="K486" s="24">
        <f t="shared" ca="1" si="22"/>
        <v>0.77903388652111383</v>
      </c>
      <c r="L486" s="24">
        <f t="shared" ca="1" si="23"/>
        <v>-1.3457244094552676</v>
      </c>
    </row>
    <row r="487" spans="2:12" x14ac:dyDescent="0.25">
      <c r="B487" s="24">
        <v>11.434693415404118</v>
      </c>
      <c r="G487" s="24">
        <v>485</v>
      </c>
      <c r="H487" s="24">
        <v>8.2713991815683965</v>
      </c>
      <c r="I487" s="24" cm="1">
        <f t="array" aca="1" ref="I487" ca="1">INDIRECT(ADDRESS(($E$2+1-G487)+2,8))</f>
        <v>10.565241397368991</v>
      </c>
      <c r="J487" s="24">
        <f t="shared" si="21"/>
        <v>0.22650508137051245</v>
      </c>
      <c r="K487" s="24">
        <f t="shared" ca="1" si="22"/>
        <v>0.77879096350776567</v>
      </c>
      <c r="L487" s="24">
        <f t="shared" ca="1" si="23"/>
        <v>-1.3442226002030337</v>
      </c>
    </row>
    <row r="488" spans="2:12" x14ac:dyDescent="0.25">
      <c r="B488" s="24">
        <v>10.9012585408924</v>
      </c>
      <c r="G488" s="24">
        <v>486</v>
      </c>
      <c r="H488" s="24">
        <v>8.2731266086490187</v>
      </c>
      <c r="I488" s="24" cm="1">
        <f t="array" aca="1" ref="I488" ca="1">INDIRECT(ADDRESS(($E$2+1-G488)+2,8))</f>
        <v>10.563144210010588</v>
      </c>
      <c r="J488" s="24">
        <f t="shared" si="21"/>
        <v>0.22680533299633548</v>
      </c>
      <c r="K488" s="24">
        <f t="shared" ca="1" si="22"/>
        <v>0.77831155866944535</v>
      </c>
      <c r="L488" s="24">
        <f t="shared" ca="1" si="23"/>
        <v>-1.3454269111449608</v>
      </c>
    </row>
    <row r="489" spans="2:12" x14ac:dyDescent="0.25">
      <c r="B489" s="24">
        <v>9.349168722789269</v>
      </c>
      <c r="G489" s="24">
        <v>487</v>
      </c>
      <c r="H489" s="24">
        <v>8.2734696484988106</v>
      </c>
      <c r="I489" s="24" cm="1">
        <f t="array" aca="1" ref="I489" ca="1">INDIRECT(ADDRESS(($E$2+1-G489)+2,8))</f>
        <v>10.562285838343533</v>
      </c>
      <c r="J489" s="24">
        <f t="shared" si="21"/>
        <v>0.22686499088779594</v>
      </c>
      <c r="K489" s="24">
        <f t="shared" ca="1" si="22"/>
        <v>0.77811521175868248</v>
      </c>
      <c r="L489" s="24">
        <f t="shared" ca="1" si="23"/>
        <v>-1.3476803853813941</v>
      </c>
    </row>
    <row r="490" spans="2:12" x14ac:dyDescent="0.25">
      <c r="B490" s="24">
        <v>9.3725045645148324</v>
      </c>
      <c r="G490" s="24">
        <v>488</v>
      </c>
      <c r="H490" s="24">
        <v>8.2747498705192548</v>
      </c>
      <c r="I490" s="24" cm="1">
        <f t="array" aca="1" ref="I490" ca="1">INDIRECT(ADDRESS(($E$2+1-G490)+2,8))</f>
        <v>10.55926324685595</v>
      </c>
      <c r="J490" s="24">
        <f t="shared" si="21"/>
        <v>0.22708772917730019</v>
      </c>
      <c r="K490" s="24">
        <f t="shared" ca="1" si="22"/>
        <v>0.7774232224701414</v>
      </c>
      <c r="L490" s="24">
        <f t="shared" ca="1" si="23"/>
        <v>-1.3486003162785507</v>
      </c>
    </row>
    <row r="491" spans="2:12" x14ac:dyDescent="0.25">
      <c r="B491" s="24">
        <v>10.711791763451908</v>
      </c>
      <c r="G491" s="24">
        <v>489</v>
      </c>
      <c r="H491" s="24">
        <v>8.2787296403306403</v>
      </c>
      <c r="I491" s="24" cm="1">
        <f t="array" aca="1" ref="I491" ca="1">INDIRECT(ADDRESS(($E$2+1-G491)+2,8))</f>
        <v>10.555791953469097</v>
      </c>
      <c r="J491" s="24">
        <f t="shared" si="21"/>
        <v>0.22778110802429513</v>
      </c>
      <c r="K491" s="24">
        <f t="shared" ca="1" si="22"/>
        <v>0.77662737461161369</v>
      </c>
      <c r="L491" s="24">
        <f t="shared" ca="1" si="23"/>
        <v>-1.3483705123107053</v>
      </c>
    </row>
    <row r="492" spans="2:12" x14ac:dyDescent="0.25">
      <c r="B492" s="24">
        <v>8.5714676936175884</v>
      </c>
      <c r="G492" s="24">
        <v>490</v>
      </c>
      <c r="H492" s="24">
        <v>8.2854487707904294</v>
      </c>
      <c r="I492" s="24" cm="1">
        <f t="array" aca="1" ref="I492" ca="1">INDIRECT(ADDRESS(($E$2+1-G492)+2,8))</f>
        <v>10.551146905161584</v>
      </c>
      <c r="J492" s="24">
        <f t="shared" si="21"/>
        <v>0.22895505882654224</v>
      </c>
      <c r="K492" s="24">
        <f t="shared" ca="1" si="22"/>
        <v>0.77556053761329147</v>
      </c>
      <c r="L492" s="24">
        <f t="shared" ca="1" si="23"/>
        <v>-1.3466370958505784</v>
      </c>
    </row>
    <row r="493" spans="2:12" x14ac:dyDescent="0.25">
      <c r="B493" s="24">
        <v>6.0109773674790921</v>
      </c>
      <c r="G493" s="24">
        <v>491</v>
      </c>
      <c r="H493" s="24">
        <v>8.2869065416499748</v>
      </c>
      <c r="I493" s="24" cm="1">
        <f t="array" aca="1" ref="I493" ca="1">INDIRECT(ADDRESS(($E$2+1-G493)+2,8))</f>
        <v>10.544455740290266</v>
      </c>
      <c r="J493" s="24">
        <f t="shared" si="21"/>
        <v>0.22921030515114982</v>
      </c>
      <c r="K493" s="24">
        <f t="shared" ca="1" si="22"/>
        <v>0.77401998769494962</v>
      </c>
      <c r="L493" s="24">
        <f t="shared" ca="1" si="23"/>
        <v>-1.3457720117688872</v>
      </c>
    </row>
    <row r="494" spans="2:12" x14ac:dyDescent="0.25">
      <c r="B494" s="24">
        <v>9.1053590275158669</v>
      </c>
      <c r="G494" s="24">
        <v>492</v>
      </c>
      <c r="H494" s="24">
        <v>8.2872794899641722</v>
      </c>
      <c r="I494" s="24" cm="1">
        <f t="array" aca="1" ref="I494" ca="1">INDIRECT(ADDRESS(($E$2+1-G494)+2,8))</f>
        <v>10.543218298721639</v>
      </c>
      <c r="J494" s="24">
        <f t="shared" si="21"/>
        <v>0.22927563739935247</v>
      </c>
      <c r="K494" s="24">
        <f t="shared" ca="1" si="22"/>
        <v>0.77373459720762872</v>
      </c>
      <c r="L494" s="24">
        <f t="shared" ca="1" si="23"/>
        <v>-1.347810961163951</v>
      </c>
    </row>
    <row r="495" spans="2:12" x14ac:dyDescent="0.25">
      <c r="B495" s="24">
        <v>10.69590598454808</v>
      </c>
      <c r="G495" s="24">
        <v>493</v>
      </c>
      <c r="H495" s="24">
        <v>8.2888780426089887</v>
      </c>
      <c r="I495" s="24" cm="1">
        <f t="array" aca="1" ref="I495" ca="1">INDIRECT(ADDRESS(($E$2+1-G495)+2,8))</f>
        <v>10.542346354075045</v>
      </c>
      <c r="J495" s="24">
        <f t="shared" si="21"/>
        <v>0.22955581316399201</v>
      </c>
      <c r="K495" s="24">
        <f t="shared" ca="1" si="22"/>
        <v>0.77353341019963895</v>
      </c>
      <c r="L495" s="24">
        <f t="shared" ca="1" si="23"/>
        <v>-1.3495900981172222</v>
      </c>
    </row>
    <row r="496" spans="2:12" x14ac:dyDescent="0.25">
      <c r="B496" s="24">
        <v>8.4046496995348345</v>
      </c>
      <c r="G496" s="24">
        <v>494</v>
      </c>
      <c r="H496" s="24">
        <v>8.2897635835342349</v>
      </c>
      <c r="I496" s="24" cm="1">
        <f t="array" aca="1" ref="I496" ca="1">INDIRECT(ADDRESS(($E$2+1-G496)+2,8))</f>
        <v>10.537893330953183</v>
      </c>
      <c r="J496" s="24">
        <f t="shared" si="21"/>
        <v>0.2297111216486335</v>
      </c>
      <c r="K496" s="24">
        <f t="shared" ca="1" si="22"/>
        <v>0.77250477893222358</v>
      </c>
      <c r="L496" s="24">
        <f t="shared" ca="1" si="23"/>
        <v>-1.3499483480193966</v>
      </c>
    </row>
    <row r="497" spans="2:12" x14ac:dyDescent="0.25">
      <c r="B497" s="24">
        <v>11.000799992348295</v>
      </c>
      <c r="G497" s="24">
        <v>495</v>
      </c>
      <c r="H497" s="24">
        <v>8.2912792543896394</v>
      </c>
      <c r="I497" s="24" cm="1">
        <f t="array" aca="1" ref="I497" ca="1">INDIRECT(ADDRESS(($E$2+1-G497)+2,8))</f>
        <v>10.533921557754351</v>
      </c>
      <c r="J497" s="24">
        <f t="shared" si="21"/>
        <v>0.22997711131347104</v>
      </c>
      <c r="K497" s="24">
        <f t="shared" ca="1" si="22"/>
        <v>0.77158567091354946</v>
      </c>
      <c r="L497" s="24">
        <f t="shared" ca="1" si="23"/>
        <v>-1.3503056034616709</v>
      </c>
    </row>
    <row r="498" spans="2:12" x14ac:dyDescent="0.25">
      <c r="B498" s="24">
        <v>9.8516967917267131</v>
      </c>
      <c r="G498" s="24">
        <v>496</v>
      </c>
      <c r="H498" s="24">
        <v>8.2928707411808507</v>
      </c>
      <c r="I498" s="24" cm="1">
        <f t="array" aca="1" ref="I498" ca="1">INDIRECT(ADDRESS(($E$2+1-G498)+2,8))</f>
        <v>10.533402646543808</v>
      </c>
      <c r="J498" s="24">
        <f t="shared" si="21"/>
        <v>0.23025663352796105</v>
      </c>
      <c r="K498" s="24">
        <f t="shared" ca="1" si="22"/>
        <v>0.7714654755921978</v>
      </c>
      <c r="L498" s="24">
        <f t="shared" ca="1" si="23"/>
        <v>-1.3522368506337148</v>
      </c>
    </row>
    <row r="499" spans="2:12" x14ac:dyDescent="0.25">
      <c r="B499" s="24">
        <v>8.2441564751653491</v>
      </c>
      <c r="G499" s="24">
        <v>497</v>
      </c>
      <c r="H499" s="24">
        <v>8.2930071073191556</v>
      </c>
      <c r="I499" s="24" cm="1">
        <f t="array" aca="1" ref="I499" ca="1">INDIRECT(ADDRESS(($E$2+1-G499)+2,8))</f>
        <v>10.532938041348244</v>
      </c>
      <c r="J499" s="24">
        <f t="shared" si="21"/>
        <v>0.23028059515196614</v>
      </c>
      <c r="K499" s="24">
        <f t="shared" ca="1" si="22"/>
        <v>0.7713578368359667</v>
      </c>
      <c r="L499" s="24">
        <f t="shared" ca="1" si="23"/>
        <v>-1.354701326078819</v>
      </c>
    </row>
    <row r="500" spans="2:12" x14ac:dyDescent="0.25">
      <c r="B500" s="24">
        <v>10.507109492125542</v>
      </c>
      <c r="G500" s="24">
        <v>498</v>
      </c>
      <c r="H500" s="24">
        <v>8.2996562247812982</v>
      </c>
      <c r="I500" s="24" cm="1">
        <f t="array" aca="1" ref="I500" ca="1">INDIRECT(ADDRESS(($E$2+1-G500)+2,8))</f>
        <v>10.53214174001697</v>
      </c>
      <c r="J500" s="24">
        <f t="shared" si="21"/>
        <v>0.23145102194228301</v>
      </c>
      <c r="K500" s="24">
        <f t="shared" ca="1" si="22"/>
        <v>0.77117330238539805</v>
      </c>
      <c r="L500" s="24">
        <f t="shared" ca="1" si="23"/>
        <v>-1.3547203198996778</v>
      </c>
    </row>
    <row r="501" spans="2:12" x14ac:dyDescent="0.25">
      <c r="B501" s="24">
        <v>7.4758368155087274</v>
      </c>
      <c r="G501" s="24">
        <v>499</v>
      </c>
      <c r="H501" s="24">
        <v>8.3012746836181428</v>
      </c>
      <c r="I501" s="24" cm="1">
        <f t="array" aca="1" ref="I501" ca="1">INDIRECT(ADDRESS(($E$2+1-G501)+2,8))</f>
        <v>10.529568233072562</v>
      </c>
      <c r="J501" s="24">
        <f t="shared" si="21"/>
        <v>0.23173653038767267</v>
      </c>
      <c r="K501" s="24">
        <f t="shared" ca="1" si="22"/>
        <v>0.77057649637834336</v>
      </c>
      <c r="L501" s="24">
        <f t="shared" ca="1" si="23"/>
        <v>-1.3556704358972733</v>
      </c>
    </row>
    <row r="502" spans="2:12" x14ac:dyDescent="0.25">
      <c r="B502" s="24">
        <v>8.401863195144605</v>
      </c>
      <c r="G502" s="24">
        <v>500</v>
      </c>
      <c r="H502" s="24">
        <v>8.3016442544326949</v>
      </c>
      <c r="I502" s="24" cm="1">
        <f t="array" aca="1" ref="I502" ca="1">INDIRECT(ADDRESS(($E$2+1-G502)+2,8))</f>
        <v>10.528254146128678</v>
      </c>
      <c r="J502" s="24">
        <f t="shared" si="21"/>
        <v>0.23180175927995172</v>
      </c>
      <c r="K502" s="24">
        <f t="shared" ca="1" si="22"/>
        <v>0.77027150598067173</v>
      </c>
      <c r="L502" s="24">
        <f t="shared" ca="1" si="23"/>
        <v>-1.3576446509313072</v>
      </c>
    </row>
    <row r="503" spans="2:12" x14ac:dyDescent="0.25">
      <c r="B503" s="24">
        <v>8.0450357839501869</v>
      </c>
      <c r="G503" s="24">
        <v>501</v>
      </c>
      <c r="H503" s="24">
        <v>8.3053258776530559</v>
      </c>
      <c r="I503" s="24" cm="1">
        <f t="array" aca="1" ref="I503" ca="1">INDIRECT(ADDRESS(($E$2+1-G503)+2,8))</f>
        <v>10.518580045619714</v>
      </c>
      <c r="J503" s="24">
        <f t="shared" si="21"/>
        <v>0.23245224820274946</v>
      </c>
      <c r="K503" s="24">
        <f t="shared" ca="1" si="22"/>
        <v>0.76802106751828769</v>
      </c>
      <c r="L503" s="24">
        <f t="shared" ca="1" si="23"/>
        <v>-1.3545409443973953</v>
      </c>
    </row>
    <row r="504" spans="2:12" x14ac:dyDescent="0.25">
      <c r="B504" s="24">
        <v>6.8951286837161607</v>
      </c>
      <c r="G504" s="24">
        <v>502</v>
      </c>
      <c r="H504" s="24">
        <v>8.3070762372714508</v>
      </c>
      <c r="I504" s="24" cm="1">
        <f t="array" aca="1" ref="I504" ca="1">INDIRECT(ADDRESS(($E$2+1-G504)+2,8))</f>
        <v>10.517532360627818</v>
      </c>
      <c r="J504" s="24">
        <f t="shared" si="21"/>
        <v>0.23276194842657533</v>
      </c>
      <c r="K504" s="24">
        <f t="shared" ca="1" si="22"/>
        <v>0.76777680829622486</v>
      </c>
      <c r="L504" s="24">
        <f t="shared" ca="1" si="23"/>
        <v>-1.3561393655802514</v>
      </c>
    </row>
    <row r="505" spans="2:12" x14ac:dyDescent="0.25">
      <c r="B505" s="24">
        <v>9.716734862707062</v>
      </c>
      <c r="G505" s="24">
        <v>503</v>
      </c>
      <c r="H505" s="24">
        <v>8.3114464378637773</v>
      </c>
      <c r="I505" s="24" cm="1">
        <f t="array" aca="1" ref="I505" ca="1">INDIRECT(ADDRESS(($E$2+1-G505)+2,8))</f>
        <v>10.516422509639405</v>
      </c>
      <c r="J505" s="24">
        <f t="shared" si="21"/>
        <v>0.23353642102664229</v>
      </c>
      <c r="K505" s="24">
        <f t="shared" ca="1" si="22"/>
        <v>0.76751794069583812</v>
      </c>
      <c r="L505" s="24">
        <f t="shared" ca="1" si="23"/>
        <v>-1.3567776894502996</v>
      </c>
    </row>
    <row r="506" spans="2:12" x14ac:dyDescent="0.25">
      <c r="B506" s="24">
        <v>6.5519116451164292</v>
      </c>
      <c r="G506" s="24">
        <v>504</v>
      </c>
      <c r="H506" s="24">
        <v>8.3150455154055827</v>
      </c>
      <c r="I506" s="24" cm="1">
        <f t="array" aca="1" ref="I506" ca="1">INDIRECT(ADDRESS(($E$2+1-G506)+2,8))</f>
        <v>10.515389355880355</v>
      </c>
      <c r="J506" s="24">
        <f t="shared" si="21"/>
        <v>0.23417555703013931</v>
      </c>
      <c r="K506" s="24">
        <f t="shared" ca="1" si="22"/>
        <v>0.76727685627800668</v>
      </c>
      <c r="L506" s="24">
        <f t="shared" ca="1" si="23"/>
        <v>-1.3577187614384836</v>
      </c>
    </row>
    <row r="507" spans="2:12" x14ac:dyDescent="0.25">
      <c r="B507" s="24">
        <v>8.1440338972287289</v>
      </c>
      <c r="G507" s="24">
        <v>505</v>
      </c>
      <c r="H507" s="24">
        <v>8.3163936165735901</v>
      </c>
      <c r="I507" s="24" cm="1">
        <f t="array" aca="1" ref="I507" ca="1">INDIRECT(ADDRESS(($E$2+1-G507)+2,8))</f>
        <v>10.509118594214577</v>
      </c>
      <c r="J507" s="24">
        <f t="shared" si="21"/>
        <v>0.2344152640391772</v>
      </c>
      <c r="K507" s="24">
        <f t="shared" ca="1" si="22"/>
        <v>0.76581139884344318</v>
      </c>
      <c r="L507" s="24">
        <f t="shared" ca="1" si="23"/>
        <v>-1.357001951170429</v>
      </c>
    </row>
    <row r="508" spans="2:12" x14ac:dyDescent="0.25">
      <c r="B508" s="24">
        <v>10.40026344224281</v>
      </c>
      <c r="G508" s="24">
        <v>506</v>
      </c>
      <c r="H508" s="24">
        <v>8.3182565364504946</v>
      </c>
      <c r="I508" s="24" cm="1">
        <f t="array" aca="1" ref="I508" ca="1">INDIRECT(ADDRESS(($E$2+1-G508)+2,8))</f>
        <v>10.508409003661354</v>
      </c>
      <c r="J508" s="24">
        <f t="shared" si="21"/>
        <v>0.23474678656082804</v>
      </c>
      <c r="K508" s="24">
        <f t="shared" ca="1" si="22"/>
        <v>0.76564533393372058</v>
      </c>
      <c r="L508" s="24">
        <f t="shared" ca="1" si="23"/>
        <v>-1.3586975608574925</v>
      </c>
    </row>
    <row r="509" spans="2:12" x14ac:dyDescent="0.25">
      <c r="B509" s="24">
        <v>12.02263669492571</v>
      </c>
      <c r="G509" s="24">
        <v>507</v>
      </c>
      <c r="H509" s="24">
        <v>8.3210526339811732</v>
      </c>
      <c r="I509" s="24" cm="1">
        <f t="array" aca="1" ref="I509" ca="1">INDIRECT(ADDRESS(($E$2+1-G509)+2,8))</f>
        <v>10.507109492125542</v>
      </c>
      <c r="J509" s="24">
        <f t="shared" si="21"/>
        <v>0.23524497526878452</v>
      </c>
      <c r="K509" s="24">
        <f t="shared" ca="1" si="22"/>
        <v>0.76534108639870946</v>
      </c>
      <c r="L509" s="24">
        <f t="shared" ca="1" si="23"/>
        <v>-1.3597812149967341</v>
      </c>
    </row>
    <row r="510" spans="2:12" x14ac:dyDescent="0.25">
      <c r="B510" s="24">
        <v>11.835254164077112</v>
      </c>
      <c r="G510" s="24">
        <v>508</v>
      </c>
      <c r="H510" s="24">
        <v>8.3211993872374119</v>
      </c>
      <c r="I510" s="24" cm="1">
        <f t="array" aca="1" ref="I510" ca="1">INDIRECT(ADDRESS(($E$2+1-G510)+2,8))</f>
        <v>10.506187023834261</v>
      </c>
      <c r="J510" s="24">
        <f t="shared" si="21"/>
        <v>0.23527114258313553</v>
      </c>
      <c r="K510" s="24">
        <f t="shared" ca="1" si="22"/>
        <v>0.76512501678975764</v>
      </c>
      <c r="L510" s="24">
        <f t="shared" ca="1" si="23"/>
        <v>-1.3619806776295946</v>
      </c>
    </row>
    <row r="511" spans="2:12" x14ac:dyDescent="0.25">
      <c r="B511" s="24">
        <v>10.353087000498709</v>
      </c>
      <c r="G511" s="24">
        <v>509</v>
      </c>
      <c r="H511" s="24">
        <v>8.3250759619958323</v>
      </c>
      <c r="I511" s="24" cm="1">
        <f t="array" aca="1" ref="I511" ca="1">INDIRECT(ADDRESS(($E$2+1-G511)+2,8))</f>
        <v>10.506046248321883</v>
      </c>
      <c r="J511" s="24">
        <f t="shared" si="21"/>
        <v>0.23596308524979509</v>
      </c>
      <c r="K511" s="24">
        <f t="shared" ca="1" si="22"/>
        <v>0.76509203587516572</v>
      </c>
      <c r="L511" s="24">
        <f t="shared" ca="1" si="23"/>
        <v>-1.3632142223333155</v>
      </c>
    </row>
    <row r="512" spans="2:12" x14ac:dyDescent="0.25">
      <c r="B512" s="24">
        <v>8.13778231797823</v>
      </c>
      <c r="G512" s="24">
        <v>510</v>
      </c>
      <c r="H512" s="24">
        <v>8.3300310091274667</v>
      </c>
      <c r="I512" s="24" cm="1">
        <f t="array" aca="1" ref="I512" ca="1">INDIRECT(ADDRESS(($E$2+1-G512)+2,8))</f>
        <v>10.504436670684514</v>
      </c>
      <c r="J512" s="24">
        <f t="shared" si="21"/>
        <v>0.23684954105753403</v>
      </c>
      <c r="K512" s="24">
        <f t="shared" ca="1" si="22"/>
        <v>0.76471481044880441</v>
      </c>
      <c r="L512" s="24">
        <f t="shared" ca="1" si="23"/>
        <v>-1.3633668074895418</v>
      </c>
    </row>
    <row r="513" spans="2:12" x14ac:dyDescent="0.25">
      <c r="B513" s="24">
        <v>10.949261807650508</v>
      </c>
      <c r="G513" s="24">
        <v>511</v>
      </c>
      <c r="H513" s="24">
        <v>8.3305192957784602</v>
      </c>
      <c r="I513" s="24" cm="1">
        <f t="array" aca="1" ref="I513" ca="1">INDIRECT(ADDRESS(($E$2+1-G513)+2,8))</f>
        <v>10.504291567861799</v>
      </c>
      <c r="J513" s="24">
        <f t="shared" si="21"/>
        <v>0.23693701759496053</v>
      </c>
      <c r="K513" s="24">
        <f t="shared" ca="1" si="22"/>
        <v>0.76468079168342429</v>
      </c>
      <c r="L513" s="24">
        <f t="shared" ca="1" si="23"/>
        <v>-1.3657995893232546</v>
      </c>
    </row>
    <row r="514" spans="2:12" x14ac:dyDescent="0.25">
      <c r="B514" s="24">
        <v>9.8319869981643055</v>
      </c>
      <c r="G514" s="24">
        <v>512</v>
      </c>
      <c r="H514" s="24">
        <v>8.3306941542591666</v>
      </c>
      <c r="I514" s="24" cm="1">
        <f t="array" aca="1" ref="I514" ca="1">INDIRECT(ADDRESS(($E$2+1-G514)+2,8))</f>
        <v>10.504087664796549</v>
      </c>
      <c r="J514" s="24">
        <f t="shared" si="21"/>
        <v>0.23696834882003898</v>
      </c>
      <c r="K514" s="24">
        <f t="shared" ca="1" si="22"/>
        <v>0.76463298407993874</v>
      </c>
      <c r="L514" s="24">
        <f t="shared" ca="1" si="23"/>
        <v>-1.3683160246625412</v>
      </c>
    </row>
    <row r="515" spans="2:12" x14ac:dyDescent="0.25">
      <c r="B515" s="24">
        <v>10.892806437298024</v>
      </c>
      <c r="G515" s="24">
        <v>513</v>
      </c>
      <c r="H515" s="24">
        <v>8.3336517913406709</v>
      </c>
      <c r="I515" s="24" cm="1">
        <f t="array" aca="1" ref="I515" ca="1">INDIRECT(ADDRESS(($E$2+1-G515)+2,8))</f>
        <v>10.503009998494557</v>
      </c>
      <c r="J515" s="24">
        <f t="shared" si="21"/>
        <v>0.23749872580772755</v>
      </c>
      <c r="K515" s="24">
        <f t="shared" ca="1" si="22"/>
        <v>0.76438024665546611</v>
      </c>
      <c r="L515" s="24">
        <f t="shared" ca="1" si="23"/>
        <v>-1.3694194781075368</v>
      </c>
    </row>
    <row r="516" spans="2:12" x14ac:dyDescent="0.25">
      <c r="B516" s="24">
        <v>10.245266310650027</v>
      </c>
      <c r="G516" s="24">
        <v>514</v>
      </c>
      <c r="H516" s="24">
        <v>8.3340132630927553</v>
      </c>
      <c r="I516" s="24" cm="1">
        <f t="array" aca="1" ref="I516" ca="1">INDIRECT(ADDRESS(($E$2+1-G516)+2,8))</f>
        <v>10.501510139710755</v>
      </c>
      <c r="J516" s="24">
        <f t="shared" ref="J516:J579" si="24">_xlfn.WEIBULL.DIST(H516,$E$5,$E$6,TRUE)</f>
        <v>0.23756360176180219</v>
      </c>
      <c r="K516" s="24">
        <f t="shared" ref="K516:K579" ca="1" si="25">_xlfn.WEIBULL.DIST(I516,$E$5,$E$6,TRUE)</f>
        <v>0.76402831315578346</v>
      </c>
      <c r="L516" s="24">
        <f t="shared" ref="L516:L579" ca="1" si="26">((2*G516-1)/$E$2)*(LN(J516)+LN(1-K516))</f>
        <v>-1.3712512312225498</v>
      </c>
    </row>
    <row r="517" spans="2:12" x14ac:dyDescent="0.25">
      <c r="B517" s="24">
        <v>9.2524287988863012</v>
      </c>
      <c r="G517" s="24">
        <v>515</v>
      </c>
      <c r="H517" s="24">
        <v>8.3343594513970523</v>
      </c>
      <c r="I517" s="24" cm="1">
        <f t="array" aca="1" ref="I517" ca="1">INDIRECT(ADDRESS(($E$2+1-G517)+2,8))</f>
        <v>10.50103631204998</v>
      </c>
      <c r="J517" s="24">
        <f t="shared" si="24"/>
        <v>0.23762574595388128</v>
      </c>
      <c r="K517" s="24">
        <f t="shared" ca="1" si="25"/>
        <v>0.76391708809943726</v>
      </c>
      <c r="L517" s="24">
        <f t="shared" ca="1" si="26"/>
        <v>-1.3735722145749019</v>
      </c>
    </row>
    <row r="518" spans="2:12" x14ac:dyDescent="0.25">
      <c r="B518" s="24">
        <v>10.315557530345735</v>
      </c>
      <c r="G518" s="24">
        <v>516</v>
      </c>
      <c r="H518" s="24">
        <v>8.3358206594189159</v>
      </c>
      <c r="I518" s="24" cm="1">
        <f t="array" aca="1" ref="I518" ca="1">INDIRECT(ADDRESS(($E$2+1-G518)+2,8))</f>
        <v>10.500753574540632</v>
      </c>
      <c r="J518" s="24">
        <f t="shared" si="24"/>
        <v>0.23788816859167033</v>
      </c>
      <c r="K518" s="24">
        <f t="shared" ca="1" si="25"/>
        <v>0.76385070897780027</v>
      </c>
      <c r="L518" s="24">
        <f t="shared" ca="1" si="26"/>
        <v>-1.3755803042540844</v>
      </c>
    </row>
    <row r="519" spans="2:12" x14ac:dyDescent="0.25">
      <c r="B519" s="24">
        <v>10.09814376040759</v>
      </c>
      <c r="G519" s="24">
        <v>517</v>
      </c>
      <c r="H519" s="24">
        <v>8.3358389402010697</v>
      </c>
      <c r="I519" s="24" cm="1">
        <f t="array" aca="1" ref="I519" ca="1">INDIRECT(ADDRESS(($E$2+1-G519)+2,8))</f>
        <v>10.498570078968278</v>
      </c>
      <c r="J519" s="24">
        <f t="shared" si="24"/>
        <v>0.23789145293509631</v>
      </c>
      <c r="K519" s="24">
        <f t="shared" ca="1" si="25"/>
        <v>0.76333783021361079</v>
      </c>
      <c r="L519" s="24">
        <f t="shared" ca="1" si="26"/>
        <v>-1.3772036362179714</v>
      </c>
    </row>
    <row r="520" spans="2:12" x14ac:dyDescent="0.25">
      <c r="B520" s="24">
        <v>10.604221654428878</v>
      </c>
      <c r="G520" s="24">
        <v>518</v>
      </c>
      <c r="H520" s="24">
        <v>8.3403978949910371</v>
      </c>
      <c r="I520" s="24" cm="1">
        <f t="array" aca="1" ref="I520" ca="1">INDIRECT(ADDRESS(($E$2+1-G520)+2,8))</f>
        <v>10.498113050530078</v>
      </c>
      <c r="J520" s="24">
        <f t="shared" si="24"/>
        <v>0.23871147913226948</v>
      </c>
      <c r="K520" s="24">
        <f t="shared" ca="1" si="25"/>
        <v>0.7632304226877491</v>
      </c>
      <c r="L520" s="24">
        <f t="shared" ca="1" si="26"/>
        <v>-1.3780020287424535</v>
      </c>
    </row>
    <row r="521" spans="2:12" x14ac:dyDescent="0.25">
      <c r="B521" s="24">
        <v>7.2745236016892578</v>
      </c>
      <c r="G521" s="24">
        <v>519</v>
      </c>
      <c r="H521" s="24">
        <v>8.3412594928624291</v>
      </c>
      <c r="I521" s="24" cm="1">
        <f t="array" aca="1" ref="I521" ca="1">INDIRECT(ADDRESS(($E$2+1-G521)+2,8))</f>
        <v>10.496474634570808</v>
      </c>
      <c r="J521" s="24">
        <f t="shared" si="24"/>
        <v>0.23886667088796623</v>
      </c>
      <c r="K521" s="24">
        <f t="shared" ca="1" si="25"/>
        <v>0.76284521313153331</v>
      </c>
      <c r="L521" s="24">
        <f t="shared" ca="1" si="26"/>
        <v>-1.3795713579731479</v>
      </c>
    </row>
    <row r="522" spans="2:12" x14ac:dyDescent="0.25">
      <c r="B522" s="24">
        <v>8.7059857338213629</v>
      </c>
      <c r="G522" s="24">
        <v>520</v>
      </c>
      <c r="H522" s="24">
        <v>8.3421289635615654</v>
      </c>
      <c r="I522" s="24" cm="1">
        <f t="array" aca="1" ref="I522" ca="1">INDIRECT(ADDRESS(($E$2+1-G522)+2,8))</f>
        <v>10.495821978467792</v>
      </c>
      <c r="J522" s="24">
        <f t="shared" si="24"/>
        <v>0.23902334993418028</v>
      </c>
      <c r="K522" s="24">
        <f t="shared" ca="1" si="25"/>
        <v>0.76269169654430202</v>
      </c>
      <c r="L522" s="24">
        <f t="shared" ca="1" si="26"/>
        <v>-1.3816047892898968</v>
      </c>
    </row>
    <row r="523" spans="2:12" x14ac:dyDescent="0.25">
      <c r="B523" s="24">
        <v>10.21650549748859</v>
      </c>
      <c r="G523" s="24">
        <v>521</v>
      </c>
      <c r="H523" s="24">
        <v>8.3444728459162683</v>
      </c>
      <c r="I523" s="24" cm="1">
        <f t="array" aca="1" ref="I523" ca="1">INDIRECT(ADDRESS(($E$2+1-G523)+2,8))</f>
        <v>10.493637152896845</v>
      </c>
      <c r="J523" s="24">
        <f t="shared" si="24"/>
        <v>0.23944606511081229</v>
      </c>
      <c r="K523" s="24">
        <f t="shared" ca="1" si="25"/>
        <v>0.762177496216911</v>
      </c>
      <c r="L523" s="24">
        <f t="shared" ca="1" si="26"/>
        <v>-1.3823678031197146</v>
      </c>
    </row>
    <row r="524" spans="2:12" x14ac:dyDescent="0.25">
      <c r="B524" s="24">
        <v>8.1797690446036295</v>
      </c>
      <c r="G524" s="24">
        <v>522</v>
      </c>
      <c r="H524" s="24">
        <v>8.3466714332687815</v>
      </c>
      <c r="I524" s="24" cm="1">
        <f t="array" aca="1" ref="I524" ca="1">INDIRECT(ADDRESS(($E$2+1-G524)+2,8))</f>
        <v>10.492943821615956</v>
      </c>
      <c r="J524" s="24">
        <f t="shared" si="24"/>
        <v>0.23984303593185896</v>
      </c>
      <c r="K524" s="24">
        <f t="shared" ca="1" si="25"/>
        <v>0.7620142270952015</v>
      </c>
      <c r="L524" s="24">
        <f t="shared" ca="1" si="26"/>
        <v>-1.383891341580171</v>
      </c>
    </row>
    <row r="525" spans="2:12" x14ac:dyDescent="0.25">
      <c r="B525" s="24">
        <v>8.7559174786892093</v>
      </c>
      <c r="G525" s="24">
        <v>523</v>
      </c>
      <c r="H525" s="24">
        <v>8.3490062078084897</v>
      </c>
      <c r="I525" s="24" cm="1">
        <f t="array" aca="1" ref="I525" ca="1">INDIRECT(ADDRESS(($E$2+1-G525)+2,8))</f>
        <v>10.48757328305004</v>
      </c>
      <c r="J525" s="24">
        <f t="shared" si="24"/>
        <v>0.2402650831420392</v>
      </c>
      <c r="K525" s="24">
        <f t="shared" ca="1" si="25"/>
        <v>0.76074803176571659</v>
      </c>
      <c r="L525" s="24">
        <f t="shared" ca="1" si="26"/>
        <v>-1.3831240710869908</v>
      </c>
    </row>
    <row r="526" spans="2:12" x14ac:dyDescent="0.25">
      <c r="B526" s="24">
        <v>4.3535768980375327</v>
      </c>
      <c r="G526" s="24">
        <v>524</v>
      </c>
      <c r="H526" s="24">
        <v>8.3523585828809104</v>
      </c>
      <c r="I526" s="24" cm="1">
        <f t="array" aca="1" ref="I526" ca="1">INDIRECT(ADDRESS(($E$2+1-G526)+2,8))</f>
        <v>10.486672093607666</v>
      </c>
      <c r="J526" s="24">
        <f t="shared" si="24"/>
        <v>0.24087195449300891</v>
      </c>
      <c r="K526" s="24">
        <f t="shared" ca="1" si="25"/>
        <v>0.76053529909948969</v>
      </c>
      <c r="L526" s="24">
        <f t="shared" ca="1" si="26"/>
        <v>-1.3841160755706572</v>
      </c>
    </row>
    <row r="527" spans="2:12" x14ac:dyDescent="0.25">
      <c r="B527" s="24">
        <v>8.7068776903429921</v>
      </c>
      <c r="G527" s="24">
        <v>525</v>
      </c>
      <c r="H527" s="24">
        <v>8.3531441738257879</v>
      </c>
      <c r="I527" s="24" cm="1">
        <f t="array" aca="1" ref="I527" ca="1">INDIRECT(ADDRESS(($E$2+1-G527)+2,8))</f>
        <v>10.482936428478977</v>
      </c>
      <c r="J527" s="24">
        <f t="shared" si="24"/>
        <v>0.24101431738748039</v>
      </c>
      <c r="K527" s="24">
        <f t="shared" ca="1" si="25"/>
        <v>0.75965266710982982</v>
      </c>
      <c r="L527" s="24">
        <f t="shared" ca="1" si="26"/>
        <v>-1.384684433453079</v>
      </c>
    </row>
    <row r="528" spans="2:12" x14ac:dyDescent="0.25">
      <c r="B528" s="24">
        <v>11.091712917086973</v>
      </c>
      <c r="G528" s="24">
        <v>526</v>
      </c>
      <c r="H528" s="24">
        <v>8.3560623904326761</v>
      </c>
      <c r="I528" s="24" cm="1">
        <f t="array" aca="1" ref="I528" ca="1">INDIRECT(ADDRESS(($E$2+1-G528)+2,8))</f>
        <v>10.481181688419563</v>
      </c>
      <c r="J528" s="24">
        <f t="shared" si="24"/>
        <v>0.24154364661078112</v>
      </c>
      <c r="K528" s="24">
        <f t="shared" ca="1" si="25"/>
        <v>0.75923762810795059</v>
      </c>
      <c r="L528" s="24">
        <f t="shared" ca="1" si="26"/>
        <v>-1.3854156988354138</v>
      </c>
    </row>
    <row r="529" spans="2:12" x14ac:dyDescent="0.25">
      <c r="B529" s="24">
        <v>10.939133465834212</v>
      </c>
      <c r="G529" s="24">
        <v>527</v>
      </c>
      <c r="H529" s="24">
        <v>8.3567061074218465</v>
      </c>
      <c r="I529" s="24" cm="1">
        <f t="array" aca="1" ref="I529" ca="1">INDIRECT(ADDRESS(($E$2+1-G529)+2,8))</f>
        <v>10.480342211944036</v>
      </c>
      <c r="J529" s="24">
        <f t="shared" si="24"/>
        <v>0.24166051453290668</v>
      </c>
      <c r="K529" s="24">
        <f t="shared" ca="1" si="25"/>
        <v>0.75903897136042375</v>
      </c>
      <c r="L529" s="24">
        <f t="shared" ca="1" si="26"/>
        <v>-1.3874135921098911</v>
      </c>
    </row>
    <row r="530" spans="2:12" x14ac:dyDescent="0.25">
      <c r="B530" s="24">
        <v>9.3019743432410156</v>
      </c>
      <c r="G530" s="24">
        <v>528</v>
      </c>
      <c r="H530" s="24">
        <v>8.3606171533030089</v>
      </c>
      <c r="I530" s="24" cm="1">
        <f t="array" aca="1" ref="I530" ca="1">INDIRECT(ADDRESS(($E$2+1-G530)+2,8))</f>
        <v>10.479855114063438</v>
      </c>
      <c r="J530" s="24">
        <f t="shared" si="24"/>
        <v>0.24237139075577735</v>
      </c>
      <c r="K530" s="24">
        <f t="shared" ca="1" si="25"/>
        <v>0.75892367312469455</v>
      </c>
      <c r="L530" s="24">
        <f t="shared" ca="1" si="26"/>
        <v>-1.3883788967449531</v>
      </c>
    </row>
    <row r="531" spans="2:12" x14ac:dyDescent="0.25">
      <c r="B531" s="24">
        <v>10.253778622522729</v>
      </c>
      <c r="G531" s="24">
        <v>529</v>
      </c>
      <c r="H531" s="24">
        <v>8.3642160520240569</v>
      </c>
      <c r="I531" s="24" cm="1">
        <f t="array" aca="1" ref="I531" ca="1">INDIRECT(ADDRESS(($E$2+1-G531)+2,8))</f>
        <v>10.47907102341073</v>
      </c>
      <c r="J531" s="24">
        <f t="shared" si="24"/>
        <v>0.24302677348544838</v>
      </c>
      <c r="K531" s="24">
        <f t="shared" ca="1" si="25"/>
        <v>0.75873802971041027</v>
      </c>
      <c r="L531" s="24">
        <f t="shared" ca="1" si="26"/>
        <v>-1.3893111924536821</v>
      </c>
    </row>
    <row r="532" spans="2:12" x14ac:dyDescent="0.25">
      <c r="B532" s="24">
        <v>10.108599769933544</v>
      </c>
      <c r="G532" s="24">
        <v>530</v>
      </c>
      <c r="H532" s="24">
        <v>8.3643919446475774</v>
      </c>
      <c r="I532" s="24" cm="1">
        <f t="array" aca="1" ref="I532" ca="1">INDIRECT(ADDRESS(($E$2+1-G532)+2,8))</f>
        <v>10.474388267721944</v>
      </c>
      <c r="J532" s="24">
        <f t="shared" si="24"/>
        <v>0.24305883519661986</v>
      </c>
      <c r="K532" s="24">
        <f t="shared" ca="1" si="25"/>
        <v>0.75762815788728022</v>
      </c>
      <c r="L532" s="24">
        <f t="shared" ca="1" si="26"/>
        <v>-1.3896229108654863</v>
      </c>
    </row>
    <row r="533" spans="2:12" x14ac:dyDescent="0.25">
      <c r="B533" s="24">
        <v>11.552399598798376</v>
      </c>
      <c r="G533" s="24">
        <v>531</v>
      </c>
      <c r="H533" s="24">
        <v>8.3704709050113468</v>
      </c>
      <c r="I533" s="24" cm="1">
        <f t="array" aca="1" ref="I533" ca="1">INDIRECT(ADDRESS(($E$2+1-G533)+2,8))</f>
        <v>10.470835302793191</v>
      </c>
      <c r="J533" s="24">
        <f t="shared" si="24"/>
        <v>0.24416865625418327</v>
      </c>
      <c r="K533" s="24">
        <f t="shared" ca="1" si="25"/>
        <v>0.75678472846319811</v>
      </c>
      <c r="L533" s="24">
        <f t="shared" ca="1" si="26"/>
        <v>-1.3882995293517058</v>
      </c>
    </row>
    <row r="534" spans="2:12" x14ac:dyDescent="0.25">
      <c r="B534" s="24">
        <v>10.944859359264305</v>
      </c>
      <c r="G534" s="24">
        <v>532</v>
      </c>
      <c r="H534" s="24">
        <v>8.3727042242740772</v>
      </c>
      <c r="I534" s="24" cm="1">
        <f t="array" aca="1" ref="I534" ca="1">INDIRECT(ADDRESS(($E$2+1-G534)+2,8))</f>
        <v>10.470139898741531</v>
      </c>
      <c r="J534" s="24">
        <f t="shared" si="24"/>
        <v>0.24457724130639918</v>
      </c>
      <c r="K534" s="24">
        <f t="shared" ca="1" si="25"/>
        <v>0.75661951425275153</v>
      </c>
      <c r="L534" s="24">
        <f t="shared" ca="1" si="26"/>
        <v>-1.3897584072105609</v>
      </c>
    </row>
    <row r="535" spans="2:12" x14ac:dyDescent="0.25">
      <c r="B535" s="24">
        <v>9.1637274832154318</v>
      </c>
      <c r="G535" s="24">
        <v>533</v>
      </c>
      <c r="H535" s="24">
        <v>8.3729492020647314</v>
      </c>
      <c r="I535" s="24" cm="1">
        <f t="array" aca="1" ref="I535" ca="1">INDIRECT(ADDRESS(($E$2+1-G535)+2,8))</f>
        <v>10.465232016253474</v>
      </c>
      <c r="J535" s="24">
        <f t="shared" si="24"/>
        <v>0.24462208782217762</v>
      </c>
      <c r="K535" s="24">
        <f t="shared" ca="1" si="25"/>
        <v>0.75545225640341007</v>
      </c>
      <c r="L535" s="24">
        <f t="shared" ca="1" si="26"/>
        <v>-1.3899214702438345</v>
      </c>
    </row>
    <row r="536" spans="2:12" x14ac:dyDescent="0.25">
      <c r="B536" s="24">
        <v>10.594770483052915</v>
      </c>
      <c r="G536" s="24">
        <v>534</v>
      </c>
      <c r="H536" s="24">
        <v>8.3750601673428591</v>
      </c>
      <c r="I536" s="24" cm="1">
        <f t="array" aca="1" ref="I536" ca="1">INDIRECT(ADDRESS(($E$2+1-G536)+2,8))</f>
        <v>10.463127322899657</v>
      </c>
      <c r="J536" s="24">
        <f t="shared" si="24"/>
        <v>0.24500875730672103</v>
      </c>
      <c r="K536" s="24">
        <f t="shared" ca="1" si="25"/>
        <v>0.75495102573581596</v>
      </c>
      <c r="L536" s="24">
        <f t="shared" ca="1" si="26"/>
        <v>-1.3907383406670617</v>
      </c>
    </row>
    <row r="537" spans="2:12" x14ac:dyDescent="0.25">
      <c r="B537" s="24">
        <v>11.036405026327049</v>
      </c>
      <c r="G537" s="24">
        <v>535</v>
      </c>
      <c r="H537" s="24">
        <v>8.3762208184019933</v>
      </c>
      <c r="I537" s="24" cm="1">
        <f t="array" aca="1" ref="I537" ca="1">INDIRECT(ADDRESS(($E$2+1-G537)+2,8))</f>
        <v>10.460395569561296</v>
      </c>
      <c r="J537" s="24">
        <f t="shared" si="24"/>
        <v>0.2452215304680318</v>
      </c>
      <c r="K537" s="24">
        <f t="shared" ca="1" si="25"/>
        <v>0.75429986901800039</v>
      </c>
      <c r="L537" s="24">
        <f t="shared" ca="1" si="26"/>
        <v>-1.3916005895405652</v>
      </c>
    </row>
    <row r="538" spans="2:12" x14ac:dyDescent="0.25">
      <c r="B538" s="24">
        <v>12.23994567989984</v>
      </c>
      <c r="G538" s="24">
        <v>536</v>
      </c>
      <c r="H538" s="24">
        <v>8.3806266148508008</v>
      </c>
      <c r="I538" s="24" cm="1">
        <f t="array" aca="1" ref="I538" ca="1">INDIRECT(ADDRESS(($E$2+1-G538)+2,8))</f>
        <v>10.458372919590456</v>
      </c>
      <c r="J538" s="24">
        <f t="shared" si="24"/>
        <v>0.24603033803639776</v>
      </c>
      <c r="K538" s="24">
        <f t="shared" ca="1" si="25"/>
        <v>0.75381730849423378</v>
      </c>
      <c r="L538" s="24">
        <f t="shared" ca="1" si="26"/>
        <v>-1.3915961552678546</v>
      </c>
    </row>
    <row r="539" spans="2:12" x14ac:dyDescent="0.25">
      <c r="B539" s="24">
        <v>7.8201717981853882</v>
      </c>
      <c r="G539" s="24">
        <v>537</v>
      </c>
      <c r="H539" s="24">
        <v>8.3844483139559838</v>
      </c>
      <c r="I539" s="24" cm="1">
        <f t="array" aca="1" ref="I539" ca="1">INDIRECT(ADDRESS(($E$2+1-G539)+2,8))</f>
        <v>10.458048937842753</v>
      </c>
      <c r="J539" s="24">
        <f t="shared" si="24"/>
        <v>0.24673336297292287</v>
      </c>
      <c r="K539" s="24">
        <f t="shared" ca="1" si="25"/>
        <v>0.75373997955225303</v>
      </c>
      <c r="L539" s="24">
        <f t="shared" ca="1" si="26"/>
        <v>-1.3926199173404499</v>
      </c>
    </row>
    <row r="540" spans="2:12" x14ac:dyDescent="0.25">
      <c r="B540" s="24">
        <v>7.2086836958103975</v>
      </c>
      <c r="G540" s="24">
        <v>538</v>
      </c>
      <c r="H540" s="24">
        <v>8.3849095269683573</v>
      </c>
      <c r="I540" s="24" cm="1">
        <f t="array" aca="1" ref="I540" ca="1">INDIRECT(ADDRESS(($E$2+1-G540)+2,8))</f>
        <v>10.456622707205732</v>
      </c>
      <c r="J540" s="24">
        <f t="shared" si="24"/>
        <v>0.24681829668600783</v>
      </c>
      <c r="K540" s="24">
        <f t="shared" ca="1" si="25"/>
        <v>0.75339945137673014</v>
      </c>
      <c r="L540" s="24">
        <f t="shared" ca="1" si="26"/>
        <v>-1.3943558578947977</v>
      </c>
    </row>
    <row r="541" spans="2:12" x14ac:dyDescent="0.25">
      <c r="B541" s="24">
        <v>10.258199360940846</v>
      </c>
      <c r="G541" s="24">
        <v>539</v>
      </c>
      <c r="H541" s="24">
        <v>8.3874636076368976</v>
      </c>
      <c r="I541" s="24" cm="1">
        <f t="array" aca="1" ref="I541" ca="1">INDIRECT(ADDRESS(($E$2+1-G541)+2,8))</f>
        <v>10.455872062164877</v>
      </c>
      <c r="J541" s="24">
        <f t="shared" si="24"/>
        <v>0.24728899184772787</v>
      </c>
      <c r="K541" s="24">
        <f t="shared" ca="1" si="25"/>
        <v>0.75322015398349262</v>
      </c>
      <c r="L541" s="24">
        <f t="shared" ca="1" si="26"/>
        <v>-1.3956364240468724</v>
      </c>
    </row>
    <row r="542" spans="2:12" x14ac:dyDescent="0.25">
      <c r="B542" s="24">
        <v>7.51976313402717</v>
      </c>
      <c r="G542" s="24">
        <v>540</v>
      </c>
      <c r="H542" s="24">
        <v>8.3928522903814624</v>
      </c>
      <c r="I542" s="24" cm="1">
        <f t="array" aca="1" ref="I542" ca="1">INDIRECT(ADDRESS(($E$2+1-G542)+2,8))</f>
        <v>10.450152362306078</v>
      </c>
      <c r="J542" s="24">
        <f t="shared" si="24"/>
        <v>0.2482840459226717</v>
      </c>
      <c r="K542" s="24">
        <f t="shared" ca="1" si="25"/>
        <v>0.75185231913962858</v>
      </c>
      <c r="L542" s="24">
        <f t="shared" ca="1" si="26"/>
        <v>-1.3934565322364034</v>
      </c>
    </row>
    <row r="543" spans="2:12" x14ac:dyDescent="0.25">
      <c r="B543" s="24">
        <v>7.6763047940323359</v>
      </c>
      <c r="G543" s="24">
        <v>541</v>
      </c>
      <c r="H543" s="24">
        <v>8.3970612818334818</v>
      </c>
      <c r="I543" s="24" cm="1">
        <f t="array" aca="1" ref="I543" ca="1">INDIRECT(ADDRESS(($E$2+1-G543)+2,8))</f>
        <v>10.449065383688493</v>
      </c>
      <c r="J543" s="24">
        <f t="shared" si="24"/>
        <v>0.24906311785430352</v>
      </c>
      <c r="K543" s="24">
        <f t="shared" ca="1" si="25"/>
        <v>0.75159204737512408</v>
      </c>
      <c r="L543" s="24">
        <f t="shared" ca="1" si="26"/>
        <v>-1.3939449131727384</v>
      </c>
    </row>
    <row r="544" spans="2:12" x14ac:dyDescent="0.25">
      <c r="B544" s="24">
        <v>8.8124990875863798</v>
      </c>
      <c r="G544" s="24">
        <v>542</v>
      </c>
      <c r="H544" s="24">
        <v>8.3973831191282251</v>
      </c>
      <c r="I544" s="24" cm="1">
        <f t="array" aca="1" ref="I544" ca="1">INDIRECT(ADDRESS(($E$2+1-G544)+2,8))</f>
        <v>10.44815537784711</v>
      </c>
      <c r="J544" s="24">
        <f t="shared" si="24"/>
        <v>0.24912275594838815</v>
      </c>
      <c r="K544" s="24">
        <f t="shared" ca="1" si="25"/>
        <v>0.75137407089629416</v>
      </c>
      <c r="L544" s="24">
        <f t="shared" ca="1" si="26"/>
        <v>-1.3959635699976443</v>
      </c>
    </row>
    <row r="545" spans="2:12" x14ac:dyDescent="0.25">
      <c r="B545" s="24">
        <v>11.307013092176067</v>
      </c>
      <c r="G545" s="24">
        <v>543</v>
      </c>
      <c r="H545" s="24">
        <v>8.4007304422167071</v>
      </c>
      <c r="I545" s="24" cm="1">
        <f t="array" aca="1" ref="I545" ca="1">INDIRECT(ADDRESS(($E$2+1-G545)+2,8))</f>
        <v>10.447414359732843</v>
      </c>
      <c r="J545" s="24">
        <f t="shared" si="24"/>
        <v>0.2497435958965126</v>
      </c>
      <c r="K545" s="24">
        <f t="shared" ca="1" si="25"/>
        <v>0.75119651877989946</v>
      </c>
      <c r="L545" s="24">
        <f t="shared" ca="1" si="26"/>
        <v>-1.3969311800565234</v>
      </c>
    </row>
    <row r="546" spans="2:12" x14ac:dyDescent="0.25">
      <c r="B546" s="24">
        <v>10.147393777621719</v>
      </c>
      <c r="G546" s="24">
        <v>544</v>
      </c>
      <c r="H546" s="24">
        <v>8.401863195144605</v>
      </c>
      <c r="I546" s="24" cm="1">
        <f t="array" aca="1" ref="I546" ca="1">INDIRECT(ADDRESS(($E$2+1-G546)+2,8))</f>
        <v>10.445460786945883</v>
      </c>
      <c r="J546" s="24">
        <f t="shared" si="24"/>
        <v>0.24995392459695029</v>
      </c>
      <c r="K546" s="24">
        <f t="shared" ca="1" si="25"/>
        <v>0.75072820069115542</v>
      </c>
      <c r="L546" s="24">
        <f t="shared" ca="1" si="26"/>
        <v>-1.3981349083651422</v>
      </c>
    </row>
    <row r="547" spans="2:12" x14ac:dyDescent="0.25">
      <c r="B547" s="24">
        <v>10.570034187962353</v>
      </c>
      <c r="G547" s="24">
        <v>545</v>
      </c>
      <c r="H547" s="24">
        <v>8.4040311974033219</v>
      </c>
      <c r="I547" s="24" cm="1">
        <f t="array" aca="1" ref="I547" ca="1">INDIRECT(ADDRESS(($E$2+1-G547)+2,8))</f>
        <v>10.441476942455754</v>
      </c>
      <c r="J547" s="24">
        <f t="shared" si="24"/>
        <v>0.25035680608539496</v>
      </c>
      <c r="K547" s="24">
        <f t="shared" ca="1" si="25"/>
        <v>0.74977214293629413</v>
      </c>
      <c r="L547" s="24">
        <f t="shared" ca="1" si="26"/>
        <v>-1.3979628757921887</v>
      </c>
    </row>
    <row r="548" spans="2:12" x14ac:dyDescent="0.25">
      <c r="B548" s="24">
        <v>9.449739880467197</v>
      </c>
      <c r="G548" s="24">
        <v>546</v>
      </c>
      <c r="H548" s="24">
        <v>8.4046496995348345</v>
      </c>
      <c r="I548" s="24" cm="1">
        <f t="array" aca="1" ref="I548" ca="1">INDIRECT(ADDRESS(($E$2+1-G548)+2,8))</f>
        <v>10.435285827936022</v>
      </c>
      <c r="J548" s="24">
        <f t="shared" si="24"/>
        <v>0.25047182190654932</v>
      </c>
      <c r="K548" s="24">
        <f t="shared" ca="1" si="25"/>
        <v>0.74828363514612084</v>
      </c>
      <c r="L548" s="24">
        <f t="shared" ca="1" si="26"/>
        <v>-1.397299622010818</v>
      </c>
    </row>
    <row r="549" spans="2:12" x14ac:dyDescent="0.25">
      <c r="B549" s="24">
        <v>10.820358697871193</v>
      </c>
      <c r="G549" s="24">
        <v>547</v>
      </c>
      <c r="H549" s="24">
        <v>8.4059308406152233</v>
      </c>
      <c r="I549" s="24" cm="1">
        <f t="array" aca="1" ref="I549" ca="1">INDIRECT(ADDRESS(($E$2+1-G549)+2,8))</f>
        <v>10.433815223240895</v>
      </c>
      <c r="J549" s="24">
        <f t="shared" si="24"/>
        <v>0.25071017286848346</v>
      </c>
      <c r="K549" s="24">
        <f t="shared" ca="1" si="25"/>
        <v>0.74792957517890923</v>
      </c>
      <c r="L549" s="24">
        <f t="shared" ca="1" si="26"/>
        <v>-1.3986674600783426</v>
      </c>
    </row>
    <row r="550" spans="2:12" x14ac:dyDescent="0.25">
      <c r="B550" s="24">
        <v>7.2379650054450231</v>
      </c>
      <c r="G550" s="24">
        <v>548</v>
      </c>
      <c r="H550" s="24">
        <v>8.4072914955237312</v>
      </c>
      <c r="I550" s="24" cm="1">
        <f t="array" aca="1" ref="I550" ca="1">INDIRECT(ADDRESS(($E$2+1-G550)+2,8))</f>
        <v>10.42995013312596</v>
      </c>
      <c r="J550" s="24">
        <f t="shared" si="24"/>
        <v>0.25096348201155416</v>
      </c>
      <c r="K550" s="24">
        <f t="shared" ca="1" si="25"/>
        <v>0.74699813565140916</v>
      </c>
      <c r="L550" s="24">
        <f t="shared" ca="1" si="26"/>
        <v>-1.3988428436559448</v>
      </c>
    </row>
    <row r="551" spans="2:12" x14ac:dyDescent="0.25">
      <c r="B551" s="24">
        <v>11.394250043276848</v>
      </c>
      <c r="G551" s="24">
        <v>549</v>
      </c>
      <c r="H551" s="24">
        <v>8.4074210837547838</v>
      </c>
      <c r="I551" s="24" cm="1">
        <f t="array" aca="1" ref="I551" ca="1">INDIRECT(ADDRESS(($E$2+1-G551)+2,8))</f>
        <v>10.429258306342932</v>
      </c>
      <c r="J551" s="24">
        <f t="shared" si="24"/>
        <v>0.25098761593557278</v>
      </c>
      <c r="K551" s="24">
        <f t="shared" ca="1" si="25"/>
        <v>0.74683127850233477</v>
      </c>
      <c r="L551" s="24">
        <f t="shared" ca="1" si="26"/>
        <v>-1.4010137801599272</v>
      </c>
    </row>
    <row r="552" spans="2:12" x14ac:dyDescent="0.25">
      <c r="B552" s="24">
        <v>6.6211969889558731</v>
      </c>
      <c r="G552" s="24">
        <v>550</v>
      </c>
      <c r="H552" s="24">
        <v>8.4077401892354402</v>
      </c>
      <c r="I552" s="24" cm="1">
        <f t="array" aca="1" ref="I552" ca="1">INDIRECT(ADDRESS(($E$2+1-G552)+2,8))</f>
        <v>10.428190801062126</v>
      </c>
      <c r="J552" s="24">
        <f t="shared" si="24"/>
        <v>0.2510470512623838</v>
      </c>
      <c r="K552" s="24">
        <f t="shared" ca="1" si="25"/>
        <v>0.7465737335143523</v>
      </c>
      <c r="L552" s="24">
        <f t="shared" ca="1" si="26"/>
        <v>-1.4029296531138391</v>
      </c>
    </row>
    <row r="553" spans="2:12" x14ac:dyDescent="0.25">
      <c r="B553" s="24">
        <v>6.952382250444499</v>
      </c>
      <c r="G553" s="24">
        <v>551</v>
      </c>
      <c r="H553" s="24">
        <v>8.4189647045684257</v>
      </c>
      <c r="I553" s="24" cm="1">
        <f t="array" aca="1" ref="I553" ca="1">INDIRECT(ADDRESS(($E$2+1-G553)+2,8))</f>
        <v>10.423801900877439</v>
      </c>
      <c r="J553" s="24">
        <f t="shared" si="24"/>
        <v>0.25314362956526859</v>
      </c>
      <c r="K553" s="24">
        <f t="shared" ca="1" si="25"/>
        <v>0.74551385055271768</v>
      </c>
      <c r="L553" s="24">
        <f t="shared" ca="1" si="26"/>
        <v>-1.3991103480067244</v>
      </c>
    </row>
    <row r="554" spans="2:12" x14ac:dyDescent="0.25">
      <c r="B554" s="24">
        <v>10.409498161210999</v>
      </c>
      <c r="G554" s="24">
        <v>552</v>
      </c>
      <c r="H554" s="24">
        <v>8.422652992219799</v>
      </c>
      <c r="I554" s="24" cm="1">
        <f t="array" aca="1" ref="I554" ca="1">INDIRECT(ADDRESS(($E$2+1-G554)+2,8))</f>
        <v>10.423489774858293</v>
      </c>
      <c r="J554" s="24">
        <f t="shared" si="24"/>
        <v>0.25383507128085925</v>
      </c>
      <c r="K554" s="24">
        <f t="shared" ca="1" si="25"/>
        <v>0.7454384122368416</v>
      </c>
      <c r="L554" s="24">
        <f t="shared" ca="1" si="26"/>
        <v>-1.4001061989357171</v>
      </c>
    </row>
    <row r="555" spans="2:12" x14ac:dyDescent="0.25">
      <c r="B555" s="24">
        <v>6.3546142562754344</v>
      </c>
      <c r="G555" s="24">
        <v>553</v>
      </c>
      <c r="H555" s="24">
        <v>8.425561907758631</v>
      </c>
      <c r="I555" s="24" cm="1">
        <f t="array" aca="1" ref="I555" ca="1">INDIRECT(ADDRESS(($E$2+1-G555)+2,8))</f>
        <v>10.42140663891978</v>
      </c>
      <c r="J555" s="24">
        <f t="shared" si="24"/>
        <v>0.25438128420322381</v>
      </c>
      <c r="K555" s="24">
        <f t="shared" ca="1" si="25"/>
        <v>0.74493472349311685</v>
      </c>
      <c r="L555" s="24">
        <f t="shared" ca="1" si="26"/>
        <v>-1.400532095815695</v>
      </c>
    </row>
    <row r="556" spans="2:12" x14ac:dyDescent="0.25">
      <c r="B556" s="24">
        <v>8.867245880666669</v>
      </c>
      <c r="G556" s="24">
        <v>554</v>
      </c>
      <c r="H556" s="24">
        <v>8.4282484638202124</v>
      </c>
      <c r="I556" s="24" cm="1">
        <f t="array" aca="1" ref="I556" ca="1">INDIRECT(ADDRESS(($E$2+1-G556)+2,8))</f>
        <v>10.421276106716057</v>
      </c>
      <c r="J556" s="24">
        <f t="shared" si="24"/>
        <v>0.25488643322474441</v>
      </c>
      <c r="K556" s="24">
        <f t="shared" ca="1" si="25"/>
        <v>0.74490314940544833</v>
      </c>
      <c r="L556" s="24">
        <f t="shared" ca="1" si="26"/>
        <v>-1.4019858462541999</v>
      </c>
    </row>
    <row r="557" spans="2:12" x14ac:dyDescent="0.25">
      <c r="B557" s="24">
        <v>10.630320159882448</v>
      </c>
      <c r="G557" s="24">
        <v>555</v>
      </c>
      <c r="H557" s="24">
        <v>8.4304199304153453</v>
      </c>
      <c r="I557" s="24" cm="1">
        <f t="array" aca="1" ref="I557" ca="1">INDIRECT(ADDRESS(($E$2+1-G557)+2,8))</f>
        <v>10.419530347227703</v>
      </c>
      <c r="J557" s="24">
        <f t="shared" si="24"/>
        <v>0.2552952141615456</v>
      </c>
      <c r="K557" s="24">
        <f t="shared" ca="1" si="25"/>
        <v>0.74448073370137569</v>
      </c>
      <c r="L557" s="24">
        <f t="shared" ca="1" si="26"/>
        <v>-1.4028450013684823</v>
      </c>
    </row>
    <row r="558" spans="2:12" x14ac:dyDescent="0.25">
      <c r="B558" s="24">
        <v>10.847918840716789</v>
      </c>
      <c r="G558" s="24">
        <v>556</v>
      </c>
      <c r="H558" s="24">
        <v>8.4361003437669986</v>
      </c>
      <c r="I558" s="24" cm="1">
        <f t="array" aca="1" ref="I558" ca="1">INDIRECT(ADDRESS(($E$2+1-G558)+2,8))</f>
        <v>10.419465735723406</v>
      </c>
      <c r="J558" s="24">
        <f t="shared" si="24"/>
        <v>0.2563666014014459</v>
      </c>
      <c r="K558" s="24">
        <f t="shared" ca="1" si="25"/>
        <v>0.74446509492310653</v>
      </c>
      <c r="L558" s="24">
        <f t="shared" ca="1" si="26"/>
        <v>-1.4031873811879676</v>
      </c>
    </row>
    <row r="559" spans="2:12" x14ac:dyDescent="0.25">
      <c r="B559" s="24">
        <v>12.089755573293013</v>
      </c>
      <c r="G559" s="24">
        <v>557</v>
      </c>
      <c r="H559" s="24">
        <v>8.4373128206181143</v>
      </c>
      <c r="I559" s="24" cm="1">
        <f t="array" aca="1" ref="I559" ca="1">INDIRECT(ADDRESS(($E$2+1-G559)+2,8))</f>
        <v>10.413639500792183</v>
      </c>
      <c r="J559" s="24">
        <f t="shared" si="24"/>
        <v>0.25659567039096837</v>
      </c>
      <c r="K559" s="24">
        <f t="shared" ca="1" si="25"/>
        <v>0.74305344868248113</v>
      </c>
      <c r="L559" s="24">
        <f t="shared" ca="1" si="26"/>
        <v>-1.4024114028851402</v>
      </c>
    </row>
    <row r="560" spans="2:12" x14ac:dyDescent="0.25">
      <c r="B560" s="24">
        <v>11.134891754627013</v>
      </c>
      <c r="G560" s="24">
        <v>558</v>
      </c>
      <c r="H560" s="24">
        <v>8.4377187185798288</v>
      </c>
      <c r="I560" s="24" cm="1">
        <f t="array" aca="1" ref="I560" ca="1">INDIRECT(ADDRESS(($E$2+1-G560)+2,8))</f>
        <v>10.411502038867695</v>
      </c>
      <c r="J560" s="24">
        <f t="shared" si="24"/>
        <v>0.2566723853461082</v>
      </c>
      <c r="K560" s="24">
        <f t="shared" ca="1" si="25"/>
        <v>0.74253484608167741</v>
      </c>
      <c r="L560" s="24">
        <f t="shared" ca="1" si="26"/>
        <v>-1.4037352254834345</v>
      </c>
    </row>
    <row r="561" spans="2:12" x14ac:dyDescent="0.25">
      <c r="B561" s="24">
        <v>7.5224745612649047</v>
      </c>
      <c r="G561" s="24">
        <v>559</v>
      </c>
      <c r="H561" s="24">
        <v>8.4396455852090568</v>
      </c>
      <c r="I561" s="24" cm="1">
        <f t="array" aca="1" ref="I561" ca="1">INDIRECT(ADDRESS(($E$2+1-G561)+2,8))</f>
        <v>10.411414828069429</v>
      </c>
      <c r="J561" s="24">
        <f t="shared" si="24"/>
        <v>0.25703677008768971</v>
      </c>
      <c r="K561" s="24">
        <f t="shared" ca="1" si="25"/>
        <v>0.74251367841755966</v>
      </c>
      <c r="L561" s="24">
        <f t="shared" ca="1" si="26"/>
        <v>-1.40547628045645</v>
      </c>
    </row>
    <row r="562" spans="2:12" x14ac:dyDescent="0.25">
      <c r="B562" s="24">
        <v>10.060044123021495</v>
      </c>
      <c r="G562" s="24">
        <v>560</v>
      </c>
      <c r="H562" s="24">
        <v>8.4396458051338961</v>
      </c>
      <c r="I562" s="24" cm="1">
        <f t="array" aca="1" ref="I562" ca="1">INDIRECT(ADDRESS(($E$2+1-G562)+2,8))</f>
        <v>10.410823892051848</v>
      </c>
      <c r="J562" s="24">
        <f t="shared" si="24"/>
        <v>0.25703681169650827</v>
      </c>
      <c r="K562" s="24">
        <f t="shared" ca="1" si="25"/>
        <v>0.74237023065870567</v>
      </c>
      <c r="L562" s="24">
        <f t="shared" ca="1" si="26"/>
        <v>-1.4077039161899754</v>
      </c>
    </row>
    <row r="563" spans="2:12" x14ac:dyDescent="0.25">
      <c r="B563" s="24">
        <v>8.6937427732888004</v>
      </c>
      <c r="G563" s="24">
        <v>561</v>
      </c>
      <c r="H563" s="24">
        <v>8.4480339289339241</v>
      </c>
      <c r="I563" s="24" cm="1">
        <f t="array" aca="1" ref="I563" ca="1">INDIRECT(ADDRESS(($E$2+1-G563)+2,8))</f>
        <v>10.409498161210999</v>
      </c>
      <c r="J563" s="24">
        <f t="shared" si="24"/>
        <v>0.25862702855590142</v>
      </c>
      <c r="K563" s="24">
        <f t="shared" ca="1" si="25"/>
        <v>0.74204830796117238</v>
      </c>
      <c r="L563" s="24">
        <f t="shared" ca="1" si="26"/>
        <v>-1.4063673551718545</v>
      </c>
    </row>
    <row r="564" spans="2:12" x14ac:dyDescent="0.25">
      <c r="B564" s="24">
        <v>7.8223032288710268</v>
      </c>
      <c r="G564" s="24">
        <v>562</v>
      </c>
      <c r="H564" s="24">
        <v>8.4488088864706423</v>
      </c>
      <c r="I564" s="24" cm="1">
        <f t="array" aca="1" ref="I564" ca="1">INDIRECT(ADDRESS(($E$2+1-G564)+2,8))</f>
        <v>10.408955905958095</v>
      </c>
      <c r="J564" s="24">
        <f t="shared" si="24"/>
        <v>0.25877426959248512</v>
      </c>
      <c r="K564" s="24">
        <f t="shared" ca="1" si="25"/>
        <v>0.74191659179062119</v>
      </c>
      <c r="L564" s="24">
        <f t="shared" ca="1" si="26"/>
        <v>-1.4083146473529351</v>
      </c>
    </row>
    <row r="565" spans="2:12" x14ac:dyDescent="0.25">
      <c r="B565" s="24">
        <v>8.8745588235250406</v>
      </c>
      <c r="G565" s="24">
        <v>563</v>
      </c>
      <c r="H565" s="24">
        <v>8.4494838964541259</v>
      </c>
      <c r="I565" s="24" cm="1">
        <f t="array" aca="1" ref="I565" ca="1">INDIRECT(ADDRESS(($E$2+1-G565)+2,8))</f>
        <v>10.40611357481966</v>
      </c>
      <c r="J565" s="24">
        <f t="shared" si="24"/>
        <v>0.25890256548089341</v>
      </c>
      <c r="K565" s="24">
        <f t="shared" ca="1" si="25"/>
        <v>0.74122577748785701</v>
      </c>
      <c r="L565" s="24">
        <f t="shared" ca="1" si="26"/>
        <v>-1.4091708338125815</v>
      </c>
    </row>
    <row r="566" spans="2:12" x14ac:dyDescent="0.25">
      <c r="B566" s="24">
        <v>11.099406421070118</v>
      </c>
      <c r="G566" s="24">
        <v>564</v>
      </c>
      <c r="H566" s="24">
        <v>8.4513117801387292</v>
      </c>
      <c r="I566" s="24" cm="1">
        <f t="array" aca="1" ref="I566" ca="1">INDIRECT(ADDRESS(($E$2+1-G566)+2,8))</f>
        <v>10.405834178546352</v>
      </c>
      <c r="J566" s="24">
        <f t="shared" si="24"/>
        <v>0.25925019176397823</v>
      </c>
      <c r="K566" s="24">
        <f t="shared" ca="1" si="25"/>
        <v>0.7411578354588767</v>
      </c>
      <c r="L566" s="24">
        <f t="shared" ca="1" si="26"/>
        <v>-1.4108381871459688</v>
      </c>
    </row>
    <row r="567" spans="2:12" x14ac:dyDescent="0.25">
      <c r="B567" s="24">
        <v>8.8391599276967341</v>
      </c>
      <c r="G567" s="24">
        <v>565</v>
      </c>
      <c r="H567" s="24">
        <v>8.4514404037085029</v>
      </c>
      <c r="I567" s="24" cm="1">
        <f t="array" aca="1" ref="I567" ca="1">INDIRECT(ADDRESS(($E$2+1-G567)+2,8))</f>
        <v>10.403546212093556</v>
      </c>
      <c r="J567" s="24">
        <f t="shared" si="24"/>
        <v>0.25927466485917305</v>
      </c>
      <c r="K567" s="24">
        <f t="shared" ca="1" si="25"/>
        <v>0.74060121758908881</v>
      </c>
      <c r="L567" s="24">
        <f t="shared" ca="1" si="26"/>
        <v>-1.4121686848222628</v>
      </c>
    </row>
    <row r="568" spans="2:12" x14ac:dyDescent="0.25">
      <c r="B568" s="24">
        <v>10.925783409607053</v>
      </c>
      <c r="G568" s="24">
        <v>566</v>
      </c>
      <c r="H568" s="24">
        <v>8.453621359595294</v>
      </c>
      <c r="I568" s="24" cm="1">
        <f t="array" aca="1" ref="I568" ca="1">INDIRECT(ADDRESS(($E$2+1-G568)+2,8))</f>
        <v>10.402390487979618</v>
      </c>
      <c r="J568" s="24">
        <f t="shared" si="24"/>
        <v>0.25968986378966502</v>
      </c>
      <c r="K568" s="24">
        <f t="shared" ca="1" si="25"/>
        <v>0.74031988802580928</v>
      </c>
      <c r="L568" s="24">
        <f t="shared" ca="1" si="26"/>
        <v>-1.4132636047761677</v>
      </c>
    </row>
    <row r="569" spans="2:12" x14ac:dyDescent="0.25">
      <c r="B569" s="24">
        <v>11.151060627288336</v>
      </c>
      <c r="G569" s="24">
        <v>567</v>
      </c>
      <c r="H569" s="24">
        <v>8.4539703413356762</v>
      </c>
      <c r="I569" s="24" cm="1">
        <f t="array" aca="1" ref="I569" ca="1">INDIRECT(ADDRESS(($E$2+1-G569)+2,8))</f>
        <v>10.40026344224281</v>
      </c>
      <c r="J569" s="24">
        <f t="shared" si="24"/>
        <v>0.25975634147221982</v>
      </c>
      <c r="K569" s="24">
        <f t="shared" ca="1" si="25"/>
        <v>0.73980182920936832</v>
      </c>
      <c r="L569" s="24">
        <f t="shared" ca="1" si="26"/>
        <v>-1.4145819900967538</v>
      </c>
    </row>
    <row r="570" spans="2:12" x14ac:dyDescent="0.25">
      <c r="B570" s="24">
        <v>7.8625301128226868</v>
      </c>
      <c r="G570" s="24">
        <v>568</v>
      </c>
      <c r="H570" s="24">
        <v>8.4550412510913233</v>
      </c>
      <c r="I570" s="24" cm="1">
        <f t="array" aca="1" ref="I570" ca="1">INDIRECT(ADDRESS(($E$2+1-G570)+2,8))</f>
        <v>10.399699850284183</v>
      </c>
      <c r="J570" s="24">
        <f t="shared" si="24"/>
        <v>0.25996040905548767</v>
      </c>
      <c r="K570" s="24">
        <f t="shared" ca="1" si="25"/>
        <v>0.73966449962184089</v>
      </c>
      <c r="L570" s="24">
        <f t="shared" ca="1" si="26"/>
        <v>-1.4163884984638451</v>
      </c>
    </row>
    <row r="571" spans="2:12" x14ac:dyDescent="0.25">
      <c r="B571" s="24">
        <v>6.8394268387320425</v>
      </c>
      <c r="G571" s="24">
        <v>569</v>
      </c>
      <c r="H571" s="24">
        <v>8.4593433064079644</v>
      </c>
      <c r="I571" s="24" cm="1">
        <f t="array" aca="1" ref="I571" ca="1">INDIRECT(ADDRESS(($E$2+1-G571)+2,8))</f>
        <v>10.394293867939727</v>
      </c>
      <c r="J571" s="24">
        <f t="shared" si="24"/>
        <v>0.26078124532748559</v>
      </c>
      <c r="K571" s="24">
        <f t="shared" ca="1" si="25"/>
        <v>0.73834591158478879</v>
      </c>
      <c r="L571" s="24">
        <f t="shared" ca="1" si="26"/>
        <v>-1.4145614496464327</v>
      </c>
    </row>
    <row r="572" spans="2:12" x14ac:dyDescent="0.25">
      <c r="B572" s="24">
        <v>10.311780640046415</v>
      </c>
      <c r="G572" s="24">
        <v>570</v>
      </c>
      <c r="H572" s="24">
        <v>8.4614266070328767</v>
      </c>
      <c r="I572" s="24" cm="1">
        <f t="array" aca="1" ref="I572" ca="1">INDIRECT(ADDRESS(($E$2+1-G572)+2,8))</f>
        <v>10.384377223474463</v>
      </c>
      <c r="J572" s="24">
        <f t="shared" si="24"/>
        <v>0.26117934901442136</v>
      </c>
      <c r="K572" s="24">
        <f t="shared" ca="1" si="25"/>
        <v>0.73592094714648759</v>
      </c>
      <c r="L572" s="24">
        <f t="shared" ca="1" si="26"/>
        <v>-1.4113755011299607</v>
      </c>
    </row>
    <row r="573" spans="2:12" x14ac:dyDescent="0.25">
      <c r="B573" s="24">
        <v>10.03912039152844</v>
      </c>
      <c r="G573" s="24">
        <v>571</v>
      </c>
      <c r="H573" s="24">
        <v>8.4624290236773128</v>
      </c>
      <c r="I573" s="24" cm="1">
        <f t="array" aca="1" ref="I573" ca="1">INDIRECT(ADDRESS(($E$2+1-G573)+2,8))</f>
        <v>10.383657057427008</v>
      </c>
      <c r="J573" s="24">
        <f t="shared" si="24"/>
        <v>0.261371044911268</v>
      </c>
      <c r="K573" s="24">
        <f t="shared" ca="1" si="25"/>
        <v>0.73574453307035703</v>
      </c>
      <c r="L573" s="24">
        <f t="shared" ca="1" si="26"/>
        <v>-1.4131127539745774</v>
      </c>
    </row>
    <row r="574" spans="2:12" x14ac:dyDescent="0.25">
      <c r="B574" s="24">
        <v>8.2454373322142498</v>
      </c>
      <c r="G574" s="24">
        <v>572</v>
      </c>
      <c r="H574" s="24">
        <v>8.4649328576509717</v>
      </c>
      <c r="I574" s="24" cm="1">
        <f t="array" aca="1" ref="I574" ca="1">INDIRECT(ADDRESS(($E$2+1-G574)+2,8))</f>
        <v>10.383027073627563</v>
      </c>
      <c r="J574" s="24">
        <f t="shared" si="24"/>
        <v>0.26185026350701096</v>
      </c>
      <c r="K574" s="24">
        <f t="shared" ca="1" si="25"/>
        <v>0.73559017626424161</v>
      </c>
      <c r="L574" s="24">
        <f t="shared" ca="1" si="26"/>
        <v>-1.4143102070607048</v>
      </c>
    </row>
    <row r="575" spans="2:12" x14ac:dyDescent="0.25">
      <c r="B575" s="24">
        <v>7.7567771582664955</v>
      </c>
      <c r="G575" s="24">
        <v>573</v>
      </c>
      <c r="H575" s="24">
        <v>8.4652475466926909</v>
      </c>
      <c r="I575" s="24" cm="1">
        <f t="array" aca="1" ref="I575" ca="1">INDIRECT(ADDRESS(($E$2+1-G575)+2,8))</f>
        <v>10.38297400476733</v>
      </c>
      <c r="J575" s="24">
        <f t="shared" si="24"/>
        <v>0.26191053358674499</v>
      </c>
      <c r="K575" s="24">
        <f t="shared" ca="1" si="25"/>
        <v>0.7355771720357791</v>
      </c>
      <c r="L575" s="24">
        <f t="shared" ca="1" si="26"/>
        <v>-1.4166367355507719</v>
      </c>
    </row>
    <row r="576" spans="2:12" x14ac:dyDescent="0.25">
      <c r="B576" s="24">
        <v>6.8507847274047515</v>
      </c>
      <c r="G576" s="24">
        <v>574</v>
      </c>
      <c r="H576" s="24">
        <v>8.4680254924585761</v>
      </c>
      <c r="I576" s="24" cm="1">
        <f t="array" aca="1" ref="I576" ca="1">INDIRECT(ADDRESS(($E$2+1-G576)+2,8))</f>
        <v>10.382286042843123</v>
      </c>
      <c r="J576" s="24">
        <f t="shared" si="24"/>
        <v>0.2624429654412474</v>
      </c>
      <c r="K576" s="24">
        <f t="shared" ca="1" si="25"/>
        <v>0.73540857042164909</v>
      </c>
      <c r="L576" s="24">
        <f t="shared" ca="1" si="26"/>
        <v>-1.4176930167787538</v>
      </c>
    </row>
    <row r="577" spans="2:12" x14ac:dyDescent="0.25">
      <c r="B577" s="24">
        <v>7.2856042862658743</v>
      </c>
      <c r="G577" s="24">
        <v>575</v>
      </c>
      <c r="H577" s="24">
        <v>8.4736489893550289</v>
      </c>
      <c r="I577" s="24" cm="1">
        <f t="array" aca="1" ref="I577" ca="1">INDIRECT(ADDRESS(($E$2+1-G577)+2,8))</f>
        <v>10.378949276393792</v>
      </c>
      <c r="J577" s="24">
        <f t="shared" si="24"/>
        <v>0.26352294343757121</v>
      </c>
      <c r="K577" s="24">
        <f t="shared" ca="1" si="25"/>
        <v>0.73459027987019621</v>
      </c>
      <c r="L577" s="24">
        <f t="shared" ca="1" si="26"/>
        <v>-1.4163343777947255</v>
      </c>
    </row>
    <row r="578" spans="2:12" x14ac:dyDescent="0.25">
      <c r="B578" s="24">
        <v>11.647218172828914</v>
      </c>
      <c r="G578" s="24">
        <v>576</v>
      </c>
      <c r="H578" s="24">
        <v>8.4754588133255755</v>
      </c>
      <c r="I578" s="24" cm="1">
        <f t="array" aca="1" ref="I578" ca="1">INDIRECT(ADDRESS(($E$2+1-G578)+2,8))</f>
        <v>10.377803363778138</v>
      </c>
      <c r="J578" s="24">
        <f t="shared" si="24"/>
        <v>0.26387112934317014</v>
      </c>
      <c r="K578" s="24">
        <f t="shared" ca="1" si="25"/>
        <v>0.73430905811297176</v>
      </c>
      <c r="L578" s="24">
        <f t="shared" ca="1" si="26"/>
        <v>-1.417530616158621</v>
      </c>
    </row>
    <row r="579" spans="2:12" x14ac:dyDescent="0.25">
      <c r="B579" s="24">
        <v>6.870399568908292</v>
      </c>
      <c r="G579" s="24">
        <v>577</v>
      </c>
      <c r="H579" s="24">
        <v>8.4855333802952959</v>
      </c>
      <c r="I579" s="24" cm="1">
        <f t="array" aca="1" ref="I579" ca="1">INDIRECT(ADDRESS(($E$2+1-G579)+2,8))</f>
        <v>10.37421301888493</v>
      </c>
      <c r="J579" s="24">
        <f t="shared" si="24"/>
        <v>0.26581480118976208</v>
      </c>
      <c r="K579" s="24">
        <f t="shared" ca="1" si="25"/>
        <v>0.73342726748196163</v>
      </c>
      <c r="L579" s="24">
        <f t="shared" ca="1" si="26"/>
        <v>-1.4143022869821984</v>
      </c>
    </row>
    <row r="580" spans="2:12" x14ac:dyDescent="0.25">
      <c r="B580" s="24">
        <v>10.515389355880355</v>
      </c>
      <c r="G580" s="24">
        <v>578</v>
      </c>
      <c r="H580" s="24">
        <v>8.4871132001051794</v>
      </c>
      <c r="I580" s="24" cm="1">
        <f t="array" aca="1" ref="I580" ca="1">INDIRECT(ADDRESS(($E$2+1-G580)+2,8))</f>
        <v>10.372516675790646</v>
      </c>
      <c r="J580" s="24">
        <f t="shared" ref="J580:J643" si="27">_xlfn.WEIBULL.DIST(H580,$E$5,$E$6,TRUE)</f>
        <v>0.26612043275604325</v>
      </c>
      <c r="K580" s="24">
        <f t="shared" ref="K580:K643" ca="1" si="28">_xlfn.WEIBULL.DIST(I580,$E$5,$E$6,TRUE)</f>
        <v>0.73301029065438428</v>
      </c>
      <c r="L580" s="24">
        <f t="shared" ref="L580:L643" ca="1" si="29">((2*G580-1)/$E$2)*(LN(J580)+LN(1-K580))</f>
        <v>-1.4153039669156096</v>
      </c>
    </row>
    <row r="581" spans="2:12" x14ac:dyDescent="0.25">
      <c r="B581" s="24">
        <v>8.8276533729653188</v>
      </c>
      <c r="G581" s="24">
        <v>579</v>
      </c>
      <c r="H581" s="24">
        <v>8.4876423881464618</v>
      </c>
      <c r="I581" s="24" cm="1">
        <f t="array" aca="1" ref="I581" ca="1">INDIRECT(ADDRESS(($E$2+1-G581)+2,8))</f>
        <v>10.372208592584759</v>
      </c>
      <c r="J581" s="24">
        <f t="shared" si="27"/>
        <v>0.26622286019234326</v>
      </c>
      <c r="K581" s="24">
        <f t="shared" ca="1" si="28"/>
        <v>0.73293453664410513</v>
      </c>
      <c r="L581" s="24">
        <f t="shared" ca="1" si="29"/>
        <v>-1.417396291267681</v>
      </c>
    </row>
    <row r="582" spans="2:12" x14ac:dyDescent="0.25">
      <c r="B582" s="24">
        <v>8.6722679641549902</v>
      </c>
      <c r="G582" s="24">
        <v>580</v>
      </c>
      <c r="H582" s="24">
        <v>8.4880553908567613</v>
      </c>
      <c r="I582" s="24" cm="1">
        <f t="array" aca="1" ref="I582" ca="1">INDIRECT(ADDRESS(($E$2+1-G582)+2,8))</f>
        <v>10.371451586533807</v>
      </c>
      <c r="J582" s="24">
        <f t="shared" si="27"/>
        <v>0.26630281700438735</v>
      </c>
      <c r="K582" s="24">
        <f t="shared" ca="1" si="28"/>
        <v>0.73274836613380478</v>
      </c>
      <c r="L582" s="24">
        <f t="shared" ca="1" si="29"/>
        <v>-1.4193108754840564</v>
      </c>
    </row>
    <row r="583" spans="2:12" x14ac:dyDescent="0.25">
      <c r="B583" s="24">
        <v>10.585075619514686</v>
      </c>
      <c r="G583" s="24">
        <v>581</v>
      </c>
      <c r="H583" s="24">
        <v>8.488547365606582</v>
      </c>
      <c r="I583" s="24" cm="1">
        <f t="array" aca="1" ref="I583" ca="1">INDIRECT(ADDRESS(($E$2+1-G583)+2,8))</f>
        <v>10.367607290017824</v>
      </c>
      <c r="J583" s="24">
        <f t="shared" si="27"/>
        <v>0.26639808298457601</v>
      </c>
      <c r="K583" s="24">
        <f t="shared" ca="1" si="28"/>
        <v>0.73180224477933475</v>
      </c>
      <c r="L583" s="24">
        <f t="shared" ca="1" si="29"/>
        <v>-1.4196663961147067</v>
      </c>
    </row>
    <row r="584" spans="2:12" x14ac:dyDescent="0.25">
      <c r="B584" s="24">
        <v>10.977984829053543</v>
      </c>
      <c r="G584" s="24">
        <v>582</v>
      </c>
      <c r="H584" s="24">
        <v>8.4898804805008972</v>
      </c>
      <c r="I584" s="24" cm="1">
        <f t="array" aca="1" ref="I584" ca="1">INDIRECT(ADDRESS(($E$2+1-G584)+2,8))</f>
        <v>10.365451885961431</v>
      </c>
      <c r="J584" s="24">
        <f t="shared" si="27"/>
        <v>0.26665633813589013</v>
      </c>
      <c r="K584" s="24">
        <f t="shared" ca="1" si="28"/>
        <v>0.73127127228747324</v>
      </c>
      <c r="L584" s="24">
        <f t="shared" ca="1" si="29"/>
        <v>-1.4205238919706396</v>
      </c>
    </row>
    <row r="585" spans="2:12" x14ac:dyDescent="0.25">
      <c r="B585" s="24">
        <v>7.4971133483512382</v>
      </c>
      <c r="G585" s="24">
        <v>583</v>
      </c>
      <c r="H585" s="24">
        <v>8.490323237671122</v>
      </c>
      <c r="I585" s="24" cm="1">
        <f t="array" aca="1" ref="I585" ca="1">INDIRECT(ADDRESS(($E$2+1-G585)+2,8))</f>
        <v>10.362607579665585</v>
      </c>
      <c r="J585" s="24">
        <f t="shared" si="27"/>
        <v>0.26674214623489867</v>
      </c>
      <c r="K585" s="24">
        <f t="shared" ca="1" si="28"/>
        <v>0.73057003948714894</v>
      </c>
      <c r="L585" s="24">
        <f t="shared" ca="1" si="29"/>
        <v>-1.4213861823819232</v>
      </c>
    </row>
    <row r="586" spans="2:12" x14ac:dyDescent="0.25">
      <c r="B586" s="24">
        <v>7.5922657966780278</v>
      </c>
      <c r="G586" s="24">
        <v>584</v>
      </c>
      <c r="H586" s="24">
        <v>8.4940751631668494</v>
      </c>
      <c r="I586" s="24" cm="1">
        <f t="array" aca="1" ref="I586" ca="1">INDIRECT(ADDRESS(($E$2+1-G586)+2,8))</f>
        <v>10.36176826137101</v>
      </c>
      <c r="J586" s="24">
        <f t="shared" si="27"/>
        <v>0.26747000084778816</v>
      </c>
      <c r="K586" s="24">
        <f t="shared" ca="1" si="28"/>
        <v>0.73036299486701661</v>
      </c>
      <c r="L586" s="24">
        <f t="shared" ca="1" si="29"/>
        <v>-1.4219373231305241</v>
      </c>
    </row>
    <row r="587" spans="2:12" x14ac:dyDescent="0.25">
      <c r="B587" s="24">
        <v>8.3523585828809104</v>
      </c>
      <c r="G587" s="24">
        <v>585</v>
      </c>
      <c r="H587" s="24">
        <v>8.495723448018083</v>
      </c>
      <c r="I587" s="24" cm="1">
        <f t="array" aca="1" ref="I587" ca="1">INDIRECT(ADDRESS(($E$2+1-G587)+2,8))</f>
        <v>10.361425595269139</v>
      </c>
      <c r="J587" s="24">
        <f t="shared" si="27"/>
        <v>0.26779016494733843</v>
      </c>
      <c r="K587" s="24">
        <f t="shared" ca="1" si="28"/>
        <v>0.73027844968435129</v>
      </c>
      <c r="L587" s="24">
        <f t="shared" ca="1" si="29"/>
        <v>-1.4235563691108513</v>
      </c>
    </row>
    <row r="588" spans="2:12" x14ac:dyDescent="0.25">
      <c r="B588" s="24">
        <v>9.4467025525744379</v>
      </c>
      <c r="G588" s="24">
        <v>586</v>
      </c>
      <c r="H588" s="24">
        <v>8.5005087455732564</v>
      </c>
      <c r="I588" s="24" cm="1">
        <f t="array" aca="1" ref="I588" ca="1">INDIRECT(ADDRESS(($E$2+1-G588)+2,8))</f>
        <v>10.359181904289025</v>
      </c>
      <c r="J588" s="24">
        <f t="shared" si="27"/>
        <v>0.26872106548166708</v>
      </c>
      <c r="K588" s="24">
        <f t="shared" ca="1" si="28"/>
        <v>0.72972464522530345</v>
      </c>
      <c r="L588" s="24">
        <f t="shared" ca="1" si="29"/>
        <v>-1.4229958225609742</v>
      </c>
    </row>
    <row r="589" spans="2:12" x14ac:dyDescent="0.25">
      <c r="B589" s="24">
        <v>9.2749514941697804</v>
      </c>
      <c r="G589" s="24">
        <v>587</v>
      </c>
      <c r="H589" s="24">
        <v>8.5007154555233644</v>
      </c>
      <c r="I589" s="24" cm="1">
        <f t="array" aca="1" ref="I589" ca="1">INDIRECT(ADDRESS(($E$2+1-G589)+2,8))</f>
        <v>10.358926239302308</v>
      </c>
      <c r="J589" s="24">
        <f t="shared" si="27"/>
        <v>0.26876132442006989</v>
      </c>
      <c r="K589" s="24">
        <f t="shared" ca="1" si="28"/>
        <v>0.72966151547004632</v>
      </c>
      <c r="L589" s="24">
        <f t="shared" ca="1" si="29"/>
        <v>-1.4252178413137384</v>
      </c>
    </row>
    <row r="590" spans="2:12" x14ac:dyDescent="0.25">
      <c r="B590" s="24">
        <v>10.98312550301719</v>
      </c>
      <c r="G590" s="24">
        <v>588</v>
      </c>
      <c r="H590" s="24">
        <v>8.5013902616471118</v>
      </c>
      <c r="I590" s="24" cm="1">
        <f t="array" aca="1" ref="I590" ca="1">INDIRECT(ADDRESS(($E$2+1-G590)+2,8))</f>
        <v>10.358830630191624</v>
      </c>
      <c r="J590" s="24">
        <f t="shared" si="27"/>
        <v>0.26889277706428155</v>
      </c>
      <c r="K590" s="24">
        <f t="shared" ca="1" si="28"/>
        <v>0.72963790601817657</v>
      </c>
      <c r="L590" s="24">
        <f t="shared" ca="1" si="29"/>
        <v>-1.4273340849920728</v>
      </c>
    </row>
    <row r="591" spans="2:12" x14ac:dyDescent="0.25">
      <c r="B591" s="24">
        <v>6.351783733028558</v>
      </c>
      <c r="G591" s="24">
        <v>589</v>
      </c>
      <c r="H591" s="24">
        <v>8.5026009809010912</v>
      </c>
      <c r="I591" s="24" cm="1">
        <f t="array" aca="1" ref="I591" ca="1">INDIRECT(ADDRESS(($E$2+1-G591)+2,8))</f>
        <v>10.357860213499212</v>
      </c>
      <c r="J591" s="24">
        <f t="shared" si="27"/>
        <v>0.2691287297090123</v>
      </c>
      <c r="K591" s="24">
        <f t="shared" ca="1" si="28"/>
        <v>0.72939823419637284</v>
      </c>
      <c r="L591" s="24">
        <f t="shared" ca="1" si="29"/>
        <v>-1.4288019163303916</v>
      </c>
    </row>
    <row r="592" spans="2:12" x14ac:dyDescent="0.25">
      <c r="B592" s="24">
        <v>11.898676744344069</v>
      </c>
      <c r="G592" s="24">
        <v>590</v>
      </c>
      <c r="H592" s="24">
        <v>8.503391126020313</v>
      </c>
      <c r="I592" s="24" cm="1">
        <f t="array" aca="1" ref="I592" ca="1">INDIRECT(ADDRESS(($E$2+1-G592)+2,8))</f>
        <v>10.357644005488041</v>
      </c>
      <c r="J592" s="24">
        <f t="shared" si="27"/>
        <v>0.26928279007451644</v>
      </c>
      <c r="K592" s="24">
        <f t="shared" ca="1" si="28"/>
        <v>0.72934482565969405</v>
      </c>
      <c r="L592" s="24">
        <f t="shared" ca="1" si="29"/>
        <v>-1.4308093094146439</v>
      </c>
    </row>
    <row r="593" spans="2:12" x14ac:dyDescent="0.25">
      <c r="B593" s="24">
        <v>9.8635318735312332</v>
      </c>
      <c r="G593" s="24">
        <v>591</v>
      </c>
      <c r="H593" s="24">
        <v>8.5046040248754267</v>
      </c>
      <c r="I593" s="24" cm="1">
        <f t="array" aca="1" ref="I593" ca="1">INDIRECT(ADDRESS(($E$2+1-G593)+2,8))</f>
        <v>10.357480166335291</v>
      </c>
      <c r="J593" s="24">
        <f t="shared" si="27"/>
        <v>0.26951938825793503</v>
      </c>
      <c r="K593" s="24">
        <f t="shared" ca="1" si="28"/>
        <v>0.72930435108929736</v>
      </c>
      <c r="L593" s="24">
        <f t="shared" ca="1" si="29"/>
        <v>-1.4326740035730583</v>
      </c>
    </row>
    <row r="594" spans="2:12" x14ac:dyDescent="0.25">
      <c r="B594" s="24">
        <v>8.6556274053334654</v>
      </c>
      <c r="G594" s="24">
        <v>592</v>
      </c>
      <c r="H594" s="24">
        <v>8.5063197031900781</v>
      </c>
      <c r="I594" s="24" cm="1">
        <f t="array" aca="1" ref="I594" ca="1">INDIRECT(ADDRESS(($E$2+1-G594)+2,8))</f>
        <v>10.357290625292032</v>
      </c>
      <c r="J594" s="24">
        <f t="shared" si="27"/>
        <v>0.26985429115537285</v>
      </c>
      <c r="K594" s="24">
        <f t="shared" ca="1" si="28"/>
        <v>0.72925752459242799</v>
      </c>
      <c r="L594" s="24">
        <f t="shared" ca="1" si="29"/>
        <v>-1.4343246295200625</v>
      </c>
    </row>
    <row r="595" spans="2:12" x14ac:dyDescent="0.25">
      <c r="B595" s="24">
        <v>10.382286042843123</v>
      </c>
      <c r="G595" s="24">
        <v>593</v>
      </c>
      <c r="H595" s="24">
        <v>8.5066030789939315</v>
      </c>
      <c r="I595" s="24" cm="1">
        <f t="array" aca="1" ref="I595" ca="1">INDIRECT(ADDRESS(($E$2+1-G595)+2,8))</f>
        <v>10.356284853341695</v>
      </c>
      <c r="J595" s="24">
        <f t="shared" si="27"/>
        <v>0.26990963226520154</v>
      </c>
      <c r="K595" s="24">
        <f t="shared" ca="1" si="28"/>
        <v>0.72900900048748118</v>
      </c>
      <c r="L595" s="24">
        <f t="shared" ca="1" si="29"/>
        <v>-1.4361330974954873</v>
      </c>
    </row>
    <row r="596" spans="2:12" x14ac:dyDescent="0.25">
      <c r="B596" s="24">
        <v>6.0547576613231886</v>
      </c>
      <c r="G596" s="24">
        <v>594</v>
      </c>
      <c r="H596" s="24">
        <v>8.5075877243852975</v>
      </c>
      <c r="I596" s="24" cm="1">
        <f t="array" aca="1" ref="I596" ca="1">INDIRECT(ADDRESS(($E$2+1-G596)+2,8))</f>
        <v>10.354980659821942</v>
      </c>
      <c r="J596" s="24">
        <f t="shared" si="27"/>
        <v>0.27010198264655194</v>
      </c>
      <c r="K596" s="24">
        <f t="shared" ca="1" si="28"/>
        <v>0.72868662164230735</v>
      </c>
      <c r="L596" s="24">
        <f t="shared" ca="1" si="29"/>
        <v>-1.4375111390162494</v>
      </c>
    </row>
    <row r="597" spans="2:12" x14ac:dyDescent="0.25">
      <c r="B597" s="24">
        <v>7.0238006182850139</v>
      </c>
      <c r="G597" s="24">
        <v>595</v>
      </c>
      <c r="H597" s="24">
        <v>8.5144779938572732</v>
      </c>
      <c r="I597" s="24" cm="1">
        <f t="array" aca="1" ref="I597" ca="1">INDIRECT(ADDRESS(($E$2+1-G597)+2,8))</f>
        <v>10.354369167663322</v>
      </c>
      <c r="J597" s="24">
        <f t="shared" si="27"/>
        <v>0.2714504604545564</v>
      </c>
      <c r="K597" s="24">
        <f t="shared" ca="1" si="28"/>
        <v>0.72853542432088281</v>
      </c>
      <c r="L597" s="24">
        <f t="shared" ca="1" si="29"/>
        <v>-1.4368823931602317</v>
      </c>
    </row>
    <row r="598" spans="2:12" x14ac:dyDescent="0.25">
      <c r="B598" s="24">
        <v>10.872317700896936</v>
      </c>
      <c r="G598" s="24">
        <v>596</v>
      </c>
      <c r="H598" s="24">
        <v>8.5201848753530385</v>
      </c>
      <c r="I598" s="24" cm="1">
        <f t="array" aca="1" ref="I598" ca="1">INDIRECT(ADDRESS(($E$2+1-G598)+2,8))</f>
        <v>10.353087000498709</v>
      </c>
      <c r="J598" s="24">
        <f t="shared" si="27"/>
        <v>0.27257060318020909</v>
      </c>
      <c r="K598" s="24">
        <f t="shared" ca="1" si="28"/>
        <v>0.72821830345230554</v>
      </c>
      <c r="L598" s="24">
        <f t="shared" ca="1" si="29"/>
        <v>-1.4363822738152685</v>
      </c>
    </row>
    <row r="599" spans="2:12" x14ac:dyDescent="0.25">
      <c r="B599" s="24">
        <v>11.369399937324218</v>
      </c>
      <c r="G599" s="24">
        <v>597</v>
      </c>
      <c r="H599" s="24">
        <v>8.5240734665873354</v>
      </c>
      <c r="I599" s="24" cm="1">
        <f t="array" aca="1" ref="I599" ca="1">INDIRECT(ADDRESS(($E$2+1-G599)+2,8))</f>
        <v>10.350187173122469</v>
      </c>
      <c r="J599" s="24">
        <f t="shared" si="27"/>
        <v>0.27333554528275583</v>
      </c>
      <c r="K599" s="24">
        <f t="shared" ca="1" si="28"/>
        <v>0.72750062180649189</v>
      </c>
      <c r="L599" s="24">
        <f t="shared" ca="1" si="29"/>
        <v>-1.4357871545081791</v>
      </c>
    </row>
    <row r="600" spans="2:12" x14ac:dyDescent="0.25">
      <c r="B600" s="24">
        <v>9.8217899684739507</v>
      </c>
      <c r="G600" s="24">
        <v>598</v>
      </c>
      <c r="H600" s="24">
        <v>8.5246955614712601</v>
      </c>
      <c r="I600" s="24" cm="1">
        <f t="array" aca="1" ref="I600" ca="1">INDIRECT(ADDRESS(($E$2+1-G600)+2,8))</f>
        <v>10.349342354820322</v>
      </c>
      <c r="J600" s="24">
        <f t="shared" si="27"/>
        <v>0.2734580475261052</v>
      </c>
      <c r="K600" s="24">
        <f t="shared" ca="1" si="28"/>
        <v>0.72729141661897811</v>
      </c>
      <c r="L600" s="24">
        <f t="shared" ca="1" si="29"/>
        <v>-1.4375210825047491</v>
      </c>
    </row>
    <row r="601" spans="2:12" x14ac:dyDescent="0.25">
      <c r="B601" s="24">
        <v>7.0319159362058237</v>
      </c>
      <c r="G601" s="24">
        <v>599</v>
      </c>
      <c r="H601" s="24">
        <v>8.5278366870001339</v>
      </c>
      <c r="I601" s="24" cm="1">
        <f t="array" aca="1" ref="I601" ca="1">INDIRECT(ADDRESS(($E$2+1-G601)+2,8))</f>
        <v>10.348769629030066</v>
      </c>
      <c r="J601" s="24">
        <f t="shared" si="27"/>
        <v>0.27407713009735934</v>
      </c>
      <c r="K601" s="24">
        <f t="shared" ca="1" si="28"/>
        <v>0.72714955985837471</v>
      </c>
      <c r="L601" s="24">
        <f t="shared" ca="1" si="29"/>
        <v>-1.4383841954159242</v>
      </c>
    </row>
    <row r="602" spans="2:12" x14ac:dyDescent="0.25">
      <c r="B602" s="24">
        <v>8.2713991815683965</v>
      </c>
      <c r="G602" s="24">
        <v>600</v>
      </c>
      <c r="H602" s="24">
        <v>8.54163437436757</v>
      </c>
      <c r="I602" s="24" cm="1">
        <f t="array" aca="1" ref="I602" ca="1">INDIRECT(ADDRESS(($E$2+1-G602)+2,8))</f>
        <v>10.34768163595295</v>
      </c>
      <c r="J602" s="24">
        <f t="shared" si="27"/>
        <v>0.27680708730916948</v>
      </c>
      <c r="K602" s="24">
        <f t="shared" ca="1" si="28"/>
        <v>0.72688000971575129</v>
      </c>
      <c r="L602" s="24">
        <f t="shared" ca="1" si="29"/>
        <v>-1.4347321267170214</v>
      </c>
    </row>
    <row r="603" spans="2:12" x14ac:dyDescent="0.25">
      <c r="B603" s="24">
        <v>11.742715454217921</v>
      </c>
      <c r="G603" s="24">
        <v>601</v>
      </c>
      <c r="H603" s="24">
        <v>8.5422010224103513</v>
      </c>
      <c r="I603" s="24" cm="1">
        <f t="array" aca="1" ref="I603" ca="1">INDIRECT(ADDRESS(($E$2+1-G603)+2,8))</f>
        <v>10.34640854868401</v>
      </c>
      <c r="J603" s="24">
        <f t="shared" si="27"/>
        <v>0.27691957018574448</v>
      </c>
      <c r="K603" s="24">
        <f t="shared" ca="1" si="28"/>
        <v>0.7265644889936278</v>
      </c>
      <c r="L603" s="24">
        <f t="shared" ca="1" si="29"/>
        <v>-1.4362566727515023</v>
      </c>
    </row>
    <row r="604" spans="2:12" x14ac:dyDescent="0.25">
      <c r="B604" s="24">
        <v>11.819455722973423</v>
      </c>
      <c r="G604" s="24">
        <v>602</v>
      </c>
      <c r="H604" s="24">
        <v>8.5422789446890821</v>
      </c>
      <c r="I604" s="24" cm="1">
        <f t="array" aca="1" ref="I604" ca="1">INDIRECT(ADDRESS(($E$2+1-G604)+2,8))</f>
        <v>10.345531834245245</v>
      </c>
      <c r="J604" s="24">
        <f t="shared" si="27"/>
        <v>0.27693504047308398</v>
      </c>
      <c r="K604" s="24">
        <f t="shared" ca="1" si="28"/>
        <v>0.72634713388199179</v>
      </c>
      <c r="L604" s="24">
        <f t="shared" ca="1" si="29"/>
        <v>-1.4381743468055921</v>
      </c>
    </row>
    <row r="605" spans="2:12" x14ac:dyDescent="0.25">
      <c r="B605" s="24">
        <v>9.5184408554194508</v>
      </c>
      <c r="G605" s="24">
        <v>603</v>
      </c>
      <c r="H605" s="24">
        <v>8.5423786205569474</v>
      </c>
      <c r="I605" s="24" cm="1">
        <f t="array" aca="1" ref="I605" ca="1">INDIRECT(ADDRESS(($E$2+1-G605)+2,8))</f>
        <v>10.344144649591588</v>
      </c>
      <c r="J605" s="24">
        <f t="shared" si="27"/>
        <v>0.27695483040565</v>
      </c>
      <c r="K605" s="24">
        <f t="shared" ca="1" si="28"/>
        <v>0.72600310480476926</v>
      </c>
      <c r="L605" s="24">
        <f t="shared" ca="1" si="29"/>
        <v>-1.4398238765174318</v>
      </c>
    </row>
    <row r="606" spans="2:12" x14ac:dyDescent="0.25">
      <c r="B606" s="24">
        <v>11.193690147061695</v>
      </c>
      <c r="G606" s="24">
        <v>604</v>
      </c>
      <c r="H606" s="24">
        <v>8.5425712886218825</v>
      </c>
      <c r="I606" s="24" cm="1">
        <f t="array" aca="1" ref="I606" ca="1">INDIRECT(ADDRESS(($E$2+1-G606)+2,8))</f>
        <v>10.341461398268706</v>
      </c>
      <c r="J606" s="24">
        <f t="shared" si="27"/>
        <v>0.27699308582048926</v>
      </c>
      <c r="K606" s="24">
        <f t="shared" ca="1" si="28"/>
        <v>0.7253372346236735</v>
      </c>
      <c r="L606" s="24">
        <f t="shared" ca="1" si="29"/>
        <v>-1.4407787713454352</v>
      </c>
    </row>
    <row r="607" spans="2:12" x14ac:dyDescent="0.25">
      <c r="B607" s="24">
        <v>9.609734097368186</v>
      </c>
      <c r="G607" s="24">
        <v>605</v>
      </c>
      <c r="H607" s="24">
        <v>8.5426425825475256</v>
      </c>
      <c r="I607" s="24" cm="1">
        <f t="array" aca="1" ref="I607" ca="1">INDIRECT(ADDRESS(($E$2+1-G607)+2,8))</f>
        <v>10.338786544161787</v>
      </c>
      <c r="J607" s="24">
        <f t="shared" si="27"/>
        <v>0.27700724251281822</v>
      </c>
      <c r="K607" s="24">
        <f t="shared" ca="1" si="28"/>
        <v>0.72467291262233058</v>
      </c>
      <c r="L607" s="24">
        <f t="shared" ca="1" si="29"/>
        <v>-1.4417841017427493</v>
      </c>
    </row>
    <row r="608" spans="2:12" x14ac:dyDescent="0.25">
      <c r="B608" s="24">
        <v>8.5489159713093077</v>
      </c>
      <c r="G608" s="24">
        <v>606</v>
      </c>
      <c r="H608" s="24">
        <v>8.5458479838017922</v>
      </c>
      <c r="I608" s="24" cm="1">
        <f t="array" aca="1" ref="I608" ca="1">INDIRECT(ADDRESS(($E$2+1-G608)+2,8))</f>
        <v>10.337550025543891</v>
      </c>
      <c r="J608" s="24">
        <f t="shared" si="27"/>
        <v>0.277644207076095</v>
      </c>
      <c r="K608" s="24">
        <f t="shared" ca="1" si="28"/>
        <v>0.72436563297660217</v>
      </c>
      <c r="L608" s="24">
        <f t="shared" ca="1" si="29"/>
        <v>-1.4422543469426428</v>
      </c>
    </row>
    <row r="609" spans="2:12" x14ac:dyDescent="0.25">
      <c r="B609" s="24">
        <v>10.59096409511106</v>
      </c>
      <c r="G609" s="24">
        <v>607</v>
      </c>
      <c r="H609" s="24">
        <v>8.5488490430947479</v>
      </c>
      <c r="I609" s="24" cm="1">
        <f t="array" aca="1" ref="I609" ca="1">INDIRECT(ADDRESS(($E$2+1-G609)+2,8))</f>
        <v>10.331406058643417</v>
      </c>
      <c r="J609" s="24">
        <f t="shared" si="27"/>
        <v>0.27824140667424613</v>
      </c>
      <c r="K609" s="24">
        <f t="shared" ca="1" si="28"/>
        <v>0.72283715477477495</v>
      </c>
      <c r="L609" s="24">
        <f t="shared" ca="1" si="29"/>
        <v>-1.440320151191941</v>
      </c>
    </row>
    <row r="610" spans="2:12" x14ac:dyDescent="0.25">
      <c r="B610" s="24">
        <v>8.2734696484988106</v>
      </c>
      <c r="G610" s="24">
        <v>608</v>
      </c>
      <c r="H610" s="24">
        <v>8.5489159713093077</v>
      </c>
      <c r="I610" s="24" cm="1">
        <f t="array" aca="1" ref="I610" ca="1">INDIRECT(ADDRESS(($E$2+1-G610)+2,8))</f>
        <v>10.331107243641469</v>
      </c>
      <c r="J610" s="24">
        <f t="shared" si="27"/>
        <v>0.27825473440761539</v>
      </c>
      <c r="K610" s="24">
        <f t="shared" ca="1" si="28"/>
        <v>0.72276274549023045</v>
      </c>
      <c r="L610" s="24">
        <f t="shared" ca="1" si="29"/>
        <v>-1.4425168569143847</v>
      </c>
    </row>
    <row r="611" spans="2:12" x14ac:dyDescent="0.25">
      <c r="B611" s="24">
        <v>8.5765730308352346</v>
      </c>
      <c r="G611" s="24">
        <v>609</v>
      </c>
      <c r="H611" s="24">
        <v>8.5500927464570786</v>
      </c>
      <c r="I611" s="24" cm="1">
        <f t="array" aca="1" ref="I611" ca="1">INDIRECT(ADDRESS(($E$2+1-G611)+2,8))</f>
        <v>10.33048570047875</v>
      </c>
      <c r="J611" s="24">
        <f t="shared" si="27"/>
        <v>0.27848913728008345</v>
      </c>
      <c r="K611" s="24">
        <f t="shared" ca="1" si="28"/>
        <v>0.72260795119853083</v>
      </c>
      <c r="L611" s="24">
        <f t="shared" ca="1" si="29"/>
        <v>-1.4441017079195375</v>
      </c>
    </row>
    <row r="612" spans="2:12" x14ac:dyDescent="0.25">
      <c r="B612" s="24">
        <v>10.058221869147721</v>
      </c>
      <c r="G612" s="24">
        <v>610</v>
      </c>
      <c r="H612" s="24">
        <v>8.5511911616616256</v>
      </c>
      <c r="I612" s="24" cm="1">
        <f t="array" aca="1" ref="I612" ca="1">INDIRECT(ADDRESS(($E$2+1-G612)+2,8))</f>
        <v>10.324334705622487</v>
      </c>
      <c r="J612" s="24">
        <f t="shared" si="27"/>
        <v>0.2787080443279028</v>
      </c>
      <c r="K612" s="24">
        <f t="shared" ca="1" si="28"/>
        <v>0.72107453329556481</v>
      </c>
      <c r="L612" s="24">
        <f t="shared" ca="1" si="29"/>
        <v>-1.4429170584496704</v>
      </c>
    </row>
    <row r="613" spans="2:12" x14ac:dyDescent="0.25">
      <c r="B613" s="24">
        <v>11.825919988403653</v>
      </c>
      <c r="G613" s="24">
        <v>611</v>
      </c>
      <c r="H613" s="24">
        <v>8.551712059824407</v>
      </c>
      <c r="I613" s="24" cm="1">
        <f t="array" aca="1" ref="I613" ca="1">INDIRECT(ADDRESS(($E$2+1-G613)+2,8))</f>
        <v>10.321772280338122</v>
      </c>
      <c r="J613" s="24">
        <f t="shared" si="27"/>
        <v>0.27881189401629519</v>
      </c>
      <c r="K613" s="24">
        <f t="shared" ca="1" si="28"/>
        <v>0.72043491937453341</v>
      </c>
      <c r="L613" s="24">
        <f t="shared" ca="1" si="29"/>
        <v>-1.4437776774564961</v>
      </c>
    </row>
    <row r="614" spans="2:12" x14ac:dyDescent="0.25">
      <c r="B614" s="24">
        <v>9.215690609198198</v>
      </c>
      <c r="G614" s="24">
        <v>612</v>
      </c>
      <c r="H614" s="24">
        <v>8.5529046074636774</v>
      </c>
      <c r="I614" s="24" cm="1">
        <f t="array" aca="1" ref="I614" ca="1">INDIRECT(ADDRESS(($E$2+1-G614)+2,8))</f>
        <v>10.320528465105813</v>
      </c>
      <c r="J614" s="24">
        <f t="shared" si="27"/>
        <v>0.27904974033460872</v>
      </c>
      <c r="K614" s="24">
        <f t="shared" ca="1" si="28"/>
        <v>0.72012427616720087</v>
      </c>
      <c r="L614" s="24">
        <f t="shared" ca="1" si="29"/>
        <v>-1.4450299544224261</v>
      </c>
    </row>
    <row r="615" spans="2:12" x14ac:dyDescent="0.25">
      <c r="B615" s="24">
        <v>10.865724144077916</v>
      </c>
      <c r="G615" s="24">
        <v>613</v>
      </c>
      <c r="H615" s="24">
        <v>8.5532095164151105</v>
      </c>
      <c r="I615" s="24" cm="1">
        <f t="array" aca="1" ref="I615" ca="1">INDIRECT(ADDRESS(($E$2+1-G615)+2,8))</f>
        <v>10.315557530345735</v>
      </c>
      <c r="J615" s="24">
        <f t="shared" si="27"/>
        <v>0.27911057314843446</v>
      </c>
      <c r="K615" s="24">
        <f t="shared" ca="1" si="28"/>
        <v>0.71888167300171957</v>
      </c>
      <c r="L615" s="24">
        <f t="shared" ca="1" si="29"/>
        <v>-1.4447545902863739</v>
      </c>
    </row>
    <row r="616" spans="2:12" x14ac:dyDescent="0.25">
      <c r="B616" s="24">
        <v>7.2351426367529541</v>
      </c>
      <c r="G616" s="24">
        <v>614</v>
      </c>
      <c r="H616" s="24">
        <v>8.5618908377156249</v>
      </c>
      <c r="I616" s="24" cm="1">
        <f t="array" aca="1" ref="I616" ca="1">INDIRECT(ADDRESS(($E$2+1-G616)+2,8))</f>
        <v>10.312904849560905</v>
      </c>
      <c r="J616" s="24">
        <f t="shared" si="27"/>
        <v>0.28084611191979869</v>
      </c>
      <c r="K616" s="24">
        <f t="shared" ca="1" si="28"/>
        <v>0.718217849161078</v>
      </c>
      <c r="L616" s="24">
        <f t="shared" ca="1" si="29"/>
        <v>-1.4422477687610802</v>
      </c>
    </row>
    <row r="617" spans="2:12" x14ac:dyDescent="0.25">
      <c r="B617" s="24">
        <v>9.4480520709520679</v>
      </c>
      <c r="G617" s="24">
        <v>615</v>
      </c>
      <c r="H617" s="24">
        <v>8.5637792893977558</v>
      </c>
      <c r="I617" s="24" cm="1">
        <f t="array" aca="1" ref="I617" ca="1">INDIRECT(ADDRESS(($E$2+1-G617)+2,8))</f>
        <v>10.311995822359732</v>
      </c>
      <c r="J617" s="24">
        <f t="shared" si="27"/>
        <v>0.28122454348357756</v>
      </c>
      <c r="K617" s="24">
        <f t="shared" ca="1" si="28"/>
        <v>0.71799025316193388</v>
      </c>
      <c r="L617" s="24">
        <f t="shared" ca="1" si="29"/>
        <v>-1.443371933979644</v>
      </c>
    </row>
    <row r="618" spans="2:12" x14ac:dyDescent="0.25">
      <c r="B618" s="24">
        <v>10.921244211178598</v>
      </c>
      <c r="G618" s="24">
        <v>616</v>
      </c>
      <c r="H618" s="24">
        <v>8.5660375037304757</v>
      </c>
      <c r="I618" s="24" cm="1">
        <f t="array" aca="1" ref="I618" ca="1">INDIRECT(ADDRESS(($E$2+1-G618)+2,8))</f>
        <v>10.311780640046415</v>
      </c>
      <c r="J618" s="24">
        <f t="shared" si="27"/>
        <v>0.28167749413612292</v>
      </c>
      <c r="K618" s="24">
        <f t="shared" ca="1" si="28"/>
        <v>0.71793636870119659</v>
      </c>
      <c r="L618" s="24">
        <f t="shared" ca="1" si="29"/>
        <v>-1.4446937798448571</v>
      </c>
    </row>
    <row r="619" spans="2:12" x14ac:dyDescent="0.25">
      <c r="B619" s="24">
        <v>12.214245621137675</v>
      </c>
      <c r="G619" s="24">
        <v>617</v>
      </c>
      <c r="H619" s="24">
        <v>8.5695998646930054</v>
      </c>
      <c r="I619" s="24" cm="1">
        <f t="array" aca="1" ref="I619" ca="1">INDIRECT(ADDRESS(($E$2+1-G619)+2,8))</f>
        <v>10.311749978441858</v>
      </c>
      <c r="J619" s="24">
        <f t="shared" si="27"/>
        <v>0.28239296208002035</v>
      </c>
      <c r="K619" s="24">
        <f t="shared" ca="1" si="28"/>
        <v>0.71792869036766482</v>
      </c>
      <c r="L619" s="24">
        <f t="shared" ca="1" si="29"/>
        <v>-1.4455759789062594</v>
      </c>
    </row>
    <row r="620" spans="2:12" x14ac:dyDescent="0.25">
      <c r="B620" s="24">
        <v>12.453486831795445</v>
      </c>
      <c r="G620" s="24">
        <v>618</v>
      </c>
      <c r="H620" s="24">
        <v>8.5714676936175884</v>
      </c>
      <c r="I620" s="24" cm="1">
        <f t="array" aca="1" ref="I620" ca="1">INDIRECT(ADDRESS(($E$2+1-G620)+2,8))</f>
        <v>10.311418841408699</v>
      </c>
      <c r="J620" s="24">
        <f t="shared" si="27"/>
        <v>0.28276855461604156</v>
      </c>
      <c r="K620" s="24">
        <f t="shared" ca="1" si="28"/>
        <v>0.71784576219420981</v>
      </c>
      <c r="L620" s="24">
        <f t="shared" ca="1" si="29"/>
        <v>-1.4469919043291548</v>
      </c>
    </row>
    <row r="621" spans="2:12" x14ac:dyDescent="0.25">
      <c r="B621" s="24">
        <v>9.9588819882977724</v>
      </c>
      <c r="G621" s="24">
        <v>619</v>
      </c>
      <c r="H621" s="24">
        <v>8.5750591811970018</v>
      </c>
      <c r="I621" s="24" cm="1">
        <f t="array" aca="1" ref="I621" ca="1">INDIRECT(ADDRESS(($E$2+1-G621)+2,8))</f>
        <v>10.310509383773834</v>
      </c>
      <c r="J621" s="24">
        <f t="shared" si="27"/>
        <v>0.28349163019354018</v>
      </c>
      <c r="K621" s="24">
        <f t="shared" ca="1" si="28"/>
        <v>0.71761796254427757</v>
      </c>
      <c r="L621" s="24">
        <f t="shared" ca="1" si="29"/>
        <v>-1.4474086909560711</v>
      </c>
    </row>
    <row r="622" spans="2:12" x14ac:dyDescent="0.25">
      <c r="B622" s="24">
        <v>9.0737043636752404</v>
      </c>
      <c r="G622" s="24">
        <v>620</v>
      </c>
      <c r="H622" s="24">
        <v>8.5765730308352346</v>
      </c>
      <c r="I622" s="24" cm="1">
        <f t="array" aca="1" ref="I622" ca="1">INDIRECT(ADDRESS(($E$2+1-G622)+2,8))</f>
        <v>10.308336256966387</v>
      </c>
      <c r="J622" s="24">
        <f t="shared" si="27"/>
        <v>0.28379676123280501</v>
      </c>
      <c r="K622" s="24">
        <f t="shared" ca="1" si="28"/>
        <v>0.71707340394770336</v>
      </c>
      <c r="L622" s="24">
        <f t="shared" ca="1" si="29"/>
        <v>-1.4480251099558461</v>
      </c>
    </row>
    <row r="623" spans="2:12" x14ac:dyDescent="0.25">
      <c r="B623" s="24">
        <v>8.9725759019448734</v>
      </c>
      <c r="G623" s="24">
        <v>621</v>
      </c>
      <c r="H623" s="24">
        <v>8.5791907278594159</v>
      </c>
      <c r="I623" s="24" cm="1">
        <f t="array" aca="1" ref="I623" ca="1">INDIRECT(ADDRESS(($E$2+1-G623)+2,8))</f>
        <v>10.304431410855772</v>
      </c>
      <c r="J623" s="24">
        <f t="shared" si="27"/>
        <v>0.28432486886135355</v>
      </c>
      <c r="K623" s="24">
        <f t="shared" ca="1" si="28"/>
        <v>0.71609406225663896</v>
      </c>
      <c r="L623" s="24">
        <f t="shared" ca="1" si="29"/>
        <v>-1.4473062385862785</v>
      </c>
    </row>
    <row r="624" spans="2:12" x14ac:dyDescent="0.25">
      <c r="B624" s="24">
        <v>8.0345728817101882</v>
      </c>
      <c r="G624" s="24">
        <v>622</v>
      </c>
      <c r="H624" s="24">
        <v>8.5800393675147237</v>
      </c>
      <c r="I624" s="24" cm="1">
        <f t="array" aca="1" ref="I624" ca="1">INDIRECT(ADDRESS(($E$2+1-G624)+2,8))</f>
        <v>10.303219492076533</v>
      </c>
      <c r="J624" s="24">
        <f t="shared" si="27"/>
        <v>0.28449620978036955</v>
      </c>
      <c r="K624" s="24">
        <f t="shared" ca="1" si="28"/>
        <v>0.71578989368791524</v>
      </c>
      <c r="L624" s="24">
        <f t="shared" ca="1" si="29"/>
        <v>-1.4486749426055923</v>
      </c>
    </row>
    <row r="625" spans="2:12" x14ac:dyDescent="0.25">
      <c r="B625" s="24">
        <v>10.924389713911042</v>
      </c>
      <c r="G625" s="24">
        <v>623</v>
      </c>
      <c r="H625" s="24">
        <v>8.58455580722595</v>
      </c>
      <c r="I625" s="24" cm="1">
        <f t="array" aca="1" ref="I625" ca="1">INDIRECT(ADDRESS(($E$2+1-G625)+2,8))</f>
        <v>10.300065288516599</v>
      </c>
      <c r="J625" s="24">
        <f t="shared" si="27"/>
        <v>0.28540916871755201</v>
      </c>
      <c r="K625" s="24">
        <f t="shared" ca="1" si="28"/>
        <v>0.71499776824599404</v>
      </c>
      <c r="L625" s="24">
        <f t="shared" ca="1" si="29"/>
        <v>-1.4475517595964771</v>
      </c>
    </row>
    <row r="626" spans="2:12" x14ac:dyDescent="0.25">
      <c r="B626" s="24">
        <v>10.93819915840742</v>
      </c>
      <c r="G626" s="24">
        <v>624</v>
      </c>
      <c r="H626" s="24">
        <v>8.5861119955732068</v>
      </c>
      <c r="I626" s="24" cm="1">
        <f t="array" aca="1" ref="I626" ca="1">INDIRECT(ADDRESS(($E$2+1-G626)+2,8))</f>
        <v>10.287602093793275</v>
      </c>
      <c r="J626" s="24">
        <f t="shared" si="27"/>
        <v>0.28572416224743136</v>
      </c>
      <c r="K626" s="24">
        <f t="shared" ca="1" si="28"/>
        <v>0.71186112751544106</v>
      </c>
      <c r="L626" s="24">
        <f t="shared" ca="1" si="29"/>
        <v>-1.442914864154808</v>
      </c>
    </row>
    <row r="627" spans="2:12" x14ac:dyDescent="0.25">
      <c r="B627" s="24">
        <v>7.3410338621309021</v>
      </c>
      <c r="G627" s="24">
        <v>625</v>
      </c>
      <c r="H627" s="24">
        <v>8.5866176920974073</v>
      </c>
      <c r="I627" s="24" cm="1">
        <f t="array" aca="1" ref="I627" ca="1">INDIRECT(ADDRESS(($E$2+1-G627)+2,8))</f>
        <v>10.286224128773148</v>
      </c>
      <c r="J627" s="24">
        <f t="shared" si="27"/>
        <v>0.28582656876877138</v>
      </c>
      <c r="K627" s="24">
        <f t="shared" ca="1" si="28"/>
        <v>0.71151368064834219</v>
      </c>
      <c r="L627" s="24">
        <f t="shared" ca="1" si="29"/>
        <v>-1.4443241930915698</v>
      </c>
    </row>
    <row r="628" spans="2:12" x14ac:dyDescent="0.25">
      <c r="B628" s="24">
        <v>7.9020522065765721</v>
      </c>
      <c r="G628" s="24">
        <v>626</v>
      </c>
      <c r="H628" s="24">
        <v>8.5874603314943183</v>
      </c>
      <c r="I628" s="24" cm="1">
        <f t="array" aca="1" ref="I628" ca="1">INDIRECT(ADDRESS(($E$2+1-G628)+2,8))</f>
        <v>10.283384079454132</v>
      </c>
      <c r="J628" s="24">
        <f t="shared" si="27"/>
        <v>0.28599725909973106</v>
      </c>
      <c r="K628" s="24">
        <f t="shared" ca="1" si="28"/>
        <v>0.71079717195152703</v>
      </c>
      <c r="L628" s="24">
        <f t="shared" ca="1" si="29"/>
        <v>-1.4448528624320967</v>
      </c>
    </row>
    <row r="629" spans="2:12" x14ac:dyDescent="0.25">
      <c r="B629" s="24">
        <v>6.7882375442417997</v>
      </c>
      <c r="G629" s="24">
        <v>627</v>
      </c>
      <c r="H629" s="24">
        <v>8.5883936106568068</v>
      </c>
      <c r="I629" s="24" cm="1">
        <f t="array" aca="1" ref="I629" ca="1">INDIRECT(ADDRESS(($E$2+1-G629)+2,8))</f>
        <v>10.281915952294726</v>
      </c>
      <c r="J629" s="24">
        <f t="shared" si="27"/>
        <v>0.28618638422526904</v>
      </c>
      <c r="K629" s="24">
        <f t="shared" ca="1" si="28"/>
        <v>0.71042656904540302</v>
      </c>
      <c r="L629" s="24">
        <f t="shared" ca="1" si="29"/>
        <v>-1.4460353649193469</v>
      </c>
    </row>
    <row r="630" spans="2:12" x14ac:dyDescent="0.25">
      <c r="B630" s="24">
        <v>7.5174612858416854</v>
      </c>
      <c r="G630" s="24">
        <v>628</v>
      </c>
      <c r="H630" s="24">
        <v>8.5893569635182594</v>
      </c>
      <c r="I630" s="24" cm="1">
        <f t="array" aca="1" ref="I630" ca="1">INDIRECT(ADDRESS(($E$2+1-G630)+2,8))</f>
        <v>10.277566412150369</v>
      </c>
      <c r="J630" s="24">
        <f t="shared" si="27"/>
        <v>0.28638168547893578</v>
      </c>
      <c r="K630" s="24">
        <f t="shared" ca="1" si="28"/>
        <v>0.70932775706675288</v>
      </c>
      <c r="L630" s="24">
        <f t="shared" ca="1" si="29"/>
        <v>-1.4457441542073748</v>
      </c>
    </row>
    <row r="631" spans="2:12" x14ac:dyDescent="0.25">
      <c r="B631" s="24">
        <v>9.6594115325515251</v>
      </c>
      <c r="G631" s="24">
        <v>629</v>
      </c>
      <c r="H631" s="24">
        <v>8.5945266573617882</v>
      </c>
      <c r="I631" s="24" cm="1">
        <f t="array" aca="1" ref="I631" ca="1">INDIRECT(ADDRESS(($E$2+1-G631)+2,8))</f>
        <v>10.275877524801585</v>
      </c>
      <c r="J631" s="24">
        <f t="shared" si="27"/>
        <v>0.28743116048424794</v>
      </c>
      <c r="K631" s="24">
        <f t="shared" ca="1" si="28"/>
        <v>0.70890075855831924</v>
      </c>
      <c r="L631" s="24">
        <f t="shared" ca="1" si="29"/>
        <v>-1.4450624163854657</v>
      </c>
    </row>
    <row r="632" spans="2:12" x14ac:dyDescent="0.25">
      <c r="B632" s="24">
        <v>8.7080195947414953</v>
      </c>
      <c r="G632" s="24">
        <v>630</v>
      </c>
      <c r="H632" s="24">
        <v>8.5948945552863947</v>
      </c>
      <c r="I632" s="24" cm="1">
        <f t="array" aca="1" ref="I632" ca="1">INDIRECT(ADDRESS(($E$2+1-G632)+2,8))</f>
        <v>10.273806711354492</v>
      </c>
      <c r="J632" s="24">
        <f t="shared" si="27"/>
        <v>0.28750593683423092</v>
      </c>
      <c r="K632" s="24">
        <f t="shared" ca="1" si="28"/>
        <v>0.70837694037015253</v>
      </c>
      <c r="L632" s="24">
        <f t="shared" ca="1" si="29"/>
        <v>-1.4461610097339925</v>
      </c>
    </row>
    <row r="633" spans="2:12" x14ac:dyDescent="0.25">
      <c r="B633" s="24">
        <v>11.088380069889389</v>
      </c>
      <c r="G633" s="24">
        <v>631</v>
      </c>
      <c r="H633" s="24">
        <v>8.5989086927901539</v>
      </c>
      <c r="I633" s="24" cm="1">
        <f t="array" aca="1" ref="I633" ca="1">INDIRECT(ADDRESS(($E$2+1-G633)+2,8))</f>
        <v>10.272707925822775</v>
      </c>
      <c r="J633" s="24">
        <f t="shared" si="27"/>
        <v>0.28832260860067099</v>
      </c>
      <c r="K633" s="24">
        <f t="shared" ca="1" si="28"/>
        <v>0.70809888440427415</v>
      </c>
      <c r="L633" s="24">
        <f t="shared" ca="1" si="29"/>
        <v>-1.4462439597668104</v>
      </c>
    </row>
    <row r="634" spans="2:12" x14ac:dyDescent="0.25">
      <c r="B634" s="24">
        <v>8.9714657095710919</v>
      </c>
      <c r="G634" s="24">
        <v>632</v>
      </c>
      <c r="H634" s="24">
        <v>8.5991745370899046</v>
      </c>
      <c r="I634" s="24" cm="1">
        <f t="array" aca="1" ref="I634" ca="1">INDIRECT(ADDRESS(($E$2+1-G634)+2,8))</f>
        <v>10.272632935052666</v>
      </c>
      <c r="J634" s="24">
        <f t="shared" si="27"/>
        <v>0.28837674517206907</v>
      </c>
      <c r="K634" s="24">
        <f t="shared" ca="1" si="28"/>
        <v>0.70807990452349634</v>
      </c>
      <c r="L634" s="24">
        <f t="shared" ca="1" si="29"/>
        <v>-1.448389829891662</v>
      </c>
    </row>
    <row r="635" spans="2:12" x14ac:dyDescent="0.25">
      <c r="B635" s="24">
        <v>8.0186426324617486</v>
      </c>
      <c r="G635" s="24">
        <v>633</v>
      </c>
      <c r="H635" s="24">
        <v>8.6010114414529824</v>
      </c>
      <c r="I635" s="24" cm="1">
        <f t="array" aca="1" ref="I635" ca="1">INDIRECT(ADDRESS(($E$2+1-G635)+2,8))</f>
        <v>10.268838995690221</v>
      </c>
      <c r="J635" s="24">
        <f t="shared" si="27"/>
        <v>0.28875098517341818</v>
      </c>
      <c r="K635" s="24">
        <f t="shared" ca="1" si="28"/>
        <v>0.70711919065111239</v>
      </c>
      <c r="L635" s="24">
        <f t="shared" ca="1" si="29"/>
        <v>-1.4479971697636302</v>
      </c>
    </row>
    <row r="636" spans="2:12" x14ac:dyDescent="0.25">
      <c r="B636" s="24">
        <v>7.1105294735671798</v>
      </c>
      <c r="G636" s="24">
        <v>634</v>
      </c>
      <c r="H636" s="24">
        <v>8.604467906704599</v>
      </c>
      <c r="I636" s="24" cm="1">
        <f t="array" aca="1" ref="I636" ca="1">INDIRECT(ADDRESS(($E$2+1-G636)+2,8))</f>
        <v>10.26792317669608</v>
      </c>
      <c r="J636" s="24">
        <f t="shared" si="27"/>
        <v>0.28945600182463421</v>
      </c>
      <c r="K636" s="24">
        <f t="shared" ca="1" si="28"/>
        <v>0.70688714270901953</v>
      </c>
      <c r="L636" s="24">
        <f t="shared" ca="1" si="29"/>
        <v>-1.4483897432753206</v>
      </c>
    </row>
    <row r="637" spans="2:12" x14ac:dyDescent="0.25">
      <c r="B637" s="24">
        <v>8.8770384581094959</v>
      </c>
      <c r="G637" s="24">
        <v>635</v>
      </c>
      <c r="H637" s="24">
        <v>8.6074269592106276</v>
      </c>
      <c r="I637" s="24" cm="1">
        <f t="array" aca="1" ref="I637" ca="1">INDIRECT(ADDRESS(($E$2+1-G637)+2,8))</f>
        <v>10.264638284215959</v>
      </c>
      <c r="J637" s="24">
        <f t="shared" si="27"/>
        <v>0.29006040807132544</v>
      </c>
      <c r="K637" s="24">
        <f t="shared" ca="1" si="28"/>
        <v>0.70605437541307425</v>
      </c>
      <c r="L637" s="24">
        <f t="shared" ca="1" si="29"/>
        <v>-1.4477811380564818</v>
      </c>
    </row>
    <row r="638" spans="2:12" x14ac:dyDescent="0.25">
      <c r="B638" s="24">
        <v>10.92254238018829</v>
      </c>
      <c r="G638" s="24">
        <v>636</v>
      </c>
      <c r="H638" s="24">
        <v>8.6113234125346736</v>
      </c>
      <c r="I638" s="24" cm="1">
        <f t="array" aca="1" ref="I638" ca="1">INDIRECT(ADDRESS(($E$2+1-G638)+2,8))</f>
        <v>10.263268501151416</v>
      </c>
      <c r="J638" s="24">
        <f t="shared" si="27"/>
        <v>0.29085747566904285</v>
      </c>
      <c r="K638" s="24">
        <f t="shared" ca="1" si="28"/>
        <v>0.70570690891438903</v>
      </c>
      <c r="L638" s="24">
        <f t="shared" ca="1" si="29"/>
        <v>-1.4477508704782851</v>
      </c>
    </row>
    <row r="639" spans="2:12" x14ac:dyDescent="0.25">
      <c r="B639" s="24">
        <v>11.077722011422912</v>
      </c>
      <c r="G639" s="24">
        <v>637</v>
      </c>
      <c r="H639" s="24">
        <v>8.6139464776133003</v>
      </c>
      <c r="I639" s="24" cm="1">
        <f t="array" aca="1" ref="I639" ca="1">INDIRECT(ADDRESS(($E$2+1-G639)+2,8))</f>
        <v>10.261519215864132</v>
      </c>
      <c r="J639" s="24">
        <f t="shared" si="27"/>
        <v>0.29139481788160637</v>
      </c>
      <c r="K639" s="24">
        <f t="shared" ca="1" si="28"/>
        <v>0.70526299958790362</v>
      </c>
      <c r="L639" s="24">
        <f t="shared" ca="1" si="29"/>
        <v>-1.4480510754504186</v>
      </c>
    </row>
    <row r="640" spans="2:12" x14ac:dyDescent="0.25">
      <c r="B640" s="24">
        <v>8.2488659379795131</v>
      </c>
      <c r="G640" s="24">
        <v>638</v>
      </c>
      <c r="H640" s="24">
        <v>8.6158624846634506</v>
      </c>
      <c r="I640" s="24" cm="1">
        <f t="array" aca="1" ref="I640" ca="1">INDIRECT(ADDRESS(($E$2+1-G640)+2,8))</f>
        <v>10.260352919273322</v>
      </c>
      <c r="J640" s="24">
        <f t="shared" si="27"/>
        <v>0.29178770448504576</v>
      </c>
      <c r="K640" s="24">
        <f t="shared" ca="1" si="28"/>
        <v>0.70496692350239354</v>
      </c>
      <c r="L640" s="24">
        <f t="shared" ca="1" si="29"/>
        <v>-1.4489368150443247</v>
      </c>
    </row>
    <row r="641" spans="2:12" x14ac:dyDescent="0.25">
      <c r="B641" s="24">
        <v>7.1288291358011495</v>
      </c>
      <c r="G641" s="24">
        <v>639</v>
      </c>
      <c r="H641" s="24">
        <v>8.6158865693104367</v>
      </c>
      <c r="I641" s="24" cm="1">
        <f t="array" aca="1" ref="I641" ca="1">INDIRECT(ADDRESS(($E$2+1-G641)+2,8))</f>
        <v>10.258973981355158</v>
      </c>
      <c r="J641" s="24">
        <f t="shared" si="27"/>
        <v>0.29179264523913634</v>
      </c>
      <c r="K641" s="24">
        <f t="shared" ca="1" si="28"/>
        <v>0.70461675355951758</v>
      </c>
      <c r="L641" s="24">
        <f t="shared" ca="1" si="29"/>
        <v>-1.4504977133658095</v>
      </c>
    </row>
    <row r="642" spans="2:12" x14ac:dyDescent="0.25">
      <c r="B642" s="24">
        <v>11.064102577942725</v>
      </c>
      <c r="G642" s="24">
        <v>640</v>
      </c>
      <c r="H642" s="24">
        <v>8.6186305213387691</v>
      </c>
      <c r="I642" s="24" cm="1">
        <f t="array" aca="1" ref="I642" ca="1">INDIRECT(ADDRESS(($E$2+1-G642)+2,8))</f>
        <v>10.258199360940846</v>
      </c>
      <c r="J642" s="24">
        <f t="shared" si="27"/>
        <v>0.29235588084071545</v>
      </c>
      <c r="K642" s="24">
        <f t="shared" ca="1" si="28"/>
        <v>0.7044199916194358</v>
      </c>
      <c r="L642" s="24">
        <f t="shared" ca="1" si="29"/>
        <v>-1.4512318538193572</v>
      </c>
    </row>
    <row r="643" spans="2:12" x14ac:dyDescent="0.25">
      <c r="B643" s="24">
        <v>8.9525750767521242</v>
      </c>
      <c r="G643" s="24">
        <v>641</v>
      </c>
      <c r="H643" s="24">
        <v>8.6204518291834802</v>
      </c>
      <c r="I643" s="24" cm="1">
        <f t="array" aca="1" ref="I643" ca="1">INDIRECT(ADDRESS(($E$2+1-G643)+2,8))</f>
        <v>10.255318904427053</v>
      </c>
      <c r="J643" s="24">
        <f t="shared" si="27"/>
        <v>0.29273010023490659</v>
      </c>
      <c r="K643" s="24">
        <f t="shared" ca="1" si="28"/>
        <v>0.7036879883820204</v>
      </c>
      <c r="L643" s="24">
        <f t="shared" ca="1" si="29"/>
        <v>-1.4512735952437954</v>
      </c>
    </row>
    <row r="644" spans="2:12" x14ac:dyDescent="0.25">
      <c r="B644" s="24">
        <v>8.5500927464570786</v>
      </c>
      <c r="G644" s="24">
        <v>642</v>
      </c>
      <c r="H644" s="24">
        <v>8.6259746524826557</v>
      </c>
      <c r="I644" s="24" cm="1">
        <f t="array" aca="1" ref="I644" ca="1">INDIRECT(ADDRESS(($E$2+1-G644)+2,8))</f>
        <v>10.255277523728733</v>
      </c>
      <c r="J644" s="24">
        <f t="shared" ref="J644:J707" si="30">_xlfn.WEIBULL.DIST(H644,$E$5,$E$6,TRUE)</f>
        <v>0.29386666271088513</v>
      </c>
      <c r="K644" s="24">
        <f t="shared" ref="K644:K707" ca="1" si="31">_xlfn.WEIBULL.DIST(I644,$E$5,$E$6,TRUE)</f>
        <v>0.70367746855694191</v>
      </c>
      <c r="L644" s="24">
        <f t="shared" ref="L644:L707" ca="1" si="32">((2*G644-1)/$E$2)*(LN(J644)+LN(1-K644))</f>
        <v>-1.4512144554091497</v>
      </c>
    </row>
    <row r="645" spans="2:12" x14ac:dyDescent="0.25">
      <c r="B645" s="24">
        <v>9.6217287232449689</v>
      </c>
      <c r="G645" s="24">
        <v>643</v>
      </c>
      <c r="H645" s="24">
        <v>8.6313454686327731</v>
      </c>
      <c r="I645" s="24" cm="1">
        <f t="array" aca="1" ref="I645" ca="1">INDIRECT(ADDRESS(($E$2+1-G645)+2,8))</f>
        <v>10.25454464439812</v>
      </c>
      <c r="J645" s="24">
        <f t="shared" si="30"/>
        <v>0.29497454011196095</v>
      </c>
      <c r="K645" s="24">
        <f t="shared" ca="1" si="31"/>
        <v>0.70349113752001957</v>
      </c>
      <c r="L645" s="24">
        <f t="shared" ca="1" si="32"/>
        <v>-1.450861703540038</v>
      </c>
    </row>
    <row r="646" spans="2:12" x14ac:dyDescent="0.25">
      <c r="B646" s="24">
        <v>8.4871132001051794</v>
      </c>
      <c r="G646" s="24">
        <v>644</v>
      </c>
      <c r="H646" s="24">
        <v>8.6353150584660376</v>
      </c>
      <c r="I646" s="24" cm="1">
        <f t="array" aca="1" ref="I646" ca="1">INDIRECT(ADDRESS(($E$2+1-G646)+2,8))</f>
        <v>10.253778622522729</v>
      </c>
      <c r="J646" s="24">
        <f t="shared" si="30"/>
        <v>0.29579502006729086</v>
      </c>
      <c r="K646" s="24">
        <f t="shared" ca="1" si="31"/>
        <v>0.70329634370810701</v>
      </c>
      <c r="L646" s="24">
        <f t="shared" ca="1" si="32"/>
        <v>-1.4510716222633193</v>
      </c>
    </row>
    <row r="647" spans="2:12" x14ac:dyDescent="0.25">
      <c r="B647" s="24">
        <v>9.5066138809974614</v>
      </c>
      <c r="G647" s="24">
        <v>645</v>
      </c>
      <c r="H647" s="24">
        <v>8.6361064456522296</v>
      </c>
      <c r="I647" s="24" cm="1">
        <f t="array" aca="1" ref="I647" ca="1">INDIRECT(ADDRESS(($E$2+1-G647)+2,8))</f>
        <v>10.253709325604843</v>
      </c>
      <c r="J647" s="24">
        <f t="shared" si="30"/>
        <v>0.29595875985455816</v>
      </c>
      <c r="K647" s="24">
        <f t="shared" ca="1" si="31"/>
        <v>0.70327872016881665</v>
      </c>
      <c r="L647" s="24">
        <f t="shared" ca="1" si="32"/>
        <v>-1.4529605561342138</v>
      </c>
    </row>
    <row r="648" spans="2:12" x14ac:dyDescent="0.25">
      <c r="B648" s="24">
        <v>9.3762706073133266</v>
      </c>
      <c r="G648" s="24">
        <v>646</v>
      </c>
      <c r="H648" s="24">
        <v>8.636787891106632</v>
      </c>
      <c r="I648" s="24" cm="1">
        <f t="array" aca="1" ref="I648" ca="1">INDIRECT(ADDRESS(($E$2+1-G648)+2,8))</f>
        <v>10.253579863353517</v>
      </c>
      <c r="J648" s="24">
        <f t="shared" si="30"/>
        <v>0.29609979688436794</v>
      </c>
      <c r="K648" s="24">
        <f t="shared" ca="1" si="31"/>
        <v>0.70324579461254788</v>
      </c>
      <c r="L648" s="24">
        <f t="shared" ca="1" si="32"/>
        <v>-1.4548635574168565</v>
      </c>
    </row>
    <row r="649" spans="2:12" x14ac:dyDescent="0.25">
      <c r="B649" s="24">
        <v>10.15534123759199</v>
      </c>
      <c r="G649" s="24">
        <v>647</v>
      </c>
      <c r="H649" s="24">
        <v>8.638126573544346</v>
      </c>
      <c r="I649" s="24" cm="1">
        <f t="array" aca="1" ref="I649" ca="1">INDIRECT(ADDRESS(($E$2+1-G649)+2,8))</f>
        <v>10.253238303149551</v>
      </c>
      <c r="J649" s="24">
        <f t="shared" si="30"/>
        <v>0.29637698027426229</v>
      </c>
      <c r="K649" s="24">
        <f t="shared" ca="1" si="31"/>
        <v>0.70315892203566988</v>
      </c>
      <c r="L649" s="24">
        <f t="shared" ca="1" si="32"/>
        <v>-1.4563814113132374</v>
      </c>
    </row>
    <row r="650" spans="2:12" x14ac:dyDescent="0.25">
      <c r="B650" s="24">
        <v>7.3695981102993002</v>
      </c>
      <c r="G650" s="24">
        <v>648</v>
      </c>
      <c r="H650" s="24">
        <v>8.6445967734330775</v>
      </c>
      <c r="I650" s="24" cm="1">
        <f t="array" aca="1" ref="I650" ca="1">INDIRECT(ADDRESS(($E$2+1-G650)+2,8))</f>
        <v>10.252204907687961</v>
      </c>
      <c r="J650" s="24">
        <f t="shared" si="30"/>
        <v>0.29771891419676966</v>
      </c>
      <c r="K650" s="24">
        <f t="shared" ca="1" si="31"/>
        <v>0.70289604281163587</v>
      </c>
      <c r="L650" s="24">
        <f t="shared" ca="1" si="32"/>
        <v>-1.455391964427289</v>
      </c>
    </row>
    <row r="651" spans="2:12" x14ac:dyDescent="0.25">
      <c r="B651" s="24">
        <v>8.5791907278594159</v>
      </c>
      <c r="G651" s="24">
        <v>649</v>
      </c>
      <c r="H651" s="24">
        <v>8.6463951051096402</v>
      </c>
      <c r="I651" s="24" cm="1">
        <f t="array" aca="1" ref="I651" ca="1">INDIRECT(ADDRESS(($E$2+1-G651)+2,8))</f>
        <v>10.252101007058922</v>
      </c>
      <c r="J651" s="24">
        <f t="shared" si="30"/>
        <v>0.29809254928952317</v>
      </c>
      <c r="K651" s="24">
        <f t="shared" ca="1" si="31"/>
        <v>0.70286960842397783</v>
      </c>
      <c r="L651" s="24">
        <f t="shared" ca="1" si="32"/>
        <v>-1.4568323993940726</v>
      </c>
    </row>
    <row r="652" spans="2:12" x14ac:dyDescent="0.25">
      <c r="B652" s="24">
        <v>8.4514404037085029</v>
      </c>
      <c r="G652" s="24">
        <v>650</v>
      </c>
      <c r="H652" s="24">
        <v>8.6476792649032106</v>
      </c>
      <c r="I652" s="24" cm="1">
        <f t="array" aca="1" ref="I652" ca="1">INDIRECT(ADDRESS(($E$2+1-G652)+2,8))</f>
        <v>10.246573866759018</v>
      </c>
      <c r="J652" s="24">
        <f t="shared" si="30"/>
        <v>0.29835953088378325</v>
      </c>
      <c r="K652" s="24">
        <f t="shared" ca="1" si="31"/>
        <v>0.70146241480391736</v>
      </c>
      <c r="L652" s="24">
        <f t="shared" ca="1" si="32"/>
        <v>-1.4556959265398697</v>
      </c>
    </row>
    <row r="653" spans="2:12" x14ac:dyDescent="0.25">
      <c r="B653" s="24">
        <v>10.240194257097286</v>
      </c>
      <c r="G653" s="24">
        <v>651</v>
      </c>
      <c r="H653" s="24">
        <v>8.6541177205299995</v>
      </c>
      <c r="I653" s="24" cm="1">
        <f t="array" aca="1" ref="I653" ca="1">INDIRECT(ADDRESS(($E$2+1-G653)+2,8))</f>
        <v>10.245727111612826</v>
      </c>
      <c r="J653" s="24">
        <f t="shared" si="30"/>
        <v>0.2997003031101102</v>
      </c>
      <c r="K653" s="24">
        <f t="shared" ca="1" si="31"/>
        <v>0.70124666441802375</v>
      </c>
      <c r="L653" s="24">
        <f t="shared" ca="1" si="32"/>
        <v>-1.4547985192039325</v>
      </c>
    </row>
    <row r="654" spans="2:12" x14ac:dyDescent="0.25">
      <c r="B654" s="24">
        <v>7.0781259750414272</v>
      </c>
      <c r="G654" s="24">
        <v>652</v>
      </c>
      <c r="H654" s="24">
        <v>8.6556274053334654</v>
      </c>
      <c r="I654" s="24" cm="1">
        <f t="array" aca="1" ref="I654" ca="1">INDIRECT(ADDRESS(($E$2+1-G654)+2,8))</f>
        <v>10.245266310650027</v>
      </c>
      <c r="J654" s="24">
        <f t="shared" si="30"/>
        <v>0.30001521535742415</v>
      </c>
      <c r="K654" s="24">
        <f t="shared" ca="1" si="31"/>
        <v>0.70112923509156455</v>
      </c>
      <c r="L654" s="24">
        <f t="shared" ca="1" si="32"/>
        <v>-1.4561635509043769</v>
      </c>
    </row>
    <row r="655" spans="2:12" x14ac:dyDescent="0.25">
      <c r="B655" s="24">
        <v>9.3744635828140694</v>
      </c>
      <c r="G655" s="24">
        <v>653</v>
      </c>
      <c r="H655" s="24">
        <v>8.6576189563683865</v>
      </c>
      <c r="I655" s="24" cm="1">
        <f t="array" aca="1" ref="I655" ca="1">INDIRECT(ADDRESS(($E$2+1-G655)+2,8))</f>
        <v>10.241857012412003</v>
      </c>
      <c r="J655" s="24">
        <f t="shared" si="30"/>
        <v>0.30043094939033382</v>
      </c>
      <c r="K655" s="24">
        <f t="shared" ca="1" si="31"/>
        <v>0.70026000848641234</v>
      </c>
      <c r="L655" s="24">
        <f t="shared" ca="1" si="32"/>
        <v>-1.4558050333350008</v>
      </c>
    </row>
    <row r="656" spans="2:12" x14ac:dyDescent="0.25">
      <c r="B656" s="24">
        <v>9.7265576453981719</v>
      </c>
      <c r="G656" s="24">
        <v>654</v>
      </c>
      <c r="H656" s="24">
        <v>8.6583735897394671</v>
      </c>
      <c r="I656" s="24" cm="1">
        <f t="array" aca="1" ref="I656" ca="1">INDIRECT(ADDRESS(($E$2+1-G656)+2,8))</f>
        <v>10.240611379348842</v>
      </c>
      <c r="J656" s="24">
        <f t="shared" si="30"/>
        <v>0.30058856947316109</v>
      </c>
      <c r="K656" s="24">
        <f t="shared" ca="1" si="31"/>
        <v>0.69994224537128891</v>
      </c>
      <c r="L656" s="24">
        <f t="shared" ca="1" si="32"/>
        <v>-1.4570767507507825</v>
      </c>
    </row>
    <row r="657" spans="2:12" x14ac:dyDescent="0.25">
      <c r="B657" s="24">
        <v>10.836321991120318</v>
      </c>
      <c r="G657" s="24">
        <v>655</v>
      </c>
      <c r="H657" s="24">
        <v>8.659979320536074</v>
      </c>
      <c r="I657" s="24" cm="1">
        <f t="array" aca="1" ref="I657" ca="1">INDIRECT(ADDRESS(($E$2+1-G657)+2,8))</f>
        <v>10.240194257097286</v>
      </c>
      <c r="J657" s="24">
        <f t="shared" si="30"/>
        <v>0.30092412481866387</v>
      </c>
      <c r="K657" s="24">
        <f t="shared" ca="1" si="31"/>
        <v>0.69983581538617856</v>
      </c>
      <c r="L657" s="24">
        <f t="shared" ca="1" si="32"/>
        <v>-1.4584145220880931</v>
      </c>
    </row>
    <row r="658" spans="2:12" x14ac:dyDescent="0.25">
      <c r="B658" s="24">
        <v>9.2511678864685916</v>
      </c>
      <c r="G658" s="24">
        <v>656</v>
      </c>
      <c r="H658" s="24">
        <v>8.6606914573644627</v>
      </c>
      <c r="I658" s="24" cm="1">
        <f t="array" aca="1" ref="I658" ca="1">INDIRECT(ADDRESS(($E$2+1-G658)+2,8))</f>
        <v>10.238789156168425</v>
      </c>
      <c r="J658" s="24">
        <f t="shared" si="30"/>
        <v>0.30107301521885538</v>
      </c>
      <c r="K658" s="24">
        <f t="shared" ca="1" si="31"/>
        <v>0.69947722091298969</v>
      </c>
      <c r="L658" s="24">
        <f t="shared" ca="1" si="32"/>
        <v>-1.4596169721248304</v>
      </c>
    </row>
    <row r="659" spans="2:12" x14ac:dyDescent="0.25">
      <c r="B659" s="24">
        <v>8.9137553804496275</v>
      </c>
      <c r="G659" s="24">
        <v>657</v>
      </c>
      <c r="H659" s="24">
        <v>8.6617579986906463</v>
      </c>
      <c r="I659" s="24" cm="1">
        <f t="array" aca="1" ref="I659" ca="1">INDIRECT(ADDRESS(($E$2+1-G659)+2,8))</f>
        <v>10.236881400946874</v>
      </c>
      <c r="J659" s="24">
        <f t="shared" si="30"/>
        <v>0.30129608634875937</v>
      </c>
      <c r="K659" s="24">
        <f t="shared" ca="1" si="31"/>
        <v>0.6989901505614684</v>
      </c>
      <c r="L659" s="24">
        <f t="shared" ca="1" si="32"/>
        <v>-1.4604077443822527</v>
      </c>
    </row>
    <row r="660" spans="2:12" x14ac:dyDescent="0.25">
      <c r="B660" s="24">
        <v>8.9501851238273957</v>
      </c>
      <c r="G660" s="24">
        <v>658</v>
      </c>
      <c r="H660" s="24">
        <v>8.6657722564471271</v>
      </c>
      <c r="I660" s="24" cm="1">
        <f t="array" aca="1" ref="I660" ca="1">INDIRECT(ADDRESS(($E$2+1-G660)+2,8))</f>
        <v>10.235016214697744</v>
      </c>
      <c r="J660" s="24">
        <f t="shared" si="30"/>
        <v>0.30213657976423597</v>
      </c>
      <c r="K660" s="24">
        <f t="shared" ca="1" si="31"/>
        <v>0.69851373336808775</v>
      </c>
      <c r="L660" s="24">
        <f t="shared" ca="1" si="32"/>
        <v>-1.4599710884871397</v>
      </c>
    </row>
    <row r="661" spans="2:12" x14ac:dyDescent="0.25">
      <c r="B661" s="24">
        <v>11.407423935725802</v>
      </c>
      <c r="G661" s="24">
        <v>659</v>
      </c>
      <c r="H661" s="24">
        <v>8.6671132717766106</v>
      </c>
      <c r="I661" s="24" cm="1">
        <f t="array" aca="1" ref="I661" ca="1">INDIRECT(ADDRESS(($E$2+1-G661)+2,8))</f>
        <v>10.231640880755272</v>
      </c>
      <c r="J661" s="24">
        <f t="shared" si="30"/>
        <v>0.30241767298840899</v>
      </c>
      <c r="K661" s="24">
        <f t="shared" ca="1" si="31"/>
        <v>0.69765104706829972</v>
      </c>
      <c r="L661" s="24">
        <f t="shared" ca="1" si="32"/>
        <v>-1.4598802493834504</v>
      </c>
    </row>
    <row r="662" spans="2:12" x14ac:dyDescent="0.25">
      <c r="B662" s="24">
        <v>12.143110776628435</v>
      </c>
      <c r="G662" s="24">
        <v>660</v>
      </c>
      <c r="H662" s="24">
        <v>8.667841280341813</v>
      </c>
      <c r="I662" s="24" cm="1">
        <f t="array" aca="1" ref="I662" ca="1">INDIRECT(ADDRESS(($E$2+1-G662)+2,8))</f>
        <v>10.230155560790447</v>
      </c>
      <c r="J662" s="24">
        <f t="shared" si="30"/>
        <v>0.30257033860647137</v>
      </c>
      <c r="K662" s="24">
        <f t="shared" ca="1" si="31"/>
        <v>0.69727120235241258</v>
      </c>
      <c r="L662" s="24">
        <f t="shared" ca="1" si="32"/>
        <v>-1.461021360415089</v>
      </c>
    </row>
    <row r="663" spans="2:12" x14ac:dyDescent="0.25">
      <c r="B663" s="24">
        <v>11.090760276394514</v>
      </c>
      <c r="G663" s="24">
        <v>661</v>
      </c>
      <c r="H663" s="24">
        <v>8.6689917854396725</v>
      </c>
      <c r="I663" s="24" cm="1">
        <f t="array" aca="1" ref="I663" ca="1">INDIRECT(ADDRESS(($E$2+1-G663)+2,8))</f>
        <v>10.228259631408536</v>
      </c>
      <c r="J663" s="24">
        <f t="shared" si="30"/>
        <v>0.30281169786857937</v>
      </c>
      <c r="K663" s="24">
        <f t="shared" ca="1" si="31"/>
        <v>0.69678615835311764</v>
      </c>
      <c r="L663" s="24">
        <f t="shared" ca="1" si="32"/>
        <v>-1.4617685882282154</v>
      </c>
    </row>
    <row r="664" spans="2:12" x14ac:dyDescent="0.25">
      <c r="B664" s="24">
        <v>7.6232801743364682</v>
      </c>
      <c r="G664" s="24">
        <v>662</v>
      </c>
      <c r="H664" s="24">
        <v>8.6719744689992151</v>
      </c>
      <c r="I664" s="24" cm="1">
        <f t="array" aca="1" ref="I664" ca="1">INDIRECT(ADDRESS(($E$2+1-G664)+2,8))</f>
        <v>10.227122411713195</v>
      </c>
      <c r="J664" s="24">
        <f t="shared" si="30"/>
        <v>0.30343796223652159</v>
      </c>
      <c r="K664" s="24">
        <f t="shared" ca="1" si="31"/>
        <v>0.69649511486547433</v>
      </c>
      <c r="L664" s="24">
        <f t="shared" ca="1" si="32"/>
        <v>-1.4621269189621802</v>
      </c>
    </row>
    <row r="665" spans="2:12" x14ac:dyDescent="0.25">
      <c r="B665" s="24">
        <v>9.0079641157714256</v>
      </c>
      <c r="G665" s="24">
        <v>663</v>
      </c>
      <c r="H665" s="24">
        <v>8.6720602689379973</v>
      </c>
      <c r="I665" s="24" cm="1">
        <f t="array" aca="1" ref="I665" ca="1">INDIRECT(ADDRESS(($E$2+1-G665)+2,8))</f>
        <v>10.226910541518965</v>
      </c>
      <c r="J665" s="24">
        <f t="shared" si="30"/>
        <v>0.30345598891233716</v>
      </c>
      <c r="K665" s="24">
        <f t="shared" ca="1" si="31"/>
        <v>0.69644088332634357</v>
      </c>
      <c r="L665" s="24">
        <f t="shared" ca="1" si="32"/>
        <v>-1.4641910628298638</v>
      </c>
    </row>
    <row r="666" spans="2:12" x14ac:dyDescent="0.25">
      <c r="B666" s="24">
        <v>11.887324075095641</v>
      </c>
      <c r="G666" s="24">
        <v>664</v>
      </c>
      <c r="H666" s="24">
        <v>8.6722679641549902</v>
      </c>
      <c r="I666" s="24" cm="1">
        <f t="array" aca="1" ref="I666" ca="1">INDIRECT(ADDRESS(($E$2+1-G666)+2,8))</f>
        <v>10.223282882194882</v>
      </c>
      <c r="J666" s="24">
        <f t="shared" si="30"/>
        <v>0.30349962861192659</v>
      </c>
      <c r="K666" s="24">
        <f t="shared" ca="1" si="31"/>
        <v>0.69551191077007046</v>
      </c>
      <c r="L666" s="24">
        <f t="shared" ca="1" si="32"/>
        <v>-1.464433786926866</v>
      </c>
    </row>
    <row r="667" spans="2:12" x14ac:dyDescent="0.25">
      <c r="B667" s="24">
        <v>9.3071166283073001</v>
      </c>
      <c r="G667" s="24">
        <v>665</v>
      </c>
      <c r="H667" s="24">
        <v>8.6723323591677506</v>
      </c>
      <c r="I667" s="24" cm="1">
        <f t="array" aca="1" ref="I667" ca="1">INDIRECT(ADDRESS(($E$2+1-G667)+2,8))</f>
        <v>10.221001509721381</v>
      </c>
      <c r="J667" s="24">
        <f t="shared" si="30"/>
        <v>0.30351315968176662</v>
      </c>
      <c r="K667" s="24">
        <f t="shared" ca="1" si="31"/>
        <v>0.6949272955446768</v>
      </c>
      <c r="L667" s="24">
        <f t="shared" ca="1" si="32"/>
        <v>-1.4654321748141521</v>
      </c>
    </row>
    <row r="668" spans="2:12" x14ac:dyDescent="0.25">
      <c r="B668" s="24">
        <v>10.014106476778471</v>
      </c>
      <c r="G668" s="24">
        <v>666</v>
      </c>
      <c r="H668" s="24">
        <v>8.6746296079358558</v>
      </c>
      <c r="I668" s="24" cm="1">
        <f t="array" aca="1" ref="I668" ca="1">INDIRECT(ADDRESS(($E$2+1-G668)+2,8))</f>
        <v>10.218694535194102</v>
      </c>
      <c r="J668" s="24">
        <f t="shared" si="30"/>
        <v>0.30399610918675546</v>
      </c>
      <c r="K668" s="24">
        <f t="shared" ca="1" si="31"/>
        <v>0.69433580718322507</v>
      </c>
      <c r="L668" s="24">
        <f t="shared" ca="1" si="32"/>
        <v>-1.4654621872821687</v>
      </c>
    </row>
    <row r="669" spans="2:12" x14ac:dyDescent="0.25">
      <c r="B669" s="24">
        <v>9.1171050229439334</v>
      </c>
      <c r="G669" s="24">
        <v>667</v>
      </c>
      <c r="H669" s="24">
        <v>8.6876412402176424</v>
      </c>
      <c r="I669" s="24" cm="1">
        <f t="array" aca="1" ref="I669" ca="1">INDIRECT(ADDRESS(($E$2+1-G669)+2,8))</f>
        <v>10.218170701183835</v>
      </c>
      <c r="J669" s="24">
        <f t="shared" si="30"/>
        <v>0.30674025166183155</v>
      </c>
      <c r="K669" s="24">
        <f t="shared" ca="1" si="31"/>
        <v>0.69420145705935177</v>
      </c>
      <c r="L669" s="24">
        <f t="shared" ca="1" si="32"/>
        <v>-1.4618418782099734</v>
      </c>
    </row>
    <row r="670" spans="2:12" x14ac:dyDescent="0.25">
      <c r="B670" s="24">
        <v>12.98677807737066</v>
      </c>
      <c r="G670" s="24">
        <v>668</v>
      </c>
      <c r="H670" s="24">
        <v>8.6887052421681084</v>
      </c>
      <c r="I670" s="24" cm="1">
        <f t="array" aca="1" ref="I670" ca="1">INDIRECT(ADDRESS(($E$2+1-G670)+2,8))</f>
        <v>10.21805280918954</v>
      </c>
      <c r="J670" s="24">
        <f t="shared" si="30"/>
        <v>0.30696530279505269</v>
      </c>
      <c r="K670" s="24">
        <f t="shared" ca="1" si="31"/>
        <v>0.69417121853633801</v>
      </c>
      <c r="L670" s="24">
        <f t="shared" ca="1" si="32"/>
        <v>-1.4635203072970397</v>
      </c>
    </row>
    <row r="671" spans="2:12" x14ac:dyDescent="0.25">
      <c r="B671" s="24">
        <v>9.4023653663196001</v>
      </c>
      <c r="G671" s="24">
        <v>669</v>
      </c>
      <c r="H671" s="24">
        <v>8.6888936728718775</v>
      </c>
      <c r="I671" s="24" cm="1">
        <f t="array" aca="1" ref="I671" ca="1">INDIRECT(ADDRESS(($E$2+1-G671)+2,8))</f>
        <v>10.21650549748859</v>
      </c>
      <c r="J671" s="24">
        <f t="shared" si="30"/>
        <v>0.30700516878607936</v>
      </c>
      <c r="K671" s="24">
        <f t="shared" ca="1" si="31"/>
        <v>0.69377426776650608</v>
      </c>
      <c r="L671" s="24">
        <f t="shared" ca="1" si="32"/>
        <v>-1.4648287590709643</v>
      </c>
    </row>
    <row r="672" spans="2:12" x14ac:dyDescent="0.25">
      <c r="B672" s="24">
        <v>11.357955764916534</v>
      </c>
      <c r="G672" s="24">
        <v>670</v>
      </c>
      <c r="H672" s="24">
        <v>8.689750980642172</v>
      </c>
      <c r="I672" s="24" cm="1">
        <f t="array" aca="1" ref="I672" ca="1">INDIRECT(ADDRESS(($E$2+1-G672)+2,8))</f>
        <v>10.214916794877148</v>
      </c>
      <c r="J672" s="24">
        <f t="shared" si="30"/>
        <v>0.30718658714039704</v>
      </c>
      <c r="K672" s="24">
        <f t="shared" ca="1" si="31"/>
        <v>0.69336655290719718</v>
      </c>
      <c r="L672" s="24">
        <f t="shared" ca="1" si="32"/>
        <v>-1.4658278515306296</v>
      </c>
    </row>
    <row r="673" spans="2:12" x14ac:dyDescent="0.25">
      <c r="B673" s="24">
        <v>9.2794043685190921</v>
      </c>
      <c r="G673" s="24">
        <v>671</v>
      </c>
      <c r="H673" s="24">
        <v>8.689758417708024</v>
      </c>
      <c r="I673" s="24" cm="1">
        <f t="array" aca="1" ref="I673" ca="1">INDIRECT(ADDRESS(($E$2+1-G673)+2,8))</f>
        <v>10.208859199773215</v>
      </c>
      <c r="J673" s="24">
        <f t="shared" si="30"/>
        <v>0.30718816120821618</v>
      </c>
      <c r="K673" s="24">
        <f t="shared" ca="1" si="31"/>
        <v>0.69181062508247515</v>
      </c>
      <c r="L673" s="24">
        <f t="shared" ca="1" si="32"/>
        <v>-1.4648689079291655</v>
      </c>
    </row>
    <row r="674" spans="2:12" x14ac:dyDescent="0.25">
      <c r="B674" s="24">
        <v>10.354980659821942</v>
      </c>
      <c r="G674" s="24">
        <v>672</v>
      </c>
      <c r="H674" s="24">
        <v>8.6928537105172268</v>
      </c>
      <c r="I674" s="24" cm="1">
        <f t="array" aca="1" ref="I674" ca="1">INDIRECT(ADDRESS(($E$2+1-G674)+2,8))</f>
        <v>10.207908028568649</v>
      </c>
      <c r="J674" s="24">
        <f t="shared" si="30"/>
        <v>0.30784370371133468</v>
      </c>
      <c r="K674" s="24">
        <f t="shared" ca="1" si="31"/>
        <v>0.69156611918465494</v>
      </c>
      <c r="L674" s="24">
        <f t="shared" ca="1" si="32"/>
        <v>-1.4652334522131434</v>
      </c>
    </row>
    <row r="675" spans="2:12" x14ac:dyDescent="0.25">
      <c r="B675" s="24">
        <v>7.1998321607742337</v>
      </c>
      <c r="G675" s="24">
        <v>673</v>
      </c>
      <c r="H675" s="24">
        <v>8.6936147861378057</v>
      </c>
      <c r="I675" s="24" cm="1">
        <f t="array" aca="1" ref="I675" ca="1">INDIRECT(ADDRESS(($E$2+1-G675)+2,8))</f>
        <v>10.206974591217953</v>
      </c>
      <c r="J675" s="24">
        <f t="shared" si="30"/>
        <v>0.3080050173903372</v>
      </c>
      <c r="K675" s="24">
        <f t="shared" ca="1" si="31"/>
        <v>0.6913261215161417</v>
      </c>
      <c r="L675" s="24">
        <f t="shared" ca="1" si="32"/>
        <v>-1.4666041890952068</v>
      </c>
    </row>
    <row r="676" spans="2:12" x14ac:dyDescent="0.25">
      <c r="B676" s="24">
        <v>10.576408700213198</v>
      </c>
      <c r="G676" s="24">
        <v>674</v>
      </c>
      <c r="H676" s="24">
        <v>8.6937427732888004</v>
      </c>
      <c r="I676" s="24" cm="1">
        <f t="array" aca="1" ref="I676" ca="1">INDIRECT(ADDRESS(($E$2+1-G676)+2,8))</f>
        <v>10.206622530372417</v>
      </c>
      <c r="J676" s="24">
        <f t="shared" si="30"/>
        <v>0.30803214984298544</v>
      </c>
      <c r="K676" s="24">
        <f t="shared" ca="1" si="31"/>
        <v>0.69123558960963938</v>
      </c>
      <c r="L676" s="24">
        <f t="shared" ca="1" si="32"/>
        <v>-1.4685469867067453</v>
      </c>
    </row>
    <row r="677" spans="2:12" x14ac:dyDescent="0.25">
      <c r="B677" s="24">
        <v>9.5907883186549867</v>
      </c>
      <c r="G677" s="24">
        <v>675</v>
      </c>
      <c r="H677" s="24">
        <v>8.694467270076272</v>
      </c>
      <c r="I677" s="24" cm="1">
        <f t="array" aca="1" ref="I677" ca="1">INDIRECT(ADDRESS(($E$2+1-G677)+2,8))</f>
        <v>10.202008166334027</v>
      </c>
      <c r="J677" s="24">
        <f t="shared" si="30"/>
        <v>0.30818576538343695</v>
      </c>
      <c r="K677" s="24">
        <f t="shared" ca="1" si="31"/>
        <v>0.69004836062417485</v>
      </c>
      <c r="L677" s="24">
        <f t="shared" ca="1" si="32"/>
        <v>-1.4680167684461725</v>
      </c>
    </row>
    <row r="678" spans="2:12" x14ac:dyDescent="0.25">
      <c r="B678" s="24">
        <v>7.1408224847947182</v>
      </c>
      <c r="G678" s="24">
        <v>676</v>
      </c>
      <c r="H678" s="24">
        <v>8.7016833059768501</v>
      </c>
      <c r="I678" s="24" cm="1">
        <f t="array" aca="1" ref="I678" ca="1">INDIRECT(ADDRESS(($E$2+1-G678)+2,8))</f>
        <v>10.201573107216914</v>
      </c>
      <c r="J678" s="24">
        <f t="shared" si="30"/>
        <v>0.30971827810281832</v>
      </c>
      <c r="K678" s="24">
        <f t="shared" ca="1" si="31"/>
        <v>0.68993636206388864</v>
      </c>
      <c r="L678" s="24">
        <f t="shared" ca="1" si="32"/>
        <v>-1.4668616435019142</v>
      </c>
    </row>
    <row r="679" spans="2:12" x14ac:dyDescent="0.25">
      <c r="B679" s="24">
        <v>8.3150455154055827</v>
      </c>
      <c r="G679" s="24">
        <v>677</v>
      </c>
      <c r="H679" s="24">
        <v>8.7019670487748471</v>
      </c>
      <c r="I679" s="24" cm="1">
        <f t="array" aca="1" ref="I679" ca="1">INDIRECT(ADDRESS(($E$2+1-G679)+2,8))</f>
        <v>10.199703231793873</v>
      </c>
      <c r="J679" s="24">
        <f t="shared" si="30"/>
        <v>0.30977863071600409</v>
      </c>
      <c r="K679" s="24">
        <f t="shared" ca="1" si="31"/>
        <v>0.68945487297792529</v>
      </c>
      <c r="L679" s="24">
        <f t="shared" ca="1" si="32"/>
        <v>-1.4679381541498779</v>
      </c>
    </row>
    <row r="680" spans="2:12" x14ac:dyDescent="0.25">
      <c r="B680" s="24">
        <v>7.8616732847231834</v>
      </c>
      <c r="G680" s="24">
        <v>678</v>
      </c>
      <c r="H680" s="24">
        <v>8.7038667932140168</v>
      </c>
      <c r="I680" s="24" cm="1">
        <f t="array" aca="1" ref="I680" ca="1">INDIRECT(ADDRESS(($E$2+1-G680)+2,8))</f>
        <v>10.196586911433752</v>
      </c>
      <c r="J680" s="24">
        <f t="shared" si="30"/>
        <v>0.31018288987711301</v>
      </c>
      <c r="K680" s="24">
        <f t="shared" ca="1" si="31"/>
        <v>0.68865199069808591</v>
      </c>
      <c r="L680" s="24">
        <f t="shared" ca="1" si="32"/>
        <v>-1.4676679232219552</v>
      </c>
    </row>
    <row r="681" spans="2:12" x14ac:dyDescent="0.25">
      <c r="B681" s="24">
        <v>6.9412439806637654</v>
      </c>
      <c r="G681" s="24">
        <v>679</v>
      </c>
      <c r="H681" s="24">
        <v>8.7045050563155542</v>
      </c>
      <c r="I681" s="24" cm="1">
        <f t="array" aca="1" ref="I681" ca="1">INDIRECT(ADDRESS(($E$2+1-G681)+2,8))</f>
        <v>10.192102178027284</v>
      </c>
      <c r="J681" s="24">
        <f t="shared" si="30"/>
        <v>0.31031878038265853</v>
      </c>
      <c r="K681" s="24">
        <f t="shared" ca="1" si="31"/>
        <v>0.68749560363800621</v>
      </c>
      <c r="L681" s="24">
        <f t="shared" ca="1" si="32"/>
        <v>-1.4672275930254983</v>
      </c>
    </row>
    <row r="682" spans="2:12" x14ac:dyDescent="0.25">
      <c r="B682" s="24">
        <v>7.6894102756883651</v>
      </c>
      <c r="G682" s="24">
        <v>680</v>
      </c>
      <c r="H682" s="24">
        <v>8.7059857338213629</v>
      </c>
      <c r="I682" s="24" cm="1">
        <f t="array" aca="1" ref="I682" ca="1">INDIRECT(ADDRESS(($E$2+1-G682)+2,8))</f>
        <v>10.19187339981346</v>
      </c>
      <c r="J682" s="24">
        <f t="shared" si="30"/>
        <v>0.31063416264859584</v>
      </c>
      <c r="K682" s="24">
        <f t="shared" ca="1" si="31"/>
        <v>0.68743658339550007</v>
      </c>
      <c r="L682" s="24">
        <f t="shared" ca="1" si="32"/>
        <v>-1.4686314257343074</v>
      </c>
    </row>
    <row r="683" spans="2:12" x14ac:dyDescent="0.25">
      <c r="B683" s="24">
        <v>9.5374934296139067</v>
      </c>
      <c r="G683" s="24">
        <v>681</v>
      </c>
      <c r="H683" s="24">
        <v>8.7068776903429921</v>
      </c>
      <c r="I683" s="24" cm="1">
        <f t="array" aca="1" ref="I683" ca="1">INDIRECT(ADDRESS(($E$2+1-G683)+2,8))</f>
        <v>10.191841550810853</v>
      </c>
      <c r="J683" s="24">
        <f t="shared" si="30"/>
        <v>0.31082423990793645</v>
      </c>
      <c r="K683" s="24">
        <f t="shared" ca="1" si="31"/>
        <v>0.68742836675546615</v>
      </c>
      <c r="L683" s="24">
        <f t="shared" ca="1" si="32"/>
        <v>-1.4703903947020891</v>
      </c>
    </row>
    <row r="684" spans="2:12" x14ac:dyDescent="0.25">
      <c r="B684" s="24">
        <v>8.9589408688804006</v>
      </c>
      <c r="G684" s="24">
        <v>682</v>
      </c>
      <c r="H684" s="24">
        <v>8.706890934647225</v>
      </c>
      <c r="I684" s="24" cm="1">
        <f t="array" aca="1" ref="I684" ca="1">INDIRECT(ADDRESS(($E$2+1-G684)+2,8))</f>
        <v>10.190151882696005</v>
      </c>
      <c r="J684" s="24">
        <f t="shared" si="30"/>
        <v>0.3108270628084645</v>
      </c>
      <c r="K684" s="24">
        <f t="shared" ca="1" si="31"/>
        <v>0.68699237364785692</v>
      </c>
      <c r="L684" s="24">
        <f t="shared" ca="1" si="32"/>
        <v>-1.4716650253116634</v>
      </c>
    </row>
    <row r="685" spans="2:12" x14ac:dyDescent="0.25">
      <c r="B685" s="24">
        <v>9.2438604485120486</v>
      </c>
      <c r="G685" s="24">
        <v>683</v>
      </c>
      <c r="H685" s="24">
        <v>8.7080195947414953</v>
      </c>
      <c r="I685" s="24" cm="1">
        <f t="array" aca="1" ref="I685" ca="1">INDIRECT(ADDRESS(($E$2+1-G685)+2,8))</f>
        <v>10.187984998344495</v>
      </c>
      <c r="J685" s="24">
        <f t="shared" si="30"/>
        <v>0.31106768208102253</v>
      </c>
      <c r="K685" s="24">
        <f t="shared" ca="1" si="31"/>
        <v>0.6864330127826781</v>
      </c>
      <c r="L685" s="24">
        <f t="shared" ca="1" si="32"/>
        <v>-1.4722056512594874</v>
      </c>
    </row>
    <row r="686" spans="2:12" x14ac:dyDescent="0.25">
      <c r="B686" s="24">
        <v>8.5422789446890821</v>
      </c>
      <c r="G686" s="24">
        <v>684</v>
      </c>
      <c r="H686" s="24">
        <v>8.711988553235388</v>
      </c>
      <c r="I686" s="24" cm="1">
        <f t="array" aca="1" ref="I686" ca="1">INDIRECT(ADDRESS(($E$2+1-G686)+2,8))</f>
        <v>10.187053432214325</v>
      </c>
      <c r="J686" s="24">
        <f t="shared" si="30"/>
        <v>0.31191470135296445</v>
      </c>
      <c r="K686" s="24">
        <f t="shared" ca="1" si="31"/>
        <v>0.68619245880690505</v>
      </c>
      <c r="L686" s="24">
        <f t="shared" ca="1" si="32"/>
        <v>-1.4721544344942854</v>
      </c>
    </row>
    <row r="687" spans="2:12" x14ac:dyDescent="0.25">
      <c r="B687" s="24">
        <v>10.361425595269139</v>
      </c>
      <c r="G687" s="24">
        <v>685</v>
      </c>
      <c r="H687" s="24">
        <v>8.7133108663454486</v>
      </c>
      <c r="I687" s="24" cm="1">
        <f t="array" aca="1" ref="I687" ca="1">INDIRECT(ADDRESS(($E$2+1-G687)+2,8))</f>
        <v>10.18617067338656</v>
      </c>
      <c r="J687" s="24">
        <f t="shared" si="30"/>
        <v>0.31219720026225323</v>
      </c>
      <c r="K687" s="24">
        <f t="shared" ca="1" si="31"/>
        <v>0.6859644644647882</v>
      </c>
      <c r="L687" s="24">
        <f t="shared" ca="1" si="32"/>
        <v>-1.473273245770496</v>
      </c>
    </row>
    <row r="688" spans="2:12" x14ac:dyDescent="0.25">
      <c r="B688" s="24">
        <v>8.7241810205581451</v>
      </c>
      <c r="G688" s="24">
        <v>686</v>
      </c>
      <c r="H688" s="24">
        <v>8.7144959663833568</v>
      </c>
      <c r="I688" s="24" cm="1">
        <f t="array" aca="1" ref="I688" ca="1">INDIRECT(ADDRESS(($E$2+1-G688)+2,8))</f>
        <v>10.18561821227788</v>
      </c>
      <c r="J688" s="24">
        <f t="shared" si="30"/>
        <v>0.31245051347727282</v>
      </c>
      <c r="K688" s="24">
        <f t="shared" ca="1" si="31"/>
        <v>0.68582175612655982</v>
      </c>
      <c r="L688" s="24">
        <f t="shared" ca="1" si="32"/>
        <v>-1.4746216651650934</v>
      </c>
    </row>
    <row r="689" spans="2:12" x14ac:dyDescent="0.25">
      <c r="B689" s="24">
        <v>7.5982360925516987</v>
      </c>
      <c r="G689" s="24">
        <v>687</v>
      </c>
      <c r="H689" s="24">
        <v>8.7156488678884507</v>
      </c>
      <c r="I689" s="24" cm="1">
        <f t="array" aca="1" ref="I689" ca="1">INDIRECT(ADDRESS(($E$2+1-G689)+2,8))</f>
        <v>10.181787130337929</v>
      </c>
      <c r="J689" s="24">
        <f t="shared" si="30"/>
        <v>0.31269706082101423</v>
      </c>
      <c r="K689" s="24">
        <f t="shared" ca="1" si="31"/>
        <v>0.68483167991367733</v>
      </c>
      <c r="L689" s="24">
        <f t="shared" ca="1" si="32"/>
        <v>-1.4742691507674417</v>
      </c>
    </row>
    <row r="690" spans="2:12" x14ac:dyDescent="0.25">
      <c r="B690" s="24">
        <v>10.042305384845701</v>
      </c>
      <c r="G690" s="24">
        <v>688</v>
      </c>
      <c r="H690" s="24">
        <v>8.7176068482932862</v>
      </c>
      <c r="I690" s="24" cm="1">
        <f t="array" aca="1" ref="I690" ca="1">INDIRECT(ADDRESS(($E$2+1-G690)+2,8))</f>
        <v>10.179386798892407</v>
      </c>
      <c r="J690" s="24">
        <f t="shared" si="30"/>
        <v>0.31311603699347806</v>
      </c>
      <c r="K690" s="24">
        <f t="shared" ca="1" si="31"/>
        <v>0.68421095336460214</v>
      </c>
      <c r="L690" s="24">
        <f t="shared" ca="1" si="32"/>
        <v>-1.4743098491681506</v>
      </c>
    </row>
    <row r="691" spans="2:12" x14ac:dyDescent="0.25">
      <c r="B691" s="24">
        <v>9.3940860437453253</v>
      </c>
      <c r="G691" s="24">
        <v>689</v>
      </c>
      <c r="H691" s="24">
        <v>8.7241810205581451</v>
      </c>
      <c r="I691" s="24" cm="1">
        <f t="array" aca="1" ref="I691" ca="1">INDIRECT(ADDRESS(($E$2+1-G691)+2,8))</f>
        <v>10.174371459100835</v>
      </c>
      <c r="J691" s="24">
        <f t="shared" si="30"/>
        <v>0.31452522425384605</v>
      </c>
      <c r="K691" s="24">
        <f t="shared" ca="1" si="31"/>
        <v>0.68291299250103088</v>
      </c>
      <c r="L691" s="24">
        <f t="shared" ca="1" si="32"/>
        <v>-1.4709716822988497</v>
      </c>
    </row>
    <row r="692" spans="2:12" x14ac:dyDescent="0.25">
      <c r="B692" s="24">
        <v>6.6179596511487526</v>
      </c>
      <c r="G692" s="24">
        <v>690</v>
      </c>
      <c r="H692" s="24">
        <v>8.7245943989527834</v>
      </c>
      <c r="I692" s="24" cm="1">
        <f t="array" aca="1" ref="I692" ca="1">INDIRECT(ADDRESS(($E$2+1-G692)+2,8))</f>
        <v>10.173907994738183</v>
      </c>
      <c r="J692" s="24">
        <f t="shared" si="30"/>
        <v>0.31461395727706826</v>
      </c>
      <c r="K692" s="24">
        <f t="shared" ca="1" si="31"/>
        <v>0.68279298146652589</v>
      </c>
      <c r="L692" s="24">
        <f t="shared" ca="1" si="32"/>
        <v>-1.4726861078100453</v>
      </c>
    </row>
    <row r="693" spans="2:12" x14ac:dyDescent="0.25">
      <c r="B693" s="24">
        <v>9.1282357957224285</v>
      </c>
      <c r="G693" s="24">
        <v>691</v>
      </c>
      <c r="H693" s="24">
        <v>8.727824244357949</v>
      </c>
      <c r="I693" s="24" cm="1">
        <f t="array" aca="1" ref="I693" ca="1">INDIRECT(ADDRESS(($E$2+1-G693)+2,8))</f>
        <v>10.173669134999876</v>
      </c>
      <c r="J693" s="24">
        <f t="shared" si="30"/>
        <v>0.31530776078915551</v>
      </c>
      <c r="K693" s="24">
        <f t="shared" ca="1" si="31"/>
        <v>0.68273112589098051</v>
      </c>
      <c r="L693" s="24">
        <f t="shared" ca="1" si="32"/>
        <v>-1.4732875200411886</v>
      </c>
    </row>
    <row r="694" spans="2:12" x14ac:dyDescent="0.25">
      <c r="B694" s="24">
        <v>11.244634917823792</v>
      </c>
      <c r="G694" s="24">
        <v>692</v>
      </c>
      <c r="H694" s="24">
        <v>8.7282940484396327</v>
      </c>
      <c r="I694" s="24" cm="1">
        <f t="array" aca="1" ref="I694" ca="1">INDIRECT(ADDRESS(($E$2+1-G694)+2,8))</f>
        <v>10.170804914332779</v>
      </c>
      <c r="J694" s="24">
        <f t="shared" si="30"/>
        <v>0.31540875426395304</v>
      </c>
      <c r="K694" s="24">
        <f t="shared" ca="1" si="31"/>
        <v>0.681989168114429</v>
      </c>
      <c r="L694" s="24">
        <f t="shared" ca="1" si="32"/>
        <v>-1.4737189571895848</v>
      </c>
    </row>
    <row r="695" spans="2:12" x14ac:dyDescent="0.25">
      <c r="B695" s="24">
        <v>5.930659166205535</v>
      </c>
      <c r="G695" s="24">
        <v>693</v>
      </c>
      <c r="H695" s="24">
        <v>8.7283157754271024</v>
      </c>
      <c r="I695" s="24" cm="1">
        <f t="array" aca="1" ref="I695" ca="1">INDIRECT(ADDRESS(($E$2+1-G695)+2,8))</f>
        <v>10.169618018915795</v>
      </c>
      <c r="J695" s="24">
        <f t="shared" si="30"/>
        <v>0.31541342535955552</v>
      </c>
      <c r="K695" s="24">
        <f t="shared" ca="1" si="31"/>
        <v>0.68168158459001482</v>
      </c>
      <c r="L695" s="24">
        <f t="shared" ca="1" si="32"/>
        <v>-1.4752201900628834</v>
      </c>
    </row>
    <row r="696" spans="2:12" x14ac:dyDescent="0.25">
      <c r="B696" s="24">
        <v>11.915466828745105</v>
      </c>
      <c r="G696" s="24">
        <v>694</v>
      </c>
      <c r="H696" s="24">
        <v>8.7363159273800512</v>
      </c>
      <c r="I696" s="24" cm="1">
        <f t="array" aca="1" ref="I696" ca="1">INDIRECT(ADDRESS(($E$2+1-G696)+2,8))</f>
        <v>10.168525112991684</v>
      </c>
      <c r="J696" s="24">
        <f t="shared" si="30"/>
        <v>0.31713613960387682</v>
      </c>
      <c r="K696" s="24">
        <f t="shared" ca="1" si="31"/>
        <v>0.68139829342000302</v>
      </c>
      <c r="L696" s="24">
        <f t="shared" ca="1" si="32"/>
        <v>-1.4732778657132684</v>
      </c>
    </row>
    <row r="697" spans="2:12" x14ac:dyDescent="0.25">
      <c r="B697" s="24">
        <v>9.0220075983929444</v>
      </c>
      <c r="G697" s="24">
        <v>695</v>
      </c>
      <c r="H697" s="24">
        <v>8.7366702179851181</v>
      </c>
      <c r="I697" s="24" cm="1">
        <f t="array" aca="1" ref="I697" ca="1">INDIRECT(ADDRESS(($E$2+1-G697)+2,8))</f>
        <v>10.166595176181033</v>
      </c>
      <c r="J697" s="24">
        <f t="shared" si="30"/>
        <v>0.31721255789595409</v>
      </c>
      <c r="K697" s="24">
        <f t="shared" ca="1" si="31"/>
        <v>0.68089788460398082</v>
      </c>
      <c r="L697" s="24">
        <f t="shared" ca="1" si="32"/>
        <v>-1.4742370448570419</v>
      </c>
    </row>
    <row r="698" spans="2:12" x14ac:dyDescent="0.25">
      <c r="B698" s="24">
        <v>4.7432022472153941</v>
      </c>
      <c r="G698" s="24">
        <v>696</v>
      </c>
      <c r="H698" s="24">
        <v>8.7380607768835503</v>
      </c>
      <c r="I698" s="24" cm="1">
        <f t="array" aca="1" ref="I698" ca="1">INDIRECT(ADDRESS(($E$2+1-G698)+2,8))</f>
        <v>10.16600940448782</v>
      </c>
      <c r="J698" s="24">
        <f t="shared" si="30"/>
        <v>0.31751259687556976</v>
      </c>
      <c r="K698" s="24">
        <f t="shared" ca="1" si="31"/>
        <v>0.6807459630485948</v>
      </c>
      <c r="L698" s="24">
        <f t="shared" ca="1" si="32"/>
        <v>-1.4754435783412663</v>
      </c>
    </row>
    <row r="699" spans="2:12" x14ac:dyDescent="0.25">
      <c r="B699" s="24">
        <v>7.8534580518055472</v>
      </c>
      <c r="G699" s="24">
        <v>697</v>
      </c>
      <c r="H699" s="24">
        <v>8.7381809678536033</v>
      </c>
      <c r="I699" s="24" cm="1">
        <f t="array" aca="1" ref="I699" ca="1">INDIRECT(ADDRESS(($E$2+1-G699)+2,8))</f>
        <v>10.162666226217157</v>
      </c>
      <c r="J699" s="24">
        <f t="shared" si="30"/>
        <v>0.31753853809897231</v>
      </c>
      <c r="K699" s="24">
        <f t="shared" ca="1" si="31"/>
        <v>0.67987856167155591</v>
      </c>
      <c r="L699" s="24">
        <f t="shared" ca="1" si="32"/>
        <v>-1.4757608208383164</v>
      </c>
    </row>
    <row r="700" spans="2:12" x14ac:dyDescent="0.25">
      <c r="B700" s="24">
        <v>7.5107114309947445</v>
      </c>
      <c r="G700" s="24">
        <v>698</v>
      </c>
      <c r="H700" s="24">
        <v>8.7402388218515163</v>
      </c>
      <c r="I700" s="24" cm="1">
        <f t="array" aca="1" ref="I700" ca="1">INDIRECT(ADDRESS(($E$2+1-G700)+2,8))</f>
        <v>10.162451682012733</v>
      </c>
      <c r="J700" s="24">
        <f t="shared" si="30"/>
        <v>0.31798288371998362</v>
      </c>
      <c r="K700" s="24">
        <f t="shared" ca="1" si="31"/>
        <v>0.67982287768972138</v>
      </c>
      <c r="L700" s="24">
        <f t="shared" ca="1" si="32"/>
        <v>-1.4768632617615183</v>
      </c>
    </row>
    <row r="701" spans="2:12" x14ac:dyDescent="0.25">
      <c r="B701" s="24">
        <v>9.9370377799040792</v>
      </c>
      <c r="G701" s="24">
        <v>699</v>
      </c>
      <c r="H701" s="24">
        <v>8.741827465690303</v>
      </c>
      <c r="I701" s="24" cm="1">
        <f t="array" aca="1" ref="I701" ca="1">INDIRECT(ADDRESS(($E$2+1-G701)+2,8))</f>
        <v>10.161184011080271</v>
      </c>
      <c r="J701" s="24">
        <f t="shared" si="30"/>
        <v>0.31832616242283651</v>
      </c>
      <c r="K701" s="24">
        <f t="shared" ca="1" si="31"/>
        <v>0.67949381135436226</v>
      </c>
      <c r="L701" s="24">
        <f t="shared" ca="1" si="32"/>
        <v>-1.4776171588900344</v>
      </c>
    </row>
    <row r="702" spans="2:12" x14ac:dyDescent="0.25">
      <c r="B702" s="24">
        <v>10.087375042040915</v>
      </c>
      <c r="G702" s="24">
        <v>700</v>
      </c>
      <c r="H702" s="24">
        <v>8.7427279782847798</v>
      </c>
      <c r="I702" s="24" cm="1">
        <f t="array" aca="1" ref="I702" ca="1">INDIRECT(ADDRESS(($E$2+1-G702)+2,8))</f>
        <v>10.160116447417414</v>
      </c>
      <c r="J702" s="24">
        <f t="shared" si="30"/>
        <v>0.3185208436959186</v>
      </c>
      <c r="K702" s="24">
        <f t="shared" ca="1" si="31"/>
        <v>0.67921662592811016</v>
      </c>
      <c r="L702" s="24">
        <f t="shared" ca="1" si="32"/>
        <v>-1.478775799086915</v>
      </c>
    </row>
    <row r="703" spans="2:12" x14ac:dyDescent="0.25">
      <c r="B703" s="24">
        <v>11.057103795302726</v>
      </c>
      <c r="G703" s="24">
        <v>701</v>
      </c>
      <c r="H703" s="24">
        <v>8.74392110668831</v>
      </c>
      <c r="I703" s="24" cm="1">
        <f t="array" aca="1" ref="I703" ca="1">INDIRECT(ADDRESS(($E$2+1-G703)+2,8))</f>
        <v>10.159320863795863</v>
      </c>
      <c r="J703" s="24">
        <f t="shared" si="30"/>
        <v>0.31877889226742606</v>
      </c>
      <c r="K703" s="24">
        <f t="shared" ca="1" si="31"/>
        <v>0.67901002049310633</v>
      </c>
      <c r="L703" s="24">
        <f t="shared" ca="1" si="32"/>
        <v>-1.4799461013766824</v>
      </c>
    </row>
    <row r="704" spans="2:12" x14ac:dyDescent="0.25">
      <c r="B704" s="24">
        <v>11.102861326229775</v>
      </c>
      <c r="G704" s="24">
        <v>702</v>
      </c>
      <c r="H704" s="24">
        <v>8.7476578203490281</v>
      </c>
      <c r="I704" s="24" cm="1">
        <f t="array" aca="1" ref="I704" ca="1">INDIRECT(ADDRESS(($E$2+1-G704)+2,8))</f>
        <v>10.159022806363486</v>
      </c>
      <c r="J704" s="24">
        <f t="shared" si="30"/>
        <v>0.31958785229599324</v>
      </c>
      <c r="K704" s="24">
        <f t="shared" ca="1" si="31"/>
        <v>0.67893260955761081</v>
      </c>
      <c r="L704" s="24">
        <f t="shared" ca="1" si="32"/>
        <v>-1.4802542730019159</v>
      </c>
    </row>
    <row r="705" spans="2:12" x14ac:dyDescent="0.25">
      <c r="B705" s="24">
        <v>8.6313454686327731</v>
      </c>
      <c r="G705" s="24">
        <v>703</v>
      </c>
      <c r="H705" s="24">
        <v>8.7512795980677911</v>
      </c>
      <c r="I705" s="24" cm="1">
        <f t="array" aca="1" ref="I705" ca="1">INDIRECT(ADDRESS(($E$2+1-G705)+2,8))</f>
        <v>10.158125107133769</v>
      </c>
      <c r="J705" s="24">
        <f t="shared" si="30"/>
        <v>0.32037306789425318</v>
      </c>
      <c r="K705" s="24">
        <f t="shared" ca="1" si="31"/>
        <v>0.67869943352613904</v>
      </c>
      <c r="L705" s="24">
        <f t="shared" ca="1" si="32"/>
        <v>-1.4802940508323661</v>
      </c>
    </row>
    <row r="706" spans="2:12" x14ac:dyDescent="0.25">
      <c r="B706" s="24">
        <v>9.341397346074821</v>
      </c>
      <c r="G706" s="24">
        <v>704</v>
      </c>
      <c r="H706" s="24">
        <v>8.7530285139203876</v>
      </c>
      <c r="I706" s="24" cm="1">
        <f t="array" aca="1" ref="I706" ca="1">INDIRECT(ADDRESS(($E$2+1-G706)+2,8))</f>
        <v>10.157687292653792</v>
      </c>
      <c r="J706" s="24">
        <f t="shared" si="30"/>
        <v>0.32075264031465872</v>
      </c>
      <c r="K706" s="24">
        <f t="shared" ca="1" si="31"/>
        <v>0.67858569706656269</v>
      </c>
      <c r="L706" s="24">
        <f t="shared" ca="1" si="32"/>
        <v>-1.4813984622423231</v>
      </c>
    </row>
    <row r="707" spans="2:12" x14ac:dyDescent="0.25">
      <c r="B707" s="24">
        <v>10.127786112231114</v>
      </c>
      <c r="G707" s="24">
        <v>705</v>
      </c>
      <c r="H707" s="24">
        <v>8.7555043833781365</v>
      </c>
      <c r="I707" s="24" cm="1">
        <f t="array" aca="1" ref="I707" ca="1">INDIRECT(ADDRESS(($E$2+1-G707)+2,8))</f>
        <v>10.157518435101096</v>
      </c>
      <c r="J707" s="24">
        <f t="shared" si="30"/>
        <v>0.32129043130961615</v>
      </c>
      <c r="K707" s="24">
        <f t="shared" ca="1" si="31"/>
        <v>0.67854182827030951</v>
      </c>
      <c r="L707" s="24">
        <f t="shared" ca="1" si="32"/>
        <v>-1.4823213054659343</v>
      </c>
    </row>
    <row r="708" spans="2:12" x14ac:dyDescent="0.25">
      <c r="B708" s="24">
        <v>9.7416953944566149</v>
      </c>
      <c r="G708" s="24">
        <v>706</v>
      </c>
      <c r="H708" s="24">
        <v>8.7559174786892093</v>
      </c>
      <c r="I708" s="24" cm="1">
        <f t="array" aca="1" ref="I708" ca="1">INDIRECT(ADDRESS(($E$2+1-G708)+2,8))</f>
        <v>10.15534123759199</v>
      </c>
      <c r="J708" s="24">
        <f t="shared" ref="J708:J771" si="33">_xlfn.WEIBULL.DIST(H708,$E$5,$E$6,TRUE)</f>
        <v>0.32138021179164766</v>
      </c>
      <c r="K708" s="24">
        <f t="shared" ref="K708:K771" ca="1" si="34">_xlfn.WEIBULL.DIST(I708,$E$5,$E$6,TRUE)</f>
        <v>0.67797606863449666</v>
      </c>
      <c r="L708" s="24">
        <f t="shared" ref="L708:L771" ca="1" si="35">((2*G708-1)/$E$2)*(LN(J708)+LN(1-K708))</f>
        <v>-1.4830929537059876</v>
      </c>
    </row>
    <row r="709" spans="2:12" x14ac:dyDescent="0.25">
      <c r="B709" s="24">
        <v>10.108188123817374</v>
      </c>
      <c r="G709" s="24">
        <v>707</v>
      </c>
      <c r="H709" s="24">
        <v>8.7573581111425671</v>
      </c>
      <c r="I709" s="24" cm="1">
        <f t="array" aca="1" ref="I709" ca="1">INDIRECT(ADDRESS(($E$2+1-G709)+2,8))</f>
        <v>10.14749376137102</v>
      </c>
      <c r="J709" s="24">
        <f t="shared" si="33"/>
        <v>0.32169342673288726</v>
      </c>
      <c r="K709" s="24">
        <f t="shared" ca="1" si="34"/>
        <v>0.67593488222925513</v>
      </c>
      <c r="L709" s="24">
        <f t="shared" ca="1" si="35"/>
        <v>-1.4804200577840347</v>
      </c>
    </row>
    <row r="710" spans="2:12" x14ac:dyDescent="0.25">
      <c r="B710" s="24">
        <v>8.1072404930061541</v>
      </c>
      <c r="G710" s="24">
        <v>708</v>
      </c>
      <c r="H710" s="24">
        <v>8.7591143137360046</v>
      </c>
      <c r="I710" s="24" cm="1">
        <f t="array" aca="1" ref="I710" ca="1">INDIRECT(ADDRESS(($E$2+1-G710)+2,8))</f>
        <v>10.147393777621719</v>
      </c>
      <c r="J710" s="24">
        <f t="shared" si="33"/>
        <v>0.32207549012839376</v>
      </c>
      <c r="K710" s="24">
        <f t="shared" ca="1" si="34"/>
        <v>0.67590885604027862</v>
      </c>
      <c r="L710" s="24">
        <f t="shared" ca="1" si="35"/>
        <v>-1.4816845396025395</v>
      </c>
    </row>
    <row r="711" spans="2:12" x14ac:dyDescent="0.25">
      <c r="B711" s="24">
        <v>9.1149636875302047</v>
      </c>
      <c r="G711" s="24">
        <v>709</v>
      </c>
      <c r="H711" s="24">
        <v>8.7618672390478007</v>
      </c>
      <c r="I711" s="24" cm="1">
        <f t="array" aca="1" ref="I711" ca="1">INDIRECT(ADDRESS(($E$2+1-G711)+2,8))</f>
        <v>10.14295613771424</v>
      </c>
      <c r="J711" s="24">
        <f t="shared" si="33"/>
        <v>0.32267491900330481</v>
      </c>
      <c r="K711" s="24">
        <f t="shared" ca="1" si="34"/>
        <v>0.67475322670033389</v>
      </c>
      <c r="L711" s="24">
        <f t="shared" ca="1" si="35"/>
        <v>-1.4802206484800113</v>
      </c>
    </row>
    <row r="712" spans="2:12" x14ac:dyDescent="0.25">
      <c r="B712" s="24">
        <v>11.012417896377737</v>
      </c>
      <c r="G712" s="24">
        <v>710</v>
      </c>
      <c r="H712" s="24">
        <v>8.7631682503046484</v>
      </c>
      <c r="I712" s="24" cm="1">
        <f t="array" aca="1" ref="I712" ca="1">INDIRECT(ADDRESS(($E$2+1-G712)+2,8))</f>
        <v>10.142723876793127</v>
      </c>
      <c r="J712" s="24">
        <f t="shared" si="33"/>
        <v>0.32295842845262701</v>
      </c>
      <c r="K712" s="24">
        <f t="shared" ca="1" si="34"/>
        <v>0.67469271595939229</v>
      </c>
      <c r="L712" s="24">
        <f t="shared" ca="1" si="35"/>
        <v>-1.4816100691599399</v>
      </c>
    </row>
    <row r="713" spans="2:12" x14ac:dyDescent="0.25">
      <c r="B713" s="24">
        <v>9.1530204569560052</v>
      </c>
      <c r="G713" s="24">
        <v>711</v>
      </c>
      <c r="H713" s="24">
        <v>8.7661837413770769</v>
      </c>
      <c r="I713" s="24" cm="1">
        <f t="array" aca="1" ref="I713" ca="1">INDIRECT(ADDRESS(($E$2+1-G713)+2,8))</f>
        <v>10.141772105659751</v>
      </c>
      <c r="J713" s="24">
        <f t="shared" si="33"/>
        <v>0.3236161004783204</v>
      </c>
      <c r="K713" s="24">
        <f t="shared" ca="1" si="34"/>
        <v>0.6744447245012104</v>
      </c>
      <c r="L713" s="24">
        <f t="shared" ca="1" si="35"/>
        <v>-1.4818569624276299</v>
      </c>
    </row>
    <row r="714" spans="2:12" x14ac:dyDescent="0.25">
      <c r="B714" s="24">
        <v>9.2936787476403193</v>
      </c>
      <c r="G714" s="24">
        <v>712</v>
      </c>
      <c r="H714" s="24">
        <v>8.7664589559126078</v>
      </c>
      <c r="I714" s="24" cm="1">
        <f t="array" aca="1" ref="I714" ca="1">INDIRECT(ADDRESS(($E$2+1-G714)+2,8))</f>
        <v>10.140442347108552</v>
      </c>
      <c r="J714" s="24">
        <f t="shared" si="33"/>
        <v>0.32367616256915321</v>
      </c>
      <c r="K714" s="24">
        <f t="shared" ca="1" si="34"/>
        <v>0.67409817203769462</v>
      </c>
      <c r="L714" s="24">
        <f t="shared" ca="1" si="35"/>
        <v>-1.4831186807591841</v>
      </c>
    </row>
    <row r="715" spans="2:12" x14ac:dyDescent="0.25">
      <c r="B715" s="24">
        <v>9.2370740086549485</v>
      </c>
      <c r="G715" s="24">
        <v>713</v>
      </c>
      <c r="H715" s="24">
        <v>8.7683530607143911</v>
      </c>
      <c r="I715" s="24" cm="1">
        <f t="array" aca="1" ref="I715" ca="1">INDIRECT(ADDRESS(($E$2+1-G715)+2,8))</f>
        <v>10.140056377761812</v>
      </c>
      <c r="J715" s="24">
        <f t="shared" si="33"/>
        <v>0.32408970108176727</v>
      </c>
      <c r="K715" s="24">
        <f t="shared" ca="1" si="34"/>
        <v>0.67399756739622463</v>
      </c>
      <c r="L715" s="24">
        <f t="shared" ca="1" si="35"/>
        <v>-1.4841562415795251</v>
      </c>
    </row>
    <row r="716" spans="2:12" x14ac:dyDescent="0.25">
      <c r="B716" s="24">
        <v>8.4880553908567613</v>
      </c>
      <c r="G716" s="24">
        <v>714</v>
      </c>
      <c r="H716" s="24">
        <v>8.7693145572541642</v>
      </c>
      <c r="I716" s="24" cm="1">
        <f t="array" aca="1" ref="I716" ca="1">INDIRECT(ADDRESS(($E$2+1-G716)+2,8))</f>
        <v>10.136858586738258</v>
      </c>
      <c r="J716" s="24">
        <f t="shared" si="33"/>
        <v>0.32429974020330199</v>
      </c>
      <c r="K716" s="24">
        <f t="shared" ca="1" si="34"/>
        <v>0.67316377348312062</v>
      </c>
      <c r="L716" s="24">
        <f t="shared" ca="1" si="35"/>
        <v>-1.4841217497708734</v>
      </c>
    </row>
    <row r="717" spans="2:12" x14ac:dyDescent="0.25">
      <c r="B717" s="24">
        <v>10.480342211944036</v>
      </c>
      <c r="G717" s="24">
        <v>715</v>
      </c>
      <c r="H717" s="24">
        <v>8.7716476074480205</v>
      </c>
      <c r="I717" s="24" cm="1">
        <f t="array" aca="1" ref="I717" ca="1">INDIRECT(ADDRESS(($E$2+1-G717)+2,8))</f>
        <v>10.134527961869876</v>
      </c>
      <c r="J717" s="24">
        <f t="shared" si="33"/>
        <v>0.32480972081694021</v>
      </c>
      <c r="K717" s="24">
        <f t="shared" ca="1" si="34"/>
        <v>0.67255577713357673</v>
      </c>
      <c r="L717" s="24">
        <f t="shared" ca="1" si="35"/>
        <v>-1.4839306095435656</v>
      </c>
    </row>
    <row r="718" spans="2:12" x14ac:dyDescent="0.25">
      <c r="B718" s="24">
        <v>10.201573107216914</v>
      </c>
      <c r="G718" s="24">
        <v>716</v>
      </c>
      <c r="H718" s="24">
        <v>8.773246800262827</v>
      </c>
      <c r="I718" s="24" cm="1">
        <f t="array" aca="1" ref="I718" ca="1">INDIRECT(ADDRESS(($E$2+1-G718)+2,8))</f>
        <v>10.133171579910405</v>
      </c>
      <c r="J718" s="24">
        <f t="shared" si="33"/>
        <v>0.32515955376919664</v>
      </c>
      <c r="K718" s="24">
        <f t="shared" ca="1" si="34"/>
        <v>0.67220181542795387</v>
      </c>
      <c r="L718" s="24">
        <f t="shared" ca="1" si="35"/>
        <v>-1.4845772456571418</v>
      </c>
    </row>
    <row r="719" spans="2:12" x14ac:dyDescent="0.25">
      <c r="B719" s="24">
        <v>6.8854186052183959</v>
      </c>
      <c r="G719" s="24">
        <v>717</v>
      </c>
      <c r="H719" s="24">
        <v>8.7755252879185921</v>
      </c>
      <c r="I719" s="24" cm="1">
        <f t="array" aca="1" ref="I719" ca="1">INDIRECT(ADDRESS(($E$2+1-G719)+2,8))</f>
        <v>10.127786112231114</v>
      </c>
      <c r="J719" s="24">
        <f t="shared" si="33"/>
        <v>0.32565835986803998</v>
      </c>
      <c r="K719" s="24">
        <f t="shared" ca="1" si="34"/>
        <v>0.6707955682604374</v>
      </c>
      <c r="L719" s="24">
        <f t="shared" ca="1" si="35"/>
        <v>-1.4827916177028571</v>
      </c>
    </row>
    <row r="720" spans="2:12" x14ac:dyDescent="0.25">
      <c r="B720" s="24">
        <v>10.433815223240895</v>
      </c>
      <c r="G720" s="24">
        <v>718</v>
      </c>
      <c r="H720" s="24">
        <v>8.7769183519739489</v>
      </c>
      <c r="I720" s="24" cm="1">
        <f t="array" aca="1" ref="I720" ca="1">INDIRECT(ADDRESS(($E$2+1-G720)+2,8))</f>
        <v>10.126948224837696</v>
      </c>
      <c r="J720" s="24">
        <f t="shared" si="33"/>
        <v>0.32596354516931453</v>
      </c>
      <c r="K720" s="24">
        <f t="shared" ca="1" si="34"/>
        <v>0.67057665823751922</v>
      </c>
      <c r="L720" s="24">
        <f t="shared" ca="1" si="35"/>
        <v>-1.4837962046785633</v>
      </c>
    </row>
    <row r="721" spans="2:12" x14ac:dyDescent="0.25">
      <c r="B721" s="24">
        <v>12.3669636305727</v>
      </c>
      <c r="G721" s="24">
        <v>719</v>
      </c>
      <c r="H721" s="24">
        <v>8.778842310749674</v>
      </c>
      <c r="I721" s="24" cm="1">
        <f t="array" aca="1" ref="I721" ca="1">INDIRECT(ADDRESS(($E$2+1-G721)+2,8))</f>
        <v>10.119297645279815</v>
      </c>
      <c r="J721" s="24">
        <f t="shared" si="33"/>
        <v>0.32638530541928973</v>
      </c>
      <c r="K721" s="24">
        <f t="shared" ca="1" si="34"/>
        <v>0.66857633838449726</v>
      </c>
      <c r="L721" s="24">
        <f t="shared" ca="1" si="35"/>
        <v>-1.4809719700301198</v>
      </c>
    </row>
    <row r="722" spans="2:12" x14ac:dyDescent="0.25">
      <c r="B722" s="24">
        <v>8.0923477076963941</v>
      </c>
      <c r="G722" s="24">
        <v>720</v>
      </c>
      <c r="H722" s="24">
        <v>8.7797221621278059</v>
      </c>
      <c r="I722" s="24" cm="1">
        <f t="array" aca="1" ref="I722" ca="1">INDIRECT(ADDRESS(($E$2+1-G722)+2,8))</f>
        <v>10.119182360147782</v>
      </c>
      <c r="J722" s="24">
        <f t="shared" si="33"/>
        <v>0.32657828589351307</v>
      </c>
      <c r="K722" s="24">
        <f t="shared" ca="1" si="34"/>
        <v>0.66854617548127604</v>
      </c>
      <c r="L722" s="24">
        <f t="shared" ca="1" si="35"/>
        <v>-1.482578332980677</v>
      </c>
    </row>
    <row r="723" spans="2:12" x14ac:dyDescent="0.25">
      <c r="B723" s="24">
        <v>7.2156217809872505</v>
      </c>
      <c r="G723" s="24">
        <v>721</v>
      </c>
      <c r="H723" s="24">
        <v>8.7802160562960925</v>
      </c>
      <c r="I723" s="24" cm="1">
        <f t="array" aca="1" ref="I723" ca="1">INDIRECT(ADDRESS(($E$2+1-G723)+2,8))</f>
        <v>10.117986231139968</v>
      </c>
      <c r="J723" s="24">
        <f t="shared" si="33"/>
        <v>0.32668664179773582</v>
      </c>
      <c r="K723" s="24">
        <f t="shared" ca="1" si="34"/>
        <v>0.66823318785142671</v>
      </c>
      <c r="L723" s="24">
        <f t="shared" ca="1" si="35"/>
        <v>-1.4837871358182069</v>
      </c>
    </row>
    <row r="724" spans="2:12" x14ac:dyDescent="0.25">
      <c r="B724" s="24">
        <v>11.070882313361942</v>
      </c>
      <c r="G724" s="24">
        <v>722</v>
      </c>
      <c r="H724" s="24">
        <v>8.7842166024502379</v>
      </c>
      <c r="I724" s="24" cm="1">
        <f t="array" aca="1" ref="I724" ca="1">INDIRECT(ADDRESS(($E$2+1-G724)+2,8))</f>
        <v>10.116179775842076</v>
      </c>
      <c r="J724" s="24">
        <f t="shared" si="33"/>
        <v>0.32756508261114514</v>
      </c>
      <c r="K724" s="24">
        <f t="shared" ca="1" si="34"/>
        <v>0.66776037540536826</v>
      </c>
      <c r="L724" s="24">
        <f t="shared" ca="1" si="35"/>
        <v>-1.483098634788985</v>
      </c>
    </row>
    <row r="725" spans="2:12" x14ac:dyDescent="0.25">
      <c r="B725" s="24">
        <v>8.5948945552863947</v>
      </c>
      <c r="G725" s="24">
        <v>723</v>
      </c>
      <c r="H725" s="24">
        <v>8.7848138795779374</v>
      </c>
      <c r="I725" s="24" cm="1">
        <f t="array" aca="1" ref="I725" ca="1">INDIRECT(ADDRESS(($E$2+1-G725)+2,8))</f>
        <v>10.113904502444704</v>
      </c>
      <c r="J725" s="24">
        <f t="shared" si="33"/>
        <v>0.3276963484273443</v>
      </c>
      <c r="K725" s="24">
        <f t="shared" ca="1" si="34"/>
        <v>0.66716464825716093</v>
      </c>
      <c r="L725" s="24">
        <f t="shared" ca="1" si="35"/>
        <v>-1.4836863708833536</v>
      </c>
    </row>
    <row r="726" spans="2:12" x14ac:dyDescent="0.25">
      <c r="B726" s="24">
        <v>11.881626998503751</v>
      </c>
      <c r="G726" s="24">
        <v>724</v>
      </c>
      <c r="H726" s="24">
        <v>8.788022092775039</v>
      </c>
      <c r="I726" s="24" cm="1">
        <f t="array" aca="1" ref="I726" ca="1">INDIRECT(ADDRESS(($E$2+1-G726)+2,8))</f>
        <v>10.111909520058749</v>
      </c>
      <c r="J726" s="24">
        <f t="shared" si="33"/>
        <v>0.32840194260013378</v>
      </c>
      <c r="K726" s="24">
        <f t="shared" ca="1" si="34"/>
        <v>0.66664211854647726</v>
      </c>
      <c r="L726" s="24">
        <f t="shared" ca="1" si="35"/>
        <v>-1.4832458299747568</v>
      </c>
    </row>
    <row r="727" spans="2:12" x14ac:dyDescent="0.25">
      <c r="B727" s="24">
        <v>9.1247585532371485</v>
      </c>
      <c r="G727" s="24">
        <v>725</v>
      </c>
      <c r="H727" s="24">
        <v>8.7887430744348709</v>
      </c>
      <c r="I727" s="24" cm="1">
        <f t="array" aca="1" ref="I727" ca="1">INDIRECT(ADDRESS(($E$2+1-G727)+2,8))</f>
        <v>10.111107774989827</v>
      </c>
      <c r="J727" s="24">
        <f t="shared" si="33"/>
        <v>0.32856062976596329</v>
      </c>
      <c r="K727" s="24">
        <f t="shared" ca="1" si="34"/>
        <v>0.66643207409305982</v>
      </c>
      <c r="L727" s="24">
        <f t="shared" ca="1" si="35"/>
        <v>-1.4845486104746577</v>
      </c>
    </row>
    <row r="728" spans="2:12" x14ac:dyDescent="0.25">
      <c r="B728" s="24">
        <v>11.457070318874221</v>
      </c>
      <c r="G728" s="24">
        <v>726</v>
      </c>
      <c r="H728" s="24">
        <v>8.7917207161965223</v>
      </c>
      <c r="I728" s="24" cm="1">
        <f t="array" aca="1" ref="I728" ca="1">INDIRECT(ADDRESS(($E$2+1-G728)+2,8))</f>
        <v>10.108599769933544</v>
      </c>
      <c r="J728" s="24">
        <f t="shared" si="33"/>
        <v>0.32921646720075931</v>
      </c>
      <c r="K728" s="24">
        <f t="shared" ca="1" si="34"/>
        <v>0.66577483327134568</v>
      </c>
      <c r="L728" s="24">
        <f t="shared" ca="1" si="35"/>
        <v>-1.4839333636873775</v>
      </c>
    </row>
    <row r="729" spans="2:12" x14ac:dyDescent="0.25">
      <c r="B729" s="24">
        <v>7.4757115508261798</v>
      </c>
      <c r="G729" s="24">
        <v>727</v>
      </c>
      <c r="H729" s="24">
        <v>8.7920267106223271</v>
      </c>
      <c r="I729" s="24" cm="1">
        <f t="array" aca="1" ref="I729" ca="1">INDIRECT(ADDRESS(($E$2+1-G729)+2,8))</f>
        <v>10.108188123817374</v>
      </c>
      <c r="J729" s="24">
        <f t="shared" si="33"/>
        <v>0.32928390583193401</v>
      </c>
      <c r="K729" s="24">
        <f t="shared" ca="1" si="34"/>
        <v>0.66566693198381277</v>
      </c>
      <c r="L729" s="24">
        <f t="shared" ca="1" si="35"/>
        <v>-1.4856235114062573</v>
      </c>
    </row>
    <row r="730" spans="2:12" x14ac:dyDescent="0.25">
      <c r="B730" s="24">
        <v>7.3415097085697711</v>
      </c>
      <c r="G730" s="24">
        <v>728</v>
      </c>
      <c r="H730" s="24">
        <v>8.795968107832552</v>
      </c>
      <c r="I730" s="24" cm="1">
        <f t="array" aca="1" ref="I730" ca="1">INDIRECT(ADDRESS(($E$2+1-G730)+2,8))</f>
        <v>10.106377178665358</v>
      </c>
      <c r="J730" s="24">
        <f t="shared" si="33"/>
        <v>0.3301532584468545</v>
      </c>
      <c r="K730" s="24">
        <f t="shared" ca="1" si="34"/>
        <v>0.66519215620894279</v>
      </c>
      <c r="L730" s="24">
        <f t="shared" ca="1" si="35"/>
        <v>-1.4849339113020308</v>
      </c>
    </row>
    <row r="731" spans="2:12" x14ac:dyDescent="0.25">
      <c r="B731" s="24">
        <v>6.3838939245990565</v>
      </c>
      <c r="G731" s="24">
        <v>729</v>
      </c>
      <c r="H731" s="24">
        <v>8.7975618919222107</v>
      </c>
      <c r="I731" s="24" cm="1">
        <f t="array" aca="1" ref="I731" ca="1">INDIRECT(ADDRESS(($E$2+1-G731)+2,8))</f>
        <v>10.105437177871682</v>
      </c>
      <c r="J731" s="24">
        <f t="shared" si="33"/>
        <v>0.33050516814285075</v>
      </c>
      <c r="K731" s="24">
        <f t="shared" ca="1" si="34"/>
        <v>0.66494565959941232</v>
      </c>
      <c r="L731" s="24">
        <f t="shared" ca="1" si="35"/>
        <v>-1.4857588929740873</v>
      </c>
    </row>
    <row r="732" spans="2:12" x14ac:dyDescent="0.25">
      <c r="B732" s="24">
        <v>8.6361064456522296</v>
      </c>
      <c r="G732" s="24">
        <v>730</v>
      </c>
      <c r="H732" s="24">
        <v>8.798726324295739</v>
      </c>
      <c r="I732" s="24" cm="1">
        <f t="array" aca="1" ref="I732" ca="1">INDIRECT(ADDRESS(($E$2+1-G732)+2,8))</f>
        <v>10.105193154837707</v>
      </c>
      <c r="J732" s="24">
        <f t="shared" si="33"/>
        <v>0.33076241070790491</v>
      </c>
      <c r="K732" s="24">
        <f t="shared" ca="1" si="34"/>
        <v>0.664881663098706</v>
      </c>
      <c r="L732" s="24">
        <f t="shared" ca="1" si="35"/>
        <v>-1.4871432302841074</v>
      </c>
    </row>
    <row r="733" spans="2:12" x14ac:dyDescent="0.25">
      <c r="B733" s="24">
        <v>7.6558661434055537</v>
      </c>
      <c r="G733" s="24">
        <v>731</v>
      </c>
      <c r="H733" s="24">
        <v>8.802307745196412</v>
      </c>
      <c r="I733" s="24" cm="1">
        <f t="array" aca="1" ref="I733" ca="1">INDIRECT(ADDRESS(($E$2+1-G733)+2,8))</f>
        <v>10.105062313157642</v>
      </c>
      <c r="J733" s="24">
        <f t="shared" si="33"/>
        <v>0.33155431653102446</v>
      </c>
      <c r="K733" s="24">
        <f t="shared" ca="1" si="34"/>
        <v>0.66484734801923473</v>
      </c>
      <c r="L733" s="24">
        <f t="shared" ca="1" si="35"/>
        <v>-1.4874935258046742</v>
      </c>
    </row>
    <row r="734" spans="2:12" x14ac:dyDescent="0.25">
      <c r="B734" s="24">
        <v>10.428190801062126</v>
      </c>
      <c r="G734" s="24">
        <v>732</v>
      </c>
      <c r="H734" s="24">
        <v>8.8050080948513454</v>
      </c>
      <c r="I734" s="24" cm="1">
        <f t="array" aca="1" ref="I734" ca="1">INDIRECT(ADDRESS(($E$2+1-G734)+2,8))</f>
        <v>10.10413286550177</v>
      </c>
      <c r="J734" s="24">
        <f t="shared" si="33"/>
        <v>0.33215211219445606</v>
      </c>
      <c r="K734" s="24">
        <f t="shared" ca="1" si="34"/>
        <v>0.66460356584810365</v>
      </c>
      <c r="L734" s="24">
        <f t="shared" ca="1" si="35"/>
        <v>-1.487815616847239</v>
      </c>
    </row>
    <row r="735" spans="2:12" x14ac:dyDescent="0.25">
      <c r="B735" s="24">
        <v>10.34768163595295</v>
      </c>
      <c r="G735" s="24">
        <v>733</v>
      </c>
      <c r="H735" s="24">
        <v>8.8056894084731692</v>
      </c>
      <c r="I735" s="24" cm="1">
        <f t="array" aca="1" ref="I735" ca="1">INDIRECT(ADDRESS(($E$2+1-G735)+2,8))</f>
        <v>10.09814376040759</v>
      </c>
      <c r="J735" s="24">
        <f t="shared" si="33"/>
        <v>0.33230303549689538</v>
      </c>
      <c r="K735" s="24">
        <f t="shared" ca="1" si="34"/>
        <v>0.6630318078130597</v>
      </c>
      <c r="L735" s="24">
        <f t="shared" ca="1" si="35"/>
        <v>-1.4863672131425327</v>
      </c>
    </row>
    <row r="736" spans="2:12" x14ac:dyDescent="0.25">
      <c r="B736" s="24">
        <v>9.7667394237258591</v>
      </c>
      <c r="G736" s="24">
        <v>734</v>
      </c>
      <c r="H736" s="24">
        <v>8.8124990875863798</v>
      </c>
      <c r="I736" s="24" cm="1">
        <f t="array" aca="1" ref="I736" ca="1">INDIRECT(ADDRESS(($E$2+1-G736)+2,8))</f>
        <v>10.093564422138977</v>
      </c>
      <c r="J736" s="24">
        <f t="shared" si="33"/>
        <v>0.33381362589046226</v>
      </c>
      <c r="K736" s="24">
        <f t="shared" ca="1" si="34"/>
        <v>0.66182899346650026</v>
      </c>
      <c r="L736" s="24">
        <f t="shared" ca="1" si="35"/>
        <v>-1.4828909294559969</v>
      </c>
    </row>
    <row r="737" spans="2:12" x14ac:dyDescent="0.25">
      <c r="B737" s="24">
        <v>12.090423618306714</v>
      </c>
      <c r="G737" s="24">
        <v>735</v>
      </c>
      <c r="H737" s="24">
        <v>8.8158968320842597</v>
      </c>
      <c r="I737" s="24" cm="1">
        <f t="array" aca="1" ref="I737" ca="1">INDIRECT(ADDRESS(($E$2+1-G737)+2,8))</f>
        <v>10.091792152244166</v>
      </c>
      <c r="J737" s="24">
        <f t="shared" si="33"/>
        <v>0.33456878827945336</v>
      </c>
      <c r="K737" s="24">
        <f t="shared" ca="1" si="34"/>
        <v>0.6613632505065018</v>
      </c>
      <c r="L737" s="24">
        <f t="shared" ca="1" si="35"/>
        <v>-1.4824375086799988</v>
      </c>
    </row>
    <row r="738" spans="2:12" x14ac:dyDescent="0.25">
      <c r="B738" s="24">
        <v>10.723766800402148</v>
      </c>
      <c r="G738" s="24">
        <v>736</v>
      </c>
      <c r="H738" s="24">
        <v>8.8188112162046401</v>
      </c>
      <c r="I738" s="24" cm="1">
        <f t="array" aca="1" ref="I738" ca="1">INDIRECT(ADDRESS(($E$2+1-G738)+2,8))</f>
        <v>10.091235819215115</v>
      </c>
      <c r="J738" s="24">
        <f t="shared" si="33"/>
        <v>0.33521728467617667</v>
      </c>
      <c r="K738" s="24">
        <f t="shared" ca="1" si="34"/>
        <v>0.66121702217740586</v>
      </c>
      <c r="L738" s="24">
        <f t="shared" ca="1" si="35"/>
        <v>-1.4828415544043829</v>
      </c>
    </row>
    <row r="739" spans="2:12" x14ac:dyDescent="0.25">
      <c r="B739" s="24">
        <v>10.074740914320106</v>
      </c>
      <c r="G739" s="24">
        <v>737</v>
      </c>
      <c r="H739" s="24">
        <v>8.8191865693262219</v>
      </c>
      <c r="I739" s="24" cm="1">
        <f t="array" aca="1" ref="I739" ca="1">INDIRECT(ADDRESS(($E$2+1-G739)+2,8))</f>
        <v>10.090727799236276</v>
      </c>
      <c r="J739" s="24">
        <f t="shared" si="33"/>
        <v>0.33530085780885321</v>
      </c>
      <c r="K739" s="24">
        <f t="shared" ca="1" si="34"/>
        <v>0.66108348136287121</v>
      </c>
      <c r="L739" s="24">
        <f t="shared" ca="1" si="35"/>
        <v>-1.4844184986101556</v>
      </c>
    </row>
    <row r="740" spans="2:12" x14ac:dyDescent="0.25">
      <c r="B740" s="24">
        <v>10.533402646543808</v>
      </c>
      <c r="G740" s="24">
        <v>738</v>
      </c>
      <c r="H740" s="24">
        <v>8.8210109697767294</v>
      </c>
      <c r="I740" s="24" cm="1">
        <f t="array" aca="1" ref="I740" ca="1">INDIRECT(ADDRESS(($E$2+1-G740)+2,8))</f>
        <v>10.089207948253032</v>
      </c>
      <c r="J740" s="24">
        <f t="shared" si="33"/>
        <v>0.33570723036151046</v>
      </c>
      <c r="K740" s="24">
        <f t="shared" ca="1" si="34"/>
        <v>0.66068390141866318</v>
      </c>
      <c r="L740" s="24">
        <f t="shared" ca="1" si="35"/>
        <v>-1.4848007522803646</v>
      </c>
    </row>
    <row r="741" spans="2:12" x14ac:dyDescent="0.25">
      <c r="B741" s="24">
        <v>9.0660361038643771</v>
      </c>
      <c r="G741" s="24">
        <v>739</v>
      </c>
      <c r="H741" s="24">
        <v>8.8257245114477083</v>
      </c>
      <c r="I741" s="24" cm="1">
        <f t="array" aca="1" ref="I741" ca="1">INDIRECT(ADDRESS(($E$2+1-G741)+2,8))</f>
        <v>10.087693518461114</v>
      </c>
      <c r="J741" s="24">
        <f t="shared" si="33"/>
        <v>0.33675841310562482</v>
      </c>
      <c r="K741" s="24">
        <f t="shared" ca="1" si="34"/>
        <v>0.66028565185857091</v>
      </c>
      <c r="L741" s="24">
        <f t="shared" ca="1" si="35"/>
        <v>-1.4838714364147696</v>
      </c>
    </row>
    <row r="742" spans="2:12" x14ac:dyDescent="0.25">
      <c r="B742" s="24">
        <v>11.163847671223085</v>
      </c>
      <c r="G742" s="24">
        <v>740</v>
      </c>
      <c r="H742" s="24">
        <v>8.8276533729653188</v>
      </c>
      <c r="I742" s="24" cm="1">
        <f t="array" aca="1" ref="I742" ca="1">INDIRECT(ADDRESS(($E$2+1-G742)+2,8))</f>
        <v>10.087375042040915</v>
      </c>
      <c r="J742" s="24">
        <f t="shared" si="33"/>
        <v>0.33718910393639917</v>
      </c>
      <c r="K742" s="24">
        <f t="shared" ca="1" si="34"/>
        <v>0.66020189011380459</v>
      </c>
      <c r="L742" s="24">
        <f t="shared" ca="1" si="35"/>
        <v>-1.4848358125144996</v>
      </c>
    </row>
    <row r="743" spans="2:12" x14ac:dyDescent="0.25">
      <c r="B743" s="24">
        <v>10.119182360147782</v>
      </c>
      <c r="G743" s="24">
        <v>741</v>
      </c>
      <c r="H743" s="24">
        <v>8.827995629001709</v>
      </c>
      <c r="I743" s="24" cm="1">
        <f t="array" aca="1" ref="I743" ca="1">INDIRECT(ADDRESS(($E$2+1-G743)+2,8))</f>
        <v>10.085971322549048</v>
      </c>
      <c r="J743" s="24">
        <f t="shared" si="33"/>
        <v>0.3372655575145781</v>
      </c>
      <c r="K743" s="24">
        <f t="shared" ca="1" si="34"/>
        <v>0.65983265154634796</v>
      </c>
      <c r="L743" s="24">
        <f t="shared" ca="1" si="35"/>
        <v>-1.4859427761304727</v>
      </c>
    </row>
    <row r="744" spans="2:12" x14ac:dyDescent="0.25">
      <c r="B744" s="24">
        <v>10.011580211931086</v>
      </c>
      <c r="G744" s="24">
        <v>742</v>
      </c>
      <c r="H744" s="24">
        <v>8.8326470305442708</v>
      </c>
      <c r="I744" s="24" cm="1">
        <f t="array" aca="1" ref="I744" ca="1">INDIRECT(ADDRESS(($E$2+1-G744)+2,8))</f>
        <v>10.083509784343455</v>
      </c>
      <c r="J744" s="24">
        <f t="shared" si="33"/>
        <v>0.33830555012370561</v>
      </c>
      <c r="K744" s="24">
        <f t="shared" ca="1" si="34"/>
        <v>0.65918496703492158</v>
      </c>
      <c r="L744" s="24">
        <f t="shared" ca="1" si="35"/>
        <v>-1.4845264121751096</v>
      </c>
    </row>
    <row r="745" spans="2:12" x14ac:dyDescent="0.25">
      <c r="B745" s="24">
        <v>9.3459345201166535</v>
      </c>
      <c r="G745" s="24">
        <v>743</v>
      </c>
      <c r="H745" s="24">
        <v>8.8335624939800041</v>
      </c>
      <c r="I745" s="24" cm="1">
        <f t="array" aca="1" ref="I745" ca="1">INDIRECT(ADDRESS(($E$2+1-G745)+2,8))</f>
        <v>10.083454754219893</v>
      </c>
      <c r="J745" s="24">
        <f t="shared" si="33"/>
        <v>0.33851044550045672</v>
      </c>
      <c r="K745" s="24">
        <f t="shared" ca="1" si="34"/>
        <v>0.65917048459277439</v>
      </c>
      <c r="L745" s="24">
        <f t="shared" ca="1" si="35"/>
        <v>-1.486082584571895</v>
      </c>
    </row>
    <row r="746" spans="2:12" x14ac:dyDescent="0.25">
      <c r="B746" s="24">
        <v>8.3567061074218465</v>
      </c>
      <c r="G746" s="24">
        <v>744</v>
      </c>
      <c r="H746" s="24">
        <v>8.8362657916368246</v>
      </c>
      <c r="I746" s="24" cm="1">
        <f t="array" aca="1" ref="I746" ca="1">INDIRECT(ADDRESS(($E$2+1-G746)+2,8))</f>
        <v>10.08082540116267</v>
      </c>
      <c r="J746" s="24">
        <f t="shared" si="33"/>
        <v>0.33911588881101357</v>
      </c>
      <c r="K746" s="24">
        <f t="shared" ca="1" si="34"/>
        <v>0.65847836730498477</v>
      </c>
      <c r="L746" s="24">
        <f t="shared" ca="1" si="35"/>
        <v>-1.4854548643590253</v>
      </c>
    </row>
    <row r="747" spans="2:12" x14ac:dyDescent="0.25">
      <c r="B747" s="24">
        <v>9.7749696519562725</v>
      </c>
      <c r="G747" s="24">
        <v>745</v>
      </c>
      <c r="H747" s="24">
        <v>8.8391599276967341</v>
      </c>
      <c r="I747" s="24" cm="1">
        <f t="array" aca="1" ref="I747" ca="1">INDIRECT(ADDRESS(($E$2+1-G747)+2,8))</f>
        <v>10.078362870889508</v>
      </c>
      <c r="J747" s="24">
        <f t="shared" si="33"/>
        <v>0.33976473817663466</v>
      </c>
      <c r="K747" s="24">
        <f t="shared" ca="1" si="34"/>
        <v>0.65782991047354833</v>
      </c>
      <c r="L747" s="24">
        <f t="shared" ca="1" si="35"/>
        <v>-1.4848249869461243</v>
      </c>
    </row>
    <row r="748" spans="2:12" x14ac:dyDescent="0.25">
      <c r="B748" s="24">
        <v>7.5562377402395011</v>
      </c>
      <c r="G748" s="24">
        <v>746</v>
      </c>
      <c r="H748" s="24">
        <v>8.8426478371352548</v>
      </c>
      <c r="I748" s="24" cm="1">
        <f t="array" aca="1" ref="I748" ca="1">INDIRECT(ADDRESS(($E$2+1-G748)+2,8))</f>
        <v>10.078307336108773</v>
      </c>
      <c r="J748" s="24">
        <f t="shared" si="33"/>
        <v>0.34054762061624561</v>
      </c>
      <c r="K748" s="24">
        <f t="shared" ca="1" si="34"/>
        <v>0.6578152837358805</v>
      </c>
      <c r="L748" s="24">
        <f t="shared" ca="1" si="35"/>
        <v>-1.4851996713766813</v>
      </c>
    </row>
    <row r="749" spans="2:12" x14ac:dyDescent="0.25">
      <c r="B749" s="24">
        <v>8.8056894084731692</v>
      </c>
      <c r="G749" s="24">
        <v>747</v>
      </c>
      <c r="H749" s="24">
        <v>8.8437416781606686</v>
      </c>
      <c r="I749" s="24" cm="1">
        <f t="array" aca="1" ref="I749" ca="1">INDIRECT(ADDRESS(($E$2+1-G749)+2,8))</f>
        <v>10.077442336166156</v>
      </c>
      <c r="J749" s="24">
        <f t="shared" si="33"/>
        <v>0.34079334502205644</v>
      </c>
      <c r="K749" s="24">
        <f t="shared" ca="1" si="34"/>
        <v>0.65758744441235262</v>
      </c>
      <c r="L749" s="24">
        <f t="shared" ca="1" si="35"/>
        <v>-1.4862323636718604</v>
      </c>
    </row>
    <row r="750" spans="2:12" x14ac:dyDescent="0.25">
      <c r="B750" s="24">
        <v>10.940347926556075</v>
      </c>
      <c r="G750" s="24">
        <v>748</v>
      </c>
      <c r="H750" s="24">
        <v>8.8453056009789073</v>
      </c>
      <c r="I750" s="24" cm="1">
        <f t="array" aca="1" ref="I750" ca="1">INDIRECT(ADDRESS(($E$2+1-G750)+2,8))</f>
        <v>10.076619824096726</v>
      </c>
      <c r="J750" s="24">
        <f t="shared" si="33"/>
        <v>0.34114484026798991</v>
      </c>
      <c r="K750" s="24">
        <f t="shared" ca="1" si="34"/>
        <v>0.65737076875752753</v>
      </c>
      <c r="L750" s="24">
        <f t="shared" ca="1" si="35"/>
        <v>-1.4870708991611736</v>
      </c>
    </row>
    <row r="751" spans="2:12" x14ac:dyDescent="0.25">
      <c r="B751" s="24">
        <v>8.1795332413892936</v>
      </c>
      <c r="G751" s="24">
        <v>749</v>
      </c>
      <c r="H751" s="24">
        <v>8.8468403142932086</v>
      </c>
      <c r="I751" s="24" cm="1">
        <f t="array" aca="1" ref="I751" ca="1">INDIRECT(ADDRESS(($E$2+1-G751)+2,8))</f>
        <v>10.075108438574787</v>
      </c>
      <c r="J751" s="24">
        <f t="shared" si="33"/>
        <v>0.34148996492882</v>
      </c>
      <c r="K751" s="24">
        <f t="shared" ca="1" si="34"/>
        <v>0.65697255230620311</v>
      </c>
      <c r="L751" s="24">
        <f t="shared" ca="1" si="35"/>
        <v>-1.4875530824845447</v>
      </c>
    </row>
    <row r="752" spans="2:12" x14ac:dyDescent="0.25">
      <c r="B752" s="24">
        <v>7.6547828521218362</v>
      </c>
      <c r="G752" s="24">
        <v>750</v>
      </c>
      <c r="H752" s="24">
        <v>8.8475392613023605</v>
      </c>
      <c r="I752" s="24" cm="1">
        <f t="array" aca="1" ref="I752" ca="1">INDIRECT(ADDRESS(($E$2+1-G752)+2,8))</f>
        <v>10.074740914320106</v>
      </c>
      <c r="J752" s="24">
        <f t="shared" si="33"/>
        <v>0.34164720712370628</v>
      </c>
      <c r="K752" s="24">
        <f t="shared" ca="1" si="34"/>
        <v>0.65687570422669173</v>
      </c>
      <c r="L752" s="24">
        <f t="shared" ca="1" si="35"/>
        <v>-1.4890246006511312</v>
      </c>
    </row>
    <row r="753" spans="2:12" x14ac:dyDescent="0.25">
      <c r="B753" s="24">
        <v>8.7920267106223271</v>
      </c>
      <c r="G753" s="24">
        <v>751</v>
      </c>
      <c r="H753" s="24">
        <v>8.8503596061534324</v>
      </c>
      <c r="I753" s="24" cm="1">
        <f t="array" aca="1" ref="I753" ca="1">INDIRECT(ADDRESS(($E$2+1-G753)+2,8))</f>
        <v>10.073629523782156</v>
      </c>
      <c r="J753" s="24">
        <f t="shared" si="33"/>
        <v>0.34228210540825404</v>
      </c>
      <c r="K753" s="24">
        <f t="shared" ca="1" si="34"/>
        <v>0.65658280407346359</v>
      </c>
      <c r="L753" s="24">
        <f t="shared" ca="1" si="35"/>
        <v>-1.4891264282493735</v>
      </c>
    </row>
    <row r="754" spans="2:12" x14ac:dyDescent="0.25">
      <c r="B754" s="24">
        <v>9.5412319026234833</v>
      </c>
      <c r="G754" s="24">
        <v>752</v>
      </c>
      <c r="H754" s="24">
        <v>8.8562340050381074</v>
      </c>
      <c r="I754" s="24" cm="1">
        <f t="array" aca="1" ref="I754" ca="1">INDIRECT(ADDRESS(($E$2+1-G754)+2,8))</f>
        <v>10.073377607435317</v>
      </c>
      <c r="J754" s="24">
        <f t="shared" si="33"/>
        <v>0.34360659356683743</v>
      </c>
      <c r="K754" s="24">
        <f t="shared" ca="1" si="34"/>
        <v>0.65651640633103159</v>
      </c>
      <c r="L754" s="24">
        <f t="shared" ca="1" si="35"/>
        <v>-1.4882860827819955</v>
      </c>
    </row>
    <row r="755" spans="2:12" x14ac:dyDescent="0.25">
      <c r="B755" s="24">
        <v>9.393554869631366</v>
      </c>
      <c r="G755" s="24">
        <v>753</v>
      </c>
      <c r="H755" s="24">
        <v>8.8572218697808971</v>
      </c>
      <c r="I755" s="24" cm="1">
        <f t="array" aca="1" ref="I755" ca="1">INDIRECT(ADDRESS(($E$2+1-G755)+2,8))</f>
        <v>10.07153837601178</v>
      </c>
      <c r="J755" s="24">
        <f t="shared" si="33"/>
        <v>0.34382960097078685</v>
      </c>
      <c r="K755" s="24">
        <f t="shared" ca="1" si="34"/>
        <v>0.65603156384861616</v>
      </c>
      <c r="L755" s="24">
        <f t="shared" ca="1" si="35"/>
        <v>-1.4888302964173772</v>
      </c>
    </row>
    <row r="756" spans="2:12" x14ac:dyDescent="0.25">
      <c r="B756" s="24">
        <v>6.6965114271838724</v>
      </c>
      <c r="G756" s="24">
        <v>754</v>
      </c>
      <c r="H756" s="24">
        <v>8.8588216096466468</v>
      </c>
      <c r="I756" s="24" cm="1">
        <f t="array" aca="1" ref="I756" ca="1">INDIRECT(ADDRESS(($E$2+1-G756)+2,8))</f>
        <v>10.067391021007086</v>
      </c>
      <c r="J756" s="24">
        <f t="shared" si="33"/>
        <v>0.3441909053579334</v>
      </c>
      <c r="K756" s="24">
        <f t="shared" ca="1" si="34"/>
        <v>0.65493779187719847</v>
      </c>
      <c r="L756" s="24">
        <f t="shared" ca="1" si="35"/>
        <v>-1.4878582947388264</v>
      </c>
    </row>
    <row r="757" spans="2:12" x14ac:dyDescent="0.25">
      <c r="B757" s="24">
        <v>7.1354402547885796</v>
      </c>
      <c r="G757" s="24">
        <v>755</v>
      </c>
      <c r="H757" s="24">
        <v>8.8597774076757592</v>
      </c>
      <c r="I757" s="24" cm="1">
        <f t="array" aca="1" ref="I757" ca="1">INDIRECT(ADDRESS(($E$2+1-G757)+2,8))</f>
        <v>10.066495912453943</v>
      </c>
      <c r="J757" s="24">
        <f t="shared" si="33"/>
        <v>0.34440687332810466</v>
      </c>
      <c r="K757" s="24">
        <f t="shared" ca="1" si="34"/>
        <v>0.65470164019004784</v>
      </c>
      <c r="L757" s="24">
        <f t="shared" ca="1" si="35"/>
        <v>-1.4889158770018311</v>
      </c>
    </row>
    <row r="758" spans="2:12" x14ac:dyDescent="0.25">
      <c r="B758" s="24">
        <v>10.458372919590456</v>
      </c>
      <c r="G758" s="24">
        <v>756</v>
      </c>
      <c r="H758" s="24">
        <v>8.860717468611206</v>
      </c>
      <c r="I758" s="24" cm="1">
        <f t="array" aca="1" ref="I758" ca="1">INDIRECT(ADDRESS(($E$2+1-G758)+2,8))</f>
        <v>10.06595905654615</v>
      </c>
      <c r="J758" s="24">
        <f t="shared" si="33"/>
        <v>0.34461935768325302</v>
      </c>
      <c r="K758" s="24">
        <f t="shared" ca="1" si="34"/>
        <v>0.65455998967910467</v>
      </c>
      <c r="L758" s="24">
        <f t="shared" ca="1" si="35"/>
        <v>-1.4901702309454874</v>
      </c>
    </row>
    <row r="759" spans="2:12" x14ac:dyDescent="0.25">
      <c r="B759" s="24">
        <v>6.8709025360421965</v>
      </c>
      <c r="G759" s="24">
        <v>757</v>
      </c>
      <c r="H759" s="24">
        <v>8.861565135268334</v>
      </c>
      <c r="I759" s="24" cm="1">
        <f t="array" aca="1" ref="I759" ca="1">INDIRECT(ADDRESS(($E$2+1-G759)+2,8))</f>
        <v>10.065882448086903</v>
      </c>
      <c r="J759" s="24">
        <f t="shared" si="33"/>
        <v>0.34481101934561736</v>
      </c>
      <c r="K759" s="24">
        <f t="shared" ca="1" si="34"/>
        <v>0.65453977548618636</v>
      </c>
      <c r="L759" s="24">
        <f t="shared" ca="1" si="35"/>
        <v>-1.4917118157693436</v>
      </c>
    </row>
    <row r="760" spans="2:12" x14ac:dyDescent="0.25">
      <c r="B760" s="24">
        <v>10.646222356600678</v>
      </c>
      <c r="G760" s="24">
        <v>758</v>
      </c>
      <c r="H760" s="24">
        <v>8.8624627407867447</v>
      </c>
      <c r="I760" s="24" cm="1">
        <f t="array" aca="1" ref="I760" ca="1">INDIRECT(ADDRESS(($E$2+1-G760)+2,8))</f>
        <v>10.063515862600863</v>
      </c>
      <c r="J760" s="24">
        <f t="shared" si="33"/>
        <v>0.34501403589705176</v>
      </c>
      <c r="K760" s="24">
        <f t="shared" ca="1" si="34"/>
        <v>0.6539152094853995</v>
      </c>
      <c r="L760" s="24">
        <f t="shared" ca="1" si="35"/>
        <v>-1.4920023657631818</v>
      </c>
    </row>
    <row r="761" spans="2:12" x14ac:dyDescent="0.25">
      <c r="B761" s="24">
        <v>10.111107774989827</v>
      </c>
      <c r="G761" s="24">
        <v>759</v>
      </c>
      <c r="H761" s="24">
        <v>8.8652520255517793</v>
      </c>
      <c r="I761" s="24" cm="1">
        <f t="array" aca="1" ref="I761" ca="1">INDIRECT(ADDRESS(($E$2+1-G761)+2,8))</f>
        <v>10.061979173698159</v>
      </c>
      <c r="J761" s="24">
        <f t="shared" si="33"/>
        <v>0.34564532058157332</v>
      </c>
      <c r="K761" s="24">
        <f t="shared" ca="1" si="34"/>
        <v>0.65350954811640261</v>
      </c>
      <c r="L761" s="24">
        <f t="shared" ca="1" si="35"/>
        <v>-1.4918634444991978</v>
      </c>
    </row>
    <row r="762" spans="2:12" x14ac:dyDescent="0.25">
      <c r="B762" s="24">
        <v>10.423489774858293</v>
      </c>
      <c r="G762" s="24">
        <v>760</v>
      </c>
      <c r="H762" s="24">
        <v>8.8670493408318691</v>
      </c>
      <c r="I762" s="24" cm="1">
        <f t="array" aca="1" ref="I762" ca="1">INDIRECT(ADDRESS(($E$2+1-G762)+2,8))</f>
        <v>10.060886775598945</v>
      </c>
      <c r="J762" s="24">
        <f t="shared" si="33"/>
        <v>0.34605243118997925</v>
      </c>
      <c r="K762" s="24">
        <f t="shared" ca="1" si="34"/>
        <v>0.65322111840206043</v>
      </c>
      <c r="L762" s="24">
        <f t="shared" ca="1" si="35"/>
        <v>-1.4924160296740263</v>
      </c>
    </row>
    <row r="763" spans="2:12" x14ac:dyDescent="0.25">
      <c r="B763" s="24">
        <v>10.928915120561209</v>
      </c>
      <c r="G763" s="24">
        <v>761</v>
      </c>
      <c r="H763" s="24">
        <v>8.867245880666669</v>
      </c>
      <c r="I763" s="24" cm="1">
        <f t="array" aca="1" ref="I763" ca="1">INDIRECT(ADDRESS(($E$2+1-G763)+2,8))</f>
        <v>10.060863821587759</v>
      </c>
      <c r="J763" s="24">
        <f t="shared" si="33"/>
        <v>0.34609696533971551</v>
      </c>
      <c r="K763" s="24">
        <f t="shared" ca="1" si="34"/>
        <v>0.65321505729357554</v>
      </c>
      <c r="L763" s="24">
        <f t="shared" ca="1" si="35"/>
        <v>-1.4942780100907087</v>
      </c>
    </row>
    <row r="764" spans="2:12" x14ac:dyDescent="0.25">
      <c r="B764" s="24">
        <v>10.18617067338656</v>
      </c>
      <c r="G764" s="24">
        <v>762</v>
      </c>
      <c r="H764" s="24">
        <v>8.871735556111922</v>
      </c>
      <c r="I764" s="24" cm="1">
        <f t="array" aca="1" ref="I764" ca="1">INDIRECT(ADDRESS(($E$2+1-G764)+2,8))</f>
        <v>10.060044123021495</v>
      </c>
      <c r="J764" s="24">
        <f t="shared" si="33"/>
        <v>0.34711513424518492</v>
      </c>
      <c r="K764" s="24">
        <f t="shared" ca="1" si="34"/>
        <v>0.65299859932714166</v>
      </c>
      <c r="L764" s="24">
        <f t="shared" ca="1" si="35"/>
        <v>-1.4937293356926749</v>
      </c>
    </row>
    <row r="765" spans="2:12" x14ac:dyDescent="0.25">
      <c r="B765" s="24">
        <v>9.7992171570300268</v>
      </c>
      <c r="G765" s="24">
        <v>763</v>
      </c>
      <c r="H765" s="24">
        <v>8.8738835832483112</v>
      </c>
      <c r="I765" s="24" cm="1">
        <f t="array" aca="1" ref="I765" ca="1">INDIRECT(ADDRESS(($E$2+1-G765)+2,8))</f>
        <v>10.059710707295867</v>
      </c>
      <c r="J765" s="24">
        <f t="shared" si="33"/>
        <v>0.34760283863246616</v>
      </c>
      <c r="K765" s="24">
        <f t="shared" ca="1" si="34"/>
        <v>0.65291054698568685</v>
      </c>
      <c r="L765" s="24">
        <f t="shared" ca="1" si="35"/>
        <v>-1.4945194065355312</v>
      </c>
    </row>
    <row r="766" spans="2:12" x14ac:dyDescent="0.25">
      <c r="B766" s="24">
        <v>10.358926239302308</v>
      </c>
      <c r="G766" s="24">
        <v>764</v>
      </c>
      <c r="H766" s="24">
        <v>8.8745588235250406</v>
      </c>
      <c r="I766" s="24" cm="1">
        <f t="array" aca="1" ref="I766" ca="1">INDIRECT(ADDRESS(($E$2+1-G766)+2,8))</f>
        <v>10.059520766635471</v>
      </c>
      <c r="J766" s="24">
        <f t="shared" si="33"/>
        <v>0.34775622704062648</v>
      </c>
      <c r="K766" s="24">
        <f t="shared" ca="1" si="34"/>
        <v>0.65286038337059082</v>
      </c>
      <c r="L766" s="24">
        <f t="shared" ca="1" si="35"/>
        <v>-1.4960649954127556</v>
      </c>
    </row>
    <row r="767" spans="2:12" x14ac:dyDescent="0.25">
      <c r="B767" s="24">
        <v>11.842291473313793</v>
      </c>
      <c r="G767" s="24">
        <v>765</v>
      </c>
      <c r="H767" s="24">
        <v>8.8745754817846141</v>
      </c>
      <c r="I767" s="24" cm="1">
        <f t="array" aca="1" ref="I767" ca="1">INDIRECT(ADDRESS(($E$2+1-G767)+2,8))</f>
        <v>10.058935872775352</v>
      </c>
      <c r="J767" s="24">
        <f t="shared" si="33"/>
        <v>0.34776001161492687</v>
      </c>
      <c r="K767" s="24">
        <f t="shared" ca="1" si="34"/>
        <v>0.65270590357704927</v>
      </c>
      <c r="L767" s="24">
        <f t="shared" ca="1" si="35"/>
        <v>-1.4977015377600409</v>
      </c>
    </row>
    <row r="768" spans="2:12" x14ac:dyDescent="0.25">
      <c r="B768" s="24">
        <v>9.0077863536134313</v>
      </c>
      <c r="G768" s="24">
        <v>766</v>
      </c>
      <c r="H768" s="24">
        <v>8.8747921582857057</v>
      </c>
      <c r="I768" s="24" cm="1">
        <f t="array" aca="1" ref="I768" ca="1">INDIRECT(ADDRESS(($E$2+1-G768)+2,8))</f>
        <v>10.058221869147721</v>
      </c>
      <c r="J768" s="24">
        <f t="shared" si="33"/>
        <v>0.347809240178588</v>
      </c>
      <c r="K768" s="24">
        <f t="shared" ca="1" si="34"/>
        <v>0.6525173065904385</v>
      </c>
      <c r="L768" s="24">
        <f t="shared" ca="1" si="35"/>
        <v>-1.4991750137964206</v>
      </c>
    </row>
    <row r="769" spans="2:12" x14ac:dyDescent="0.25">
      <c r="B769" s="24">
        <v>10.569980909218092</v>
      </c>
      <c r="G769" s="24">
        <v>767</v>
      </c>
      <c r="H769" s="24">
        <v>8.8760470322934442</v>
      </c>
      <c r="I769" s="24" cm="1">
        <f t="array" aca="1" ref="I769" ca="1">INDIRECT(ADDRESS(($E$2+1-G769)+2,8))</f>
        <v>10.054850228439022</v>
      </c>
      <c r="J769" s="24">
        <f t="shared" si="33"/>
        <v>0.34809441985057649</v>
      </c>
      <c r="K769" s="24">
        <f t="shared" ca="1" si="34"/>
        <v>0.65162646639579447</v>
      </c>
      <c r="L769" s="24">
        <f t="shared" ca="1" si="35"/>
        <v>-1.4987323473640604</v>
      </c>
    </row>
    <row r="770" spans="2:12" x14ac:dyDescent="0.25">
      <c r="B770" s="24">
        <v>9.1937728254960565</v>
      </c>
      <c r="G770" s="24">
        <v>768</v>
      </c>
      <c r="H770" s="24">
        <v>8.8762172622634807</v>
      </c>
      <c r="I770" s="24" cm="1">
        <f t="array" aca="1" ref="I770" ca="1">INDIRECT(ADDRESS(($E$2+1-G770)+2,8))</f>
        <v>10.048685080327955</v>
      </c>
      <c r="J770" s="24">
        <f t="shared" si="33"/>
        <v>0.3481331156589354</v>
      </c>
      <c r="K770" s="24">
        <f t="shared" ca="1" si="34"/>
        <v>0.64999646439129533</v>
      </c>
      <c r="L770" s="24">
        <f t="shared" ca="1" si="35"/>
        <v>-1.4972882074178886</v>
      </c>
    </row>
    <row r="771" spans="2:12" x14ac:dyDescent="0.25">
      <c r="B771" s="24">
        <v>5.5718390115468805</v>
      </c>
      <c r="G771" s="24">
        <v>769</v>
      </c>
      <c r="H771" s="24">
        <v>8.8770384581094959</v>
      </c>
      <c r="I771" s="24" cm="1">
        <f t="array" aca="1" ref="I771" ca="1">INDIRECT(ADDRESS(($E$2+1-G771)+2,8))</f>
        <v>10.042305384845701</v>
      </c>
      <c r="J771" s="24">
        <f t="shared" si="33"/>
        <v>0.34831981842227255</v>
      </c>
      <c r="K771" s="24">
        <f t="shared" ca="1" si="34"/>
        <v>0.64830830581919119</v>
      </c>
      <c r="L771" s="24">
        <f t="shared" ca="1" si="35"/>
        <v>-1.4954301746251413</v>
      </c>
    </row>
    <row r="772" spans="2:12" x14ac:dyDescent="0.25">
      <c r="B772" s="24">
        <v>9.0908653812011355</v>
      </c>
      <c r="G772" s="24">
        <v>770</v>
      </c>
      <c r="H772" s="24">
        <v>8.8784864737041929</v>
      </c>
      <c r="I772" s="24" cm="1">
        <f t="array" aca="1" ref="I772" ca="1">INDIRECT(ADDRESS(($E$2+1-G772)+2,8))</f>
        <v>10.041508738400928</v>
      </c>
      <c r="J772" s="24">
        <f t="shared" ref="J772:J835" si="36">_xlfn.WEIBULL.DIST(H772,$E$5,$E$6,TRUE)</f>
        <v>0.34864916358894549</v>
      </c>
      <c r="K772" s="24">
        <f t="shared" ref="K772:K835" ca="1" si="37">_xlfn.WEIBULL.DIST(I772,$E$5,$E$6,TRUE)</f>
        <v>0.64809740118559489</v>
      </c>
      <c r="L772" s="24">
        <f t="shared" ref="L772:L835" ca="1" si="38">((2*G772-1)/$E$2)*(LN(J772)+LN(1-K772))</f>
        <v>-1.4962745458019353</v>
      </c>
    </row>
    <row r="773" spans="2:12" x14ac:dyDescent="0.25">
      <c r="B773" s="24">
        <v>6.3280944130148651</v>
      </c>
      <c r="G773" s="24">
        <v>771</v>
      </c>
      <c r="H773" s="24">
        <v>8.8791058143960448</v>
      </c>
      <c r="I773" s="24" cm="1">
        <f t="array" aca="1" ref="I773" ca="1">INDIRECT(ADDRESS(($E$2+1-G773)+2,8))</f>
        <v>10.040525843882985</v>
      </c>
      <c r="J773" s="24">
        <f t="shared" si="36"/>
        <v>0.34879008146658302</v>
      </c>
      <c r="K773" s="24">
        <f t="shared" ca="1" si="37"/>
        <v>0.64783715867414426</v>
      </c>
      <c r="L773" s="24">
        <f t="shared" ca="1" si="38"/>
        <v>-1.4974025653287246</v>
      </c>
    </row>
    <row r="774" spans="2:12" x14ac:dyDescent="0.25">
      <c r="B774" s="24">
        <v>5.9886803947418601</v>
      </c>
      <c r="G774" s="24">
        <v>772</v>
      </c>
      <c r="H774" s="24">
        <v>8.8798778049683058</v>
      </c>
      <c r="I774" s="24" cm="1">
        <f t="array" aca="1" ref="I774" ca="1">INDIRECT(ADDRESS(($E$2+1-G774)+2,8))</f>
        <v>10.03912039152844</v>
      </c>
      <c r="J774" s="24">
        <f t="shared" si="36"/>
        <v>0.34896577468756185</v>
      </c>
      <c r="K774" s="24">
        <f t="shared" ca="1" si="37"/>
        <v>0.64746497665796532</v>
      </c>
      <c r="L774" s="24">
        <f t="shared" ca="1" si="38"/>
        <v>-1.4982306436983031</v>
      </c>
    </row>
    <row r="775" spans="2:12" x14ac:dyDescent="0.25">
      <c r="B775" s="24">
        <v>9.8712654779601738</v>
      </c>
      <c r="G775" s="24">
        <v>773</v>
      </c>
      <c r="H775" s="24">
        <v>8.8807238371366353</v>
      </c>
      <c r="I775" s="24" cm="1">
        <f t="array" aca="1" ref="I775" ca="1">INDIRECT(ADDRESS(($E$2+1-G775)+2,8))</f>
        <v>10.038194297970236</v>
      </c>
      <c r="J775" s="24">
        <f t="shared" si="36"/>
        <v>0.34915837353577511</v>
      </c>
      <c r="K775" s="24">
        <f t="shared" ca="1" si="37"/>
        <v>0.64721969778807686</v>
      </c>
      <c r="L775" s="24">
        <f t="shared" ca="1" si="38"/>
        <v>-1.4992796386804941</v>
      </c>
    </row>
    <row r="776" spans="2:12" x14ac:dyDescent="0.25">
      <c r="B776" s="24">
        <v>8.5066030789939315</v>
      </c>
      <c r="G776" s="24">
        <v>774</v>
      </c>
      <c r="H776" s="24">
        <v>8.8828637702647466</v>
      </c>
      <c r="I776" s="24" cm="1">
        <f t="array" aca="1" ref="I776" ca="1">INDIRECT(ADDRESS(($E$2+1-G776)+2,8))</f>
        <v>10.034638728428328</v>
      </c>
      <c r="J776" s="24">
        <f t="shared" si="36"/>
        <v>0.34964578442045668</v>
      </c>
      <c r="K776" s="24">
        <f t="shared" ca="1" si="37"/>
        <v>0.64627772069464795</v>
      </c>
      <c r="L776" s="24">
        <f t="shared" ca="1" si="38"/>
        <v>-1.4983088395055861</v>
      </c>
    </row>
    <row r="777" spans="2:12" x14ac:dyDescent="0.25">
      <c r="B777" s="24">
        <v>11.023807448894154</v>
      </c>
      <c r="G777" s="24">
        <v>775</v>
      </c>
      <c r="H777" s="24">
        <v>8.8831736457675348</v>
      </c>
      <c r="I777" s="24" cm="1">
        <f t="array" aca="1" ref="I777" ca="1">INDIRECT(ADDRESS(($E$2+1-G777)+2,8))</f>
        <v>10.034444843386508</v>
      </c>
      <c r="J777" s="24">
        <f t="shared" si="36"/>
        <v>0.34971639492155598</v>
      </c>
      <c r="K777" s="24">
        <f t="shared" ca="1" si="37"/>
        <v>0.64622634234896048</v>
      </c>
      <c r="L777" s="24">
        <f t="shared" ca="1" si="38"/>
        <v>-1.4999966949860108</v>
      </c>
    </row>
    <row r="778" spans="2:12" x14ac:dyDescent="0.25">
      <c r="B778" s="24">
        <v>11.579535358458431</v>
      </c>
      <c r="G778" s="24">
        <v>776</v>
      </c>
      <c r="H778" s="24">
        <v>8.8854552882198679</v>
      </c>
      <c r="I778" s="24" cm="1">
        <f t="array" aca="1" ref="I778" ca="1">INDIRECT(ADDRESS(($E$2+1-G778)+2,8))</f>
        <v>10.033410151338423</v>
      </c>
      <c r="J778" s="24">
        <f t="shared" si="36"/>
        <v>0.35023654326279885</v>
      </c>
      <c r="K778" s="24">
        <f t="shared" ca="1" si="37"/>
        <v>0.64595213380043681</v>
      </c>
      <c r="L778" s="24">
        <f t="shared" ca="1" si="38"/>
        <v>-1.5003083713301446</v>
      </c>
    </row>
    <row r="779" spans="2:12" x14ac:dyDescent="0.25">
      <c r="B779" s="24">
        <v>11.1271676337128</v>
      </c>
      <c r="G779" s="24">
        <v>777</v>
      </c>
      <c r="H779" s="24">
        <v>8.8882387010790822</v>
      </c>
      <c r="I779" s="24" cm="1">
        <f t="array" aca="1" ref="I779" ca="1">INDIRECT(ADDRESS(($E$2+1-G779)+2,8))</f>
        <v>10.030083694112047</v>
      </c>
      <c r="J779" s="24">
        <f t="shared" si="36"/>
        <v>0.3508716442182836</v>
      </c>
      <c r="K779" s="24">
        <f t="shared" ca="1" si="37"/>
        <v>0.64507032994266367</v>
      </c>
      <c r="L779" s="24">
        <f t="shared" ca="1" si="38"/>
        <v>-1.4991490629467707</v>
      </c>
    </row>
    <row r="780" spans="2:12" x14ac:dyDescent="0.25">
      <c r="B780" s="24">
        <v>8.7530285139203876</v>
      </c>
      <c r="G780" s="24">
        <v>778</v>
      </c>
      <c r="H780" s="24">
        <v>8.8890028355921995</v>
      </c>
      <c r="I780" s="24" cm="1">
        <f t="array" aca="1" ref="I780" ca="1">INDIRECT(ADDRESS(($E$2+1-G780)+2,8))</f>
        <v>10.027287650506935</v>
      </c>
      <c r="J780" s="24">
        <f t="shared" si="36"/>
        <v>0.35104610766729449</v>
      </c>
      <c r="K780" s="24">
        <f t="shared" ca="1" si="37"/>
        <v>0.64432884724178274</v>
      </c>
      <c r="L780" s="24">
        <f t="shared" ca="1" si="38"/>
        <v>-1.4992177303592906</v>
      </c>
    </row>
    <row r="781" spans="2:12" x14ac:dyDescent="0.25">
      <c r="B781" s="24">
        <v>11.015788249274097</v>
      </c>
      <c r="G781" s="24">
        <v>779</v>
      </c>
      <c r="H781" s="24">
        <v>8.889125527003225</v>
      </c>
      <c r="I781" s="24" cm="1">
        <f t="array" aca="1" ref="I781" ca="1">INDIRECT(ADDRESS(($E$2+1-G781)+2,8))</f>
        <v>10.023841781349915</v>
      </c>
      <c r="J781" s="24">
        <f t="shared" si="36"/>
        <v>0.35107412431029644</v>
      </c>
      <c r="K781" s="24">
        <f t="shared" ca="1" si="37"/>
        <v>0.64341468372661259</v>
      </c>
      <c r="L781" s="24">
        <f t="shared" ca="1" si="38"/>
        <v>-1.499236345358095</v>
      </c>
    </row>
    <row r="782" spans="2:12" x14ac:dyDescent="0.25">
      <c r="B782" s="24">
        <v>4.9886405777317018</v>
      </c>
      <c r="G782" s="24">
        <v>780</v>
      </c>
      <c r="H782" s="24">
        <v>8.8895009939999863</v>
      </c>
      <c r="I782" s="24" cm="1">
        <f t="array" aca="1" ref="I782" ca="1">INDIRECT(ADDRESS(($E$2+1-G782)+2,8))</f>
        <v>10.021500811954162</v>
      </c>
      <c r="J782" s="24">
        <f t="shared" si="36"/>
        <v>0.35115986984104303</v>
      </c>
      <c r="K782" s="24">
        <f t="shared" ca="1" si="37"/>
        <v>0.64279342183402</v>
      </c>
      <c r="L782" s="24">
        <f t="shared" ca="1" si="38"/>
        <v>-1.4997281664685989</v>
      </c>
    </row>
    <row r="783" spans="2:12" x14ac:dyDescent="0.25">
      <c r="B783" s="24">
        <v>8.8807238371366353</v>
      </c>
      <c r="G783" s="24">
        <v>781</v>
      </c>
      <c r="H783" s="24">
        <v>8.8902073969747022</v>
      </c>
      <c r="I783" s="24" cm="1">
        <f t="array" aca="1" ref="I783" ca="1">INDIRECT(ADDRESS(($E$2+1-G783)+2,8))</f>
        <v>10.019565489972353</v>
      </c>
      <c r="J783" s="24">
        <f t="shared" si="36"/>
        <v>0.35132122181412506</v>
      </c>
      <c r="K783" s="24">
        <f t="shared" ca="1" si="37"/>
        <v>0.64227968031382132</v>
      </c>
      <c r="L783" s="24">
        <f t="shared" ca="1" si="38"/>
        <v>-1.5002802393499648</v>
      </c>
    </row>
    <row r="784" spans="2:12" x14ac:dyDescent="0.25">
      <c r="B784" s="24">
        <v>11.583844039702608</v>
      </c>
      <c r="G784" s="24">
        <v>782</v>
      </c>
      <c r="H784" s="24">
        <v>8.890391530736947</v>
      </c>
      <c r="I784" s="24" cm="1">
        <f t="array" aca="1" ref="I784" ca="1">INDIRECT(ADDRESS(($E$2+1-G784)+2,8))</f>
        <v>10.014106476778471</v>
      </c>
      <c r="J784" s="24">
        <f t="shared" si="36"/>
        <v>0.35136328698797553</v>
      </c>
      <c r="K784" s="24">
        <f t="shared" ca="1" si="37"/>
        <v>0.64082991630235453</v>
      </c>
      <c r="L784" s="24">
        <f t="shared" ca="1" si="38"/>
        <v>-1.4991863002963537</v>
      </c>
    </row>
    <row r="785" spans="2:12" x14ac:dyDescent="0.25">
      <c r="B785" s="24">
        <v>9.7031481078514528</v>
      </c>
      <c r="G785" s="24">
        <v>783</v>
      </c>
      <c r="H785" s="24">
        <v>8.890422491063422</v>
      </c>
      <c r="I785" s="24" cm="1">
        <f t="array" aca="1" ref="I785" ca="1">INDIRECT(ADDRESS(($E$2+1-G785)+2,8))</f>
        <v>10.012475946782784</v>
      </c>
      <c r="J785" s="24">
        <f t="shared" si="36"/>
        <v>0.35137036010904704</v>
      </c>
      <c r="K785" s="24">
        <f t="shared" ca="1" si="37"/>
        <v>0.64039671140504362</v>
      </c>
      <c r="L785" s="24">
        <f t="shared" ca="1" si="38"/>
        <v>-1.5002158793835869</v>
      </c>
    </row>
    <row r="786" spans="2:12" x14ac:dyDescent="0.25">
      <c r="B786" s="24">
        <v>8.3358389402010697</v>
      </c>
      <c r="G786" s="24">
        <v>784</v>
      </c>
      <c r="H786" s="24">
        <v>8.8926396670087797</v>
      </c>
      <c r="I786" s="24" cm="1">
        <f t="array" aca="1" ref="I786" ca="1">INDIRECT(ADDRESS(($E$2+1-G786)+2,8))</f>
        <v>10.012275881489884</v>
      </c>
      <c r="J786" s="24">
        <f t="shared" si="36"/>
        <v>0.35187708933901235</v>
      </c>
      <c r="K786" s="24">
        <f t="shared" ca="1" si="37"/>
        <v>0.64034355168888113</v>
      </c>
      <c r="L786" s="24">
        <f t="shared" ca="1" si="38"/>
        <v>-1.5009793097938986</v>
      </c>
    </row>
    <row r="787" spans="2:12" x14ac:dyDescent="0.25">
      <c r="B787" s="24">
        <v>8.4189647045684257</v>
      </c>
      <c r="G787" s="24">
        <v>785</v>
      </c>
      <c r="H787" s="24">
        <v>8.8930645726095623</v>
      </c>
      <c r="I787" s="24" cm="1">
        <f t="array" aca="1" ref="I787" ca="1">INDIRECT(ADDRESS(($E$2+1-G787)+2,8))</f>
        <v>10.011580211931086</v>
      </c>
      <c r="J787" s="24">
        <f t="shared" si="36"/>
        <v>0.35197424500512065</v>
      </c>
      <c r="K787" s="24">
        <f t="shared" ca="1" si="37"/>
        <v>0.64015869443980433</v>
      </c>
      <c r="L787" s="24">
        <f t="shared" ca="1" si="38"/>
        <v>-1.5023207254431061</v>
      </c>
    </row>
    <row r="788" spans="2:12" x14ac:dyDescent="0.25">
      <c r="B788" s="24">
        <v>8.5883936106568068</v>
      </c>
      <c r="G788" s="24">
        <v>786</v>
      </c>
      <c r="H788" s="24">
        <v>8.8996898030158302</v>
      </c>
      <c r="I788" s="24" cm="1">
        <f t="array" aca="1" ref="I788" ca="1">INDIRECT(ADDRESS(($E$2+1-G788)+2,8))</f>
        <v>10.005751746929905</v>
      </c>
      <c r="J788" s="24">
        <f t="shared" si="36"/>
        <v>0.35349097614505115</v>
      </c>
      <c r="K788" s="24">
        <f t="shared" ca="1" si="37"/>
        <v>0.6386093408535326</v>
      </c>
      <c r="L788" s="24">
        <f t="shared" ca="1" si="38"/>
        <v>-1.4979776694968818</v>
      </c>
    </row>
    <row r="789" spans="2:12" x14ac:dyDescent="0.25">
      <c r="B789" s="24">
        <v>10.272632935052666</v>
      </c>
      <c r="G789" s="24">
        <v>787</v>
      </c>
      <c r="H789" s="24">
        <v>8.9014626604918021</v>
      </c>
      <c r="I789" s="24" cm="1">
        <f t="array" aca="1" ref="I789" ca="1">INDIRECT(ADDRESS(($E$2+1-G789)+2,8))</f>
        <v>10.002589640697368</v>
      </c>
      <c r="J789" s="24">
        <f t="shared" si="36"/>
        <v>0.35389743176149369</v>
      </c>
      <c r="K789" s="24">
        <f t="shared" ca="1" si="37"/>
        <v>0.63776834484280642</v>
      </c>
      <c r="L789" s="24">
        <f t="shared" ca="1" si="38"/>
        <v>-1.4973527601050571</v>
      </c>
    </row>
    <row r="790" spans="2:12" x14ac:dyDescent="0.25">
      <c r="B790" s="24">
        <v>10.054850228439022</v>
      </c>
      <c r="G790" s="24">
        <v>788</v>
      </c>
      <c r="H790" s="24">
        <v>8.9025089071471015</v>
      </c>
      <c r="I790" s="24" cm="1">
        <f t="array" aca="1" ref="I790" ca="1">INDIRECT(ADDRESS(($E$2+1-G790)+2,8))</f>
        <v>10.000732849086372</v>
      </c>
      <c r="J790" s="24">
        <f t="shared" si="36"/>
        <v>0.35413741716729569</v>
      </c>
      <c r="K790" s="24">
        <f t="shared" ca="1" si="37"/>
        <v>0.63727437317601865</v>
      </c>
      <c r="L790" s="24">
        <f t="shared" ca="1" si="38"/>
        <v>-1.4977672231676809</v>
      </c>
    </row>
    <row r="791" spans="2:12" x14ac:dyDescent="0.25">
      <c r="B791" s="24">
        <v>10.253579863353517</v>
      </c>
      <c r="G791" s="24">
        <v>789</v>
      </c>
      <c r="H791" s="24">
        <v>8.903080348056351</v>
      </c>
      <c r="I791" s="24" cm="1">
        <f t="array" aca="1" ref="I791" ca="1">INDIRECT(ADDRESS(($E$2+1-G791)+2,8))</f>
        <v>9.9957935931478694</v>
      </c>
      <c r="J791" s="24">
        <f t="shared" si="36"/>
        <v>0.35426852942047515</v>
      </c>
      <c r="K791" s="24">
        <f t="shared" ca="1" si="37"/>
        <v>0.63595986816773853</v>
      </c>
      <c r="L791" s="24">
        <f t="shared" ca="1" si="38"/>
        <v>-1.4967551521663196</v>
      </c>
    </row>
    <row r="792" spans="2:12" x14ac:dyDescent="0.25">
      <c r="B792" s="24">
        <v>11.264571154388367</v>
      </c>
      <c r="G792" s="24">
        <v>790</v>
      </c>
      <c r="H792" s="24">
        <v>8.9073727911579059</v>
      </c>
      <c r="I792" s="24" cm="1">
        <f t="array" aca="1" ref="I792" ca="1">INDIRECT(ADDRESS(($E$2+1-G792)+2,8))</f>
        <v>9.9917409308335099</v>
      </c>
      <c r="J792" s="24">
        <f t="shared" si="36"/>
        <v>0.3552542192679678</v>
      </c>
      <c r="K792" s="24">
        <f t="shared" ca="1" si="37"/>
        <v>0.634880793260443</v>
      </c>
      <c r="L792" s="24">
        <f t="shared" ca="1" si="38"/>
        <v>-1.4944547352746547</v>
      </c>
    </row>
    <row r="793" spans="2:12" x14ac:dyDescent="0.25">
      <c r="B793" s="24">
        <v>6.3662399342622713</v>
      </c>
      <c r="G793" s="24">
        <v>791</v>
      </c>
      <c r="H793" s="24">
        <v>8.9100700550044749</v>
      </c>
      <c r="I793" s="24" cm="1">
        <f t="array" aca="1" ref="I793" ca="1">INDIRECT(ADDRESS(($E$2+1-G793)+2,8))</f>
        <v>9.9896379530552935</v>
      </c>
      <c r="J793" s="24">
        <f t="shared" si="36"/>
        <v>0.3558743462295148</v>
      </c>
      <c r="K793" s="24">
        <f t="shared" ca="1" si="37"/>
        <v>0.63432066514399599</v>
      </c>
      <c r="L793" s="24">
        <f t="shared" ca="1" si="38"/>
        <v>-1.4939468537094815</v>
      </c>
    </row>
    <row r="794" spans="2:12" x14ac:dyDescent="0.25">
      <c r="B794" s="24">
        <v>11.126869636752648</v>
      </c>
      <c r="G794" s="24">
        <v>792</v>
      </c>
      <c r="H794" s="24">
        <v>8.9102899183765842</v>
      </c>
      <c r="I794" s="24" cm="1">
        <f t="array" aca="1" ref="I794" ca="1">INDIRECT(ADDRESS(($E$2+1-G794)+2,8))</f>
        <v>9.989487021994286</v>
      </c>
      <c r="J794" s="24">
        <f t="shared" si="36"/>
        <v>0.35592492021574079</v>
      </c>
      <c r="K794" s="24">
        <f t="shared" ca="1" si="37"/>
        <v>0.63428045990962323</v>
      </c>
      <c r="L794" s="24">
        <f t="shared" ca="1" si="38"/>
        <v>-1.4956518439009607</v>
      </c>
    </row>
    <row r="795" spans="2:12" x14ac:dyDescent="0.25">
      <c r="B795" s="24">
        <v>8.8326470305442708</v>
      </c>
      <c r="G795" s="24">
        <v>793</v>
      </c>
      <c r="H795" s="24">
        <v>8.9137553804496275</v>
      </c>
      <c r="I795" s="24" cm="1">
        <f t="array" aca="1" ref="I795" ca="1">INDIRECT(ADDRESS(($E$2+1-G795)+2,8))</f>
        <v>9.9864943425572381</v>
      </c>
      <c r="J795" s="24">
        <f t="shared" si="36"/>
        <v>0.35672256445354278</v>
      </c>
      <c r="K795" s="24">
        <f t="shared" ca="1" si="37"/>
        <v>0.6334831354532886</v>
      </c>
      <c r="L795" s="24">
        <f t="shared" ca="1" si="38"/>
        <v>-1.4942978045225863</v>
      </c>
    </row>
    <row r="796" spans="2:12" x14ac:dyDescent="0.25">
      <c r="B796" s="24">
        <v>10.999316650215768</v>
      </c>
      <c r="G796" s="24">
        <v>794</v>
      </c>
      <c r="H796" s="24">
        <v>8.9150557374241135</v>
      </c>
      <c r="I796" s="24" cm="1">
        <f t="array" aca="1" ref="I796" ca="1">INDIRECT(ADDRESS(($E$2+1-G796)+2,8))</f>
        <v>9.9835962676701424</v>
      </c>
      <c r="J796" s="24">
        <f t="shared" si="36"/>
        <v>0.35702211085284241</v>
      </c>
      <c r="K796" s="24">
        <f t="shared" ca="1" si="37"/>
        <v>0.63271078209803189</v>
      </c>
      <c r="L796" s="24">
        <f t="shared" ca="1" si="38"/>
        <v>-1.4940180123768967</v>
      </c>
    </row>
    <row r="797" spans="2:12" x14ac:dyDescent="0.25">
      <c r="B797" s="24">
        <v>7.4749652650702183</v>
      </c>
      <c r="G797" s="24">
        <v>795</v>
      </c>
      <c r="H797" s="24">
        <v>8.9178177830705962</v>
      </c>
      <c r="I797" s="24" cm="1">
        <f t="array" aca="1" ref="I797" ca="1">INDIRECT(ADDRESS(($E$2+1-G797)+2,8))</f>
        <v>9.983424069513207</v>
      </c>
      <c r="J797" s="24">
        <f t="shared" si="36"/>
        <v>0.3576588080411921</v>
      </c>
      <c r="K797" s="24">
        <f t="shared" ca="1" si="37"/>
        <v>0.63266488314291491</v>
      </c>
      <c r="L797" s="24">
        <f t="shared" ca="1" si="38"/>
        <v>-1.4944968535565875</v>
      </c>
    </row>
    <row r="798" spans="2:12" x14ac:dyDescent="0.25">
      <c r="B798" s="24">
        <v>8.7282940484396327</v>
      </c>
      <c r="G798" s="24">
        <v>796</v>
      </c>
      <c r="H798" s="24">
        <v>8.9178942617772332</v>
      </c>
      <c r="I798" s="24" cm="1">
        <f t="array" aca="1" ref="I798" ca="1">INDIRECT(ADDRESS(($E$2+1-G798)+2,8))</f>
        <v>9.9805227596250194</v>
      </c>
      <c r="J798" s="24">
        <f t="shared" si="36"/>
        <v>0.35767644616256861</v>
      </c>
      <c r="K798" s="24">
        <f t="shared" ca="1" si="37"/>
        <v>0.6318914270336472</v>
      </c>
      <c r="L798" s="24">
        <f t="shared" ca="1" si="38"/>
        <v>-1.4947908233141967</v>
      </c>
    </row>
    <row r="799" spans="2:12" x14ac:dyDescent="0.25">
      <c r="B799" s="24">
        <v>9.037370753116365</v>
      </c>
      <c r="G799" s="24">
        <v>797</v>
      </c>
      <c r="H799" s="24">
        <v>8.9251277468833941</v>
      </c>
      <c r="I799" s="24" cm="1">
        <f t="array" aca="1" ref="I799" ca="1">INDIRECT(ADDRESS(($E$2+1-G799)+2,8))</f>
        <v>9.9767874420165494</v>
      </c>
      <c r="J799" s="24">
        <f t="shared" si="36"/>
        <v>0.35934675908612757</v>
      </c>
      <c r="K799" s="24">
        <f t="shared" ca="1" si="37"/>
        <v>0.63089530480981715</v>
      </c>
      <c r="L799" s="24">
        <f t="shared" ca="1" si="38"/>
        <v>-1.4912357955903917</v>
      </c>
    </row>
    <row r="800" spans="2:12" x14ac:dyDescent="0.25">
      <c r="B800" s="24">
        <v>7.9692609402380299</v>
      </c>
      <c r="G800" s="24">
        <v>798</v>
      </c>
      <c r="H800" s="24">
        <v>8.9270680709266106</v>
      </c>
      <c r="I800" s="24" cm="1">
        <f t="array" aca="1" ref="I800" ca="1">INDIRECT(ADDRESS(($E$2+1-G800)+2,8))</f>
        <v>9.9726031950336882</v>
      </c>
      <c r="J800" s="24">
        <f t="shared" si="36"/>
        <v>0.35979550241100594</v>
      </c>
      <c r="K800" s="24">
        <f t="shared" ca="1" si="37"/>
        <v>0.62977903160477022</v>
      </c>
      <c r="L800" s="24">
        <f t="shared" ca="1" si="38"/>
        <v>-1.4899537268480822</v>
      </c>
    </row>
    <row r="801" spans="2:12" x14ac:dyDescent="0.25">
      <c r="B801" s="24">
        <v>9.6396238909220919</v>
      </c>
      <c r="G801" s="24">
        <v>799</v>
      </c>
      <c r="H801" s="24">
        <v>8.9302338526685947</v>
      </c>
      <c r="I801" s="24" cm="1">
        <f t="array" aca="1" ref="I801" ca="1">INDIRECT(ADDRESS(($E$2+1-G801)+2,8))</f>
        <v>9.9672499971003994</v>
      </c>
      <c r="J801" s="24">
        <f t="shared" si="36"/>
        <v>0.36052829003977616</v>
      </c>
      <c r="K801" s="24">
        <f t="shared" ca="1" si="37"/>
        <v>0.62835025536535283</v>
      </c>
      <c r="L801" s="24">
        <f t="shared" ca="1" si="38"/>
        <v>-1.4874658297013699</v>
      </c>
    </row>
    <row r="802" spans="2:12" x14ac:dyDescent="0.25">
      <c r="B802" s="24">
        <v>9.140520379412381</v>
      </c>
      <c r="G802" s="24">
        <v>800</v>
      </c>
      <c r="H802" s="24">
        <v>8.9309602323108432</v>
      </c>
      <c r="I802" s="24" cm="1">
        <f t="array" aca="1" ref="I802" ca="1">INDIRECT(ADDRESS(($E$2+1-G802)+2,8))</f>
        <v>9.9662330221013065</v>
      </c>
      <c r="J802" s="24">
        <f t="shared" si="36"/>
        <v>0.36069653609632546</v>
      </c>
      <c r="K802" s="24">
        <f t="shared" ca="1" si="37"/>
        <v>0.62807874228373717</v>
      </c>
      <c r="L802" s="24">
        <f t="shared" ca="1" si="38"/>
        <v>-1.4884418310932304</v>
      </c>
    </row>
    <row r="803" spans="2:12" x14ac:dyDescent="0.25">
      <c r="B803" s="24">
        <v>8.4754588133255755</v>
      </c>
      <c r="G803" s="24">
        <v>801</v>
      </c>
      <c r="H803" s="24">
        <v>8.9310468187514953</v>
      </c>
      <c r="I803" s="24" cm="1">
        <f t="array" aca="1" ref="I803" ca="1">INDIRECT(ADDRESS(($E$2+1-G803)+2,8))</f>
        <v>9.9647883179477486</v>
      </c>
      <c r="J803" s="24">
        <f t="shared" si="36"/>
        <v>0.36071659422334679</v>
      </c>
      <c r="K803" s="24">
        <f t="shared" ca="1" si="37"/>
        <v>0.62769298977305643</v>
      </c>
      <c r="L803" s="24">
        <f t="shared" ca="1" si="38"/>
        <v>-1.489493210204389</v>
      </c>
    </row>
    <row r="804" spans="2:12" x14ac:dyDescent="0.25">
      <c r="B804" s="24">
        <v>9.1459125166032997</v>
      </c>
      <c r="G804" s="24">
        <v>802</v>
      </c>
      <c r="H804" s="24">
        <v>8.9312183147338082</v>
      </c>
      <c r="I804" s="24" cm="1">
        <f t="array" aca="1" ref="I804" ca="1">INDIRECT(ADDRESS(($E$2+1-G804)+2,8))</f>
        <v>9.9643228367817152</v>
      </c>
      <c r="J804" s="24">
        <f t="shared" si="36"/>
        <v>0.36075632373684635</v>
      </c>
      <c r="K804" s="24">
        <f t="shared" ca="1" si="37"/>
        <v>0.62756869008292993</v>
      </c>
      <c r="L804" s="24">
        <f t="shared" ca="1" si="38"/>
        <v>-1.4910241458123366</v>
      </c>
    </row>
    <row r="805" spans="2:12" x14ac:dyDescent="0.25">
      <c r="B805" s="24">
        <v>10.911265188723519</v>
      </c>
      <c r="G805" s="24">
        <v>803</v>
      </c>
      <c r="H805" s="24">
        <v>8.9314279042831988</v>
      </c>
      <c r="I805" s="24" cm="1">
        <f t="array" aca="1" ref="I805" ca="1">INDIRECT(ADDRESS(($E$2+1-G805)+2,8))</f>
        <v>9.9608964918827674</v>
      </c>
      <c r="J805" s="24">
        <f t="shared" si="36"/>
        <v>0.36080488127799271</v>
      </c>
      <c r="K805" s="24">
        <f t="shared" ca="1" si="37"/>
        <v>0.62665357470549854</v>
      </c>
      <c r="L805" s="24">
        <f t="shared" ca="1" si="38"/>
        <v>-1.4909590961063817</v>
      </c>
    </row>
    <row r="806" spans="2:12" x14ac:dyDescent="0.25">
      <c r="B806" s="24">
        <v>9.0466723755357243</v>
      </c>
      <c r="G806" s="24">
        <v>804</v>
      </c>
      <c r="H806" s="24">
        <v>8.9316105006705886</v>
      </c>
      <c r="I806" s="24" cm="1">
        <f t="array" aca="1" ref="I806" ca="1">INDIRECT(ADDRESS(($E$2+1-G806)+2,8))</f>
        <v>9.9606542794413375</v>
      </c>
      <c r="J806" s="24">
        <f t="shared" si="36"/>
        <v>0.36084718784769049</v>
      </c>
      <c r="K806" s="24">
        <f t="shared" ca="1" si="37"/>
        <v>0.62658887339249825</v>
      </c>
      <c r="L806" s="24">
        <f t="shared" ca="1" si="38"/>
        <v>-1.4926006359162589</v>
      </c>
    </row>
    <row r="807" spans="2:12" x14ac:dyDescent="0.25">
      <c r="B807" s="24">
        <v>9.6269987371965389</v>
      </c>
      <c r="G807" s="24">
        <v>805</v>
      </c>
      <c r="H807" s="24">
        <v>8.933947927396277</v>
      </c>
      <c r="I807" s="24" cm="1">
        <f t="array" aca="1" ref="I807" ca="1">INDIRECT(ADDRESS(($E$2+1-G807)+2,8))</f>
        <v>9.9596830100621361</v>
      </c>
      <c r="J807" s="24">
        <f t="shared" si="36"/>
        <v>0.36138898542599396</v>
      </c>
      <c r="K807" s="24">
        <f t="shared" ca="1" si="37"/>
        <v>0.62632940771920742</v>
      </c>
      <c r="L807" s="24">
        <f t="shared" ca="1" si="38"/>
        <v>-1.4928217134414727</v>
      </c>
    </row>
    <row r="808" spans="2:12" x14ac:dyDescent="0.25">
      <c r="B808" s="24">
        <v>9.254187432108921</v>
      </c>
      <c r="G808" s="24">
        <v>806</v>
      </c>
      <c r="H808" s="24">
        <v>8.9384253427608247</v>
      </c>
      <c r="I808" s="24" cm="1">
        <f t="array" aca="1" ref="I808" ca="1">INDIRECT(ADDRESS(($E$2+1-G808)+2,8))</f>
        <v>9.9589826626759983</v>
      </c>
      <c r="J808" s="24">
        <f t="shared" si="36"/>
        <v>0.36242799923185171</v>
      </c>
      <c r="K808" s="24">
        <f t="shared" ca="1" si="37"/>
        <v>0.62614230242795088</v>
      </c>
      <c r="L808" s="24">
        <f t="shared" ca="1" si="38"/>
        <v>-1.4921603738332567</v>
      </c>
    </row>
    <row r="809" spans="2:12" x14ac:dyDescent="0.25">
      <c r="B809" s="24">
        <v>10.823202084009418</v>
      </c>
      <c r="G809" s="24">
        <v>807</v>
      </c>
      <c r="H809" s="24">
        <v>8.9394783409499592</v>
      </c>
      <c r="I809" s="24" cm="1">
        <f t="array" aca="1" ref="I809" ca="1">INDIRECT(ADDRESS(($E$2+1-G809)+2,8))</f>
        <v>9.9588819882977724</v>
      </c>
      <c r="J809" s="24">
        <f t="shared" si="36"/>
        <v>0.36267257986059454</v>
      </c>
      <c r="K809" s="24">
        <f t="shared" ca="1" si="37"/>
        <v>0.6261154052349055</v>
      </c>
      <c r="L809" s="24">
        <f t="shared" ca="1" si="38"/>
        <v>-1.4934548257890239</v>
      </c>
    </row>
    <row r="810" spans="2:12" x14ac:dyDescent="0.25">
      <c r="B810" s="24">
        <v>8.255959338718986</v>
      </c>
      <c r="G810" s="24">
        <v>808</v>
      </c>
      <c r="H810" s="24">
        <v>8.9419890949703102</v>
      </c>
      <c r="I810" s="24" cm="1">
        <f t="array" aca="1" ref="I810" ca="1">INDIRECT(ADDRESS(($E$2+1-G810)+2,8))</f>
        <v>9.9529552955195921</v>
      </c>
      <c r="J810" s="24">
        <f t="shared" si="36"/>
        <v>0.36325610023485311</v>
      </c>
      <c r="K810" s="24">
        <f t="shared" ca="1" si="37"/>
        <v>0.62453155118895709</v>
      </c>
      <c r="L810" s="24">
        <f t="shared" ca="1" si="38"/>
        <v>-1.4909398751740981</v>
      </c>
    </row>
    <row r="811" spans="2:12" x14ac:dyDescent="0.25">
      <c r="B811" s="24">
        <v>10.348769629030066</v>
      </c>
      <c r="G811" s="24">
        <v>809</v>
      </c>
      <c r="H811" s="24">
        <v>8.943193846251706</v>
      </c>
      <c r="I811" s="24" cm="1">
        <f t="array" aca="1" ref="I811" ca="1">INDIRECT(ADDRESS(($E$2+1-G811)+2,8))</f>
        <v>9.9527828824750326</v>
      </c>
      <c r="J811" s="24">
        <f t="shared" si="36"/>
        <v>0.36353626737345507</v>
      </c>
      <c r="K811" s="24">
        <f t="shared" ca="1" si="37"/>
        <v>0.62448546322054477</v>
      </c>
      <c r="L811" s="24">
        <f t="shared" ca="1" si="38"/>
        <v>-1.492116579598761</v>
      </c>
    </row>
    <row r="812" spans="2:12" x14ac:dyDescent="0.25">
      <c r="B812" s="24">
        <v>7.9752878434435122</v>
      </c>
      <c r="G812" s="24">
        <v>810</v>
      </c>
      <c r="H812" s="24">
        <v>8.9439305093901815</v>
      </c>
      <c r="I812" s="24" cm="1">
        <f t="array" aca="1" ref="I812" ca="1">INDIRECT(ADDRESS(($E$2+1-G812)+2,8))</f>
        <v>9.9490016795777265</v>
      </c>
      <c r="J812" s="24">
        <f t="shared" si="36"/>
        <v>0.36370763490265745</v>
      </c>
      <c r="K812" s="24">
        <f t="shared" ca="1" si="37"/>
        <v>0.62347453494492644</v>
      </c>
      <c r="L812" s="24">
        <f t="shared" ca="1" si="38"/>
        <v>-1.4915915516123794</v>
      </c>
    </row>
    <row r="813" spans="2:12" x14ac:dyDescent="0.25">
      <c r="B813" s="24">
        <v>9.2134195740741518</v>
      </c>
      <c r="G813" s="24">
        <v>811</v>
      </c>
      <c r="H813" s="24">
        <v>8.9497465017006395</v>
      </c>
      <c r="I813" s="24" cm="1">
        <f t="array" aca="1" ref="I813" ca="1">INDIRECT(ADDRESS(($E$2+1-G813)+2,8))</f>
        <v>9.9456886212820645</v>
      </c>
      <c r="J813" s="24">
        <f t="shared" si="36"/>
        <v>0.36506205725980184</v>
      </c>
      <c r="K813" s="24">
        <f t="shared" ca="1" si="37"/>
        <v>0.62258850503624619</v>
      </c>
      <c r="L813" s="24">
        <f t="shared" ca="1" si="38"/>
        <v>-1.4888765627167702</v>
      </c>
    </row>
    <row r="814" spans="2:12" x14ac:dyDescent="0.25">
      <c r="B814" s="24">
        <v>8.2435896214765503</v>
      </c>
      <c r="G814" s="24">
        <v>812</v>
      </c>
      <c r="H814" s="24">
        <v>8.9501851238273957</v>
      </c>
      <c r="I814" s="24" cm="1">
        <f t="array" aca="1" ref="I814" ca="1">INDIRECT(ADDRESS(($E$2+1-G814)+2,8))</f>
        <v>9.9422620871896861</v>
      </c>
      <c r="J814" s="24">
        <f t="shared" si="36"/>
        <v>0.36516430858098481</v>
      </c>
      <c r="K814" s="24">
        <f t="shared" ca="1" si="37"/>
        <v>0.62167187464322027</v>
      </c>
      <c r="L814" s="24">
        <f t="shared" ca="1" si="38"/>
        <v>-1.4886785266746594</v>
      </c>
    </row>
    <row r="815" spans="2:12" x14ac:dyDescent="0.25">
      <c r="B815" s="24">
        <v>10.967542830788711</v>
      </c>
      <c r="G815" s="24">
        <v>813</v>
      </c>
      <c r="H815" s="24">
        <v>8.9525750767521242</v>
      </c>
      <c r="I815" s="24" cm="1">
        <f t="array" aca="1" ref="I815" ca="1">INDIRECT(ADDRESS(($E$2+1-G815)+2,8))</f>
        <v>9.9414984476881578</v>
      </c>
      <c r="J815" s="24">
        <f t="shared" si="36"/>
        <v>0.36572171226895028</v>
      </c>
      <c r="K815" s="24">
        <f t="shared" ca="1" si="37"/>
        <v>0.62146755930730146</v>
      </c>
      <c r="L815" s="24">
        <f t="shared" ca="1" si="38"/>
        <v>-1.488957895327397</v>
      </c>
    </row>
    <row r="816" spans="2:12" x14ac:dyDescent="0.25">
      <c r="B816" s="24">
        <v>10.528254146128678</v>
      </c>
      <c r="G816" s="24">
        <v>814</v>
      </c>
      <c r="H816" s="24">
        <v>8.9530225105789505</v>
      </c>
      <c r="I816" s="24" cm="1">
        <f t="array" aca="1" ref="I816" ca="1">INDIRECT(ADDRESS(($E$2+1-G816)+2,8))</f>
        <v>9.938741696129668</v>
      </c>
      <c r="J816" s="24">
        <f t="shared" si="36"/>
        <v>0.36582611498290574</v>
      </c>
      <c r="K816" s="24">
        <f t="shared" ca="1" si="37"/>
        <v>0.62072987427934045</v>
      </c>
      <c r="L816" s="24">
        <f t="shared" ca="1" si="38"/>
        <v>-1.4891074142112453</v>
      </c>
    </row>
    <row r="817" spans="2:12" x14ac:dyDescent="0.25">
      <c r="B817" s="24">
        <v>10.060863821587759</v>
      </c>
      <c r="G817" s="24">
        <v>815</v>
      </c>
      <c r="H817" s="24">
        <v>8.9546840103243746</v>
      </c>
      <c r="I817" s="24" cm="1">
        <f t="array" aca="1" ref="I817" ca="1">INDIRECT(ADDRESS(($E$2+1-G817)+2,8))</f>
        <v>9.9370377799040792</v>
      </c>
      <c r="J817" s="24">
        <f t="shared" si="36"/>
        <v>0.36621393795936769</v>
      </c>
      <c r="K817" s="24">
        <f t="shared" ca="1" si="37"/>
        <v>0.62027383976556927</v>
      </c>
      <c r="L817" s="24">
        <f t="shared" ca="1" si="38"/>
        <v>-1.4892309722228645</v>
      </c>
    </row>
    <row r="818" spans="2:12" x14ac:dyDescent="0.25">
      <c r="B818" s="24">
        <v>8.2542619981306711</v>
      </c>
      <c r="G818" s="24">
        <v>816</v>
      </c>
      <c r="H818" s="24">
        <v>8.9552348319241464</v>
      </c>
      <c r="I818" s="24" cm="1">
        <f t="array" aca="1" ref="I818" ca="1">INDIRECT(ADDRESS(($E$2+1-G818)+2,8))</f>
        <v>9.9357296170853928</v>
      </c>
      <c r="J818" s="24">
        <f t="shared" si="36"/>
        <v>0.36634255594858189</v>
      </c>
      <c r="K818" s="24">
        <f t="shared" ca="1" si="37"/>
        <v>0.6199236833815579</v>
      </c>
      <c r="L818" s="24">
        <f t="shared" ca="1" si="38"/>
        <v>-1.490097359261072</v>
      </c>
    </row>
    <row r="819" spans="2:12" x14ac:dyDescent="0.25">
      <c r="B819" s="24">
        <v>6.3180481037912086</v>
      </c>
      <c r="G819" s="24">
        <v>817</v>
      </c>
      <c r="H819" s="24">
        <v>8.9572213902719984</v>
      </c>
      <c r="I819" s="24" cm="1">
        <f t="array" aca="1" ref="I819" ca="1">INDIRECT(ADDRESS(($E$2+1-G819)+2,8))</f>
        <v>9.9355240234380187</v>
      </c>
      <c r="J819" s="24">
        <f t="shared" si="36"/>
        <v>0.36680661417102245</v>
      </c>
      <c r="K819" s="24">
        <f t="shared" ca="1" si="37"/>
        <v>0.61986864884957704</v>
      </c>
      <c r="L819" s="24">
        <f t="shared" ca="1" si="38"/>
        <v>-1.4908570600221613</v>
      </c>
    </row>
    <row r="820" spans="2:12" x14ac:dyDescent="0.25">
      <c r="B820" s="24">
        <v>9.9414984476881578</v>
      </c>
      <c r="G820" s="24">
        <v>818</v>
      </c>
      <c r="H820" s="24">
        <v>8.9581599913973644</v>
      </c>
      <c r="I820" s="24" cm="1">
        <f t="array" aca="1" ref="I820" ca="1">INDIRECT(ADDRESS(($E$2+1-G820)+2,8))</f>
        <v>9.9322318494576258</v>
      </c>
      <c r="J820" s="24">
        <f t="shared" si="36"/>
        <v>0.36702597542467313</v>
      </c>
      <c r="K820" s="24">
        <f t="shared" ca="1" si="37"/>
        <v>0.61898726253954039</v>
      </c>
      <c r="L820" s="24">
        <f t="shared" ca="1" si="38"/>
        <v>-1.4904753406139251</v>
      </c>
    </row>
    <row r="821" spans="2:12" x14ac:dyDescent="0.25">
      <c r="B821" s="24">
        <v>9.7920594610141691</v>
      </c>
      <c r="G821" s="24">
        <v>819</v>
      </c>
      <c r="H821" s="24">
        <v>8.9589408688804006</v>
      </c>
      <c r="I821" s="24" cm="1">
        <f t="array" aca="1" ref="I821" ca="1">INDIRECT(ADDRESS(($E$2+1-G821)+2,8))</f>
        <v>9.931612833179182</v>
      </c>
      <c r="J821" s="24">
        <f t="shared" si="36"/>
        <v>0.36720852620331246</v>
      </c>
      <c r="K821" s="24">
        <f t="shared" ca="1" si="37"/>
        <v>0.61882151397113017</v>
      </c>
      <c r="L821" s="24">
        <f t="shared" ca="1" si="38"/>
        <v>-1.4915914247917919</v>
      </c>
    </row>
    <row r="822" spans="2:12" x14ac:dyDescent="0.25">
      <c r="B822" s="24">
        <v>9.2778755139889331</v>
      </c>
      <c r="G822" s="24">
        <v>820</v>
      </c>
      <c r="H822" s="24">
        <v>8.9597741278181093</v>
      </c>
      <c r="I822" s="24" cm="1">
        <f t="array" aca="1" ref="I822" ca="1">INDIRECT(ADDRESS(($E$2+1-G822)+2,8))</f>
        <v>9.9303674381113787</v>
      </c>
      <c r="J822" s="24">
        <f t="shared" si="36"/>
        <v>0.36740337383956256</v>
      </c>
      <c r="K822" s="24">
        <f t="shared" ca="1" si="37"/>
        <v>0.61848802221131205</v>
      </c>
      <c r="L822" s="24">
        <f t="shared" ca="1" si="38"/>
        <v>-1.4923466816160851</v>
      </c>
    </row>
    <row r="823" spans="2:12" x14ac:dyDescent="0.25">
      <c r="B823" s="24">
        <v>9.8661084589153951</v>
      </c>
      <c r="G823" s="24">
        <v>821</v>
      </c>
      <c r="H823" s="24">
        <v>8.9602793262384601</v>
      </c>
      <c r="I823" s="24" cm="1">
        <f t="array" aca="1" ref="I823" ca="1">INDIRECT(ADDRESS(($E$2+1-G823)+2,8))</f>
        <v>9.9298796073709195</v>
      </c>
      <c r="J823" s="24">
        <f t="shared" si="36"/>
        <v>0.36752153422876233</v>
      </c>
      <c r="K823" s="24">
        <f t="shared" ca="1" si="37"/>
        <v>0.61835738253300643</v>
      </c>
      <c r="L823" s="24">
        <f t="shared" ca="1" si="38"/>
        <v>-1.4936628607440534</v>
      </c>
    </row>
    <row r="824" spans="2:12" x14ac:dyDescent="0.25">
      <c r="B824" s="24">
        <v>8.7842166024502379</v>
      </c>
      <c r="G824" s="24">
        <v>822</v>
      </c>
      <c r="H824" s="24">
        <v>8.9604970940123589</v>
      </c>
      <c r="I824" s="24" cm="1">
        <f t="array" aca="1" ref="I824" ca="1">INDIRECT(ADDRESS(($E$2+1-G824)+2,8))</f>
        <v>9.9178529789642127</v>
      </c>
      <c r="J824" s="24">
        <f t="shared" si="36"/>
        <v>0.36757247373160828</v>
      </c>
      <c r="K824" s="24">
        <f t="shared" ca="1" si="37"/>
        <v>0.61513523409095128</v>
      </c>
      <c r="L824" s="24">
        <f t="shared" ca="1" si="38"/>
        <v>-1.4889767717060733</v>
      </c>
    </row>
    <row r="825" spans="2:12" x14ac:dyDescent="0.25">
      <c r="B825" s="24">
        <v>10.350187173122469</v>
      </c>
      <c r="G825" s="24">
        <v>823</v>
      </c>
      <c r="H825" s="24">
        <v>8.961869614838454</v>
      </c>
      <c r="I825" s="24" cm="1">
        <f t="array" aca="1" ref="I825" ca="1">INDIRECT(ADDRESS(($E$2+1-G825)+2,8))</f>
        <v>9.9141253335940789</v>
      </c>
      <c r="J825" s="24">
        <f t="shared" si="36"/>
        <v>0.36789361232124207</v>
      </c>
      <c r="K825" s="24">
        <f t="shared" ca="1" si="37"/>
        <v>0.61413598608458209</v>
      </c>
      <c r="L825" s="24">
        <f t="shared" ca="1" si="38"/>
        <v>-1.4881469987639948</v>
      </c>
    </row>
    <row r="826" spans="2:12" x14ac:dyDescent="0.25">
      <c r="B826" s="24">
        <v>12.104993181928556</v>
      </c>
      <c r="G826" s="24">
        <v>824</v>
      </c>
      <c r="H826" s="24">
        <v>8.9626019030490749</v>
      </c>
      <c r="I826" s="24" cm="1">
        <f t="array" aca="1" ref="I826" ca="1">INDIRECT(ADDRESS(($E$2+1-G826)+2,8))</f>
        <v>9.9141162285918281</v>
      </c>
      <c r="J826" s="24">
        <f t="shared" si="36"/>
        <v>0.36806500975591194</v>
      </c>
      <c r="K826" s="24">
        <f t="shared" ca="1" si="37"/>
        <v>0.6141335450560883</v>
      </c>
      <c r="L826" s="24">
        <f t="shared" ca="1" si="38"/>
        <v>-1.4895959814173083</v>
      </c>
    </row>
    <row r="827" spans="2:12" x14ac:dyDescent="0.25">
      <c r="B827" s="24">
        <v>10.447414359732843</v>
      </c>
      <c r="G827" s="24">
        <v>825</v>
      </c>
      <c r="H827" s="24">
        <v>8.9642877891026753</v>
      </c>
      <c r="I827" s="24" cm="1">
        <f t="array" aca="1" ref="I827" ca="1">INDIRECT(ADDRESS(($E$2+1-G827)+2,8))</f>
        <v>9.9124833624792146</v>
      </c>
      <c r="J827" s="24">
        <f t="shared" si="36"/>
        <v>0.36845975885038634</v>
      </c>
      <c r="K827" s="24">
        <f t="shared" ca="1" si="37"/>
        <v>0.6136957540687682</v>
      </c>
      <c r="L827" s="24">
        <f t="shared" ca="1" si="38"/>
        <v>-1.4897192800180965</v>
      </c>
    </row>
    <row r="828" spans="2:12" x14ac:dyDescent="0.25">
      <c r="B828" s="24">
        <v>7.5238147434863389</v>
      </c>
      <c r="G828" s="24">
        <v>826</v>
      </c>
      <c r="H828" s="24">
        <v>8.9659285518179317</v>
      </c>
      <c r="I828" s="24" cm="1">
        <f t="array" aca="1" ref="I828" ca="1">INDIRECT(ADDRESS(($E$2+1-G828)+2,8))</f>
        <v>9.912451147880363</v>
      </c>
      <c r="J828" s="24">
        <f t="shared" si="36"/>
        <v>0.36884414977782071</v>
      </c>
      <c r="K828" s="24">
        <f t="shared" ca="1" si="37"/>
        <v>0.61368711647756458</v>
      </c>
      <c r="L828" s="24">
        <f t="shared" ca="1" si="38"/>
        <v>-1.4907112659122548</v>
      </c>
    </row>
    <row r="829" spans="2:12" x14ac:dyDescent="0.25">
      <c r="B829" s="24">
        <v>10.255277523728733</v>
      </c>
      <c r="G829" s="24">
        <v>827</v>
      </c>
      <c r="H829" s="24">
        <v>8.9676891775962702</v>
      </c>
      <c r="I829" s="24" cm="1">
        <f t="array" aca="1" ref="I829" ca="1">INDIRECT(ADDRESS(($E$2+1-G829)+2,8))</f>
        <v>9.9108679182785036</v>
      </c>
      <c r="J829" s="24">
        <f t="shared" si="36"/>
        <v>0.36925684902796818</v>
      </c>
      <c r="K829" s="24">
        <f t="shared" ca="1" si="37"/>
        <v>0.61326258822094859</v>
      </c>
      <c r="L829" s="24">
        <f t="shared" ca="1" si="38"/>
        <v>-1.4908192125669733</v>
      </c>
    </row>
    <row r="830" spans="2:12" x14ac:dyDescent="0.25">
      <c r="B830" s="24">
        <v>10.42140663891978</v>
      </c>
      <c r="G830" s="24">
        <v>828</v>
      </c>
      <c r="H830" s="24">
        <v>8.9707340112779885</v>
      </c>
      <c r="I830" s="24" cm="1">
        <f t="array" aca="1" ref="I830" ca="1">INDIRECT(ADDRESS(($E$2+1-G830)+2,8))</f>
        <v>9.9104046980187253</v>
      </c>
      <c r="J830" s="24">
        <f t="shared" si="36"/>
        <v>0.36997112739957055</v>
      </c>
      <c r="K830" s="24">
        <f t="shared" ca="1" si="37"/>
        <v>0.61313837181671693</v>
      </c>
      <c r="L830" s="24">
        <f t="shared" ca="1" si="38"/>
        <v>-1.4908946406199686</v>
      </c>
    </row>
    <row r="831" spans="2:12" x14ac:dyDescent="0.25">
      <c r="B831" s="24">
        <v>9.1369115637314309</v>
      </c>
      <c r="G831" s="24">
        <v>829</v>
      </c>
      <c r="H831" s="24">
        <v>8.9714657095710919</v>
      </c>
      <c r="I831" s="24" cm="1">
        <f t="array" aca="1" ref="I831" ca="1">INDIRECT(ADDRESS(($E$2+1-G831)+2,8))</f>
        <v>9.9098227655551145</v>
      </c>
      <c r="J831" s="24">
        <f t="shared" si="36"/>
        <v>0.37014287888899294</v>
      </c>
      <c r="K831" s="24">
        <f t="shared" ca="1" si="37"/>
        <v>0.61298231650534074</v>
      </c>
      <c r="L831" s="24">
        <f t="shared" ca="1" si="38"/>
        <v>-1.4920302793181113</v>
      </c>
    </row>
    <row r="832" spans="2:12" x14ac:dyDescent="0.25">
      <c r="B832" s="24">
        <v>7.0430398245591483</v>
      </c>
      <c r="G832" s="24">
        <v>830</v>
      </c>
      <c r="H832" s="24">
        <v>8.9725759019448734</v>
      </c>
      <c r="I832" s="24" cm="1">
        <f t="array" aca="1" ref="I832" ca="1">INDIRECT(ADDRESS(($E$2+1-G832)+2,8))</f>
        <v>9.9074735208185754</v>
      </c>
      <c r="J832" s="24">
        <f t="shared" si="36"/>
        <v>0.37040355157321592</v>
      </c>
      <c r="K832" s="24">
        <f t="shared" ca="1" si="37"/>
        <v>0.61235226694718881</v>
      </c>
      <c r="L832" s="24">
        <f t="shared" ca="1" si="38"/>
        <v>-1.49203944237703</v>
      </c>
    </row>
    <row r="833" spans="2:12" x14ac:dyDescent="0.25">
      <c r="B833" s="24">
        <v>8.4488088864706423</v>
      </c>
      <c r="G833" s="24">
        <v>831</v>
      </c>
      <c r="H833" s="24">
        <v>8.9753345144527401</v>
      </c>
      <c r="I833" s="24" cm="1">
        <f t="array" aca="1" ref="I833" ca="1">INDIRECT(ADDRESS(($E$2+1-G833)+2,8))</f>
        <v>9.9059284376096262</v>
      </c>
      <c r="J833" s="24">
        <f t="shared" si="36"/>
        <v>0.37105167561143265</v>
      </c>
      <c r="K833" s="24">
        <f t="shared" ca="1" si="37"/>
        <v>0.61193783667399559</v>
      </c>
      <c r="L833" s="24">
        <f t="shared" ca="1" si="38"/>
        <v>-1.4916701140308706</v>
      </c>
    </row>
    <row r="834" spans="2:12" x14ac:dyDescent="0.25">
      <c r="B834" s="24">
        <v>11.129230305093159</v>
      </c>
      <c r="G834" s="24">
        <v>832</v>
      </c>
      <c r="H834" s="24">
        <v>8.9773133265476943</v>
      </c>
      <c r="I834" s="24" cm="1">
        <f t="array" aca="1" ref="I834" ca="1">INDIRECT(ADDRESS(($E$2+1-G834)+2,8))</f>
        <v>9.9018538994471808</v>
      </c>
      <c r="J834" s="24">
        <f t="shared" si="36"/>
        <v>0.37151694243313699</v>
      </c>
      <c r="K834" s="24">
        <f t="shared" ca="1" si="37"/>
        <v>0.61084475384608949</v>
      </c>
      <c r="L834" s="24">
        <f t="shared" ca="1" si="38"/>
        <v>-1.4903329255356523</v>
      </c>
    </row>
    <row r="835" spans="2:12" x14ac:dyDescent="0.25">
      <c r="B835" s="24">
        <v>9.553331674706925</v>
      </c>
      <c r="G835" s="24">
        <v>833</v>
      </c>
      <c r="H835" s="24">
        <v>8.9795055812405309</v>
      </c>
      <c r="I835" s="24" cm="1">
        <f t="array" aca="1" ref="I835" ca="1">INDIRECT(ADDRESS(($E$2+1-G835)+2,8))</f>
        <v>9.9001490917436712</v>
      </c>
      <c r="J835" s="24">
        <f t="shared" si="36"/>
        <v>0.37203273903305628</v>
      </c>
      <c r="K835" s="24">
        <f t="shared" ca="1" si="37"/>
        <v>0.61038732266014972</v>
      </c>
      <c r="L835" s="24">
        <f t="shared" ca="1" si="38"/>
        <v>-1.4901484501151718</v>
      </c>
    </row>
    <row r="836" spans="2:12" x14ac:dyDescent="0.25">
      <c r="B836" s="24">
        <v>9.9108679182785036</v>
      </c>
      <c r="G836" s="24">
        <v>834</v>
      </c>
      <c r="H836" s="24">
        <v>8.9814403300800993</v>
      </c>
      <c r="I836" s="24" cm="1">
        <f t="array" aca="1" ref="I836" ca="1">INDIRECT(ADDRESS(($E$2+1-G836)+2,8))</f>
        <v>9.8961463299246315</v>
      </c>
      <c r="J836" s="24">
        <f t="shared" ref="J836:J899" si="39">_xlfn.WEIBULL.DIST(H836,$E$5,$E$6,TRUE)</f>
        <v>0.37248824945544795</v>
      </c>
      <c r="K836" s="24">
        <f t="shared" ref="K836:K899" ca="1" si="40">_xlfn.WEIBULL.DIST(I836,$E$5,$E$6,TRUE)</f>
        <v>0.60931312832073958</v>
      </c>
      <c r="L836" s="24">
        <f t="shared" ref="L836:L899" ca="1" si="41">((2*G836-1)/$E$2)*(LN(J836)+LN(1-K836))</f>
        <v>-1.4888663469374073</v>
      </c>
    </row>
    <row r="837" spans="2:12" x14ac:dyDescent="0.25">
      <c r="B837" s="24">
        <v>8.2604043555416311</v>
      </c>
      <c r="G837" s="24">
        <v>835</v>
      </c>
      <c r="H837" s="24">
        <v>8.9825479166873539</v>
      </c>
      <c r="I837" s="24" cm="1">
        <f t="array" aca="1" ref="I837" ca="1">INDIRECT(ADDRESS(($E$2+1-G837)+2,8))</f>
        <v>9.8930008977974886</v>
      </c>
      <c r="J837" s="24">
        <f t="shared" si="39"/>
        <v>0.37274914222864497</v>
      </c>
      <c r="K837" s="24">
        <f t="shared" ca="1" si="40"/>
        <v>0.608468837139862</v>
      </c>
      <c r="L837" s="24">
        <f t="shared" ca="1" si="41"/>
        <v>-1.4884415742569748</v>
      </c>
    </row>
    <row r="838" spans="2:12" x14ac:dyDescent="0.25">
      <c r="B838" s="24">
        <v>8.3053258776530559</v>
      </c>
      <c r="G838" s="24">
        <v>836</v>
      </c>
      <c r="H838" s="24">
        <v>8.9881747240755274</v>
      </c>
      <c r="I838" s="24" cm="1">
        <f t="array" aca="1" ref="I838" ca="1">INDIRECT(ADDRESS(($E$2+1-G838)+2,8))</f>
        <v>9.8928785586501711</v>
      </c>
      <c r="J838" s="24">
        <f t="shared" si="39"/>
        <v>0.37407596000774052</v>
      </c>
      <c r="K838" s="24">
        <f t="shared" ca="1" si="40"/>
        <v>0.60843599608219934</v>
      </c>
      <c r="L838" s="24">
        <f t="shared" ca="1" si="41"/>
        <v>-1.4874088976335909</v>
      </c>
    </row>
    <row r="839" spans="2:12" x14ac:dyDescent="0.25">
      <c r="B839" s="24">
        <v>10.349342354820322</v>
      </c>
      <c r="G839" s="24">
        <v>837</v>
      </c>
      <c r="H839" s="24">
        <v>8.9922001751780556</v>
      </c>
      <c r="I839" s="24" cm="1">
        <f t="array" aca="1" ref="I839" ca="1">INDIRECT(ADDRESS(($E$2+1-G839)+2,8))</f>
        <v>9.8919871343283585</v>
      </c>
      <c r="J839" s="24">
        <f t="shared" si="39"/>
        <v>0.37502662486345262</v>
      </c>
      <c r="K839" s="24">
        <f t="shared" ca="1" si="40"/>
        <v>0.60819669297014667</v>
      </c>
      <c r="L839" s="24">
        <f t="shared" ca="1" si="41"/>
        <v>-1.4867478007675887</v>
      </c>
    </row>
    <row r="840" spans="2:12" x14ac:dyDescent="0.25">
      <c r="B840" s="24">
        <v>10.105062313157642</v>
      </c>
      <c r="G840" s="24">
        <v>838</v>
      </c>
      <c r="H840" s="24">
        <v>8.9933142929982726</v>
      </c>
      <c r="I840" s="24" cm="1">
        <f t="array" aca="1" ref="I840" ca="1">INDIRECT(ADDRESS(($E$2+1-G840)+2,8))</f>
        <v>9.8904521723667216</v>
      </c>
      <c r="J840" s="24">
        <f t="shared" si="39"/>
        <v>0.37528995223947459</v>
      </c>
      <c r="K840" s="24">
        <f t="shared" ca="1" si="40"/>
        <v>0.60778460454352401</v>
      </c>
      <c r="L840" s="24">
        <f t="shared" ca="1" si="41"/>
        <v>-1.4871643960397767</v>
      </c>
    </row>
    <row r="841" spans="2:12" x14ac:dyDescent="0.25">
      <c r="B841" s="24">
        <v>6.7371424662861656</v>
      </c>
      <c r="G841" s="24">
        <v>839</v>
      </c>
      <c r="H841" s="24">
        <v>8.9946675952569493</v>
      </c>
      <c r="I841" s="24" cm="1">
        <f t="array" aca="1" ref="I841" ca="1">INDIRECT(ADDRESS(($E$2+1-G841)+2,8))</f>
        <v>9.8879117565614258</v>
      </c>
      <c r="J841" s="24">
        <f t="shared" si="39"/>
        <v>0.37560993627465633</v>
      </c>
      <c r="K841" s="24">
        <f t="shared" ca="1" si="40"/>
        <v>0.6071025085845515</v>
      </c>
      <c r="L841" s="24">
        <f t="shared" ca="1" si="41"/>
        <v>-1.4869275259762142</v>
      </c>
    </row>
    <row r="842" spans="2:12" x14ac:dyDescent="0.25">
      <c r="B842" s="24">
        <v>7.7767028235259144</v>
      </c>
      <c r="G842" s="24">
        <v>840</v>
      </c>
      <c r="H842" s="24">
        <v>8.9999717086005848</v>
      </c>
      <c r="I842" s="24" cm="1">
        <f t="array" aca="1" ref="I842" ca="1">INDIRECT(ADDRESS(($E$2+1-G842)+2,8))</f>
        <v>9.8878384476188863</v>
      </c>
      <c r="J842" s="24">
        <f t="shared" si="39"/>
        <v>0.37686538798511365</v>
      </c>
      <c r="K842" s="24">
        <f t="shared" ca="1" si="40"/>
        <v>0.60708282392363899</v>
      </c>
      <c r="L842" s="24">
        <f t="shared" ca="1" si="41"/>
        <v>-1.4860656692925935</v>
      </c>
    </row>
    <row r="843" spans="2:12" x14ac:dyDescent="0.25">
      <c r="B843" s="24">
        <v>9.0053033596074918</v>
      </c>
      <c r="G843" s="24">
        <v>841</v>
      </c>
      <c r="H843" s="24">
        <v>9.0038822675843893</v>
      </c>
      <c r="I843" s="24" cm="1">
        <f t="array" aca="1" ref="I843" ca="1">INDIRECT(ADDRESS(($E$2+1-G843)+2,8))</f>
        <v>9.8872944334919985</v>
      </c>
      <c r="J843" s="24">
        <f t="shared" si="39"/>
        <v>0.37779232786403716</v>
      </c>
      <c r="K843" s="24">
        <f t="shared" ca="1" si="40"/>
        <v>0.60693674476787518</v>
      </c>
      <c r="L843" s="24">
        <f t="shared" ca="1" si="41"/>
        <v>-1.4856327130565421</v>
      </c>
    </row>
    <row r="844" spans="2:12" x14ac:dyDescent="0.25">
      <c r="B844" s="24">
        <v>9.8518144160815471</v>
      </c>
      <c r="G844" s="24">
        <v>842</v>
      </c>
      <c r="H844" s="24">
        <v>9.00399130116406</v>
      </c>
      <c r="I844" s="24" cm="1">
        <f t="array" aca="1" ref="I844" ca="1">INDIRECT(ADDRESS(($E$2+1-G844)+2,8))</f>
        <v>9.8868301608535596</v>
      </c>
      <c r="J844" s="24">
        <f t="shared" si="39"/>
        <v>0.3778181888402003</v>
      </c>
      <c r="K844" s="24">
        <f t="shared" ca="1" si="40"/>
        <v>0.60681207455444808</v>
      </c>
      <c r="L844" s="24">
        <f t="shared" ca="1" si="41"/>
        <v>-1.4870995647478229</v>
      </c>
    </row>
    <row r="845" spans="2:12" x14ac:dyDescent="0.25">
      <c r="B845" s="24">
        <v>8.1102643806552042</v>
      </c>
      <c r="G845" s="24">
        <v>843</v>
      </c>
      <c r="H845" s="24">
        <v>9.0047929858269846</v>
      </c>
      <c r="I845" s="24" cm="1">
        <f t="array" aca="1" ref="I845" ca="1">INDIRECT(ADDRESS(($E$2+1-G845)+2,8))</f>
        <v>9.8846163206610793</v>
      </c>
      <c r="J845" s="24">
        <f t="shared" si="39"/>
        <v>0.37800836222034828</v>
      </c>
      <c r="K845" s="24">
        <f t="shared" ca="1" si="40"/>
        <v>0.6062175548875659</v>
      </c>
      <c r="L845" s="24">
        <f t="shared" ca="1" si="41"/>
        <v>-1.4872941036984577</v>
      </c>
    </row>
    <row r="846" spans="2:12" x14ac:dyDescent="0.25">
      <c r="B846" s="24">
        <v>7.8579009338276222</v>
      </c>
      <c r="G846" s="24">
        <v>844</v>
      </c>
      <c r="H846" s="24">
        <v>9.0053033596074918</v>
      </c>
      <c r="I846" s="24" cm="1">
        <f t="array" aca="1" ref="I846" ca="1">INDIRECT(ADDRESS(($E$2+1-G846)+2,8))</f>
        <v>9.8840638370747929</v>
      </c>
      <c r="J846" s="24">
        <f t="shared" si="39"/>
        <v>0.37812945634439432</v>
      </c>
      <c r="K846" s="24">
        <f t="shared" ca="1" si="40"/>
        <v>0.60606917659746118</v>
      </c>
      <c r="L846" s="24">
        <f t="shared" ca="1" si="41"/>
        <v>-1.4885145415037278</v>
      </c>
    </row>
    <row r="847" spans="2:12" x14ac:dyDescent="0.25">
      <c r="B847" s="24">
        <v>10.371451586533807</v>
      </c>
      <c r="G847" s="24">
        <v>845</v>
      </c>
      <c r="H847" s="24">
        <v>9.0077863536134313</v>
      </c>
      <c r="I847" s="24" cm="1">
        <f t="array" aca="1" ref="I847" ca="1">INDIRECT(ADDRESS(($E$2+1-G847)+2,8))</f>
        <v>9.8821656526778572</v>
      </c>
      <c r="J847" s="24">
        <f t="shared" si="39"/>
        <v>0.37871885911133729</v>
      </c>
      <c r="K847" s="24">
        <f t="shared" ca="1" si="40"/>
        <v>0.60555935708100028</v>
      </c>
      <c r="L847" s="24">
        <f t="shared" ca="1" si="41"/>
        <v>-1.4880479434814931</v>
      </c>
    </row>
    <row r="848" spans="2:12" x14ac:dyDescent="0.25">
      <c r="B848" s="24">
        <v>11.022703162795471</v>
      </c>
      <c r="G848" s="24">
        <v>846</v>
      </c>
      <c r="H848" s="24">
        <v>9.0079641157714256</v>
      </c>
      <c r="I848" s="24" cm="1">
        <f t="array" aca="1" ref="I848" ca="1">INDIRECT(ADDRESS(($E$2+1-G848)+2,8))</f>
        <v>9.8806700689299269</v>
      </c>
      <c r="J848" s="24">
        <f t="shared" si="39"/>
        <v>0.37876107295988953</v>
      </c>
      <c r="K848" s="24">
        <f t="shared" ca="1" si="40"/>
        <v>0.60515763490052832</v>
      </c>
      <c r="L848" s="24">
        <f t="shared" ca="1" si="41"/>
        <v>-1.4889249957393331</v>
      </c>
    </row>
    <row r="849" spans="2:12" x14ac:dyDescent="0.25">
      <c r="B849" s="24">
        <v>11.377281968888971</v>
      </c>
      <c r="G849" s="24">
        <v>847</v>
      </c>
      <c r="H849" s="24">
        <v>9.0113236251827562</v>
      </c>
      <c r="I849" s="24" cm="1">
        <f t="array" aca="1" ref="I849" ca="1">INDIRECT(ADDRESS(($E$2+1-G849)+2,8))</f>
        <v>9.8802547510490584</v>
      </c>
      <c r="J849" s="24">
        <f t="shared" si="39"/>
        <v>0.3795593049877955</v>
      </c>
      <c r="K849" s="24">
        <f t="shared" ca="1" si="40"/>
        <v>0.60504607290185386</v>
      </c>
      <c r="L849" s="24">
        <f t="shared" ca="1" si="41"/>
        <v>-1.4888127335101424</v>
      </c>
    </row>
    <row r="850" spans="2:12" x14ac:dyDescent="0.25">
      <c r="B850" s="24">
        <v>11.033881133477896</v>
      </c>
      <c r="G850" s="24">
        <v>848</v>
      </c>
      <c r="H850" s="24">
        <v>9.0133373819351466</v>
      </c>
      <c r="I850" s="24" cm="1">
        <f t="array" aca="1" ref="I850" ca="1">INDIRECT(ADDRESS(($E$2+1-G850)+2,8))</f>
        <v>9.8791115362760635</v>
      </c>
      <c r="J850" s="24">
        <f t="shared" si="39"/>
        <v>0.38003817817687768</v>
      </c>
      <c r="K850" s="24">
        <f t="shared" ca="1" si="40"/>
        <v>0.60473897269975607</v>
      </c>
      <c r="L850" s="24">
        <f t="shared" ca="1" si="41"/>
        <v>-1.4889706812405046</v>
      </c>
    </row>
    <row r="851" spans="2:12" x14ac:dyDescent="0.25">
      <c r="B851" s="24">
        <v>8.5005087455732564</v>
      </c>
      <c r="G851" s="24">
        <v>849</v>
      </c>
      <c r="H851" s="24">
        <v>9.0140292555679409</v>
      </c>
      <c r="I851" s="24" cm="1">
        <f t="array" aca="1" ref="I851" ca="1">INDIRECT(ADDRESS(($E$2+1-G851)+2,8))</f>
        <v>9.8761262155109417</v>
      </c>
      <c r="J851" s="24">
        <f t="shared" si="39"/>
        <v>0.38020277493365229</v>
      </c>
      <c r="K851" s="24">
        <f t="shared" ca="1" si="40"/>
        <v>0.60393695006175985</v>
      </c>
      <c r="L851" s="24">
        <f t="shared" ca="1" si="41"/>
        <v>-1.4887930519417722</v>
      </c>
    </row>
    <row r="852" spans="2:12" x14ac:dyDescent="0.25">
      <c r="B852" s="24">
        <v>11.871779206830135</v>
      </c>
      <c r="G852" s="24">
        <v>850</v>
      </c>
      <c r="H852" s="24">
        <v>9.0174800349297577</v>
      </c>
      <c r="I852" s="24" cm="1">
        <f t="array" aca="1" ref="I852" ca="1">INDIRECT(ADDRESS(($E$2+1-G852)+2,8))</f>
        <v>9.8754902834604223</v>
      </c>
      <c r="J852" s="24">
        <f t="shared" si="39"/>
        <v>0.38102423827306275</v>
      </c>
      <c r="K852" s="24">
        <f t="shared" ca="1" si="40"/>
        <v>0.60376608874564242</v>
      </c>
      <c r="L852" s="24">
        <f t="shared" ca="1" si="41"/>
        <v>-1.4885088945740663</v>
      </c>
    </row>
    <row r="853" spans="2:12" x14ac:dyDescent="0.25">
      <c r="B853" s="24">
        <v>9.0673995926293287</v>
      </c>
      <c r="G853" s="24">
        <v>851</v>
      </c>
      <c r="H853" s="24">
        <v>9.0202118772671227</v>
      </c>
      <c r="I853" s="24" cm="1">
        <f t="array" aca="1" ref="I853" ca="1">INDIRECT(ADDRESS(($E$2+1-G853)+2,8))</f>
        <v>9.8749761793536948</v>
      </c>
      <c r="J853" s="24">
        <f t="shared" si="39"/>
        <v>0.3816751741271156</v>
      </c>
      <c r="K853" s="24">
        <f t="shared" ca="1" si="40"/>
        <v>0.60362795626292587</v>
      </c>
      <c r="L853" s="24">
        <f t="shared" ca="1" si="41"/>
        <v>-1.4886409219648455</v>
      </c>
    </row>
    <row r="854" spans="2:12" x14ac:dyDescent="0.25">
      <c r="B854" s="24">
        <v>10.767163162111935</v>
      </c>
      <c r="G854" s="24">
        <v>852</v>
      </c>
      <c r="H854" s="24">
        <v>9.0214308769018565</v>
      </c>
      <c r="I854" s="24" cm="1">
        <f t="array" aca="1" ref="I854" ca="1">INDIRECT(ADDRESS(($E$2+1-G854)+2,8))</f>
        <v>9.874693723837245</v>
      </c>
      <c r="J854" s="24">
        <f t="shared" si="39"/>
        <v>0.38196580945838898</v>
      </c>
      <c r="K854" s="24">
        <f t="shared" ca="1" si="40"/>
        <v>0.60355206306093379</v>
      </c>
      <c r="L854" s="24">
        <f t="shared" ca="1" si="41"/>
        <v>-1.4896394568102689</v>
      </c>
    </row>
    <row r="855" spans="2:12" x14ac:dyDescent="0.25">
      <c r="B855" s="24">
        <v>7.1795634942752562</v>
      </c>
      <c r="G855" s="24">
        <v>853</v>
      </c>
      <c r="H855" s="24">
        <v>9.0220075983929444</v>
      </c>
      <c r="I855" s="24" cm="1">
        <f t="array" aca="1" ref="I855" ca="1">INDIRECT(ADDRESS(($E$2+1-G855)+2,8))</f>
        <v>9.8743136773374847</v>
      </c>
      <c r="J855" s="24">
        <f t="shared" si="39"/>
        <v>0.38210334976097066</v>
      </c>
      <c r="K855" s="24">
        <f t="shared" ca="1" si="40"/>
        <v>0.6034499464866262</v>
      </c>
      <c r="L855" s="24">
        <f t="shared" ca="1" si="41"/>
        <v>-1.4909009578032395</v>
      </c>
    </row>
    <row r="856" spans="2:12" x14ac:dyDescent="0.25">
      <c r="B856" s="24">
        <v>8.6617579986906463</v>
      </c>
      <c r="G856" s="24">
        <v>854</v>
      </c>
      <c r="H856" s="24">
        <v>9.0237839842249485</v>
      </c>
      <c r="I856" s="24" cm="1">
        <f t="array" aca="1" ref="I856" ca="1">INDIRECT(ADDRESS(($E$2+1-G856)+2,8))</f>
        <v>9.8731278773600479</v>
      </c>
      <c r="J856" s="24">
        <f t="shared" si="39"/>
        <v>0.38252714579260239</v>
      </c>
      <c r="K856" s="24">
        <f t="shared" ca="1" si="40"/>
        <v>0.60313131650787222</v>
      </c>
      <c r="L856" s="24">
        <f t="shared" ca="1" si="41"/>
        <v>-1.491137655718459</v>
      </c>
    </row>
    <row r="857" spans="2:12" x14ac:dyDescent="0.25">
      <c r="B857" s="24">
        <v>10.892952741886914</v>
      </c>
      <c r="G857" s="24">
        <v>855</v>
      </c>
      <c r="H857" s="24">
        <v>9.0242350497978308</v>
      </c>
      <c r="I857" s="24" cm="1">
        <f t="array" aca="1" ref="I857" ca="1">INDIRECT(ADDRESS(($E$2+1-G857)+2,8))</f>
        <v>9.8722191158289334</v>
      </c>
      <c r="J857" s="24">
        <f t="shared" si="39"/>
        <v>0.38263479393248506</v>
      </c>
      <c r="K857" s="24">
        <f t="shared" ca="1" si="40"/>
        <v>0.6028871163481071</v>
      </c>
      <c r="L857" s="24">
        <f t="shared" ca="1" si="41"/>
        <v>-1.4921747687126672</v>
      </c>
    </row>
    <row r="858" spans="2:12" x14ac:dyDescent="0.25">
      <c r="B858" s="24">
        <v>10.067391021007086</v>
      </c>
      <c r="G858" s="24">
        <v>856</v>
      </c>
      <c r="H858" s="24">
        <v>9.0292808463336609</v>
      </c>
      <c r="I858" s="24" cm="1">
        <f t="array" aca="1" ref="I858" ca="1">INDIRECT(ADDRESS(($E$2+1-G858)+2,8))</f>
        <v>9.8722024082914146</v>
      </c>
      <c r="J858" s="24">
        <f t="shared" si="39"/>
        <v>0.38383999374800831</v>
      </c>
      <c r="K858" s="24">
        <f t="shared" ca="1" si="40"/>
        <v>0.60288262664544101</v>
      </c>
      <c r="L858" s="24">
        <f t="shared" ca="1" si="41"/>
        <v>-1.4914186702251695</v>
      </c>
    </row>
    <row r="859" spans="2:12" x14ac:dyDescent="0.25">
      <c r="B859" s="24">
        <v>9.938741696129668</v>
      </c>
      <c r="G859" s="24">
        <v>857</v>
      </c>
      <c r="H859" s="24">
        <v>9.029324561911789</v>
      </c>
      <c r="I859" s="24" cm="1">
        <f t="array" aca="1" ref="I859" ca="1">INDIRECT(ADDRESS(($E$2+1-G859)+2,8))</f>
        <v>9.8712654779601738</v>
      </c>
      <c r="J859" s="24">
        <f t="shared" si="39"/>
        <v>0.38385044336511764</v>
      </c>
      <c r="K859" s="24">
        <f t="shared" ca="1" si="40"/>
        <v>0.6026308463290394</v>
      </c>
      <c r="L859" s="24">
        <f t="shared" ca="1" si="41"/>
        <v>-1.4926372707607445</v>
      </c>
    </row>
    <row r="860" spans="2:12" x14ac:dyDescent="0.25">
      <c r="B860" s="24">
        <v>7.0875253163215035</v>
      </c>
      <c r="G860" s="24">
        <v>858</v>
      </c>
      <c r="H860" s="24">
        <v>9.0309429718181473</v>
      </c>
      <c r="I860" s="24" cm="1">
        <f t="array" aca="1" ref="I860" ca="1">INDIRECT(ADDRESS(($E$2+1-G860)+2,8))</f>
        <v>9.8701006529036306</v>
      </c>
      <c r="J860" s="24">
        <f t="shared" si="39"/>
        <v>0.38423739952792546</v>
      </c>
      <c r="K860" s="24">
        <f t="shared" ca="1" si="40"/>
        <v>0.60231780937498502</v>
      </c>
      <c r="L860" s="24">
        <f t="shared" ca="1" si="41"/>
        <v>-1.4929534332155401</v>
      </c>
    </row>
    <row r="861" spans="2:12" x14ac:dyDescent="0.25">
      <c r="B861" s="24">
        <v>6.1668579277130515</v>
      </c>
      <c r="G861" s="24">
        <v>859</v>
      </c>
      <c r="H861" s="24">
        <v>9.037370753116365</v>
      </c>
      <c r="I861" s="24" cm="1">
        <f t="array" aca="1" ref="I861" ca="1">INDIRECT(ADDRESS(($E$2+1-G861)+2,8))</f>
        <v>9.8700638523506843</v>
      </c>
      <c r="J861" s="24">
        <f t="shared" si="39"/>
        <v>0.38577612391363286</v>
      </c>
      <c r="K861" s="24">
        <f t="shared" ca="1" si="40"/>
        <v>0.60230791927146798</v>
      </c>
      <c r="L861" s="24">
        <f t="shared" ca="1" si="41"/>
        <v>-1.491494811214656</v>
      </c>
    </row>
    <row r="862" spans="2:12" x14ac:dyDescent="0.25">
      <c r="B862" s="24">
        <v>8.3762208184019933</v>
      </c>
      <c r="G862" s="24">
        <v>860</v>
      </c>
      <c r="H862" s="24">
        <v>9.0375502845872617</v>
      </c>
      <c r="I862" s="24" cm="1">
        <f t="array" aca="1" ref="I862" ca="1">INDIRECT(ADDRESS(($E$2+1-G862)+2,8))</f>
        <v>9.8691021805197963</v>
      </c>
      <c r="J862" s="24">
        <f t="shared" si="39"/>
        <v>0.38581914399318551</v>
      </c>
      <c r="K862" s="24">
        <f t="shared" ca="1" si="40"/>
        <v>0.60204946546051075</v>
      </c>
      <c r="L862" s="24">
        <f t="shared" ca="1" si="41"/>
        <v>-1.4926258018284086</v>
      </c>
    </row>
    <row r="863" spans="2:12" x14ac:dyDescent="0.25">
      <c r="B863" s="24">
        <v>7.6249808830585932</v>
      </c>
      <c r="G863" s="24">
        <v>861</v>
      </c>
      <c r="H863" s="24">
        <v>9.0396453082270618</v>
      </c>
      <c r="I863" s="24" cm="1">
        <f t="array" aca="1" ref="I863" ca="1">INDIRECT(ADDRESS(($E$2+1-G863)+2,8))</f>
        <v>9.8661084589153951</v>
      </c>
      <c r="J863" s="24">
        <f t="shared" si="39"/>
        <v>0.38632133324283441</v>
      </c>
      <c r="K863" s="24">
        <f t="shared" ca="1" si="40"/>
        <v>0.60124481968173982</v>
      </c>
      <c r="L863" s="24">
        <f t="shared" ca="1" si="41"/>
        <v>-1.4917141684801052</v>
      </c>
    </row>
    <row r="864" spans="2:12" x14ac:dyDescent="0.25">
      <c r="B864" s="24">
        <v>12.252548530591847</v>
      </c>
      <c r="G864" s="24">
        <v>862</v>
      </c>
      <c r="H864" s="24">
        <v>9.0446462142601209</v>
      </c>
      <c r="I864" s="24" cm="1">
        <f t="array" aca="1" ref="I864" ca="1">INDIRECT(ADDRESS(($E$2+1-G864)+2,8))</f>
        <v>9.8635318735312332</v>
      </c>
      <c r="J864" s="24">
        <f t="shared" si="39"/>
        <v>0.38752134965912394</v>
      </c>
      <c r="K864" s="24">
        <f t="shared" ca="1" si="40"/>
        <v>0.60055220917615704</v>
      </c>
      <c r="L864" s="24">
        <f t="shared" ca="1" si="41"/>
        <v>-1.4895858322735733</v>
      </c>
    </row>
    <row r="865" spans="2:12" x14ac:dyDescent="0.25">
      <c r="B865" s="24">
        <v>7.553690424841415</v>
      </c>
      <c r="G865" s="24">
        <v>863</v>
      </c>
      <c r="H865" s="24">
        <v>9.0449584186735166</v>
      </c>
      <c r="I865" s="24" cm="1">
        <f t="array" aca="1" ref="I865" ca="1">INDIRECT(ADDRESS(($E$2+1-G865)+2,8))</f>
        <v>9.8624698022780581</v>
      </c>
      <c r="J865" s="24">
        <f t="shared" si="39"/>
        <v>0.38759632542566497</v>
      </c>
      <c r="K865" s="24">
        <f t="shared" ca="1" si="40"/>
        <v>0.60026669295583979</v>
      </c>
      <c r="L865" s="24">
        <f t="shared" ca="1" si="41"/>
        <v>-1.4905890993001398</v>
      </c>
    </row>
    <row r="866" spans="2:12" x14ac:dyDescent="0.25">
      <c r="B866" s="24">
        <v>8.3560623904326761</v>
      </c>
      <c r="G866" s="24">
        <v>864</v>
      </c>
      <c r="H866" s="24">
        <v>9.0466723755357243</v>
      </c>
      <c r="I866" s="24" cm="1">
        <f t="array" aca="1" ref="I866" ca="1">INDIRECT(ADDRESS(($E$2+1-G866)+2,8))</f>
        <v>9.8618889361746049</v>
      </c>
      <c r="J866" s="24">
        <f t="shared" si="39"/>
        <v>0.38800805529679022</v>
      </c>
      <c r="K866" s="24">
        <f t="shared" ca="1" si="40"/>
        <v>0.60011053373338408</v>
      </c>
      <c r="L866" s="24">
        <f t="shared" ca="1" si="41"/>
        <v>-1.4911550883039519</v>
      </c>
    </row>
    <row r="867" spans="2:12" x14ac:dyDescent="0.25">
      <c r="B867" s="24">
        <v>7.4884962585412485</v>
      </c>
      <c r="G867" s="24">
        <v>865</v>
      </c>
      <c r="H867" s="24">
        <v>9.0559142962346169</v>
      </c>
      <c r="I867" s="24" cm="1">
        <f t="array" aca="1" ref="I867" ca="1">INDIRECT(ADDRESS(($E$2+1-G867)+2,8))</f>
        <v>9.8584286913039314</v>
      </c>
      <c r="J867" s="24">
        <f t="shared" si="39"/>
        <v>0.39023176444124907</v>
      </c>
      <c r="K867" s="24">
        <f t="shared" ca="1" si="40"/>
        <v>0.59918021170292257</v>
      </c>
      <c r="L867" s="24">
        <f t="shared" ca="1" si="41"/>
        <v>-1.4864414959691554</v>
      </c>
    </row>
    <row r="868" spans="2:12" x14ac:dyDescent="0.25">
      <c r="B868" s="24">
        <v>11.30469372688211</v>
      </c>
      <c r="G868" s="24">
        <v>866</v>
      </c>
      <c r="H868" s="24">
        <v>9.0575050172678786</v>
      </c>
      <c r="I868" s="24" cm="1">
        <f t="array" aca="1" ref="I868" ca="1">INDIRECT(ADDRESS(($E$2+1-G868)+2,8))</f>
        <v>9.857980242742574</v>
      </c>
      <c r="J868" s="24">
        <f t="shared" si="39"/>
        <v>0.39061511971032431</v>
      </c>
      <c r="K868" s="24">
        <f t="shared" ca="1" si="40"/>
        <v>0.59905963255491634</v>
      </c>
      <c r="L868" s="24">
        <f t="shared" ca="1" si="41"/>
        <v>-1.4871320393215548</v>
      </c>
    </row>
    <row r="869" spans="2:12" x14ac:dyDescent="0.25">
      <c r="B869" s="24">
        <v>8.890422491063422</v>
      </c>
      <c r="G869" s="24">
        <v>867</v>
      </c>
      <c r="H869" s="24">
        <v>9.0660361038643771</v>
      </c>
      <c r="I869" s="24" cm="1">
        <f t="array" aca="1" ref="I869" ca="1">INDIRECT(ADDRESS(($E$2+1-G869)+2,8))</f>
        <v>9.8578118417189273</v>
      </c>
      <c r="J869" s="24">
        <f t="shared" si="39"/>
        <v>0.39267410544180537</v>
      </c>
      <c r="K869" s="24">
        <f t="shared" ca="1" si="40"/>
        <v>0.5990143522400373</v>
      </c>
      <c r="L869" s="24">
        <f t="shared" ca="1" si="41"/>
        <v>-1.4845376721804018</v>
      </c>
    </row>
    <row r="870" spans="2:12" x14ac:dyDescent="0.25">
      <c r="B870" s="24">
        <v>7.1895033017651429</v>
      </c>
      <c r="G870" s="24">
        <v>868</v>
      </c>
      <c r="H870" s="24">
        <v>9.0673995926293287</v>
      </c>
      <c r="I870" s="24" cm="1">
        <f t="array" aca="1" ref="I870" ca="1">INDIRECT(ADDRESS(($E$2+1-G870)+2,8))</f>
        <v>9.8538846168415901</v>
      </c>
      <c r="J870" s="24">
        <f t="shared" si="39"/>
        <v>0.39300365796202363</v>
      </c>
      <c r="K870" s="24">
        <f t="shared" ca="1" si="40"/>
        <v>0.59795830360036684</v>
      </c>
      <c r="L870" s="24">
        <f t="shared" ca="1" si="41"/>
        <v>-1.483461848826884</v>
      </c>
    </row>
    <row r="871" spans="2:12" x14ac:dyDescent="0.25">
      <c r="B871" s="24">
        <v>10.419465735723406</v>
      </c>
      <c r="G871" s="24">
        <v>869</v>
      </c>
      <c r="H871" s="24">
        <v>9.0707542516092428</v>
      </c>
      <c r="I871" s="24" cm="1">
        <f t="array" aca="1" ref="I871" ca="1">INDIRECT(ADDRESS(($E$2+1-G871)+2,8))</f>
        <v>9.8518144160815471</v>
      </c>
      <c r="J871" s="24">
        <f t="shared" si="39"/>
        <v>0.3938150253128424</v>
      </c>
      <c r="K871" s="24">
        <f t="shared" ca="1" si="40"/>
        <v>0.59740155609873824</v>
      </c>
      <c r="L871" s="24">
        <f t="shared" ca="1" si="41"/>
        <v>-1.4823979691222777</v>
      </c>
    </row>
    <row r="872" spans="2:12" x14ac:dyDescent="0.25">
      <c r="B872" s="24">
        <v>9.4541120578826678</v>
      </c>
      <c r="G872" s="24">
        <v>870</v>
      </c>
      <c r="H872" s="24">
        <v>9.0728515815427624</v>
      </c>
      <c r="I872" s="24" cm="1">
        <f t="array" aca="1" ref="I872" ca="1">INDIRECT(ADDRESS(($E$2+1-G872)+2,8))</f>
        <v>9.8516967917267131</v>
      </c>
      <c r="J872" s="24">
        <f t="shared" si="39"/>
        <v>0.39432269012675825</v>
      </c>
      <c r="K872" s="24">
        <f t="shared" ca="1" si="40"/>
        <v>0.59736992167101488</v>
      </c>
      <c r="L872" s="24">
        <f t="shared" ca="1" si="41"/>
        <v>-1.4830033675067869</v>
      </c>
    </row>
    <row r="873" spans="2:12" x14ac:dyDescent="0.25">
      <c r="B873" s="24">
        <v>7.6208523921165217</v>
      </c>
      <c r="G873" s="24">
        <v>871</v>
      </c>
      <c r="H873" s="24">
        <v>9.0737043636752404</v>
      </c>
      <c r="I873" s="24" cm="1">
        <f t="array" aca="1" ref="I873" ca="1">INDIRECT(ADDRESS(($E$2+1-G873)+2,8))</f>
        <v>9.8460419391505187</v>
      </c>
      <c r="J873" s="24">
        <f t="shared" si="39"/>
        <v>0.39452919605952264</v>
      </c>
      <c r="K873" s="24">
        <f t="shared" ca="1" si="40"/>
        <v>0.59584892924882871</v>
      </c>
      <c r="L873" s="24">
        <f t="shared" ca="1" si="41"/>
        <v>-1.4812446290136769</v>
      </c>
    </row>
    <row r="874" spans="2:12" x14ac:dyDescent="0.25">
      <c r="B874" s="24">
        <v>8.7693145572541642</v>
      </c>
      <c r="G874" s="24">
        <v>872</v>
      </c>
      <c r="H874" s="24">
        <v>9.0796111951498339</v>
      </c>
      <c r="I874" s="24" cm="1">
        <f t="array" aca="1" ref="I874" ca="1">INDIRECT(ADDRESS(($E$2+1-G874)+2,8))</f>
        <v>9.844881798024339</v>
      </c>
      <c r="J874" s="24">
        <f t="shared" si="39"/>
        <v>0.39596095356586958</v>
      </c>
      <c r="K874" s="24">
        <f t="shared" ca="1" si="40"/>
        <v>0.59553684939869356</v>
      </c>
      <c r="L874" s="24">
        <f t="shared" ca="1" si="41"/>
        <v>-1.4793969507417242</v>
      </c>
    </row>
    <row r="875" spans="2:12" x14ac:dyDescent="0.25">
      <c r="B875" s="24">
        <v>9.3285941480257009</v>
      </c>
      <c r="G875" s="24">
        <v>873</v>
      </c>
      <c r="H875" s="24">
        <v>9.0821321996637465</v>
      </c>
      <c r="I875" s="24" cm="1">
        <f t="array" aca="1" ref="I875" ca="1">INDIRECT(ADDRESS(($E$2+1-G875)+2,8))</f>
        <v>9.8433409940289707</v>
      </c>
      <c r="J875" s="24">
        <f t="shared" si="39"/>
        <v>0.39657275519651114</v>
      </c>
      <c r="K875" s="24">
        <f t="shared" ca="1" si="40"/>
        <v>0.59512235278629544</v>
      </c>
      <c r="L875" s="24">
        <f t="shared" ca="1" si="41"/>
        <v>-1.4790177882207582</v>
      </c>
    </row>
    <row r="876" spans="2:12" x14ac:dyDescent="0.25">
      <c r="B876" s="24">
        <v>10.241857012412003</v>
      </c>
      <c r="G876" s="24">
        <v>874</v>
      </c>
      <c r="H876" s="24">
        <v>9.088035730571745</v>
      </c>
      <c r="I876" s="24" cm="1">
        <f t="array" aca="1" ref="I876" ca="1">INDIRECT(ADDRESS(($E$2+1-G876)+2,8))</f>
        <v>9.8433355619325553</v>
      </c>
      <c r="J876" s="24">
        <f t="shared" si="39"/>
        <v>0.39800714693038342</v>
      </c>
      <c r="K876" s="24">
        <f t="shared" ca="1" si="40"/>
        <v>0.59512089144516489</v>
      </c>
      <c r="L876" s="24">
        <f t="shared" ca="1" si="41"/>
        <v>-1.4777871952267043</v>
      </c>
    </row>
    <row r="877" spans="2:12" x14ac:dyDescent="0.25">
      <c r="B877" s="24">
        <v>9.8231913598885559</v>
      </c>
      <c r="G877" s="24">
        <v>875</v>
      </c>
      <c r="H877" s="24">
        <v>9.0897202791156921</v>
      </c>
      <c r="I877" s="24" cm="1">
        <f t="array" aca="1" ref="I877" ca="1">INDIRECT(ADDRESS(($E$2+1-G877)+2,8))</f>
        <v>9.8399216251467951</v>
      </c>
      <c r="J877" s="24">
        <f t="shared" si="39"/>
        <v>0.39841688359428284</v>
      </c>
      <c r="K877" s="24">
        <f t="shared" ca="1" si="40"/>
        <v>0.59420242700598735</v>
      </c>
      <c r="L877" s="24">
        <f t="shared" ca="1" si="41"/>
        <v>-1.4768085991276214</v>
      </c>
    </row>
    <row r="878" spans="2:12" x14ac:dyDescent="0.25">
      <c r="B878" s="24">
        <v>10.815066823285086</v>
      </c>
      <c r="G878" s="24">
        <v>876</v>
      </c>
      <c r="H878" s="24">
        <v>9.0898003066575246</v>
      </c>
      <c r="I878" s="24" cm="1">
        <f t="array" aca="1" ref="I878" ca="1">INDIRECT(ADDRESS(($E$2+1-G878)+2,8))</f>
        <v>9.8385234074791441</v>
      </c>
      <c r="J878" s="24">
        <f t="shared" si="39"/>
        <v>0.39843635371541553</v>
      </c>
      <c r="K878" s="24">
        <f t="shared" ca="1" si="40"/>
        <v>0.59382623216575603</v>
      </c>
      <c r="L878" s="24">
        <f t="shared" ca="1" si="41"/>
        <v>-1.4777058344997021</v>
      </c>
    </row>
    <row r="879" spans="2:12" x14ac:dyDescent="0.25">
      <c r="B879" s="24">
        <v>9.8749761793536948</v>
      </c>
      <c r="G879" s="24">
        <v>877</v>
      </c>
      <c r="H879" s="24">
        <v>9.0908653812011355</v>
      </c>
      <c r="I879" s="24" cm="1">
        <f t="array" aca="1" ref="I879" ca="1">INDIRECT(ADDRESS(($E$2+1-G879)+2,8))</f>
        <v>9.8319869981643055</v>
      </c>
      <c r="J879" s="24">
        <f t="shared" si="39"/>
        <v>0.39869552036248468</v>
      </c>
      <c r="K879" s="24">
        <f t="shared" ca="1" si="40"/>
        <v>0.59206739536504061</v>
      </c>
      <c r="L879" s="24">
        <f t="shared" ca="1" si="41"/>
        <v>-1.4753554760444554</v>
      </c>
    </row>
    <row r="880" spans="2:12" x14ac:dyDescent="0.25">
      <c r="B880" s="24">
        <v>3.9554338822809343</v>
      </c>
      <c r="G880" s="24">
        <v>878</v>
      </c>
      <c r="H880" s="24">
        <v>9.0928624346532789</v>
      </c>
      <c r="I880" s="24" cm="1">
        <f t="array" aca="1" ref="I880" ca="1">INDIRECT(ADDRESS(($E$2+1-G880)+2,8))</f>
        <v>9.8295450839739331</v>
      </c>
      <c r="J880" s="24">
        <f t="shared" si="39"/>
        <v>0.3991816762463849</v>
      </c>
      <c r="K880" s="24">
        <f t="shared" ca="1" si="40"/>
        <v>0.59141024002159992</v>
      </c>
      <c r="L880" s="24">
        <f t="shared" ca="1" si="41"/>
        <v>-1.4747386133505738</v>
      </c>
    </row>
    <row r="881" spans="2:12" x14ac:dyDescent="0.25">
      <c r="B881" s="24">
        <v>7.7425872076056379</v>
      </c>
      <c r="G881" s="24">
        <v>879</v>
      </c>
      <c r="H881" s="24">
        <v>9.0945007025804152</v>
      </c>
      <c r="I881" s="24" cm="1">
        <f t="array" aca="1" ref="I881" ca="1">INDIRECT(ADDRESS(($E$2+1-G881)+2,8))</f>
        <v>9.8251240093369869</v>
      </c>
      <c r="J881" s="24">
        <f t="shared" si="39"/>
        <v>0.39958069384652217</v>
      </c>
      <c r="K881" s="24">
        <f t="shared" ca="1" si="40"/>
        <v>0.59022036451429716</v>
      </c>
      <c r="L881" s="24">
        <f t="shared" ca="1" si="41"/>
        <v>-1.4732382188245969</v>
      </c>
    </row>
    <row r="882" spans="2:12" x14ac:dyDescent="0.25">
      <c r="B882" s="24">
        <v>11.233521788153602</v>
      </c>
      <c r="G882" s="24">
        <v>880</v>
      </c>
      <c r="H882" s="24">
        <v>9.0960306803888731</v>
      </c>
      <c r="I882" s="24" cm="1">
        <f t="array" aca="1" ref="I882" ca="1">INDIRECT(ADDRESS(($E$2+1-G882)+2,8))</f>
        <v>9.8236099470070464</v>
      </c>
      <c r="J882" s="24">
        <f t="shared" si="39"/>
        <v>0.39995350137564395</v>
      </c>
      <c r="K882" s="24">
        <f t="shared" ca="1" si="40"/>
        <v>0.5898128464544059</v>
      </c>
      <c r="L882" s="24">
        <f t="shared" ca="1" si="41"/>
        <v>-1.4733448691465489</v>
      </c>
    </row>
    <row r="883" spans="2:12" x14ac:dyDescent="0.25">
      <c r="B883" s="24">
        <v>7.8173976746917049</v>
      </c>
      <c r="G883" s="24">
        <v>881</v>
      </c>
      <c r="H883" s="24">
        <v>9.0965285399532512</v>
      </c>
      <c r="I883" s="24" cm="1">
        <f t="array" aca="1" ref="I883" ca="1">INDIRECT(ADDRESS(($E$2+1-G883)+2,8))</f>
        <v>9.8231913598885559</v>
      </c>
      <c r="J883" s="24">
        <f t="shared" si="39"/>
        <v>0.40007484846487118</v>
      </c>
      <c r="K883" s="24">
        <f t="shared" ca="1" si="40"/>
        <v>0.58970017909399286</v>
      </c>
      <c r="L883" s="24">
        <f t="shared" ca="1" si="41"/>
        <v>-1.4745484154854953</v>
      </c>
    </row>
    <row r="884" spans="2:12" x14ac:dyDescent="0.25">
      <c r="B884" s="24">
        <v>9.1732003210717519</v>
      </c>
      <c r="G884" s="24">
        <v>882</v>
      </c>
      <c r="H884" s="24">
        <v>9.0993417999866857</v>
      </c>
      <c r="I884" s="24" cm="1">
        <f t="array" aca="1" ref="I884" ca="1">INDIRECT(ADDRESS(($E$2+1-G884)+2,8))</f>
        <v>9.8217899684739507</v>
      </c>
      <c r="J884" s="24">
        <f t="shared" si="39"/>
        <v>0.40076086213859108</v>
      </c>
      <c r="K884" s="24">
        <f t="shared" ca="1" si="40"/>
        <v>0.58932297176469417</v>
      </c>
      <c r="L884" s="24">
        <f t="shared" ca="1" si="41"/>
        <v>-1.4740727107016343</v>
      </c>
    </row>
    <row r="885" spans="2:12" x14ac:dyDescent="0.25">
      <c r="B885" s="24">
        <v>9.2961647827812968</v>
      </c>
      <c r="G885" s="24">
        <v>883</v>
      </c>
      <c r="H885" s="24">
        <v>9.1000863255512847</v>
      </c>
      <c r="I885" s="24" cm="1">
        <f t="array" aca="1" ref="I885" ca="1">INDIRECT(ADDRESS(($E$2+1-G885)+2,8))</f>
        <v>9.8215221096250733</v>
      </c>
      <c r="J885" s="24">
        <f t="shared" si="39"/>
        <v>0.40094250462333902</v>
      </c>
      <c r="K885" s="24">
        <f t="shared" ca="1" si="40"/>
        <v>0.5892508719314572</v>
      </c>
      <c r="L885" s="24">
        <f t="shared" ca="1" si="41"/>
        <v>-1.4752307461491343</v>
      </c>
    </row>
    <row r="886" spans="2:12" x14ac:dyDescent="0.25">
      <c r="B886" s="24">
        <v>10.50103631204998</v>
      </c>
      <c r="G886" s="24">
        <v>884</v>
      </c>
      <c r="H886" s="24">
        <v>9.1031315573181217</v>
      </c>
      <c r="I886" s="24" cm="1">
        <f t="array" aca="1" ref="I886" ca="1">INDIRECT(ADDRESS(($E$2+1-G886)+2,8))</f>
        <v>9.8189974912311424</v>
      </c>
      <c r="J886" s="24">
        <f t="shared" si="39"/>
        <v>0.40168584288826714</v>
      </c>
      <c r="K886" s="24">
        <f t="shared" ca="1" si="40"/>
        <v>0.5885712986469861</v>
      </c>
      <c r="L886" s="24">
        <f t="shared" ca="1" si="41"/>
        <v>-1.4740321535980527</v>
      </c>
    </row>
    <row r="887" spans="2:12" x14ac:dyDescent="0.25">
      <c r="B887" s="24">
        <v>8.5046040248754267</v>
      </c>
      <c r="G887" s="24">
        <v>885</v>
      </c>
      <c r="H887" s="24">
        <v>9.1052425709175573</v>
      </c>
      <c r="I887" s="24" cm="1">
        <f t="array" aca="1" ref="I887" ca="1">INDIRECT(ADDRESS(($E$2+1-G887)+2,8))</f>
        <v>9.8168815522084092</v>
      </c>
      <c r="J887" s="24">
        <f t="shared" si="39"/>
        <v>0.40220150712133818</v>
      </c>
      <c r="K887" s="24">
        <f t="shared" ca="1" si="40"/>
        <v>0.58800170735559032</v>
      </c>
      <c r="L887" s="24">
        <f t="shared" ca="1" si="41"/>
        <v>-1.4735148047839981</v>
      </c>
    </row>
    <row r="888" spans="2:12" x14ac:dyDescent="0.25">
      <c r="B888" s="24">
        <v>11.645681022343153</v>
      </c>
      <c r="G888" s="24">
        <v>886</v>
      </c>
      <c r="H888" s="24">
        <v>9.1053590275158669</v>
      </c>
      <c r="I888" s="24" cm="1">
        <f t="array" aca="1" ref="I888" ca="1">INDIRECT(ADDRESS(($E$2+1-G888)+2,8))</f>
        <v>9.8141188440971376</v>
      </c>
      <c r="J888" s="24">
        <f t="shared" si="39"/>
        <v>0.40222996310632464</v>
      </c>
      <c r="K888" s="24">
        <f t="shared" ca="1" si="40"/>
        <v>0.58725797857855921</v>
      </c>
      <c r="L888" s="24">
        <f t="shared" ca="1" si="41"/>
        <v>-1.4736425617878894</v>
      </c>
    </row>
    <row r="889" spans="2:12" x14ac:dyDescent="0.25">
      <c r="B889" s="24">
        <v>10.33048570047875</v>
      </c>
      <c r="G889" s="24">
        <v>887</v>
      </c>
      <c r="H889" s="24">
        <v>9.1054052928247415</v>
      </c>
      <c r="I889" s="24" cm="1">
        <f t="array" aca="1" ref="I889" ca="1">INDIRECT(ADDRESS(($E$2+1-G889)+2,8))</f>
        <v>9.8124280338667074</v>
      </c>
      <c r="J889" s="24">
        <f t="shared" si="39"/>
        <v>0.40224126821484008</v>
      </c>
      <c r="K889" s="24">
        <f t="shared" ca="1" si="40"/>
        <v>0.58680279023116488</v>
      </c>
      <c r="L889" s="24">
        <f t="shared" ca="1" si="41"/>
        <v>-1.4743780755291365</v>
      </c>
    </row>
    <row r="890" spans="2:12" x14ac:dyDescent="0.25">
      <c r="B890" s="24">
        <v>7.9536705071138929</v>
      </c>
      <c r="G890" s="24">
        <v>888</v>
      </c>
      <c r="H890" s="24">
        <v>9.1067608877355859</v>
      </c>
      <c r="I890" s="24" cm="1">
        <f t="array" aca="1" ref="I890" ca="1">INDIRECT(ADDRESS(($E$2+1-G890)+2,8))</f>
        <v>9.8123385894993618</v>
      </c>
      <c r="J890" s="24">
        <f t="shared" si="39"/>
        <v>0.40257257712459416</v>
      </c>
      <c r="K890" s="24">
        <f t="shared" ca="1" si="40"/>
        <v>0.58677871027704875</v>
      </c>
      <c r="L890" s="24">
        <f t="shared" ca="1" si="41"/>
        <v>-1.4753160914375973</v>
      </c>
    </row>
    <row r="891" spans="2:12" x14ac:dyDescent="0.25">
      <c r="B891" s="24">
        <v>8.2385900708294795</v>
      </c>
      <c r="G891" s="24">
        <v>889</v>
      </c>
      <c r="H891" s="24">
        <v>9.1093778710256217</v>
      </c>
      <c r="I891" s="24" cm="1">
        <f t="array" aca="1" ref="I891" ca="1">INDIRECT(ADDRESS(($E$2+1-G891)+2,8))</f>
        <v>9.8089026578097602</v>
      </c>
      <c r="J891" s="24">
        <f t="shared" si="39"/>
        <v>0.40321252046673428</v>
      </c>
      <c r="K891" s="24">
        <f t="shared" ca="1" si="40"/>
        <v>0.5858536730823064</v>
      </c>
      <c r="L891" s="24">
        <f t="shared" ca="1" si="41"/>
        <v>-1.4738291680811377</v>
      </c>
    </row>
    <row r="892" spans="2:12" x14ac:dyDescent="0.25">
      <c r="B892" s="24">
        <v>10.695902738879298</v>
      </c>
      <c r="G892" s="24">
        <v>890</v>
      </c>
      <c r="H892" s="24">
        <v>9.1099727975355442</v>
      </c>
      <c r="I892" s="24" cm="1">
        <f t="array" aca="1" ref="I892" ca="1">INDIRECT(ADDRESS(($E$2+1-G892)+2,8))</f>
        <v>9.8073588444016693</v>
      </c>
      <c r="J892" s="24">
        <f t="shared" si="39"/>
        <v>0.40335806484652259</v>
      </c>
      <c r="K892" s="24">
        <f t="shared" ca="1" si="40"/>
        <v>0.58543802518997623</v>
      </c>
      <c r="L892" s="24">
        <f t="shared" ca="1" si="41"/>
        <v>-1.4743634890612938</v>
      </c>
    </row>
    <row r="893" spans="2:12" x14ac:dyDescent="0.25">
      <c r="B893" s="24">
        <v>9.2114191519293414</v>
      </c>
      <c r="G893" s="24">
        <v>891</v>
      </c>
      <c r="H893" s="24">
        <v>9.112249963003741</v>
      </c>
      <c r="I893" s="24" cm="1">
        <f t="array" aca="1" ref="I893" ca="1">INDIRECT(ADDRESS(($E$2+1-G893)+2,8))</f>
        <v>9.8061514871603688</v>
      </c>
      <c r="J893" s="24">
        <f t="shared" si="39"/>
        <v>0.4039153758194024</v>
      </c>
      <c r="K893" s="24">
        <f t="shared" ca="1" si="40"/>
        <v>0.58511295670205787</v>
      </c>
      <c r="L893" s="24">
        <f t="shared" ca="1" si="41"/>
        <v>-1.4742346090668375</v>
      </c>
    </row>
    <row r="894" spans="2:12" x14ac:dyDescent="0.25">
      <c r="B894" s="24">
        <v>9.3140373811645976</v>
      </c>
      <c r="G894" s="24">
        <v>892</v>
      </c>
      <c r="H894" s="24">
        <v>9.1149636875302047</v>
      </c>
      <c r="I894" s="24" cm="1">
        <f t="array" aca="1" ref="I894" ca="1">INDIRECT(ADDRESS(($E$2+1-G894)+2,8))</f>
        <v>9.8055255295377606</v>
      </c>
      <c r="J894" s="24">
        <f t="shared" si="39"/>
        <v>0.40457998294012454</v>
      </c>
      <c r="K894" s="24">
        <f t="shared" ca="1" si="40"/>
        <v>0.58494442200175245</v>
      </c>
      <c r="L894" s="24">
        <f t="shared" ca="1" si="41"/>
        <v>-1.4741961935828036</v>
      </c>
    </row>
    <row r="895" spans="2:12" x14ac:dyDescent="0.25">
      <c r="B895" s="24">
        <v>8.8257245114477083</v>
      </c>
      <c r="G895" s="24">
        <v>893</v>
      </c>
      <c r="H895" s="24">
        <v>9.11501387749834</v>
      </c>
      <c r="I895" s="24" cm="1">
        <f t="array" aca="1" ref="I895" ca="1">INDIRECT(ADDRESS(($E$2+1-G895)+2,8))</f>
        <v>9.803955010298024</v>
      </c>
      <c r="J895" s="24">
        <f t="shared" si="39"/>
        <v>0.40459227939235431</v>
      </c>
      <c r="K895" s="24">
        <f t="shared" ca="1" si="40"/>
        <v>0.58452156475448791</v>
      </c>
      <c r="L895" s="24">
        <f t="shared" ca="1" si="41"/>
        <v>-1.4749823938094497</v>
      </c>
    </row>
    <row r="896" spans="2:12" x14ac:dyDescent="0.25">
      <c r="B896" s="24">
        <v>10.105437177871682</v>
      </c>
      <c r="G896" s="24">
        <v>894</v>
      </c>
      <c r="H896" s="24">
        <v>9.1157560388828891</v>
      </c>
      <c r="I896" s="24" cm="1">
        <f t="array" aca="1" ref="I896" ca="1">INDIRECT(ADDRESS(($E$2+1-G896)+2,8))</f>
        <v>9.8038832305223895</v>
      </c>
      <c r="J896" s="24">
        <f t="shared" si="39"/>
        <v>0.40477412721905959</v>
      </c>
      <c r="K896" s="24">
        <f t="shared" ca="1" si="40"/>
        <v>0.5845022380832825</v>
      </c>
      <c r="L896" s="24">
        <f t="shared" ca="1" si="41"/>
        <v>-1.4762244109794183</v>
      </c>
    </row>
    <row r="897" spans="2:12" x14ac:dyDescent="0.25">
      <c r="B897" s="24">
        <v>9.4784154502852616</v>
      </c>
      <c r="G897" s="24">
        <v>895</v>
      </c>
      <c r="H897" s="24">
        <v>9.1158403074449836</v>
      </c>
      <c r="I897" s="24" cm="1">
        <f t="array" aca="1" ref="I897" ca="1">INDIRECT(ADDRESS(($E$2+1-G897)+2,8))</f>
        <v>9.8018601642588088</v>
      </c>
      <c r="J897" s="24">
        <f t="shared" si="39"/>
        <v>0.40479477741581849</v>
      </c>
      <c r="K897" s="24">
        <f t="shared" ca="1" si="40"/>
        <v>0.58395752165430925</v>
      </c>
      <c r="L897" s="24">
        <f t="shared" ca="1" si="41"/>
        <v>-1.4767481847720503</v>
      </c>
    </row>
    <row r="898" spans="2:12" x14ac:dyDescent="0.25">
      <c r="B898" s="24">
        <v>10.341461398268706</v>
      </c>
      <c r="G898" s="24">
        <v>896</v>
      </c>
      <c r="H898" s="24">
        <v>9.1171050229439334</v>
      </c>
      <c r="I898" s="24" cm="1">
        <f t="array" aca="1" ref="I898" ca="1">INDIRECT(ADDRESS(($E$2+1-G898)+2,8))</f>
        <v>9.7992735863424976</v>
      </c>
      <c r="J898" s="24">
        <f t="shared" si="39"/>
        <v>0.40510475559207182</v>
      </c>
      <c r="K898" s="24">
        <f t="shared" ca="1" si="40"/>
        <v>0.58326106020982837</v>
      </c>
      <c r="L898" s="24">
        <f t="shared" ca="1" si="41"/>
        <v>-1.476375649494698</v>
      </c>
    </row>
    <row r="899" spans="2:12" x14ac:dyDescent="0.25">
      <c r="B899" s="24">
        <v>7.0846380747654543</v>
      </c>
      <c r="G899" s="24">
        <v>897</v>
      </c>
      <c r="H899" s="24">
        <v>9.1178525683422187</v>
      </c>
      <c r="I899" s="24" cm="1">
        <f t="array" aca="1" ref="I899" ca="1">INDIRECT(ADDRESS(($E$2+1-G899)+2,8))</f>
        <v>9.7992171570300268</v>
      </c>
      <c r="J899" s="24">
        <f t="shared" si="39"/>
        <v>0.40528802694066524</v>
      </c>
      <c r="K899" s="24">
        <f t="shared" ca="1" si="40"/>
        <v>0.58324586585586558</v>
      </c>
      <c r="L899" s="24">
        <f t="shared" ca="1" si="41"/>
        <v>-1.4776182164682612</v>
      </c>
    </row>
    <row r="900" spans="2:12" x14ac:dyDescent="0.25">
      <c r="B900" s="24">
        <v>10.281915952294726</v>
      </c>
      <c r="G900" s="24">
        <v>898</v>
      </c>
      <c r="H900" s="24">
        <v>9.1186804783213198</v>
      </c>
      <c r="I900" s="24" cm="1">
        <f t="array" aca="1" ref="I900" ca="1">INDIRECT(ADDRESS(($E$2+1-G900)+2,8))</f>
        <v>9.7988032952626813</v>
      </c>
      <c r="J900" s="24">
        <f t="shared" ref="J900:J963" si="42">_xlfn.WEIBULL.DIST(H900,$E$5,$E$6,TRUE)</f>
        <v>0.4054910441994739</v>
      </c>
      <c r="K900" s="24">
        <f t="shared" ref="K900:K963" ca="1" si="43">_xlfn.WEIBULL.DIST(I900,$E$5,$E$6,TRUE)</f>
        <v>0.583134427729746</v>
      </c>
      <c r="L900" s="24">
        <f t="shared" ref="L900:L963" ca="1" si="44">((2*G900-1)/$E$2)*(LN(J900)+LN(1-K900))</f>
        <v>-1.4786274814179483</v>
      </c>
    </row>
    <row r="901" spans="2:12" x14ac:dyDescent="0.25">
      <c r="B901" s="24">
        <v>6.3581563997250354</v>
      </c>
      <c r="G901" s="24">
        <v>899</v>
      </c>
      <c r="H901" s="24">
        <v>9.122946847051054</v>
      </c>
      <c r="I901" s="24" cm="1">
        <f t="array" aca="1" ref="I901" ca="1">INDIRECT(ADDRESS(($E$2+1-G901)+2,8))</f>
        <v>9.7946390980986937</v>
      </c>
      <c r="J901" s="24">
        <f t="shared" si="42"/>
        <v>0.40653795018003513</v>
      </c>
      <c r="K901" s="24">
        <f t="shared" ca="1" si="43"/>
        <v>0.58201313527721199</v>
      </c>
      <c r="L901" s="24">
        <f t="shared" ca="1" si="44"/>
        <v>-1.4758909781563403</v>
      </c>
    </row>
    <row r="902" spans="2:12" x14ac:dyDescent="0.25">
      <c r="B902" s="24">
        <v>10.518580045619714</v>
      </c>
      <c r="G902" s="24">
        <v>900</v>
      </c>
      <c r="H902" s="24">
        <v>9.1247585532371485</v>
      </c>
      <c r="I902" s="24" cm="1">
        <f t="array" aca="1" ref="I902" ca="1">INDIRECT(ADDRESS(($E$2+1-G902)+2,8))</f>
        <v>9.7945572234261995</v>
      </c>
      <c r="J902" s="24">
        <f t="shared" si="42"/>
        <v>0.40698288173545361</v>
      </c>
      <c r="K902" s="24">
        <f t="shared" ca="1" si="43"/>
        <v>0.58199108850726056</v>
      </c>
      <c r="L902" s="24">
        <f t="shared" ca="1" si="44"/>
        <v>-1.4765777524456352</v>
      </c>
    </row>
    <row r="903" spans="2:12" x14ac:dyDescent="0.25">
      <c r="B903" s="24">
        <v>8.4480339289339241</v>
      </c>
      <c r="G903" s="24">
        <v>901</v>
      </c>
      <c r="H903" s="24">
        <v>9.1263437855121072</v>
      </c>
      <c r="I903" s="24" cm="1">
        <f t="array" aca="1" ref="I903" ca="1">INDIRECT(ADDRESS(($E$2+1-G903)+2,8))</f>
        <v>9.7942870192546785</v>
      </c>
      <c r="J903" s="24">
        <f t="shared" si="42"/>
        <v>0.40737237210847355</v>
      </c>
      <c r="K903" s="24">
        <f t="shared" ca="1" si="43"/>
        <v>0.58191832928726761</v>
      </c>
      <c r="L903" s="24">
        <f t="shared" ca="1" si="44"/>
        <v>-1.4772757362063433</v>
      </c>
    </row>
    <row r="904" spans="2:12" x14ac:dyDescent="0.25">
      <c r="B904" s="24">
        <v>8.8210109697767294</v>
      </c>
      <c r="G904" s="24">
        <v>902</v>
      </c>
      <c r="H904" s="24">
        <v>9.1282357957224285</v>
      </c>
      <c r="I904" s="24" cm="1">
        <f t="array" aca="1" ref="I904" ca="1">INDIRECT(ADDRESS(($E$2+1-G904)+2,8))</f>
        <v>9.7929770027943697</v>
      </c>
      <c r="J904" s="24">
        <f t="shared" si="42"/>
        <v>0.407837454497323</v>
      </c>
      <c r="K904" s="24">
        <f t="shared" ca="1" si="43"/>
        <v>0.58156557256608366</v>
      </c>
      <c r="L904" s="24">
        <f t="shared" ca="1" si="44"/>
        <v>-1.4772582778357055</v>
      </c>
    </row>
    <row r="905" spans="2:12" x14ac:dyDescent="0.25">
      <c r="B905" s="24">
        <v>7.9689267166450959</v>
      </c>
      <c r="G905" s="24">
        <v>903</v>
      </c>
      <c r="H905" s="24">
        <v>9.1288187775747112</v>
      </c>
      <c r="I905" s="24" cm="1">
        <f t="array" aca="1" ref="I905" ca="1">INDIRECT(ADDRESS(($E$2+1-G905)+2,8))</f>
        <v>9.7927355645310623</v>
      </c>
      <c r="J905" s="24">
        <f t="shared" si="42"/>
        <v>0.40798080703681849</v>
      </c>
      <c r="K905" s="24">
        <f t="shared" ca="1" si="43"/>
        <v>0.58150055854031257</v>
      </c>
      <c r="L905" s="24">
        <f t="shared" ca="1" si="44"/>
        <v>-1.4784730500669681</v>
      </c>
    </row>
    <row r="906" spans="2:12" x14ac:dyDescent="0.25">
      <c r="B906" s="24">
        <v>9.2424675780275916</v>
      </c>
      <c r="G906" s="24">
        <v>904</v>
      </c>
      <c r="H906" s="24">
        <v>9.1323870051800178</v>
      </c>
      <c r="I906" s="24" cm="1">
        <f t="array" aca="1" ref="I906" ca="1">INDIRECT(ADDRESS(($E$2+1-G906)+2,8))</f>
        <v>9.7920594610141691</v>
      </c>
      <c r="J906" s="24">
        <f t="shared" si="42"/>
        <v>0.40885870429979609</v>
      </c>
      <c r="K906" s="24">
        <f t="shared" ca="1" si="43"/>
        <v>0.58131849813127523</v>
      </c>
      <c r="L906" s="24">
        <f t="shared" ca="1" si="44"/>
        <v>-1.4779471720924304</v>
      </c>
    </row>
    <row r="907" spans="2:12" x14ac:dyDescent="0.25">
      <c r="B907" s="24">
        <v>8.3306941542591666</v>
      </c>
      <c r="G907" s="24">
        <v>905</v>
      </c>
      <c r="H907" s="24">
        <v>9.1369115637314309</v>
      </c>
      <c r="I907" s="24" cm="1">
        <f t="array" aca="1" ref="I907" ca="1">INDIRECT(ADDRESS(($E$2+1-G907)+2,8))</f>
        <v>9.7918248069350149</v>
      </c>
      <c r="J907" s="24">
        <f t="shared" si="42"/>
        <v>0.4099730884750728</v>
      </c>
      <c r="K907" s="24">
        <f t="shared" ca="1" si="43"/>
        <v>0.58125531054879354</v>
      </c>
      <c r="L907" s="24">
        <f t="shared" ca="1" si="44"/>
        <v>-1.4771747755219755</v>
      </c>
    </row>
    <row r="908" spans="2:12" x14ac:dyDescent="0.25">
      <c r="B908" s="24">
        <v>7.905298213622018</v>
      </c>
      <c r="G908" s="24">
        <v>906</v>
      </c>
      <c r="H908" s="24">
        <v>9.1390410605218246</v>
      </c>
      <c r="I908" s="24" cm="1">
        <f t="array" aca="1" ref="I908" ca="1">INDIRECT(ADDRESS(($E$2+1-G908)+2,8))</f>
        <v>9.7913270792964813</v>
      </c>
      <c r="J908" s="24">
        <f t="shared" si="42"/>
        <v>0.41049803899247705</v>
      </c>
      <c r="K908" s="24">
        <f t="shared" ca="1" si="43"/>
        <v>0.58112128227964377</v>
      </c>
      <c r="L908" s="24">
        <f t="shared" ca="1" si="44"/>
        <v>-1.477465482059334</v>
      </c>
    </row>
    <row r="909" spans="2:12" x14ac:dyDescent="0.25">
      <c r="B909" s="24">
        <v>10.228259631408536</v>
      </c>
      <c r="G909" s="24">
        <v>907</v>
      </c>
      <c r="H909" s="24">
        <v>9.140520379412381</v>
      </c>
      <c r="I909" s="24" cm="1">
        <f t="array" aca="1" ref="I909" ca="1">INDIRECT(ADDRESS(($E$2+1-G909)+2,8))</f>
        <v>9.7891267453952615</v>
      </c>
      <c r="J909" s="24">
        <f t="shared" si="42"/>
        <v>0.41086288530181675</v>
      </c>
      <c r="K909" s="24">
        <f t="shared" ca="1" si="43"/>
        <v>0.58052877085638899</v>
      </c>
      <c r="L909" s="24">
        <f t="shared" ca="1" si="44"/>
        <v>-1.4771632335159723</v>
      </c>
    </row>
    <row r="910" spans="2:12" x14ac:dyDescent="0.25">
      <c r="B910" s="24">
        <v>9.5154914400039967</v>
      </c>
      <c r="G910" s="24">
        <v>908</v>
      </c>
      <c r="H910" s="24">
        <v>9.1412108289097276</v>
      </c>
      <c r="I910" s="24" cm="1">
        <f t="array" aca="1" ref="I910" ca="1">INDIRECT(ADDRESS(($E$2+1-G910)+2,8))</f>
        <v>9.7885881709248181</v>
      </c>
      <c r="J910" s="24">
        <f t="shared" si="42"/>
        <v>0.41103322040224577</v>
      </c>
      <c r="K910" s="24">
        <f t="shared" ca="1" si="43"/>
        <v>0.5803837410940651</v>
      </c>
      <c r="L910" s="24">
        <f t="shared" ca="1" si="44"/>
        <v>-1.4781534049496576</v>
      </c>
    </row>
    <row r="911" spans="2:12" x14ac:dyDescent="0.25">
      <c r="B911" s="24">
        <v>11.042681964741046</v>
      </c>
      <c r="G911" s="24">
        <v>909</v>
      </c>
      <c r="H911" s="24">
        <v>9.141554467370991</v>
      </c>
      <c r="I911" s="24" cm="1">
        <f t="array" aca="1" ref="I911" ca="1">INDIRECT(ADDRESS(($E$2+1-G911)+2,8))</f>
        <v>9.7879592689645527</v>
      </c>
      <c r="J911" s="24">
        <f t="shared" si="42"/>
        <v>0.41111800814358668</v>
      </c>
      <c r="K911" s="24">
        <f t="shared" ca="1" si="43"/>
        <v>0.58021438705285289</v>
      </c>
      <c r="L911" s="24">
        <f t="shared" ca="1" si="44"/>
        <v>-1.4792688083836079</v>
      </c>
    </row>
    <row r="912" spans="2:12" x14ac:dyDescent="0.25">
      <c r="B912" s="24">
        <v>8.4282484638202124</v>
      </c>
      <c r="G912" s="24">
        <v>910</v>
      </c>
      <c r="H912" s="24">
        <v>9.1434986359642121</v>
      </c>
      <c r="I912" s="24" cm="1">
        <f t="array" aca="1" ref="I912" ca="1">INDIRECT(ADDRESS(($E$2+1-G912)+2,8))</f>
        <v>9.7874241357284379</v>
      </c>
      <c r="J912" s="24">
        <f t="shared" si="42"/>
        <v>0.41159784735179528</v>
      </c>
      <c r="K912" s="24">
        <f t="shared" ca="1" si="43"/>
        <v>0.58007028315991394</v>
      </c>
      <c r="L912" s="24">
        <f t="shared" ca="1" si="44"/>
        <v>-1.4796245235023406</v>
      </c>
    </row>
    <row r="913" spans="2:12" x14ac:dyDescent="0.25">
      <c r="B913" s="24">
        <v>11.772188873059724</v>
      </c>
      <c r="G913" s="24">
        <v>911</v>
      </c>
      <c r="H913" s="24">
        <v>9.1459125166032997</v>
      </c>
      <c r="I913" s="24" cm="1">
        <f t="array" aca="1" ref="I913" ca="1">INDIRECT(ADDRESS(($E$2+1-G913)+2,8))</f>
        <v>9.7803550045642176</v>
      </c>
      <c r="J913" s="24">
        <f t="shared" si="42"/>
        <v>0.41219395633201117</v>
      </c>
      <c r="K913" s="24">
        <f t="shared" ca="1" si="43"/>
        <v>0.57816664088017244</v>
      </c>
      <c r="L913" s="24">
        <f t="shared" ca="1" si="44"/>
        <v>-1.4762134794481685</v>
      </c>
    </row>
    <row r="914" spans="2:12" x14ac:dyDescent="0.25">
      <c r="B914" s="24">
        <v>6.0449915465182684</v>
      </c>
      <c r="G914" s="24">
        <v>912</v>
      </c>
      <c r="H914" s="24">
        <v>9.1479433907744649</v>
      </c>
      <c r="I914" s="24" cm="1">
        <f t="array" aca="1" ref="I914" ca="1">INDIRECT(ADDRESS(($E$2+1-G914)+2,8))</f>
        <v>9.7784502102207078</v>
      </c>
      <c r="J914" s="24">
        <f t="shared" si="42"/>
        <v>0.41269577306955385</v>
      </c>
      <c r="K914" s="24">
        <f t="shared" ca="1" si="43"/>
        <v>0.57765369566637792</v>
      </c>
      <c r="L914" s="24">
        <f t="shared" ca="1" si="44"/>
        <v>-1.4757803869701236</v>
      </c>
    </row>
    <row r="915" spans="2:12" x14ac:dyDescent="0.25">
      <c r="B915" s="24">
        <v>8.9073727911579059</v>
      </c>
      <c r="G915" s="24">
        <v>913</v>
      </c>
      <c r="H915" s="24">
        <v>9.1499763883050296</v>
      </c>
      <c r="I915" s="24" cm="1">
        <f t="array" aca="1" ref="I915" ca="1">INDIRECT(ADDRESS(($E$2+1-G915)+2,8))</f>
        <v>9.7757092552042426</v>
      </c>
      <c r="J915" s="24">
        <f t="shared" si="42"/>
        <v>0.41319838052744462</v>
      </c>
      <c r="K915" s="24">
        <f t="shared" ca="1" si="43"/>
        <v>0.57691557936884963</v>
      </c>
      <c r="L915" s="24">
        <f t="shared" ca="1" si="44"/>
        <v>-1.4748934587955056</v>
      </c>
    </row>
    <row r="916" spans="2:12" x14ac:dyDescent="0.25">
      <c r="B916" s="24">
        <v>7.411824733835461</v>
      </c>
      <c r="G916" s="24">
        <v>914</v>
      </c>
      <c r="H916" s="24">
        <v>9.1506426921260982</v>
      </c>
      <c r="I916" s="24" cm="1">
        <f t="array" aca="1" ref="I916" ca="1">INDIRECT(ADDRESS(($E$2+1-G916)+2,8))</f>
        <v>9.7749696519562725</v>
      </c>
      <c r="J916" s="24">
        <f t="shared" si="42"/>
        <v>0.4133631651876023</v>
      </c>
      <c r="K916" s="24">
        <f t="shared" ca="1" si="43"/>
        <v>0.57671641068447999</v>
      </c>
      <c r="L916" s="24">
        <f t="shared" ca="1" si="44"/>
        <v>-1.4757737597244895</v>
      </c>
    </row>
    <row r="917" spans="2:12" x14ac:dyDescent="0.25">
      <c r="B917" s="24">
        <v>9.4278866405990662</v>
      </c>
      <c r="G917" s="24">
        <v>915</v>
      </c>
      <c r="H917" s="24">
        <v>9.1512690342552574</v>
      </c>
      <c r="I917" s="24" cm="1">
        <f t="array" aca="1" ref="I917" ca="1">INDIRECT(ADDRESS(($E$2+1-G917)+2,8))</f>
        <v>9.7745065364305432</v>
      </c>
      <c r="J917" s="24">
        <f t="shared" si="42"/>
        <v>0.41351809285138014</v>
      </c>
      <c r="K917" s="24">
        <f t="shared" ca="1" si="43"/>
        <v>0.57659169783501119</v>
      </c>
      <c r="L917" s="24">
        <f t="shared" ca="1" si="44"/>
        <v>-1.4768220006377133</v>
      </c>
    </row>
    <row r="918" spans="2:12" x14ac:dyDescent="0.25">
      <c r="B918" s="24">
        <v>6.7424760179468004</v>
      </c>
      <c r="G918" s="24">
        <v>916</v>
      </c>
      <c r="H918" s="24">
        <v>9.1518143578934446</v>
      </c>
      <c r="I918" s="24" cm="1">
        <f t="array" aca="1" ref="I918" ca="1">INDIRECT(ADDRESS(($E$2+1-G918)+2,8))</f>
        <v>9.7737220569078964</v>
      </c>
      <c r="J918" s="24">
        <f t="shared" si="42"/>
        <v>0.41365300083946116</v>
      </c>
      <c r="K918" s="24">
        <f t="shared" ca="1" si="43"/>
        <v>0.57638044478357464</v>
      </c>
      <c r="L918" s="24">
        <f t="shared" ca="1" si="44"/>
        <v>-1.477736906581949</v>
      </c>
    </row>
    <row r="919" spans="2:12" x14ac:dyDescent="0.25">
      <c r="B919" s="24">
        <v>9.0945007025804152</v>
      </c>
      <c r="G919" s="24">
        <v>917</v>
      </c>
      <c r="H919" s="24">
        <v>9.1525583328743121</v>
      </c>
      <c r="I919" s="24" cm="1">
        <f t="array" aca="1" ref="I919" ca="1">INDIRECT(ADDRESS(($E$2+1-G919)+2,8))</f>
        <v>9.7732639592404063</v>
      </c>
      <c r="J919" s="24">
        <f t="shared" si="42"/>
        <v>0.41383708407064723</v>
      </c>
      <c r="K919" s="24">
        <f t="shared" ca="1" si="43"/>
        <v>0.57625708349217708</v>
      </c>
      <c r="L919" s="24">
        <f t="shared" ca="1" si="44"/>
        <v>-1.4787258088706217</v>
      </c>
    </row>
    <row r="920" spans="2:12" x14ac:dyDescent="0.25">
      <c r="B920" s="24">
        <v>7.7140577169547431</v>
      </c>
      <c r="G920" s="24">
        <v>918</v>
      </c>
      <c r="H920" s="24">
        <v>9.1530204569560052</v>
      </c>
      <c r="I920" s="24" cm="1">
        <f t="array" aca="1" ref="I920" ca="1">INDIRECT(ADDRESS(($E$2+1-G920)+2,8))</f>
        <v>9.7712508627496817</v>
      </c>
      <c r="J920" s="24">
        <f t="shared" si="42"/>
        <v>0.41395144622189911</v>
      </c>
      <c r="K920" s="24">
        <f t="shared" ca="1" si="43"/>
        <v>0.57571497770259872</v>
      </c>
      <c r="L920" s="24">
        <f t="shared" ca="1" si="44"/>
        <v>-1.4790171587812406</v>
      </c>
    </row>
    <row r="921" spans="2:12" x14ac:dyDescent="0.25">
      <c r="B921" s="24">
        <v>11.382675055402011</v>
      </c>
      <c r="G921" s="24">
        <v>919</v>
      </c>
      <c r="H921" s="24">
        <v>9.15308226518043</v>
      </c>
      <c r="I921" s="24" cm="1">
        <f t="array" aca="1" ref="I921" ca="1">INDIRECT(ADDRESS(($E$2+1-G921)+2,8))</f>
        <v>9.7707471493607105</v>
      </c>
      <c r="J921" s="24">
        <f t="shared" si="42"/>
        <v>0.41396674298095604</v>
      </c>
      <c r="K921" s="24">
        <f t="shared" ca="1" si="43"/>
        <v>0.57557933348174284</v>
      </c>
      <c r="L921" s="24">
        <f t="shared" ca="1" si="44"/>
        <v>-1.4803256087552799</v>
      </c>
    </row>
    <row r="922" spans="2:12" x14ac:dyDescent="0.25">
      <c r="B922" s="24">
        <v>9.0796111951498339</v>
      </c>
      <c r="G922" s="24">
        <v>920</v>
      </c>
      <c r="H922" s="24">
        <v>9.1556054588735947</v>
      </c>
      <c r="I922" s="24" cm="1">
        <f t="array" aca="1" ref="I922" ca="1">INDIRECT(ADDRESS(($E$2+1-G922)+2,8))</f>
        <v>9.767293441772857</v>
      </c>
      <c r="J922" s="24">
        <f t="shared" si="42"/>
        <v>0.41459141034553604</v>
      </c>
      <c r="K922" s="24">
        <f t="shared" ca="1" si="43"/>
        <v>0.57464929704866163</v>
      </c>
      <c r="L922" s="24">
        <f t="shared" ca="1" si="44"/>
        <v>-1.4787869948011796</v>
      </c>
    </row>
    <row r="923" spans="2:12" x14ac:dyDescent="0.25">
      <c r="B923" s="24">
        <v>9.8123385894993618</v>
      </c>
      <c r="G923" s="24">
        <v>921</v>
      </c>
      <c r="H923" s="24">
        <v>9.1563939333038977</v>
      </c>
      <c r="I923" s="24" cm="1">
        <f t="array" aca="1" ref="I923" ca="1">INDIRECT(ADDRESS(($E$2+1-G923)+2,8))</f>
        <v>9.7667394237258591</v>
      </c>
      <c r="J923" s="24">
        <f t="shared" si="42"/>
        <v>0.41478669646657151</v>
      </c>
      <c r="K923" s="24">
        <f t="shared" ca="1" si="43"/>
        <v>0.57450010892643166</v>
      </c>
      <c r="L923" s="24">
        <f t="shared" ca="1" si="44"/>
        <v>-1.4796943336600792</v>
      </c>
    </row>
    <row r="924" spans="2:12" x14ac:dyDescent="0.25">
      <c r="B924" s="24">
        <v>10.994354247251435</v>
      </c>
      <c r="G924" s="24">
        <v>922</v>
      </c>
      <c r="H924" s="24">
        <v>9.1566288777071474</v>
      </c>
      <c r="I924" s="24" cm="1">
        <f t="array" aca="1" ref="I924" ca="1">INDIRECT(ADDRESS(($E$2+1-G924)+2,8))</f>
        <v>9.7613165556551582</v>
      </c>
      <c r="J924" s="24">
        <f t="shared" si="42"/>
        <v>0.41484489420563975</v>
      </c>
      <c r="K924" s="24">
        <f t="shared" ca="1" si="43"/>
        <v>0.57303984484352388</v>
      </c>
      <c r="L924" s="24">
        <f t="shared" ca="1" si="44"/>
        <v>-1.4782560898323793</v>
      </c>
    </row>
    <row r="925" spans="2:12" x14ac:dyDescent="0.25">
      <c r="B925" s="24">
        <v>11.290201987313434</v>
      </c>
      <c r="G925" s="24">
        <v>923</v>
      </c>
      <c r="H925" s="24">
        <v>9.1609106450367843</v>
      </c>
      <c r="I925" s="24" cm="1">
        <f t="array" aca="1" ref="I925" ca="1">INDIRECT(ADDRESS(($E$2+1-G925)+2,8))</f>
        <v>9.7587910589944986</v>
      </c>
      <c r="J925" s="24">
        <f t="shared" si="42"/>
        <v>0.41590614030562212</v>
      </c>
      <c r="K925" s="24">
        <f t="shared" ca="1" si="43"/>
        <v>0.5723598020072822</v>
      </c>
      <c r="L925" s="24">
        <f t="shared" ca="1" si="44"/>
        <v>-1.476315278089297</v>
      </c>
    </row>
    <row r="926" spans="2:12" x14ac:dyDescent="0.25">
      <c r="B926" s="24">
        <v>9.7707471493607105</v>
      </c>
      <c r="G926" s="24">
        <v>924</v>
      </c>
      <c r="H926" s="24">
        <v>9.1626421176081738</v>
      </c>
      <c r="I926" s="24" cm="1">
        <f t="array" aca="1" ref="I926" ca="1">INDIRECT(ADDRESS(($E$2+1-G926)+2,8))</f>
        <v>9.7583879317243039</v>
      </c>
      <c r="J926" s="24">
        <f t="shared" si="42"/>
        <v>0.41633562052453521</v>
      </c>
      <c r="K926" s="24">
        <f t="shared" ca="1" si="43"/>
        <v>0.57225125294658219</v>
      </c>
      <c r="L926" s="24">
        <f t="shared" ca="1" si="44"/>
        <v>-1.4768150329223437</v>
      </c>
    </row>
    <row r="927" spans="2:12" x14ac:dyDescent="0.25">
      <c r="B927" s="24">
        <v>9.6325865904020258</v>
      </c>
      <c r="G927" s="24">
        <v>925</v>
      </c>
      <c r="H927" s="24">
        <v>9.1637274832154318</v>
      </c>
      <c r="I927" s="24" cm="1">
        <f t="array" aca="1" ref="I927" ca="1">INDIRECT(ADDRESS(($E$2+1-G927)+2,8))</f>
        <v>9.7578841366073981</v>
      </c>
      <c r="J927" s="24">
        <f t="shared" si="42"/>
        <v>0.41660493505270174</v>
      </c>
      <c r="K927" s="24">
        <f t="shared" ca="1" si="43"/>
        <v>0.57211559788195121</v>
      </c>
      <c r="L927" s="24">
        <f t="shared" ca="1" si="44"/>
        <v>-1.477588433357558</v>
      </c>
    </row>
    <row r="928" spans="2:12" x14ac:dyDescent="0.25">
      <c r="B928" s="24">
        <v>9.7023549862701888</v>
      </c>
      <c r="G928" s="24">
        <v>926</v>
      </c>
      <c r="H928" s="24">
        <v>9.1645046359871323</v>
      </c>
      <c r="I928" s="24" cm="1">
        <f t="array" aca="1" ref="I928" ca="1">INDIRECT(ADDRESS(($E$2+1-G928)+2,8))</f>
        <v>9.7577545789787177</v>
      </c>
      <c r="J928" s="24">
        <f t="shared" si="42"/>
        <v>0.41679781772605562</v>
      </c>
      <c r="K928" s="24">
        <f t="shared" ca="1" si="43"/>
        <v>0.57208071247874659</v>
      </c>
      <c r="L928" s="24">
        <f t="shared" ca="1" si="44"/>
        <v>-1.4787197316750889</v>
      </c>
    </row>
    <row r="929" spans="2:12" x14ac:dyDescent="0.25">
      <c r="B929" s="24">
        <v>7.0671527644962335</v>
      </c>
      <c r="G929" s="24">
        <v>927</v>
      </c>
      <c r="H929" s="24">
        <v>9.1646167532003879</v>
      </c>
      <c r="I929" s="24" cm="1">
        <f t="array" aca="1" ref="I929" ca="1">INDIRECT(ADDRESS(($E$2+1-G929)+2,8))</f>
        <v>9.7576059312960819</v>
      </c>
      <c r="J929" s="24">
        <f t="shared" si="42"/>
        <v>0.41682564741071976</v>
      </c>
      <c r="K929" s="24">
        <f t="shared" ca="1" si="43"/>
        <v>0.5720406868355018</v>
      </c>
      <c r="L929" s="24">
        <f t="shared" ca="1" si="44"/>
        <v>-1.4801798406381754</v>
      </c>
    </row>
    <row r="930" spans="2:12" x14ac:dyDescent="0.25">
      <c r="B930" s="24">
        <v>8.7019670487748471</v>
      </c>
      <c r="G930" s="24">
        <v>928</v>
      </c>
      <c r="H930" s="24">
        <v>9.1709004506472418</v>
      </c>
      <c r="I930" s="24" cm="1">
        <f t="array" aca="1" ref="I930" ca="1">INDIRECT(ADDRESS(($E$2+1-G930)+2,8))</f>
        <v>9.7573514356922573</v>
      </c>
      <c r="J930" s="24">
        <f t="shared" si="42"/>
        <v>0.41838665053239754</v>
      </c>
      <c r="K930" s="24">
        <f t="shared" ca="1" si="43"/>
        <v>0.57197216016760966</v>
      </c>
      <c r="L930" s="24">
        <f t="shared" ca="1" si="44"/>
        <v>-1.4784266721951018</v>
      </c>
    </row>
    <row r="931" spans="2:12" x14ac:dyDescent="0.25">
      <c r="B931" s="24">
        <v>7.1439029201360977</v>
      </c>
      <c r="G931" s="24">
        <v>929</v>
      </c>
      <c r="H931" s="24">
        <v>9.1710450450350773</v>
      </c>
      <c r="I931" s="24" cm="1">
        <f t="array" aca="1" ref="I931" ca="1">INDIRECT(ADDRESS(($E$2+1-G931)+2,8))</f>
        <v>9.7534904388118235</v>
      </c>
      <c r="J931" s="24">
        <f t="shared" si="42"/>
        <v>0.41842260004832382</v>
      </c>
      <c r="K931" s="24">
        <f t="shared" ca="1" si="43"/>
        <v>0.57093255233892759</v>
      </c>
      <c r="L931" s="24">
        <f t="shared" ca="1" si="44"/>
        <v>-1.4778592048161614</v>
      </c>
    </row>
    <row r="932" spans="2:12" x14ac:dyDescent="0.25">
      <c r="B932" s="24">
        <v>8.9933142929982726</v>
      </c>
      <c r="G932" s="24">
        <v>930</v>
      </c>
      <c r="H932" s="24">
        <v>9.1721512799731411</v>
      </c>
      <c r="I932" s="24" cm="1">
        <f t="array" aca="1" ref="I932" ca="1">INDIRECT(ADDRESS(($E$2+1-G932)+2,8))</f>
        <v>9.7507665148746643</v>
      </c>
      <c r="J932" s="24">
        <f t="shared" si="42"/>
        <v>0.41869767905656108</v>
      </c>
      <c r="K932" s="24">
        <f t="shared" ca="1" si="43"/>
        <v>0.57019913907297037</v>
      </c>
      <c r="L932" s="24">
        <f t="shared" ca="1" si="44"/>
        <v>-1.4774134942468424</v>
      </c>
    </row>
    <row r="933" spans="2:12" x14ac:dyDescent="0.25">
      <c r="B933" s="24">
        <v>7.8143122539758387</v>
      </c>
      <c r="G933" s="24">
        <v>931</v>
      </c>
      <c r="H933" s="24">
        <v>9.1732003210717519</v>
      </c>
      <c r="I933" s="24" cm="1">
        <f t="array" aca="1" ref="I933" ca="1">INDIRECT(ADDRESS(($E$2+1-G933)+2,8))</f>
        <v>9.7500174914270303</v>
      </c>
      <c r="J933" s="24">
        <f t="shared" si="42"/>
        <v>0.41895860690125869</v>
      </c>
      <c r="K933" s="24">
        <f t="shared" ca="1" si="43"/>
        <v>0.56999746979726096</v>
      </c>
      <c r="L933" s="24">
        <f t="shared" ca="1" si="44"/>
        <v>-1.4780611678613869</v>
      </c>
    </row>
    <row r="934" spans="2:12" x14ac:dyDescent="0.25">
      <c r="B934" s="24">
        <v>7.1369428682936125</v>
      </c>
      <c r="G934" s="24">
        <v>932</v>
      </c>
      <c r="H934" s="24">
        <v>9.1791825471673612</v>
      </c>
      <c r="I934" s="24" cm="1">
        <f t="array" aca="1" ref="I934" ca="1">INDIRECT(ADDRESS(($E$2+1-G934)+2,8))</f>
        <v>9.7491915313538939</v>
      </c>
      <c r="J934" s="24">
        <f t="shared" si="42"/>
        <v>0.42044787787551829</v>
      </c>
      <c r="K934" s="24">
        <f t="shared" ca="1" si="43"/>
        <v>0.56977508819190503</v>
      </c>
      <c r="L934" s="24">
        <f t="shared" ca="1" si="44"/>
        <v>-1.4761399490638267</v>
      </c>
    </row>
    <row r="935" spans="2:12" x14ac:dyDescent="0.25">
      <c r="B935" s="24">
        <v>9.3375011100601188</v>
      </c>
      <c r="G935" s="24">
        <v>933</v>
      </c>
      <c r="H935" s="24">
        <v>9.1795884954405729</v>
      </c>
      <c r="I935" s="24" cm="1">
        <f t="array" aca="1" ref="I935" ca="1">INDIRECT(ADDRESS(($E$2+1-G935)+2,8))</f>
        <v>9.7429535187143994</v>
      </c>
      <c r="J935" s="24">
        <f t="shared" si="42"/>
        <v>0.42054901910257525</v>
      </c>
      <c r="K935" s="24">
        <f t="shared" ca="1" si="43"/>
        <v>0.56809565035865295</v>
      </c>
      <c r="L935" s="24">
        <f t="shared" ca="1" si="44"/>
        <v>-1.4741497212583186</v>
      </c>
    </row>
    <row r="936" spans="2:12" x14ac:dyDescent="0.25">
      <c r="B936" s="24">
        <v>11.403892038473</v>
      </c>
      <c r="G936" s="24">
        <v>934</v>
      </c>
      <c r="H936" s="24">
        <v>9.1827309446773313</v>
      </c>
      <c r="I936" s="24" cm="1">
        <f t="array" aca="1" ref="I936" ca="1">INDIRECT(ADDRESS(($E$2+1-G936)+2,8))</f>
        <v>9.7419024764786482</v>
      </c>
      <c r="J936" s="24">
        <f t="shared" si="42"/>
        <v>0.42133229986781839</v>
      </c>
      <c r="K936" s="24">
        <f t="shared" ca="1" si="43"/>
        <v>0.56781269818865343</v>
      </c>
      <c r="L936" s="24">
        <f t="shared" ca="1" si="44"/>
        <v>-1.4735541139918125</v>
      </c>
    </row>
    <row r="937" spans="2:12" x14ac:dyDescent="0.25">
      <c r="B937" s="24">
        <v>9.2833417446604543</v>
      </c>
      <c r="G937" s="24">
        <v>935</v>
      </c>
      <c r="H937" s="24">
        <v>9.1848437379788646</v>
      </c>
      <c r="I937" s="24" cm="1">
        <f t="array" aca="1" ref="I937" ca="1">INDIRECT(ADDRESS(($E$2+1-G937)+2,8))</f>
        <v>9.7416953944566149</v>
      </c>
      <c r="J937" s="24">
        <f t="shared" si="42"/>
        <v>0.42185927395475153</v>
      </c>
      <c r="K937" s="24">
        <f t="shared" ca="1" si="43"/>
        <v>0.56775695001347204</v>
      </c>
      <c r="L937" s="24">
        <f t="shared" ca="1" si="44"/>
        <v>-1.4739383736475589</v>
      </c>
    </row>
    <row r="938" spans="2:12" x14ac:dyDescent="0.25">
      <c r="B938" s="24">
        <v>11.107122197595176</v>
      </c>
      <c r="G938" s="24">
        <v>936</v>
      </c>
      <c r="H938" s="24">
        <v>9.1863911255777619</v>
      </c>
      <c r="I938" s="24" cm="1">
        <f t="array" aca="1" ref="I938" ca="1">INDIRECT(ADDRESS(($E$2+1-G938)+2,8))</f>
        <v>9.7393453901077702</v>
      </c>
      <c r="J938" s="24">
        <f t="shared" si="42"/>
        <v>0.42224539888833168</v>
      </c>
      <c r="K938" s="24">
        <f t="shared" ca="1" si="43"/>
        <v>0.56712432368423316</v>
      </c>
      <c r="L938" s="24">
        <f t="shared" ca="1" si="44"/>
        <v>-1.4734544057927383</v>
      </c>
    </row>
    <row r="939" spans="2:12" x14ac:dyDescent="0.25">
      <c r="B939" s="24">
        <v>9.9303674381113787</v>
      </c>
      <c r="G939" s="24">
        <v>937</v>
      </c>
      <c r="H939" s="24">
        <v>9.1873550457325841</v>
      </c>
      <c r="I939" s="24" cm="1">
        <f t="array" aca="1" ref="I939" ca="1">INDIRECT(ADDRESS(($E$2+1-G939)+2,8))</f>
        <v>9.7382879246221581</v>
      </c>
      <c r="J939" s="24">
        <f t="shared" si="42"/>
        <v>0.42248600369511674</v>
      </c>
      <c r="K939" s="24">
        <f t="shared" ca="1" si="43"/>
        <v>0.56683966036493882</v>
      </c>
      <c r="L939" s="24">
        <f t="shared" ca="1" si="44"/>
        <v>-1.4739644498832669</v>
      </c>
    </row>
    <row r="940" spans="2:12" x14ac:dyDescent="0.25">
      <c r="B940" s="24">
        <v>7.7867378670619303</v>
      </c>
      <c r="G940" s="24">
        <v>938</v>
      </c>
      <c r="H940" s="24">
        <v>9.1917997980858921</v>
      </c>
      <c r="I940" s="24" cm="1">
        <f t="array" aca="1" ref="I940" ca="1">INDIRECT(ADDRESS(($E$2+1-G940)+2,8))</f>
        <v>9.7366447373362384</v>
      </c>
      <c r="J940" s="24">
        <f t="shared" si="42"/>
        <v>0.42359619932928716</v>
      </c>
      <c r="K940" s="24">
        <f t="shared" ca="1" si="43"/>
        <v>0.56639733546977311</v>
      </c>
      <c r="L940" s="24">
        <f t="shared" ca="1" si="44"/>
        <v>-1.4723713982972342</v>
      </c>
    </row>
    <row r="941" spans="2:12" x14ac:dyDescent="0.25">
      <c r="B941" s="24">
        <v>10.073377607435317</v>
      </c>
      <c r="G941" s="24">
        <v>939</v>
      </c>
      <c r="H941" s="24">
        <v>9.1932374888807473</v>
      </c>
      <c r="I941" s="24" cm="1">
        <f t="array" aca="1" ref="I941" ca="1">INDIRECT(ADDRESS(($E$2+1-G941)+2,8))</f>
        <v>9.7353724360724776</v>
      </c>
      <c r="J941" s="24">
        <f t="shared" si="42"/>
        <v>0.42395555981651895</v>
      </c>
      <c r="K941" s="24">
        <f t="shared" ca="1" si="43"/>
        <v>0.56605485798700794</v>
      </c>
      <c r="L941" s="24">
        <f t="shared" ca="1" si="44"/>
        <v>-1.4725176287134554</v>
      </c>
    </row>
    <row r="942" spans="2:12" x14ac:dyDescent="0.25">
      <c r="B942" s="24">
        <v>10.275877524801585</v>
      </c>
      <c r="G942" s="24">
        <v>940</v>
      </c>
      <c r="H942" s="24">
        <v>9.1937728254960565</v>
      </c>
      <c r="I942" s="24" cm="1">
        <f t="array" aca="1" ref="I942" ca="1">INDIRECT(ADDRESS(($E$2+1-G942)+2,8))</f>
        <v>9.7322835740900295</v>
      </c>
      <c r="J942" s="24">
        <f t="shared" si="42"/>
        <v>0.42408940304136888</v>
      </c>
      <c r="K942" s="24">
        <f t="shared" ca="1" si="43"/>
        <v>0.56522343627591043</v>
      </c>
      <c r="L942" s="24">
        <f t="shared" ca="1" si="44"/>
        <v>-1.4721451420138967</v>
      </c>
    </row>
    <row r="943" spans="2:12" x14ac:dyDescent="0.25">
      <c r="B943" s="24">
        <v>9.6440462513134317</v>
      </c>
      <c r="G943" s="24">
        <v>941</v>
      </c>
      <c r="H943" s="24">
        <v>9.1940570944186959</v>
      </c>
      <c r="I943" s="24" cm="1">
        <f t="array" aca="1" ref="I943" ca="1">INDIRECT(ADDRESS(($E$2+1-G943)+2,8))</f>
        <v>9.7303805065053091</v>
      </c>
      <c r="J943" s="24">
        <f t="shared" si="42"/>
        <v>0.42416048219282021</v>
      </c>
      <c r="K943" s="24">
        <f t="shared" ca="1" si="43"/>
        <v>0.56471121921712619</v>
      </c>
      <c r="L943" s="24">
        <f t="shared" ca="1" si="44"/>
        <v>-1.472539720274501</v>
      </c>
    </row>
    <row r="944" spans="2:12" x14ac:dyDescent="0.25">
      <c r="B944" s="24">
        <v>9.9643228367817152</v>
      </c>
      <c r="G944" s="24">
        <v>942</v>
      </c>
      <c r="H944" s="24">
        <v>9.1965844904268739</v>
      </c>
      <c r="I944" s="24" cm="1">
        <f t="array" aca="1" ref="I944" ca="1">INDIRECT(ADDRESS(($E$2+1-G944)+2,8))</f>
        <v>9.7278454509003094</v>
      </c>
      <c r="J944" s="24">
        <f t="shared" si="42"/>
        <v>0.42479265354792017</v>
      </c>
      <c r="K944" s="24">
        <f t="shared" ca="1" si="43"/>
        <v>0.56402893437647106</v>
      </c>
      <c r="L944" s="24">
        <f t="shared" ca="1" si="44"/>
        <v>-1.4714392902691626</v>
      </c>
    </row>
    <row r="945" spans="2:12" x14ac:dyDescent="0.25">
      <c r="B945" s="24">
        <v>9.5446765019697501</v>
      </c>
      <c r="G945" s="24">
        <v>943</v>
      </c>
      <c r="H945" s="24">
        <v>9.1982962101672889</v>
      </c>
      <c r="I945" s="24" cm="1">
        <f t="array" aca="1" ref="I945" ca="1">INDIRECT(ADDRESS(($E$2+1-G945)+2,8))</f>
        <v>9.7265576453981719</v>
      </c>
      <c r="J945" s="24">
        <f t="shared" si="42"/>
        <v>0.42522102231231829</v>
      </c>
      <c r="K945" s="24">
        <f t="shared" ca="1" si="43"/>
        <v>0.56368234984427645</v>
      </c>
      <c r="L945" s="24">
        <f t="shared" ca="1" si="44"/>
        <v>-1.4714276267726758</v>
      </c>
    </row>
    <row r="946" spans="2:12" x14ac:dyDescent="0.25">
      <c r="B946" s="24">
        <v>6.2702333789638596</v>
      </c>
      <c r="G946" s="24">
        <v>944</v>
      </c>
      <c r="H946" s="24">
        <v>9.2020075059292381</v>
      </c>
      <c r="I946" s="24" cm="1">
        <f t="array" aca="1" ref="I946" ca="1">INDIRECT(ADDRESS(($E$2+1-G946)+2,8))</f>
        <v>9.7256604830946287</v>
      </c>
      <c r="J946" s="24">
        <f t="shared" si="42"/>
        <v>0.42615040726810838</v>
      </c>
      <c r="K946" s="24">
        <f t="shared" ca="1" si="43"/>
        <v>0.56344090467313812</v>
      </c>
      <c r="L946" s="24">
        <f t="shared" ca="1" si="44"/>
        <v>-1.4705959851849639</v>
      </c>
    </row>
    <row r="947" spans="2:12" x14ac:dyDescent="0.25">
      <c r="B947" s="24">
        <v>9.7278454509003094</v>
      </c>
      <c r="G947" s="24">
        <v>945</v>
      </c>
      <c r="H947" s="24">
        <v>9.208981680322804</v>
      </c>
      <c r="I947" s="24" cm="1">
        <f t="array" aca="1" ref="I947" ca="1">INDIRECT(ADDRESS(($E$2+1-G947)+2,8))</f>
        <v>9.7243779856064467</v>
      </c>
      <c r="J947" s="24">
        <f t="shared" si="42"/>
        <v>0.42789912930922491</v>
      </c>
      <c r="K947" s="24">
        <f t="shared" ca="1" si="43"/>
        <v>0.56309576696437547</v>
      </c>
      <c r="L947" s="24">
        <f t="shared" ca="1" si="44"/>
        <v>-1.4678782137701847</v>
      </c>
    </row>
    <row r="948" spans="2:12" x14ac:dyDescent="0.25">
      <c r="B948" s="24">
        <v>8.8738835832483112</v>
      </c>
      <c r="G948" s="24">
        <v>946</v>
      </c>
      <c r="H948" s="24">
        <v>9.2100401554032771</v>
      </c>
      <c r="I948" s="24" cm="1">
        <f t="array" aca="1" ref="I948" ca="1">INDIRECT(ADDRESS(($E$2+1-G948)+2,8))</f>
        <v>9.7217310328520128</v>
      </c>
      <c r="J948" s="24">
        <f t="shared" si="42"/>
        <v>0.42816478884982279</v>
      </c>
      <c r="K948" s="24">
        <f t="shared" ca="1" si="43"/>
        <v>0.56238347097260855</v>
      </c>
      <c r="L948" s="24">
        <f t="shared" ca="1" si="44"/>
        <v>-1.4674610347274784</v>
      </c>
    </row>
    <row r="949" spans="2:12" x14ac:dyDescent="0.25">
      <c r="B949" s="24">
        <v>9.497097546672844</v>
      </c>
      <c r="G949" s="24">
        <v>947</v>
      </c>
      <c r="H949" s="24">
        <v>9.2103871516803348</v>
      </c>
      <c r="I949" s="24" cm="1">
        <f t="array" aca="1" ref="I949" ca="1">INDIRECT(ADDRESS(($E$2+1-G949)+2,8))</f>
        <v>9.716734862707062</v>
      </c>
      <c r="J949" s="24">
        <f t="shared" si="42"/>
        <v>0.42825189367505312</v>
      </c>
      <c r="K949" s="24">
        <f t="shared" ca="1" si="43"/>
        <v>0.56103913664775706</v>
      </c>
      <c r="L949" s="24">
        <f t="shared" ca="1" si="44"/>
        <v>-1.4661440609481393</v>
      </c>
    </row>
    <row r="950" spans="2:12" x14ac:dyDescent="0.25">
      <c r="B950" s="24">
        <v>8.9597741278181093</v>
      </c>
      <c r="G950" s="24">
        <v>948</v>
      </c>
      <c r="H950" s="24">
        <v>9.2104223982113922</v>
      </c>
      <c r="I950" s="24" cm="1">
        <f t="array" aca="1" ref="I950" ca="1">INDIRECT(ADDRESS(($E$2+1-G950)+2,8))</f>
        <v>9.7133154906804897</v>
      </c>
      <c r="J950" s="24">
        <f t="shared" si="42"/>
        <v>0.42826074184619789</v>
      </c>
      <c r="K950" s="24">
        <f t="shared" ca="1" si="43"/>
        <v>0.56011918583026921</v>
      </c>
      <c r="L950" s="24">
        <f t="shared" ca="1" si="44"/>
        <v>-1.4658365264876936</v>
      </c>
    </row>
    <row r="951" spans="2:12" x14ac:dyDescent="0.25">
      <c r="B951" s="24">
        <v>12.349857144347798</v>
      </c>
      <c r="G951" s="24">
        <v>949</v>
      </c>
      <c r="H951" s="24">
        <v>9.2114191519293414</v>
      </c>
      <c r="I951" s="24" cm="1">
        <f t="array" aca="1" ref="I951" ca="1">INDIRECT(ADDRESS(($E$2+1-G951)+2,8))</f>
        <v>9.7101803918910505</v>
      </c>
      <c r="J951" s="24">
        <f t="shared" si="42"/>
        <v>0.428510994242152</v>
      </c>
      <c r="K951" s="24">
        <f t="shared" ca="1" si="43"/>
        <v>0.55927579938652028</v>
      </c>
      <c r="L951" s="24">
        <f t="shared" ca="1" si="44"/>
        <v>-1.4651862577757206</v>
      </c>
    </row>
    <row r="952" spans="2:12" x14ac:dyDescent="0.25">
      <c r="B952" s="24">
        <v>9.3675842453975768</v>
      </c>
      <c r="G952" s="24">
        <v>950</v>
      </c>
      <c r="H952" s="24">
        <v>9.2134195740741518</v>
      </c>
      <c r="I952" s="24" cm="1">
        <f t="array" aca="1" ref="I952" ca="1">INDIRECT(ADDRESS(($E$2+1-G952)+2,8))</f>
        <v>9.7084036913401643</v>
      </c>
      <c r="J952" s="24">
        <f t="shared" si="42"/>
        <v>0.42901341367478463</v>
      </c>
      <c r="K952" s="24">
        <f t="shared" ca="1" si="43"/>
        <v>0.55879787835848194</v>
      </c>
      <c r="L952" s="24">
        <f t="shared" ca="1" si="44"/>
        <v>-1.4647461099275314</v>
      </c>
    </row>
    <row r="953" spans="2:12" x14ac:dyDescent="0.25">
      <c r="B953" s="24">
        <v>8.4649328576509717</v>
      </c>
      <c r="G953" s="24">
        <v>951</v>
      </c>
      <c r="H953" s="24">
        <v>9.215690609198198</v>
      </c>
      <c r="I953" s="24" cm="1">
        <f t="array" aca="1" ref="I953" ca="1">INDIRECT(ADDRESS(($E$2+1-G953)+2,8))</f>
        <v>9.7061397178416815</v>
      </c>
      <c r="J953" s="24">
        <f t="shared" si="42"/>
        <v>0.42958408763587863</v>
      </c>
      <c r="K953" s="24">
        <f t="shared" ca="1" si="43"/>
        <v>0.55818892401054132</v>
      </c>
      <c r="L953" s="24">
        <f t="shared" ca="1" si="44"/>
        <v>-1.4639027481107878</v>
      </c>
    </row>
    <row r="954" spans="2:12" x14ac:dyDescent="0.25">
      <c r="B954" s="24">
        <v>10.805497484289724</v>
      </c>
      <c r="G954" s="24">
        <v>952</v>
      </c>
      <c r="H954" s="24">
        <v>9.2219675980126006</v>
      </c>
      <c r="I954" s="24" cm="1">
        <f t="array" aca="1" ref="I954" ca="1">INDIRECT(ADDRESS(($E$2+1-G954)+2,8))</f>
        <v>9.7044446128976016</v>
      </c>
      <c r="J954" s="24">
        <f t="shared" si="42"/>
        <v>0.43116297915373913</v>
      </c>
      <c r="K954" s="24">
        <f t="shared" ca="1" si="43"/>
        <v>0.55773301171418588</v>
      </c>
      <c r="L954" s="24">
        <f t="shared" ca="1" si="44"/>
        <v>-1.4612982254170599</v>
      </c>
    </row>
    <row r="955" spans="2:12" x14ac:dyDescent="0.25">
      <c r="B955" s="24">
        <v>8.6158865693104367</v>
      </c>
      <c r="G955" s="24">
        <v>953</v>
      </c>
      <c r="H955" s="24">
        <v>9.231886124289602</v>
      </c>
      <c r="I955" s="24" cm="1">
        <f t="array" aca="1" ref="I955" ca="1">INDIRECT(ADDRESS(($E$2+1-G955)+2,8))</f>
        <v>9.7031481078514528</v>
      </c>
      <c r="J955" s="24">
        <f t="shared" si="42"/>
        <v>0.43366256163187322</v>
      </c>
      <c r="K955" s="24">
        <f t="shared" ca="1" si="43"/>
        <v>0.55738432392936366</v>
      </c>
      <c r="L955" s="24">
        <f t="shared" ca="1" si="44"/>
        <v>-1.4570354443312541</v>
      </c>
    </row>
    <row r="956" spans="2:12" x14ac:dyDescent="0.25">
      <c r="B956" s="24">
        <v>12.747750022748654</v>
      </c>
      <c r="G956" s="24">
        <v>954</v>
      </c>
      <c r="H956" s="24">
        <v>9.236231322839572</v>
      </c>
      <c r="I956" s="24" cm="1">
        <f t="array" aca="1" ref="I956" ca="1">INDIRECT(ADDRESS(($E$2+1-G956)+2,8))</f>
        <v>9.7023549862701888</v>
      </c>
      <c r="J956" s="24">
        <f t="shared" si="42"/>
        <v>0.43475940233970484</v>
      </c>
      <c r="K956" s="24">
        <f t="shared" ca="1" si="43"/>
        <v>0.55717102605557256</v>
      </c>
      <c r="L956" s="24">
        <f t="shared" ca="1" si="44"/>
        <v>-1.4559071436595241</v>
      </c>
    </row>
    <row r="957" spans="2:12" x14ac:dyDescent="0.25">
      <c r="B957" s="24">
        <v>10.377803363778138</v>
      </c>
      <c r="G957" s="24">
        <v>955</v>
      </c>
      <c r="H957" s="24">
        <v>9.2370740086549485</v>
      </c>
      <c r="I957" s="24" cm="1">
        <f t="array" aca="1" ref="I957" ca="1">INDIRECT(ADDRESS(($E$2+1-G957)+2,8))</f>
        <v>9.7002251099057464</v>
      </c>
      <c r="J957" s="24">
        <f t="shared" si="42"/>
        <v>0.43497224420513281</v>
      </c>
      <c r="K957" s="24">
        <f t="shared" ca="1" si="43"/>
        <v>0.55659825812209662</v>
      </c>
      <c r="L957" s="24">
        <f t="shared" ca="1" si="44"/>
        <v>-1.455857635507948</v>
      </c>
    </row>
    <row r="958" spans="2:12" x14ac:dyDescent="0.25">
      <c r="B958" s="24">
        <v>8.5618908377156249</v>
      </c>
      <c r="G958" s="24">
        <v>956</v>
      </c>
      <c r="H958" s="24">
        <v>9.238484382257683</v>
      </c>
      <c r="I958" s="24" cm="1">
        <f t="array" aca="1" ref="I958" ca="1">INDIRECT(ADDRESS(($E$2+1-G958)+2,8))</f>
        <v>9.6981459590358607</v>
      </c>
      <c r="J958" s="24">
        <f t="shared" si="42"/>
        <v>0.43532856154142441</v>
      </c>
      <c r="K958" s="24">
        <f t="shared" ca="1" si="43"/>
        <v>0.55603917385230528</v>
      </c>
      <c r="L958" s="24">
        <f t="shared" ca="1" si="44"/>
        <v>-1.4555419026248761</v>
      </c>
    </row>
    <row r="959" spans="2:12" x14ac:dyDescent="0.25">
      <c r="B959" s="24">
        <v>10.973563882644743</v>
      </c>
      <c r="G959" s="24">
        <v>957</v>
      </c>
      <c r="H959" s="24">
        <v>9.2424675780275916</v>
      </c>
      <c r="I959" s="24" cm="1">
        <f t="array" aca="1" ref="I959" ca="1">INDIRECT(ADDRESS(($E$2+1-G959)+2,8))</f>
        <v>9.6943789681068431</v>
      </c>
      <c r="J959" s="24">
        <f t="shared" si="42"/>
        <v>0.43633549374911246</v>
      </c>
      <c r="K959" s="24">
        <f t="shared" ca="1" si="43"/>
        <v>0.5550263394959174</v>
      </c>
      <c r="L959" s="24">
        <f t="shared" ca="1" si="44"/>
        <v>-1.452997111408572</v>
      </c>
    </row>
    <row r="960" spans="2:12" x14ac:dyDescent="0.25">
      <c r="B960" s="24">
        <v>10.640057504674195</v>
      </c>
      <c r="G960" s="24">
        <v>958</v>
      </c>
      <c r="H960" s="24">
        <v>9.2436444839764214</v>
      </c>
      <c r="I960" s="24" cm="1">
        <f t="array" aca="1" ref="I960" ca="1">INDIRECT(ADDRESS(($E$2+1-G960)+2,8))</f>
        <v>9.6935719806521963</v>
      </c>
      <c r="J960" s="24">
        <f t="shared" si="42"/>
        <v>0.43663318336414625</v>
      </c>
      <c r="K960" s="24">
        <f t="shared" ca="1" si="43"/>
        <v>0.55480938306387917</v>
      </c>
      <c r="L960" s="24">
        <f t="shared" ca="1" si="44"/>
        <v>-1.4534784062779253</v>
      </c>
    </row>
    <row r="961" spans="2:12" x14ac:dyDescent="0.25">
      <c r="B961" s="24">
        <v>8.0922105721855324</v>
      </c>
      <c r="G961" s="24">
        <v>959</v>
      </c>
      <c r="H961" s="24">
        <v>9.2438604485120486</v>
      </c>
      <c r="I961" s="24" cm="1">
        <f t="array" aca="1" ref="I961" ca="1">INDIRECT(ADDRESS(($E$2+1-G961)+2,8))</f>
        <v>9.688577557325976</v>
      </c>
      <c r="J961" s="24">
        <f t="shared" si="42"/>
        <v>0.43668781856587968</v>
      </c>
      <c r="K961" s="24">
        <f t="shared" ca="1" si="43"/>
        <v>0.55346680068542586</v>
      </c>
      <c r="L961" s="24">
        <f t="shared" ca="1" si="44"/>
        <v>-1.4522103272151075</v>
      </c>
    </row>
    <row r="962" spans="2:12" x14ac:dyDescent="0.25">
      <c r="B962" s="24">
        <v>8.3012746836181428</v>
      </c>
      <c r="G962" s="24">
        <v>960</v>
      </c>
      <c r="H962" s="24">
        <v>9.24566433185454</v>
      </c>
      <c r="I962" s="24" cm="1">
        <f t="array" aca="1" ref="I962" ca="1">INDIRECT(ADDRESS(($E$2+1-G962)+2,8))</f>
        <v>9.6884794768276663</v>
      </c>
      <c r="J962" s="24">
        <f t="shared" si="42"/>
        <v>0.43714427282673923</v>
      </c>
      <c r="K962" s="24">
        <f t="shared" ca="1" si="43"/>
        <v>0.55344043778184226</v>
      </c>
      <c r="L962" s="24">
        <f t="shared" ca="1" si="44"/>
        <v>-1.452743899474823</v>
      </c>
    </row>
    <row r="963" spans="2:12" x14ac:dyDescent="0.25">
      <c r="B963" s="24">
        <v>9.8868301608535596</v>
      </c>
      <c r="G963" s="24">
        <v>961</v>
      </c>
      <c r="H963" s="24">
        <v>9.2511678864685916</v>
      </c>
      <c r="I963" s="24" cm="1">
        <f t="array" aca="1" ref="I963" ca="1">INDIRECT(ADDRESS(($E$2+1-G963)+2,8))</f>
        <v>9.6836484305748947</v>
      </c>
      <c r="J963" s="24">
        <f t="shared" si="42"/>
        <v>0.43853803192403124</v>
      </c>
      <c r="K963" s="24">
        <f t="shared" ca="1" si="43"/>
        <v>0.55214204348969265</v>
      </c>
      <c r="L963" s="24">
        <f t="shared" ca="1" si="44"/>
        <v>-1.4488398288449902</v>
      </c>
    </row>
    <row r="964" spans="2:12" x14ac:dyDescent="0.25">
      <c r="B964" s="24">
        <v>8.4614266070328767</v>
      </c>
      <c r="G964" s="24">
        <v>962</v>
      </c>
      <c r="H964" s="24">
        <v>9.2514276217034048</v>
      </c>
      <c r="I964" s="24" cm="1">
        <f t="array" aca="1" ref="I964" ca="1">INDIRECT(ADDRESS(($E$2+1-G964)+2,8))</f>
        <v>9.6827026551888551</v>
      </c>
      <c r="J964" s="24">
        <f t="shared" ref="J964:J1027" si="45">_xlfn.WEIBULL.DIST(H964,$E$5,$E$6,TRUE)</f>
        <v>0.43860385141805674</v>
      </c>
      <c r="K964" s="24">
        <f t="shared" ref="K964:K1027" ca="1" si="46">_xlfn.WEIBULL.DIST(I964,$E$5,$E$6,TRUE)</f>
        <v>0.55188788808477041</v>
      </c>
      <c r="L964" s="24">
        <f t="shared" ref="L964:L1027" ca="1" si="47">((2*G964-1)/$E$2)*(LN(J964)+LN(1-K964))</f>
        <v>-1.4497089676320831</v>
      </c>
    </row>
    <row r="965" spans="2:12" x14ac:dyDescent="0.25">
      <c r="B965" s="24">
        <v>10.775841507444387</v>
      </c>
      <c r="G965" s="24">
        <v>963</v>
      </c>
      <c r="H965" s="24">
        <v>9.2524287988863012</v>
      </c>
      <c r="I965" s="24" cm="1">
        <f t="array" aca="1" ref="I965" ca="1">INDIRECT(ADDRESS(($E$2+1-G965)+2,8))</f>
        <v>9.6815921795538227</v>
      </c>
      <c r="J965" s="24">
        <f t="shared" si="45"/>
        <v>0.43885759524213841</v>
      </c>
      <c r="K965" s="24">
        <f t="shared" ca="1" si="46"/>
        <v>0.55158948681246134</v>
      </c>
      <c r="L965" s="24">
        <f t="shared" ca="1" si="47"/>
        <v>-1.4501070002911183</v>
      </c>
    </row>
    <row r="966" spans="2:12" x14ac:dyDescent="0.25">
      <c r="B966" s="24">
        <v>10.787696970038397</v>
      </c>
      <c r="G966" s="24">
        <v>964</v>
      </c>
      <c r="H966" s="24">
        <v>9.2535417308668464</v>
      </c>
      <c r="I966" s="24" cm="1">
        <f t="array" aca="1" ref="I966" ca="1">INDIRECT(ADDRESS(($E$2+1-G966)+2,8))</f>
        <v>9.6787462560690614</v>
      </c>
      <c r="J966" s="24">
        <f t="shared" si="45"/>
        <v>0.43913972901277992</v>
      </c>
      <c r="K966" s="24">
        <f t="shared" ca="1" si="46"/>
        <v>0.55082481284636542</v>
      </c>
      <c r="L966" s="24">
        <f t="shared" ca="1" si="47"/>
        <v>-1.4495182627899932</v>
      </c>
    </row>
    <row r="967" spans="2:12" x14ac:dyDescent="0.25">
      <c r="B967" s="24">
        <v>9.5528080856614785</v>
      </c>
      <c r="G967" s="24">
        <v>965</v>
      </c>
      <c r="H967" s="24">
        <v>9.254187432108921</v>
      </c>
      <c r="I967" s="24" cm="1">
        <f t="array" aca="1" ref="I967" ca="1">INDIRECT(ADDRESS(($E$2+1-G967)+2,8))</f>
        <v>9.678491116699421</v>
      </c>
      <c r="J967" s="24">
        <f t="shared" si="45"/>
        <v>0.43930344938248883</v>
      </c>
      <c r="K967" s="24">
        <f t="shared" ca="1" si="46"/>
        <v>0.5507562640365895</v>
      </c>
      <c r="L967" s="24">
        <f t="shared" ca="1" si="47"/>
        <v>-1.4505530912291869</v>
      </c>
    </row>
    <row r="968" spans="2:12" x14ac:dyDescent="0.25">
      <c r="B968" s="24">
        <v>8.1305562760066366</v>
      </c>
      <c r="G968" s="24">
        <v>966</v>
      </c>
      <c r="H968" s="24">
        <v>9.2672667921520642</v>
      </c>
      <c r="I968" s="24" cm="1">
        <f t="array" aca="1" ref="I968" ca="1">INDIRECT(ADDRESS(($E$2+1-G968)+2,8))</f>
        <v>9.6746022104788985</v>
      </c>
      <c r="J968" s="24">
        <f t="shared" si="45"/>
        <v>0.44262478504289238</v>
      </c>
      <c r="K968" s="24">
        <f t="shared" ca="1" si="46"/>
        <v>0.54971152454138195</v>
      </c>
      <c r="L968" s="24">
        <f t="shared" ca="1" si="47"/>
        <v>-1.4432387948105752</v>
      </c>
    </row>
    <row r="969" spans="2:12" x14ac:dyDescent="0.25">
      <c r="B969" s="24">
        <v>9.4275426469722596</v>
      </c>
      <c r="G969" s="24">
        <v>967</v>
      </c>
      <c r="H969" s="24">
        <v>9.2680140781606273</v>
      </c>
      <c r="I969" s="24" cm="1">
        <f t="array" aca="1" ref="I969" ca="1">INDIRECT(ADDRESS(($E$2+1-G969)+2,8))</f>
        <v>9.6744991297445253</v>
      </c>
      <c r="J969" s="24">
        <f t="shared" si="45"/>
        <v>0.44281483482408707</v>
      </c>
      <c r="K969" s="24">
        <f t="shared" ca="1" si="46"/>
        <v>0.54968383491274864</v>
      </c>
      <c r="L969" s="24">
        <f t="shared" ca="1" si="47"/>
        <v>-1.4442940046974047</v>
      </c>
    </row>
    <row r="970" spans="2:12" x14ac:dyDescent="0.25">
      <c r="B970" s="24">
        <v>8.3300310091274667</v>
      </c>
      <c r="G970" s="24">
        <v>968</v>
      </c>
      <c r="H970" s="24">
        <v>9.2697631358887325</v>
      </c>
      <c r="I970" s="24" cm="1">
        <f t="array" aca="1" ref="I970" ca="1">INDIRECT(ADDRESS(($E$2+1-G970)+2,8))</f>
        <v>9.6739140998756437</v>
      </c>
      <c r="J970" s="24">
        <f t="shared" si="45"/>
        <v>0.4432597751315196</v>
      </c>
      <c r="K970" s="24">
        <f t="shared" ca="1" si="46"/>
        <v>0.54952668631450863</v>
      </c>
      <c r="L970" s="24">
        <f t="shared" ca="1" si="47"/>
        <v>-1.4445749868308273</v>
      </c>
    </row>
    <row r="971" spans="2:12" x14ac:dyDescent="0.25">
      <c r="B971" s="24">
        <v>10.252101007058922</v>
      </c>
      <c r="G971" s="24">
        <v>969</v>
      </c>
      <c r="H971" s="24">
        <v>9.2706468347780042</v>
      </c>
      <c r="I971" s="24" cm="1">
        <f t="array" aca="1" ref="I971" ca="1">INDIRECT(ADDRESS(($E$2+1-G971)+2,8))</f>
        <v>9.6701284941808527</v>
      </c>
      <c r="J971" s="24">
        <f t="shared" si="45"/>
        <v>0.44348464183292063</v>
      </c>
      <c r="K971" s="24">
        <f t="shared" ca="1" si="46"/>
        <v>0.54850991856643905</v>
      </c>
      <c r="L971" s="24">
        <f t="shared" ca="1" si="47"/>
        <v>-1.4435891763398248</v>
      </c>
    </row>
    <row r="972" spans="2:12" x14ac:dyDescent="0.25">
      <c r="B972" s="24">
        <v>11.080408696266934</v>
      </c>
      <c r="G972" s="24">
        <v>970</v>
      </c>
      <c r="H972" s="24">
        <v>9.272332803904682</v>
      </c>
      <c r="I972" s="24" cm="1">
        <f t="array" aca="1" ref="I972" ca="1">INDIRECT(ADDRESS(($E$2+1-G972)+2,8))</f>
        <v>9.6678171071605163</v>
      </c>
      <c r="J972" s="24">
        <f t="shared" si="45"/>
        <v>0.44391377337405857</v>
      </c>
      <c r="K972" s="24">
        <f t="shared" ca="1" si="46"/>
        <v>0.54788920185676537</v>
      </c>
      <c r="L972" s="24">
        <f t="shared" ca="1" si="47"/>
        <v>-1.4429762515326057</v>
      </c>
    </row>
    <row r="973" spans="2:12" x14ac:dyDescent="0.25">
      <c r="B973" s="24">
        <v>8.4940751631668494</v>
      </c>
      <c r="G973" s="24">
        <v>971</v>
      </c>
      <c r="H973" s="24">
        <v>9.2749514941697804</v>
      </c>
      <c r="I973" s="24" cm="1">
        <f t="array" aca="1" ref="I973" ca="1">INDIRECT(ADDRESS(($E$2+1-G973)+2,8))</f>
        <v>9.6678006044414602</v>
      </c>
      <c r="J973" s="24">
        <f t="shared" si="45"/>
        <v>0.44458061902663593</v>
      </c>
      <c r="K973" s="24">
        <f t="shared" ca="1" si="46"/>
        <v>0.54788477035674998</v>
      </c>
      <c r="L973" s="24">
        <f t="shared" ca="1" si="47"/>
        <v>-1.4431056794219601</v>
      </c>
    </row>
    <row r="974" spans="2:12" x14ac:dyDescent="0.25">
      <c r="B974" s="24">
        <v>8.6158624846634506</v>
      </c>
      <c r="G974" s="24">
        <v>972</v>
      </c>
      <c r="H974" s="24">
        <v>9.2757700298819792</v>
      </c>
      <c r="I974" s="24" cm="1">
        <f t="array" aca="1" ref="I974" ca="1">INDIRECT(ADDRESS(($E$2+1-G974)+2,8))</f>
        <v>9.6639454261186852</v>
      </c>
      <c r="J974" s="24">
        <f t="shared" si="45"/>
        <v>0.44478913451744817</v>
      </c>
      <c r="K974" s="24">
        <f t="shared" ca="1" si="46"/>
        <v>0.54684963652758123</v>
      </c>
      <c r="L974" s="24">
        <f t="shared" ca="1" si="47"/>
        <v>-1.4421113869775526</v>
      </c>
    </row>
    <row r="975" spans="2:12" x14ac:dyDescent="0.25">
      <c r="B975" s="24">
        <v>11.637979922938378</v>
      </c>
      <c r="G975" s="24">
        <v>973</v>
      </c>
      <c r="H975" s="24">
        <v>9.2772950787675406</v>
      </c>
      <c r="I975" s="24" cm="1">
        <f t="array" aca="1" ref="I975" ca="1">INDIRECT(ADDRESS(($E$2+1-G975)+2,8))</f>
        <v>9.6618784866899396</v>
      </c>
      <c r="J975" s="24">
        <f t="shared" si="45"/>
        <v>0.44517772565762598</v>
      </c>
      <c r="K975" s="24">
        <f t="shared" ca="1" si="46"/>
        <v>0.54629473933318518</v>
      </c>
      <c r="L975" s="24">
        <f t="shared" ca="1" si="47"/>
        <v>-1.4417057346226461</v>
      </c>
    </row>
    <row r="976" spans="2:12" x14ac:dyDescent="0.25">
      <c r="B976" s="24">
        <v>10.091235819215115</v>
      </c>
      <c r="G976" s="24">
        <v>974</v>
      </c>
      <c r="H976" s="24">
        <v>9.2778755139889331</v>
      </c>
      <c r="I976" s="24" cm="1">
        <f t="array" aca="1" ref="I976" ca="1">INDIRECT(ADDRESS(($E$2+1-G976)+2,8))</f>
        <v>9.6594115325515251</v>
      </c>
      <c r="J976" s="24">
        <f t="shared" si="45"/>
        <v>0.44532565697834831</v>
      </c>
      <c r="K976" s="24">
        <f t="shared" ca="1" si="46"/>
        <v>0.545632533300213</v>
      </c>
      <c r="L976" s="24">
        <f t="shared" ca="1" si="47"/>
        <v>-1.4415725691477805</v>
      </c>
    </row>
    <row r="977" spans="2:12" x14ac:dyDescent="0.25">
      <c r="B977" s="24">
        <v>9.9422620871896861</v>
      </c>
      <c r="G977" s="24">
        <v>975</v>
      </c>
      <c r="H977" s="24">
        <v>9.2794043685190921</v>
      </c>
      <c r="I977" s="24" cm="1">
        <f t="array" aca="1" ref="I977" ca="1">INDIRECT(ADDRESS(($E$2+1-G977)+2,8))</f>
        <v>9.6591930750499575</v>
      </c>
      <c r="J977" s="24">
        <f t="shared" si="45"/>
        <v>0.44571539228958346</v>
      </c>
      <c r="K977" s="24">
        <f t="shared" ca="1" si="46"/>
        <v>0.54557389688951741</v>
      </c>
      <c r="L977" s="24">
        <f t="shared" ca="1" si="47"/>
        <v>-1.4421467742409022</v>
      </c>
    </row>
    <row r="978" spans="2:12" x14ac:dyDescent="0.25">
      <c r="B978" s="24">
        <v>9.9589826626759983</v>
      </c>
      <c r="G978" s="24">
        <v>976</v>
      </c>
      <c r="H978" s="24">
        <v>9.2798416657345424</v>
      </c>
      <c r="I978" s="24" cm="1">
        <f t="array" aca="1" ref="I978" ca="1">INDIRECT(ADDRESS(($E$2+1-G978)+2,8))</f>
        <v>9.6573566481554813</v>
      </c>
      <c r="J978" s="24">
        <f t="shared" si="45"/>
        <v>0.44582689124017361</v>
      </c>
      <c r="K978" s="24">
        <f t="shared" ca="1" si="46"/>
        <v>0.54508100741186216</v>
      </c>
      <c r="L978" s="24">
        <f t="shared" ca="1" si="47"/>
        <v>-1.4424204556052476</v>
      </c>
    </row>
    <row r="979" spans="2:12" x14ac:dyDescent="0.25">
      <c r="B979" s="24">
        <v>10.221001509721381</v>
      </c>
      <c r="G979" s="24">
        <v>977</v>
      </c>
      <c r="H979" s="24">
        <v>9.2808792424214204</v>
      </c>
      <c r="I979" s="24" cm="1">
        <f t="array" aca="1" ref="I979" ca="1">INDIRECT(ADDRESS(($E$2+1-G979)+2,8))</f>
        <v>9.6557074299808328</v>
      </c>
      <c r="J979" s="24">
        <f t="shared" si="45"/>
        <v>0.44609148647712471</v>
      </c>
      <c r="K979" s="24">
        <f t="shared" ca="1" si="46"/>
        <v>0.54463840679507136</v>
      </c>
      <c r="L979" s="24">
        <f t="shared" ca="1" si="47"/>
        <v>-1.4424820774200786</v>
      </c>
    </row>
    <row r="980" spans="2:12" x14ac:dyDescent="0.25">
      <c r="B980" s="24">
        <v>10.606903222157044</v>
      </c>
      <c r="G980" s="24">
        <v>978</v>
      </c>
      <c r="H980" s="24">
        <v>9.2833417446604543</v>
      </c>
      <c r="I980" s="24" cm="1">
        <f t="array" aca="1" ref="I980" ca="1">INDIRECT(ADDRESS(($E$2+1-G980)+2,8))</f>
        <v>9.6547316637392413</v>
      </c>
      <c r="J980" s="24">
        <f t="shared" si="45"/>
        <v>0.4467196878054257</v>
      </c>
      <c r="K980" s="24">
        <f t="shared" ca="1" si="46"/>
        <v>0.54437655974673693</v>
      </c>
      <c r="L980" s="24">
        <f t="shared" ca="1" si="47"/>
        <v>-1.4421636184036715</v>
      </c>
    </row>
    <row r="981" spans="2:12" x14ac:dyDescent="0.25">
      <c r="B981" s="24">
        <v>9.7576059312960819</v>
      </c>
      <c r="G981" s="24">
        <v>979</v>
      </c>
      <c r="H981" s="24">
        <v>9.284975243539602</v>
      </c>
      <c r="I981" s="24" cm="1">
        <f t="array" aca="1" ref="I981" ca="1">INDIRECT(ADDRESS(($E$2+1-G981)+2,8))</f>
        <v>9.6533413955975931</v>
      </c>
      <c r="J981" s="24">
        <f t="shared" si="45"/>
        <v>0.44713658423660874</v>
      </c>
      <c r="K981" s="24">
        <f t="shared" ca="1" si="46"/>
        <v>0.54400350608586856</v>
      </c>
      <c r="L981" s="24">
        <f t="shared" ca="1" si="47"/>
        <v>-1.4420508462604336</v>
      </c>
    </row>
    <row r="982" spans="2:12" x14ac:dyDescent="0.25">
      <c r="B982" s="24">
        <v>11.112422131210764</v>
      </c>
      <c r="G982" s="24">
        <v>980</v>
      </c>
      <c r="H982" s="24">
        <v>9.2889020891458856</v>
      </c>
      <c r="I982" s="24" cm="1">
        <f t="array" aca="1" ref="I982" ca="1">INDIRECT(ADDRESS(($E$2+1-G982)+2,8))</f>
        <v>9.6533142744419447</v>
      </c>
      <c r="J982" s="24">
        <f t="shared" si="45"/>
        <v>0.44813936491940981</v>
      </c>
      <c r="K982" s="24">
        <f t="shared" ca="1" si="46"/>
        <v>0.54399622890198818</v>
      </c>
      <c r="L982" s="24">
        <f t="shared" ca="1" si="47"/>
        <v>-1.4414765108770151</v>
      </c>
    </row>
    <row r="983" spans="2:12" x14ac:dyDescent="0.25">
      <c r="B983" s="24">
        <v>7.7503348954304041</v>
      </c>
      <c r="G983" s="24">
        <v>981</v>
      </c>
      <c r="H983" s="24">
        <v>9.2936787476403193</v>
      </c>
      <c r="I983" s="24" cm="1">
        <f t="array" aca="1" ref="I983" ca="1">INDIRECT(ADDRESS(($E$2+1-G983)+2,8))</f>
        <v>9.6480275898463965</v>
      </c>
      <c r="J983" s="24">
        <f t="shared" si="45"/>
        <v>0.44936026330890977</v>
      </c>
      <c r="K983" s="24">
        <f t="shared" ca="1" si="46"/>
        <v>0.5425779177726936</v>
      </c>
      <c r="L983" s="24">
        <f t="shared" ca="1" si="47"/>
        <v>-1.4376538682638604</v>
      </c>
    </row>
    <row r="984" spans="2:12" x14ac:dyDescent="0.25">
      <c r="B984" s="24">
        <v>10.47907102341073</v>
      </c>
      <c r="G984" s="24">
        <v>982</v>
      </c>
      <c r="H984" s="24">
        <v>9.2961647827812968</v>
      </c>
      <c r="I984" s="24" cm="1">
        <f t="array" aca="1" ref="I984" ca="1">INDIRECT(ADDRESS(($E$2+1-G984)+2,8))</f>
        <v>9.6464009449836361</v>
      </c>
      <c r="J984" s="24">
        <f t="shared" si="45"/>
        <v>0.44999616272141868</v>
      </c>
      <c r="K984" s="24">
        <f t="shared" ca="1" si="46"/>
        <v>0.54214161088248236</v>
      </c>
      <c r="L984" s="24">
        <f t="shared" ca="1" si="47"/>
        <v>-1.4369665397770588</v>
      </c>
    </row>
    <row r="985" spans="2:12" x14ac:dyDescent="0.25">
      <c r="B985" s="24">
        <v>11.663406742726766</v>
      </c>
      <c r="G985" s="24">
        <v>983</v>
      </c>
      <c r="H985" s="24">
        <v>9.2968654734200236</v>
      </c>
      <c r="I985" s="24" cm="1">
        <f t="array" aca="1" ref="I985" ca="1">INDIRECT(ADDRESS(($E$2+1-G985)+2,8))</f>
        <v>9.6440462513134317</v>
      </c>
      <c r="J985" s="24">
        <f t="shared" si="45"/>
        <v>0.45017545010982318</v>
      </c>
      <c r="K985" s="24">
        <f t="shared" ca="1" si="46"/>
        <v>0.54151009915203874</v>
      </c>
      <c r="L985" s="24">
        <f t="shared" ca="1" si="47"/>
        <v>-1.4368128233592543</v>
      </c>
    </row>
    <row r="986" spans="2:12" x14ac:dyDescent="0.25">
      <c r="B986" s="24">
        <v>8.4513117801387292</v>
      </c>
      <c r="G986" s="24">
        <v>984</v>
      </c>
      <c r="H986" s="24">
        <v>9.29997743117986</v>
      </c>
      <c r="I986" s="24" cm="1">
        <f t="array" aca="1" ref="I986" ca="1">INDIRECT(ADDRESS(($E$2+1-G986)+2,8))</f>
        <v>9.6439954199806195</v>
      </c>
      <c r="J986" s="24">
        <f t="shared" si="45"/>
        <v>0.45097202510952411</v>
      </c>
      <c r="K986" s="24">
        <f t="shared" ca="1" si="46"/>
        <v>0.54149646756006731</v>
      </c>
      <c r="L986" s="24">
        <f t="shared" ca="1" si="47"/>
        <v>-1.4366366897930041</v>
      </c>
    </row>
    <row r="987" spans="2:12" x14ac:dyDescent="0.25">
      <c r="B987" s="24">
        <v>11.838996781220136</v>
      </c>
      <c r="G987" s="24">
        <v>985</v>
      </c>
      <c r="H987" s="24">
        <v>9.3016140205231288</v>
      </c>
      <c r="I987" s="24" cm="1">
        <f t="array" aca="1" ref="I987" ca="1">INDIRECT(ADDRESS(($E$2+1-G987)+2,8))</f>
        <v>9.642793106229135</v>
      </c>
      <c r="J987" s="24">
        <f t="shared" si="45"/>
        <v>0.45139114969487498</v>
      </c>
      <c r="K987" s="24">
        <f t="shared" ca="1" si="46"/>
        <v>0.54117405190664036</v>
      </c>
      <c r="L987" s="24">
        <f t="shared" ca="1" si="47"/>
        <v>-1.4366084587087324</v>
      </c>
    </row>
    <row r="988" spans="2:12" x14ac:dyDescent="0.25">
      <c r="B988" s="24">
        <v>11.565028816702494</v>
      </c>
      <c r="G988" s="24">
        <v>986</v>
      </c>
      <c r="H988" s="24">
        <v>9.3019743432410156</v>
      </c>
      <c r="I988" s="24" cm="1">
        <f t="array" aca="1" ref="I988" ca="1">INDIRECT(ADDRESS(($E$2+1-G988)+2,8))</f>
        <v>9.6425630815924332</v>
      </c>
      <c r="J988" s="24">
        <f t="shared" si="45"/>
        <v>0.45148344577891603</v>
      </c>
      <c r="K988" s="24">
        <f t="shared" ca="1" si="46"/>
        <v>0.5411123706214781</v>
      </c>
      <c r="L988" s="24">
        <f t="shared" ca="1" si="47"/>
        <v>-1.4377581767774816</v>
      </c>
    </row>
    <row r="989" spans="2:12" x14ac:dyDescent="0.25">
      <c r="B989" s="24">
        <v>8.8572218697808971</v>
      </c>
      <c r="G989" s="24">
        <v>987</v>
      </c>
      <c r="H989" s="24">
        <v>9.3047903205631517</v>
      </c>
      <c r="I989" s="24" cm="1">
        <f t="array" aca="1" ref="I989" ca="1">INDIRECT(ADDRESS(($E$2+1-G989)+2,8))</f>
        <v>9.6420057053527959</v>
      </c>
      <c r="J989" s="24">
        <f t="shared" si="45"/>
        <v>0.45220498621992083</v>
      </c>
      <c r="K989" s="24">
        <f t="shared" ca="1" si="46"/>
        <v>0.54096291340751845</v>
      </c>
      <c r="L989" s="24">
        <f t="shared" ca="1" si="47"/>
        <v>-1.4374593814500063</v>
      </c>
    </row>
    <row r="990" spans="2:12" x14ac:dyDescent="0.25">
      <c r="B990" s="24">
        <v>10.871060209018108</v>
      </c>
      <c r="G990" s="24">
        <v>988</v>
      </c>
      <c r="H990" s="24">
        <v>9.3048418645185293</v>
      </c>
      <c r="I990" s="24" cm="1">
        <f t="array" aca="1" ref="I990" ca="1">INDIRECT(ADDRESS(($E$2+1-G990)+2,8))</f>
        <v>9.6407963798618042</v>
      </c>
      <c r="J990" s="24">
        <f t="shared" si="45"/>
        <v>0.45221819720774409</v>
      </c>
      <c r="K990" s="24">
        <f t="shared" ca="1" si="46"/>
        <v>0.54063865766544961</v>
      </c>
      <c r="L990" s="24">
        <f t="shared" ca="1" si="47"/>
        <v>-1.4382435228343209</v>
      </c>
    </row>
    <row r="991" spans="2:12" x14ac:dyDescent="0.25">
      <c r="B991" s="24">
        <v>9.7044446128976016</v>
      </c>
      <c r="G991" s="24">
        <v>989</v>
      </c>
      <c r="H991" s="24">
        <v>9.3064669750124303</v>
      </c>
      <c r="I991" s="24" cm="1">
        <f t="array" aca="1" ref="I991" ca="1">INDIRECT(ADDRESS(($E$2+1-G991)+2,8))</f>
        <v>9.6396238909220919</v>
      </c>
      <c r="J991" s="24">
        <f t="shared" si="45"/>
        <v>0.45263479208720081</v>
      </c>
      <c r="K991" s="24">
        <f t="shared" ca="1" si="46"/>
        <v>0.54032430243455332</v>
      </c>
      <c r="L991" s="24">
        <f t="shared" ca="1" si="47"/>
        <v>-1.438229682829506</v>
      </c>
    </row>
    <row r="992" spans="2:12" x14ac:dyDescent="0.25">
      <c r="B992" s="24">
        <v>7.5489301208784383</v>
      </c>
      <c r="G992" s="24">
        <v>990</v>
      </c>
      <c r="H992" s="24">
        <v>9.3071166283073001</v>
      </c>
      <c r="I992" s="24" cm="1">
        <f t="array" aca="1" ref="I992" ca="1">INDIRECT(ADDRESS(($E$2+1-G992)+2,8))</f>
        <v>9.6354509557014403</v>
      </c>
      <c r="J992" s="24">
        <f t="shared" si="45"/>
        <v>0.45280136800799842</v>
      </c>
      <c r="K992" s="24">
        <f t="shared" ca="1" si="46"/>
        <v>0.53920569050828848</v>
      </c>
      <c r="L992" s="24">
        <f t="shared" ca="1" si="47"/>
        <v>-1.43711829900494</v>
      </c>
    </row>
    <row r="993" spans="2:12" x14ac:dyDescent="0.25">
      <c r="B993" s="24">
        <v>9.1795884954405729</v>
      </c>
      <c r="G993" s="24">
        <v>991</v>
      </c>
      <c r="H993" s="24">
        <v>9.3095943628654521</v>
      </c>
      <c r="I993" s="24" cm="1">
        <f t="array" aca="1" ref="I993" ca="1">INDIRECT(ADDRESS(($E$2+1-G993)+2,8))</f>
        <v>9.6346154959530068</v>
      </c>
      <c r="J993" s="24">
        <f t="shared" si="45"/>
        <v>0.45343687714977005</v>
      </c>
      <c r="K993" s="24">
        <f t="shared" ca="1" si="46"/>
        <v>0.53898177051309371</v>
      </c>
      <c r="L993" s="24">
        <f t="shared" ca="1" si="47"/>
        <v>-1.4368372032967132</v>
      </c>
    </row>
    <row r="994" spans="2:12" x14ac:dyDescent="0.25">
      <c r="B994" s="24">
        <v>8.503391126020313</v>
      </c>
      <c r="G994" s="24">
        <v>992</v>
      </c>
      <c r="H994" s="24">
        <v>9.3098474175693084</v>
      </c>
      <c r="I994" s="24" cm="1">
        <f t="array" aca="1" ref="I994" ca="1">INDIRECT(ADDRESS(($E$2+1-G994)+2,8))</f>
        <v>9.6330724471419558</v>
      </c>
      <c r="J994" s="24">
        <f t="shared" si="45"/>
        <v>0.45350180040931776</v>
      </c>
      <c r="K994" s="24">
        <f t="shared" ca="1" si="46"/>
        <v>0.53856823477307469</v>
      </c>
      <c r="L994" s="24">
        <f t="shared" ca="1" si="47"/>
        <v>-1.4373323671001448</v>
      </c>
    </row>
    <row r="995" spans="2:12" x14ac:dyDescent="0.25">
      <c r="B995" s="24">
        <v>9.1940570944186959</v>
      </c>
      <c r="G995" s="24">
        <v>993</v>
      </c>
      <c r="H995" s="24">
        <v>9.3104939007177112</v>
      </c>
      <c r="I995" s="24" cm="1">
        <f t="array" aca="1" ref="I995" ca="1">INDIRECT(ADDRESS(($E$2+1-G995)+2,8))</f>
        <v>9.6325865904020258</v>
      </c>
      <c r="J995" s="24">
        <f t="shared" si="45"/>
        <v>0.45366767588677182</v>
      </c>
      <c r="K995" s="24">
        <f t="shared" ca="1" si="46"/>
        <v>0.53843803433002058</v>
      </c>
      <c r="L995" s="24">
        <f t="shared" ca="1" si="47"/>
        <v>-1.4381861302553822</v>
      </c>
    </row>
    <row r="996" spans="2:12" x14ac:dyDescent="0.25">
      <c r="B996" s="24">
        <v>9.4433471945718921</v>
      </c>
      <c r="G996" s="24">
        <v>994</v>
      </c>
      <c r="H996" s="24">
        <v>9.3115765031592765</v>
      </c>
      <c r="I996" s="24" cm="1">
        <f t="array" aca="1" ref="I996" ca="1">INDIRECT(ADDRESS(($E$2+1-G996)+2,8))</f>
        <v>9.6269987371965389</v>
      </c>
      <c r="J996" s="24">
        <f t="shared" si="45"/>
        <v>0.45394549939725631</v>
      </c>
      <c r="K996" s="24">
        <f t="shared" ca="1" si="46"/>
        <v>0.53694090106129277</v>
      </c>
      <c r="L996" s="24">
        <f t="shared" ca="1" si="47"/>
        <v>-1.4360897232371128</v>
      </c>
    </row>
    <row r="997" spans="2:12" x14ac:dyDescent="0.25">
      <c r="B997" s="24">
        <v>12.570841924581355</v>
      </c>
      <c r="G997" s="24">
        <v>995</v>
      </c>
      <c r="H997" s="24">
        <v>9.3118747946829394</v>
      </c>
      <c r="I997" s="24" cm="1">
        <f t="array" aca="1" ref="I997" ca="1">INDIRECT(ADDRESS(($E$2+1-G997)+2,8))</f>
        <v>9.6217287232449689</v>
      </c>
      <c r="J997" s="24">
        <f t="shared" si="45"/>
        <v>0.4540220591874406</v>
      </c>
      <c r="K997" s="24">
        <f t="shared" ca="1" si="46"/>
        <v>0.53552945391341655</v>
      </c>
      <c r="L997" s="24">
        <f t="shared" ca="1" si="47"/>
        <v>-1.4345746615651733</v>
      </c>
    </row>
    <row r="998" spans="2:12" x14ac:dyDescent="0.25">
      <c r="B998" s="24">
        <v>6.8239678359140701</v>
      </c>
      <c r="G998" s="24">
        <v>996</v>
      </c>
      <c r="H998" s="24">
        <v>9.312052059197983</v>
      </c>
      <c r="I998" s="24" cm="1">
        <f t="array" aca="1" ref="I998" ca="1">INDIRECT(ADDRESS(($E$2+1-G998)+2,8))</f>
        <v>9.621665651398791</v>
      </c>
      <c r="J998" s="24">
        <f t="shared" si="45"/>
        <v>0.45406755822527373</v>
      </c>
      <c r="K998" s="24">
        <f t="shared" ca="1" si="46"/>
        <v>0.53551256480740117</v>
      </c>
      <c r="L998" s="24">
        <f t="shared" ca="1" si="47"/>
        <v>-1.4358911690125311</v>
      </c>
    </row>
    <row r="999" spans="2:12" x14ac:dyDescent="0.25">
      <c r="B999" s="24">
        <v>8.8831736457675348</v>
      </c>
      <c r="G999" s="24">
        <v>997</v>
      </c>
      <c r="H999" s="24">
        <v>9.3140373811645976</v>
      </c>
      <c r="I999" s="24" cm="1">
        <f t="array" aca="1" ref="I999" ca="1">INDIRECT(ADDRESS(($E$2+1-G999)+2,8))</f>
        <v>9.6185211809960744</v>
      </c>
      <c r="J999" s="24">
        <f t="shared" si="45"/>
        <v>0.45457724669898569</v>
      </c>
      <c r="K999" s="24">
        <f t="shared" ca="1" si="46"/>
        <v>0.53467064911551587</v>
      </c>
      <c r="L999" s="24">
        <f t="shared" ca="1" si="47"/>
        <v>-1.4346249974871359</v>
      </c>
    </row>
    <row r="1000" spans="2:12" x14ac:dyDescent="0.25">
      <c r="B1000" s="24">
        <v>9.423317882646554</v>
      </c>
      <c r="G1000" s="24">
        <v>998</v>
      </c>
      <c r="H1000" s="24">
        <v>9.3208186871245164</v>
      </c>
      <c r="I1000" s="24" cm="1">
        <f t="array" aca="1" ref="I1000" ca="1">INDIRECT(ADDRESS(($E$2+1-G1000)+2,8))</f>
        <v>9.6151553928527953</v>
      </c>
      <c r="J1000" s="24">
        <f t="shared" si="45"/>
        <v>0.45631971098482865</v>
      </c>
      <c r="K1000" s="24">
        <f t="shared" ca="1" si="46"/>
        <v>0.53376969024055188</v>
      </c>
      <c r="L1000" s="24">
        <f t="shared" ca="1" si="47"/>
        <v>-1.4307396123407028</v>
      </c>
    </row>
    <row r="1001" spans="2:12" x14ac:dyDescent="0.25">
      <c r="B1001" s="24">
        <v>9.238484382257683</v>
      </c>
      <c r="G1001" s="24">
        <v>999</v>
      </c>
      <c r="H1001" s="24">
        <v>9.3229166122624978</v>
      </c>
      <c r="I1001" s="24" cm="1">
        <f t="array" aca="1" ref="I1001" ca="1">INDIRECT(ADDRESS(($E$2+1-G1001)+2,8))</f>
        <v>9.609734097368186</v>
      </c>
      <c r="J1001" s="24">
        <f t="shared" si="45"/>
        <v>0.45685924556842866</v>
      </c>
      <c r="K1001" s="24">
        <f t="shared" ca="1" si="46"/>
        <v>0.53231898544877265</v>
      </c>
      <c r="L1001" s="24">
        <f t="shared" ca="1" si="47"/>
        <v>-1.4282054840405662</v>
      </c>
    </row>
    <row r="1002" spans="2:12" x14ac:dyDescent="0.25">
      <c r="B1002" s="24">
        <v>7.1854372858538706</v>
      </c>
      <c r="G1002" s="24">
        <v>1000</v>
      </c>
      <c r="H1002" s="24">
        <v>9.324337971454419</v>
      </c>
      <c r="I1002" s="24" cm="1">
        <f t="array" aca="1" ref="I1002" ca="1">INDIRECT(ADDRESS(($E$2+1-G1002)+2,8))</f>
        <v>9.6048518067691617</v>
      </c>
      <c r="J1002" s="24">
        <f t="shared" si="45"/>
        <v>0.45722490960973872</v>
      </c>
      <c r="K1002" s="24">
        <f t="shared" ca="1" si="46"/>
        <v>0.53101303005488854</v>
      </c>
      <c r="L1002" s="24">
        <f t="shared" ca="1" si="47"/>
        <v>-1.4263116580722406</v>
      </c>
    </row>
    <row r="1003" spans="2:12" x14ac:dyDescent="0.25">
      <c r="B1003" s="24">
        <v>10.624851133755973</v>
      </c>
      <c r="G1003" s="24">
        <v>1001</v>
      </c>
      <c r="H1003" s="24">
        <v>9.3255129825712331</v>
      </c>
      <c r="I1003" s="24" cm="1">
        <f t="array" aca="1" ref="I1003" ca="1">INDIRECT(ADDRESS(($E$2+1-G1003)+2,8))</f>
        <v>9.6043735362996951</v>
      </c>
      <c r="J1003" s="24">
        <f t="shared" si="45"/>
        <v>0.45752727358998713</v>
      </c>
      <c r="K1003" s="24">
        <f t="shared" ca="1" si="46"/>
        <v>0.53088512510435937</v>
      </c>
      <c r="L1003" s="24">
        <f t="shared" ca="1" si="47"/>
        <v>-1.4268728448085255</v>
      </c>
    </row>
    <row r="1004" spans="2:12" x14ac:dyDescent="0.25">
      <c r="B1004" s="24">
        <v>10.639473701186372</v>
      </c>
      <c r="G1004" s="24">
        <v>1002</v>
      </c>
      <c r="H1004" s="24">
        <v>9.3261822509767427</v>
      </c>
      <c r="I1004" s="24" cm="1">
        <f t="array" aca="1" ref="I1004" ca="1">INDIRECT(ADDRESS(($E$2+1-G1004)+2,8))</f>
        <v>9.6032787058374094</v>
      </c>
      <c r="J1004" s="24">
        <f t="shared" si="45"/>
        <v>0.45769952632679267</v>
      </c>
      <c r="K1004" s="24">
        <f t="shared" ca="1" si="46"/>
        <v>0.53059235032992802</v>
      </c>
      <c r="L1004" s="24">
        <f t="shared" ca="1" si="47"/>
        <v>-1.4273705322703476</v>
      </c>
    </row>
    <row r="1005" spans="2:12" x14ac:dyDescent="0.25">
      <c r="B1005" s="24">
        <v>10.141772105659751</v>
      </c>
      <c r="G1005" s="24">
        <v>1003</v>
      </c>
      <c r="H1005" s="24">
        <v>9.3285941480257009</v>
      </c>
      <c r="I1005" s="24" cm="1">
        <f t="array" aca="1" ref="I1005" ca="1">INDIRECT(ADDRESS(($E$2+1-G1005)+2,8))</f>
        <v>9.6005366819714091</v>
      </c>
      <c r="J1005" s="24">
        <f t="shared" si="45"/>
        <v>0.45832047266171583</v>
      </c>
      <c r="K1005" s="24">
        <f t="shared" ca="1" si="46"/>
        <v>0.52985920238330064</v>
      </c>
      <c r="L1005" s="24">
        <f t="shared" ca="1" si="47"/>
        <v>-1.4260861459930543</v>
      </c>
    </row>
    <row r="1006" spans="2:12" x14ac:dyDescent="0.25">
      <c r="B1006" s="24">
        <v>9.6547316637392413</v>
      </c>
      <c r="G1006" s="24">
        <v>1004</v>
      </c>
      <c r="H1006" s="24">
        <v>9.3298615223122319</v>
      </c>
      <c r="I1006" s="24" cm="1">
        <f t="array" aca="1" ref="I1006" ca="1">INDIRECT(ADDRESS(($E$2+1-G1006)+2,8))</f>
        <v>9.5983957816483727</v>
      </c>
      <c r="J1006" s="24">
        <f t="shared" si="45"/>
        <v>0.45864687583124403</v>
      </c>
      <c r="K1006" s="24">
        <f t="shared" ca="1" si="46"/>
        <v>0.52928689226492998</v>
      </c>
      <c r="L1006" s="24">
        <f t="shared" ca="1" si="47"/>
        <v>-1.4257151218622262</v>
      </c>
    </row>
    <row r="1007" spans="2:12" x14ac:dyDescent="0.25">
      <c r="B1007" s="24">
        <v>10.753037211230366</v>
      </c>
      <c r="G1007" s="24">
        <v>1005</v>
      </c>
      <c r="H1007" s="24">
        <v>9.3349574988257942</v>
      </c>
      <c r="I1007" s="24" cm="1">
        <f t="array" aca="1" ref="I1007" ca="1">INDIRECT(ADDRESS(($E$2+1-G1007)+2,8))</f>
        <v>9.5983331688550635</v>
      </c>
      <c r="J1007" s="24">
        <f t="shared" si="45"/>
        <v>0.45996010943137383</v>
      </c>
      <c r="K1007" s="24">
        <f t="shared" ca="1" si="46"/>
        <v>0.52927015597597626</v>
      </c>
      <c r="L1007" s="24">
        <f t="shared" ca="1" si="47"/>
        <v>-1.4244409916249892</v>
      </c>
    </row>
    <row r="1008" spans="2:12" x14ac:dyDescent="0.25">
      <c r="B1008" s="24">
        <v>9.2680140781606273</v>
      </c>
      <c r="G1008" s="24">
        <v>1006</v>
      </c>
      <c r="H1008" s="24">
        <v>9.3374719995690612</v>
      </c>
      <c r="I1008" s="24" cm="1">
        <f t="array" aca="1" ref="I1008" ca="1">INDIRECT(ADDRESS(($E$2+1-G1008)+2,8))</f>
        <v>9.5959499875522134</v>
      </c>
      <c r="J1008" s="24">
        <f t="shared" si="45"/>
        <v>0.46060856682126627</v>
      </c>
      <c r="K1008" s="24">
        <f t="shared" ca="1" si="46"/>
        <v>0.52863319965799294</v>
      </c>
      <c r="L1008" s="24">
        <f t="shared" ca="1" si="47"/>
        <v>-1.4232860991764333</v>
      </c>
    </row>
    <row r="1009" spans="2:12" x14ac:dyDescent="0.25">
      <c r="B1009" s="24">
        <v>10.077442336166156</v>
      </c>
      <c r="G1009" s="24">
        <v>1007</v>
      </c>
      <c r="H1009" s="24">
        <v>9.3375011100601188</v>
      </c>
      <c r="I1009" s="24" cm="1">
        <f t="array" aca="1" ref="I1009" ca="1">INDIRECT(ADDRESS(($E$2+1-G1009)+2,8))</f>
        <v>9.5932330887268265</v>
      </c>
      <c r="J1009" s="24">
        <f t="shared" si="45"/>
        <v>0.46061607585361047</v>
      </c>
      <c r="K1009" s="24">
        <f t="shared" ca="1" si="46"/>
        <v>0.5279072032838712</v>
      </c>
      <c r="L1009" s="24">
        <f t="shared" ca="1" si="47"/>
        <v>-1.4232507927503744</v>
      </c>
    </row>
    <row r="1010" spans="2:12" x14ac:dyDescent="0.25">
      <c r="B1010" s="24">
        <v>6.6921099972562894</v>
      </c>
      <c r="G1010" s="24">
        <v>1008</v>
      </c>
      <c r="H1010" s="24">
        <v>9.3384758987085874</v>
      </c>
      <c r="I1010" s="24" cm="1">
        <f t="array" aca="1" ref="I1010" ca="1">INDIRECT(ADDRESS(($E$2+1-G1010)+2,8))</f>
        <v>9.5907883186549867</v>
      </c>
      <c r="J1010" s="24">
        <f t="shared" si="45"/>
        <v>0.46086754583998168</v>
      </c>
      <c r="K1010" s="24">
        <f t="shared" ca="1" si="46"/>
        <v>0.52725406507582473</v>
      </c>
      <c r="L1010" s="24">
        <f t="shared" ca="1" si="47"/>
        <v>-1.4228643002829924</v>
      </c>
    </row>
    <row r="1011" spans="2:12" x14ac:dyDescent="0.25">
      <c r="B1011" s="24">
        <v>8.1626099344549328</v>
      </c>
      <c r="G1011" s="24">
        <v>1009</v>
      </c>
      <c r="H1011" s="24">
        <v>9.3394020392705475</v>
      </c>
      <c r="I1011" s="24" cm="1">
        <f t="array" aca="1" ref="I1011" ca="1">INDIRECT(ADDRESS(($E$2+1-G1011)+2,8))</f>
        <v>9.5904324958453557</v>
      </c>
      <c r="J1011" s="24">
        <f t="shared" si="45"/>
        <v>0.46110650880992937</v>
      </c>
      <c r="K1011" s="24">
        <f t="shared" ca="1" si="46"/>
        <v>0.52715901566906243</v>
      </c>
      <c r="L1011" s="24">
        <f t="shared" ca="1" si="47"/>
        <v>-1.4236041672168227</v>
      </c>
    </row>
    <row r="1012" spans="2:12" x14ac:dyDescent="0.25">
      <c r="B1012" s="24">
        <v>8.8784864737041929</v>
      </c>
      <c r="G1012" s="24">
        <v>1010</v>
      </c>
      <c r="H1012" s="24">
        <v>9.3410683679743745</v>
      </c>
      <c r="I1012" s="24" cm="1">
        <f t="array" aca="1" ref="I1012" ca="1">INDIRECT(ADDRESS(($E$2+1-G1012)+2,8))</f>
        <v>9.5900653613649585</v>
      </c>
      <c r="J1012" s="24">
        <f t="shared" si="45"/>
        <v>0.46153656034469726</v>
      </c>
      <c r="K1012" s="24">
        <f t="shared" ca="1" si="46"/>
        <v>0.52706094763969391</v>
      </c>
      <c r="L1012" s="24">
        <f t="shared" ca="1" si="47"/>
        <v>-1.423949579115078</v>
      </c>
    </row>
    <row r="1013" spans="2:12" x14ac:dyDescent="0.25">
      <c r="B1013" s="24">
        <v>7.8727021795632321</v>
      </c>
      <c r="G1013" s="24">
        <v>1011</v>
      </c>
      <c r="H1013" s="24">
        <v>9.341397346074821</v>
      </c>
      <c r="I1013" s="24" cm="1">
        <f t="array" aca="1" ref="I1013" ca="1">INDIRECT(ADDRESS(($E$2+1-G1013)+2,8))</f>
        <v>9.5894766966915643</v>
      </c>
      <c r="J1013" s="24">
        <f t="shared" si="45"/>
        <v>0.4616214800203331</v>
      </c>
      <c r="K1013" s="24">
        <f t="shared" ca="1" si="46"/>
        <v>0.52690371143352266</v>
      </c>
      <c r="L1013" s="24">
        <f t="shared" ca="1" si="47"/>
        <v>-1.424876523855984</v>
      </c>
    </row>
    <row r="1014" spans="2:12" x14ac:dyDescent="0.25">
      <c r="B1014" s="24">
        <v>7.8640176049682271</v>
      </c>
      <c r="G1014" s="24">
        <v>1012</v>
      </c>
      <c r="H1014" s="24">
        <v>9.342787256615674</v>
      </c>
      <c r="I1014" s="24" cm="1">
        <f t="array" aca="1" ref="I1014" ca="1">INDIRECT(ADDRESS(($E$2+1-G1014)+2,8))</f>
        <v>9.5866472216279224</v>
      </c>
      <c r="J1014" s="24">
        <f t="shared" si="45"/>
        <v>0.46198031786859878</v>
      </c>
      <c r="K1014" s="24">
        <f t="shared" ca="1" si="46"/>
        <v>0.52614805083412175</v>
      </c>
      <c r="L1014" s="24">
        <f t="shared" ca="1" si="47"/>
        <v>-1.4240620146869734</v>
      </c>
    </row>
    <row r="1015" spans="2:12" x14ac:dyDescent="0.25">
      <c r="B1015" s="24">
        <v>10.811040983734014</v>
      </c>
      <c r="G1015" s="24">
        <v>1013</v>
      </c>
      <c r="H1015" s="24">
        <v>9.342898977003907</v>
      </c>
      <c r="I1015" s="24" cm="1">
        <f t="array" aca="1" ref="I1015" ca="1">INDIRECT(ADDRESS(($E$2+1-G1015)+2,8))</f>
        <v>9.5860152643259227</v>
      </c>
      <c r="J1015" s="24">
        <f t="shared" si="45"/>
        <v>0.46200916515416468</v>
      </c>
      <c r="K1015" s="24">
        <f t="shared" ca="1" si="46"/>
        <v>0.52597930085821476</v>
      </c>
      <c r="L1015" s="24">
        <f t="shared" ca="1" si="47"/>
        <v>-1.4250771777173301</v>
      </c>
    </row>
    <row r="1016" spans="2:12" x14ac:dyDescent="0.25">
      <c r="B1016" s="24">
        <v>9.1052425709175573</v>
      </c>
      <c r="G1016" s="24">
        <v>1014</v>
      </c>
      <c r="H1016" s="24">
        <v>9.3429607307989073</v>
      </c>
      <c r="I1016" s="24" cm="1">
        <f t="array" aca="1" ref="I1016" ca="1">INDIRECT(ADDRESS(($E$2+1-G1016)+2,8))</f>
        <v>9.5804789620441611</v>
      </c>
      <c r="J1016" s="24">
        <f t="shared" si="45"/>
        <v>0.46202511084071635</v>
      </c>
      <c r="K1016" s="24">
        <f t="shared" ca="1" si="46"/>
        <v>0.5245013556119571</v>
      </c>
      <c r="L1016" s="24">
        <f t="shared" ca="1" si="47"/>
        <v>-1.423528177176306</v>
      </c>
    </row>
    <row r="1017" spans="2:12" x14ac:dyDescent="0.25">
      <c r="B1017" s="24">
        <v>8.3806266148508008</v>
      </c>
      <c r="G1017" s="24">
        <v>1015</v>
      </c>
      <c r="H1017" s="24">
        <v>9.3448976904180707</v>
      </c>
      <c r="I1017" s="24" cm="1">
        <f t="array" aca="1" ref="I1017" ca="1">INDIRECT(ADDRESS(($E$2+1-G1017)+2,8))</f>
        <v>9.576002954558442</v>
      </c>
      <c r="J1017" s="24">
        <f t="shared" si="45"/>
        <v>0.46252535415056956</v>
      </c>
      <c r="K1017" s="24">
        <f t="shared" ca="1" si="46"/>
        <v>0.52330699523844126</v>
      </c>
      <c r="L1017" s="24">
        <f t="shared" ca="1" si="47"/>
        <v>-1.4215566025040431</v>
      </c>
    </row>
    <row r="1018" spans="2:12" x14ac:dyDescent="0.25">
      <c r="B1018" s="24">
        <v>10.162451682012733</v>
      </c>
      <c r="G1018" s="24">
        <v>1016</v>
      </c>
      <c r="H1018" s="24">
        <v>9.3459345201166535</v>
      </c>
      <c r="I1018" s="24" cm="1">
        <f t="array" aca="1" ref="I1018" ca="1">INDIRECT(ADDRESS(($E$2+1-G1018)+2,8))</f>
        <v>9.5742460556502742</v>
      </c>
      <c r="J1018" s="24">
        <f t="shared" si="45"/>
        <v>0.4627932022879771</v>
      </c>
      <c r="K1018" s="24">
        <f t="shared" ca="1" si="46"/>
        <v>0.52283832399786334</v>
      </c>
      <c r="L1018" s="24">
        <f t="shared" ca="1" si="47"/>
        <v>-1.421488122955519</v>
      </c>
    </row>
    <row r="1019" spans="2:12" x14ac:dyDescent="0.25">
      <c r="B1019" s="24">
        <v>10.977712826496727</v>
      </c>
      <c r="G1019" s="24">
        <v>1017</v>
      </c>
      <c r="H1019" s="24">
        <v>9.3471688977445151</v>
      </c>
      <c r="I1019" s="24" cm="1">
        <f t="array" aca="1" ref="I1019" ca="1">INDIRECT(ADDRESS(($E$2+1-G1019)+2,8))</f>
        <v>9.5707597993902862</v>
      </c>
      <c r="J1019" s="24">
        <f t="shared" si="45"/>
        <v>0.46311215110077009</v>
      </c>
      <c r="K1019" s="24">
        <f t="shared" ca="1" si="46"/>
        <v>0.52190855355190768</v>
      </c>
      <c r="L1019" s="24">
        <f t="shared" ca="1" si="47"/>
        <v>-1.4204049857275221</v>
      </c>
    </row>
    <row r="1020" spans="2:12" x14ac:dyDescent="0.25">
      <c r="B1020" s="24">
        <v>10.253709325604843</v>
      </c>
      <c r="G1020" s="24">
        <v>1018</v>
      </c>
      <c r="H1020" s="24">
        <v>9.3476098819561102</v>
      </c>
      <c r="I1020" s="24" cm="1">
        <f t="array" aca="1" ref="I1020" ca="1">INDIRECT(ADDRESS(($E$2+1-G1020)+2,8))</f>
        <v>9.5691561699711798</v>
      </c>
      <c r="J1020" s="24">
        <f t="shared" si="45"/>
        <v>0.46322611401213382</v>
      </c>
      <c r="K1020" s="24">
        <f t="shared" ca="1" si="46"/>
        <v>0.52148097360920476</v>
      </c>
      <c r="L1020" s="24">
        <f t="shared" ca="1" si="47"/>
        <v>-1.4207273129520788</v>
      </c>
    </row>
    <row r="1021" spans="2:12" x14ac:dyDescent="0.25">
      <c r="B1021" s="24">
        <v>11.293109180927612</v>
      </c>
      <c r="G1021" s="24">
        <v>1019</v>
      </c>
      <c r="H1021" s="24">
        <v>9.3488107109846901</v>
      </c>
      <c r="I1021" s="24" cm="1">
        <f t="array" aca="1" ref="I1021" ca="1">INDIRECT(ADDRESS(($E$2+1-G1021)+2,8))</f>
        <v>9.5657112952726262</v>
      </c>
      <c r="J1021" s="24">
        <f t="shared" si="45"/>
        <v>0.46353648972776879</v>
      </c>
      <c r="K1021" s="24">
        <f t="shared" ca="1" si="46"/>
        <v>0.52056267671436318</v>
      </c>
      <c r="L1021" s="24">
        <f t="shared" ca="1" si="47"/>
        <v>-1.4196816529651024</v>
      </c>
    </row>
    <row r="1022" spans="2:12" x14ac:dyDescent="0.25">
      <c r="B1022" s="24">
        <v>10.57489644793341</v>
      </c>
      <c r="G1022" s="24">
        <v>1020</v>
      </c>
      <c r="H1022" s="24">
        <v>9.3490161298022088</v>
      </c>
      <c r="I1022" s="24" cm="1">
        <f t="array" aca="1" ref="I1022" ca="1">INDIRECT(ADDRESS(($E$2+1-G1022)+2,8))</f>
        <v>9.5607972854391718</v>
      </c>
      <c r="J1022" s="24">
        <f t="shared" si="45"/>
        <v>0.46358959079975837</v>
      </c>
      <c r="K1022" s="24">
        <f t="shared" ca="1" si="46"/>
        <v>0.51925327911605956</v>
      </c>
      <c r="L1022" s="24">
        <f t="shared" ca="1" si="47"/>
        <v>-1.4183903222158094</v>
      </c>
    </row>
    <row r="1023" spans="2:12" x14ac:dyDescent="0.25">
      <c r="B1023" s="24">
        <v>8.2307422142738655</v>
      </c>
      <c r="G1023" s="24">
        <v>1021</v>
      </c>
      <c r="H1023" s="24">
        <v>9.3490429670989208</v>
      </c>
      <c r="I1023" s="24" cm="1">
        <f t="array" aca="1" ref="I1023" ca="1">INDIRECT(ADDRESS(($E$2+1-G1023)+2,8))</f>
        <v>9.5598302749169193</v>
      </c>
      <c r="J1023" s="24">
        <f t="shared" si="45"/>
        <v>0.46359652843008953</v>
      </c>
      <c r="K1023" s="24">
        <f t="shared" ca="1" si="46"/>
        <v>0.518995681127293</v>
      </c>
      <c r="L1023" s="24">
        <f t="shared" ca="1" si="47"/>
        <v>-1.4192607871751746</v>
      </c>
    </row>
    <row r="1024" spans="2:12" x14ac:dyDescent="0.25">
      <c r="B1024" s="24">
        <v>8.3727042242740772</v>
      </c>
      <c r="G1024" s="24">
        <v>1022</v>
      </c>
      <c r="H1024" s="24">
        <v>9.349168722789269</v>
      </c>
      <c r="I1024" s="24" cm="1">
        <f t="array" aca="1" ref="I1024" ca="1">INDIRECT(ADDRESS(($E$2+1-G1024)+2,8))</f>
        <v>9.5575464092592082</v>
      </c>
      <c r="J1024" s="24">
        <f t="shared" si="45"/>
        <v>0.46362903762069685</v>
      </c>
      <c r="K1024" s="24">
        <f t="shared" ca="1" si="46"/>
        <v>0.51838738882958169</v>
      </c>
      <c r="L1024" s="24">
        <f t="shared" ca="1" si="47"/>
        <v>-1.4193886719407505</v>
      </c>
    </row>
    <row r="1025" spans="2:12" x14ac:dyDescent="0.25">
      <c r="B1025" s="24">
        <v>7.8658463543941064</v>
      </c>
      <c r="G1025" s="24">
        <v>1023</v>
      </c>
      <c r="H1025" s="24">
        <v>9.3519840775507301</v>
      </c>
      <c r="I1025" s="24" cm="1">
        <f t="array" aca="1" ref="I1025" ca="1">INDIRECT(ADDRESS(($E$2+1-G1025)+2,8))</f>
        <v>9.555616133361287</v>
      </c>
      <c r="J1025" s="24">
        <f t="shared" si="45"/>
        <v>0.46435703435541364</v>
      </c>
      <c r="K1025" s="24">
        <f t="shared" ca="1" si="46"/>
        <v>0.51787338024519658</v>
      </c>
      <c r="L1025" s="24">
        <f t="shared" ca="1" si="47"/>
        <v>-1.4182805200479383</v>
      </c>
    </row>
    <row r="1026" spans="2:12" x14ac:dyDescent="0.25">
      <c r="B1026" s="24">
        <v>10.000732849086372</v>
      </c>
      <c r="G1026" s="24">
        <v>1024</v>
      </c>
      <c r="H1026" s="24">
        <v>9.3555380383138438</v>
      </c>
      <c r="I1026" s="24" cm="1">
        <f t="array" aca="1" ref="I1026" ca="1">INDIRECT(ADDRESS(($E$2+1-G1026)+2,8))</f>
        <v>9.5547551085455638</v>
      </c>
      <c r="J1026" s="24">
        <f t="shared" si="45"/>
        <v>0.46527655787161409</v>
      </c>
      <c r="K1026" s="24">
        <f t="shared" ca="1" si="46"/>
        <v>0.51764413196635906</v>
      </c>
      <c r="L1026" s="24">
        <f t="shared" ca="1" si="47"/>
        <v>-1.4173401667935932</v>
      </c>
    </row>
    <row r="1027" spans="2:12" x14ac:dyDescent="0.25">
      <c r="B1027" s="24">
        <v>11.20785487073627</v>
      </c>
      <c r="G1027" s="24">
        <v>1025</v>
      </c>
      <c r="H1027" s="24">
        <v>9.3573807649204923</v>
      </c>
      <c r="I1027" s="24" cm="1">
        <f t="array" aca="1" ref="I1027" ca="1">INDIRECT(ADDRESS(($E$2+1-G1027)+2,8))</f>
        <v>9.5543099232906634</v>
      </c>
      <c r="J1027" s="24">
        <f t="shared" si="45"/>
        <v>0.46575356512561761</v>
      </c>
      <c r="K1027" s="24">
        <f t="shared" ca="1" si="46"/>
        <v>0.51752560894548938</v>
      </c>
      <c r="L1027" s="24">
        <f t="shared" ca="1" si="47"/>
        <v>-1.4175187565453891</v>
      </c>
    </row>
    <row r="1028" spans="2:12" x14ac:dyDescent="0.25">
      <c r="B1028" s="24">
        <v>11.541272002083691</v>
      </c>
      <c r="G1028" s="24">
        <v>1026</v>
      </c>
      <c r="H1028" s="24">
        <v>9.3593237887474672</v>
      </c>
      <c r="I1028" s="24" cm="1">
        <f t="array" aca="1" ref="I1028" ca="1">INDIRECT(ADDRESS(($E$2+1-G1028)+2,8))</f>
        <v>9.553331674706925</v>
      </c>
      <c r="J1028" s="24">
        <f t="shared" ref="J1028:J1091" si="48">_xlfn.WEIBULL.DIST(H1028,$E$5,$E$6,TRUE)</f>
        <v>0.46625670813248826</v>
      </c>
      <c r="K1028" s="24">
        <f t="shared" ref="K1028:K1091" ca="1" si="49">_xlfn.WEIBULL.DIST(I1028,$E$5,$E$6,TRUE)</f>
        <v>0.51726518552562428</v>
      </c>
      <c r="L1028" s="24">
        <f t="shared" ref="L1028:L1091" ca="1" si="50">((2*G1028-1)/$E$2)*(LN(J1028)+LN(1-K1028))</f>
        <v>-1.4173633521044098</v>
      </c>
    </row>
    <row r="1029" spans="2:12" x14ac:dyDescent="0.25">
      <c r="B1029" s="24">
        <v>10.695458168120764</v>
      </c>
      <c r="G1029" s="24">
        <v>1027</v>
      </c>
      <c r="H1029" s="24">
        <v>9.3595631061510822</v>
      </c>
      <c r="I1029" s="24" cm="1">
        <f t="array" aca="1" ref="I1029" ca="1">INDIRECT(ADDRESS(($E$2+1-G1029)+2,8))</f>
        <v>9.5528080856614785</v>
      </c>
      <c r="J1029" s="24">
        <f t="shared" si="48"/>
        <v>0.46631869124401942</v>
      </c>
      <c r="K1029" s="24">
        <f t="shared" ca="1" si="49"/>
        <v>0.51712580938797881</v>
      </c>
      <c r="L1029" s="24">
        <f t="shared" ca="1" si="50"/>
        <v>-1.4183443761186065</v>
      </c>
    </row>
    <row r="1030" spans="2:12" x14ac:dyDescent="0.25">
      <c r="B1030" s="24">
        <v>5.1858459087215838</v>
      </c>
      <c r="G1030" s="24">
        <v>1028</v>
      </c>
      <c r="H1030" s="24">
        <v>9.3640091906659926</v>
      </c>
      <c r="I1030" s="24" cm="1">
        <f t="array" aca="1" ref="I1030" ca="1">INDIRECT(ADDRESS(($E$2+1-G1030)+2,8))</f>
        <v>9.5521438767171674</v>
      </c>
      <c r="J1030" s="24">
        <f t="shared" si="48"/>
        <v>0.46747071144438512</v>
      </c>
      <c r="K1030" s="24">
        <f t="shared" ca="1" si="49"/>
        <v>0.516949011747589</v>
      </c>
      <c r="L1030" s="24">
        <f t="shared" ca="1" si="50"/>
        <v>-1.4170278655960227</v>
      </c>
    </row>
    <row r="1031" spans="2:12" x14ac:dyDescent="0.25">
      <c r="B1031" s="24">
        <v>8.9659285518179317</v>
      </c>
      <c r="G1031" s="24">
        <v>1029</v>
      </c>
      <c r="H1031" s="24">
        <v>9.3672930349785695</v>
      </c>
      <c r="I1031" s="24" cm="1">
        <f t="array" aca="1" ref="I1031" ca="1">INDIRECT(ADDRESS(($E$2+1-G1031)+2,8))</f>
        <v>9.5498833164580326</v>
      </c>
      <c r="J1031" s="24">
        <f t="shared" si="48"/>
        <v>0.46832217397837722</v>
      </c>
      <c r="K1031" s="24">
        <f t="shared" ca="1" si="49"/>
        <v>0.51634739047539502</v>
      </c>
      <c r="L1031" s="24">
        <f t="shared" ca="1" si="50"/>
        <v>-1.4154859386965484</v>
      </c>
    </row>
    <row r="1032" spans="2:12" x14ac:dyDescent="0.25">
      <c r="B1032" s="24">
        <v>9.9606542794413375</v>
      </c>
      <c r="G1032" s="24">
        <v>1030</v>
      </c>
      <c r="H1032" s="24">
        <v>9.3675842453975768</v>
      </c>
      <c r="I1032" s="24" cm="1">
        <f t="array" aca="1" ref="I1032" ca="1">INDIRECT(ADDRESS(($E$2+1-G1032)+2,8))</f>
        <v>9.5481685604553235</v>
      </c>
      <c r="J1032" s="24">
        <f t="shared" si="48"/>
        <v>0.46839770547615489</v>
      </c>
      <c r="K1032" s="24">
        <f t="shared" ca="1" si="49"/>
        <v>0.51589112145356175</v>
      </c>
      <c r="L1032" s="24">
        <f t="shared" ca="1" si="50"/>
        <v>-1.4158086524025706</v>
      </c>
    </row>
    <row r="1033" spans="2:12" x14ac:dyDescent="0.25">
      <c r="B1033" s="24">
        <v>10.656565144057041</v>
      </c>
      <c r="G1033" s="24">
        <v>1031</v>
      </c>
      <c r="H1033" s="24">
        <v>9.3713888029899959</v>
      </c>
      <c r="I1033" s="24" cm="1">
        <f t="array" aca="1" ref="I1033" ca="1">INDIRECT(ADDRESS(($E$2+1-G1033)+2,8))</f>
        <v>9.5454267385145393</v>
      </c>
      <c r="J1033" s="24">
        <f t="shared" si="48"/>
        <v>0.46938485475583397</v>
      </c>
      <c r="K1033" s="24">
        <f t="shared" ca="1" si="49"/>
        <v>0.51516173478052085</v>
      </c>
      <c r="L1033" s="24">
        <f t="shared" ca="1" si="50"/>
        <v>-1.4137353846904275</v>
      </c>
    </row>
    <row r="1034" spans="2:12" x14ac:dyDescent="0.25">
      <c r="B1034" s="24">
        <v>10.504436670684514</v>
      </c>
      <c r="G1034" s="24">
        <v>1032</v>
      </c>
      <c r="H1034" s="24">
        <v>9.3718281269244859</v>
      </c>
      <c r="I1034" s="24" cm="1">
        <f t="array" aca="1" ref="I1034" ca="1">INDIRECT(ADDRESS(($E$2+1-G1034)+2,8))</f>
        <v>9.5446765019697501</v>
      </c>
      <c r="J1034" s="24">
        <f t="shared" si="48"/>
        <v>0.46949888659897598</v>
      </c>
      <c r="K1034" s="24">
        <f t="shared" ca="1" si="49"/>
        <v>0.51496219117678743</v>
      </c>
      <c r="L1034" s="24">
        <f t="shared" ca="1" si="50"/>
        <v>-1.4144816930681463</v>
      </c>
    </row>
    <row r="1035" spans="2:12" x14ac:dyDescent="0.25">
      <c r="B1035" s="24">
        <v>12.36709484272119</v>
      </c>
      <c r="G1035" s="24">
        <v>1033</v>
      </c>
      <c r="H1035" s="24">
        <v>9.3718540840432141</v>
      </c>
      <c r="I1035" s="24" cm="1">
        <f t="array" aca="1" ref="I1035" ca="1">INDIRECT(ADDRESS(($E$2+1-G1035)+2,8))</f>
        <v>9.5441037330682814</v>
      </c>
      <c r="J1035" s="24">
        <f t="shared" si="48"/>
        <v>0.46950562435893811</v>
      </c>
      <c r="K1035" s="24">
        <f t="shared" ca="1" si="49"/>
        <v>0.51480985995070438</v>
      </c>
      <c r="L1035" s="24">
        <f t="shared" ca="1" si="50"/>
        <v>-1.4155387680906009</v>
      </c>
    </row>
    <row r="1036" spans="2:12" x14ac:dyDescent="0.25">
      <c r="B1036" s="24">
        <v>6.7171116988876207</v>
      </c>
      <c r="G1036" s="24">
        <v>1034</v>
      </c>
      <c r="H1036" s="24">
        <v>9.3721254741067579</v>
      </c>
      <c r="I1036" s="24" cm="1">
        <f t="array" aca="1" ref="I1036" ca="1">INDIRECT(ADDRESS(($E$2+1-G1036)+2,8))</f>
        <v>9.5426149897233969</v>
      </c>
      <c r="J1036" s="24">
        <f t="shared" si="48"/>
        <v>0.46957607165769338</v>
      </c>
      <c r="K1036" s="24">
        <f t="shared" ca="1" si="49"/>
        <v>0.5144139628887695</v>
      </c>
      <c r="L1036" s="24">
        <f t="shared" ca="1" si="50"/>
        <v>-1.4159848063020655</v>
      </c>
    </row>
    <row r="1037" spans="2:12" x14ac:dyDescent="0.25">
      <c r="B1037" s="24">
        <v>10.059710707295867</v>
      </c>
      <c r="G1037" s="24">
        <v>1035</v>
      </c>
      <c r="H1037" s="24">
        <v>9.3725045645148324</v>
      </c>
      <c r="I1037" s="24" cm="1">
        <f t="array" aca="1" ref="I1037" ca="1">INDIRECT(ADDRESS(($E$2+1-G1037)+2,8))</f>
        <v>9.5425117436368936</v>
      </c>
      <c r="J1037" s="24">
        <f t="shared" si="48"/>
        <v>0.46967448138251555</v>
      </c>
      <c r="K1037" s="24">
        <f t="shared" ca="1" si="49"/>
        <v>0.51438650927028606</v>
      </c>
      <c r="L1037" s="24">
        <f t="shared" ca="1" si="50"/>
        <v>-1.417099782093685</v>
      </c>
    </row>
    <row r="1038" spans="2:12" x14ac:dyDescent="0.25">
      <c r="B1038" s="24">
        <v>7.9539643898693519</v>
      </c>
      <c r="G1038" s="24">
        <v>1036</v>
      </c>
      <c r="H1038" s="24">
        <v>9.3730896367656413</v>
      </c>
      <c r="I1038" s="24" cm="1">
        <f t="array" aca="1" ref="I1038" ca="1">INDIRECT(ADDRESS(($E$2+1-G1038)+2,8))</f>
        <v>9.5412319026234833</v>
      </c>
      <c r="J1038" s="24">
        <f t="shared" si="48"/>
        <v>0.46982637568217178</v>
      </c>
      <c r="K1038" s="24">
        <f t="shared" ca="1" si="49"/>
        <v>0.51404621845343446</v>
      </c>
      <c r="L1038" s="24">
        <f t="shared" ca="1" si="50"/>
        <v>-1.4174870491841334</v>
      </c>
    </row>
    <row r="1039" spans="2:12" x14ac:dyDescent="0.25">
      <c r="B1039" s="24">
        <v>11.05472385631386</v>
      </c>
      <c r="G1039" s="24">
        <v>1037</v>
      </c>
      <c r="H1039" s="24">
        <v>9.3744635828140694</v>
      </c>
      <c r="I1039" s="24" cm="1">
        <f t="array" aca="1" ref="I1039" ca="1">INDIRECT(ADDRESS(($E$2+1-G1039)+2,8))</f>
        <v>9.5374934296139067</v>
      </c>
      <c r="J1039" s="24">
        <f t="shared" si="48"/>
        <v>0.47018313571974896</v>
      </c>
      <c r="K1039" s="24">
        <f t="shared" ca="1" si="49"/>
        <v>0.51305247948066079</v>
      </c>
      <c r="L1039" s="24">
        <f t="shared" ca="1" si="50"/>
        <v>-1.4161644093371279</v>
      </c>
    </row>
    <row r="1040" spans="2:12" x14ac:dyDescent="0.25">
      <c r="B1040" s="24">
        <v>10.140056377761812</v>
      </c>
      <c r="G1040" s="24">
        <v>1038</v>
      </c>
      <c r="H1040" s="24">
        <v>9.3757116741816535</v>
      </c>
      <c r="I1040" s="24" cm="1">
        <f t="array" aca="1" ref="I1040" ca="1">INDIRECT(ADDRESS(($E$2+1-G1040)+2,8))</f>
        <v>9.5344364273953133</v>
      </c>
      <c r="J1040" s="24">
        <f t="shared" si="48"/>
        <v>0.47050729050300061</v>
      </c>
      <c r="K1040" s="24">
        <f t="shared" ca="1" si="49"/>
        <v>0.51224018243723268</v>
      </c>
      <c r="L1040" s="24">
        <f t="shared" ca="1" si="50"/>
        <v>-1.4152653810249094</v>
      </c>
    </row>
    <row r="1041" spans="2:12" x14ac:dyDescent="0.25">
      <c r="B1041" s="24">
        <v>9.4505579858691355</v>
      </c>
      <c r="G1041" s="24">
        <v>1039</v>
      </c>
      <c r="H1041" s="24">
        <v>9.3762706073133266</v>
      </c>
      <c r="I1041" s="24" cm="1">
        <f t="array" aca="1" ref="I1041" ca="1">INDIRECT(ADDRESS(($E$2+1-G1041)+2,8))</f>
        <v>9.5321241774567333</v>
      </c>
      <c r="J1041" s="24">
        <f t="shared" si="48"/>
        <v>0.4706524797117726</v>
      </c>
      <c r="K1041" s="24">
        <f t="shared" ca="1" si="49"/>
        <v>0.51162595841534786</v>
      </c>
      <c r="L1041" s="24">
        <f t="shared" ca="1" si="50"/>
        <v>-1.4151212938997531</v>
      </c>
    </row>
    <row r="1042" spans="2:12" x14ac:dyDescent="0.25">
      <c r="B1042" s="24">
        <v>9.7133154906804897</v>
      </c>
      <c r="G1042" s="24">
        <v>1040</v>
      </c>
      <c r="H1042" s="24">
        <v>9.3780547492300137</v>
      </c>
      <c r="I1042" s="24" cm="1">
        <f t="array" aca="1" ref="I1042" ca="1">INDIRECT(ADDRESS(($E$2+1-G1042)+2,8))</f>
        <v>9.5280178867128029</v>
      </c>
      <c r="J1042" s="24">
        <f t="shared" si="48"/>
        <v>0.47111602521339369</v>
      </c>
      <c r="K1042" s="24">
        <f t="shared" ca="1" si="49"/>
        <v>0.51053555320961896</v>
      </c>
      <c r="L1042" s="24">
        <f t="shared" ca="1" si="50"/>
        <v>-1.4133869829315031</v>
      </c>
    </row>
    <row r="1043" spans="2:12" x14ac:dyDescent="0.25">
      <c r="B1043" s="24">
        <v>5.2715269322158989</v>
      </c>
      <c r="G1043" s="24">
        <v>1041</v>
      </c>
      <c r="H1043" s="24">
        <v>9.3812527684171538</v>
      </c>
      <c r="I1043" s="24" cm="1">
        <f t="array" aca="1" ref="I1043" ca="1">INDIRECT(ADDRESS(($E$2+1-G1043)+2,8))</f>
        <v>9.5222083093370884</v>
      </c>
      <c r="J1043" s="24">
        <f t="shared" si="48"/>
        <v>0.47194727472694392</v>
      </c>
      <c r="K1043" s="24">
        <f t="shared" ca="1" si="49"/>
        <v>0.50899370564915558</v>
      </c>
      <c r="L1043" s="24">
        <f t="shared" ca="1" si="50"/>
        <v>-1.4100137944499842</v>
      </c>
    </row>
    <row r="1044" spans="2:12" x14ac:dyDescent="0.25">
      <c r="B1044" s="24">
        <v>9.8846163206610793</v>
      </c>
      <c r="G1044" s="24">
        <v>1042</v>
      </c>
      <c r="H1044" s="24">
        <v>9.3816228083941127</v>
      </c>
      <c r="I1044" s="24" cm="1">
        <f t="array" aca="1" ref="I1044" ca="1">INDIRECT(ADDRESS(($E$2+1-G1044)+2,8))</f>
        <v>9.5220489989399599</v>
      </c>
      <c r="J1044" s="24">
        <f t="shared" si="48"/>
        <v>0.47204348747317304</v>
      </c>
      <c r="K1044" s="24">
        <f t="shared" ca="1" si="49"/>
        <v>0.50895143938131215</v>
      </c>
      <c r="L1044" s="24">
        <f t="shared" ca="1" si="50"/>
        <v>-1.4110890816642696</v>
      </c>
    </row>
    <row r="1045" spans="2:12" x14ac:dyDescent="0.25">
      <c r="B1045" s="24">
        <v>8.3070762372714508</v>
      </c>
      <c r="G1045" s="24">
        <v>1043</v>
      </c>
      <c r="H1045" s="24">
        <v>9.3832023843382579</v>
      </c>
      <c r="I1045" s="24" cm="1">
        <f t="array" aca="1" ref="I1045" ca="1">INDIRECT(ADDRESS(($E$2+1-G1045)+2,8))</f>
        <v>9.5195008382337978</v>
      </c>
      <c r="J1045" s="24">
        <f t="shared" si="48"/>
        <v>0.4724542560437448</v>
      </c>
      <c r="K1045" s="24">
        <f t="shared" ca="1" si="49"/>
        <v>0.50827549780084635</v>
      </c>
      <c r="L1045" s="24">
        <f t="shared" ca="1" si="50"/>
        <v>-1.410274506065154</v>
      </c>
    </row>
    <row r="1046" spans="2:12" x14ac:dyDescent="0.25">
      <c r="B1046" s="24">
        <v>9.8754902834604223</v>
      </c>
      <c r="G1046" s="24">
        <v>1044</v>
      </c>
      <c r="H1046" s="24">
        <v>9.3864719415740581</v>
      </c>
      <c r="I1046" s="24" cm="1">
        <f t="array" aca="1" ref="I1046" ca="1">INDIRECT(ADDRESS(($E$2+1-G1046)+2,8))</f>
        <v>9.5184408554194508</v>
      </c>
      <c r="J1046" s="24">
        <f t="shared" si="48"/>
        <v>0.47330485688309737</v>
      </c>
      <c r="K1046" s="24">
        <f t="shared" ca="1" si="49"/>
        <v>0.50799437835409489</v>
      </c>
      <c r="L1046" s="24">
        <f t="shared" ca="1" si="50"/>
        <v>-1.4093349657152212</v>
      </c>
    </row>
    <row r="1047" spans="2:12" x14ac:dyDescent="0.25">
      <c r="B1047" s="24">
        <v>7.9080203211343028</v>
      </c>
      <c r="G1047" s="24">
        <v>1045</v>
      </c>
      <c r="H1047" s="24">
        <v>9.386824314273607</v>
      </c>
      <c r="I1047" s="24" cm="1">
        <f t="array" aca="1" ref="I1047" ca="1">INDIRECT(ADDRESS(($E$2+1-G1047)+2,8))</f>
        <v>9.5154914400039967</v>
      </c>
      <c r="J1047" s="24">
        <f t="shared" si="48"/>
        <v>0.47339655768526884</v>
      </c>
      <c r="K1047" s="24">
        <f t="shared" ca="1" si="49"/>
        <v>0.50721234209709365</v>
      </c>
      <c r="L1047" s="24">
        <f t="shared" ca="1" si="50"/>
        <v>-1.4089605749521628</v>
      </c>
    </row>
    <row r="1048" spans="2:12" x14ac:dyDescent="0.25">
      <c r="B1048" s="24">
        <v>8.3211993872374119</v>
      </c>
      <c r="G1048" s="24">
        <v>1046</v>
      </c>
      <c r="H1048" s="24">
        <v>9.393554869631366</v>
      </c>
      <c r="I1048" s="24" cm="1">
        <f t="array" aca="1" ref="I1048" ca="1">INDIRECT(ADDRESS(($E$2+1-G1048)+2,8))</f>
        <v>9.5141118864838141</v>
      </c>
      <c r="J1048" s="24">
        <f t="shared" si="48"/>
        <v>0.47514915354073817</v>
      </c>
      <c r="K1048" s="24">
        <f t="shared" ca="1" si="49"/>
        <v>0.50684664661239964</v>
      </c>
      <c r="L1048" s="24">
        <f t="shared" ca="1" si="50"/>
        <v>-1.4060101127330458</v>
      </c>
    </row>
    <row r="1049" spans="2:12" x14ac:dyDescent="0.25">
      <c r="B1049" s="24">
        <v>10.97004554263895</v>
      </c>
      <c r="G1049" s="24">
        <v>1047</v>
      </c>
      <c r="H1049" s="24">
        <v>9.3940860437453253</v>
      </c>
      <c r="I1049" s="24" cm="1">
        <f t="array" aca="1" ref="I1049" ca="1">INDIRECT(ADDRESS(($E$2+1-G1049)+2,8))</f>
        <v>9.5104647996397933</v>
      </c>
      <c r="J1049" s="24">
        <f t="shared" si="48"/>
        <v>0.47528755245976045</v>
      </c>
      <c r="K1049" s="24">
        <f t="shared" ca="1" si="49"/>
        <v>0.50588015448224022</v>
      </c>
      <c r="L1049" s="24">
        <f t="shared" ca="1" si="50"/>
        <v>-1.4051735435436759</v>
      </c>
    </row>
    <row r="1050" spans="2:12" x14ac:dyDescent="0.25">
      <c r="B1050" s="24">
        <v>9.1067608877355859</v>
      </c>
      <c r="G1050" s="24">
        <v>1048</v>
      </c>
      <c r="H1050" s="24">
        <v>9.3991290829020517</v>
      </c>
      <c r="I1050" s="24" cm="1">
        <f t="array" aca="1" ref="I1050" ca="1">INDIRECT(ADDRESS(($E$2+1-G1050)+2,8))</f>
        <v>9.5091349363515647</v>
      </c>
      <c r="J1050" s="24">
        <f t="shared" si="48"/>
        <v>0.47660214006775403</v>
      </c>
      <c r="K1050" s="24">
        <f t="shared" ca="1" si="49"/>
        <v>0.50552783984095262</v>
      </c>
      <c r="L1050" s="24">
        <f t="shared" ca="1" si="50"/>
        <v>-1.4031429017761958</v>
      </c>
    </row>
    <row r="1051" spans="2:12" x14ac:dyDescent="0.25">
      <c r="B1051" s="24">
        <v>10.760781624769677</v>
      </c>
      <c r="G1051" s="24">
        <v>1049</v>
      </c>
      <c r="H1051" s="24">
        <v>9.4003419758577262</v>
      </c>
      <c r="I1051" s="24" cm="1">
        <f t="array" aca="1" ref="I1051" ca="1">INDIRECT(ADDRESS(($E$2+1-G1051)+2,8))</f>
        <v>9.5084427461177654</v>
      </c>
      <c r="J1051" s="24">
        <f t="shared" si="48"/>
        <v>0.47691847302322354</v>
      </c>
      <c r="K1051" s="24">
        <f t="shared" ca="1" si="49"/>
        <v>0.50534448321976899</v>
      </c>
      <c r="L1051" s="24">
        <f t="shared" ca="1" si="50"/>
        <v>-1.4034774033624438</v>
      </c>
    </row>
    <row r="1052" spans="2:12" x14ac:dyDescent="0.25">
      <c r="B1052" s="24">
        <v>9.7891267453952615</v>
      </c>
      <c r="G1052" s="24">
        <v>1050</v>
      </c>
      <c r="H1052" s="24">
        <v>9.4005341516681931</v>
      </c>
      <c r="I1052" s="24" cm="1">
        <f t="array" aca="1" ref="I1052" ca="1">INDIRECT(ADDRESS(($E$2+1-G1052)+2,8))</f>
        <v>9.5068987460317427</v>
      </c>
      <c r="J1052" s="24">
        <f t="shared" si="48"/>
        <v>0.47696859993030993</v>
      </c>
      <c r="K1052" s="24">
        <f t="shared" ca="1" si="49"/>
        <v>0.50493554276348362</v>
      </c>
      <c r="L1052" s="24">
        <f t="shared" ca="1" si="50"/>
        <v>-1.4039099509958552</v>
      </c>
    </row>
    <row r="1053" spans="2:12" x14ac:dyDescent="0.25">
      <c r="B1053" s="24">
        <v>9.4987023313277756</v>
      </c>
      <c r="G1053" s="24">
        <v>1051</v>
      </c>
      <c r="H1053" s="24">
        <v>9.4005359127507404</v>
      </c>
      <c r="I1053" s="24" cm="1">
        <f t="array" aca="1" ref="I1053" ca="1">INDIRECT(ADDRESS(($E$2+1-G1053)+2,8))</f>
        <v>9.5066138809974614</v>
      </c>
      <c r="J1053" s="24">
        <f t="shared" si="48"/>
        <v>0.47696905929628597</v>
      </c>
      <c r="K1053" s="24">
        <f t="shared" ca="1" si="49"/>
        <v>0.50486010235681777</v>
      </c>
      <c r="L1053" s="24">
        <f t="shared" ca="1" si="50"/>
        <v>-1.405098358715511</v>
      </c>
    </row>
    <row r="1054" spans="2:12" x14ac:dyDescent="0.25">
      <c r="B1054" s="24">
        <v>9.7303805065053091</v>
      </c>
      <c r="G1054" s="24">
        <v>1052</v>
      </c>
      <c r="H1054" s="24">
        <v>9.4012159545980047</v>
      </c>
      <c r="I1054" s="24" cm="1">
        <f t="array" aca="1" ref="I1054" ca="1">INDIRECT(ADDRESS(($E$2+1-G1054)+2,8))</f>
        <v>9.5017228704806573</v>
      </c>
      <c r="J1054" s="24">
        <f t="shared" si="48"/>
        <v>0.47714645335711869</v>
      </c>
      <c r="K1054" s="24">
        <f t="shared" ca="1" si="49"/>
        <v>0.50356523013205357</v>
      </c>
      <c r="L1054" s="24">
        <f t="shared" ca="1" si="50"/>
        <v>-1.403528351355867</v>
      </c>
    </row>
    <row r="1055" spans="2:12" x14ac:dyDescent="0.25">
      <c r="B1055" s="24">
        <v>9.3757116741816535</v>
      </c>
      <c r="G1055" s="24">
        <v>1053</v>
      </c>
      <c r="H1055" s="24">
        <v>9.4023653663196001</v>
      </c>
      <c r="I1055" s="24" cm="1">
        <f t="array" aca="1" ref="I1055" ca="1">INDIRECT(ADDRESS(($E$2+1-G1055)+2,8))</f>
        <v>9.4987023313277756</v>
      </c>
      <c r="J1055" s="24">
        <f t="shared" si="48"/>
        <v>0.4774463310997365</v>
      </c>
      <c r="K1055" s="24">
        <f t="shared" ca="1" si="49"/>
        <v>0.50276594437562683</v>
      </c>
      <c r="L1055" s="24">
        <f t="shared" ca="1" si="50"/>
        <v>-1.4026810381043684</v>
      </c>
    </row>
    <row r="1056" spans="2:12" x14ac:dyDescent="0.25">
      <c r="B1056" s="24">
        <v>9.6043735362996951</v>
      </c>
      <c r="G1056" s="24">
        <v>1054</v>
      </c>
      <c r="H1056" s="24">
        <v>9.40518819019848</v>
      </c>
      <c r="I1056" s="24" cm="1">
        <f t="array" aca="1" ref="I1056" ca="1">INDIRECT(ADDRESS(($E$2+1-G1056)+2,8))</f>
        <v>9.497097546672844</v>
      </c>
      <c r="J1056" s="24">
        <f t="shared" si="48"/>
        <v>0.47818303567926079</v>
      </c>
      <c r="K1056" s="24">
        <f t="shared" ca="1" si="49"/>
        <v>0.50234141295017076</v>
      </c>
      <c r="L1056" s="24">
        <f t="shared" ca="1" si="50"/>
        <v>-1.4016751157761134</v>
      </c>
    </row>
    <row r="1057" spans="2:12" x14ac:dyDescent="0.25">
      <c r="B1057" s="24">
        <v>8.9604970940123589</v>
      </c>
      <c r="G1057" s="24">
        <v>1055</v>
      </c>
      <c r="H1057" s="24">
        <v>9.4081890985620564</v>
      </c>
      <c r="I1057" s="24" cm="1">
        <f t="array" aca="1" ref="I1057" ca="1">INDIRECT(ADDRESS(($E$2+1-G1057)+2,8))</f>
        <v>9.4945714434842401</v>
      </c>
      <c r="J1057" s="24">
        <f t="shared" si="48"/>
        <v>0.4789665876751894</v>
      </c>
      <c r="K1057" s="24">
        <f t="shared" ca="1" si="49"/>
        <v>0.50167332742158344</v>
      </c>
      <c r="L1057" s="24">
        <f t="shared" ca="1" si="50"/>
        <v>-1.4000944282835825</v>
      </c>
    </row>
    <row r="1058" spans="2:12" x14ac:dyDescent="0.25">
      <c r="B1058" s="24">
        <v>8.802307745196412</v>
      </c>
      <c r="G1058" s="24">
        <v>1056</v>
      </c>
      <c r="H1058" s="24">
        <v>9.4138067567589285</v>
      </c>
      <c r="I1058" s="24" cm="1">
        <f t="array" aca="1" ref="I1058" ca="1">INDIRECT(ADDRESS(($E$2+1-G1058)+2,8))</f>
        <v>9.4944787427727224</v>
      </c>
      <c r="J1058" s="24">
        <f t="shared" si="48"/>
        <v>0.48043440380895275</v>
      </c>
      <c r="K1058" s="24">
        <f t="shared" ca="1" si="49"/>
        <v>0.5016488146375262</v>
      </c>
      <c r="L1058" s="24">
        <f t="shared" ca="1" si="50"/>
        <v>-1.3983808237075419</v>
      </c>
    </row>
    <row r="1059" spans="2:12" x14ac:dyDescent="0.25">
      <c r="B1059" s="24">
        <v>6.8812620064879066</v>
      </c>
      <c r="G1059" s="24">
        <v>1057</v>
      </c>
      <c r="H1059" s="24">
        <v>9.4155872514090095</v>
      </c>
      <c r="I1059" s="24" cm="1">
        <f t="array" aca="1" ref="I1059" ca="1">INDIRECT(ADDRESS(($E$2+1-G1059)+2,8))</f>
        <v>9.4912944449935974</v>
      </c>
      <c r="J1059" s="24">
        <f t="shared" si="48"/>
        <v>0.48089989702072578</v>
      </c>
      <c r="K1059" s="24">
        <f t="shared" ca="1" si="49"/>
        <v>0.50080696733653873</v>
      </c>
      <c r="L1059" s="24">
        <f t="shared" ca="1" si="50"/>
        <v>-1.3971047939983394</v>
      </c>
    </row>
    <row r="1060" spans="2:12" x14ac:dyDescent="0.25">
      <c r="B1060" s="24">
        <v>11.289214936391438</v>
      </c>
      <c r="G1060" s="24">
        <v>1058</v>
      </c>
      <c r="H1060" s="24">
        <v>9.4160927927058466</v>
      </c>
      <c r="I1060" s="24" cm="1">
        <f t="array" aca="1" ref="I1060" ca="1">INDIRECT(ADDRESS(($E$2+1-G1060)+2,8))</f>
        <v>9.4909140262763927</v>
      </c>
      <c r="J1060" s="24">
        <f t="shared" si="48"/>
        <v>0.48103208988100088</v>
      </c>
      <c r="K1060" s="24">
        <f t="shared" ca="1" si="49"/>
        <v>0.50070641705061703</v>
      </c>
      <c r="L1060" s="24">
        <f t="shared" ca="1" si="50"/>
        <v>-1.3979604194992141</v>
      </c>
    </row>
    <row r="1061" spans="2:12" x14ac:dyDescent="0.25">
      <c r="B1061" s="24">
        <v>9.3448976904180707</v>
      </c>
      <c r="G1061" s="24">
        <v>1059</v>
      </c>
      <c r="H1061" s="24">
        <v>9.4162266244967388</v>
      </c>
      <c r="I1061" s="24" cm="1">
        <f t="array" aca="1" ref="I1061" ca="1">INDIRECT(ADDRESS(($E$2+1-G1061)+2,8))</f>
        <v>9.4884159060107027</v>
      </c>
      <c r="J1061" s="24">
        <f t="shared" si="48"/>
        <v>0.48106708702564049</v>
      </c>
      <c r="K1061" s="24">
        <f t="shared" ca="1" si="49"/>
        <v>0.50004624833154754</v>
      </c>
      <c r="L1061" s="24">
        <f t="shared" ca="1" si="50"/>
        <v>-1.3979147703989827</v>
      </c>
    </row>
    <row r="1062" spans="2:12" x14ac:dyDescent="0.25">
      <c r="B1062" s="24">
        <v>11.516798482007069</v>
      </c>
      <c r="G1062" s="24">
        <v>1060</v>
      </c>
      <c r="H1062" s="24">
        <v>9.4178377228043324</v>
      </c>
      <c r="I1062" s="24" cm="1">
        <f t="array" aca="1" ref="I1062" ca="1">INDIRECT(ADDRESS(($E$2+1-G1062)+2,8))</f>
        <v>9.4797928431678962</v>
      </c>
      <c r="J1062" s="24">
        <f t="shared" si="48"/>
        <v>0.48148844885070258</v>
      </c>
      <c r="K1062" s="24">
        <f t="shared" ca="1" si="49"/>
        <v>0.49776910233729021</v>
      </c>
      <c r="L1062" s="24">
        <f t="shared" ca="1" si="50"/>
        <v>-1.3939134978382166</v>
      </c>
    </row>
    <row r="1063" spans="2:12" x14ac:dyDescent="0.25">
      <c r="B1063" s="24">
        <v>7.7823517013967711</v>
      </c>
      <c r="G1063" s="24">
        <v>1061</v>
      </c>
      <c r="H1063" s="24">
        <v>9.420759617615472</v>
      </c>
      <c r="I1063" s="24" cm="1">
        <f t="array" aca="1" ref="I1063" ca="1">INDIRECT(ADDRESS(($E$2+1-G1063)+2,8))</f>
        <v>9.4795675844324272</v>
      </c>
      <c r="J1063" s="24">
        <f t="shared" si="48"/>
        <v>0.48225290487842914</v>
      </c>
      <c r="K1063" s="24">
        <f t="shared" ca="1" si="49"/>
        <v>0.49770965129815131</v>
      </c>
      <c r="L1063" s="24">
        <f t="shared" ca="1" si="50"/>
        <v>-1.393553559582265</v>
      </c>
    </row>
    <row r="1064" spans="2:12" x14ac:dyDescent="0.25">
      <c r="B1064" s="24">
        <v>8.7427279782847798</v>
      </c>
      <c r="G1064" s="24">
        <v>1062</v>
      </c>
      <c r="H1064" s="24">
        <v>9.423317882646554</v>
      </c>
      <c r="I1064" s="24" cm="1">
        <f t="array" aca="1" ref="I1064" ca="1">INDIRECT(ADDRESS(($E$2+1-G1064)+2,8))</f>
        <v>9.4784154502852616</v>
      </c>
      <c r="J1064" s="24">
        <f t="shared" si="48"/>
        <v>0.48292251106093687</v>
      </c>
      <c r="K1064" s="24">
        <f t="shared" ca="1" si="49"/>
        <v>0.49740560389819555</v>
      </c>
      <c r="L1064" s="24">
        <f t="shared" ca="1" si="50"/>
        <v>-1.3929072597984806</v>
      </c>
    </row>
    <row r="1065" spans="2:12" x14ac:dyDescent="0.25">
      <c r="B1065" s="24">
        <v>8.9497465017006395</v>
      </c>
      <c r="G1065" s="24">
        <v>1063</v>
      </c>
      <c r="H1065" s="24">
        <v>9.4246831760779948</v>
      </c>
      <c r="I1065" s="24" cm="1">
        <f t="array" aca="1" ref="I1065" ca="1">INDIRECT(ADDRESS(($E$2+1-G1065)+2,8))</f>
        <v>9.4782659354659948</v>
      </c>
      <c r="J1065" s="24">
        <f t="shared" si="48"/>
        <v>0.48327997504566556</v>
      </c>
      <c r="K1065" s="24">
        <f t="shared" ca="1" si="49"/>
        <v>0.49736615044348098</v>
      </c>
      <c r="L1065" s="24">
        <f t="shared" ca="1" si="50"/>
        <v>-1.3934135492636879</v>
      </c>
    </row>
    <row r="1066" spans="2:12" x14ac:dyDescent="0.25">
      <c r="B1066" s="24">
        <v>9.8584286913039314</v>
      </c>
      <c r="G1066" s="24">
        <v>1064</v>
      </c>
      <c r="H1066" s="24">
        <v>9.4248192151912153</v>
      </c>
      <c r="I1066" s="24" cm="1">
        <f t="array" aca="1" ref="I1066" ca="1">INDIRECT(ADDRESS(($E$2+1-G1066)+2,8))</f>
        <v>9.4753518047673744</v>
      </c>
      <c r="J1066" s="24">
        <f t="shared" si="48"/>
        <v>0.4833155972307826</v>
      </c>
      <c r="K1066" s="24">
        <f t="shared" ca="1" si="49"/>
        <v>0.496597336412888</v>
      </c>
      <c r="L1066" s="24">
        <f t="shared" ca="1" si="50"/>
        <v>-1.3931459032111786</v>
      </c>
    </row>
    <row r="1067" spans="2:12" x14ac:dyDescent="0.25">
      <c r="B1067" s="24">
        <v>8.8426478371352548</v>
      </c>
      <c r="G1067" s="24">
        <v>1065</v>
      </c>
      <c r="H1067" s="24">
        <v>9.4275426469722596</v>
      </c>
      <c r="I1067" s="24" cm="1">
        <f t="array" aca="1" ref="I1067" ca="1">INDIRECT(ADDRESS(($E$2+1-G1067)+2,8))</f>
        <v>9.4707572397079591</v>
      </c>
      <c r="J1067" s="24">
        <f t="shared" si="48"/>
        <v>0.48402889201149757</v>
      </c>
      <c r="K1067" s="24">
        <f t="shared" ca="1" si="49"/>
        <v>0.4953857957585317</v>
      </c>
      <c r="L1067" s="24">
        <f t="shared" ca="1" si="50"/>
        <v>-1.390629428045761</v>
      </c>
    </row>
    <row r="1068" spans="2:12" x14ac:dyDescent="0.25">
      <c r="B1068" s="24">
        <v>10.116179775842076</v>
      </c>
      <c r="G1068" s="24">
        <v>1066</v>
      </c>
      <c r="H1068" s="24">
        <v>9.4278866405990662</v>
      </c>
      <c r="I1068" s="24" cm="1">
        <f t="array" aca="1" ref="I1068" ca="1">INDIRECT(ADDRESS(($E$2+1-G1068)+2,8))</f>
        <v>9.4691906118622864</v>
      </c>
      <c r="J1068" s="24">
        <f t="shared" si="48"/>
        <v>0.48411900873504948</v>
      </c>
      <c r="K1068" s="24">
        <f t="shared" ca="1" si="49"/>
        <v>0.49497286398552687</v>
      </c>
      <c r="L1068" s="24">
        <f t="shared" ca="1" si="50"/>
        <v>-1.390944219752916</v>
      </c>
    </row>
    <row r="1069" spans="2:12" x14ac:dyDescent="0.25">
      <c r="B1069" s="24">
        <v>8.8191865693262219</v>
      </c>
      <c r="G1069" s="24">
        <v>1067</v>
      </c>
      <c r="H1069" s="24">
        <v>9.4289854622692761</v>
      </c>
      <c r="I1069" s="24" cm="1">
        <f t="array" aca="1" ref="I1069" ca="1">INDIRECT(ADDRESS(($E$2+1-G1069)+2,8))</f>
        <v>9.4663088123723167</v>
      </c>
      <c r="J1069" s="24">
        <f t="shared" si="48"/>
        <v>0.48440690115341051</v>
      </c>
      <c r="K1069" s="24">
        <f t="shared" ca="1" si="49"/>
        <v>0.49421351005088915</v>
      </c>
      <c r="L1069" s="24">
        <f t="shared" ca="1" si="50"/>
        <v>-1.3901769934335129</v>
      </c>
    </row>
    <row r="1070" spans="2:12" x14ac:dyDescent="0.25">
      <c r="B1070" s="24">
        <v>10.07153837601178</v>
      </c>
      <c r="G1070" s="24">
        <v>1068</v>
      </c>
      <c r="H1070" s="24">
        <v>9.4316060089792728</v>
      </c>
      <c r="I1070" s="24" cm="1">
        <f t="array" aca="1" ref="I1070" ca="1">INDIRECT(ADDRESS(($E$2+1-G1070)+2,8))</f>
        <v>9.4658110308980206</v>
      </c>
      <c r="J1070" s="24">
        <f t="shared" si="48"/>
        <v>0.48509368212032988</v>
      </c>
      <c r="K1070" s="24">
        <f t="shared" ca="1" si="49"/>
        <v>0.49408237510211195</v>
      </c>
      <c r="L1070" s="24">
        <f t="shared" ca="1" si="50"/>
        <v>-1.3898223422796405</v>
      </c>
    </row>
    <row r="1071" spans="2:12" x14ac:dyDescent="0.25">
      <c r="B1071" s="24">
        <v>10.590225182529721</v>
      </c>
      <c r="G1071" s="24">
        <v>1069</v>
      </c>
      <c r="H1071" s="24">
        <v>9.4331026466467964</v>
      </c>
      <c r="I1071" s="24" cm="1">
        <f t="array" aca="1" ref="I1071" ca="1">INDIRECT(ADDRESS(($E$2+1-G1071)+2,8))</f>
        <v>9.4655110677996426</v>
      </c>
      <c r="J1071" s="24">
        <f t="shared" si="48"/>
        <v>0.48548603686226416</v>
      </c>
      <c r="K1071" s="24">
        <f t="shared" ca="1" si="49"/>
        <v>0.49400335753037078</v>
      </c>
      <c r="L1071" s="24">
        <f t="shared" ca="1" si="50"/>
        <v>-1.3901690008763923</v>
      </c>
    </row>
    <row r="1072" spans="2:12" x14ac:dyDescent="0.25">
      <c r="B1072" s="24">
        <v>8.5991745370899046</v>
      </c>
      <c r="G1072" s="24">
        <v>1070</v>
      </c>
      <c r="H1072" s="24">
        <v>9.4339454001870457</v>
      </c>
      <c r="I1072" s="24" cm="1">
        <f t="array" aca="1" ref="I1072" ca="1">INDIRECT(ADDRESS(($E$2+1-G1072)+2,8))</f>
        <v>9.4644541035800227</v>
      </c>
      <c r="J1072" s="24">
        <f t="shared" si="48"/>
        <v>0.48570701010616291</v>
      </c>
      <c r="K1072" s="24">
        <f t="shared" ca="1" si="49"/>
        <v>0.49372495354162949</v>
      </c>
      <c r="L1072" s="24">
        <f t="shared" ca="1" si="50"/>
        <v>-1.3904737845030308</v>
      </c>
    </row>
    <row r="1073" spans="2:12" x14ac:dyDescent="0.25">
      <c r="B1073" s="24">
        <v>8.788022092775039</v>
      </c>
      <c r="G1073" s="24">
        <v>1071</v>
      </c>
      <c r="H1073" s="24">
        <v>9.4384564012994741</v>
      </c>
      <c r="I1073" s="24" cm="1">
        <f t="array" aca="1" ref="I1073" ca="1">INDIRECT(ADDRESS(($E$2+1-G1073)+2,8))</f>
        <v>9.461249310889249</v>
      </c>
      <c r="J1073" s="24">
        <f t="shared" si="48"/>
        <v>0.48689028837992082</v>
      </c>
      <c r="K1073" s="24">
        <f t="shared" ca="1" si="49"/>
        <v>0.49288106175136104</v>
      </c>
      <c r="L1073" s="24">
        <f t="shared" ca="1" si="50"/>
        <v>-1.3877074769898394</v>
      </c>
    </row>
    <row r="1074" spans="2:12" x14ac:dyDescent="0.25">
      <c r="B1074" s="24">
        <v>8.3606171533030089</v>
      </c>
      <c r="G1074" s="24">
        <v>1072</v>
      </c>
      <c r="H1074" s="24">
        <v>9.4409017363623047</v>
      </c>
      <c r="I1074" s="24" cm="1">
        <f t="array" aca="1" ref="I1074" ca="1">INDIRECT(ADDRESS(($E$2+1-G1074)+2,8))</f>
        <v>9.4571657463028167</v>
      </c>
      <c r="J1074" s="24">
        <f t="shared" si="48"/>
        <v>0.48753205615381767</v>
      </c>
      <c r="K1074" s="24">
        <f t="shared" ca="1" si="49"/>
        <v>0.4918063179790817</v>
      </c>
      <c r="L1074" s="24">
        <f t="shared" ca="1" si="50"/>
        <v>-1.3855933677316647</v>
      </c>
    </row>
    <row r="1075" spans="2:12" x14ac:dyDescent="0.25">
      <c r="B1075" s="24">
        <v>7.9894682497194989</v>
      </c>
      <c r="G1075" s="24">
        <v>1073</v>
      </c>
      <c r="H1075" s="24">
        <v>9.4427699987235041</v>
      </c>
      <c r="I1075" s="24" cm="1">
        <f t="array" aca="1" ref="I1075" ca="1">INDIRECT(ADDRESS(($E$2+1-G1075)+2,8))</f>
        <v>9.4552817420511222</v>
      </c>
      <c r="J1075" s="24">
        <f t="shared" si="48"/>
        <v>0.48802253033549714</v>
      </c>
      <c r="K1075" s="24">
        <f t="shared" ca="1" si="49"/>
        <v>0.49131068003789469</v>
      </c>
      <c r="L1075" s="24">
        <f t="shared" ca="1" si="50"/>
        <v>-1.3849180846776683</v>
      </c>
    </row>
    <row r="1076" spans="2:12" x14ac:dyDescent="0.25">
      <c r="B1076" s="24">
        <v>11.257115778099161</v>
      </c>
      <c r="G1076" s="24">
        <v>1074</v>
      </c>
      <c r="H1076" s="24">
        <v>9.4433471945718921</v>
      </c>
      <c r="I1076" s="24" cm="1">
        <f t="array" aca="1" ref="I1076" ca="1">INDIRECT(ADDRESS(($E$2+1-G1076)+2,8))</f>
        <v>9.4541120578826678</v>
      </c>
      <c r="J1076" s="24">
        <f t="shared" si="48"/>
        <v>0.48817408865988798</v>
      </c>
      <c r="K1076" s="24">
        <f t="shared" ca="1" si="49"/>
        <v>0.49100302993277856</v>
      </c>
      <c r="L1076" s="24">
        <f t="shared" ca="1" si="50"/>
        <v>-1.385298933455843</v>
      </c>
    </row>
    <row r="1077" spans="2:12" x14ac:dyDescent="0.25">
      <c r="B1077" s="24">
        <v>6.873024609416345</v>
      </c>
      <c r="G1077" s="24">
        <v>1075</v>
      </c>
      <c r="H1077" s="24">
        <v>9.4448080950536148</v>
      </c>
      <c r="I1077" s="24" cm="1">
        <f t="array" aca="1" ref="I1077" ca="1">INDIRECT(ADDRESS(($E$2+1-G1077)+2,8))</f>
        <v>9.4519788766456276</v>
      </c>
      <c r="J1077" s="24">
        <f t="shared" si="48"/>
        <v>0.48855774489435577</v>
      </c>
      <c r="K1077" s="24">
        <f t="shared" ca="1" si="49"/>
        <v>0.4904420932951935</v>
      </c>
      <c r="L1077" s="24">
        <f t="shared" ca="1" si="50"/>
        <v>-1.3847102259984838</v>
      </c>
    </row>
    <row r="1078" spans="2:12" x14ac:dyDescent="0.25">
      <c r="B1078" s="24">
        <v>8.3016442544326949</v>
      </c>
      <c r="G1078" s="24">
        <v>1076</v>
      </c>
      <c r="H1078" s="24">
        <v>9.4450996424579046</v>
      </c>
      <c r="I1078" s="24" cm="1">
        <f t="array" aca="1" ref="I1078" ca="1">INDIRECT(ADDRESS(($E$2+1-G1078)+2,8))</f>
        <v>9.4505579858691355</v>
      </c>
      <c r="J1078" s="24">
        <f t="shared" si="48"/>
        <v>0.48863431982311284</v>
      </c>
      <c r="K1078" s="24">
        <f t="shared" ca="1" si="49"/>
        <v>0.49006855420776835</v>
      </c>
      <c r="L1078" s="24">
        <f t="shared" ca="1" si="50"/>
        <v>-1.3851122924112012</v>
      </c>
    </row>
    <row r="1079" spans="2:12" x14ac:dyDescent="0.25">
      <c r="B1079" s="24">
        <v>9.8743136773374847</v>
      </c>
      <c r="G1079" s="24">
        <v>1077</v>
      </c>
      <c r="H1079" s="24">
        <v>9.4467025525744379</v>
      </c>
      <c r="I1079" s="24" cm="1">
        <f t="array" aca="1" ref="I1079" ca="1">INDIRECT(ADDRESS(($E$2+1-G1079)+2,8))</f>
        <v>9.4503970626062035</v>
      </c>
      <c r="J1079" s="24">
        <f t="shared" si="48"/>
        <v>0.48905538247543873</v>
      </c>
      <c r="K1079" s="24">
        <f t="shared" ca="1" si="49"/>
        <v>0.49002625378118875</v>
      </c>
      <c r="L1079" s="24">
        <f t="shared" ca="1" si="50"/>
        <v>-1.3854580659564286</v>
      </c>
    </row>
    <row r="1080" spans="2:12" x14ac:dyDescent="0.25">
      <c r="B1080" s="24">
        <v>9.1031315573181217</v>
      </c>
      <c r="G1080" s="24">
        <v>1078</v>
      </c>
      <c r="H1080" s="24">
        <v>9.4467778003981184</v>
      </c>
      <c r="I1080" s="24" cm="1">
        <f t="array" aca="1" ref="I1080" ca="1">INDIRECT(ADDRESS(($E$2+1-G1080)+2,8))</f>
        <v>9.449739880467197</v>
      </c>
      <c r="J1080" s="24">
        <f t="shared" si="48"/>
        <v>0.48907515147356889</v>
      </c>
      <c r="K1080" s="24">
        <f t="shared" ca="1" si="49"/>
        <v>0.48985351651409398</v>
      </c>
      <c r="L1080" s="24">
        <f t="shared" ca="1" si="50"/>
        <v>-1.3863665127194529</v>
      </c>
    </row>
    <row r="1081" spans="2:12" x14ac:dyDescent="0.25">
      <c r="B1081" s="24">
        <v>10.283384079454132</v>
      </c>
      <c r="G1081" s="24">
        <v>1079</v>
      </c>
      <c r="H1081" s="24">
        <v>9.4472994982109011</v>
      </c>
      <c r="I1081" s="24" cm="1">
        <f t="array" aca="1" ref="I1081" ca="1">INDIRECT(ADDRESS(($E$2+1-G1081)+2,8))</f>
        <v>9.4480520709520679</v>
      </c>
      <c r="J1081" s="24">
        <f t="shared" si="48"/>
        <v>0.48921221711586033</v>
      </c>
      <c r="K1081" s="24">
        <f t="shared" ca="1" si="49"/>
        <v>0.48940995883685257</v>
      </c>
      <c r="L1081" s="24">
        <f t="shared" ca="1" si="50"/>
        <v>-1.3865043874207208</v>
      </c>
    </row>
    <row r="1082" spans="2:12" x14ac:dyDescent="0.25">
      <c r="B1082" s="24">
        <v>10.732002423098734</v>
      </c>
      <c r="G1082" s="24">
        <v>1080</v>
      </c>
      <c r="H1082" s="24">
        <v>9.4480520709520679</v>
      </c>
      <c r="I1082" s="24" cm="1">
        <f t="array" aca="1" ref="I1082" ca="1">INDIRECT(ADDRESS(($E$2+1-G1082)+2,8))</f>
        <v>9.4472994982109011</v>
      </c>
      <c r="J1082" s="24">
        <f t="shared" si="48"/>
        <v>0.48940995883685257</v>
      </c>
      <c r="K1082" s="24">
        <f t="shared" ca="1" si="49"/>
        <v>0.48921221711586033</v>
      </c>
      <c r="L1082" s="24">
        <f t="shared" ca="1" si="50"/>
        <v>-1.386998278079635</v>
      </c>
    </row>
    <row r="1083" spans="2:12" x14ac:dyDescent="0.25">
      <c r="B1083" s="24">
        <v>11.143525870184284</v>
      </c>
      <c r="G1083" s="24">
        <v>1081</v>
      </c>
      <c r="H1083" s="24">
        <v>9.449739880467197</v>
      </c>
      <c r="I1083" s="24" cm="1">
        <f t="array" aca="1" ref="I1083" ca="1">INDIRECT(ADDRESS(($E$2+1-G1083)+2,8))</f>
        <v>9.4467778003981184</v>
      </c>
      <c r="J1083" s="24">
        <f t="shared" si="48"/>
        <v>0.48985351651409398</v>
      </c>
      <c r="K1083" s="24">
        <f t="shared" ca="1" si="49"/>
        <v>0.48907515147356889</v>
      </c>
      <c r="L1083" s="24">
        <f t="shared" ca="1" si="50"/>
        <v>-1.3871072919196437</v>
      </c>
    </row>
    <row r="1084" spans="2:12" x14ac:dyDescent="0.25">
      <c r="B1084" s="24">
        <v>7.898134168515055</v>
      </c>
      <c r="G1084" s="24">
        <v>1082</v>
      </c>
      <c r="H1084" s="24">
        <v>9.4503970626062035</v>
      </c>
      <c r="I1084" s="24" cm="1">
        <f t="array" aca="1" ref="I1084" ca="1">INDIRECT(ADDRESS(($E$2+1-G1084)+2,8))</f>
        <v>9.4467025525744379</v>
      </c>
      <c r="J1084" s="24">
        <f t="shared" si="48"/>
        <v>0.49002625378118875</v>
      </c>
      <c r="K1084" s="24">
        <f t="shared" ca="1" si="49"/>
        <v>0.48905538247543873</v>
      </c>
      <c r="L1084" s="24">
        <f t="shared" ca="1" si="50"/>
        <v>-1.3879988895343778</v>
      </c>
    </row>
    <row r="1085" spans="2:12" x14ac:dyDescent="0.25">
      <c r="B1085" s="24">
        <v>8.3444728459162683</v>
      </c>
      <c r="G1085" s="24">
        <v>1083</v>
      </c>
      <c r="H1085" s="24">
        <v>9.4505579858691355</v>
      </c>
      <c r="I1085" s="24" cm="1">
        <f t="array" aca="1" ref="I1085" ca="1">INDIRECT(ADDRESS(($E$2+1-G1085)+2,8))</f>
        <v>9.4450996424579046</v>
      </c>
      <c r="J1085" s="24">
        <f t="shared" si="48"/>
        <v>0.49006855420776835</v>
      </c>
      <c r="K1085" s="24">
        <f t="shared" ca="1" si="49"/>
        <v>0.48863431982311284</v>
      </c>
      <c r="L1085" s="24">
        <f t="shared" ca="1" si="50"/>
        <v>-1.388369272811429</v>
      </c>
    </row>
    <row r="1086" spans="2:12" x14ac:dyDescent="0.25">
      <c r="B1086" s="24">
        <v>8.711988553235388</v>
      </c>
      <c r="G1086" s="24">
        <v>1084</v>
      </c>
      <c r="H1086" s="24">
        <v>9.4519788766456276</v>
      </c>
      <c r="I1086" s="24" cm="1">
        <f t="array" aca="1" ref="I1086" ca="1">INDIRECT(ADDRESS(($E$2+1-G1086)+2,8))</f>
        <v>9.4448080950536148</v>
      </c>
      <c r="J1086" s="24">
        <f t="shared" si="48"/>
        <v>0.4904420932951935</v>
      </c>
      <c r="K1086" s="24">
        <f t="shared" ca="1" si="49"/>
        <v>0.48855774489435577</v>
      </c>
      <c r="L1086" s="24">
        <f t="shared" ca="1" si="50"/>
        <v>-1.3887363665109524</v>
      </c>
    </row>
    <row r="1087" spans="2:12" x14ac:dyDescent="0.25">
      <c r="B1087" s="24">
        <v>10.44815537784711</v>
      </c>
      <c r="G1087" s="24">
        <v>1085</v>
      </c>
      <c r="H1087" s="24">
        <v>9.4541120578826678</v>
      </c>
      <c r="I1087" s="24" cm="1">
        <f t="array" aca="1" ref="I1087" ca="1">INDIRECT(ADDRESS(($E$2+1-G1087)+2,8))</f>
        <v>9.4433471945718921</v>
      </c>
      <c r="J1087" s="24">
        <f t="shared" si="48"/>
        <v>0.49100302993277856</v>
      </c>
      <c r="K1087" s="24">
        <f t="shared" ca="1" si="49"/>
        <v>0.48817408865988798</v>
      </c>
      <c r="L1087" s="24">
        <f t="shared" ca="1" si="50"/>
        <v>-1.3881154831740956</v>
      </c>
    </row>
    <row r="1088" spans="2:12" x14ac:dyDescent="0.25">
      <c r="B1088" s="24">
        <v>8.3421289635615654</v>
      </c>
      <c r="G1088" s="24">
        <v>1086</v>
      </c>
      <c r="H1088" s="24">
        <v>9.4552817420511222</v>
      </c>
      <c r="I1088" s="24" cm="1">
        <f t="array" aca="1" ref="I1088" ca="1">INDIRECT(ADDRESS(($E$2+1-G1088)+2,8))</f>
        <v>9.4427699987235041</v>
      </c>
      <c r="J1088" s="24">
        <f t="shared" si="48"/>
        <v>0.49131068003789469</v>
      </c>
      <c r="K1088" s="24">
        <f t="shared" ca="1" si="49"/>
        <v>0.48802253033549714</v>
      </c>
      <c r="L1088" s="24">
        <f t="shared" ca="1" si="50"/>
        <v>-1.3884674374658326</v>
      </c>
    </row>
    <row r="1089" spans="2:12" x14ac:dyDescent="0.25">
      <c r="B1089" s="24">
        <v>12.042792214664313</v>
      </c>
      <c r="G1089" s="24">
        <v>1087</v>
      </c>
      <c r="H1089" s="24">
        <v>9.4571657463028167</v>
      </c>
      <c r="I1089" s="24" cm="1">
        <f t="array" aca="1" ref="I1089" ca="1">INDIRECT(ADDRESS(($E$2+1-G1089)+2,8))</f>
        <v>9.4409017363623047</v>
      </c>
      <c r="J1089" s="24">
        <f t="shared" si="48"/>
        <v>0.4918063179790817</v>
      </c>
      <c r="K1089" s="24">
        <f t="shared" ca="1" si="49"/>
        <v>0.48753205615381767</v>
      </c>
      <c r="L1089" s="24">
        <f t="shared" ca="1" si="50"/>
        <v>-1.3877670371531601</v>
      </c>
    </row>
    <row r="1090" spans="2:12" x14ac:dyDescent="0.25">
      <c r="B1090" s="24">
        <v>9.4155872514090095</v>
      </c>
      <c r="G1090" s="24">
        <v>1088</v>
      </c>
      <c r="H1090" s="24">
        <v>9.461249310889249</v>
      </c>
      <c r="I1090" s="24" cm="1">
        <f t="array" aca="1" ref="I1090" ca="1">INDIRECT(ADDRESS(($E$2+1-G1090)+2,8))</f>
        <v>9.4384564012994741</v>
      </c>
      <c r="J1090" s="24">
        <f t="shared" si="48"/>
        <v>0.49288106175136104</v>
      </c>
      <c r="K1090" s="24">
        <f t="shared" ca="1" si="49"/>
        <v>0.48689028837992082</v>
      </c>
      <c r="L1090" s="24">
        <f t="shared" ca="1" si="50"/>
        <v>-1.3855828247375717</v>
      </c>
    </row>
    <row r="1091" spans="2:12" x14ac:dyDescent="0.25">
      <c r="B1091" s="24">
        <v>7.1243672777893741</v>
      </c>
      <c r="G1091" s="24">
        <v>1089</v>
      </c>
      <c r="H1091" s="24">
        <v>9.4644541035800227</v>
      </c>
      <c r="I1091" s="24" cm="1">
        <f t="array" aca="1" ref="I1091" ca="1">INDIRECT(ADDRESS(($E$2+1-G1091)+2,8))</f>
        <v>9.4339454001870457</v>
      </c>
      <c r="J1091" s="24">
        <f t="shared" si="48"/>
        <v>0.49372495354162949</v>
      </c>
      <c r="K1091" s="24">
        <f t="shared" ca="1" si="49"/>
        <v>0.48570701010616291</v>
      </c>
      <c r="L1091" s="24">
        <f t="shared" ca="1" si="50"/>
        <v>-1.3828074474141363</v>
      </c>
    </row>
    <row r="1092" spans="2:12" x14ac:dyDescent="0.25">
      <c r="B1092" s="24">
        <v>10.073629523782156</v>
      </c>
      <c r="G1092" s="24">
        <v>1090</v>
      </c>
      <c r="H1092" s="24">
        <v>9.4655110677996426</v>
      </c>
      <c r="I1092" s="24" cm="1">
        <f t="array" aca="1" ref="I1092" ca="1">INDIRECT(ADDRESS(($E$2+1-G1092)+2,8))</f>
        <v>9.4331026466467964</v>
      </c>
      <c r="J1092" s="24">
        <f t="shared" ref="J1092:J1155" si="51">_xlfn.WEIBULL.DIST(H1092,$E$5,$E$6,TRUE)</f>
        <v>0.49400335753037078</v>
      </c>
      <c r="K1092" s="24">
        <f t="shared" ref="K1092:K1155" ca="1" si="52">_xlfn.WEIBULL.DIST(I1092,$E$5,$E$6,TRUE)</f>
        <v>0.48548603686226416</v>
      </c>
      <c r="L1092" s="24">
        <f t="shared" ref="L1092:L1155" ca="1" si="53">((2*G1092-1)/$E$2)*(LN(J1092)+LN(1-K1092))</f>
        <v>-1.3830748626172837</v>
      </c>
    </row>
    <row r="1093" spans="2:12" x14ac:dyDescent="0.25">
      <c r="B1093" s="24">
        <v>11.219648503684951</v>
      </c>
      <c r="G1093" s="24">
        <v>1091</v>
      </c>
      <c r="H1093" s="24">
        <v>9.4658110308980206</v>
      </c>
      <c r="I1093" s="24" cm="1">
        <f t="array" aca="1" ref="I1093" ca="1">INDIRECT(ADDRESS(($E$2+1-G1093)+2,8))</f>
        <v>9.4316060089792728</v>
      </c>
      <c r="J1093" s="24">
        <f t="shared" si="51"/>
        <v>0.49408237510211195</v>
      </c>
      <c r="K1093" s="24">
        <f t="shared" ca="1" si="52"/>
        <v>0.48509368212032988</v>
      </c>
      <c r="L1093" s="24">
        <f t="shared" ca="1" si="53"/>
        <v>-1.3834122682194008</v>
      </c>
    </row>
    <row r="1094" spans="2:12" x14ac:dyDescent="0.25">
      <c r="B1094" s="24">
        <v>10.140442347108552</v>
      </c>
      <c r="G1094" s="24">
        <v>1092</v>
      </c>
      <c r="H1094" s="24">
        <v>9.4663088123723167</v>
      </c>
      <c r="I1094" s="24" cm="1">
        <f t="array" aca="1" ref="I1094" ca="1">INDIRECT(ADDRESS(($E$2+1-G1094)+2,8))</f>
        <v>9.4289854622692761</v>
      </c>
      <c r="J1094" s="24">
        <f t="shared" si="51"/>
        <v>0.49421351005088915</v>
      </c>
      <c r="K1094" s="24">
        <f t="shared" ca="1" si="52"/>
        <v>0.48440690115341051</v>
      </c>
      <c r="L1094" s="24">
        <f t="shared" ca="1" si="53"/>
        <v>-1.3830640709706963</v>
      </c>
    </row>
    <row r="1095" spans="2:12" x14ac:dyDescent="0.25">
      <c r="B1095" s="24">
        <v>6.0034950819314599</v>
      </c>
      <c r="G1095" s="24">
        <v>1093</v>
      </c>
      <c r="H1095" s="24">
        <v>9.4691906118622864</v>
      </c>
      <c r="I1095" s="24" cm="1">
        <f t="array" aca="1" ref="I1095" ca="1">INDIRECT(ADDRESS(($E$2+1-G1095)+2,8))</f>
        <v>9.4278866405990662</v>
      </c>
      <c r="J1095" s="24">
        <f t="shared" si="51"/>
        <v>0.49497286398552687</v>
      </c>
      <c r="K1095" s="24">
        <f t="shared" ca="1" si="52"/>
        <v>0.48411900873504948</v>
      </c>
      <c r="L1095" s="24">
        <f t="shared" ca="1" si="53"/>
        <v>-1.382211474050459</v>
      </c>
    </row>
    <row r="1096" spans="2:12" x14ac:dyDescent="0.25">
      <c r="B1096" s="24">
        <v>10.133171579910405</v>
      </c>
      <c r="G1096" s="24">
        <v>1094</v>
      </c>
      <c r="H1096" s="24">
        <v>9.4707572397079591</v>
      </c>
      <c r="I1096" s="24" cm="1">
        <f t="array" aca="1" ref="I1096" ca="1">INDIRECT(ADDRESS(($E$2+1-G1096)+2,8))</f>
        <v>9.4275426469722596</v>
      </c>
      <c r="J1096" s="24">
        <f t="shared" si="51"/>
        <v>0.4953857957585317</v>
      </c>
      <c r="K1096" s="24">
        <f t="shared" ca="1" si="52"/>
        <v>0.48402889201149757</v>
      </c>
      <c r="L1096" s="24">
        <f t="shared" ca="1" si="53"/>
        <v>-1.3824545292085912</v>
      </c>
    </row>
    <row r="1097" spans="2:12" x14ac:dyDescent="0.25">
      <c r="B1097" s="24">
        <v>8.9881747240755274</v>
      </c>
      <c r="G1097" s="24">
        <v>1095</v>
      </c>
      <c r="H1097" s="24">
        <v>9.4753518047673744</v>
      </c>
      <c r="I1097" s="24" cm="1">
        <f t="array" aca="1" ref="I1097" ca="1">INDIRECT(ADDRESS(($E$2+1-G1097)+2,8))</f>
        <v>9.4248192151912153</v>
      </c>
      <c r="J1097" s="24">
        <f t="shared" si="51"/>
        <v>0.496597336412888</v>
      </c>
      <c r="K1097" s="24">
        <f t="shared" ca="1" si="52"/>
        <v>0.4833155972307826</v>
      </c>
      <c r="L1097" s="24">
        <f t="shared" ca="1" si="53"/>
        <v>-1.3798397002325944</v>
      </c>
    </row>
    <row r="1098" spans="2:12" x14ac:dyDescent="0.25">
      <c r="B1098" s="24">
        <v>10.252204907687961</v>
      </c>
      <c r="G1098" s="24">
        <v>1096</v>
      </c>
      <c r="H1098" s="24">
        <v>9.4782659354659948</v>
      </c>
      <c r="I1098" s="24" cm="1">
        <f t="array" aca="1" ref="I1098" ca="1">INDIRECT(ADDRESS(($E$2+1-G1098)+2,8))</f>
        <v>9.4246831760779948</v>
      </c>
      <c r="J1098" s="24">
        <f t="shared" si="51"/>
        <v>0.49736615044348098</v>
      </c>
      <c r="K1098" s="24">
        <f t="shared" ca="1" si="52"/>
        <v>0.48327997504566556</v>
      </c>
      <c r="L1098" s="24">
        <f t="shared" ca="1" si="53"/>
        <v>-1.3794597850379806</v>
      </c>
    </row>
    <row r="1099" spans="2:12" x14ac:dyDescent="0.25">
      <c r="B1099" s="24">
        <v>9.7491915313538939</v>
      </c>
      <c r="G1099" s="24">
        <v>1097</v>
      </c>
      <c r="H1099" s="24">
        <v>9.4784154502852616</v>
      </c>
      <c r="I1099" s="24" cm="1">
        <f t="array" aca="1" ref="I1099" ca="1">INDIRECT(ADDRESS(($E$2+1-G1099)+2,8))</f>
        <v>9.423317882646554</v>
      </c>
      <c r="J1099" s="24">
        <f t="shared" si="51"/>
        <v>0.49740560389819555</v>
      </c>
      <c r="K1099" s="24">
        <f t="shared" ca="1" si="52"/>
        <v>0.48292251106093687</v>
      </c>
      <c r="L1099" s="24">
        <f t="shared" ca="1" si="53"/>
        <v>-1.3799356112730081</v>
      </c>
    </row>
    <row r="1100" spans="2:12" x14ac:dyDescent="0.25">
      <c r="B1100" s="24">
        <v>8.0672915188022589</v>
      </c>
      <c r="G1100" s="24">
        <v>1098</v>
      </c>
      <c r="H1100" s="24">
        <v>9.4795675844324272</v>
      </c>
      <c r="I1100" s="24" cm="1">
        <f t="array" aca="1" ref="I1100" ca="1">INDIRECT(ADDRESS(($E$2+1-G1100)+2,8))</f>
        <v>9.420759617615472</v>
      </c>
      <c r="J1100" s="24">
        <f t="shared" si="51"/>
        <v>0.49770965129815131</v>
      </c>
      <c r="K1100" s="24">
        <f t="shared" ca="1" si="52"/>
        <v>0.48225290487842914</v>
      </c>
      <c r="L1100" s="24">
        <f t="shared" ca="1" si="53"/>
        <v>-1.3792562121543099</v>
      </c>
    </row>
    <row r="1101" spans="2:12" x14ac:dyDescent="0.25">
      <c r="B1101" s="24">
        <v>11.228633614294946</v>
      </c>
      <c r="G1101" s="24">
        <v>1099</v>
      </c>
      <c r="H1101" s="24">
        <v>9.4797928431678962</v>
      </c>
      <c r="I1101" s="24" cm="1">
        <f t="array" aca="1" ref="I1101" ca="1">INDIRECT(ADDRESS(($E$2+1-G1101)+2,8))</f>
        <v>9.4178377228043324</v>
      </c>
      <c r="J1101" s="24">
        <f t="shared" si="51"/>
        <v>0.49776910233729021</v>
      </c>
      <c r="K1101" s="24">
        <f t="shared" ca="1" si="52"/>
        <v>0.48148844885070258</v>
      </c>
      <c r="L1101" s="24">
        <f t="shared" ca="1" si="53"/>
        <v>-1.3788892570394851</v>
      </c>
    </row>
    <row r="1102" spans="2:12" x14ac:dyDescent="0.25">
      <c r="B1102" s="24">
        <v>11.424608158594349</v>
      </c>
      <c r="G1102" s="24">
        <v>1100</v>
      </c>
      <c r="H1102" s="24">
        <v>9.4884159060107027</v>
      </c>
      <c r="I1102" s="24" cm="1">
        <f t="array" aca="1" ref="I1102" ca="1">INDIRECT(ADDRESS(($E$2+1-G1102)+2,8))</f>
        <v>9.4162266244967388</v>
      </c>
      <c r="J1102" s="24">
        <f t="shared" si="51"/>
        <v>0.50004624833154754</v>
      </c>
      <c r="K1102" s="24">
        <f t="shared" ca="1" si="52"/>
        <v>0.48106708702564049</v>
      </c>
      <c r="L1102" s="24">
        <f t="shared" ca="1" si="53"/>
        <v>-1.3746657759073591</v>
      </c>
    </row>
    <row r="1103" spans="2:12" x14ac:dyDescent="0.25">
      <c r="B1103" s="24">
        <v>10.850028949458334</v>
      </c>
      <c r="G1103" s="24">
        <v>1101</v>
      </c>
      <c r="H1103" s="24">
        <v>9.4909140262763927</v>
      </c>
      <c r="I1103" s="24" cm="1">
        <f t="array" aca="1" ref="I1103" ca="1">INDIRECT(ADDRESS(($E$2+1-G1103)+2,8))</f>
        <v>9.4160927927058466</v>
      </c>
      <c r="J1103" s="24">
        <f t="shared" si="51"/>
        <v>0.50070641705061703</v>
      </c>
      <c r="K1103" s="24">
        <f t="shared" ca="1" si="52"/>
        <v>0.48103208988100088</v>
      </c>
      <c r="L1103" s="24">
        <f t="shared" ca="1" si="53"/>
        <v>-1.3745016246045796</v>
      </c>
    </row>
    <row r="1104" spans="2:12" x14ac:dyDescent="0.25">
      <c r="B1104" s="24">
        <v>11.33153157175647</v>
      </c>
      <c r="G1104" s="24">
        <v>1102</v>
      </c>
      <c r="H1104" s="24">
        <v>9.4912944449935974</v>
      </c>
      <c r="I1104" s="24" cm="1">
        <f t="array" aca="1" ref="I1104" ca="1">INDIRECT(ADDRESS(($E$2+1-G1104)+2,8))</f>
        <v>9.4155872514090095</v>
      </c>
      <c r="J1104" s="24">
        <f t="shared" si="51"/>
        <v>0.50080696733653873</v>
      </c>
      <c r="K1104" s="24">
        <f t="shared" ca="1" si="52"/>
        <v>0.48089989702072578</v>
      </c>
      <c r="L1104" s="24">
        <f t="shared" ca="1" si="53"/>
        <v>-1.3752856188509497</v>
      </c>
    </row>
    <row r="1105" spans="2:12" x14ac:dyDescent="0.25">
      <c r="B1105" s="24">
        <v>12.080530480554057</v>
      </c>
      <c r="G1105" s="24">
        <v>1103</v>
      </c>
      <c r="H1105" s="24">
        <v>9.4944787427727224</v>
      </c>
      <c r="I1105" s="24" cm="1">
        <f t="array" aca="1" ref="I1105" ca="1">INDIRECT(ADDRESS(($E$2+1-G1105)+2,8))</f>
        <v>9.4138067567589285</v>
      </c>
      <c r="J1105" s="24">
        <f t="shared" si="51"/>
        <v>0.5016488146375262</v>
      </c>
      <c r="K1105" s="24">
        <f t="shared" ca="1" si="52"/>
        <v>0.48043440380895275</v>
      </c>
      <c r="L1105" s="24">
        <f t="shared" ca="1" si="53"/>
        <v>-1.3739021746863724</v>
      </c>
    </row>
    <row r="1106" spans="2:12" x14ac:dyDescent="0.25">
      <c r="B1106" s="24">
        <v>9.3261822509767427</v>
      </c>
      <c r="G1106" s="24">
        <v>1104</v>
      </c>
      <c r="H1106" s="24">
        <v>9.4945714434842401</v>
      </c>
      <c r="I1106" s="24" cm="1">
        <f t="array" aca="1" ref="I1106" ca="1">INDIRECT(ADDRESS(($E$2+1-G1106)+2,8))</f>
        <v>9.4081890985620564</v>
      </c>
      <c r="J1106" s="24">
        <f t="shared" si="51"/>
        <v>0.50167332742158344</v>
      </c>
      <c r="K1106" s="24">
        <f t="shared" ca="1" si="52"/>
        <v>0.4789665876751894</v>
      </c>
      <c r="L1106" s="24">
        <f t="shared" ca="1" si="53"/>
        <v>-1.3722132148899093</v>
      </c>
    </row>
    <row r="1107" spans="2:12" x14ac:dyDescent="0.25">
      <c r="B1107" s="24">
        <v>8.7591143137360046</v>
      </c>
      <c r="G1107" s="24">
        <v>1105</v>
      </c>
      <c r="H1107" s="24">
        <v>9.497097546672844</v>
      </c>
      <c r="I1107" s="24" cm="1">
        <f t="array" aca="1" ref="I1107" ca="1">INDIRECT(ADDRESS(($E$2+1-G1107)+2,8))</f>
        <v>9.40518819019848</v>
      </c>
      <c r="J1107" s="24">
        <f t="shared" si="51"/>
        <v>0.50234141295017076</v>
      </c>
      <c r="K1107" s="24">
        <f t="shared" ca="1" si="52"/>
        <v>0.47818303567926079</v>
      </c>
      <c r="L1107" s="24">
        <f t="shared" ca="1" si="53"/>
        <v>-1.3705562189599587</v>
      </c>
    </row>
    <row r="1108" spans="2:12" x14ac:dyDescent="0.25">
      <c r="B1108" s="24">
        <v>9.8722024082914146</v>
      </c>
      <c r="G1108" s="24">
        <v>1106</v>
      </c>
      <c r="H1108" s="24">
        <v>9.4987023313277756</v>
      </c>
      <c r="I1108" s="24" cm="1">
        <f t="array" aca="1" ref="I1108" ca="1">INDIRECT(ADDRESS(($E$2+1-G1108)+2,8))</f>
        <v>9.4023653663196001</v>
      </c>
      <c r="J1108" s="24">
        <f t="shared" si="51"/>
        <v>0.50276594437562683</v>
      </c>
      <c r="K1108" s="24">
        <f t="shared" ca="1" si="52"/>
        <v>0.4774463310997365</v>
      </c>
      <c r="L1108" s="24">
        <f t="shared" ca="1" si="53"/>
        <v>-1.3694861474786715</v>
      </c>
    </row>
    <row r="1109" spans="2:12" x14ac:dyDescent="0.25">
      <c r="B1109" s="24">
        <v>10.470139898741531</v>
      </c>
      <c r="G1109" s="24">
        <v>1107</v>
      </c>
      <c r="H1109" s="24">
        <v>9.5017228704806573</v>
      </c>
      <c r="I1109" s="24" cm="1">
        <f t="array" aca="1" ref="I1109" ca="1">INDIRECT(ADDRESS(($E$2+1-G1109)+2,8))</f>
        <v>9.4012159545980047</v>
      </c>
      <c r="J1109" s="24">
        <f t="shared" si="51"/>
        <v>0.50356523013205357</v>
      </c>
      <c r="K1109" s="24">
        <f t="shared" ca="1" si="52"/>
        <v>0.47714645335711869</v>
      </c>
      <c r="L1109" s="24">
        <f t="shared" ca="1" si="53"/>
        <v>-1.3685076135355421</v>
      </c>
    </row>
    <row r="1110" spans="2:12" x14ac:dyDescent="0.25">
      <c r="B1110" s="24">
        <v>9.1000863255512847</v>
      </c>
      <c r="G1110" s="24">
        <v>1108</v>
      </c>
      <c r="H1110" s="24">
        <v>9.5066138809974614</v>
      </c>
      <c r="I1110" s="24" cm="1">
        <f t="array" aca="1" ref="I1110" ca="1">INDIRECT(ADDRESS(($E$2+1-G1110)+2,8))</f>
        <v>9.4005359127507404</v>
      </c>
      <c r="J1110" s="24">
        <f t="shared" si="51"/>
        <v>0.50486010235681777</v>
      </c>
      <c r="K1110" s="24">
        <f t="shared" ca="1" si="52"/>
        <v>0.47696905929628597</v>
      </c>
      <c r="L1110" s="24">
        <f t="shared" ca="1" si="53"/>
        <v>-1.3667602789531441</v>
      </c>
    </row>
    <row r="1111" spans="2:12" x14ac:dyDescent="0.25">
      <c r="B1111" s="24">
        <v>8.1196033067661837</v>
      </c>
      <c r="G1111" s="24">
        <v>1109</v>
      </c>
      <c r="H1111" s="24">
        <v>9.5068987460317427</v>
      </c>
      <c r="I1111" s="24" cm="1">
        <f t="array" aca="1" ref="I1111" ca="1">INDIRECT(ADDRESS(($E$2+1-G1111)+2,8))</f>
        <v>9.4005341516681931</v>
      </c>
      <c r="J1111" s="24">
        <f t="shared" si="51"/>
        <v>0.50493554276348362</v>
      </c>
      <c r="K1111" s="24">
        <f t="shared" ca="1" si="52"/>
        <v>0.47696859993030993</v>
      </c>
      <c r="L1111" s="24">
        <f t="shared" ca="1" si="53"/>
        <v>-1.3678399694635128</v>
      </c>
    </row>
    <row r="1112" spans="2:12" x14ac:dyDescent="0.25">
      <c r="B1112" s="24">
        <v>10.087693518461114</v>
      </c>
      <c r="G1112" s="24">
        <v>1110</v>
      </c>
      <c r="H1112" s="24">
        <v>9.5084427461177654</v>
      </c>
      <c r="I1112" s="24" cm="1">
        <f t="array" aca="1" ref="I1112" ca="1">INDIRECT(ADDRESS(($E$2+1-G1112)+2,8))</f>
        <v>9.4003419758577262</v>
      </c>
      <c r="J1112" s="24">
        <f t="shared" si="51"/>
        <v>0.50534448321976899</v>
      </c>
      <c r="K1112" s="24">
        <f t="shared" ca="1" si="52"/>
        <v>0.47691847302322354</v>
      </c>
      <c r="L1112" s="24">
        <f t="shared" ca="1" si="53"/>
        <v>-1.3681429392851021</v>
      </c>
    </row>
    <row r="1113" spans="2:12" x14ac:dyDescent="0.25">
      <c r="B1113" s="24">
        <v>9.4797928431678962</v>
      </c>
      <c r="G1113" s="24">
        <v>1111</v>
      </c>
      <c r="H1113" s="24">
        <v>9.5091349363515647</v>
      </c>
      <c r="I1113" s="24" cm="1">
        <f t="array" aca="1" ref="I1113" ca="1">INDIRECT(ADDRESS(($E$2+1-G1113)+2,8))</f>
        <v>9.3991290829020517</v>
      </c>
      <c r="J1113" s="24">
        <f t="shared" si="51"/>
        <v>0.50552783984095262</v>
      </c>
      <c r="K1113" s="24">
        <f t="shared" ca="1" si="52"/>
        <v>0.47660214006775403</v>
      </c>
      <c r="L1113" s="24">
        <f t="shared" ca="1" si="53"/>
        <v>-1.3683804806854001</v>
      </c>
    </row>
    <row r="1114" spans="2:12" x14ac:dyDescent="0.25">
      <c r="B1114" s="24">
        <v>9.4160927927058466</v>
      </c>
      <c r="G1114" s="24">
        <v>1112</v>
      </c>
      <c r="H1114" s="24">
        <v>9.5104647996397933</v>
      </c>
      <c r="I1114" s="24" cm="1">
        <f t="array" aca="1" ref="I1114" ca="1">INDIRECT(ADDRESS(($E$2+1-G1114)+2,8))</f>
        <v>9.3940860437453253</v>
      </c>
      <c r="J1114" s="24">
        <f t="shared" si="51"/>
        <v>0.50588015448224022</v>
      </c>
      <c r="K1114" s="24">
        <f t="shared" ca="1" si="52"/>
        <v>0.47528755245976045</v>
      </c>
      <c r="L1114" s="24">
        <f t="shared" ca="1" si="53"/>
        <v>-1.3663109856262343</v>
      </c>
    </row>
    <row r="1115" spans="2:12" x14ac:dyDescent="0.25">
      <c r="B1115" s="24">
        <v>6.2217251043463815</v>
      </c>
      <c r="G1115" s="24">
        <v>1113</v>
      </c>
      <c r="H1115" s="24">
        <v>9.5141118864838141</v>
      </c>
      <c r="I1115" s="24" cm="1">
        <f t="array" aca="1" ref="I1115" ca="1">INDIRECT(ADDRESS(($E$2+1-G1115)+2,8))</f>
        <v>9.393554869631366</v>
      </c>
      <c r="J1115" s="24">
        <f t="shared" si="51"/>
        <v>0.50684664661239964</v>
      </c>
      <c r="K1115" s="24">
        <f t="shared" ca="1" si="52"/>
        <v>0.47514915354073817</v>
      </c>
      <c r="L1115" s="24">
        <f t="shared" ca="1" si="53"/>
        <v>-1.3653003676112885</v>
      </c>
    </row>
    <row r="1116" spans="2:12" x14ac:dyDescent="0.25">
      <c r="B1116" s="24">
        <v>8.889125527003225</v>
      </c>
      <c r="G1116" s="24">
        <v>1114</v>
      </c>
      <c r="H1116" s="24">
        <v>9.5154914400039967</v>
      </c>
      <c r="I1116" s="24" cm="1">
        <f t="array" aca="1" ref="I1116" ca="1">INDIRECT(ADDRESS(($E$2+1-G1116)+2,8))</f>
        <v>9.386824314273607</v>
      </c>
      <c r="J1116" s="24">
        <f t="shared" si="51"/>
        <v>0.50721234209709365</v>
      </c>
      <c r="K1116" s="24">
        <f t="shared" ca="1" si="52"/>
        <v>0.47339655768526884</v>
      </c>
      <c r="L1116" s="24">
        <f t="shared" ca="1" si="53"/>
        <v>-1.3623430372477066</v>
      </c>
    </row>
    <row r="1117" spans="2:12" x14ac:dyDescent="0.25">
      <c r="B1117" s="24">
        <v>8.9302338526685947</v>
      </c>
      <c r="G1117" s="24">
        <v>1115</v>
      </c>
      <c r="H1117" s="24">
        <v>9.5184408554194508</v>
      </c>
      <c r="I1117" s="24" cm="1">
        <f t="array" aca="1" ref="I1117" ca="1">INDIRECT(ADDRESS(($E$2+1-G1117)+2,8))</f>
        <v>9.3864719415740581</v>
      </c>
      <c r="J1117" s="24">
        <f t="shared" si="51"/>
        <v>0.50799437835409489</v>
      </c>
      <c r="K1117" s="24">
        <f t="shared" ca="1" si="52"/>
        <v>0.47330485688309737</v>
      </c>
      <c r="L1117" s="24">
        <f t="shared" ca="1" si="53"/>
        <v>-1.3617953324136651</v>
      </c>
    </row>
    <row r="1118" spans="2:12" x14ac:dyDescent="0.25">
      <c r="B1118" s="24">
        <v>10.264638284215959</v>
      </c>
      <c r="G1118" s="24">
        <v>1116</v>
      </c>
      <c r="H1118" s="24">
        <v>9.5195008382337978</v>
      </c>
      <c r="I1118" s="24" cm="1">
        <f t="array" aca="1" ref="I1118" ca="1">INDIRECT(ADDRESS(($E$2+1-G1118)+2,8))</f>
        <v>9.3832023843382579</v>
      </c>
      <c r="J1118" s="24">
        <f t="shared" si="51"/>
        <v>0.50827549780084635</v>
      </c>
      <c r="K1118" s="24">
        <f t="shared" ca="1" si="52"/>
        <v>0.4724542560437448</v>
      </c>
      <c r="L1118" s="24">
        <f t="shared" ca="1" si="53"/>
        <v>-1.3607770072685212</v>
      </c>
    </row>
    <row r="1119" spans="2:12" x14ac:dyDescent="0.25">
      <c r="B1119" s="24">
        <v>7.9950019265293317</v>
      </c>
      <c r="G1119" s="24">
        <v>1117</v>
      </c>
      <c r="H1119" s="24">
        <v>9.5220489989399599</v>
      </c>
      <c r="I1119" s="24" cm="1">
        <f t="array" aca="1" ref="I1119" ca="1">INDIRECT(ADDRESS(($E$2+1-G1119)+2,8))</f>
        <v>9.3816228083941127</v>
      </c>
      <c r="J1119" s="24">
        <f t="shared" si="51"/>
        <v>0.50895143938131215</v>
      </c>
      <c r="K1119" s="24">
        <f t="shared" ca="1" si="52"/>
        <v>0.47204348747317304</v>
      </c>
      <c r="L1119" s="24">
        <f t="shared" ca="1" si="53"/>
        <v>-1.3598163225329396</v>
      </c>
    </row>
    <row r="1120" spans="2:12" x14ac:dyDescent="0.25">
      <c r="B1120" s="24">
        <v>7.6763834771740616</v>
      </c>
      <c r="G1120" s="24">
        <v>1118</v>
      </c>
      <c r="H1120" s="24">
        <v>9.5222083093370884</v>
      </c>
      <c r="I1120" s="24" cm="1">
        <f t="array" aca="1" ref="I1120" ca="1">INDIRECT(ADDRESS(($E$2+1-G1120)+2,8))</f>
        <v>9.3812527684171538</v>
      </c>
      <c r="J1120" s="24">
        <f t="shared" si="51"/>
        <v>0.50899370564915558</v>
      </c>
      <c r="K1120" s="24">
        <f t="shared" ca="1" si="52"/>
        <v>0.47194727472694392</v>
      </c>
      <c r="L1120" s="24">
        <f t="shared" ca="1" si="53"/>
        <v>-1.3607595235704997</v>
      </c>
    </row>
    <row r="1121" spans="2:12" x14ac:dyDescent="0.25">
      <c r="B1121" s="24">
        <v>7.7235504827617616</v>
      </c>
      <c r="G1121" s="24">
        <v>1119</v>
      </c>
      <c r="H1121" s="24">
        <v>9.5280178867128029</v>
      </c>
      <c r="I1121" s="24" cm="1">
        <f t="array" aca="1" ref="I1121" ca="1">INDIRECT(ADDRESS(($E$2+1-G1121)+2,8))</f>
        <v>9.3780547492300137</v>
      </c>
      <c r="J1121" s="24">
        <f t="shared" si="51"/>
        <v>0.51053555320961896</v>
      </c>
      <c r="K1121" s="24">
        <f t="shared" ca="1" si="52"/>
        <v>0.47111602521339369</v>
      </c>
      <c r="L1121" s="24">
        <f t="shared" ca="1" si="53"/>
        <v>-1.35721132776614</v>
      </c>
    </row>
    <row r="1122" spans="2:12" x14ac:dyDescent="0.25">
      <c r="B1122" s="24">
        <v>8.741827465690303</v>
      </c>
      <c r="G1122" s="24">
        <v>1120</v>
      </c>
      <c r="H1122" s="24">
        <v>9.5321241774567333</v>
      </c>
      <c r="I1122" s="24" cm="1">
        <f t="array" aca="1" ref="I1122" ca="1">INDIRECT(ADDRESS(($E$2+1-G1122)+2,8))</f>
        <v>9.3762706073133266</v>
      </c>
      <c r="J1122" s="24">
        <f t="shared" si="51"/>
        <v>0.51162595841534786</v>
      </c>
      <c r="K1122" s="24">
        <f t="shared" ca="1" si="52"/>
        <v>0.4706524797117726</v>
      </c>
      <c r="L1122" s="24">
        <f t="shared" ca="1" si="53"/>
        <v>-1.3553021790659403</v>
      </c>
    </row>
    <row r="1123" spans="2:12" x14ac:dyDescent="0.25">
      <c r="B1123" s="24">
        <v>6.8385145498915048</v>
      </c>
      <c r="G1123" s="24">
        <v>1121</v>
      </c>
      <c r="H1123" s="24">
        <v>9.5344364273953133</v>
      </c>
      <c r="I1123" s="24" cm="1">
        <f t="array" aca="1" ref="I1123" ca="1">INDIRECT(ADDRESS(($E$2+1-G1123)+2,8))</f>
        <v>9.3757116741816535</v>
      </c>
      <c r="J1123" s="24">
        <f t="shared" si="51"/>
        <v>0.51224018243723268</v>
      </c>
      <c r="K1123" s="24">
        <f t="shared" ca="1" si="52"/>
        <v>0.47050729050300061</v>
      </c>
      <c r="L1123" s="24">
        <f t="shared" ca="1" si="53"/>
        <v>-1.354982061087709</v>
      </c>
    </row>
    <row r="1124" spans="2:12" x14ac:dyDescent="0.25">
      <c r="B1124" s="24">
        <v>8.3750601673428591</v>
      </c>
      <c r="G1124" s="24">
        <v>1122</v>
      </c>
      <c r="H1124" s="24">
        <v>9.5374934296139067</v>
      </c>
      <c r="I1124" s="24" cm="1">
        <f t="array" aca="1" ref="I1124" ca="1">INDIRECT(ADDRESS(($E$2+1-G1124)+2,8))</f>
        <v>9.3744635828140694</v>
      </c>
      <c r="J1124" s="24">
        <f t="shared" si="51"/>
        <v>0.51305247948066079</v>
      </c>
      <c r="K1124" s="24">
        <f t="shared" ca="1" si="52"/>
        <v>0.47018313571974896</v>
      </c>
      <c r="L1124" s="24">
        <f t="shared" ca="1" si="53"/>
        <v>-1.3539082798445441</v>
      </c>
    </row>
    <row r="1125" spans="2:12" x14ac:dyDescent="0.25">
      <c r="B1125" s="24">
        <v>9.7745065364305432</v>
      </c>
      <c r="G1125" s="24">
        <v>1123</v>
      </c>
      <c r="H1125" s="24">
        <v>9.5412319026234833</v>
      </c>
      <c r="I1125" s="24" cm="1">
        <f t="array" aca="1" ref="I1125" ca="1">INDIRECT(ADDRESS(($E$2+1-G1125)+2,8))</f>
        <v>9.3730896367656413</v>
      </c>
      <c r="J1125" s="24">
        <f t="shared" si="51"/>
        <v>0.51404621845343446</v>
      </c>
      <c r="K1125" s="24">
        <f t="shared" ca="1" si="52"/>
        <v>0.46982637568217178</v>
      </c>
      <c r="L1125" s="24">
        <f t="shared" ca="1" si="53"/>
        <v>-1.3524021809822451</v>
      </c>
    </row>
    <row r="1126" spans="2:12" x14ac:dyDescent="0.25">
      <c r="B1126" s="24">
        <v>6.9861794311016148</v>
      </c>
      <c r="G1126" s="24">
        <v>1124</v>
      </c>
      <c r="H1126" s="24">
        <v>9.5425117436368936</v>
      </c>
      <c r="I1126" s="24" cm="1">
        <f t="array" aca="1" ref="I1126" ca="1">INDIRECT(ADDRESS(($E$2+1-G1126)+2,8))</f>
        <v>9.3725045645148324</v>
      </c>
      <c r="J1126" s="24">
        <f t="shared" si="51"/>
        <v>0.51438650927028606</v>
      </c>
      <c r="K1126" s="24">
        <f t="shared" ca="1" si="52"/>
        <v>0.46967448138251555</v>
      </c>
      <c r="L1126" s="24">
        <f t="shared" ca="1" si="53"/>
        <v>-1.3526196630856</v>
      </c>
    </row>
    <row r="1127" spans="2:12" x14ac:dyDescent="0.25">
      <c r="B1127" s="24">
        <v>5.4174967351210856</v>
      </c>
      <c r="G1127" s="24">
        <v>1125</v>
      </c>
      <c r="H1127" s="24">
        <v>9.5426149897233969</v>
      </c>
      <c r="I1127" s="24" cm="1">
        <f t="array" aca="1" ref="I1127" ca="1">INDIRECT(ADDRESS(($E$2+1-G1127)+2,8))</f>
        <v>9.3721254741067579</v>
      </c>
      <c r="J1127" s="24">
        <f t="shared" si="51"/>
        <v>0.5144139628887695</v>
      </c>
      <c r="K1127" s="24">
        <f t="shared" ca="1" si="52"/>
        <v>0.46957607165769338</v>
      </c>
      <c r="L1127" s="24">
        <f t="shared" ca="1" si="53"/>
        <v>-1.3535746043865196</v>
      </c>
    </row>
    <row r="1128" spans="2:12" x14ac:dyDescent="0.25">
      <c r="B1128" s="24">
        <v>10.503009998494557</v>
      </c>
      <c r="G1128" s="24">
        <v>1126</v>
      </c>
      <c r="H1128" s="24">
        <v>9.5441037330682814</v>
      </c>
      <c r="I1128" s="24" cm="1">
        <f t="array" aca="1" ref="I1128" ca="1">INDIRECT(ADDRESS(($E$2+1-G1128)+2,8))</f>
        <v>9.3718540840432141</v>
      </c>
      <c r="J1128" s="24">
        <f t="shared" si="51"/>
        <v>0.51480985995070438</v>
      </c>
      <c r="K1128" s="24">
        <f t="shared" ca="1" si="52"/>
        <v>0.46950562435893811</v>
      </c>
      <c r="L1128" s="24">
        <f t="shared" ca="1" si="53"/>
        <v>-1.3538373233722423</v>
      </c>
    </row>
    <row r="1129" spans="2:12" x14ac:dyDescent="0.25">
      <c r="B1129" s="24">
        <v>8.2930071073191556</v>
      </c>
      <c r="G1129" s="24">
        <v>1127</v>
      </c>
      <c r="H1129" s="24">
        <v>9.5446765019697501</v>
      </c>
      <c r="I1129" s="24" cm="1">
        <f t="array" aca="1" ref="I1129" ca="1">INDIRECT(ADDRESS(($E$2+1-G1129)+2,8))</f>
        <v>9.3718281269244859</v>
      </c>
      <c r="J1129" s="24">
        <f t="shared" si="51"/>
        <v>0.51496219117678743</v>
      </c>
      <c r="K1129" s="24">
        <f t="shared" ca="1" si="52"/>
        <v>0.46949888659897598</v>
      </c>
      <c r="L1129" s="24">
        <f t="shared" ca="1" si="53"/>
        <v>-1.3547180613345871</v>
      </c>
    </row>
    <row r="1130" spans="2:12" x14ac:dyDescent="0.25">
      <c r="B1130" s="24">
        <v>8.9102899183765842</v>
      </c>
      <c r="G1130" s="24">
        <v>1128</v>
      </c>
      <c r="H1130" s="24">
        <v>9.5454267385145393</v>
      </c>
      <c r="I1130" s="24" cm="1">
        <f t="array" aca="1" ref="I1130" ca="1">INDIRECT(ADDRESS(($E$2+1-G1130)+2,8))</f>
        <v>9.3713888029899959</v>
      </c>
      <c r="J1130" s="24">
        <f t="shared" si="51"/>
        <v>0.51516173478052085</v>
      </c>
      <c r="K1130" s="24">
        <f t="shared" ca="1" si="52"/>
        <v>0.46938485475583397</v>
      </c>
      <c r="L1130" s="24">
        <f t="shared" ca="1" si="53"/>
        <v>-1.3552912321139339</v>
      </c>
    </row>
    <row r="1131" spans="2:12" x14ac:dyDescent="0.25">
      <c r="B1131" s="24">
        <v>9.3104939007177112</v>
      </c>
      <c r="G1131" s="24">
        <v>1129</v>
      </c>
      <c r="H1131" s="24">
        <v>9.5481685604553235</v>
      </c>
      <c r="I1131" s="24" cm="1">
        <f t="array" aca="1" ref="I1131" ca="1">INDIRECT(ADDRESS(($E$2+1-G1131)+2,8))</f>
        <v>9.3675842453975768</v>
      </c>
      <c r="J1131" s="24">
        <f t="shared" si="51"/>
        <v>0.51589112145356175</v>
      </c>
      <c r="K1131" s="24">
        <f t="shared" ca="1" si="52"/>
        <v>0.46839770547615489</v>
      </c>
      <c r="L1131" s="24">
        <f t="shared" ca="1" si="53"/>
        <v>-1.3530695929422154</v>
      </c>
    </row>
    <row r="1132" spans="2:12" x14ac:dyDescent="0.25">
      <c r="B1132" s="24">
        <v>6.7327166897677024</v>
      </c>
      <c r="G1132" s="24">
        <v>1130</v>
      </c>
      <c r="H1132" s="24">
        <v>9.5498833164580326</v>
      </c>
      <c r="I1132" s="24" cm="1">
        <f t="array" aca="1" ref="I1132" ca="1">INDIRECT(ADDRESS(($E$2+1-G1132)+2,8))</f>
        <v>9.3672930349785695</v>
      </c>
      <c r="J1132" s="24">
        <f t="shared" si="51"/>
        <v>0.51634739047539502</v>
      </c>
      <c r="K1132" s="24">
        <f t="shared" ca="1" si="52"/>
        <v>0.46832217397837722</v>
      </c>
      <c r="L1132" s="24">
        <f t="shared" ca="1" si="53"/>
        <v>-1.3531944559553422</v>
      </c>
    </row>
    <row r="1133" spans="2:12" x14ac:dyDescent="0.25">
      <c r="B1133" s="24">
        <v>10.723755724109871</v>
      </c>
      <c r="G1133" s="24">
        <v>1131</v>
      </c>
      <c r="H1133" s="24">
        <v>9.5521438767171674</v>
      </c>
      <c r="I1133" s="24" cm="1">
        <f t="array" aca="1" ref="I1133" ca="1">INDIRECT(ADDRESS(($E$2+1-G1133)+2,8))</f>
        <v>9.3640091906659926</v>
      </c>
      <c r="J1133" s="24">
        <f t="shared" si="51"/>
        <v>0.516949011747589</v>
      </c>
      <c r="K1133" s="24">
        <f t="shared" ca="1" si="52"/>
        <v>0.46747071144438512</v>
      </c>
      <c r="L1133" s="24">
        <f t="shared" ca="1" si="53"/>
        <v>-1.351495895783327</v>
      </c>
    </row>
    <row r="1134" spans="2:12" x14ac:dyDescent="0.25">
      <c r="B1134" s="24">
        <v>5.5933441458313915</v>
      </c>
      <c r="G1134" s="24">
        <v>1132</v>
      </c>
      <c r="H1134" s="24">
        <v>9.5528080856614785</v>
      </c>
      <c r="I1134" s="24" cm="1">
        <f t="array" aca="1" ref="I1134" ca="1">INDIRECT(ADDRESS(($E$2+1-G1134)+2,8))</f>
        <v>9.3595631061510822</v>
      </c>
      <c r="J1134" s="24">
        <f t="shared" si="51"/>
        <v>0.51712580938797881</v>
      </c>
      <c r="K1134" s="24">
        <f t="shared" ca="1" si="52"/>
        <v>0.46631869124401942</v>
      </c>
      <c r="L1134" s="24">
        <f t="shared" ca="1" si="53"/>
        <v>-1.3500666927732743</v>
      </c>
    </row>
    <row r="1135" spans="2:12" x14ac:dyDescent="0.25">
      <c r="B1135" s="24">
        <v>9.8189974912311424</v>
      </c>
      <c r="G1135" s="24">
        <v>1133</v>
      </c>
      <c r="H1135" s="24">
        <v>9.553331674706925</v>
      </c>
      <c r="I1135" s="24" cm="1">
        <f t="array" aca="1" ref="I1135" ca="1">INDIRECT(ADDRESS(($E$2+1-G1135)+2,8))</f>
        <v>9.3593237887474672</v>
      </c>
      <c r="J1135" s="24">
        <f t="shared" si="51"/>
        <v>0.51726518552562428</v>
      </c>
      <c r="K1135" s="24">
        <f t="shared" ca="1" si="52"/>
        <v>0.46625670813248826</v>
      </c>
      <c r="L1135" s="24">
        <f t="shared" ca="1" si="53"/>
        <v>-1.3508551177709953</v>
      </c>
    </row>
    <row r="1136" spans="2:12" x14ac:dyDescent="0.25">
      <c r="B1136" s="24">
        <v>8.053476156172831</v>
      </c>
      <c r="G1136" s="24">
        <v>1134</v>
      </c>
      <c r="H1136" s="24">
        <v>9.5543099232906634</v>
      </c>
      <c r="I1136" s="24" cm="1">
        <f t="array" aca="1" ref="I1136" ca="1">INDIRECT(ADDRESS(($E$2+1-G1136)+2,8))</f>
        <v>9.3573807649204923</v>
      </c>
      <c r="J1136" s="24">
        <f t="shared" si="51"/>
        <v>0.51752560894548938</v>
      </c>
      <c r="K1136" s="24">
        <f t="shared" ca="1" si="52"/>
        <v>0.46575356512561761</v>
      </c>
      <c r="L1136" s="24">
        <f t="shared" ca="1" si="53"/>
        <v>-1.3505293510656433</v>
      </c>
    </row>
    <row r="1137" spans="2:12" x14ac:dyDescent="0.25">
      <c r="B1137" s="24">
        <v>7.5983037010883585</v>
      </c>
      <c r="G1137" s="24">
        <v>1135</v>
      </c>
      <c r="H1137" s="24">
        <v>9.5547551085455638</v>
      </c>
      <c r="I1137" s="24" cm="1">
        <f t="array" aca="1" ref="I1137" ca="1">INDIRECT(ADDRESS(($E$2+1-G1137)+2,8))</f>
        <v>9.3555380383138438</v>
      </c>
      <c r="J1137" s="24">
        <f t="shared" si="51"/>
        <v>0.51764413196635906</v>
      </c>
      <c r="K1137" s="24">
        <f t="shared" ca="1" si="52"/>
        <v>0.46527655787161409</v>
      </c>
      <c r="L1137" s="24">
        <f t="shared" ca="1" si="53"/>
        <v>-1.350541681664462</v>
      </c>
    </row>
    <row r="1138" spans="2:12" x14ac:dyDescent="0.25">
      <c r="B1138" s="24">
        <v>7.4738595663467313</v>
      </c>
      <c r="G1138" s="24">
        <v>1136</v>
      </c>
      <c r="H1138" s="24">
        <v>9.555616133361287</v>
      </c>
      <c r="I1138" s="24" cm="1">
        <f t="array" aca="1" ref="I1138" ca="1">INDIRECT(ADDRESS(($E$2+1-G1138)+2,8))</f>
        <v>9.3519840775507301</v>
      </c>
      <c r="J1138" s="24">
        <f t="shared" si="51"/>
        <v>0.51787338024519658</v>
      </c>
      <c r="K1138" s="24">
        <f t="shared" ca="1" si="52"/>
        <v>0.46435703435541364</v>
      </c>
      <c r="L1138" s="24">
        <f t="shared" ca="1" si="53"/>
        <v>-1.3494580397786613</v>
      </c>
    </row>
    <row r="1139" spans="2:12" x14ac:dyDescent="0.25">
      <c r="B1139" s="24">
        <v>9.8538846168415901</v>
      </c>
      <c r="G1139" s="24">
        <v>1137</v>
      </c>
      <c r="H1139" s="24">
        <v>9.5575464092592082</v>
      </c>
      <c r="I1139" s="24" cm="1">
        <f t="array" aca="1" ref="I1139" ca="1">INDIRECT(ADDRESS(($E$2+1-G1139)+2,8))</f>
        <v>9.349168722789269</v>
      </c>
      <c r="J1139" s="24">
        <f t="shared" si="51"/>
        <v>0.51838738882958169</v>
      </c>
      <c r="K1139" s="24">
        <f t="shared" ca="1" si="52"/>
        <v>0.46362903762069685</v>
      </c>
      <c r="L1139" s="24">
        <f t="shared" ca="1" si="53"/>
        <v>-1.3481709917190454</v>
      </c>
    </row>
    <row r="1140" spans="2:12" x14ac:dyDescent="0.25">
      <c r="B1140" s="24">
        <v>8.6186305213387691</v>
      </c>
      <c r="G1140" s="24">
        <v>1138</v>
      </c>
      <c r="H1140" s="24">
        <v>9.5598302749169193</v>
      </c>
      <c r="I1140" s="24" cm="1">
        <f t="array" aca="1" ref="I1140" ca="1">INDIRECT(ADDRESS(($E$2+1-G1140)+2,8))</f>
        <v>9.3490429670989208</v>
      </c>
      <c r="J1140" s="24">
        <f t="shared" si="51"/>
        <v>0.518995681127293</v>
      </c>
      <c r="K1140" s="24">
        <f t="shared" ca="1" si="52"/>
        <v>0.46359652843008953</v>
      </c>
      <c r="L1140" s="24">
        <f t="shared" ca="1" si="53"/>
        <v>-1.3480570197227004</v>
      </c>
    </row>
    <row r="1141" spans="2:12" x14ac:dyDescent="0.25">
      <c r="B1141" s="24">
        <v>10.647966155705104</v>
      </c>
      <c r="G1141" s="24">
        <v>1139</v>
      </c>
      <c r="H1141" s="24">
        <v>9.5607972854391718</v>
      </c>
      <c r="I1141" s="24" cm="1">
        <f t="array" aca="1" ref="I1141" ca="1">INDIRECT(ADDRESS(($E$2+1-G1141)+2,8))</f>
        <v>9.3490161298022088</v>
      </c>
      <c r="J1141" s="24">
        <f t="shared" si="51"/>
        <v>0.51925327911605956</v>
      </c>
      <c r="K1141" s="24">
        <f t="shared" ca="1" si="52"/>
        <v>0.46358959079975837</v>
      </c>
      <c r="L1141" s="24">
        <f t="shared" ca="1" si="53"/>
        <v>-1.3487048986644246</v>
      </c>
    </row>
    <row r="1142" spans="2:12" x14ac:dyDescent="0.25">
      <c r="B1142" s="24">
        <v>9.7061397178416815</v>
      </c>
      <c r="G1142" s="24">
        <v>1140</v>
      </c>
      <c r="H1142" s="24">
        <v>9.5657112952726262</v>
      </c>
      <c r="I1142" s="24" cm="1">
        <f t="array" aca="1" ref="I1142" ca="1">INDIRECT(ADDRESS(($E$2+1-G1142)+2,8))</f>
        <v>9.3488107109846901</v>
      </c>
      <c r="J1142" s="24">
        <f t="shared" si="51"/>
        <v>0.52056267671436318</v>
      </c>
      <c r="K1142" s="24">
        <f t="shared" ca="1" si="52"/>
        <v>0.46353648972776879</v>
      </c>
      <c r="L1142" s="24">
        <f t="shared" ca="1" si="53"/>
        <v>-1.347125259269609</v>
      </c>
    </row>
    <row r="1143" spans="2:12" x14ac:dyDescent="0.25">
      <c r="B1143" s="24">
        <v>8.3250759619958323</v>
      </c>
      <c r="G1143" s="24">
        <v>1141</v>
      </c>
      <c r="H1143" s="24">
        <v>9.5691561699711798</v>
      </c>
      <c r="I1143" s="24" cm="1">
        <f t="array" aca="1" ref="I1143" ca="1">INDIRECT(ADDRESS(($E$2+1-G1143)+2,8))</f>
        <v>9.3476098819561102</v>
      </c>
      <c r="J1143" s="24">
        <f t="shared" si="51"/>
        <v>0.52148097360920476</v>
      </c>
      <c r="K1143" s="24">
        <f t="shared" ca="1" si="52"/>
        <v>0.46322611401213382</v>
      </c>
      <c r="L1143" s="24">
        <f t="shared" ca="1" si="53"/>
        <v>-1.3458331585169789</v>
      </c>
    </row>
    <row r="1144" spans="2:12" x14ac:dyDescent="0.25">
      <c r="B1144" s="24">
        <v>10.517532360627818</v>
      </c>
      <c r="G1144" s="24">
        <v>1142</v>
      </c>
      <c r="H1144" s="24">
        <v>9.5707597993902862</v>
      </c>
      <c r="I1144" s="24" cm="1">
        <f t="array" aca="1" ref="I1144" ca="1">INDIRECT(ADDRESS(($E$2+1-G1144)+2,8))</f>
        <v>9.3471688977445151</v>
      </c>
      <c r="J1144" s="24">
        <f t="shared" si="51"/>
        <v>0.52190855355190768</v>
      </c>
      <c r="K1144" s="24">
        <f t="shared" ca="1" si="52"/>
        <v>0.46311215110077009</v>
      </c>
      <c r="L1144" s="24">
        <f t="shared" ca="1" si="53"/>
        <v>-1.3459215391106538</v>
      </c>
    </row>
    <row r="1145" spans="2:12" x14ac:dyDescent="0.25">
      <c r="B1145" s="24">
        <v>11.123353480477425</v>
      </c>
      <c r="G1145" s="24">
        <v>1143</v>
      </c>
      <c r="H1145" s="24">
        <v>9.5742460556502742</v>
      </c>
      <c r="I1145" s="24" cm="1">
        <f t="array" aca="1" ref="I1145" ca="1">INDIRECT(ADDRESS(($E$2+1-G1145)+2,8))</f>
        <v>9.3459345201166535</v>
      </c>
      <c r="J1145" s="24">
        <f t="shared" si="51"/>
        <v>0.52283832399786334</v>
      </c>
      <c r="K1145" s="24">
        <f t="shared" ca="1" si="52"/>
        <v>0.4627932022879771</v>
      </c>
      <c r="L1145" s="24">
        <f t="shared" ca="1" si="53"/>
        <v>-1.3445871313141509</v>
      </c>
    </row>
    <row r="1146" spans="2:12" x14ac:dyDescent="0.25">
      <c r="B1146" s="24">
        <v>9.1609106450367843</v>
      </c>
      <c r="G1146" s="24">
        <v>1144</v>
      </c>
      <c r="H1146" s="24">
        <v>9.576002954558442</v>
      </c>
      <c r="I1146" s="24" cm="1">
        <f t="array" aca="1" ref="I1146" ca="1">INDIRECT(ADDRESS(($E$2+1-G1146)+2,8))</f>
        <v>9.3448976904180707</v>
      </c>
      <c r="J1146" s="24">
        <f t="shared" si="51"/>
        <v>0.52330699523844126</v>
      </c>
      <c r="K1146" s="24">
        <f t="shared" ca="1" si="52"/>
        <v>0.46252535415056956</v>
      </c>
      <c r="L1146" s="24">
        <f t="shared" ca="1" si="53"/>
        <v>-1.3442861886796951</v>
      </c>
    </row>
    <row r="1147" spans="2:12" x14ac:dyDescent="0.25">
      <c r="B1147" s="24">
        <v>10.621306990184715</v>
      </c>
      <c r="G1147" s="24">
        <v>1145</v>
      </c>
      <c r="H1147" s="24">
        <v>9.5804789620441611</v>
      </c>
      <c r="I1147" s="24" cm="1">
        <f t="array" aca="1" ref="I1147" ca="1">INDIRECT(ADDRESS(($E$2+1-G1147)+2,8))</f>
        <v>9.3429607307989073</v>
      </c>
      <c r="J1147" s="24">
        <f t="shared" si="51"/>
        <v>0.5245013556119571</v>
      </c>
      <c r="K1147" s="24">
        <f t="shared" ca="1" si="52"/>
        <v>0.46202511084071635</v>
      </c>
      <c r="L1147" s="24">
        <f t="shared" ca="1" si="53"/>
        <v>-1.3420568873077381</v>
      </c>
    </row>
    <row r="1148" spans="2:12" x14ac:dyDescent="0.25">
      <c r="B1148" s="24">
        <v>8.9314279042831988</v>
      </c>
      <c r="G1148" s="24">
        <v>1146</v>
      </c>
      <c r="H1148" s="24">
        <v>9.5860152643259227</v>
      </c>
      <c r="I1148" s="24" cm="1">
        <f t="array" aca="1" ref="I1148" ca="1">INDIRECT(ADDRESS(($E$2+1-G1148)+2,8))</f>
        <v>9.342898977003907</v>
      </c>
      <c r="J1148" s="24">
        <f t="shared" si="51"/>
        <v>0.52597930085821476</v>
      </c>
      <c r="K1148" s="24">
        <f t="shared" ca="1" si="52"/>
        <v>0.46200916515416468</v>
      </c>
      <c r="L1148" s="24">
        <f t="shared" ca="1" si="53"/>
        <v>-1.3402107667482464</v>
      </c>
    </row>
    <row r="1149" spans="2:12" x14ac:dyDescent="0.25">
      <c r="B1149" s="24">
        <v>9.8578118417189273</v>
      </c>
      <c r="G1149" s="24">
        <v>1147</v>
      </c>
      <c r="H1149" s="24">
        <v>9.5866472216279224</v>
      </c>
      <c r="I1149" s="24" cm="1">
        <f t="array" aca="1" ref="I1149" ca="1">INDIRECT(ADDRESS(($E$2+1-G1149)+2,8))</f>
        <v>9.342787256615674</v>
      </c>
      <c r="J1149" s="24">
        <f t="shared" si="51"/>
        <v>0.52614805083412175</v>
      </c>
      <c r="K1149" s="24">
        <f t="shared" ca="1" si="52"/>
        <v>0.46198031786859878</v>
      </c>
      <c r="L1149" s="24">
        <f t="shared" ca="1" si="53"/>
        <v>-1.3409829264768018</v>
      </c>
    </row>
    <row r="1150" spans="2:12" x14ac:dyDescent="0.25">
      <c r="B1150" s="24">
        <v>11.096284760766777</v>
      </c>
      <c r="G1150" s="24">
        <v>1148</v>
      </c>
      <c r="H1150" s="24">
        <v>9.5894766966915643</v>
      </c>
      <c r="I1150" s="24" cm="1">
        <f t="array" aca="1" ref="I1150" ca="1">INDIRECT(ADDRESS(($E$2+1-G1150)+2,8))</f>
        <v>9.341397346074821</v>
      </c>
      <c r="J1150" s="24">
        <f t="shared" si="51"/>
        <v>0.52690371143352266</v>
      </c>
      <c r="K1150" s="24">
        <f t="shared" ca="1" si="52"/>
        <v>0.4616214800203331</v>
      </c>
      <c r="L1150" s="24">
        <f t="shared" ca="1" si="53"/>
        <v>-1.3399171978922415</v>
      </c>
    </row>
    <row r="1151" spans="2:12" x14ac:dyDescent="0.25">
      <c r="B1151" s="24">
        <v>9.8806700689299269</v>
      </c>
      <c r="G1151" s="24">
        <v>1149</v>
      </c>
      <c r="H1151" s="24">
        <v>9.5900653613649585</v>
      </c>
      <c r="I1151" s="24" cm="1">
        <f t="array" aca="1" ref="I1151" ca="1">INDIRECT(ADDRESS(($E$2+1-G1151)+2,8))</f>
        <v>9.3410683679743745</v>
      </c>
      <c r="J1151" s="24">
        <f t="shared" si="51"/>
        <v>0.52706094763969391</v>
      </c>
      <c r="K1151" s="24">
        <f t="shared" ca="1" si="52"/>
        <v>0.46153656034469726</v>
      </c>
      <c r="L1151" s="24">
        <f t="shared" ca="1" si="53"/>
        <v>-1.3405994134587071</v>
      </c>
    </row>
    <row r="1152" spans="2:12" x14ac:dyDescent="0.25">
      <c r="B1152" s="24">
        <v>9.9298796073709195</v>
      </c>
      <c r="G1152" s="24">
        <v>1150</v>
      </c>
      <c r="H1152" s="24">
        <v>9.5904324958453557</v>
      </c>
      <c r="I1152" s="24" cm="1">
        <f t="array" aca="1" ref="I1152" ca="1">INDIRECT(ADDRESS(($E$2+1-G1152)+2,8))</f>
        <v>9.3394020392705475</v>
      </c>
      <c r="J1152" s="24">
        <f t="shared" si="51"/>
        <v>0.52715901566906243</v>
      </c>
      <c r="K1152" s="24">
        <f t="shared" ca="1" si="52"/>
        <v>0.46110650880992937</v>
      </c>
      <c r="L1152" s="24">
        <f t="shared" ca="1" si="53"/>
        <v>-1.3407179619130114</v>
      </c>
    </row>
    <row r="1153" spans="2:12" x14ac:dyDescent="0.25">
      <c r="B1153" s="24">
        <v>7.9052653285218133</v>
      </c>
      <c r="G1153" s="24">
        <v>1151</v>
      </c>
      <c r="H1153" s="24">
        <v>9.5907883186549867</v>
      </c>
      <c r="I1153" s="24" cm="1">
        <f t="array" aca="1" ref="I1153" ca="1">INDIRECT(ADDRESS(($E$2+1-G1153)+2,8))</f>
        <v>9.3384758987085874</v>
      </c>
      <c r="J1153" s="24">
        <f t="shared" si="51"/>
        <v>0.52725406507582473</v>
      </c>
      <c r="K1153" s="24">
        <f t="shared" ca="1" si="52"/>
        <v>0.46086754583998168</v>
      </c>
      <c r="L1153" s="24">
        <f t="shared" ca="1" si="53"/>
        <v>-1.3412193631914267</v>
      </c>
    </row>
    <row r="1154" spans="2:12" x14ac:dyDescent="0.25">
      <c r="B1154" s="24">
        <v>8.6657722564471271</v>
      </c>
      <c r="G1154" s="24">
        <v>1152</v>
      </c>
      <c r="H1154" s="24">
        <v>9.5932330887268265</v>
      </c>
      <c r="I1154" s="24" cm="1">
        <f t="array" aca="1" ref="I1154" ca="1">INDIRECT(ADDRESS(($E$2+1-G1154)+2,8))</f>
        <v>9.3375011100601188</v>
      </c>
      <c r="J1154" s="24">
        <f t="shared" si="51"/>
        <v>0.5279072032838712</v>
      </c>
      <c r="K1154" s="24">
        <f t="shared" ca="1" si="52"/>
        <v>0.46061607585361047</v>
      </c>
      <c r="L1154" s="24">
        <f t="shared" ca="1" si="53"/>
        <v>-1.3405663046949023</v>
      </c>
    </row>
    <row r="1155" spans="2:12" x14ac:dyDescent="0.25">
      <c r="B1155" s="24">
        <v>9.8722191158289334</v>
      </c>
      <c r="G1155" s="24">
        <v>1153</v>
      </c>
      <c r="H1155" s="24">
        <v>9.5959499875522134</v>
      </c>
      <c r="I1155" s="24" cm="1">
        <f t="array" aca="1" ref="I1155" ca="1">INDIRECT(ADDRESS(($E$2+1-G1155)+2,8))</f>
        <v>9.3374719995690612</v>
      </c>
      <c r="J1155" s="24">
        <f t="shared" si="51"/>
        <v>0.52863319965799294</v>
      </c>
      <c r="K1155" s="24">
        <f t="shared" ca="1" si="52"/>
        <v>0.46060856682126627</v>
      </c>
      <c r="L1155" s="24">
        <f t="shared" ca="1" si="53"/>
        <v>-1.340247721489658</v>
      </c>
    </row>
    <row r="1156" spans="2:12" x14ac:dyDescent="0.25">
      <c r="B1156" s="24">
        <v>8.4898804805008972</v>
      </c>
      <c r="G1156" s="24">
        <v>1154</v>
      </c>
      <c r="H1156" s="24">
        <v>9.5983331688550635</v>
      </c>
      <c r="I1156" s="24" cm="1">
        <f t="array" aca="1" ref="I1156" ca="1">INDIRECT(ADDRESS(($E$2+1-G1156)+2,8))</f>
        <v>9.3349574988257942</v>
      </c>
      <c r="J1156" s="24">
        <f t="shared" ref="J1156:J1219" si="54">_xlfn.WEIBULL.DIST(H1156,$E$5,$E$6,TRUE)</f>
        <v>0.52927015597597626</v>
      </c>
      <c r="K1156" s="24">
        <f t="shared" ref="K1156:K1219" ca="1" si="55">_xlfn.WEIBULL.DIST(I1156,$E$5,$E$6,TRUE)</f>
        <v>0.45996010943137383</v>
      </c>
      <c r="L1156" s="24">
        <f t="shared" ref="L1156:L1219" ca="1" si="56">((2*G1156-1)/$E$2)*(LN(J1156)+LN(1-K1156))</f>
        <v>-1.3388388598613725</v>
      </c>
    </row>
    <row r="1157" spans="2:12" x14ac:dyDescent="0.25">
      <c r="B1157" s="24">
        <v>8.9014626604918021</v>
      </c>
      <c r="G1157" s="24">
        <v>1155</v>
      </c>
      <c r="H1157" s="24">
        <v>9.5983957816483727</v>
      </c>
      <c r="I1157" s="24" cm="1">
        <f t="array" aca="1" ref="I1157" ca="1">INDIRECT(ADDRESS(($E$2+1-G1157)+2,8))</f>
        <v>9.3298615223122319</v>
      </c>
      <c r="J1157" s="24">
        <f t="shared" si="54"/>
        <v>0.52928689226492998</v>
      </c>
      <c r="K1157" s="24">
        <f t="shared" ca="1" si="55"/>
        <v>0.45864687583124403</v>
      </c>
      <c r="L1157" s="24">
        <f t="shared" ca="1" si="56"/>
        <v>-1.337366971732882</v>
      </c>
    </row>
    <row r="1158" spans="2:12" x14ac:dyDescent="0.25">
      <c r="B1158" s="24">
        <v>8.6074269592106276</v>
      </c>
      <c r="G1158" s="24">
        <v>1156</v>
      </c>
      <c r="H1158" s="24">
        <v>9.6005366819714091</v>
      </c>
      <c r="I1158" s="24" cm="1">
        <f t="array" aca="1" ref="I1158" ca="1">INDIRECT(ADDRESS(($E$2+1-G1158)+2,8))</f>
        <v>9.3285941480257009</v>
      </c>
      <c r="J1158" s="24">
        <f t="shared" si="54"/>
        <v>0.52985920238330064</v>
      </c>
      <c r="K1158" s="24">
        <f t="shared" ca="1" si="55"/>
        <v>0.45832047266171583</v>
      </c>
      <c r="L1158" s="24">
        <f t="shared" ca="1" si="56"/>
        <v>-1.3367225522855217</v>
      </c>
    </row>
    <row r="1159" spans="2:12" x14ac:dyDescent="0.25">
      <c r="B1159" s="24">
        <v>10.090727799236276</v>
      </c>
      <c r="G1159" s="24">
        <v>1157</v>
      </c>
      <c r="H1159" s="24">
        <v>9.6032787058374094</v>
      </c>
      <c r="I1159" s="24" cm="1">
        <f t="array" aca="1" ref="I1159" ca="1">INDIRECT(ADDRESS(($E$2+1-G1159)+2,8))</f>
        <v>9.3261822509767427</v>
      </c>
      <c r="J1159" s="24">
        <f t="shared" si="54"/>
        <v>0.53059235032992802</v>
      </c>
      <c r="K1159" s="24">
        <f t="shared" ca="1" si="55"/>
        <v>0.45769952632679267</v>
      </c>
      <c r="L1159" s="24">
        <f t="shared" ca="1" si="56"/>
        <v>-1.3351693957241537</v>
      </c>
    </row>
    <row r="1160" spans="2:12" x14ac:dyDescent="0.25">
      <c r="B1160" s="24">
        <v>7.9893321401770976</v>
      </c>
      <c r="G1160" s="24">
        <v>1158</v>
      </c>
      <c r="H1160" s="24">
        <v>9.6043735362996951</v>
      </c>
      <c r="I1160" s="24" cm="1">
        <f t="array" aca="1" ref="I1160" ca="1">INDIRECT(ADDRESS(($E$2+1-G1160)+2,8))</f>
        <v>9.3255129825712331</v>
      </c>
      <c r="J1160" s="24">
        <f t="shared" si="54"/>
        <v>0.53088512510435937</v>
      </c>
      <c r="K1160" s="24">
        <f t="shared" ca="1" si="55"/>
        <v>0.45752727358998713</v>
      </c>
      <c r="L1160" s="24">
        <f t="shared" ca="1" si="56"/>
        <v>-1.3353914299768657</v>
      </c>
    </row>
    <row r="1161" spans="2:12" x14ac:dyDescent="0.25">
      <c r="B1161" s="24">
        <v>11.735906725237895</v>
      </c>
      <c r="G1161" s="24">
        <v>1159</v>
      </c>
      <c r="H1161" s="24">
        <v>9.6048518067691617</v>
      </c>
      <c r="I1161" s="24" cm="1">
        <f t="array" aca="1" ref="I1161" ca="1">INDIRECT(ADDRESS(($E$2+1-G1161)+2,8))</f>
        <v>9.324337971454419</v>
      </c>
      <c r="J1161" s="24">
        <f t="shared" si="54"/>
        <v>0.53101303005488854</v>
      </c>
      <c r="K1161" s="24">
        <f t="shared" ca="1" si="55"/>
        <v>0.45722490960973872</v>
      </c>
      <c r="L1161" s="24">
        <f t="shared" ca="1" si="56"/>
        <v>-1.3356881861851664</v>
      </c>
    </row>
    <row r="1162" spans="2:12" x14ac:dyDescent="0.25">
      <c r="B1162" s="24">
        <v>10.063515862600863</v>
      </c>
      <c r="G1162" s="24">
        <v>1160</v>
      </c>
      <c r="H1162" s="24">
        <v>9.609734097368186</v>
      </c>
      <c r="I1162" s="24" cm="1">
        <f t="array" aca="1" ref="I1162" ca="1">INDIRECT(ADDRESS(($E$2+1-G1162)+2,8))</f>
        <v>9.3229166122624978</v>
      </c>
      <c r="J1162" s="24">
        <f t="shared" si="54"/>
        <v>0.53231898544877265</v>
      </c>
      <c r="K1162" s="24">
        <f t="shared" ca="1" si="55"/>
        <v>0.45685924556842866</v>
      </c>
      <c r="L1162" s="24">
        <f t="shared" ca="1" si="56"/>
        <v>-1.3334778158086036</v>
      </c>
    </row>
    <row r="1163" spans="2:12" x14ac:dyDescent="0.25">
      <c r="B1163" s="24">
        <v>9.0140292555679409</v>
      </c>
      <c r="G1163" s="24">
        <v>1161</v>
      </c>
      <c r="H1163" s="24">
        <v>9.6151553928527953</v>
      </c>
      <c r="I1163" s="24" cm="1">
        <f t="array" aca="1" ref="I1163" ca="1">INDIRECT(ADDRESS(($E$2+1-G1163)+2,8))</f>
        <v>9.3208186871245164</v>
      </c>
      <c r="J1163" s="24">
        <f t="shared" si="54"/>
        <v>0.53376969024055188</v>
      </c>
      <c r="K1163" s="24">
        <f t="shared" ca="1" si="55"/>
        <v>0.45631971098482865</v>
      </c>
      <c r="L1163" s="24">
        <f t="shared" ca="1" si="56"/>
        <v>-1.3306328854474947</v>
      </c>
    </row>
    <row r="1164" spans="2:12" x14ac:dyDescent="0.25">
      <c r="B1164" s="24">
        <v>10.060886775598945</v>
      </c>
      <c r="G1164" s="24">
        <v>1162</v>
      </c>
      <c r="H1164" s="24">
        <v>9.6185211809960744</v>
      </c>
      <c r="I1164" s="24" cm="1">
        <f t="array" aca="1" ref="I1164" ca="1">INDIRECT(ADDRESS(($E$2+1-G1164)+2,8))</f>
        <v>9.3140373811645976</v>
      </c>
      <c r="J1164" s="24">
        <f t="shared" si="54"/>
        <v>0.53467064911551587</v>
      </c>
      <c r="K1164" s="24">
        <f t="shared" ca="1" si="55"/>
        <v>0.45457724669898569</v>
      </c>
      <c r="L1164" s="24">
        <f t="shared" ca="1" si="56"/>
        <v>-1.3265195706800625</v>
      </c>
    </row>
    <row r="1165" spans="2:12" x14ac:dyDescent="0.25">
      <c r="B1165" s="24">
        <v>8.6583735897394671</v>
      </c>
      <c r="G1165" s="24">
        <v>1163</v>
      </c>
      <c r="H1165" s="24">
        <v>9.621665651398791</v>
      </c>
      <c r="I1165" s="24" cm="1">
        <f t="array" aca="1" ref="I1165" ca="1">INDIRECT(ADDRESS(($E$2+1-G1165)+2,8))</f>
        <v>9.312052059197983</v>
      </c>
      <c r="J1165" s="24">
        <f t="shared" si="54"/>
        <v>0.53551256480740117</v>
      </c>
      <c r="K1165" s="24">
        <f t="shared" ca="1" si="55"/>
        <v>0.45406755822527373</v>
      </c>
      <c r="L1165" s="24">
        <f t="shared" ca="1" si="56"/>
        <v>-1.3249601502690851</v>
      </c>
    </row>
    <row r="1166" spans="2:12" x14ac:dyDescent="0.25">
      <c r="B1166" s="24">
        <v>12.05891257039797</v>
      </c>
      <c r="G1166" s="24">
        <v>1164</v>
      </c>
      <c r="H1166" s="24">
        <v>9.6217287232449689</v>
      </c>
      <c r="I1166" s="24" cm="1">
        <f t="array" aca="1" ref="I1166" ca="1">INDIRECT(ADDRESS(($E$2+1-G1166)+2,8))</f>
        <v>9.3118747946829394</v>
      </c>
      <c r="J1166" s="24">
        <f t="shared" si="54"/>
        <v>0.53552945391341655</v>
      </c>
      <c r="K1166" s="24">
        <f t="shared" ca="1" si="55"/>
        <v>0.4540220591874406</v>
      </c>
      <c r="L1166" s="24">
        <f t="shared" ca="1" si="56"/>
        <v>-1.3259760284933226</v>
      </c>
    </row>
    <row r="1167" spans="2:12" x14ac:dyDescent="0.25">
      <c r="B1167" s="24">
        <v>11.141489426230301</v>
      </c>
      <c r="G1167" s="24">
        <v>1165</v>
      </c>
      <c r="H1167" s="24">
        <v>9.6269987371965389</v>
      </c>
      <c r="I1167" s="24" cm="1">
        <f t="array" aca="1" ref="I1167" ca="1">INDIRECT(ADDRESS(($E$2+1-G1167)+2,8))</f>
        <v>9.3115765031592765</v>
      </c>
      <c r="J1167" s="24">
        <f t="shared" si="54"/>
        <v>0.53694090106129277</v>
      </c>
      <c r="K1167" s="24">
        <f t="shared" ca="1" si="55"/>
        <v>0.45394549939725631</v>
      </c>
      <c r="L1167" s="24">
        <f t="shared" ca="1" si="56"/>
        <v>-1.3241236321035694</v>
      </c>
    </row>
    <row r="1168" spans="2:12" x14ac:dyDescent="0.25">
      <c r="B1168" s="24">
        <v>10.455872062164877</v>
      </c>
      <c r="G1168" s="24">
        <v>1166</v>
      </c>
      <c r="H1168" s="24">
        <v>9.6325865904020258</v>
      </c>
      <c r="I1168" s="24" cm="1">
        <f t="array" aca="1" ref="I1168" ca="1">INDIRECT(ADDRESS(($E$2+1-G1168)+2,8))</f>
        <v>9.3104939007177112</v>
      </c>
      <c r="J1168" s="24">
        <f t="shared" si="54"/>
        <v>0.53843803433002058</v>
      </c>
      <c r="K1168" s="24">
        <f t="shared" ca="1" si="55"/>
        <v>0.45366767588677182</v>
      </c>
      <c r="L1168" s="24">
        <f t="shared" ca="1" si="56"/>
        <v>-1.321703675862181</v>
      </c>
    </row>
    <row r="1169" spans="2:12" x14ac:dyDescent="0.25">
      <c r="B1169" s="24">
        <v>10.191841550810853</v>
      </c>
      <c r="G1169" s="24">
        <v>1167</v>
      </c>
      <c r="H1169" s="24">
        <v>9.6330724471419558</v>
      </c>
      <c r="I1169" s="24" cm="1">
        <f t="array" aca="1" ref="I1169" ca="1">INDIRECT(ADDRESS(($E$2+1-G1169)+2,8))</f>
        <v>9.3098474175693084</v>
      </c>
      <c r="J1169" s="24">
        <f t="shared" si="54"/>
        <v>0.53856823477307469</v>
      </c>
      <c r="K1169" s="24">
        <f t="shared" ca="1" si="55"/>
        <v>0.45350180040931776</v>
      </c>
      <c r="L1169" s="24">
        <f t="shared" ca="1" si="56"/>
        <v>-1.3222481216409685</v>
      </c>
    </row>
    <row r="1170" spans="2:12" x14ac:dyDescent="0.25">
      <c r="B1170" s="24">
        <v>9.1645046359871323</v>
      </c>
      <c r="G1170" s="24">
        <v>1168</v>
      </c>
      <c r="H1170" s="24">
        <v>9.6346154959530068</v>
      </c>
      <c r="I1170" s="24" cm="1">
        <f t="array" aca="1" ref="I1170" ca="1">INDIRECT(ADDRESS(($E$2+1-G1170)+2,8))</f>
        <v>9.3095943628654521</v>
      </c>
      <c r="J1170" s="24">
        <f t="shared" si="54"/>
        <v>0.53898177051309371</v>
      </c>
      <c r="K1170" s="24">
        <f t="shared" ca="1" si="55"/>
        <v>0.45343687714977005</v>
      </c>
      <c r="L1170" s="24">
        <f t="shared" ca="1" si="56"/>
        <v>-1.3224226014002871</v>
      </c>
    </row>
    <row r="1171" spans="2:12" x14ac:dyDescent="0.25">
      <c r="B1171" s="24">
        <v>8.0783461703113737</v>
      </c>
      <c r="G1171" s="24">
        <v>1169</v>
      </c>
      <c r="H1171" s="24">
        <v>9.6354509557014403</v>
      </c>
      <c r="I1171" s="24" cm="1">
        <f t="array" aca="1" ref="I1171" ca="1">INDIRECT(ADDRESS(($E$2+1-G1171)+2,8))</f>
        <v>9.3071166283073001</v>
      </c>
      <c r="J1171" s="24">
        <f t="shared" si="54"/>
        <v>0.53920569050828848</v>
      </c>
      <c r="K1171" s="24">
        <f t="shared" ca="1" si="55"/>
        <v>0.45280136800799842</v>
      </c>
      <c r="L1171" s="24">
        <f t="shared" ca="1" si="56"/>
        <v>-1.3218470291920768</v>
      </c>
    </row>
    <row r="1172" spans="2:12" x14ac:dyDescent="0.25">
      <c r="B1172" s="24">
        <v>11.754182121237204</v>
      </c>
      <c r="G1172" s="24">
        <v>1170</v>
      </c>
      <c r="H1172" s="24">
        <v>9.6396238909220919</v>
      </c>
      <c r="I1172" s="24" cm="1">
        <f t="array" aca="1" ref="I1172" ca="1">INDIRECT(ADDRESS(($E$2+1-G1172)+2,8))</f>
        <v>9.3064669750124303</v>
      </c>
      <c r="J1172" s="24">
        <f t="shared" si="54"/>
        <v>0.54032430243455332</v>
      </c>
      <c r="K1172" s="24">
        <f t="shared" ca="1" si="55"/>
        <v>0.45263479208720081</v>
      </c>
      <c r="L1172" s="24">
        <f t="shared" ca="1" si="56"/>
        <v>-1.3204021379957498</v>
      </c>
    </row>
    <row r="1173" spans="2:12" x14ac:dyDescent="0.25">
      <c r="B1173" s="24">
        <v>9.7879592689645527</v>
      </c>
      <c r="G1173" s="24">
        <v>1171</v>
      </c>
      <c r="H1173" s="24">
        <v>9.6407963798618042</v>
      </c>
      <c r="I1173" s="24" cm="1">
        <f t="array" aca="1" ref="I1173" ca="1">INDIRECT(ADDRESS(($E$2+1-G1173)+2,8))</f>
        <v>9.3048418645185293</v>
      </c>
      <c r="J1173" s="24">
        <f t="shared" si="54"/>
        <v>0.54063865766544961</v>
      </c>
      <c r="K1173" s="24">
        <f t="shared" ca="1" si="55"/>
        <v>0.45221819720774409</v>
      </c>
      <c r="L1173" s="24">
        <f t="shared" ca="1" si="56"/>
        <v>-1.3200749083719407</v>
      </c>
    </row>
    <row r="1174" spans="2:12" x14ac:dyDescent="0.25">
      <c r="B1174" s="24">
        <v>10.260352919273322</v>
      </c>
      <c r="G1174" s="24">
        <v>1172</v>
      </c>
      <c r="H1174" s="24">
        <v>9.6420057053527959</v>
      </c>
      <c r="I1174" s="24" cm="1">
        <f t="array" aca="1" ref="I1174" ca="1">INDIRECT(ADDRESS(($E$2+1-G1174)+2,8))</f>
        <v>9.3047903205631517</v>
      </c>
      <c r="J1174" s="24">
        <f t="shared" si="54"/>
        <v>0.54096291340751845</v>
      </c>
      <c r="K1174" s="24">
        <f t="shared" ca="1" si="55"/>
        <v>0.45220498621992083</v>
      </c>
      <c r="L1174" s="24">
        <f t="shared" ca="1" si="56"/>
        <v>-1.3205255257615571</v>
      </c>
    </row>
    <row r="1175" spans="2:12" x14ac:dyDescent="0.25">
      <c r="B1175" s="24">
        <v>8.4736489893550289</v>
      </c>
      <c r="G1175" s="24">
        <v>1173</v>
      </c>
      <c r="H1175" s="24">
        <v>9.6425630815924332</v>
      </c>
      <c r="I1175" s="24" cm="1">
        <f t="array" aca="1" ref="I1175" ca="1">INDIRECT(ADDRESS(($E$2+1-G1175)+2,8))</f>
        <v>9.3019743432410156</v>
      </c>
      <c r="J1175" s="24">
        <f t="shared" si="54"/>
        <v>0.5411123706214781</v>
      </c>
      <c r="K1175" s="24">
        <f t="shared" ca="1" si="55"/>
        <v>0.45148344577891603</v>
      </c>
      <c r="L1175" s="24">
        <f t="shared" ca="1" si="56"/>
        <v>-1.3199221863823538</v>
      </c>
    </row>
    <row r="1176" spans="2:12" x14ac:dyDescent="0.25">
      <c r="B1176" s="24">
        <v>8.3114464378637773</v>
      </c>
      <c r="G1176" s="24">
        <v>1174</v>
      </c>
      <c r="H1176" s="24">
        <v>9.642793106229135</v>
      </c>
      <c r="I1176" s="24" cm="1">
        <f t="array" aca="1" ref="I1176" ca="1">INDIRECT(ADDRESS(($E$2+1-G1176)+2,8))</f>
        <v>9.3016140205231288</v>
      </c>
      <c r="J1176" s="24">
        <f t="shared" si="54"/>
        <v>0.54117405190664036</v>
      </c>
      <c r="K1176" s="24">
        <f t="shared" ca="1" si="55"/>
        <v>0.45139114969487498</v>
      </c>
      <c r="L1176" s="24">
        <f t="shared" ca="1" si="56"/>
        <v>-1.3207409671847741</v>
      </c>
    </row>
    <row r="1177" spans="2:12" x14ac:dyDescent="0.25">
      <c r="B1177" s="24">
        <v>8.422652992219799</v>
      </c>
      <c r="G1177" s="24">
        <v>1175</v>
      </c>
      <c r="H1177" s="24">
        <v>9.6439954199806195</v>
      </c>
      <c r="I1177" s="24" cm="1">
        <f t="array" aca="1" ref="I1177" ca="1">INDIRECT(ADDRESS(($E$2+1-G1177)+2,8))</f>
        <v>9.29997743117986</v>
      </c>
      <c r="J1177" s="24">
        <f t="shared" si="54"/>
        <v>0.54149646756006731</v>
      </c>
      <c r="K1177" s="24">
        <f t="shared" ca="1" si="55"/>
        <v>0.45097202510952411</v>
      </c>
      <c r="L1177" s="24">
        <f t="shared" ca="1" si="56"/>
        <v>-1.3203868532377712</v>
      </c>
    </row>
    <row r="1178" spans="2:12" x14ac:dyDescent="0.25">
      <c r="B1178" s="24">
        <v>8.3403978949910371</v>
      </c>
      <c r="G1178" s="24">
        <v>1176</v>
      </c>
      <c r="H1178" s="24">
        <v>9.6440462513134317</v>
      </c>
      <c r="I1178" s="24" cm="1">
        <f t="array" aca="1" ref="I1178" ca="1">INDIRECT(ADDRESS(($E$2+1-G1178)+2,8))</f>
        <v>9.2968654734200236</v>
      </c>
      <c r="J1178" s="24">
        <f t="shared" si="54"/>
        <v>0.54151009915203874</v>
      </c>
      <c r="K1178" s="24">
        <f t="shared" ca="1" si="55"/>
        <v>0.45017545010982318</v>
      </c>
      <c r="L1178" s="24">
        <f t="shared" ca="1" si="56"/>
        <v>-1.3199041441454591</v>
      </c>
    </row>
    <row r="1179" spans="2:12" x14ac:dyDescent="0.25">
      <c r="B1179" s="24">
        <v>9.3864719415740581</v>
      </c>
      <c r="G1179" s="24">
        <v>1177</v>
      </c>
      <c r="H1179" s="24">
        <v>9.6464009449836361</v>
      </c>
      <c r="I1179" s="24" cm="1">
        <f t="array" aca="1" ref="I1179" ca="1">INDIRECT(ADDRESS(($E$2+1-G1179)+2,8))</f>
        <v>9.2961647827812968</v>
      </c>
      <c r="J1179" s="24">
        <f t="shared" si="54"/>
        <v>0.54214161088248236</v>
      </c>
      <c r="K1179" s="24">
        <f t="shared" ca="1" si="55"/>
        <v>0.44999616272141868</v>
      </c>
      <c r="L1179" s="24">
        <f t="shared" ca="1" si="56"/>
        <v>-1.3194006567510057</v>
      </c>
    </row>
    <row r="1180" spans="2:12" x14ac:dyDescent="0.25">
      <c r="B1180" s="24">
        <v>8.8050080948513454</v>
      </c>
      <c r="G1180" s="24">
        <v>1178</v>
      </c>
      <c r="H1180" s="24">
        <v>9.6480275898463965</v>
      </c>
      <c r="I1180" s="24" cm="1">
        <f t="array" aca="1" ref="I1180" ca="1">INDIRECT(ADDRESS(($E$2+1-G1180)+2,8))</f>
        <v>9.2936787476403193</v>
      </c>
      <c r="J1180" s="24">
        <f t="shared" si="54"/>
        <v>0.5425779177726936</v>
      </c>
      <c r="K1180" s="24">
        <f t="shared" ca="1" si="55"/>
        <v>0.44936026330890977</v>
      </c>
      <c r="L1180" s="24">
        <f t="shared" ca="1" si="56"/>
        <v>-1.3183832323644946</v>
      </c>
    </row>
    <row r="1181" spans="2:12" x14ac:dyDescent="0.25">
      <c r="B1181" s="24">
        <v>10.958774805142472</v>
      </c>
      <c r="G1181" s="24">
        <v>1179</v>
      </c>
      <c r="H1181" s="24">
        <v>9.6533142744419447</v>
      </c>
      <c r="I1181" s="24" cm="1">
        <f t="array" aca="1" ref="I1181" ca="1">INDIRECT(ADDRESS(($E$2+1-G1181)+2,8))</f>
        <v>9.2889020891458856</v>
      </c>
      <c r="J1181" s="24">
        <f t="shared" si="54"/>
        <v>0.54399622890198818</v>
      </c>
      <c r="K1181" s="24">
        <f t="shared" ca="1" si="55"/>
        <v>0.44813936491940981</v>
      </c>
      <c r="L1181" s="24">
        <f t="shared" ca="1" si="56"/>
        <v>-1.3142325104809798</v>
      </c>
    </row>
    <row r="1182" spans="2:12" x14ac:dyDescent="0.25">
      <c r="B1182" s="24">
        <v>9.5084427461177654</v>
      </c>
      <c r="G1182" s="24">
        <v>1180</v>
      </c>
      <c r="H1182" s="24">
        <v>9.6533413955975931</v>
      </c>
      <c r="I1182" s="24" cm="1">
        <f t="array" aca="1" ref="I1182" ca="1">INDIRECT(ADDRESS(($E$2+1-G1182)+2,8))</f>
        <v>9.284975243539602</v>
      </c>
      <c r="J1182" s="24">
        <f t="shared" si="54"/>
        <v>0.54400350608586856</v>
      </c>
      <c r="K1182" s="24">
        <f t="shared" ca="1" si="55"/>
        <v>0.44713658423660874</v>
      </c>
      <c r="L1182" s="24">
        <f t="shared" ca="1" si="56"/>
        <v>-1.3133485262721607</v>
      </c>
    </row>
    <row r="1183" spans="2:12" x14ac:dyDescent="0.25">
      <c r="B1183" s="24">
        <v>7.1031945636923401</v>
      </c>
      <c r="G1183" s="24">
        <v>1181</v>
      </c>
      <c r="H1183" s="24">
        <v>9.6547316637392413</v>
      </c>
      <c r="I1183" s="24" cm="1">
        <f t="array" aca="1" ref="I1183" ca="1">INDIRECT(ADDRESS(($E$2+1-G1183)+2,8))</f>
        <v>9.2833417446604543</v>
      </c>
      <c r="J1183" s="24">
        <f t="shared" si="54"/>
        <v>0.54437655974673693</v>
      </c>
      <c r="K1183" s="24">
        <f t="shared" ca="1" si="55"/>
        <v>0.4467196878054257</v>
      </c>
      <c r="L1183" s="24">
        <f t="shared" ca="1" si="56"/>
        <v>-1.3128873075069591</v>
      </c>
    </row>
    <row r="1184" spans="2:12" x14ac:dyDescent="0.25">
      <c r="B1184" s="24">
        <v>7.3746685205706362</v>
      </c>
      <c r="G1184" s="24">
        <v>1182</v>
      </c>
      <c r="H1184" s="24">
        <v>9.6557074299808328</v>
      </c>
      <c r="I1184" s="24" cm="1">
        <f t="array" aca="1" ref="I1184" ca="1">INDIRECT(ADDRESS(($E$2+1-G1184)+2,8))</f>
        <v>9.2808792424214204</v>
      </c>
      <c r="J1184" s="24">
        <f t="shared" si="54"/>
        <v>0.54463840679507136</v>
      </c>
      <c r="K1184" s="24">
        <f t="shared" ca="1" si="55"/>
        <v>0.44609148647712471</v>
      </c>
      <c r="L1184" s="24">
        <f t="shared" ca="1" si="56"/>
        <v>-1.3122303165730107</v>
      </c>
    </row>
    <row r="1185" spans="2:12" x14ac:dyDescent="0.25">
      <c r="B1185" s="24">
        <v>7.5672102549016094</v>
      </c>
      <c r="G1185" s="24">
        <v>1183</v>
      </c>
      <c r="H1185" s="24">
        <v>9.6573566481554813</v>
      </c>
      <c r="I1185" s="24" cm="1">
        <f t="array" aca="1" ref="I1185" ca="1">INDIRECT(ADDRESS(($E$2+1-G1185)+2,8))</f>
        <v>9.2798416657345424</v>
      </c>
      <c r="J1185" s="24">
        <f t="shared" si="54"/>
        <v>0.54508100741186216</v>
      </c>
      <c r="K1185" s="24">
        <f t="shared" ca="1" si="55"/>
        <v>0.44582689124017361</v>
      </c>
      <c r="L1185" s="24">
        <f t="shared" ca="1" si="56"/>
        <v>-1.3119273409903622</v>
      </c>
    </row>
    <row r="1186" spans="2:12" x14ac:dyDescent="0.25">
      <c r="B1186" s="24">
        <v>10.287602093793275</v>
      </c>
      <c r="G1186" s="24">
        <v>1184</v>
      </c>
      <c r="H1186" s="24">
        <v>9.6591930750499575</v>
      </c>
      <c r="I1186" s="24" cm="1">
        <f t="array" aca="1" ref="I1186" ca="1">INDIRECT(ADDRESS(($E$2+1-G1186)+2,8))</f>
        <v>9.2794043685190921</v>
      </c>
      <c r="J1186" s="24">
        <f t="shared" si="54"/>
        <v>0.54557389688951741</v>
      </c>
      <c r="K1186" s="24">
        <f t="shared" ca="1" si="55"/>
        <v>0.44571539228958346</v>
      </c>
      <c r="L1186" s="24">
        <f t="shared" ca="1" si="56"/>
        <v>-1.3118247533802019</v>
      </c>
    </row>
    <row r="1187" spans="2:12" x14ac:dyDescent="0.25">
      <c r="B1187" s="24">
        <v>11.429811516178143</v>
      </c>
      <c r="G1187" s="24">
        <v>1185</v>
      </c>
      <c r="H1187" s="24">
        <v>9.6594115325515251</v>
      </c>
      <c r="I1187" s="24" cm="1">
        <f t="array" aca="1" ref="I1187" ca="1">INDIRECT(ADDRESS(($E$2+1-G1187)+2,8))</f>
        <v>9.2778755139889331</v>
      </c>
      <c r="J1187" s="24">
        <f t="shared" si="54"/>
        <v>0.545632533300213</v>
      </c>
      <c r="K1187" s="24">
        <f t="shared" ca="1" si="55"/>
        <v>0.44532565697834831</v>
      </c>
      <c r="L1187" s="24">
        <f t="shared" ca="1" si="56"/>
        <v>-1.312043592606303</v>
      </c>
    </row>
    <row r="1188" spans="2:12" x14ac:dyDescent="0.25">
      <c r="B1188" s="24">
        <v>10.37421301888493</v>
      </c>
      <c r="G1188" s="24">
        <v>1186</v>
      </c>
      <c r="H1188" s="24">
        <v>9.6618784866899396</v>
      </c>
      <c r="I1188" s="24" cm="1">
        <f t="array" aca="1" ref="I1188" ca="1">INDIRECT(ADDRESS(($E$2+1-G1188)+2,8))</f>
        <v>9.2772950787675406</v>
      </c>
      <c r="J1188" s="24">
        <f t="shared" si="54"/>
        <v>0.54629473933318518</v>
      </c>
      <c r="K1188" s="24">
        <f t="shared" ca="1" si="55"/>
        <v>0.44517772565762598</v>
      </c>
      <c r="L1188" s="24">
        <f t="shared" ca="1" si="56"/>
        <v>-1.3115256555315089</v>
      </c>
    </row>
    <row r="1189" spans="2:12" x14ac:dyDescent="0.25">
      <c r="B1189" s="24">
        <v>9.6151553928527953</v>
      </c>
      <c r="G1189" s="24">
        <v>1187</v>
      </c>
      <c r="H1189" s="24">
        <v>9.6639454261186852</v>
      </c>
      <c r="I1189" s="24" cm="1">
        <f t="array" aca="1" ref="I1189" ca="1">INDIRECT(ADDRESS(($E$2+1-G1189)+2,8))</f>
        <v>9.2757700298819792</v>
      </c>
      <c r="J1189" s="24">
        <f t="shared" si="54"/>
        <v>0.54684963652758123</v>
      </c>
      <c r="K1189" s="24">
        <f t="shared" ca="1" si="55"/>
        <v>0.44478913451744817</v>
      </c>
      <c r="L1189" s="24">
        <f t="shared" ca="1" si="56"/>
        <v>-1.3107456851486445</v>
      </c>
    </row>
    <row r="1190" spans="2:12" x14ac:dyDescent="0.25">
      <c r="B1190" s="24">
        <v>10.429258306342932</v>
      </c>
      <c r="G1190" s="24">
        <v>1188</v>
      </c>
      <c r="H1190" s="24">
        <v>9.6678006044414602</v>
      </c>
      <c r="I1190" s="24" cm="1">
        <f t="array" aca="1" ref="I1190" ca="1">INDIRECT(ADDRESS(($E$2+1-G1190)+2,8))</f>
        <v>9.2749514941697804</v>
      </c>
      <c r="J1190" s="24">
        <f t="shared" si="54"/>
        <v>0.54788477035674998</v>
      </c>
      <c r="K1190" s="24">
        <f t="shared" ca="1" si="55"/>
        <v>0.44458061902663593</v>
      </c>
      <c r="L1190" s="24">
        <f t="shared" ca="1" si="56"/>
        <v>-1.3093558753372492</v>
      </c>
    </row>
    <row r="1191" spans="2:12" x14ac:dyDescent="0.25">
      <c r="B1191" s="24">
        <v>9.5598302749169193</v>
      </c>
      <c r="G1191" s="24">
        <v>1189</v>
      </c>
      <c r="H1191" s="24">
        <v>9.6678171071605163</v>
      </c>
      <c r="I1191" s="24" cm="1">
        <f t="array" aca="1" ref="I1191" ca="1">INDIRECT(ADDRESS(($E$2+1-G1191)+2,8))</f>
        <v>9.272332803904682</v>
      </c>
      <c r="J1191" s="24">
        <f t="shared" si="54"/>
        <v>0.54788920185676537</v>
      </c>
      <c r="K1191" s="24">
        <f t="shared" ca="1" si="55"/>
        <v>0.44391377337405857</v>
      </c>
      <c r="L1191" s="24">
        <f t="shared" ca="1" si="56"/>
        <v>-1.3091279164349543</v>
      </c>
    </row>
    <row r="1192" spans="2:12" x14ac:dyDescent="0.25">
      <c r="B1192" s="24">
        <v>6.1453326154488099</v>
      </c>
      <c r="G1192" s="24">
        <v>1190</v>
      </c>
      <c r="H1192" s="24">
        <v>9.6701284941808527</v>
      </c>
      <c r="I1192" s="24" cm="1">
        <f t="array" aca="1" ref="I1192" ca="1">INDIRECT(ADDRESS(($E$2+1-G1192)+2,8))</f>
        <v>9.2706468347780042</v>
      </c>
      <c r="J1192" s="24">
        <f t="shared" si="54"/>
        <v>0.54850991856643905</v>
      </c>
      <c r="K1192" s="24">
        <f t="shared" ca="1" si="55"/>
        <v>0.44348464183292063</v>
      </c>
      <c r="L1192" s="24">
        <f t="shared" ca="1" si="56"/>
        <v>-1.3081307721746673</v>
      </c>
    </row>
    <row r="1193" spans="2:12" x14ac:dyDescent="0.25">
      <c r="B1193" s="24">
        <v>10.111909520058749</v>
      </c>
      <c r="G1193" s="24">
        <v>1191</v>
      </c>
      <c r="H1193" s="24">
        <v>9.6739140998756437</v>
      </c>
      <c r="I1193" s="24" cm="1">
        <f t="array" aca="1" ref="I1193" ca="1">INDIRECT(ADDRESS(($E$2+1-G1193)+2,8))</f>
        <v>9.2697631358887325</v>
      </c>
      <c r="J1193" s="24">
        <f t="shared" si="54"/>
        <v>0.54952668631450863</v>
      </c>
      <c r="K1193" s="24">
        <f t="shared" ca="1" si="55"/>
        <v>0.4432597751315196</v>
      </c>
      <c r="L1193" s="24">
        <f t="shared" ca="1" si="56"/>
        <v>-1.3067414263344368</v>
      </c>
    </row>
    <row r="1194" spans="2:12" x14ac:dyDescent="0.25">
      <c r="B1194" s="24">
        <v>7.2032440775250191</v>
      </c>
      <c r="G1194" s="24">
        <v>1192</v>
      </c>
      <c r="H1194" s="24">
        <v>9.6744991297445253</v>
      </c>
      <c r="I1194" s="24" cm="1">
        <f t="array" aca="1" ref="I1194" ca="1">INDIRECT(ADDRESS(($E$2+1-G1194)+2,8))</f>
        <v>9.2680140781606273</v>
      </c>
      <c r="J1194" s="24">
        <f t="shared" si="54"/>
        <v>0.54968383491274864</v>
      </c>
      <c r="K1194" s="24">
        <f t="shared" ca="1" si="55"/>
        <v>0.44281483482408707</v>
      </c>
      <c r="L1194" s="24">
        <f t="shared" ca="1" si="56"/>
        <v>-1.3066411634253816</v>
      </c>
    </row>
    <row r="1195" spans="2:12" x14ac:dyDescent="0.25">
      <c r="B1195" s="24">
        <v>10.136858586738258</v>
      </c>
      <c r="G1195" s="24">
        <v>1193</v>
      </c>
      <c r="H1195" s="24">
        <v>9.6746022104788985</v>
      </c>
      <c r="I1195" s="24" cm="1">
        <f t="array" aca="1" ref="I1195" ca="1">INDIRECT(ADDRESS(($E$2+1-G1195)+2,8))</f>
        <v>9.2672667921520642</v>
      </c>
      <c r="J1195" s="24">
        <f t="shared" si="54"/>
        <v>0.54971152454138195</v>
      </c>
      <c r="K1195" s="24">
        <f t="shared" ca="1" si="55"/>
        <v>0.44262478504289238</v>
      </c>
      <c r="L1195" s="24">
        <f t="shared" ca="1" si="56"/>
        <v>-1.3073052237755631</v>
      </c>
    </row>
    <row r="1196" spans="2:12" x14ac:dyDescent="0.25">
      <c r="B1196" s="24">
        <v>11.156579659769484</v>
      </c>
      <c r="G1196" s="24">
        <v>1194</v>
      </c>
      <c r="H1196" s="24">
        <v>9.678491116699421</v>
      </c>
      <c r="I1196" s="24" cm="1">
        <f t="array" aca="1" ref="I1196" ca="1">INDIRECT(ADDRESS(($E$2+1-G1196)+2,8))</f>
        <v>9.254187432108921</v>
      </c>
      <c r="J1196" s="24">
        <f t="shared" si="54"/>
        <v>0.5507562640365895</v>
      </c>
      <c r="K1196" s="24">
        <f t="shared" ca="1" si="55"/>
        <v>0.43930344938248883</v>
      </c>
      <c r="L1196" s="24">
        <f t="shared" ca="1" si="56"/>
        <v>-1.2997296272035845</v>
      </c>
    </row>
    <row r="1197" spans="2:12" x14ac:dyDescent="0.25">
      <c r="B1197" s="24">
        <v>9.1512690342552574</v>
      </c>
      <c r="G1197" s="24">
        <v>1195</v>
      </c>
      <c r="H1197" s="24">
        <v>9.6787462560690614</v>
      </c>
      <c r="I1197" s="24" cm="1">
        <f t="array" aca="1" ref="I1197" ca="1">INDIRECT(ADDRESS(($E$2+1-G1197)+2,8))</f>
        <v>9.2535417308668464</v>
      </c>
      <c r="J1197" s="24">
        <f t="shared" si="54"/>
        <v>0.55082481284636542</v>
      </c>
      <c r="K1197" s="24">
        <f t="shared" ca="1" si="55"/>
        <v>0.43913972901277992</v>
      </c>
      <c r="L1197" s="24">
        <f t="shared" ca="1" si="56"/>
        <v>-1.3003576529926419</v>
      </c>
    </row>
    <row r="1198" spans="2:12" x14ac:dyDescent="0.25">
      <c r="B1198" s="24">
        <v>10.312904849560905</v>
      </c>
      <c r="G1198" s="24">
        <v>1196</v>
      </c>
      <c r="H1198" s="24">
        <v>9.6815921795538227</v>
      </c>
      <c r="I1198" s="24" cm="1">
        <f t="array" aca="1" ref="I1198" ca="1">INDIRECT(ADDRESS(($E$2+1-G1198)+2,8))</f>
        <v>9.2524287988863012</v>
      </c>
      <c r="J1198" s="24">
        <f t="shared" si="54"/>
        <v>0.55158948681246134</v>
      </c>
      <c r="K1198" s="24">
        <f t="shared" ca="1" si="55"/>
        <v>0.43885759524213841</v>
      </c>
      <c r="L1198" s="24">
        <f t="shared" ca="1" si="56"/>
        <v>-1.2993520074256095</v>
      </c>
    </row>
    <row r="1199" spans="2:12" x14ac:dyDescent="0.25">
      <c r="B1199" s="24">
        <v>10.934970059611196</v>
      </c>
      <c r="G1199" s="24">
        <v>1197</v>
      </c>
      <c r="H1199" s="24">
        <v>9.6827026551888551</v>
      </c>
      <c r="I1199" s="24" cm="1">
        <f t="array" aca="1" ref="I1199" ca="1">INDIRECT(ADDRESS(($E$2+1-G1199)+2,8))</f>
        <v>9.2514276217034048</v>
      </c>
      <c r="J1199" s="24">
        <f t="shared" si="54"/>
        <v>0.55188788808477041</v>
      </c>
      <c r="K1199" s="24">
        <f t="shared" ca="1" si="55"/>
        <v>0.43860385141805674</v>
      </c>
      <c r="L1199" s="24">
        <f t="shared" ca="1" si="56"/>
        <v>-1.2993378222428522</v>
      </c>
    </row>
    <row r="1200" spans="2:12" x14ac:dyDescent="0.25">
      <c r="B1200" s="24">
        <v>5.3519751985478603</v>
      </c>
      <c r="G1200" s="24">
        <v>1198</v>
      </c>
      <c r="H1200" s="24">
        <v>9.6836484305748947</v>
      </c>
      <c r="I1200" s="24" cm="1">
        <f t="array" aca="1" ref="I1200" ca="1">INDIRECT(ADDRESS(($E$2+1-G1200)+2,8))</f>
        <v>9.2511678864685916</v>
      </c>
      <c r="J1200" s="24">
        <f t="shared" si="54"/>
        <v>0.55214204348969265</v>
      </c>
      <c r="K1200" s="24">
        <f t="shared" ca="1" si="55"/>
        <v>0.43853803192403124</v>
      </c>
      <c r="L1200" s="24">
        <f t="shared" ca="1" si="56"/>
        <v>-1.2997826817494884</v>
      </c>
    </row>
    <row r="1201" spans="2:12" x14ac:dyDescent="0.25">
      <c r="B1201" s="24">
        <v>9.3349574988257942</v>
      </c>
      <c r="G1201" s="24">
        <v>1199</v>
      </c>
      <c r="H1201" s="24">
        <v>9.6884794768276663</v>
      </c>
      <c r="I1201" s="24" cm="1">
        <f t="array" aca="1" ref="I1201" ca="1">INDIRECT(ADDRESS(($E$2+1-G1201)+2,8))</f>
        <v>9.24566433185454</v>
      </c>
      <c r="J1201" s="24">
        <f t="shared" si="54"/>
        <v>0.55344043778184226</v>
      </c>
      <c r="K1201" s="24">
        <f t="shared" ca="1" si="55"/>
        <v>0.43714427282673923</v>
      </c>
      <c r="L1201" s="24">
        <f t="shared" ca="1" si="56"/>
        <v>-1.2955052834207548</v>
      </c>
    </row>
    <row r="1202" spans="2:12" x14ac:dyDescent="0.25">
      <c r="B1202" s="24">
        <v>10.693711596779281</v>
      </c>
      <c r="G1202" s="24">
        <v>1200</v>
      </c>
      <c r="H1202" s="24">
        <v>9.688577557325976</v>
      </c>
      <c r="I1202" s="24" cm="1">
        <f t="array" aca="1" ref="I1202" ca="1">INDIRECT(ADDRESS(($E$2+1-G1202)+2,8))</f>
        <v>9.2438604485120486</v>
      </c>
      <c r="J1202" s="24">
        <f t="shared" si="54"/>
        <v>0.55346680068542586</v>
      </c>
      <c r="K1202" s="24">
        <f t="shared" ca="1" si="55"/>
        <v>0.43668781856587968</v>
      </c>
      <c r="L1202" s="24">
        <f t="shared" ca="1" si="56"/>
        <v>-1.2956321071451453</v>
      </c>
    </row>
    <row r="1203" spans="2:12" x14ac:dyDescent="0.25">
      <c r="B1203" s="24">
        <v>7.1942053295209538</v>
      </c>
      <c r="G1203" s="24">
        <v>1201</v>
      </c>
      <c r="H1203" s="24">
        <v>9.6935719806521963</v>
      </c>
      <c r="I1203" s="24" cm="1">
        <f t="array" aca="1" ref="I1203" ca="1">INDIRECT(ADDRESS(($E$2+1-G1203)+2,8))</f>
        <v>9.2436444839764214</v>
      </c>
      <c r="J1203" s="24">
        <f t="shared" si="54"/>
        <v>0.55480938306387917</v>
      </c>
      <c r="K1203" s="24">
        <f t="shared" ca="1" si="55"/>
        <v>0.43663318336414625</v>
      </c>
      <c r="L1203" s="24">
        <f t="shared" ca="1" si="56"/>
        <v>-1.2939086929789836</v>
      </c>
    </row>
    <row r="1204" spans="2:12" x14ac:dyDescent="0.25">
      <c r="B1204" s="24">
        <v>9.2535417308668464</v>
      </c>
      <c r="G1204" s="24">
        <v>1202</v>
      </c>
      <c r="H1204" s="24">
        <v>9.6943789681068431</v>
      </c>
      <c r="I1204" s="24" cm="1">
        <f t="array" aca="1" ref="I1204" ca="1">INDIRECT(ADDRESS(($E$2+1-G1204)+2,8))</f>
        <v>9.2424675780275916</v>
      </c>
      <c r="J1204" s="24">
        <f t="shared" si="54"/>
        <v>0.5550263394959174</v>
      </c>
      <c r="K1204" s="24">
        <f t="shared" ca="1" si="55"/>
        <v>0.43633549374911246</v>
      </c>
      <c r="L1204" s="24">
        <f t="shared" ca="1" si="56"/>
        <v>-1.2939628960798943</v>
      </c>
    </row>
    <row r="1205" spans="2:12" x14ac:dyDescent="0.25">
      <c r="B1205" s="24">
        <v>9.6480275898463965</v>
      </c>
      <c r="G1205" s="24">
        <v>1203</v>
      </c>
      <c r="H1205" s="24">
        <v>9.6981459590358607</v>
      </c>
      <c r="I1205" s="24" cm="1">
        <f t="array" aca="1" ref="I1205" ca="1">INDIRECT(ADDRESS(($E$2+1-G1205)+2,8))</f>
        <v>9.238484382257683</v>
      </c>
      <c r="J1205" s="24">
        <f t="shared" si="54"/>
        <v>0.55603917385230528</v>
      </c>
      <c r="K1205" s="24">
        <f t="shared" ca="1" si="55"/>
        <v>0.43532856154142441</v>
      </c>
      <c r="L1205" s="24">
        <f t="shared" ca="1" si="56"/>
        <v>-1.2910189030690049</v>
      </c>
    </row>
    <row r="1206" spans="2:12" x14ac:dyDescent="0.25">
      <c r="B1206" s="24">
        <v>12.26479937758441</v>
      </c>
      <c r="G1206" s="24">
        <v>1204</v>
      </c>
      <c r="H1206" s="24">
        <v>9.7002251099057464</v>
      </c>
      <c r="I1206" s="24" cm="1">
        <f t="array" aca="1" ref="I1206" ca="1">INDIRECT(ADDRESS(($E$2+1-G1206)+2,8))</f>
        <v>9.2370740086549485</v>
      </c>
      <c r="J1206" s="24">
        <f t="shared" si="54"/>
        <v>0.55659825812209662</v>
      </c>
      <c r="K1206" s="24">
        <f t="shared" ca="1" si="55"/>
        <v>0.43497224420513281</v>
      </c>
      <c r="L1206" s="24">
        <f t="shared" ca="1" si="56"/>
        <v>-1.290267981187555</v>
      </c>
    </row>
    <row r="1207" spans="2:12" x14ac:dyDescent="0.25">
      <c r="B1207" s="24">
        <v>9.0707542516092428</v>
      </c>
      <c r="G1207" s="24">
        <v>1205</v>
      </c>
      <c r="H1207" s="24">
        <v>9.7023549862701888</v>
      </c>
      <c r="I1207" s="24" cm="1">
        <f t="array" aca="1" ref="I1207" ca="1">INDIRECT(ADDRESS(($E$2+1-G1207)+2,8))</f>
        <v>9.236231322839572</v>
      </c>
      <c r="J1207" s="24">
        <f t="shared" si="54"/>
        <v>0.55717102605557256</v>
      </c>
      <c r="K1207" s="24">
        <f t="shared" ca="1" si="55"/>
        <v>0.43475940233970484</v>
      </c>
      <c r="L1207" s="24">
        <f t="shared" ca="1" si="56"/>
        <v>-1.2897714997262839</v>
      </c>
    </row>
    <row r="1208" spans="2:12" x14ac:dyDescent="0.25">
      <c r="B1208" s="24">
        <v>8.3729492020647314</v>
      </c>
      <c r="G1208" s="24">
        <v>1206</v>
      </c>
      <c r="H1208" s="24">
        <v>9.7031481078514528</v>
      </c>
      <c r="I1208" s="24" cm="1">
        <f t="array" aca="1" ref="I1208" ca="1">INDIRECT(ADDRESS(($E$2+1-G1208)+2,8))</f>
        <v>9.231886124289602</v>
      </c>
      <c r="J1208" s="24">
        <f t="shared" si="54"/>
        <v>0.55738432392936366</v>
      </c>
      <c r="K1208" s="24">
        <f t="shared" ca="1" si="55"/>
        <v>0.43366256163187322</v>
      </c>
      <c r="L1208" s="24">
        <f t="shared" ca="1" si="56"/>
        <v>-1.2882487884227096</v>
      </c>
    </row>
    <row r="1209" spans="2:12" x14ac:dyDescent="0.25">
      <c r="B1209" s="24">
        <v>9.8872944334919985</v>
      </c>
      <c r="G1209" s="24">
        <v>1207</v>
      </c>
      <c r="H1209" s="24">
        <v>9.7044446128976016</v>
      </c>
      <c r="I1209" s="24" cm="1">
        <f t="array" aca="1" ref="I1209" ca="1">INDIRECT(ADDRESS(($E$2+1-G1209)+2,8))</f>
        <v>9.2219675980126006</v>
      </c>
      <c r="J1209" s="24">
        <f t="shared" si="54"/>
        <v>0.55773301171418588</v>
      </c>
      <c r="K1209" s="24">
        <f t="shared" ca="1" si="55"/>
        <v>0.43116297915373913</v>
      </c>
      <c r="L1209" s="24">
        <f t="shared" ca="1" si="56"/>
        <v>-1.2836938843422823</v>
      </c>
    </row>
    <row r="1210" spans="2:12" x14ac:dyDescent="0.25">
      <c r="B1210" s="24">
        <v>10.421276106716057</v>
      </c>
      <c r="G1210" s="24">
        <v>1208</v>
      </c>
      <c r="H1210" s="24">
        <v>9.7061397178416815</v>
      </c>
      <c r="I1210" s="24" cm="1">
        <f t="array" aca="1" ref="I1210" ca="1">INDIRECT(ADDRESS(($E$2+1-G1210)+2,8))</f>
        <v>9.215690609198198</v>
      </c>
      <c r="J1210" s="24">
        <f t="shared" si="54"/>
        <v>0.55818892401054132</v>
      </c>
      <c r="K1210" s="24">
        <f t="shared" ca="1" si="55"/>
        <v>0.42958408763587863</v>
      </c>
      <c r="L1210" s="24">
        <f t="shared" ca="1" si="56"/>
        <v>-1.2807415490706335</v>
      </c>
    </row>
    <row r="1211" spans="2:12" x14ac:dyDescent="0.25">
      <c r="B1211" s="24">
        <v>10.308336256966387</v>
      </c>
      <c r="G1211" s="24">
        <v>1209</v>
      </c>
      <c r="H1211" s="24">
        <v>9.7084036913401643</v>
      </c>
      <c r="I1211" s="24" cm="1">
        <f t="array" aca="1" ref="I1211" ca="1">INDIRECT(ADDRESS(($E$2+1-G1211)+2,8))</f>
        <v>9.2134195740741518</v>
      </c>
      <c r="J1211" s="24">
        <f t="shared" si="54"/>
        <v>0.55879787835848194</v>
      </c>
      <c r="K1211" s="24">
        <f t="shared" ca="1" si="55"/>
        <v>0.42901341367478463</v>
      </c>
      <c r="L1211" s="24">
        <f t="shared" ca="1" si="56"/>
        <v>-1.2794610250497482</v>
      </c>
    </row>
    <row r="1212" spans="2:12" x14ac:dyDescent="0.25">
      <c r="B1212" s="24">
        <v>7.9732998543318452</v>
      </c>
      <c r="G1212" s="24">
        <v>1210</v>
      </c>
      <c r="H1212" s="24">
        <v>9.7101803918910505</v>
      </c>
      <c r="I1212" s="24" cm="1">
        <f t="array" aca="1" ref="I1212" ca="1">INDIRECT(ADDRESS(($E$2+1-G1212)+2,8))</f>
        <v>9.2114191519293414</v>
      </c>
      <c r="J1212" s="24">
        <f t="shared" si="54"/>
        <v>0.55927579938652028</v>
      </c>
      <c r="K1212" s="24">
        <f t="shared" ca="1" si="55"/>
        <v>0.428510994242152</v>
      </c>
      <c r="L1212" s="24">
        <f t="shared" ca="1" si="56"/>
        <v>-1.278575543773697</v>
      </c>
    </row>
    <row r="1213" spans="2:12" x14ac:dyDescent="0.25">
      <c r="B1213" s="24">
        <v>9.1390410605218246</v>
      </c>
      <c r="G1213" s="24">
        <v>1211</v>
      </c>
      <c r="H1213" s="24">
        <v>9.7133154906804897</v>
      </c>
      <c r="I1213" s="24" cm="1">
        <f t="array" aca="1" ref="I1213" ca="1">INDIRECT(ADDRESS(($E$2+1-G1213)+2,8))</f>
        <v>9.2104223982113922</v>
      </c>
      <c r="J1213" s="24">
        <f t="shared" si="54"/>
        <v>0.56011918583026921</v>
      </c>
      <c r="K1213" s="24">
        <f t="shared" ca="1" si="55"/>
        <v>0.42826074184619789</v>
      </c>
      <c r="L1213" s="24">
        <f t="shared" ca="1" si="56"/>
        <v>-1.2774509936351977</v>
      </c>
    </row>
    <row r="1214" spans="2:12" x14ac:dyDescent="0.25">
      <c r="B1214" s="24">
        <v>10.596939696622359</v>
      </c>
      <c r="G1214" s="24">
        <v>1212</v>
      </c>
      <c r="H1214" s="24">
        <v>9.716734862707062</v>
      </c>
      <c r="I1214" s="24" cm="1">
        <f t="array" aca="1" ref="I1214" ca="1">INDIRECT(ADDRESS(($E$2+1-G1214)+2,8))</f>
        <v>9.2103871516803348</v>
      </c>
      <c r="J1214" s="24">
        <f t="shared" si="54"/>
        <v>0.56103913664775706</v>
      </c>
      <c r="K1214" s="24">
        <f t="shared" ca="1" si="55"/>
        <v>0.42825189367505312</v>
      </c>
      <c r="L1214" s="24">
        <f t="shared" ca="1" si="56"/>
        <v>-1.2766463316732817</v>
      </c>
    </row>
    <row r="1215" spans="2:12" x14ac:dyDescent="0.25">
      <c r="B1215" s="24">
        <v>10.762595031409415</v>
      </c>
      <c r="G1215" s="24">
        <v>1213</v>
      </c>
      <c r="H1215" s="24">
        <v>9.7217310328520128</v>
      </c>
      <c r="I1215" s="24" cm="1">
        <f t="array" aca="1" ref="I1215" ca="1">INDIRECT(ADDRESS(($E$2+1-G1215)+2,8))</f>
        <v>9.2100401554032771</v>
      </c>
      <c r="J1215" s="24">
        <f t="shared" si="54"/>
        <v>0.56238347097260855</v>
      </c>
      <c r="K1215" s="24">
        <f t="shared" ca="1" si="55"/>
        <v>0.42816478884982279</v>
      </c>
      <c r="L1215" s="24">
        <f t="shared" ca="1" si="56"/>
        <v>-1.2748395250999651</v>
      </c>
    </row>
    <row r="1216" spans="2:12" x14ac:dyDescent="0.25">
      <c r="B1216" s="24">
        <v>10.245727111612826</v>
      </c>
      <c r="G1216" s="24">
        <v>1214</v>
      </c>
      <c r="H1216" s="24">
        <v>9.7243779856064467</v>
      </c>
      <c r="I1216" s="24" cm="1">
        <f t="array" aca="1" ref="I1216" ca="1">INDIRECT(ADDRESS(($E$2+1-G1216)+2,8))</f>
        <v>9.208981680322804</v>
      </c>
      <c r="J1216" s="24">
        <f t="shared" si="54"/>
        <v>0.56309576696437547</v>
      </c>
      <c r="K1216" s="24">
        <f t="shared" ca="1" si="55"/>
        <v>0.42789912930922491</v>
      </c>
      <c r="L1216" s="24">
        <f t="shared" ca="1" si="56"/>
        <v>-1.2739450309715121</v>
      </c>
    </row>
    <row r="1217" spans="2:12" x14ac:dyDescent="0.25">
      <c r="B1217" s="24">
        <v>9.7366447373362384</v>
      </c>
      <c r="G1217" s="24">
        <v>1215</v>
      </c>
      <c r="H1217" s="24">
        <v>9.7256604830946287</v>
      </c>
      <c r="I1217" s="24" cm="1">
        <f t="array" aca="1" ref="I1217" ca="1">INDIRECT(ADDRESS(($E$2+1-G1217)+2,8))</f>
        <v>9.2020075059292381</v>
      </c>
      <c r="J1217" s="24">
        <f t="shared" si="54"/>
        <v>0.56344090467313812</v>
      </c>
      <c r="K1217" s="24">
        <f t="shared" ca="1" si="55"/>
        <v>0.42615040726810838</v>
      </c>
      <c r="L1217" s="24">
        <f t="shared" ca="1" si="56"/>
        <v>-1.2708698789643804</v>
      </c>
    </row>
    <row r="1218" spans="2:12" x14ac:dyDescent="0.25">
      <c r="B1218" s="24">
        <v>9.1791825471673612</v>
      </c>
      <c r="G1218" s="24">
        <v>1216</v>
      </c>
      <c r="H1218" s="24">
        <v>9.7265576453981719</v>
      </c>
      <c r="I1218" s="24" cm="1">
        <f t="array" aca="1" ref="I1218" ca="1">INDIRECT(ADDRESS(($E$2+1-G1218)+2,8))</f>
        <v>9.1982962101672889</v>
      </c>
      <c r="J1218" s="24">
        <f t="shared" si="54"/>
        <v>0.56368234984427645</v>
      </c>
      <c r="K1218" s="24">
        <f t="shared" ca="1" si="55"/>
        <v>0.42522102231231829</v>
      </c>
      <c r="L1218" s="24">
        <f t="shared" ca="1" si="56"/>
        <v>-1.2696106966500706</v>
      </c>
    </row>
    <row r="1219" spans="2:12" x14ac:dyDescent="0.25">
      <c r="B1219" s="24">
        <v>9.2100401554032771</v>
      </c>
      <c r="G1219" s="24">
        <v>1217</v>
      </c>
      <c r="H1219" s="24">
        <v>9.7278454509003094</v>
      </c>
      <c r="I1219" s="24" cm="1">
        <f t="array" aca="1" ref="I1219" ca="1">INDIRECT(ADDRESS(($E$2+1-G1219)+2,8))</f>
        <v>9.1965844904268739</v>
      </c>
      <c r="J1219" s="24">
        <f t="shared" si="54"/>
        <v>0.56402893437647106</v>
      </c>
      <c r="K1219" s="24">
        <f t="shared" ca="1" si="55"/>
        <v>0.42479265354792017</v>
      </c>
      <c r="L1219" s="24">
        <f t="shared" ca="1" si="56"/>
        <v>-1.2691222807243863</v>
      </c>
    </row>
    <row r="1220" spans="2:12" x14ac:dyDescent="0.25">
      <c r="B1220" s="24">
        <v>10.509118594214577</v>
      </c>
      <c r="G1220" s="24">
        <v>1218</v>
      </c>
      <c r="H1220" s="24">
        <v>9.7303805065053091</v>
      </c>
      <c r="I1220" s="24" cm="1">
        <f t="array" aca="1" ref="I1220" ca="1">INDIRECT(ADDRESS(($E$2+1-G1220)+2,8))</f>
        <v>9.1940570944186959</v>
      </c>
      <c r="J1220" s="24">
        <f t="shared" ref="J1220:J1283" si="57">_xlfn.WEIBULL.DIST(H1220,$E$5,$E$6,TRUE)</f>
        <v>0.56471121921712619</v>
      </c>
      <c r="K1220" s="24">
        <f t="shared" ref="K1220:K1283" ca="1" si="58">_xlfn.WEIBULL.DIST(I1220,$E$5,$E$6,TRUE)</f>
        <v>0.42416048219282021</v>
      </c>
      <c r="L1220" s="24">
        <f t="shared" ref="L1220:L1283" ca="1" si="59">((2*G1220-1)/$E$2)*(LN(J1220)+LN(1-K1220))</f>
        <v>-1.267562005576863</v>
      </c>
    </row>
    <row r="1221" spans="2:12" x14ac:dyDescent="0.25">
      <c r="B1221" s="24">
        <v>8.1463697646148034</v>
      </c>
      <c r="G1221" s="24">
        <v>1219</v>
      </c>
      <c r="H1221" s="24">
        <v>9.7322835740900295</v>
      </c>
      <c r="I1221" s="24" cm="1">
        <f t="array" aca="1" ref="I1221" ca="1">INDIRECT(ADDRESS(($E$2+1-G1221)+2,8))</f>
        <v>9.1937728254960565</v>
      </c>
      <c r="J1221" s="24">
        <f t="shared" si="57"/>
        <v>0.56522343627591043</v>
      </c>
      <c r="K1221" s="24">
        <f t="shared" ca="1" si="58"/>
        <v>0.42408940304136888</v>
      </c>
      <c r="L1221" s="24">
        <f t="shared" ca="1" si="59"/>
        <v>-1.2674398921827867</v>
      </c>
    </row>
    <row r="1222" spans="2:12" x14ac:dyDescent="0.25">
      <c r="B1222" s="24">
        <v>10.479855114063438</v>
      </c>
      <c r="G1222" s="24">
        <v>1220</v>
      </c>
      <c r="H1222" s="24">
        <v>9.7353724360724776</v>
      </c>
      <c r="I1222" s="24" cm="1">
        <f t="array" aca="1" ref="I1222" ca="1">INDIRECT(ADDRESS(($E$2+1-G1222)+2,8))</f>
        <v>9.1932374888807473</v>
      </c>
      <c r="J1222" s="24">
        <f t="shared" si="57"/>
        <v>0.56605485798700794</v>
      </c>
      <c r="K1222" s="24">
        <f t="shared" ca="1" si="58"/>
        <v>0.42395555981651895</v>
      </c>
      <c r="L1222" s="24">
        <f t="shared" ca="1" si="59"/>
        <v>-1.2665561439630626</v>
      </c>
    </row>
    <row r="1223" spans="2:12" x14ac:dyDescent="0.25">
      <c r="B1223" s="24">
        <v>9.0960306803888731</v>
      </c>
      <c r="G1223" s="24">
        <v>1221</v>
      </c>
      <c r="H1223" s="24">
        <v>9.7366447373362384</v>
      </c>
      <c r="I1223" s="24" cm="1">
        <f t="array" aca="1" ref="I1223" ca="1">INDIRECT(ADDRESS(($E$2+1-G1223)+2,8))</f>
        <v>9.1917997980858921</v>
      </c>
      <c r="J1223" s="24">
        <f t="shared" si="57"/>
        <v>0.56639733546977311</v>
      </c>
      <c r="K1223" s="24">
        <f t="shared" ca="1" si="58"/>
        <v>0.42359619932928716</v>
      </c>
      <c r="L1223" s="24">
        <f t="shared" ca="1" si="59"/>
        <v>-1.2662051369637359</v>
      </c>
    </row>
    <row r="1224" spans="2:12" x14ac:dyDescent="0.25">
      <c r="B1224" s="24">
        <v>7.4304484017043926</v>
      </c>
      <c r="G1224" s="24">
        <v>1222</v>
      </c>
      <c r="H1224" s="24">
        <v>9.7382879246221581</v>
      </c>
      <c r="I1224" s="24" cm="1">
        <f t="array" aca="1" ref="I1224" ca="1">INDIRECT(ADDRESS(($E$2+1-G1224)+2,8))</f>
        <v>9.1873550457325841</v>
      </c>
      <c r="J1224" s="24">
        <f t="shared" si="57"/>
        <v>0.56683966036493882</v>
      </c>
      <c r="K1224" s="24">
        <f t="shared" ca="1" si="58"/>
        <v>0.42248600369511674</v>
      </c>
      <c r="L1224" s="24">
        <f t="shared" ca="1" si="59"/>
        <v>-1.2641805028795976</v>
      </c>
    </row>
    <row r="1225" spans="2:12" x14ac:dyDescent="0.25">
      <c r="B1225" s="24">
        <v>8.5075877243852975</v>
      </c>
      <c r="G1225" s="24">
        <v>1223</v>
      </c>
      <c r="H1225" s="24">
        <v>9.7393453901077702</v>
      </c>
      <c r="I1225" s="24" cm="1">
        <f t="array" aca="1" ref="I1225" ca="1">INDIRECT(ADDRESS(($E$2+1-G1225)+2,8))</f>
        <v>9.1863911255777619</v>
      </c>
      <c r="J1225" s="24">
        <f t="shared" si="57"/>
        <v>0.56712432368423316</v>
      </c>
      <c r="K1225" s="24">
        <f t="shared" ca="1" si="58"/>
        <v>0.42224539888833168</v>
      </c>
      <c r="L1225" s="24">
        <f t="shared" ca="1" si="59"/>
        <v>-1.2641746732582675</v>
      </c>
    </row>
    <row r="1226" spans="2:12" x14ac:dyDescent="0.25">
      <c r="B1226" s="24">
        <v>8.2747498705192548</v>
      </c>
      <c r="G1226" s="24">
        <v>1224</v>
      </c>
      <c r="H1226" s="24">
        <v>9.7416953944566149</v>
      </c>
      <c r="I1226" s="24" cm="1">
        <f t="array" aca="1" ref="I1226" ca="1">INDIRECT(ADDRESS(($E$2+1-G1226)+2,8))</f>
        <v>9.1848437379788646</v>
      </c>
      <c r="J1226" s="24">
        <f t="shared" si="57"/>
        <v>0.56775695001347204</v>
      </c>
      <c r="K1226" s="24">
        <f t="shared" ca="1" si="58"/>
        <v>0.42185927395475153</v>
      </c>
      <c r="L1226" s="24">
        <f t="shared" ca="1" si="59"/>
        <v>-1.263187013102441</v>
      </c>
    </row>
    <row r="1227" spans="2:12" x14ac:dyDescent="0.25">
      <c r="B1227" s="24">
        <v>10.821123515530267</v>
      </c>
      <c r="G1227" s="24">
        <v>1225</v>
      </c>
      <c r="H1227" s="24">
        <v>9.7419024764786482</v>
      </c>
      <c r="I1227" s="24" cm="1">
        <f t="array" aca="1" ref="I1227" ca="1">INDIRECT(ADDRESS(($E$2+1-G1227)+2,8))</f>
        <v>9.1827309446773313</v>
      </c>
      <c r="J1227" s="24">
        <f t="shared" si="57"/>
        <v>0.56781269818865343</v>
      </c>
      <c r="K1227" s="24">
        <f t="shared" ca="1" si="58"/>
        <v>0.42133229986781839</v>
      </c>
      <c r="L1227" s="24">
        <f t="shared" ca="1" si="59"/>
        <v>-1.2630740853355753</v>
      </c>
    </row>
    <row r="1228" spans="2:12" x14ac:dyDescent="0.25">
      <c r="B1228" s="24">
        <v>11.107748665587065</v>
      </c>
      <c r="G1228" s="24">
        <v>1226</v>
      </c>
      <c r="H1228" s="24">
        <v>9.7429535187143994</v>
      </c>
      <c r="I1228" s="24" cm="1">
        <f t="array" aca="1" ref="I1228" ca="1">INDIRECT(ADDRESS(($E$2+1-G1228)+2,8))</f>
        <v>9.1795884954405729</v>
      </c>
      <c r="J1228" s="24">
        <f t="shared" si="57"/>
        <v>0.56809565035865295</v>
      </c>
      <c r="K1228" s="24">
        <f t="shared" ca="1" si="58"/>
        <v>0.42054901910257525</v>
      </c>
      <c r="L1228" s="24">
        <f t="shared" ca="1" si="59"/>
        <v>-1.2620034134645011</v>
      </c>
    </row>
    <row r="1229" spans="2:12" x14ac:dyDescent="0.25">
      <c r="B1229" s="24">
        <v>8.861565135268334</v>
      </c>
      <c r="G1229" s="24">
        <v>1227</v>
      </c>
      <c r="H1229" s="24">
        <v>9.7491915313538939</v>
      </c>
      <c r="I1229" s="24" cm="1">
        <f t="array" aca="1" ref="I1229" ca="1">INDIRECT(ADDRESS(($E$2+1-G1229)+2,8))</f>
        <v>9.1791825471673612</v>
      </c>
      <c r="J1229" s="24">
        <f t="shared" si="57"/>
        <v>0.56977508819190503</v>
      </c>
      <c r="K1229" s="24">
        <f t="shared" ca="1" si="58"/>
        <v>0.42044787787551829</v>
      </c>
      <c r="L1229" s="24">
        <f t="shared" ca="1" si="59"/>
        <v>-1.259479385915893</v>
      </c>
    </row>
    <row r="1230" spans="2:12" x14ac:dyDescent="0.25">
      <c r="B1230" s="24">
        <v>6.3104220268523283</v>
      </c>
      <c r="G1230" s="24">
        <v>1228</v>
      </c>
      <c r="H1230" s="24">
        <v>9.7500174914270303</v>
      </c>
      <c r="I1230" s="24" cm="1">
        <f t="array" aca="1" ref="I1230" ca="1">INDIRECT(ADDRESS(($E$2+1-G1230)+2,8))</f>
        <v>9.1732003210717519</v>
      </c>
      <c r="J1230" s="24">
        <f t="shared" si="57"/>
        <v>0.56999746979726096</v>
      </c>
      <c r="K1230" s="24">
        <f t="shared" ca="1" si="58"/>
        <v>0.41895860690125869</v>
      </c>
      <c r="L1230" s="24">
        <f t="shared" ca="1" si="59"/>
        <v>-1.2571427452938913</v>
      </c>
    </row>
    <row r="1231" spans="2:12" x14ac:dyDescent="0.25">
      <c r="B1231" s="24">
        <v>11.472932464853486</v>
      </c>
      <c r="G1231" s="24">
        <v>1229</v>
      </c>
      <c r="H1231" s="24">
        <v>9.7507665148746643</v>
      </c>
      <c r="I1231" s="24" cm="1">
        <f t="array" aca="1" ref="I1231" ca="1">INDIRECT(ADDRESS(($E$2+1-G1231)+2,8))</f>
        <v>9.1721512799731411</v>
      </c>
      <c r="J1231" s="24">
        <f t="shared" si="57"/>
        <v>0.57019913907297037</v>
      </c>
      <c r="K1231" s="24">
        <f t="shared" ca="1" si="58"/>
        <v>0.41869767905656108</v>
      </c>
      <c r="L1231" s="24">
        <f t="shared" ca="1" si="59"/>
        <v>-1.2572529616381867</v>
      </c>
    </row>
    <row r="1232" spans="2:12" x14ac:dyDescent="0.25">
      <c r="B1232" s="24">
        <v>11.698236082855376</v>
      </c>
      <c r="G1232" s="24">
        <v>1230</v>
      </c>
      <c r="H1232" s="24">
        <v>9.7534904388118235</v>
      </c>
      <c r="I1232" s="24" cm="1">
        <f t="array" aca="1" ref="I1232" ca="1">INDIRECT(ADDRESS(($E$2+1-G1232)+2,8))</f>
        <v>9.1710450450350773</v>
      </c>
      <c r="J1232" s="24">
        <f t="shared" si="57"/>
        <v>0.57093255233892759</v>
      </c>
      <c r="K1232" s="24">
        <f t="shared" ca="1" si="58"/>
        <v>0.41842260004832382</v>
      </c>
      <c r="L1232" s="24">
        <f t="shared" ca="1" si="59"/>
        <v>-1.2562725735595115</v>
      </c>
    </row>
    <row r="1233" spans="2:12" x14ac:dyDescent="0.25">
      <c r="B1233" s="24">
        <v>7.3808858375552076</v>
      </c>
      <c r="G1233" s="24">
        <v>1231</v>
      </c>
      <c r="H1233" s="24">
        <v>9.7573514356922573</v>
      </c>
      <c r="I1233" s="24" cm="1">
        <f t="array" aca="1" ref="I1233" ca="1">INDIRECT(ADDRESS(($E$2+1-G1233)+2,8))</f>
        <v>9.1709004506472418</v>
      </c>
      <c r="J1233" s="24">
        <f t="shared" si="57"/>
        <v>0.57197216016760966</v>
      </c>
      <c r="K1233" s="24">
        <f t="shared" ca="1" si="58"/>
        <v>0.41838665053239754</v>
      </c>
      <c r="L1233" s="24">
        <f t="shared" ca="1" si="59"/>
        <v>-1.2551491842334574</v>
      </c>
    </row>
    <row r="1234" spans="2:12" x14ac:dyDescent="0.25">
      <c r="B1234" s="24">
        <v>9.231886124289602</v>
      </c>
      <c r="G1234" s="24">
        <v>1232</v>
      </c>
      <c r="H1234" s="24">
        <v>9.7576059312960819</v>
      </c>
      <c r="I1234" s="24" cm="1">
        <f t="array" aca="1" ref="I1234" ca="1">INDIRECT(ADDRESS(($E$2+1-G1234)+2,8))</f>
        <v>9.1646167532003879</v>
      </c>
      <c r="J1234" s="24">
        <f t="shared" si="57"/>
        <v>0.5720406868355018</v>
      </c>
      <c r="K1234" s="24">
        <f t="shared" ca="1" si="58"/>
        <v>0.41682564741071976</v>
      </c>
      <c r="L1234" s="24">
        <f t="shared" ca="1" si="59"/>
        <v>-1.2529733374771663</v>
      </c>
    </row>
    <row r="1235" spans="2:12" x14ac:dyDescent="0.25">
      <c r="B1235" s="24">
        <v>9.4753518047673744</v>
      </c>
      <c r="G1235" s="24">
        <v>1233</v>
      </c>
      <c r="H1235" s="24">
        <v>9.7577545789787177</v>
      </c>
      <c r="I1235" s="24" cm="1">
        <f t="array" aca="1" ref="I1235" ca="1">INDIRECT(ADDRESS(($E$2+1-G1235)+2,8))</f>
        <v>9.1645046359871323</v>
      </c>
      <c r="J1235" s="24">
        <f t="shared" si="57"/>
        <v>0.57208071247874659</v>
      </c>
      <c r="K1235" s="24">
        <f t="shared" ca="1" si="58"/>
        <v>0.41679781772605562</v>
      </c>
      <c r="L1235" s="24">
        <f t="shared" ca="1" si="59"/>
        <v>-1.2538563444716986</v>
      </c>
    </row>
    <row r="1236" spans="2:12" x14ac:dyDescent="0.25">
      <c r="B1236" s="24">
        <v>10.16600940448782</v>
      </c>
      <c r="G1236" s="24">
        <v>1234</v>
      </c>
      <c r="H1236" s="24">
        <v>9.7578841366073981</v>
      </c>
      <c r="I1236" s="24" cm="1">
        <f t="array" aca="1" ref="I1236" ca="1">INDIRECT(ADDRESS(($E$2+1-G1236)+2,8))</f>
        <v>9.1637274832154318</v>
      </c>
      <c r="J1236" s="24">
        <f t="shared" si="57"/>
        <v>0.57211559788195121</v>
      </c>
      <c r="K1236" s="24">
        <f t="shared" ca="1" si="58"/>
        <v>0.41660493505270174</v>
      </c>
      <c r="L1236" s="24">
        <f t="shared" ca="1" si="59"/>
        <v>-1.2544259382779221</v>
      </c>
    </row>
    <row r="1237" spans="2:12" x14ac:dyDescent="0.25">
      <c r="B1237" s="24">
        <v>10.730752328448707</v>
      </c>
      <c r="G1237" s="24">
        <v>1235</v>
      </c>
      <c r="H1237" s="24">
        <v>9.7583879317243039</v>
      </c>
      <c r="I1237" s="24" cm="1">
        <f t="array" aca="1" ref="I1237" ca="1">INDIRECT(ADDRESS(($E$2+1-G1237)+2,8))</f>
        <v>9.1626421176081738</v>
      </c>
      <c r="J1237" s="24">
        <f t="shared" si="57"/>
        <v>0.57225125294658219</v>
      </c>
      <c r="K1237" s="24">
        <f t="shared" ca="1" si="58"/>
        <v>0.41633562052453521</v>
      </c>
      <c r="L1237" s="24">
        <f t="shared" ca="1" si="59"/>
        <v>-1.2546436130037451</v>
      </c>
    </row>
    <row r="1238" spans="2:12" x14ac:dyDescent="0.25">
      <c r="B1238" s="24">
        <v>8.8882387010790822</v>
      </c>
      <c r="G1238" s="24">
        <v>1236</v>
      </c>
      <c r="H1238" s="24">
        <v>9.7587910589944986</v>
      </c>
      <c r="I1238" s="24" cm="1">
        <f t="array" aca="1" ref="I1238" ca="1">INDIRECT(ADDRESS(($E$2+1-G1238)+2,8))</f>
        <v>9.1609106450367843</v>
      </c>
      <c r="J1238" s="24">
        <f t="shared" si="57"/>
        <v>0.5723598020072822</v>
      </c>
      <c r="K1238" s="24">
        <f t="shared" ca="1" si="58"/>
        <v>0.41590614030562212</v>
      </c>
      <c r="L1238" s="24">
        <f t="shared" ca="1" si="59"/>
        <v>-1.2546004994036462</v>
      </c>
    </row>
    <row r="1239" spans="2:12" x14ac:dyDescent="0.25">
      <c r="B1239" s="24">
        <v>8.5278366870001339</v>
      </c>
      <c r="G1239" s="24">
        <v>1237</v>
      </c>
      <c r="H1239" s="24">
        <v>9.7613165556551582</v>
      </c>
      <c r="I1239" s="24" cm="1">
        <f t="array" aca="1" ref="I1239" ca="1">INDIRECT(ADDRESS(($E$2+1-G1239)+2,8))</f>
        <v>9.1566288777071474</v>
      </c>
      <c r="J1239" s="24">
        <f t="shared" si="57"/>
        <v>0.57303984484352388</v>
      </c>
      <c r="K1239" s="24">
        <f t="shared" ca="1" si="58"/>
        <v>0.41484489420563975</v>
      </c>
      <c r="L1239" s="24">
        <f t="shared" ca="1" si="59"/>
        <v>-1.2521749652134584</v>
      </c>
    </row>
    <row r="1240" spans="2:12" x14ac:dyDescent="0.25">
      <c r="B1240" s="24">
        <v>9.4945714434842401</v>
      </c>
      <c r="G1240" s="24">
        <v>1238</v>
      </c>
      <c r="H1240" s="24">
        <v>9.7667394237258591</v>
      </c>
      <c r="I1240" s="24" cm="1">
        <f t="array" aca="1" ref="I1240" ca="1">INDIRECT(ADDRESS(($E$2+1-G1240)+2,8))</f>
        <v>9.1563939333038977</v>
      </c>
      <c r="J1240" s="24">
        <f t="shared" si="57"/>
        <v>0.57450010892643166</v>
      </c>
      <c r="K1240" s="24">
        <f t="shared" ca="1" si="58"/>
        <v>0.41478669646657151</v>
      </c>
      <c r="L1240" s="24">
        <f t="shared" ca="1" si="59"/>
        <v>-1.2501546920601299</v>
      </c>
    </row>
    <row r="1241" spans="2:12" x14ac:dyDescent="0.25">
      <c r="B1241" s="24">
        <v>11.083450554065626</v>
      </c>
      <c r="G1241" s="24">
        <v>1239</v>
      </c>
      <c r="H1241" s="24">
        <v>9.767293441772857</v>
      </c>
      <c r="I1241" s="24" cm="1">
        <f t="array" aca="1" ref="I1241" ca="1">INDIRECT(ADDRESS(($E$2+1-G1241)+2,8))</f>
        <v>9.1556054588735947</v>
      </c>
      <c r="J1241" s="24">
        <f t="shared" si="57"/>
        <v>0.57464929704866163</v>
      </c>
      <c r="K1241" s="24">
        <f t="shared" ca="1" si="58"/>
        <v>0.41459141034553604</v>
      </c>
      <c r="L1241" s="24">
        <f t="shared" ca="1" si="59"/>
        <v>-1.250483921280888</v>
      </c>
    </row>
    <row r="1242" spans="2:12" x14ac:dyDescent="0.25">
      <c r="B1242" s="24">
        <v>9.386824314273607</v>
      </c>
      <c r="G1242" s="24">
        <v>1240</v>
      </c>
      <c r="H1242" s="24">
        <v>9.7707471493607105</v>
      </c>
      <c r="I1242" s="24" cm="1">
        <f t="array" aca="1" ref="I1242" ca="1">INDIRECT(ADDRESS(($E$2+1-G1242)+2,8))</f>
        <v>9.15308226518043</v>
      </c>
      <c r="J1242" s="24">
        <f t="shared" si="57"/>
        <v>0.57557933348174284</v>
      </c>
      <c r="K1242" s="24">
        <f t="shared" ca="1" si="58"/>
        <v>0.41396674298095604</v>
      </c>
      <c r="L1242" s="24">
        <f t="shared" ca="1" si="59"/>
        <v>-1.2484107842731818</v>
      </c>
    </row>
    <row r="1243" spans="2:12" x14ac:dyDescent="0.25">
      <c r="B1243" s="24">
        <v>9.6746022104788985</v>
      </c>
      <c r="G1243" s="24">
        <v>1241</v>
      </c>
      <c r="H1243" s="24">
        <v>9.7712508627496817</v>
      </c>
      <c r="I1243" s="24" cm="1">
        <f t="array" aca="1" ref="I1243" ca="1">INDIRECT(ADDRESS(($E$2+1-G1243)+2,8))</f>
        <v>9.1530204569560052</v>
      </c>
      <c r="J1243" s="24">
        <f t="shared" si="57"/>
        <v>0.57571497770259872</v>
      </c>
      <c r="K1243" s="24">
        <f t="shared" ca="1" si="58"/>
        <v>0.41395144622189911</v>
      </c>
      <c r="L1243" s="24">
        <f t="shared" ca="1" si="59"/>
        <v>-1.249117057593901</v>
      </c>
    </row>
    <row r="1244" spans="2:12" x14ac:dyDescent="0.25">
      <c r="B1244" s="24">
        <v>9.555616133361287</v>
      </c>
      <c r="G1244" s="24">
        <v>1242</v>
      </c>
      <c r="H1244" s="24">
        <v>9.7732639592404063</v>
      </c>
      <c r="I1244" s="24" cm="1">
        <f t="array" aca="1" ref="I1244" ca="1">INDIRECT(ADDRESS(($E$2+1-G1244)+2,8))</f>
        <v>9.1525583328743121</v>
      </c>
      <c r="J1244" s="24">
        <f t="shared" si="57"/>
        <v>0.57625708349217708</v>
      </c>
      <c r="K1244" s="24">
        <f t="shared" ca="1" si="58"/>
        <v>0.41383708407064723</v>
      </c>
      <c r="L1244" s="24">
        <f t="shared" ca="1" si="59"/>
        <v>-1.2488165735615391</v>
      </c>
    </row>
    <row r="1245" spans="2:12" x14ac:dyDescent="0.25">
      <c r="B1245" s="24">
        <v>9.8879117565614258</v>
      </c>
      <c r="G1245" s="24">
        <v>1243</v>
      </c>
      <c r="H1245" s="24">
        <v>9.7737220569078964</v>
      </c>
      <c r="I1245" s="24" cm="1">
        <f t="array" aca="1" ref="I1245" ca="1">INDIRECT(ADDRESS(($E$2+1-G1245)+2,8))</f>
        <v>9.1518143578934446</v>
      </c>
      <c r="J1245" s="24">
        <f t="shared" si="57"/>
        <v>0.57638044478357464</v>
      </c>
      <c r="K1245" s="24">
        <f t="shared" ca="1" si="58"/>
        <v>0.41365300083946116</v>
      </c>
      <c r="L1245" s="24">
        <f t="shared" ca="1" si="59"/>
        <v>-1.2492144030024683</v>
      </c>
    </row>
    <row r="1246" spans="2:12" x14ac:dyDescent="0.25">
      <c r="B1246" s="24">
        <v>10.253238303149551</v>
      </c>
      <c r="G1246" s="24">
        <v>1244</v>
      </c>
      <c r="H1246" s="24">
        <v>9.7745065364305432</v>
      </c>
      <c r="I1246" s="24" cm="1">
        <f t="array" aca="1" ref="I1246" ca="1">INDIRECT(ADDRESS(($E$2+1-G1246)+2,8))</f>
        <v>9.1512690342552574</v>
      </c>
      <c r="J1246" s="24">
        <f t="shared" si="57"/>
        <v>0.57659169783501119</v>
      </c>
      <c r="K1246" s="24">
        <f t="shared" ca="1" si="58"/>
        <v>0.41351809285138014</v>
      </c>
      <c r="L1246" s="24">
        <f t="shared" ca="1" si="59"/>
        <v>-1.2495323609203473</v>
      </c>
    </row>
    <row r="1247" spans="2:12" x14ac:dyDescent="0.25">
      <c r="B1247" s="24">
        <v>8.210940874051639</v>
      </c>
      <c r="G1247" s="24">
        <v>1245</v>
      </c>
      <c r="H1247" s="24">
        <v>9.7749696519562725</v>
      </c>
      <c r="I1247" s="24" cm="1">
        <f t="array" aca="1" ref="I1247" ca="1">INDIRECT(ADDRESS(($E$2+1-G1247)+2,8))</f>
        <v>9.1506426921260982</v>
      </c>
      <c r="J1247" s="24">
        <f t="shared" si="57"/>
        <v>0.57671641068447999</v>
      </c>
      <c r="K1247" s="24">
        <f t="shared" ca="1" si="58"/>
        <v>0.4133631651876023</v>
      </c>
      <c r="L1247" s="24">
        <f t="shared" ca="1" si="59"/>
        <v>-1.2499831277159803</v>
      </c>
    </row>
    <row r="1248" spans="2:12" x14ac:dyDescent="0.25">
      <c r="B1248" s="24">
        <v>12.138175432046394</v>
      </c>
      <c r="G1248" s="24">
        <v>1246</v>
      </c>
      <c r="H1248" s="24">
        <v>9.7757092552042426</v>
      </c>
      <c r="I1248" s="24" cm="1">
        <f t="array" aca="1" ref="I1248" ca="1">INDIRECT(ADDRESS(($E$2+1-G1248)+2,8))</f>
        <v>9.1499763883050296</v>
      </c>
      <c r="J1248" s="24">
        <f t="shared" si="57"/>
        <v>0.57691557936884963</v>
      </c>
      <c r="K1248" s="24">
        <f t="shared" ca="1" si="58"/>
        <v>0.41319838052744462</v>
      </c>
      <c r="L1248" s="24">
        <f t="shared" ca="1" si="59"/>
        <v>-1.2502647654585624</v>
      </c>
    </row>
    <row r="1249" spans="2:12" x14ac:dyDescent="0.25">
      <c r="B1249" s="24">
        <v>8.7476578203490281</v>
      </c>
      <c r="G1249" s="24">
        <v>1247</v>
      </c>
      <c r="H1249" s="24">
        <v>9.7784502102207078</v>
      </c>
      <c r="I1249" s="24" cm="1">
        <f t="array" aca="1" ref="I1249" ca="1">INDIRECT(ADDRESS(($E$2+1-G1249)+2,8))</f>
        <v>9.1479433907744649</v>
      </c>
      <c r="J1249" s="24">
        <f t="shared" si="57"/>
        <v>0.57765369566637792</v>
      </c>
      <c r="K1249" s="24">
        <f t="shared" ca="1" si="58"/>
        <v>0.41269577306955385</v>
      </c>
      <c r="L1249" s="24">
        <f t="shared" ca="1" si="59"/>
        <v>-1.2488024455779192</v>
      </c>
    </row>
    <row r="1250" spans="2:12" x14ac:dyDescent="0.25">
      <c r="B1250" s="24">
        <v>11.325673656489014</v>
      </c>
      <c r="G1250" s="24">
        <v>1248</v>
      </c>
      <c r="H1250" s="24">
        <v>9.7803550045642176</v>
      </c>
      <c r="I1250" s="24" cm="1">
        <f t="array" aca="1" ref="I1250" ca="1">INDIRECT(ADDRESS(($E$2+1-G1250)+2,8))</f>
        <v>9.1459125166032997</v>
      </c>
      <c r="J1250" s="24">
        <f t="shared" si="57"/>
        <v>0.57816664088017244</v>
      </c>
      <c r="K1250" s="24">
        <f t="shared" ca="1" si="58"/>
        <v>0.41219395633201117</v>
      </c>
      <c r="L1250" s="24">
        <f t="shared" ca="1" si="59"/>
        <v>-1.2477906467433191</v>
      </c>
    </row>
    <row r="1251" spans="2:12" x14ac:dyDescent="0.25">
      <c r="B1251" s="24">
        <v>10.362607579665585</v>
      </c>
      <c r="G1251" s="24">
        <v>1249</v>
      </c>
      <c r="H1251" s="24">
        <v>9.7874241357284379</v>
      </c>
      <c r="I1251" s="24" cm="1">
        <f t="array" aca="1" ref="I1251" ca="1">INDIRECT(ADDRESS(($E$2+1-G1251)+2,8))</f>
        <v>9.1434986359642121</v>
      </c>
      <c r="J1251" s="24">
        <f t="shared" si="57"/>
        <v>0.58007028315991394</v>
      </c>
      <c r="K1251" s="24">
        <f t="shared" ca="1" si="58"/>
        <v>0.41159784735179528</v>
      </c>
      <c r="L1251" s="24">
        <f t="shared" ca="1" si="59"/>
        <v>-1.2438145226380002</v>
      </c>
    </row>
    <row r="1252" spans="2:12" x14ac:dyDescent="0.25">
      <c r="B1252" s="24">
        <v>9.3718540840432141</v>
      </c>
      <c r="G1252" s="24">
        <v>1250</v>
      </c>
      <c r="H1252" s="24">
        <v>9.7879592689645527</v>
      </c>
      <c r="I1252" s="24" cm="1">
        <f t="array" aca="1" ref="I1252" ca="1">INDIRECT(ADDRESS(($E$2+1-G1252)+2,8))</f>
        <v>9.141554467370991</v>
      </c>
      <c r="J1252" s="24">
        <f t="shared" si="57"/>
        <v>0.58021438705285289</v>
      </c>
      <c r="K1252" s="24">
        <f t="shared" ca="1" si="58"/>
        <v>0.41111800814358668</v>
      </c>
      <c r="L1252" s="24">
        <f t="shared" ca="1" si="59"/>
        <v>-1.2435791529727933</v>
      </c>
    </row>
    <row r="1253" spans="2:12" x14ac:dyDescent="0.25">
      <c r="B1253" s="24">
        <v>11.257834257640425</v>
      </c>
      <c r="G1253" s="24">
        <v>1251</v>
      </c>
      <c r="H1253" s="24">
        <v>9.7885881709248181</v>
      </c>
      <c r="I1253" s="24" cm="1">
        <f t="array" aca="1" ref="I1253" ca="1">INDIRECT(ADDRESS(($E$2+1-G1253)+2,8))</f>
        <v>9.1412108289097276</v>
      </c>
      <c r="J1253" s="24">
        <f t="shared" si="57"/>
        <v>0.5803837410940651</v>
      </c>
      <c r="K1253" s="24">
        <f t="shared" ca="1" si="58"/>
        <v>0.41103322040224577</v>
      </c>
      <c r="L1253" s="24">
        <f t="shared" ca="1" si="59"/>
        <v>-1.2440693355336023</v>
      </c>
    </row>
    <row r="1254" spans="2:12" x14ac:dyDescent="0.25">
      <c r="B1254" s="24">
        <v>10.450152362306078</v>
      </c>
      <c r="G1254" s="24">
        <v>1252</v>
      </c>
      <c r="H1254" s="24">
        <v>9.7891267453952615</v>
      </c>
      <c r="I1254" s="24" cm="1">
        <f t="array" aca="1" ref="I1254" ca="1">INDIRECT(ADDRESS(($E$2+1-G1254)+2,8))</f>
        <v>9.140520379412381</v>
      </c>
      <c r="J1254" s="24">
        <f t="shared" si="57"/>
        <v>0.58052877085638899</v>
      </c>
      <c r="K1254" s="24">
        <f t="shared" ca="1" si="58"/>
        <v>0.41086288530181675</v>
      </c>
      <c r="L1254" s="24">
        <f t="shared" ca="1" si="59"/>
        <v>-1.2444389963340441</v>
      </c>
    </row>
    <row r="1255" spans="2:12" x14ac:dyDescent="0.25">
      <c r="B1255" s="24">
        <v>10.864303028041977</v>
      </c>
      <c r="G1255" s="24">
        <v>1253</v>
      </c>
      <c r="H1255" s="24">
        <v>9.7913270792964813</v>
      </c>
      <c r="I1255" s="24" cm="1">
        <f t="array" aca="1" ref="I1255" ca="1">INDIRECT(ADDRESS(($E$2+1-G1255)+2,8))</f>
        <v>9.1390410605218246</v>
      </c>
      <c r="J1255" s="24">
        <f t="shared" si="57"/>
        <v>0.58112128227964377</v>
      </c>
      <c r="K1255" s="24">
        <f t="shared" ca="1" si="58"/>
        <v>0.41049803899247705</v>
      </c>
      <c r="L1255" s="24">
        <f t="shared" ca="1" si="59"/>
        <v>-1.2435305548575442</v>
      </c>
    </row>
    <row r="1256" spans="2:12" x14ac:dyDescent="0.25">
      <c r="B1256" s="24">
        <v>7.984956556139525</v>
      </c>
      <c r="G1256" s="24">
        <v>1254</v>
      </c>
      <c r="H1256" s="24">
        <v>9.7918248069350149</v>
      </c>
      <c r="I1256" s="24" cm="1">
        <f t="array" aca="1" ref="I1256" ca="1">INDIRECT(ADDRESS(($E$2+1-G1256)+2,8))</f>
        <v>9.1369115637314309</v>
      </c>
      <c r="J1256" s="24">
        <f t="shared" si="57"/>
        <v>0.58125531054879354</v>
      </c>
      <c r="K1256" s="24">
        <f t="shared" ca="1" si="58"/>
        <v>0.4099730884750728</v>
      </c>
      <c r="L1256" s="24">
        <f t="shared" ca="1" si="59"/>
        <v>-1.2432214348328774</v>
      </c>
    </row>
    <row r="1257" spans="2:12" x14ac:dyDescent="0.25">
      <c r="B1257" s="24">
        <v>8.4040311974033219</v>
      </c>
      <c r="G1257" s="24">
        <v>1255</v>
      </c>
      <c r="H1257" s="24">
        <v>9.7920594610141691</v>
      </c>
      <c r="I1257" s="24" cm="1">
        <f t="array" aca="1" ref="I1257" ca="1">INDIRECT(ADDRESS(($E$2+1-G1257)+2,8))</f>
        <v>9.1323870051800178</v>
      </c>
      <c r="J1257" s="24">
        <f t="shared" si="57"/>
        <v>0.58131849813127523</v>
      </c>
      <c r="K1257" s="24">
        <f t="shared" ca="1" si="58"/>
        <v>0.40885870429979609</v>
      </c>
      <c r="L1257" s="24">
        <f t="shared" ca="1" si="59"/>
        <v>-1.241893023640553</v>
      </c>
    </row>
    <row r="1258" spans="2:12" x14ac:dyDescent="0.25">
      <c r="B1258" s="24">
        <v>6.9185275269798217</v>
      </c>
      <c r="G1258" s="24">
        <v>1256</v>
      </c>
      <c r="H1258" s="24">
        <v>9.7927355645310623</v>
      </c>
      <c r="I1258" s="24" cm="1">
        <f t="array" aca="1" ref="I1258" ca="1">INDIRECT(ADDRESS(($E$2+1-G1258)+2,8))</f>
        <v>9.1288187775747112</v>
      </c>
      <c r="J1258" s="24">
        <f t="shared" si="57"/>
        <v>0.58150055854031257</v>
      </c>
      <c r="K1258" s="24">
        <f t="shared" ca="1" si="58"/>
        <v>0.40798080703681849</v>
      </c>
      <c r="L1258" s="24">
        <f t="shared" ca="1" si="59"/>
        <v>-1.2407918821776651</v>
      </c>
    </row>
    <row r="1259" spans="2:12" x14ac:dyDescent="0.25">
      <c r="B1259" s="24">
        <v>10.218694535194102</v>
      </c>
      <c r="G1259" s="24">
        <v>1257</v>
      </c>
      <c r="H1259" s="24">
        <v>9.7929770027943697</v>
      </c>
      <c r="I1259" s="24" cm="1">
        <f t="array" aca="1" ref="I1259" ca="1">INDIRECT(ADDRESS(($E$2+1-G1259)+2,8))</f>
        <v>9.1282357957224285</v>
      </c>
      <c r="J1259" s="24">
        <f t="shared" si="57"/>
        <v>0.58156557256608366</v>
      </c>
      <c r="K1259" s="24">
        <f t="shared" ca="1" si="58"/>
        <v>0.407837454497323</v>
      </c>
      <c r="L1259" s="24">
        <f t="shared" ca="1" si="59"/>
        <v>-1.2413680375108547</v>
      </c>
    </row>
    <row r="1260" spans="2:12" x14ac:dyDescent="0.25">
      <c r="B1260" s="24">
        <v>8.3343594513970523</v>
      </c>
      <c r="G1260" s="24">
        <v>1258</v>
      </c>
      <c r="H1260" s="24">
        <v>9.7942870192546785</v>
      </c>
      <c r="I1260" s="24" cm="1">
        <f t="array" aca="1" ref="I1260" ca="1">INDIRECT(ADDRESS(($E$2+1-G1260)+2,8))</f>
        <v>9.1263437855121072</v>
      </c>
      <c r="J1260" s="24">
        <f t="shared" si="57"/>
        <v>0.58191832928726761</v>
      </c>
      <c r="K1260" s="24">
        <f t="shared" ca="1" si="58"/>
        <v>0.40737237210847355</v>
      </c>
      <c r="L1260" s="24">
        <f t="shared" ca="1" si="59"/>
        <v>-1.2407343343156418</v>
      </c>
    </row>
    <row r="1261" spans="2:12" x14ac:dyDescent="0.25">
      <c r="B1261" s="24">
        <v>9.8295450839739331</v>
      </c>
      <c r="G1261" s="24">
        <v>1259</v>
      </c>
      <c r="H1261" s="24">
        <v>9.7945572234261995</v>
      </c>
      <c r="I1261" s="24" cm="1">
        <f t="array" aca="1" ref="I1261" ca="1">INDIRECT(ADDRESS(($E$2+1-G1261)+2,8))</f>
        <v>9.1247585532371485</v>
      </c>
      <c r="J1261" s="24">
        <f t="shared" si="57"/>
        <v>0.58199108850726056</v>
      </c>
      <c r="K1261" s="24">
        <f t="shared" ca="1" si="58"/>
        <v>0.40698288173545361</v>
      </c>
      <c r="L1261" s="24">
        <f t="shared" ca="1" si="59"/>
        <v>-1.2408088682233669</v>
      </c>
    </row>
    <row r="1262" spans="2:12" x14ac:dyDescent="0.25">
      <c r="B1262" s="24">
        <v>8.8996898030158302</v>
      </c>
      <c r="G1262" s="24">
        <v>1260</v>
      </c>
      <c r="H1262" s="24">
        <v>9.7946390980986937</v>
      </c>
      <c r="I1262" s="24" cm="1">
        <f t="array" aca="1" ref="I1262" ca="1">INDIRECT(ADDRESS(($E$2+1-G1262)+2,8))</f>
        <v>9.122946847051054</v>
      </c>
      <c r="J1262" s="24">
        <f t="shared" si="57"/>
        <v>0.58201313527721199</v>
      </c>
      <c r="K1262" s="24">
        <f t="shared" ca="1" si="58"/>
        <v>0.40653795018003513</v>
      </c>
      <c r="L1262" s="24">
        <f t="shared" ca="1" si="59"/>
        <v>-1.2408751259996531</v>
      </c>
    </row>
    <row r="1263" spans="2:12" x14ac:dyDescent="0.25">
      <c r="B1263" s="24">
        <v>10.814345246790753</v>
      </c>
      <c r="G1263" s="24">
        <v>1261</v>
      </c>
      <c r="H1263" s="24">
        <v>9.7988032952626813</v>
      </c>
      <c r="I1263" s="24" cm="1">
        <f t="array" aca="1" ref="I1263" ca="1">INDIRECT(ADDRESS(($E$2+1-G1263)+2,8))</f>
        <v>9.1186804783213198</v>
      </c>
      <c r="J1263" s="24">
        <f t="shared" si="57"/>
        <v>0.583134427729746</v>
      </c>
      <c r="K1263" s="24">
        <f t="shared" ca="1" si="58"/>
        <v>0.4054910441994739</v>
      </c>
      <c r="L1263" s="24">
        <f t="shared" ca="1" si="59"/>
        <v>-1.2375528702243697</v>
      </c>
    </row>
    <row r="1264" spans="2:12" x14ac:dyDescent="0.25">
      <c r="B1264" s="24">
        <v>10.565241397368991</v>
      </c>
      <c r="G1264" s="24">
        <v>1262</v>
      </c>
      <c r="H1264" s="24">
        <v>9.7992171570300268</v>
      </c>
      <c r="I1264" s="24" cm="1">
        <f t="array" aca="1" ref="I1264" ca="1">INDIRECT(ADDRESS(($E$2+1-G1264)+2,8))</f>
        <v>9.1178525683422187</v>
      </c>
      <c r="J1264" s="24">
        <f t="shared" si="57"/>
        <v>0.58324586585586558</v>
      </c>
      <c r="K1264" s="24">
        <f t="shared" ca="1" si="58"/>
        <v>0.40528802694066524</v>
      </c>
      <c r="L1264" s="24">
        <f t="shared" ca="1" si="59"/>
        <v>-1.2379120845596345</v>
      </c>
    </row>
    <row r="1265" spans="2:12" x14ac:dyDescent="0.25">
      <c r="B1265" s="24">
        <v>9.8018601642588088</v>
      </c>
      <c r="G1265" s="24">
        <v>1263</v>
      </c>
      <c r="H1265" s="24">
        <v>9.7992735863424976</v>
      </c>
      <c r="I1265" s="24" cm="1">
        <f t="array" aca="1" ref="I1265" ca="1">INDIRECT(ADDRESS(($E$2+1-G1265)+2,8))</f>
        <v>9.1171050229439334</v>
      </c>
      <c r="J1265" s="24">
        <f t="shared" si="57"/>
        <v>0.58326106020982837</v>
      </c>
      <c r="K1265" s="24">
        <f t="shared" ca="1" si="58"/>
        <v>0.40510475559207182</v>
      </c>
      <c r="L1265" s="24">
        <f t="shared" ca="1" si="59"/>
        <v>-1.2385023835572462</v>
      </c>
    </row>
    <row r="1266" spans="2:12" x14ac:dyDescent="0.25">
      <c r="B1266" s="24">
        <v>8.8437416781606686</v>
      </c>
      <c r="G1266" s="24">
        <v>1264</v>
      </c>
      <c r="H1266" s="24">
        <v>9.8018601642588088</v>
      </c>
      <c r="I1266" s="24" cm="1">
        <f t="array" aca="1" ref="I1266" ca="1">INDIRECT(ADDRESS(($E$2+1-G1266)+2,8))</f>
        <v>9.1158403074449836</v>
      </c>
      <c r="J1266" s="24">
        <f t="shared" si="57"/>
        <v>0.58395752165430925</v>
      </c>
      <c r="K1266" s="24">
        <f t="shared" ca="1" si="58"/>
        <v>0.40479477741581849</v>
      </c>
      <c r="L1266" s="24">
        <f t="shared" ca="1" si="59"/>
        <v>-1.2374759477568318</v>
      </c>
    </row>
    <row r="1267" spans="2:12" x14ac:dyDescent="0.25">
      <c r="B1267" s="24">
        <v>8.9312183147338082</v>
      </c>
      <c r="G1267" s="24">
        <v>1265</v>
      </c>
      <c r="H1267" s="24">
        <v>9.8038832305223895</v>
      </c>
      <c r="I1267" s="24" cm="1">
        <f t="array" aca="1" ref="I1267" ca="1">INDIRECT(ADDRESS(($E$2+1-G1267)+2,8))</f>
        <v>9.1157560388828891</v>
      </c>
      <c r="J1267" s="24">
        <f t="shared" si="57"/>
        <v>0.5845022380832825</v>
      </c>
      <c r="K1267" s="24">
        <f t="shared" ca="1" si="58"/>
        <v>0.40477412721905959</v>
      </c>
      <c r="L1267" s="24">
        <f t="shared" ca="1" si="59"/>
        <v>-1.2373220351404297</v>
      </c>
    </row>
    <row r="1268" spans="2:12" x14ac:dyDescent="0.25">
      <c r="B1268" s="24">
        <v>5.936076558350698</v>
      </c>
      <c r="G1268" s="24">
        <v>1266</v>
      </c>
      <c r="H1268" s="24">
        <v>9.803955010298024</v>
      </c>
      <c r="I1268" s="24" cm="1">
        <f t="array" aca="1" ref="I1268" ca="1">INDIRECT(ADDRESS(($E$2+1-G1268)+2,8))</f>
        <v>9.11501387749834</v>
      </c>
      <c r="J1268" s="24">
        <f t="shared" si="57"/>
        <v>0.58452156475448791</v>
      </c>
      <c r="K1268" s="24">
        <f t="shared" ca="1" si="58"/>
        <v>0.40459227939235431</v>
      </c>
      <c r="L1268" s="24">
        <f t="shared" ca="1" si="59"/>
        <v>-1.2379035004401888</v>
      </c>
    </row>
    <row r="1269" spans="2:12" x14ac:dyDescent="0.25">
      <c r="B1269" s="24">
        <v>6.8258084784340065</v>
      </c>
      <c r="G1269" s="24">
        <v>1267</v>
      </c>
      <c r="H1269" s="24">
        <v>9.8055255295377606</v>
      </c>
      <c r="I1269" s="24" cm="1">
        <f t="array" aca="1" ref="I1269" ca="1">INDIRECT(ADDRESS(($E$2+1-G1269)+2,8))</f>
        <v>9.1149636875302047</v>
      </c>
      <c r="J1269" s="24">
        <f t="shared" si="57"/>
        <v>0.58494442200175245</v>
      </c>
      <c r="K1269" s="24">
        <f t="shared" ca="1" si="58"/>
        <v>0.40457998294012454</v>
      </c>
      <c r="L1269" s="24">
        <f t="shared" ca="1" si="59"/>
        <v>-1.2380086244853219</v>
      </c>
    </row>
    <row r="1270" spans="2:12" x14ac:dyDescent="0.25">
      <c r="B1270" s="24">
        <v>7.1728615470486021</v>
      </c>
      <c r="G1270" s="24">
        <v>1268</v>
      </c>
      <c r="H1270" s="24">
        <v>9.8061514871603688</v>
      </c>
      <c r="I1270" s="24" cm="1">
        <f t="array" aca="1" ref="I1270" ca="1">INDIRECT(ADDRESS(($E$2+1-G1270)+2,8))</f>
        <v>9.112249963003741</v>
      </c>
      <c r="J1270" s="24">
        <f t="shared" si="57"/>
        <v>0.58511295670205787</v>
      </c>
      <c r="K1270" s="24">
        <f t="shared" ca="1" si="58"/>
        <v>0.4039153758194024</v>
      </c>
      <c r="L1270" s="24">
        <f t="shared" ca="1" si="59"/>
        <v>-1.2373372556596247</v>
      </c>
    </row>
    <row r="1271" spans="2:12" x14ac:dyDescent="0.25">
      <c r="B1271" s="24">
        <v>10.174371459100835</v>
      </c>
      <c r="G1271" s="24">
        <v>1269</v>
      </c>
      <c r="H1271" s="24">
        <v>9.8073588444016693</v>
      </c>
      <c r="I1271" s="24" cm="1">
        <f t="array" aca="1" ref="I1271" ca="1">INDIRECT(ADDRESS(($E$2+1-G1271)+2,8))</f>
        <v>9.1099727975355442</v>
      </c>
      <c r="J1271" s="24">
        <f t="shared" si="57"/>
        <v>0.58543802518997623</v>
      </c>
      <c r="K1271" s="24">
        <f t="shared" ca="1" si="58"/>
        <v>0.40335806484652259</v>
      </c>
      <c r="L1271" s="24">
        <f t="shared" ca="1" si="59"/>
        <v>-1.2365618622547505</v>
      </c>
    </row>
    <row r="1272" spans="2:12" x14ac:dyDescent="0.25">
      <c r="B1272" s="24">
        <v>8.3928522903814624</v>
      </c>
      <c r="G1272" s="24">
        <v>1270</v>
      </c>
      <c r="H1272" s="24">
        <v>9.8089026578097602</v>
      </c>
      <c r="I1272" s="24" cm="1">
        <f t="array" aca="1" ref="I1272" ca="1">INDIRECT(ADDRESS(($E$2+1-G1272)+2,8))</f>
        <v>9.1093778710256217</v>
      </c>
      <c r="J1272" s="24">
        <f t="shared" si="57"/>
        <v>0.5858536730823064</v>
      </c>
      <c r="K1272" s="24">
        <f t="shared" ca="1" si="58"/>
        <v>0.40321252046673428</v>
      </c>
      <c r="L1272" s="24">
        <f t="shared" ca="1" si="59"/>
        <v>-1.2364146826404163</v>
      </c>
    </row>
    <row r="1273" spans="2:12" x14ac:dyDescent="0.25">
      <c r="B1273" s="24">
        <v>8.6671132717766106</v>
      </c>
      <c r="G1273" s="24">
        <v>1271</v>
      </c>
      <c r="H1273" s="24">
        <v>9.8123385894993618</v>
      </c>
      <c r="I1273" s="24" cm="1">
        <f t="array" aca="1" ref="I1273" ca="1">INDIRECT(ADDRESS(($E$2+1-G1273)+2,8))</f>
        <v>9.1067608877355859</v>
      </c>
      <c r="J1273" s="24">
        <f t="shared" si="57"/>
        <v>0.58677871027704875</v>
      </c>
      <c r="K1273" s="24">
        <f t="shared" ca="1" si="58"/>
        <v>0.40257257712459416</v>
      </c>
      <c r="L1273" s="24">
        <f t="shared" ca="1" si="59"/>
        <v>-1.2342689489400667</v>
      </c>
    </row>
    <row r="1274" spans="2:12" x14ac:dyDescent="0.25">
      <c r="B1274" s="24">
        <v>9.3816228083941127</v>
      </c>
      <c r="G1274" s="24">
        <v>1272</v>
      </c>
      <c r="H1274" s="24">
        <v>9.8124280338667074</v>
      </c>
      <c r="I1274" s="24" cm="1">
        <f t="array" aca="1" ref="I1274" ca="1">INDIRECT(ADDRESS(($E$2+1-G1274)+2,8))</f>
        <v>9.1054052928247415</v>
      </c>
      <c r="J1274" s="24">
        <f t="shared" si="57"/>
        <v>0.58680279023116488</v>
      </c>
      <c r="K1274" s="24">
        <f t="shared" ca="1" si="58"/>
        <v>0.40224126821484008</v>
      </c>
      <c r="L1274" s="24">
        <f t="shared" ca="1" si="59"/>
        <v>-1.2345387591060879</v>
      </c>
    </row>
    <row r="1275" spans="2:12" x14ac:dyDescent="0.25">
      <c r="B1275" s="24">
        <v>12.580795303750772</v>
      </c>
      <c r="G1275" s="24">
        <v>1273</v>
      </c>
      <c r="H1275" s="24">
        <v>9.8141188440971376</v>
      </c>
      <c r="I1275" s="24" cm="1">
        <f t="array" aca="1" ref="I1275" ca="1">INDIRECT(ADDRESS(($E$2+1-G1275)+2,8))</f>
        <v>9.1053590275158669</v>
      </c>
      <c r="J1275" s="24">
        <f t="shared" si="57"/>
        <v>0.58725797857855921</v>
      </c>
      <c r="K1275" s="24">
        <f t="shared" ca="1" si="58"/>
        <v>0.40222996310632464</v>
      </c>
      <c r="L1275" s="24">
        <f t="shared" ca="1" si="59"/>
        <v>-1.2345729215352628</v>
      </c>
    </row>
    <row r="1276" spans="2:12" x14ac:dyDescent="0.25">
      <c r="B1276" s="24">
        <v>10.18561821227788</v>
      </c>
      <c r="G1276" s="24">
        <v>1274</v>
      </c>
      <c r="H1276" s="24">
        <v>9.8168815522084092</v>
      </c>
      <c r="I1276" s="24" cm="1">
        <f t="array" aca="1" ref="I1276" ca="1">INDIRECT(ADDRESS(($E$2+1-G1276)+2,8))</f>
        <v>9.1052425709175573</v>
      </c>
      <c r="J1276" s="24">
        <f t="shared" si="57"/>
        <v>0.58800170735559032</v>
      </c>
      <c r="K1276" s="24">
        <f t="shared" ca="1" si="58"/>
        <v>0.40220150712133818</v>
      </c>
      <c r="L1276" s="24">
        <f t="shared" ca="1" si="59"/>
        <v>-1.2339931474170658</v>
      </c>
    </row>
    <row r="1277" spans="2:12" x14ac:dyDescent="0.25">
      <c r="B1277" s="24">
        <v>9.5220489989399599</v>
      </c>
      <c r="G1277" s="24">
        <v>1275</v>
      </c>
      <c r="H1277" s="24">
        <v>9.8189974912311424</v>
      </c>
      <c r="I1277" s="24" cm="1">
        <f t="array" aca="1" ref="I1277" ca="1">INDIRECT(ADDRESS(($E$2+1-G1277)+2,8))</f>
        <v>9.1031315573181217</v>
      </c>
      <c r="J1277" s="24">
        <f t="shared" si="57"/>
        <v>0.5885712986469861</v>
      </c>
      <c r="K1277" s="24">
        <f t="shared" ca="1" si="58"/>
        <v>0.40168584288826714</v>
      </c>
      <c r="L1277" s="24">
        <f t="shared" ca="1" si="59"/>
        <v>-1.2328000172943709</v>
      </c>
    </row>
    <row r="1278" spans="2:12" x14ac:dyDescent="0.25">
      <c r="B1278" s="24">
        <v>8.1480995152345077</v>
      </c>
      <c r="G1278" s="24">
        <v>1276</v>
      </c>
      <c r="H1278" s="24">
        <v>9.8215221096250733</v>
      </c>
      <c r="I1278" s="24" cm="1">
        <f t="array" aca="1" ref="I1278" ca="1">INDIRECT(ADDRESS(($E$2+1-G1278)+2,8))</f>
        <v>9.1000863255512847</v>
      </c>
      <c r="J1278" s="24">
        <f t="shared" si="57"/>
        <v>0.5892508719314572</v>
      </c>
      <c r="K1278" s="24">
        <f t="shared" ca="1" si="58"/>
        <v>0.40094250462333902</v>
      </c>
      <c r="L1278" s="24">
        <f t="shared" ca="1" si="59"/>
        <v>-1.2309354689924865</v>
      </c>
    </row>
    <row r="1279" spans="2:12" x14ac:dyDescent="0.25">
      <c r="B1279" s="24">
        <v>8.7283157754271024</v>
      </c>
      <c r="G1279" s="24">
        <v>1277</v>
      </c>
      <c r="H1279" s="24">
        <v>9.8217899684739507</v>
      </c>
      <c r="I1279" s="24" cm="1">
        <f t="array" aca="1" ref="I1279" ca="1">INDIRECT(ADDRESS(($E$2+1-G1279)+2,8))</f>
        <v>9.0993417999866857</v>
      </c>
      <c r="J1279" s="24">
        <f t="shared" si="57"/>
        <v>0.58932297176469417</v>
      </c>
      <c r="K1279" s="24">
        <f t="shared" ca="1" si="58"/>
        <v>0.40076086213859108</v>
      </c>
      <c r="L1279" s="24">
        <f t="shared" ca="1" si="59"/>
        <v>-1.2313971244263902</v>
      </c>
    </row>
    <row r="1280" spans="2:12" x14ac:dyDescent="0.25">
      <c r="B1280" s="24">
        <v>12.364399175380258</v>
      </c>
      <c r="G1280" s="24">
        <v>1278</v>
      </c>
      <c r="H1280" s="24">
        <v>9.8231913598885559</v>
      </c>
      <c r="I1280" s="24" cm="1">
        <f t="array" aca="1" ref="I1280" ca="1">INDIRECT(ADDRESS(($E$2+1-G1280)+2,8))</f>
        <v>9.0965285399532512</v>
      </c>
      <c r="J1280" s="24">
        <f t="shared" si="57"/>
        <v>0.58970017909399286</v>
      </c>
      <c r="K1280" s="24">
        <f t="shared" ca="1" si="58"/>
        <v>0.40007484846487118</v>
      </c>
      <c r="L1280" s="24">
        <f t="shared" ca="1" si="59"/>
        <v>-1.2302495742921193</v>
      </c>
    </row>
    <row r="1281" spans="2:12" x14ac:dyDescent="0.25">
      <c r="B1281" s="24">
        <v>10.19187339981346</v>
      </c>
      <c r="G1281" s="24">
        <v>1279</v>
      </c>
      <c r="H1281" s="24">
        <v>9.8236099470070464</v>
      </c>
      <c r="I1281" s="24" cm="1">
        <f t="array" aca="1" ref="I1281" ca="1">INDIRECT(ADDRESS(($E$2+1-G1281)+2,8))</f>
        <v>9.0960306803888731</v>
      </c>
      <c r="J1281" s="24">
        <f t="shared" si="57"/>
        <v>0.5898128464544059</v>
      </c>
      <c r="K1281" s="24">
        <f t="shared" ca="1" si="58"/>
        <v>0.39995350137564395</v>
      </c>
      <c r="L1281" s="24">
        <f t="shared" ca="1" si="59"/>
        <v>-1.2307465804546645</v>
      </c>
    </row>
    <row r="1282" spans="2:12" x14ac:dyDescent="0.25">
      <c r="B1282" s="24">
        <v>6.330904484483673</v>
      </c>
      <c r="G1282" s="24">
        <v>1280</v>
      </c>
      <c r="H1282" s="24">
        <v>9.8251240093369869</v>
      </c>
      <c r="I1282" s="24" cm="1">
        <f t="array" aca="1" ref="I1282" ca="1">INDIRECT(ADDRESS(($E$2+1-G1282)+2,8))</f>
        <v>9.0945007025804152</v>
      </c>
      <c r="J1282" s="24">
        <f t="shared" si="57"/>
        <v>0.59022036451429716</v>
      </c>
      <c r="K1282" s="24">
        <f t="shared" ca="1" si="58"/>
        <v>0.39958069384652217</v>
      </c>
      <c r="L1282" s="24">
        <f t="shared" ca="1" si="59"/>
        <v>-1.2301536775302009</v>
      </c>
    </row>
    <row r="1283" spans="2:12" x14ac:dyDescent="0.25">
      <c r="B1283" s="24">
        <v>10.470835302793191</v>
      </c>
      <c r="G1283" s="24">
        <v>1281</v>
      </c>
      <c r="H1283" s="24">
        <v>9.8295450839739331</v>
      </c>
      <c r="I1283" s="24" cm="1">
        <f t="array" aca="1" ref="I1283" ca="1">INDIRECT(ADDRESS(($E$2+1-G1283)+2,8))</f>
        <v>9.0928624346532789</v>
      </c>
      <c r="J1283" s="24">
        <f t="shared" si="57"/>
        <v>0.59141024002159992</v>
      </c>
      <c r="K1283" s="24">
        <f t="shared" ca="1" si="58"/>
        <v>0.3991816762463849</v>
      </c>
      <c r="L1283" s="24">
        <f t="shared" ca="1" si="59"/>
        <v>-1.227936646205561</v>
      </c>
    </row>
    <row r="1284" spans="2:12" x14ac:dyDescent="0.25">
      <c r="B1284" s="24">
        <v>10.230155560790447</v>
      </c>
      <c r="G1284" s="24">
        <v>1282</v>
      </c>
      <c r="H1284" s="24">
        <v>9.8319869981643055</v>
      </c>
      <c r="I1284" s="24" cm="1">
        <f t="array" aca="1" ref="I1284" ca="1">INDIRECT(ADDRESS(($E$2+1-G1284)+2,8))</f>
        <v>9.0908653812011355</v>
      </c>
      <c r="J1284" s="24">
        <f t="shared" ref="J1284:J1347" si="60">_xlfn.WEIBULL.DIST(H1284,$E$5,$E$6,TRUE)</f>
        <v>0.59206739536504061</v>
      </c>
      <c r="K1284" s="24">
        <f t="shared" ref="K1284:K1347" ca="1" si="61">_xlfn.WEIBULL.DIST(I1284,$E$5,$E$6,TRUE)</f>
        <v>0.39869552036248468</v>
      </c>
      <c r="L1284" s="24">
        <f t="shared" ref="L1284:L1347" ca="1" si="62">((2*G1284-1)/$E$2)*(LN(J1284)+LN(1-K1284))</f>
        <v>-1.2266160012548861</v>
      </c>
    </row>
    <row r="1285" spans="2:12" x14ac:dyDescent="0.25">
      <c r="B1285" s="24">
        <v>6.7117195410900372</v>
      </c>
      <c r="G1285" s="24">
        <v>1283</v>
      </c>
      <c r="H1285" s="24">
        <v>9.8385234074791441</v>
      </c>
      <c r="I1285" s="24" cm="1">
        <f t="array" aca="1" ref="I1285" ca="1">INDIRECT(ADDRESS(($E$2+1-G1285)+2,8))</f>
        <v>9.0898003066575246</v>
      </c>
      <c r="J1285" s="24">
        <f t="shared" si="60"/>
        <v>0.59382623216575603</v>
      </c>
      <c r="K1285" s="24">
        <f t="shared" ca="1" si="61"/>
        <v>0.39843635371541553</v>
      </c>
      <c r="L1285" s="24">
        <f t="shared" ca="1" si="62"/>
        <v>-1.2235352824689341</v>
      </c>
    </row>
    <row r="1286" spans="2:12" x14ac:dyDescent="0.25">
      <c r="B1286" s="24">
        <v>9.1563939333038977</v>
      </c>
      <c r="G1286" s="24">
        <v>1284</v>
      </c>
      <c r="H1286" s="24">
        <v>9.8399216251467951</v>
      </c>
      <c r="I1286" s="24" cm="1">
        <f t="array" aca="1" ref="I1286" ca="1">INDIRECT(ADDRESS(($E$2+1-G1286)+2,8))</f>
        <v>9.0897202791156921</v>
      </c>
      <c r="J1286" s="24">
        <f t="shared" si="60"/>
        <v>0.59420242700598735</v>
      </c>
      <c r="K1286" s="24">
        <f t="shared" ca="1" si="61"/>
        <v>0.39841688359428284</v>
      </c>
      <c r="L1286" s="24">
        <f t="shared" ca="1" si="62"/>
        <v>-1.2236974678015018</v>
      </c>
    </row>
    <row r="1287" spans="2:12" x14ac:dyDescent="0.25">
      <c r="B1287" s="24">
        <v>9.122946847051054</v>
      </c>
      <c r="G1287" s="24">
        <v>1285</v>
      </c>
      <c r="H1287" s="24">
        <v>9.8433355619325553</v>
      </c>
      <c r="I1287" s="24" cm="1">
        <f t="array" aca="1" ref="I1287" ca="1">INDIRECT(ADDRESS(($E$2+1-G1287)+2,8))</f>
        <v>9.088035730571745</v>
      </c>
      <c r="J1287" s="24">
        <f t="shared" si="60"/>
        <v>0.59512089144516489</v>
      </c>
      <c r="K1287" s="24">
        <f t="shared" ca="1" si="61"/>
        <v>0.39800714693038342</v>
      </c>
      <c r="L1287" s="24">
        <f t="shared" ca="1" si="62"/>
        <v>-1.2220016595377834</v>
      </c>
    </row>
    <row r="1288" spans="2:12" x14ac:dyDescent="0.25">
      <c r="B1288" s="24">
        <v>7.9779103855163749</v>
      </c>
      <c r="G1288" s="24">
        <v>1286</v>
      </c>
      <c r="H1288" s="24">
        <v>9.8433409940289707</v>
      </c>
      <c r="I1288" s="24" cm="1">
        <f t="array" aca="1" ref="I1288" ca="1">INDIRECT(ADDRESS(($E$2+1-G1288)+2,8))</f>
        <v>9.0821321996637465</v>
      </c>
      <c r="J1288" s="24">
        <f t="shared" si="60"/>
        <v>0.59512235278629544</v>
      </c>
      <c r="K1288" s="24">
        <f t="shared" ca="1" si="61"/>
        <v>0.39657275519651114</v>
      </c>
      <c r="L1288" s="24">
        <f t="shared" ca="1" si="62"/>
        <v>-1.220114705398923</v>
      </c>
    </row>
    <row r="1289" spans="2:12" x14ac:dyDescent="0.25">
      <c r="B1289" s="24">
        <v>8.0222806650854412</v>
      </c>
      <c r="G1289" s="24">
        <v>1287</v>
      </c>
      <c r="H1289" s="24">
        <v>9.844881798024339</v>
      </c>
      <c r="I1289" s="24" cm="1">
        <f t="array" aca="1" ref="I1289" ca="1">INDIRECT(ADDRESS(($E$2+1-G1289)+2,8))</f>
        <v>9.0796111951498339</v>
      </c>
      <c r="J1289" s="24">
        <f t="shared" si="60"/>
        <v>0.59553684939869356</v>
      </c>
      <c r="K1289" s="24">
        <f t="shared" ca="1" si="61"/>
        <v>0.39596095356586958</v>
      </c>
      <c r="L1289" s="24">
        <f t="shared" ca="1" si="62"/>
        <v>-1.2190254584960871</v>
      </c>
    </row>
    <row r="1290" spans="2:12" x14ac:dyDescent="0.25">
      <c r="B1290" s="24">
        <v>8.1893444443901959</v>
      </c>
      <c r="G1290" s="24">
        <v>1288</v>
      </c>
      <c r="H1290" s="24">
        <v>9.8460419391505187</v>
      </c>
      <c r="I1290" s="24" cm="1">
        <f t="array" aca="1" ref="I1290" ca="1">INDIRECT(ADDRESS(($E$2+1-G1290)+2,8))</f>
        <v>9.0737043636752404</v>
      </c>
      <c r="J1290" s="24">
        <f t="shared" si="60"/>
        <v>0.59584892924882871</v>
      </c>
      <c r="K1290" s="24">
        <f t="shared" ca="1" si="61"/>
        <v>0.39452919605952264</v>
      </c>
      <c r="L1290" s="24">
        <f t="shared" ca="1" si="62"/>
        <v>-1.2165228977345222</v>
      </c>
    </row>
    <row r="1291" spans="2:12" x14ac:dyDescent="0.25">
      <c r="B1291" s="24">
        <v>8.7016833059768501</v>
      </c>
      <c r="G1291" s="24">
        <v>1289</v>
      </c>
      <c r="H1291" s="24">
        <v>9.8516967917267131</v>
      </c>
      <c r="I1291" s="24" cm="1">
        <f t="array" aca="1" ref="I1291" ca="1">INDIRECT(ADDRESS(($E$2+1-G1291)+2,8))</f>
        <v>9.0728515815427624</v>
      </c>
      <c r="J1291" s="24">
        <f t="shared" si="60"/>
        <v>0.59736992167101488</v>
      </c>
      <c r="K1291" s="24">
        <f t="shared" ca="1" si="61"/>
        <v>0.39432269012675825</v>
      </c>
      <c r="L1291" s="24">
        <f t="shared" ca="1" si="62"/>
        <v>-1.2140161616146159</v>
      </c>
    </row>
    <row r="1292" spans="2:12" x14ac:dyDescent="0.25">
      <c r="B1292" s="24">
        <v>10.078362870889508</v>
      </c>
      <c r="G1292" s="24">
        <v>1290</v>
      </c>
      <c r="H1292" s="24">
        <v>9.8518144160815471</v>
      </c>
      <c r="I1292" s="24" cm="1">
        <f t="array" aca="1" ref="I1292" ca="1">INDIRECT(ADDRESS(($E$2+1-G1292)+2,8))</f>
        <v>9.0707542516092428</v>
      </c>
      <c r="J1292" s="24">
        <f t="shared" si="60"/>
        <v>0.59740155609873824</v>
      </c>
      <c r="K1292" s="24">
        <f t="shared" ca="1" si="61"/>
        <v>0.3938150253128424</v>
      </c>
      <c r="L1292" s="24">
        <f t="shared" ca="1" si="62"/>
        <v>-1.2138937935754686</v>
      </c>
    </row>
    <row r="1293" spans="2:12" x14ac:dyDescent="0.25">
      <c r="B1293" s="24">
        <v>10.206974591217953</v>
      </c>
      <c r="G1293" s="24">
        <v>1291</v>
      </c>
      <c r="H1293" s="24">
        <v>9.8538846168415901</v>
      </c>
      <c r="I1293" s="24" cm="1">
        <f t="array" aca="1" ref="I1293" ca="1">INDIRECT(ADDRESS(($E$2+1-G1293)+2,8))</f>
        <v>9.0673995926293287</v>
      </c>
      <c r="J1293" s="24">
        <f t="shared" si="60"/>
        <v>0.59795830360036684</v>
      </c>
      <c r="K1293" s="24">
        <f t="shared" ca="1" si="61"/>
        <v>0.39300365796202363</v>
      </c>
      <c r="L1293" s="24">
        <f t="shared" ca="1" si="62"/>
        <v>-1.21212128290985</v>
      </c>
    </row>
    <row r="1294" spans="2:12" x14ac:dyDescent="0.25">
      <c r="B1294" s="24">
        <v>8.773246800262827</v>
      </c>
      <c r="G1294" s="24">
        <v>1292</v>
      </c>
      <c r="H1294" s="24">
        <v>9.8578118417189273</v>
      </c>
      <c r="I1294" s="24" cm="1">
        <f t="array" aca="1" ref="I1294" ca="1">INDIRECT(ADDRESS(($E$2+1-G1294)+2,8))</f>
        <v>9.0660361038643771</v>
      </c>
      <c r="J1294" s="24">
        <f t="shared" si="60"/>
        <v>0.5990143522400373</v>
      </c>
      <c r="K1294" s="24">
        <f t="shared" ca="1" si="61"/>
        <v>0.39267410544180537</v>
      </c>
      <c r="L1294" s="24">
        <f t="shared" ca="1" si="62"/>
        <v>-1.2102988334348925</v>
      </c>
    </row>
    <row r="1295" spans="2:12" x14ac:dyDescent="0.25">
      <c r="B1295" s="24">
        <v>9.8089026578097602</v>
      </c>
      <c r="G1295" s="24">
        <v>1293</v>
      </c>
      <c r="H1295" s="24">
        <v>9.857980242742574</v>
      </c>
      <c r="I1295" s="24" cm="1">
        <f t="array" aca="1" ref="I1295" ca="1">INDIRECT(ADDRESS(($E$2+1-G1295)+2,8))</f>
        <v>9.0575050172678786</v>
      </c>
      <c r="J1295" s="24">
        <f t="shared" si="60"/>
        <v>0.59905963255491634</v>
      </c>
      <c r="K1295" s="24">
        <f t="shared" ca="1" si="61"/>
        <v>0.39061511971032431</v>
      </c>
      <c r="L1295" s="24">
        <f t="shared" ca="1" si="62"/>
        <v>-1.2070912117235708</v>
      </c>
    </row>
    <row r="1296" spans="2:12" x14ac:dyDescent="0.25">
      <c r="B1296" s="24">
        <v>9.4448080950536148</v>
      </c>
      <c r="G1296" s="24">
        <v>1294</v>
      </c>
      <c r="H1296" s="24">
        <v>9.8584286913039314</v>
      </c>
      <c r="I1296" s="24" cm="1">
        <f t="array" aca="1" ref="I1296" ca="1">INDIRECT(ADDRESS(($E$2+1-G1296)+2,8))</f>
        <v>9.0559142962346169</v>
      </c>
      <c r="J1296" s="24">
        <f t="shared" si="60"/>
        <v>0.59918021170292257</v>
      </c>
      <c r="K1296" s="24">
        <f t="shared" ca="1" si="61"/>
        <v>0.39023176444124907</v>
      </c>
      <c r="L1296" s="24">
        <f t="shared" ca="1" si="62"/>
        <v>-1.2070299536533913</v>
      </c>
    </row>
    <row r="1297" spans="2:12" x14ac:dyDescent="0.25">
      <c r="B1297" s="24">
        <v>10.076619824096726</v>
      </c>
      <c r="G1297" s="24">
        <v>1295</v>
      </c>
      <c r="H1297" s="24">
        <v>9.8618889361746049</v>
      </c>
      <c r="I1297" s="24" cm="1">
        <f t="array" aca="1" ref="I1297" ca="1">INDIRECT(ADDRESS(($E$2+1-G1297)+2,8))</f>
        <v>9.0466723755357243</v>
      </c>
      <c r="J1297" s="24">
        <f t="shared" si="60"/>
        <v>0.60011053373338408</v>
      </c>
      <c r="K1297" s="24">
        <f t="shared" ca="1" si="61"/>
        <v>0.38800805529679022</v>
      </c>
      <c r="L1297" s="24">
        <f t="shared" ca="1" si="62"/>
        <v>-1.2017345903368899</v>
      </c>
    </row>
    <row r="1298" spans="2:12" x14ac:dyDescent="0.25">
      <c r="B1298" s="24">
        <v>9.7002251099057464</v>
      </c>
      <c r="G1298" s="24">
        <v>1296</v>
      </c>
      <c r="H1298" s="24">
        <v>9.8624698022780581</v>
      </c>
      <c r="I1298" s="24" cm="1">
        <f t="array" aca="1" ref="I1298" ca="1">INDIRECT(ADDRESS(($E$2+1-G1298)+2,8))</f>
        <v>9.0449584186735166</v>
      </c>
      <c r="J1298" s="24">
        <f t="shared" si="60"/>
        <v>0.60026669295583979</v>
      </c>
      <c r="K1298" s="24">
        <f t="shared" ca="1" si="61"/>
        <v>0.38759632542566497</v>
      </c>
      <c r="L1298" s="24">
        <f t="shared" ca="1" si="62"/>
        <v>-1.2015430510941749</v>
      </c>
    </row>
    <row r="1299" spans="2:12" x14ac:dyDescent="0.25">
      <c r="B1299" s="24">
        <v>6.4884216177662974</v>
      </c>
      <c r="G1299" s="24">
        <v>1297</v>
      </c>
      <c r="H1299" s="24">
        <v>9.8635318735312332</v>
      </c>
      <c r="I1299" s="24" cm="1">
        <f t="array" aca="1" ref="I1299" ca="1">INDIRECT(ADDRESS(($E$2+1-G1299)+2,8))</f>
        <v>9.0446462142601209</v>
      </c>
      <c r="J1299" s="24">
        <f t="shared" si="60"/>
        <v>0.60055220917615704</v>
      </c>
      <c r="K1299" s="24">
        <f t="shared" ca="1" si="61"/>
        <v>0.38752134965912394</v>
      </c>
      <c r="L1299" s="24">
        <f t="shared" ca="1" si="62"/>
        <v>-1.2017520349229798</v>
      </c>
    </row>
    <row r="1300" spans="2:12" x14ac:dyDescent="0.25">
      <c r="B1300" s="24">
        <v>5.4976743726591062</v>
      </c>
      <c r="G1300" s="24">
        <v>1298</v>
      </c>
      <c r="H1300" s="24">
        <v>9.8661084589153951</v>
      </c>
      <c r="I1300" s="24" cm="1">
        <f t="array" aca="1" ref="I1300" ca="1">INDIRECT(ADDRESS(($E$2+1-G1300)+2,8))</f>
        <v>9.0396453082270618</v>
      </c>
      <c r="J1300" s="24">
        <f t="shared" si="60"/>
        <v>0.60124481968173982</v>
      </c>
      <c r="K1300" s="24">
        <f t="shared" ca="1" si="61"/>
        <v>0.38632133324283441</v>
      </c>
      <c r="L1300" s="24">
        <f t="shared" ca="1" si="62"/>
        <v>-1.1989391888193013</v>
      </c>
    </row>
    <row r="1301" spans="2:12" x14ac:dyDescent="0.25">
      <c r="B1301" s="24">
        <v>10.876048207951213</v>
      </c>
      <c r="G1301" s="24">
        <v>1299</v>
      </c>
      <c r="H1301" s="24">
        <v>9.8691021805197963</v>
      </c>
      <c r="I1301" s="24" cm="1">
        <f t="array" aca="1" ref="I1301" ca="1">INDIRECT(ADDRESS(($E$2+1-G1301)+2,8))</f>
        <v>9.0375502845872617</v>
      </c>
      <c r="J1301" s="24">
        <f t="shared" si="60"/>
        <v>0.60204946546051075</v>
      </c>
      <c r="K1301" s="24">
        <f t="shared" ca="1" si="61"/>
        <v>0.38581914399318551</v>
      </c>
      <c r="L1301" s="24">
        <f t="shared" ca="1" si="62"/>
        <v>-1.1972693599490041</v>
      </c>
    </row>
    <row r="1302" spans="2:12" x14ac:dyDescent="0.25">
      <c r="B1302" s="24">
        <v>9.9647883179477486</v>
      </c>
      <c r="G1302" s="24">
        <v>1300</v>
      </c>
      <c r="H1302" s="24">
        <v>9.8700638523506843</v>
      </c>
      <c r="I1302" s="24" cm="1">
        <f t="array" aca="1" ref="I1302" ca="1">INDIRECT(ADDRESS(($E$2+1-G1302)+2,8))</f>
        <v>9.037370753116365</v>
      </c>
      <c r="J1302" s="24">
        <f t="shared" si="60"/>
        <v>0.60230791927146798</v>
      </c>
      <c r="K1302" s="24">
        <f t="shared" ca="1" si="61"/>
        <v>0.38577612391363286</v>
      </c>
      <c r="L1302" s="24">
        <f t="shared" ca="1" si="62"/>
        <v>-1.1975901375610141</v>
      </c>
    </row>
    <row r="1303" spans="2:12" x14ac:dyDescent="0.25">
      <c r="B1303" s="24">
        <v>11.189150864803478</v>
      </c>
      <c r="G1303" s="24">
        <v>1301</v>
      </c>
      <c r="H1303" s="24">
        <v>9.8701006529036306</v>
      </c>
      <c r="I1303" s="24" cm="1">
        <f t="array" aca="1" ref="I1303" ca="1">INDIRECT(ADDRESS(($E$2+1-G1303)+2,8))</f>
        <v>9.0309429718181473</v>
      </c>
      <c r="J1303" s="24">
        <f t="shared" si="60"/>
        <v>0.60231780937498502</v>
      </c>
      <c r="K1303" s="24">
        <f t="shared" ca="1" si="61"/>
        <v>0.38423739952792546</v>
      </c>
      <c r="L1303" s="24">
        <f t="shared" ca="1" si="62"/>
        <v>-1.195476283238176</v>
      </c>
    </row>
    <row r="1304" spans="2:12" x14ac:dyDescent="0.25">
      <c r="B1304" s="24">
        <v>10.533921557754351</v>
      </c>
      <c r="G1304" s="24">
        <v>1302</v>
      </c>
      <c r="H1304" s="24">
        <v>9.8712654779601738</v>
      </c>
      <c r="I1304" s="24" cm="1">
        <f t="array" aca="1" ref="I1304" ca="1">INDIRECT(ADDRESS(($E$2+1-G1304)+2,8))</f>
        <v>9.029324561911789</v>
      </c>
      <c r="J1304" s="24">
        <f t="shared" si="60"/>
        <v>0.6026308463290394</v>
      </c>
      <c r="K1304" s="24">
        <f t="shared" ca="1" si="61"/>
        <v>0.38385044336511764</v>
      </c>
      <c r="L1304" s="24">
        <f t="shared" ca="1" si="62"/>
        <v>-1.1950110324214622</v>
      </c>
    </row>
    <row r="1305" spans="2:12" x14ac:dyDescent="0.25">
      <c r="B1305" s="24">
        <v>10.868179231096081</v>
      </c>
      <c r="G1305" s="24">
        <v>1303</v>
      </c>
      <c r="H1305" s="24">
        <v>9.8722024082914146</v>
      </c>
      <c r="I1305" s="24" cm="1">
        <f t="array" aca="1" ref="I1305" ca="1">INDIRECT(ADDRESS(($E$2+1-G1305)+2,8))</f>
        <v>9.0292808463336609</v>
      </c>
      <c r="J1305" s="24">
        <f t="shared" si="60"/>
        <v>0.60288262664544101</v>
      </c>
      <c r="K1305" s="24">
        <f t="shared" ca="1" si="61"/>
        <v>0.38383999374800831</v>
      </c>
      <c r="L1305" s="24">
        <f t="shared" ca="1" si="62"/>
        <v>-1.1954045014367278</v>
      </c>
    </row>
    <row r="1306" spans="2:12" x14ac:dyDescent="0.25">
      <c r="B1306" s="24">
        <v>11.361193763577091</v>
      </c>
      <c r="G1306" s="24">
        <v>1304</v>
      </c>
      <c r="H1306" s="24">
        <v>9.8722191158289334</v>
      </c>
      <c r="I1306" s="24" cm="1">
        <f t="array" aca="1" ref="I1306" ca="1">INDIRECT(ADDRESS(($E$2+1-G1306)+2,8))</f>
        <v>9.0242350497978308</v>
      </c>
      <c r="J1306" s="24">
        <f t="shared" si="60"/>
        <v>0.6028871163481071</v>
      </c>
      <c r="K1306" s="24">
        <f t="shared" ca="1" si="61"/>
        <v>0.38263479393248506</v>
      </c>
      <c r="L1306" s="24">
        <f t="shared" ca="1" si="62"/>
        <v>-1.1939526365467317</v>
      </c>
    </row>
    <row r="1307" spans="2:12" x14ac:dyDescent="0.25">
      <c r="B1307" s="24">
        <v>11.654566295209117</v>
      </c>
      <c r="G1307" s="24">
        <v>1305</v>
      </c>
      <c r="H1307" s="24">
        <v>9.8731278773600479</v>
      </c>
      <c r="I1307" s="24" cm="1">
        <f t="array" aca="1" ref="I1307" ca="1">INDIRECT(ADDRESS(($E$2+1-G1307)+2,8))</f>
        <v>9.0237839842249485</v>
      </c>
      <c r="J1307" s="24">
        <f t="shared" si="60"/>
        <v>0.60313131650787222</v>
      </c>
      <c r="K1307" s="24">
        <f t="shared" ca="1" si="61"/>
        <v>0.38252714579260239</v>
      </c>
      <c r="L1307" s="24">
        <f t="shared" ca="1" si="62"/>
        <v>-1.194168202377901</v>
      </c>
    </row>
    <row r="1308" spans="2:12" x14ac:dyDescent="0.25">
      <c r="B1308" s="24">
        <v>10.311995822359732</v>
      </c>
      <c r="G1308" s="24">
        <v>1306</v>
      </c>
      <c r="H1308" s="24">
        <v>9.8743136773374847</v>
      </c>
      <c r="I1308" s="24" cm="1">
        <f t="array" aca="1" ref="I1308" ca="1">INDIRECT(ADDRESS(($E$2+1-G1308)+2,8))</f>
        <v>9.0220075983929444</v>
      </c>
      <c r="J1308" s="24">
        <f t="shared" si="60"/>
        <v>0.6034499464866262</v>
      </c>
      <c r="K1308" s="24">
        <f t="shared" ca="1" si="61"/>
        <v>0.38210334976097066</v>
      </c>
      <c r="L1308" s="24">
        <f t="shared" ca="1" si="62"/>
        <v>-1.193614474250684</v>
      </c>
    </row>
    <row r="1309" spans="2:12" x14ac:dyDescent="0.25">
      <c r="B1309" s="24">
        <v>10.258973981355158</v>
      </c>
      <c r="G1309" s="24">
        <v>1307</v>
      </c>
      <c r="H1309" s="24">
        <v>9.874693723837245</v>
      </c>
      <c r="I1309" s="24" cm="1">
        <f t="array" aca="1" ref="I1309" ca="1">INDIRECT(ADDRESS(($E$2+1-G1309)+2,8))</f>
        <v>9.0214308769018565</v>
      </c>
      <c r="J1309" s="24">
        <f t="shared" si="60"/>
        <v>0.60355206306093379</v>
      </c>
      <c r="K1309" s="24">
        <f t="shared" ca="1" si="61"/>
        <v>0.38196580945838898</v>
      </c>
      <c r="L1309" s="24">
        <f t="shared" ca="1" si="62"/>
        <v>-1.1940543910181778</v>
      </c>
    </row>
    <row r="1310" spans="2:12" x14ac:dyDescent="0.25">
      <c r="B1310" s="24">
        <v>9.803955010298024</v>
      </c>
      <c r="G1310" s="24">
        <v>1308</v>
      </c>
      <c r="H1310" s="24">
        <v>9.8749761793536948</v>
      </c>
      <c r="I1310" s="24" cm="1">
        <f t="array" aca="1" ref="I1310" ca="1">INDIRECT(ADDRESS(($E$2+1-G1310)+2,8))</f>
        <v>9.0202118772671227</v>
      </c>
      <c r="J1310" s="24">
        <f t="shared" si="60"/>
        <v>0.60362795626292587</v>
      </c>
      <c r="K1310" s="24">
        <f t="shared" ca="1" si="61"/>
        <v>0.3816751741271156</v>
      </c>
      <c r="L1310" s="24">
        <f t="shared" ca="1" si="62"/>
        <v>-1.1942462508847143</v>
      </c>
    </row>
    <row r="1311" spans="2:12" x14ac:dyDescent="0.25">
      <c r="B1311" s="24">
        <v>9.7803550045642176</v>
      </c>
      <c r="G1311" s="24">
        <v>1309</v>
      </c>
      <c r="H1311" s="24">
        <v>9.8754902834604223</v>
      </c>
      <c r="I1311" s="24" cm="1">
        <f t="array" aca="1" ref="I1311" ca="1">INDIRECT(ADDRESS(($E$2+1-G1311)+2,8))</f>
        <v>9.0174800349297577</v>
      </c>
      <c r="J1311" s="24">
        <f t="shared" si="60"/>
        <v>0.60376608874564242</v>
      </c>
      <c r="K1311" s="24">
        <f t="shared" ca="1" si="61"/>
        <v>0.38102423827306275</v>
      </c>
      <c r="L1311" s="24">
        <f t="shared" ca="1" si="62"/>
        <v>-1.1936061698240659</v>
      </c>
    </row>
    <row r="1312" spans="2:12" x14ac:dyDescent="0.25">
      <c r="B1312" s="24">
        <v>10.845276301253541</v>
      </c>
      <c r="G1312" s="24">
        <v>1310</v>
      </c>
      <c r="H1312" s="24">
        <v>9.8761262155109417</v>
      </c>
      <c r="I1312" s="24" cm="1">
        <f t="array" aca="1" ref="I1312" ca="1">INDIRECT(ADDRESS(($E$2+1-G1312)+2,8))</f>
        <v>9.0140292555679409</v>
      </c>
      <c r="J1312" s="24">
        <f t="shared" si="60"/>
        <v>0.60393695006175985</v>
      </c>
      <c r="K1312" s="24">
        <f t="shared" ca="1" si="61"/>
        <v>0.38020277493365229</v>
      </c>
      <c r="L1312" s="24">
        <f t="shared" ca="1" si="62"/>
        <v>-1.1925653935355096</v>
      </c>
    </row>
    <row r="1313" spans="2:12" x14ac:dyDescent="0.25">
      <c r="B1313" s="24">
        <v>10.14295613771424</v>
      </c>
      <c r="G1313" s="24">
        <v>1311</v>
      </c>
      <c r="H1313" s="24">
        <v>9.8791115362760635</v>
      </c>
      <c r="I1313" s="24" cm="1">
        <f t="array" aca="1" ref="I1313" ca="1">INDIRECT(ADDRESS(($E$2+1-G1313)+2,8))</f>
        <v>9.0133373819351466</v>
      </c>
      <c r="J1313" s="24">
        <f t="shared" si="60"/>
        <v>0.60473897269975607</v>
      </c>
      <c r="K1313" s="24">
        <f t="shared" ca="1" si="61"/>
        <v>0.38003817817687768</v>
      </c>
      <c r="L1313" s="24">
        <f t="shared" ca="1" si="62"/>
        <v>-1.191541754775042</v>
      </c>
    </row>
    <row r="1314" spans="2:12" x14ac:dyDescent="0.25">
      <c r="B1314" s="24">
        <v>9.3721254741067579</v>
      </c>
      <c r="G1314" s="24">
        <v>1312</v>
      </c>
      <c r="H1314" s="24">
        <v>9.8802547510490584</v>
      </c>
      <c r="I1314" s="24" cm="1">
        <f t="array" aca="1" ref="I1314" ca="1">INDIRECT(ADDRESS(($E$2+1-G1314)+2,8))</f>
        <v>9.0113236251827562</v>
      </c>
      <c r="J1314" s="24">
        <f t="shared" si="60"/>
        <v>0.60504607290185386</v>
      </c>
      <c r="K1314" s="24">
        <f t="shared" ca="1" si="61"/>
        <v>0.3795593049877955</v>
      </c>
      <c r="L1314" s="24">
        <f t="shared" ca="1" si="62"/>
        <v>-1.1908953902385755</v>
      </c>
    </row>
    <row r="1315" spans="2:12" x14ac:dyDescent="0.25">
      <c r="B1315" s="24">
        <v>8.4593433064079644</v>
      </c>
      <c r="G1315" s="24">
        <v>1313</v>
      </c>
      <c r="H1315" s="24">
        <v>9.8806700689299269</v>
      </c>
      <c r="I1315" s="24" cm="1">
        <f t="array" aca="1" ref="I1315" ca="1">INDIRECT(ADDRESS(($E$2+1-G1315)+2,8))</f>
        <v>9.0079641157714256</v>
      </c>
      <c r="J1315" s="24">
        <f t="shared" si="60"/>
        <v>0.60515763490052832</v>
      </c>
      <c r="K1315" s="24">
        <f t="shared" ca="1" si="61"/>
        <v>0.37876107295988953</v>
      </c>
      <c r="L1315" s="24">
        <f t="shared" ca="1" si="62"/>
        <v>-1.1900151970343658</v>
      </c>
    </row>
    <row r="1316" spans="2:12" x14ac:dyDescent="0.25">
      <c r="B1316" s="24">
        <v>10.598436355739949</v>
      </c>
      <c r="G1316" s="24">
        <v>1314</v>
      </c>
      <c r="H1316" s="24">
        <v>9.8821656526778572</v>
      </c>
      <c r="I1316" s="24" cm="1">
        <f t="array" aca="1" ref="I1316" ca="1">INDIRECT(ADDRESS(($E$2+1-G1316)+2,8))</f>
        <v>9.0077863536134313</v>
      </c>
      <c r="J1316" s="24">
        <f t="shared" si="60"/>
        <v>0.60555935708100028</v>
      </c>
      <c r="K1316" s="24">
        <f t="shared" ca="1" si="61"/>
        <v>0.37871885911133729</v>
      </c>
      <c r="L1316" s="24">
        <f t="shared" ca="1" si="62"/>
        <v>-1.1900313257345732</v>
      </c>
    </row>
    <row r="1317" spans="2:12" x14ac:dyDescent="0.25">
      <c r="B1317" s="24">
        <v>5.3594057263882622</v>
      </c>
      <c r="G1317" s="24">
        <v>1315</v>
      </c>
      <c r="H1317" s="24">
        <v>9.8840638370747929</v>
      </c>
      <c r="I1317" s="24" cm="1">
        <f t="array" aca="1" ref="I1317" ca="1">INDIRECT(ADDRESS(($E$2+1-G1317)+2,8))</f>
        <v>9.0053033596074918</v>
      </c>
      <c r="J1317" s="24">
        <f t="shared" si="60"/>
        <v>0.60606917659746118</v>
      </c>
      <c r="K1317" s="24">
        <f t="shared" ca="1" si="61"/>
        <v>0.37812945634439432</v>
      </c>
      <c r="L1317" s="24">
        <f t="shared" ca="1" si="62"/>
        <v>-1.1887569080880558</v>
      </c>
    </row>
    <row r="1318" spans="2:12" x14ac:dyDescent="0.25">
      <c r="B1318" s="24">
        <v>9.9322318494576258</v>
      </c>
      <c r="G1318" s="24">
        <v>1316</v>
      </c>
      <c r="H1318" s="24">
        <v>9.8846163206610793</v>
      </c>
      <c r="I1318" s="24" cm="1">
        <f t="array" aca="1" ref="I1318" ca="1">INDIRECT(ADDRESS(($E$2+1-G1318)+2,8))</f>
        <v>9.0047929858269846</v>
      </c>
      <c r="J1318" s="24">
        <f t="shared" si="60"/>
        <v>0.6062175548875659</v>
      </c>
      <c r="K1318" s="24">
        <f t="shared" ca="1" si="61"/>
        <v>0.37800836222034828</v>
      </c>
      <c r="L1318" s="24">
        <f t="shared" ca="1" si="62"/>
        <v>-1.189125421192023</v>
      </c>
    </row>
    <row r="1319" spans="2:12" x14ac:dyDescent="0.25">
      <c r="B1319" s="24">
        <v>10.482936428478977</v>
      </c>
      <c r="G1319" s="24">
        <v>1317</v>
      </c>
      <c r="H1319" s="24">
        <v>9.8868301608535596</v>
      </c>
      <c r="I1319" s="24" cm="1">
        <f t="array" aca="1" ref="I1319" ca="1">INDIRECT(ADDRESS(($E$2+1-G1319)+2,8))</f>
        <v>9.00399130116406</v>
      </c>
      <c r="J1319" s="24">
        <f t="shared" si="60"/>
        <v>0.60681207455444808</v>
      </c>
      <c r="K1319" s="24">
        <f t="shared" ca="1" si="61"/>
        <v>0.3778181888402003</v>
      </c>
      <c r="L1319" s="24">
        <f t="shared" ca="1" si="62"/>
        <v>-1.1884603835359908</v>
      </c>
    </row>
    <row r="1320" spans="2:12" x14ac:dyDescent="0.25">
      <c r="B1320" s="24">
        <v>10.580272078809427</v>
      </c>
      <c r="G1320" s="24">
        <v>1318</v>
      </c>
      <c r="H1320" s="24">
        <v>9.8872944334919985</v>
      </c>
      <c r="I1320" s="24" cm="1">
        <f t="array" aca="1" ref="I1320" ca="1">INDIRECT(ADDRESS(($E$2+1-G1320)+2,8))</f>
        <v>9.0038822675843893</v>
      </c>
      <c r="J1320" s="24">
        <f t="shared" si="60"/>
        <v>0.60693674476787518</v>
      </c>
      <c r="K1320" s="24">
        <f t="shared" ca="1" si="61"/>
        <v>0.37779232786403716</v>
      </c>
      <c r="L1320" s="24">
        <f t="shared" ca="1" si="62"/>
        <v>-1.189061536734362</v>
      </c>
    </row>
    <row r="1321" spans="2:12" x14ac:dyDescent="0.25">
      <c r="B1321" s="24">
        <v>10.817746842781524</v>
      </c>
      <c r="G1321" s="24">
        <v>1319</v>
      </c>
      <c r="H1321" s="24">
        <v>9.8878384476188863</v>
      </c>
      <c r="I1321" s="24" cm="1">
        <f t="array" aca="1" ref="I1321" ca="1">INDIRECT(ADDRESS(($E$2+1-G1321)+2,8))</f>
        <v>8.9999717086005848</v>
      </c>
      <c r="J1321" s="24">
        <f t="shared" si="60"/>
        <v>0.60708282392363899</v>
      </c>
      <c r="K1321" s="24">
        <f t="shared" ca="1" si="61"/>
        <v>0.37686538798511365</v>
      </c>
      <c r="L1321" s="24">
        <f t="shared" ca="1" si="62"/>
        <v>-1.1878509007193165</v>
      </c>
    </row>
    <row r="1322" spans="2:12" x14ac:dyDescent="0.25">
      <c r="B1322" s="24">
        <v>8.7975618919222107</v>
      </c>
      <c r="G1322" s="24">
        <v>1320</v>
      </c>
      <c r="H1322" s="24">
        <v>9.8879117565614258</v>
      </c>
      <c r="I1322" s="24" cm="1">
        <f t="array" aca="1" ref="I1322" ca="1">INDIRECT(ADDRESS(($E$2+1-G1322)+2,8))</f>
        <v>8.9946675952569493</v>
      </c>
      <c r="J1322" s="24">
        <f t="shared" si="60"/>
        <v>0.6071025085845515</v>
      </c>
      <c r="K1322" s="24">
        <f t="shared" ca="1" si="61"/>
        <v>0.37560993627465633</v>
      </c>
      <c r="L1322" s="24">
        <f t="shared" ca="1" si="62"/>
        <v>-1.186250834925785</v>
      </c>
    </row>
    <row r="1323" spans="2:12" x14ac:dyDescent="0.25">
      <c r="B1323" s="24">
        <v>9.5425117436368936</v>
      </c>
      <c r="G1323" s="24">
        <v>1321</v>
      </c>
      <c r="H1323" s="24">
        <v>9.8904521723667216</v>
      </c>
      <c r="I1323" s="24" cm="1">
        <f t="array" aca="1" ref="I1323" ca="1">INDIRECT(ADDRESS(($E$2+1-G1323)+2,8))</f>
        <v>8.9933142929982726</v>
      </c>
      <c r="J1323" s="24">
        <f t="shared" si="60"/>
        <v>0.60778460454352401</v>
      </c>
      <c r="K1323" s="24">
        <f t="shared" ca="1" si="61"/>
        <v>0.37528995223947459</v>
      </c>
      <c r="L1323" s="24">
        <f t="shared" ca="1" si="62"/>
        <v>-1.1851486142805328</v>
      </c>
    </row>
    <row r="1324" spans="2:12" x14ac:dyDescent="0.25">
      <c r="B1324" s="24">
        <v>9.7732639592404063</v>
      </c>
      <c r="G1324" s="24">
        <v>1322</v>
      </c>
      <c r="H1324" s="24">
        <v>9.8919871343283585</v>
      </c>
      <c r="I1324" s="24" cm="1">
        <f t="array" aca="1" ref="I1324" ca="1">INDIRECT(ADDRESS(($E$2+1-G1324)+2,8))</f>
        <v>8.9922001751780556</v>
      </c>
      <c r="J1324" s="24">
        <f t="shared" si="60"/>
        <v>0.60819669297014667</v>
      </c>
      <c r="K1324" s="24">
        <f t="shared" ca="1" si="61"/>
        <v>0.37502662486345262</v>
      </c>
      <c r="L1324" s="24">
        <f t="shared" ca="1" si="62"/>
        <v>-1.1846998522707128</v>
      </c>
    </row>
    <row r="1325" spans="2:12" x14ac:dyDescent="0.25">
      <c r="B1325" s="24">
        <v>8.7797221621278059</v>
      </c>
      <c r="G1325" s="24">
        <v>1323</v>
      </c>
      <c r="H1325" s="24">
        <v>9.8928785586501711</v>
      </c>
      <c r="I1325" s="24" cm="1">
        <f t="array" aca="1" ref="I1325" ca="1">INDIRECT(ADDRESS(($E$2+1-G1325)+2,8))</f>
        <v>8.9881747240755274</v>
      </c>
      <c r="J1325" s="24">
        <f t="shared" si="60"/>
        <v>0.60843599608219934</v>
      </c>
      <c r="K1325" s="24">
        <f t="shared" ca="1" si="61"/>
        <v>0.37407596000774052</v>
      </c>
      <c r="L1325" s="24">
        <f t="shared" ca="1" si="62"/>
        <v>-1.1832511832858801</v>
      </c>
    </row>
    <row r="1326" spans="2:12" x14ac:dyDescent="0.25">
      <c r="B1326" s="24">
        <v>10.261519215864132</v>
      </c>
      <c r="G1326" s="24">
        <v>1324</v>
      </c>
      <c r="H1326" s="24">
        <v>9.8930008977974886</v>
      </c>
      <c r="I1326" s="24" cm="1">
        <f t="array" aca="1" ref="I1326" ca="1">INDIRECT(ADDRESS(($E$2+1-G1326)+2,8))</f>
        <v>8.9825479166873539</v>
      </c>
      <c r="J1326" s="24">
        <f t="shared" si="60"/>
        <v>0.608468837139862</v>
      </c>
      <c r="K1326" s="24">
        <f t="shared" ca="1" si="61"/>
        <v>0.37274914222864497</v>
      </c>
      <c r="L1326" s="24">
        <f t="shared" ca="1" si="62"/>
        <v>-1.1814823252000881</v>
      </c>
    </row>
    <row r="1327" spans="2:12" x14ac:dyDescent="0.25">
      <c r="B1327" s="24">
        <v>8.1259326074952405</v>
      </c>
      <c r="G1327" s="24">
        <v>1325</v>
      </c>
      <c r="H1327" s="24">
        <v>9.8961463299246315</v>
      </c>
      <c r="I1327" s="24" cm="1">
        <f t="array" aca="1" ref="I1327" ca="1">INDIRECT(ADDRESS(($E$2+1-G1327)+2,8))</f>
        <v>8.9814403300800993</v>
      </c>
      <c r="J1327" s="24">
        <f t="shared" si="60"/>
        <v>0.60931312832073958</v>
      </c>
      <c r="K1327" s="24">
        <f t="shared" ca="1" si="61"/>
        <v>0.37248824945544795</v>
      </c>
      <c r="L1327" s="24">
        <f t="shared" ca="1" si="62"/>
        <v>-1.1801624683652876</v>
      </c>
    </row>
    <row r="1328" spans="2:12" x14ac:dyDescent="0.25">
      <c r="B1328" s="24">
        <v>9.6701284941808527</v>
      </c>
      <c r="G1328" s="24">
        <v>1326</v>
      </c>
      <c r="H1328" s="24">
        <v>9.9001490917436712</v>
      </c>
      <c r="I1328" s="24" cm="1">
        <f t="array" aca="1" ref="I1328" ca="1">INDIRECT(ADDRESS(($E$2+1-G1328)+2,8))</f>
        <v>8.9795055812405309</v>
      </c>
      <c r="J1328" s="24">
        <f t="shared" si="60"/>
        <v>0.61038732266014972</v>
      </c>
      <c r="K1328" s="24">
        <f t="shared" ca="1" si="61"/>
        <v>0.37203273903305628</v>
      </c>
      <c r="L1328" s="24">
        <f t="shared" ca="1" si="62"/>
        <v>-1.1779982791974082</v>
      </c>
    </row>
    <row r="1329" spans="2:12" x14ac:dyDescent="0.25">
      <c r="B1329" s="24">
        <v>8.8362657916368246</v>
      </c>
      <c r="G1329" s="24">
        <v>1327</v>
      </c>
      <c r="H1329" s="24">
        <v>9.9018538994471808</v>
      </c>
      <c r="I1329" s="24" cm="1">
        <f t="array" aca="1" ref="I1329" ca="1">INDIRECT(ADDRESS(($E$2+1-G1329)+2,8))</f>
        <v>8.9773133265476943</v>
      </c>
      <c r="J1329" s="24">
        <f t="shared" si="60"/>
        <v>0.61084475384608949</v>
      </c>
      <c r="K1329" s="24">
        <f t="shared" ca="1" si="61"/>
        <v>0.37151694243313699</v>
      </c>
      <c r="L1329" s="24">
        <f t="shared" ca="1" si="62"/>
        <v>-1.1769566668447518</v>
      </c>
    </row>
    <row r="1330" spans="2:12" x14ac:dyDescent="0.25">
      <c r="B1330" s="24">
        <v>10.978793589852396</v>
      </c>
      <c r="G1330" s="24">
        <v>1328</v>
      </c>
      <c r="H1330" s="24">
        <v>9.9059284376096262</v>
      </c>
      <c r="I1330" s="24" cm="1">
        <f t="array" aca="1" ref="I1330" ca="1">INDIRECT(ADDRESS(($E$2+1-G1330)+2,8))</f>
        <v>8.9753345144527401</v>
      </c>
      <c r="J1330" s="24">
        <f t="shared" si="60"/>
        <v>0.61193783667399559</v>
      </c>
      <c r="K1330" s="24">
        <f t="shared" ca="1" si="61"/>
        <v>0.37105167561143265</v>
      </c>
      <c r="L1330" s="24">
        <f t="shared" ca="1" si="62"/>
        <v>-1.1747338547702193</v>
      </c>
    </row>
    <row r="1331" spans="2:12" x14ac:dyDescent="0.25">
      <c r="B1331" s="24">
        <v>10.995252885040648</v>
      </c>
      <c r="G1331" s="24">
        <v>1329</v>
      </c>
      <c r="H1331" s="24">
        <v>9.9074735208185754</v>
      </c>
      <c r="I1331" s="24" cm="1">
        <f t="array" aca="1" ref="I1331" ca="1">INDIRECT(ADDRESS(($E$2+1-G1331)+2,8))</f>
        <v>8.9725759019448734</v>
      </c>
      <c r="J1331" s="24">
        <f t="shared" si="60"/>
        <v>0.61235226694718881</v>
      </c>
      <c r="K1331" s="24">
        <f t="shared" ca="1" si="61"/>
        <v>0.37040355157321592</v>
      </c>
      <c r="L1331" s="24">
        <f t="shared" ca="1" si="62"/>
        <v>-1.1735170981143981</v>
      </c>
    </row>
    <row r="1332" spans="2:12" x14ac:dyDescent="0.25">
      <c r="B1332" s="24">
        <v>9.3047903205631517</v>
      </c>
      <c r="G1332" s="24">
        <v>1330</v>
      </c>
      <c r="H1332" s="24">
        <v>9.9098227655551145</v>
      </c>
      <c r="I1332" s="24" cm="1">
        <f t="array" aca="1" ref="I1332" ca="1">INDIRECT(ADDRESS(($E$2+1-G1332)+2,8))</f>
        <v>8.9714657095710919</v>
      </c>
      <c r="J1332" s="24">
        <f t="shared" si="60"/>
        <v>0.61298231650534074</v>
      </c>
      <c r="K1332" s="24">
        <f t="shared" ca="1" si="61"/>
        <v>0.37014287888899294</v>
      </c>
      <c r="L1332" s="24">
        <f t="shared" ca="1" si="62"/>
        <v>-1.1726232732887316</v>
      </c>
    </row>
    <row r="1333" spans="2:12" x14ac:dyDescent="0.25">
      <c r="B1333" s="24">
        <v>8.2511111319450166</v>
      </c>
      <c r="G1333" s="24">
        <v>1331</v>
      </c>
      <c r="H1333" s="24">
        <v>9.9104046980187253</v>
      </c>
      <c r="I1333" s="24" cm="1">
        <f t="array" aca="1" ref="I1333" ca="1">INDIRECT(ADDRESS(($E$2+1-G1333)+2,8))</f>
        <v>8.9707340112779885</v>
      </c>
      <c r="J1333" s="24">
        <f t="shared" si="60"/>
        <v>0.61313837181671693</v>
      </c>
      <c r="K1333" s="24">
        <f t="shared" ca="1" si="61"/>
        <v>0.36997112739957055</v>
      </c>
      <c r="L1333" s="24">
        <f t="shared" ca="1" si="62"/>
        <v>-1.1728551966809868</v>
      </c>
    </row>
    <row r="1334" spans="2:12" x14ac:dyDescent="0.25">
      <c r="B1334" s="24">
        <v>7.5761970780048715</v>
      </c>
      <c r="G1334" s="24">
        <v>1332</v>
      </c>
      <c r="H1334" s="24">
        <v>9.9108679182785036</v>
      </c>
      <c r="I1334" s="24" cm="1">
        <f t="array" aca="1" ref="I1334" ca="1">INDIRECT(ADDRESS(($E$2+1-G1334)+2,8))</f>
        <v>8.9676891775962702</v>
      </c>
      <c r="J1334" s="24">
        <f t="shared" si="60"/>
        <v>0.61326258822094859</v>
      </c>
      <c r="K1334" s="24">
        <f t="shared" ca="1" si="61"/>
        <v>0.36925684902796818</v>
      </c>
      <c r="L1334" s="24">
        <f t="shared" ca="1" si="62"/>
        <v>-1.1720884997921177</v>
      </c>
    </row>
    <row r="1335" spans="2:12" x14ac:dyDescent="0.25">
      <c r="B1335" s="24">
        <v>8.1180683823213524</v>
      </c>
      <c r="G1335" s="24">
        <v>1333</v>
      </c>
      <c r="H1335" s="24">
        <v>9.912451147880363</v>
      </c>
      <c r="I1335" s="24" cm="1">
        <f t="array" aca="1" ref="I1335" ca="1">INDIRECT(ADDRESS(($E$2+1-G1335)+2,8))</f>
        <v>8.9659285518179317</v>
      </c>
      <c r="J1335" s="24">
        <f t="shared" si="60"/>
        <v>0.61368711647756458</v>
      </c>
      <c r="K1335" s="24">
        <f t="shared" ca="1" si="61"/>
        <v>0.36884414977782071</v>
      </c>
      <c r="L1335" s="24">
        <f t="shared" ca="1" si="62"/>
        <v>-1.1713064261402402</v>
      </c>
    </row>
    <row r="1336" spans="2:12" x14ac:dyDescent="0.25">
      <c r="B1336" s="24">
        <v>9.0559142962346169</v>
      </c>
      <c r="G1336" s="24">
        <v>1334</v>
      </c>
      <c r="H1336" s="24">
        <v>9.9124833624792146</v>
      </c>
      <c r="I1336" s="24" cm="1">
        <f t="array" aca="1" ref="I1336" ca="1">INDIRECT(ADDRESS(($E$2+1-G1336)+2,8))</f>
        <v>8.9642877891026753</v>
      </c>
      <c r="J1336" s="24">
        <f t="shared" si="60"/>
        <v>0.6136957540687682</v>
      </c>
      <c r="K1336" s="24">
        <f t="shared" ca="1" si="61"/>
        <v>0.36845975885038634</v>
      </c>
      <c r="L1336" s="24">
        <f t="shared" ca="1" si="62"/>
        <v>-1.1714156138304508</v>
      </c>
    </row>
    <row r="1337" spans="2:12" x14ac:dyDescent="0.25">
      <c r="B1337" s="24">
        <v>11.485956536676881</v>
      </c>
      <c r="G1337" s="24">
        <v>1335</v>
      </c>
      <c r="H1337" s="24">
        <v>9.9141162285918281</v>
      </c>
      <c r="I1337" s="24" cm="1">
        <f t="array" aca="1" ref="I1337" ca="1">INDIRECT(ADDRESS(($E$2+1-G1337)+2,8))</f>
        <v>8.9626019030490749</v>
      </c>
      <c r="J1337" s="24">
        <f t="shared" si="60"/>
        <v>0.6141335450560883</v>
      </c>
      <c r="K1337" s="24">
        <f t="shared" ca="1" si="61"/>
        <v>0.36806500975591194</v>
      </c>
      <c r="L1337" s="24">
        <f t="shared" ca="1" si="62"/>
        <v>-1.1706392656556601</v>
      </c>
    </row>
    <row r="1338" spans="2:12" x14ac:dyDescent="0.25">
      <c r="B1338" s="24">
        <v>9.3832023843382579</v>
      </c>
      <c r="G1338" s="24">
        <v>1336</v>
      </c>
      <c r="H1338" s="24">
        <v>9.9141253335940789</v>
      </c>
      <c r="I1338" s="24" cm="1">
        <f t="array" aca="1" ref="I1338" ca="1">INDIRECT(ADDRESS(($E$2+1-G1338)+2,8))</f>
        <v>8.961869614838454</v>
      </c>
      <c r="J1338" s="24">
        <f t="shared" si="60"/>
        <v>0.61413598608458209</v>
      </c>
      <c r="K1338" s="24">
        <f t="shared" ca="1" si="61"/>
        <v>0.36789361232124207</v>
      </c>
      <c r="L1338" s="24">
        <f t="shared" ca="1" si="62"/>
        <v>-1.1711759011061365</v>
      </c>
    </row>
    <row r="1339" spans="2:12" x14ac:dyDescent="0.25">
      <c r="B1339" s="24">
        <v>10.496474634570808</v>
      </c>
      <c r="G1339" s="24">
        <v>1337</v>
      </c>
      <c r="H1339" s="24">
        <v>9.9178529789642127</v>
      </c>
      <c r="I1339" s="24" cm="1">
        <f t="array" aca="1" ref="I1339" ca="1">INDIRECT(ADDRESS(($E$2+1-G1339)+2,8))</f>
        <v>8.9604970940123589</v>
      </c>
      <c r="J1339" s="24">
        <f t="shared" si="60"/>
        <v>0.61513523409095128</v>
      </c>
      <c r="K1339" s="24">
        <f t="shared" ca="1" si="61"/>
        <v>0.36757247373160828</v>
      </c>
      <c r="L1339" s="24">
        <f t="shared" ca="1" si="62"/>
        <v>-1.1694099901951767</v>
      </c>
    </row>
    <row r="1340" spans="2:12" x14ac:dyDescent="0.25">
      <c r="B1340" s="24">
        <v>9.420759617615472</v>
      </c>
      <c r="G1340" s="24">
        <v>1338</v>
      </c>
      <c r="H1340" s="24">
        <v>9.9298796073709195</v>
      </c>
      <c r="I1340" s="24" cm="1">
        <f t="array" aca="1" ref="I1340" ca="1">INDIRECT(ADDRESS(($E$2+1-G1340)+2,8))</f>
        <v>8.9602793262384601</v>
      </c>
      <c r="J1340" s="24">
        <f t="shared" si="60"/>
        <v>0.61835738253300643</v>
      </c>
      <c r="K1340" s="24">
        <f t="shared" ca="1" si="61"/>
        <v>0.36752153422876233</v>
      </c>
      <c r="L1340" s="24">
        <f t="shared" ca="1" si="62"/>
        <v>-1.1637090492340745</v>
      </c>
    </row>
    <row r="1341" spans="2:12" x14ac:dyDescent="0.25">
      <c r="B1341" s="24">
        <v>9.4450996424579046</v>
      </c>
      <c r="G1341" s="24">
        <v>1339</v>
      </c>
      <c r="H1341" s="24">
        <v>9.9303674381113787</v>
      </c>
      <c r="I1341" s="24" cm="1">
        <f t="array" aca="1" ref="I1341" ca="1">INDIRECT(ADDRESS(($E$2+1-G1341)+2,8))</f>
        <v>8.9597741278181093</v>
      </c>
      <c r="J1341" s="24">
        <f t="shared" si="60"/>
        <v>0.61848802221131205</v>
      </c>
      <c r="K1341" s="24">
        <f t="shared" ca="1" si="61"/>
        <v>0.36740337383956256</v>
      </c>
      <c r="L1341" s="24">
        <f t="shared" ca="1" si="62"/>
        <v>-1.164085330452246</v>
      </c>
    </row>
    <row r="1342" spans="2:12" x14ac:dyDescent="0.25">
      <c r="B1342" s="24">
        <v>10.083509784343455</v>
      </c>
      <c r="G1342" s="24">
        <v>1340</v>
      </c>
      <c r="H1342" s="24">
        <v>9.931612833179182</v>
      </c>
      <c r="I1342" s="24" cm="1">
        <f t="array" aca="1" ref="I1342" ca="1">INDIRECT(ADDRESS(($E$2+1-G1342)+2,8))</f>
        <v>8.9589408688804006</v>
      </c>
      <c r="J1342" s="24">
        <f t="shared" si="60"/>
        <v>0.61882151397113017</v>
      </c>
      <c r="K1342" s="24">
        <f t="shared" ca="1" si="61"/>
        <v>0.36720852620331246</v>
      </c>
      <c r="L1342" s="24">
        <f t="shared" ca="1" si="62"/>
        <v>-1.1639035049875921</v>
      </c>
    </row>
    <row r="1343" spans="2:12" x14ac:dyDescent="0.25">
      <c r="B1343" s="24">
        <v>10.106377178665358</v>
      </c>
      <c r="G1343" s="24">
        <v>1341</v>
      </c>
      <c r="H1343" s="24">
        <v>9.9322318494576258</v>
      </c>
      <c r="I1343" s="24" cm="1">
        <f t="array" aca="1" ref="I1343" ca="1">INDIRECT(ADDRESS(($E$2+1-G1343)+2,8))</f>
        <v>8.9581599913973644</v>
      </c>
      <c r="J1343" s="24">
        <f t="shared" si="60"/>
        <v>0.61898726253954039</v>
      </c>
      <c r="K1343" s="24">
        <f t="shared" ca="1" si="61"/>
        <v>0.36702597542467313</v>
      </c>
      <c r="L1343" s="24">
        <f t="shared" ca="1" si="62"/>
        <v>-1.1640813508312136</v>
      </c>
    </row>
    <row r="1344" spans="2:12" x14ac:dyDescent="0.25">
      <c r="B1344" s="24">
        <v>8.488547365606582</v>
      </c>
      <c r="G1344" s="24">
        <v>1342</v>
      </c>
      <c r="H1344" s="24">
        <v>9.9355240234380187</v>
      </c>
      <c r="I1344" s="24" cm="1">
        <f t="array" aca="1" ref="I1344" ca="1">INDIRECT(ADDRESS(($E$2+1-G1344)+2,8))</f>
        <v>8.9572213902719984</v>
      </c>
      <c r="J1344" s="24">
        <f t="shared" si="60"/>
        <v>0.61986864884957704</v>
      </c>
      <c r="K1344" s="24">
        <f t="shared" ca="1" si="61"/>
        <v>0.36680661417102245</v>
      </c>
      <c r="L1344" s="24">
        <f t="shared" ca="1" si="62"/>
        <v>-1.1627498827110299</v>
      </c>
    </row>
    <row r="1345" spans="2:12" x14ac:dyDescent="0.25">
      <c r="B1345" s="24">
        <v>10.240611379348842</v>
      </c>
      <c r="G1345" s="24">
        <v>1343</v>
      </c>
      <c r="H1345" s="24">
        <v>9.9357296170853928</v>
      </c>
      <c r="I1345" s="24" cm="1">
        <f t="array" aca="1" ref="I1345" ca="1">INDIRECT(ADDRESS(($E$2+1-G1345)+2,8))</f>
        <v>8.9552348319241464</v>
      </c>
      <c r="J1345" s="24">
        <f t="shared" si="60"/>
        <v>0.6199236833815579</v>
      </c>
      <c r="K1345" s="24">
        <f t="shared" ca="1" si="61"/>
        <v>0.36634255594858189</v>
      </c>
      <c r="L1345" s="24">
        <f t="shared" ca="1" si="62"/>
        <v>-1.1625946475346405</v>
      </c>
    </row>
    <row r="1346" spans="2:12" x14ac:dyDescent="0.25">
      <c r="B1346" s="24">
        <v>7.0871571082775562</v>
      </c>
      <c r="G1346" s="24">
        <v>1344</v>
      </c>
      <c r="H1346" s="24">
        <v>9.9370377799040792</v>
      </c>
      <c r="I1346" s="24" cm="1">
        <f t="array" aca="1" ref="I1346" ca="1">INDIRECT(ADDRESS(($E$2+1-G1346)+2,8))</f>
        <v>8.9546840103243746</v>
      </c>
      <c r="J1346" s="24">
        <f t="shared" si="60"/>
        <v>0.62027383976556927</v>
      </c>
      <c r="K1346" s="24">
        <f t="shared" ca="1" si="61"/>
        <v>0.36621393795936769</v>
      </c>
      <c r="L1346" s="24">
        <f t="shared" ca="1" si="62"/>
        <v>-1.1625048311015524</v>
      </c>
    </row>
    <row r="1347" spans="2:12" x14ac:dyDescent="0.25">
      <c r="B1347" s="24">
        <v>12.413932239133077</v>
      </c>
      <c r="G1347" s="24">
        <v>1345</v>
      </c>
      <c r="H1347" s="24">
        <v>9.938741696129668</v>
      </c>
      <c r="I1347" s="24" cm="1">
        <f t="array" aca="1" ref="I1347" ca="1">INDIRECT(ADDRESS(($E$2+1-G1347)+2,8))</f>
        <v>8.9530225105789505</v>
      </c>
      <c r="J1347" s="24">
        <f t="shared" si="60"/>
        <v>0.62072987427934045</v>
      </c>
      <c r="K1347" s="24">
        <f t="shared" ca="1" si="61"/>
        <v>0.36582611498290574</v>
      </c>
      <c r="L1347" s="24">
        <f t="shared" ca="1" si="62"/>
        <v>-1.161692076049649</v>
      </c>
    </row>
    <row r="1348" spans="2:12" x14ac:dyDescent="0.25">
      <c r="B1348" s="24">
        <v>8.4855333802952959</v>
      </c>
      <c r="G1348" s="24">
        <v>1346</v>
      </c>
      <c r="H1348" s="24">
        <v>9.9414984476881578</v>
      </c>
      <c r="I1348" s="24" cm="1">
        <f t="array" aca="1" ref="I1348" ca="1">INDIRECT(ADDRESS(($E$2+1-G1348)+2,8))</f>
        <v>8.9525750767521242</v>
      </c>
      <c r="J1348" s="24">
        <f t="shared" ref="J1348:J1411" si="63">_xlfn.WEIBULL.DIST(H1348,$E$5,$E$6,TRUE)</f>
        <v>0.62146755930730146</v>
      </c>
      <c r="K1348" s="24">
        <f t="shared" ref="K1348:K1411" ca="1" si="64">_xlfn.WEIBULL.DIST(I1348,$E$5,$E$6,TRUE)</f>
        <v>0.36572171226895028</v>
      </c>
      <c r="L1348" s="24">
        <f t="shared" ref="L1348:L1411" ca="1" si="65">((2*G1348-1)/$E$2)*(LN(J1348)+LN(1-K1348))</f>
        <v>-1.1608697767470741</v>
      </c>
    </row>
    <row r="1349" spans="2:12" x14ac:dyDescent="0.25">
      <c r="B1349" s="24">
        <v>12.270240103231057</v>
      </c>
      <c r="G1349" s="24">
        <v>1347</v>
      </c>
      <c r="H1349" s="24">
        <v>9.9422620871896861</v>
      </c>
      <c r="I1349" s="24" cm="1">
        <f t="array" aca="1" ref="I1349" ca="1">INDIRECT(ADDRESS(($E$2+1-G1349)+2,8))</f>
        <v>8.9501851238273957</v>
      </c>
      <c r="J1349" s="24">
        <f t="shared" si="63"/>
        <v>0.62167187464322027</v>
      </c>
      <c r="K1349" s="24">
        <f t="shared" ca="1" si="64"/>
        <v>0.36516430858098481</v>
      </c>
      <c r="L1349" s="24">
        <f t="shared" ca="1" si="65"/>
        <v>-1.1602261701222651</v>
      </c>
    </row>
    <row r="1350" spans="2:12" x14ac:dyDescent="0.25">
      <c r="B1350" s="24">
        <v>10.277566412150369</v>
      </c>
      <c r="G1350" s="24">
        <v>1348</v>
      </c>
      <c r="H1350" s="24">
        <v>9.9456886212820645</v>
      </c>
      <c r="I1350" s="24" cm="1">
        <f t="array" aca="1" ref="I1350" ca="1">INDIRECT(ADDRESS(($E$2+1-G1350)+2,8))</f>
        <v>8.9497465017006395</v>
      </c>
      <c r="J1350" s="24">
        <f t="shared" si="63"/>
        <v>0.62258850503624619</v>
      </c>
      <c r="K1350" s="24">
        <f t="shared" ca="1" si="64"/>
        <v>0.36506205725980184</v>
      </c>
      <c r="L1350" s="24">
        <f t="shared" ca="1" si="65"/>
        <v>-1.159046688565206</v>
      </c>
    </row>
    <row r="1351" spans="2:12" x14ac:dyDescent="0.25">
      <c r="B1351" s="24">
        <v>9.1186804783213198</v>
      </c>
      <c r="G1351" s="24">
        <v>1349</v>
      </c>
      <c r="H1351" s="24">
        <v>9.9490016795777265</v>
      </c>
      <c r="I1351" s="24" cm="1">
        <f t="array" aca="1" ref="I1351" ca="1">INDIRECT(ADDRESS(($E$2+1-G1351)+2,8))</f>
        <v>8.9439305093901815</v>
      </c>
      <c r="J1351" s="24">
        <f t="shared" si="63"/>
        <v>0.62347453494492644</v>
      </c>
      <c r="K1351" s="24">
        <f t="shared" ca="1" si="64"/>
        <v>0.36370763490265745</v>
      </c>
      <c r="L1351" s="24">
        <f t="shared" ca="1" si="65"/>
        <v>-1.1554663923833186</v>
      </c>
    </row>
    <row r="1352" spans="2:12" x14ac:dyDescent="0.25">
      <c r="B1352" s="24">
        <v>8.8503596061534324</v>
      </c>
      <c r="G1352" s="24">
        <v>1350</v>
      </c>
      <c r="H1352" s="24">
        <v>9.9527828824750326</v>
      </c>
      <c r="I1352" s="24" cm="1">
        <f t="array" aca="1" ref="I1352" ca="1">INDIRECT(ADDRESS(($E$2+1-G1352)+2,8))</f>
        <v>8.943193846251706</v>
      </c>
      <c r="J1352" s="24">
        <f t="shared" si="63"/>
        <v>0.62448546322054477</v>
      </c>
      <c r="K1352" s="24">
        <f t="shared" ca="1" si="64"/>
        <v>0.36353626737345507</v>
      </c>
      <c r="L1352" s="24">
        <f t="shared" ca="1" si="65"/>
        <v>-1.1539601629347274</v>
      </c>
    </row>
    <row r="1353" spans="2:12" x14ac:dyDescent="0.25">
      <c r="B1353" s="24">
        <v>11.972979466554028</v>
      </c>
      <c r="G1353" s="24">
        <v>1351</v>
      </c>
      <c r="H1353" s="24">
        <v>9.9529552955195921</v>
      </c>
      <c r="I1353" s="24" cm="1">
        <f t="array" aca="1" ref="I1353" ca="1">INDIRECT(ADDRESS(($E$2+1-G1353)+2,8))</f>
        <v>8.9419890949703102</v>
      </c>
      <c r="J1353" s="24">
        <f t="shared" si="63"/>
        <v>0.62453155118895709</v>
      </c>
      <c r="K1353" s="24">
        <f t="shared" ca="1" si="64"/>
        <v>0.36325610023485311</v>
      </c>
      <c r="L1353" s="24">
        <f t="shared" ca="1" si="65"/>
        <v>-1.1541720623052369</v>
      </c>
    </row>
    <row r="1354" spans="2:12" x14ac:dyDescent="0.25">
      <c r="B1354" s="24">
        <v>8.5063197031900781</v>
      </c>
      <c r="G1354" s="24">
        <v>1352</v>
      </c>
      <c r="H1354" s="24">
        <v>9.9588819882977724</v>
      </c>
      <c r="I1354" s="24" cm="1">
        <f t="array" aca="1" ref="I1354" ca="1">INDIRECT(ADDRESS(($E$2+1-G1354)+2,8))</f>
        <v>8.9394783409499592</v>
      </c>
      <c r="J1354" s="24">
        <f t="shared" si="63"/>
        <v>0.6261154052349055</v>
      </c>
      <c r="K1354" s="24">
        <f t="shared" ca="1" si="64"/>
        <v>0.36267257986059454</v>
      </c>
      <c r="L1354" s="24">
        <f t="shared" ca="1" si="65"/>
        <v>-1.1507068353131371</v>
      </c>
    </row>
    <row r="1355" spans="2:12" x14ac:dyDescent="0.25">
      <c r="B1355" s="24">
        <v>7.2249452295133496</v>
      </c>
      <c r="G1355" s="24">
        <v>1353</v>
      </c>
      <c r="H1355" s="24">
        <v>9.9589826626759983</v>
      </c>
      <c r="I1355" s="24" cm="1">
        <f t="array" aca="1" ref="I1355" ca="1">INDIRECT(ADDRESS(($E$2+1-G1355)+2,8))</f>
        <v>8.9384253427608247</v>
      </c>
      <c r="J1355" s="24">
        <f t="shared" si="63"/>
        <v>0.62614230242795088</v>
      </c>
      <c r="K1355" s="24">
        <f t="shared" ca="1" si="64"/>
        <v>0.36242799923185171</v>
      </c>
      <c r="L1355" s="24">
        <f t="shared" ca="1" si="65"/>
        <v>-1.1510234768380774</v>
      </c>
    </row>
    <row r="1356" spans="2:12" x14ac:dyDescent="0.25">
      <c r="B1356" s="24">
        <v>11.097034108222461</v>
      </c>
      <c r="G1356" s="24">
        <v>1354</v>
      </c>
      <c r="H1356" s="24">
        <v>9.9596830100621361</v>
      </c>
      <c r="I1356" s="24" cm="1">
        <f t="array" aca="1" ref="I1356" ca="1">INDIRECT(ADDRESS(($E$2+1-G1356)+2,8))</f>
        <v>8.933947927396277</v>
      </c>
      <c r="J1356" s="24">
        <f t="shared" si="63"/>
        <v>0.62632940771920742</v>
      </c>
      <c r="K1356" s="24">
        <f t="shared" ca="1" si="64"/>
        <v>0.36138898542599396</v>
      </c>
      <c r="L1356" s="24">
        <f t="shared" ca="1" si="65"/>
        <v>-1.1494571613722797</v>
      </c>
    </row>
    <row r="1357" spans="2:12" x14ac:dyDescent="0.25">
      <c r="B1357" s="24">
        <v>10.72048721600491</v>
      </c>
      <c r="G1357" s="24">
        <v>1355</v>
      </c>
      <c r="H1357" s="24">
        <v>9.9606542794413375</v>
      </c>
      <c r="I1357" s="24" cm="1">
        <f t="array" aca="1" ref="I1357" ca="1">INDIRECT(ADDRESS(($E$2+1-G1357)+2,8))</f>
        <v>8.9316105006705886</v>
      </c>
      <c r="J1357" s="24">
        <f t="shared" si="63"/>
        <v>0.62658887339249825</v>
      </c>
      <c r="K1357" s="24">
        <f t="shared" ca="1" si="64"/>
        <v>0.36084718784769049</v>
      </c>
      <c r="L1357" s="24">
        <f t="shared" ca="1" si="65"/>
        <v>-1.1487219099514925</v>
      </c>
    </row>
    <row r="1358" spans="2:12" x14ac:dyDescent="0.25">
      <c r="B1358" s="24">
        <v>8.4652475466926909</v>
      </c>
      <c r="G1358" s="24">
        <v>1356</v>
      </c>
      <c r="H1358" s="24">
        <v>9.9608964918827674</v>
      </c>
      <c r="I1358" s="24" cm="1">
        <f t="array" aca="1" ref="I1358" ca="1">INDIRECT(ADDRESS(($E$2+1-G1358)+2,8))</f>
        <v>8.9314279042831988</v>
      </c>
      <c r="J1358" s="24">
        <f t="shared" si="63"/>
        <v>0.62665357470549854</v>
      </c>
      <c r="K1358" s="24">
        <f t="shared" ca="1" si="64"/>
        <v>0.36080488127799271</v>
      </c>
      <c r="L1358" s="24">
        <f t="shared" ca="1" si="65"/>
        <v>-1.1493571235028559</v>
      </c>
    </row>
    <row r="1359" spans="2:12" x14ac:dyDescent="0.25">
      <c r="B1359" s="24">
        <v>9.8618889361746049</v>
      </c>
      <c r="G1359" s="24">
        <v>1357</v>
      </c>
      <c r="H1359" s="24">
        <v>9.9643228367817152</v>
      </c>
      <c r="I1359" s="24" cm="1">
        <f t="array" aca="1" ref="I1359" ca="1">INDIRECT(ADDRESS(($E$2+1-G1359)+2,8))</f>
        <v>8.9312183147338082</v>
      </c>
      <c r="J1359" s="24">
        <f t="shared" si="63"/>
        <v>0.62756869008292993</v>
      </c>
      <c r="K1359" s="24">
        <f t="shared" ca="1" si="64"/>
        <v>0.36075632373684635</v>
      </c>
      <c r="L1359" s="24">
        <f t="shared" ca="1" si="65"/>
        <v>-1.1482749933457876</v>
      </c>
    </row>
    <row r="1360" spans="2:12" x14ac:dyDescent="0.25">
      <c r="B1360" s="24">
        <v>7.8838982360368517</v>
      </c>
      <c r="G1360" s="24">
        <v>1358</v>
      </c>
      <c r="H1360" s="24">
        <v>9.9647883179477486</v>
      </c>
      <c r="I1360" s="24" cm="1">
        <f t="array" aca="1" ref="I1360" ca="1">INDIRECT(ADDRESS(($E$2+1-G1360)+2,8))</f>
        <v>8.9310468187514953</v>
      </c>
      <c r="J1360" s="24">
        <f t="shared" si="63"/>
        <v>0.62769298977305643</v>
      </c>
      <c r="K1360" s="24">
        <f t="shared" ca="1" si="64"/>
        <v>0.36071659422334679</v>
      </c>
      <c r="L1360" s="24">
        <f t="shared" ca="1" si="65"/>
        <v>-1.1487941382412785</v>
      </c>
    </row>
    <row r="1361" spans="2:12" x14ac:dyDescent="0.25">
      <c r="B1361" s="24">
        <v>6.5337402918710374</v>
      </c>
      <c r="G1361" s="24">
        <v>1359</v>
      </c>
      <c r="H1361" s="24">
        <v>9.9662330221013065</v>
      </c>
      <c r="I1361" s="24" cm="1">
        <f t="array" aca="1" ref="I1361" ca="1">INDIRECT(ADDRESS(($E$2+1-G1361)+2,8))</f>
        <v>8.9309602323108432</v>
      </c>
      <c r="J1361" s="24">
        <f t="shared" si="63"/>
        <v>0.62807874228373717</v>
      </c>
      <c r="K1361" s="24">
        <f t="shared" ca="1" si="64"/>
        <v>0.36069653609632546</v>
      </c>
      <c r="L1361" s="24">
        <f t="shared" ca="1" si="65"/>
        <v>-1.1488273819985204</v>
      </c>
    </row>
    <row r="1362" spans="2:12" x14ac:dyDescent="0.25">
      <c r="B1362" s="24">
        <v>9.9357296170853928</v>
      </c>
      <c r="G1362" s="24">
        <v>1360</v>
      </c>
      <c r="H1362" s="24">
        <v>9.9672499971003994</v>
      </c>
      <c r="I1362" s="24" cm="1">
        <f t="array" aca="1" ref="I1362" ca="1">INDIRECT(ADDRESS(($E$2+1-G1362)+2,8))</f>
        <v>8.9302338526685947</v>
      </c>
      <c r="J1362" s="24">
        <f t="shared" si="63"/>
        <v>0.62835025536535283</v>
      </c>
      <c r="K1362" s="24">
        <f t="shared" ca="1" si="64"/>
        <v>0.36052829003977616</v>
      </c>
      <c r="L1362" s="24">
        <f t="shared" ca="1" si="65"/>
        <v>-1.1487969452655242</v>
      </c>
    </row>
    <row r="1363" spans="2:12" x14ac:dyDescent="0.25">
      <c r="B1363" s="24">
        <v>9.7429535187143994</v>
      </c>
      <c r="G1363" s="24">
        <v>1361</v>
      </c>
      <c r="H1363" s="24">
        <v>9.9726031950336882</v>
      </c>
      <c r="I1363" s="24" cm="1">
        <f t="array" aca="1" ref="I1363" ca="1">INDIRECT(ADDRESS(($E$2+1-G1363)+2,8))</f>
        <v>8.9270680709266106</v>
      </c>
      <c r="J1363" s="24">
        <f t="shared" si="63"/>
        <v>0.62977903160477022</v>
      </c>
      <c r="K1363" s="24">
        <f t="shared" ca="1" si="64"/>
        <v>0.35979550241100594</v>
      </c>
      <c r="L1363" s="24">
        <f t="shared" ca="1" si="65"/>
        <v>-1.1453340763848274</v>
      </c>
    </row>
    <row r="1364" spans="2:12" x14ac:dyDescent="0.25">
      <c r="B1364" s="24">
        <v>10.105193154837707</v>
      </c>
      <c r="G1364" s="24">
        <v>1362</v>
      </c>
      <c r="H1364" s="24">
        <v>9.9767874420165494</v>
      </c>
      <c r="I1364" s="24" cm="1">
        <f t="array" aca="1" ref="I1364" ca="1">INDIRECT(ADDRESS(($E$2+1-G1364)+2,8))</f>
        <v>8.9251277468833941</v>
      </c>
      <c r="J1364" s="24">
        <f t="shared" si="63"/>
        <v>0.63089530480981715</v>
      </c>
      <c r="K1364" s="24">
        <f t="shared" ca="1" si="64"/>
        <v>0.35934675908612757</v>
      </c>
      <c r="L1364" s="24">
        <f t="shared" ca="1" si="65"/>
        <v>-1.1430572099867127</v>
      </c>
    </row>
    <row r="1365" spans="2:12" x14ac:dyDescent="0.25">
      <c r="B1365" s="24">
        <v>7.6214909629167371</v>
      </c>
      <c r="G1365" s="24">
        <v>1363</v>
      </c>
      <c r="H1365" s="24">
        <v>9.9805227596250194</v>
      </c>
      <c r="I1365" s="24" cm="1">
        <f t="array" aca="1" ref="I1365" ca="1">INDIRECT(ADDRESS(($E$2+1-G1365)+2,8))</f>
        <v>8.9178942617772332</v>
      </c>
      <c r="J1365" s="24">
        <f t="shared" si="63"/>
        <v>0.6318914270336472</v>
      </c>
      <c r="K1365" s="24">
        <f t="shared" ca="1" si="64"/>
        <v>0.35767644616256861</v>
      </c>
      <c r="L1365" s="24">
        <f t="shared" ca="1" si="65"/>
        <v>-1.1386166474272694</v>
      </c>
    </row>
    <row r="1366" spans="2:12" x14ac:dyDescent="0.25">
      <c r="B1366" s="24">
        <v>8.5893569635182594</v>
      </c>
      <c r="G1366" s="24">
        <v>1364</v>
      </c>
      <c r="H1366" s="24">
        <v>9.983424069513207</v>
      </c>
      <c r="I1366" s="24" cm="1">
        <f t="array" aca="1" ref="I1366" ca="1">INDIRECT(ADDRESS(($E$2+1-G1366)+2,8))</f>
        <v>8.9178177830705962</v>
      </c>
      <c r="J1366" s="24">
        <f t="shared" si="63"/>
        <v>0.63266488314291491</v>
      </c>
      <c r="K1366" s="24">
        <f t="shared" ca="1" si="64"/>
        <v>0.3576588080411921</v>
      </c>
      <c r="L1366" s="24">
        <f t="shared" ca="1" si="65"/>
        <v>-1.1378718013497731</v>
      </c>
    </row>
    <row r="1367" spans="2:12" x14ac:dyDescent="0.25">
      <c r="B1367" s="24">
        <v>10.605234736006842</v>
      </c>
      <c r="G1367" s="24">
        <v>1365</v>
      </c>
      <c r="H1367" s="24">
        <v>9.9835962676701424</v>
      </c>
      <c r="I1367" s="24" cm="1">
        <f t="array" aca="1" ref="I1367" ca="1">INDIRECT(ADDRESS(($E$2+1-G1367)+2,8))</f>
        <v>8.9150557374241135</v>
      </c>
      <c r="J1367" s="24">
        <f t="shared" si="63"/>
        <v>0.63271078209803189</v>
      </c>
      <c r="K1367" s="24">
        <f t="shared" ca="1" si="64"/>
        <v>0.35702211085284241</v>
      </c>
      <c r="L1367" s="24">
        <f t="shared" ca="1" si="65"/>
        <v>-1.1373617182127147</v>
      </c>
    </row>
    <row r="1368" spans="2:12" x14ac:dyDescent="0.25">
      <c r="B1368" s="24">
        <v>12.054828895956282</v>
      </c>
      <c r="G1368" s="24">
        <v>1366</v>
      </c>
      <c r="H1368" s="24">
        <v>9.9864943425572381</v>
      </c>
      <c r="I1368" s="24" cm="1">
        <f t="array" aca="1" ref="I1368" ca="1">INDIRECT(ADDRESS(($E$2+1-G1368)+2,8))</f>
        <v>8.9137553804496275</v>
      </c>
      <c r="J1368" s="24">
        <f t="shared" si="63"/>
        <v>0.6334831354532886</v>
      </c>
      <c r="K1368" s="24">
        <f t="shared" ca="1" si="64"/>
        <v>0.35672256445354278</v>
      </c>
      <c r="L1368" s="24">
        <f t="shared" ca="1" si="65"/>
        <v>-1.1360619296730503</v>
      </c>
    </row>
    <row r="1369" spans="2:12" x14ac:dyDescent="0.25">
      <c r="B1369" s="24">
        <v>7.6804021050720097</v>
      </c>
      <c r="G1369" s="24">
        <v>1367</v>
      </c>
      <c r="H1369" s="24">
        <v>9.989487021994286</v>
      </c>
      <c r="I1369" s="24" cm="1">
        <f t="array" aca="1" ref="I1369" ca="1">INDIRECT(ADDRESS(($E$2+1-G1369)+2,8))</f>
        <v>8.9102899183765842</v>
      </c>
      <c r="J1369" s="24">
        <f t="shared" si="63"/>
        <v>0.63428045990962323</v>
      </c>
      <c r="K1369" s="24">
        <f t="shared" ca="1" si="64"/>
        <v>0.35592492021574079</v>
      </c>
      <c r="L1369" s="24">
        <f t="shared" ca="1" si="65"/>
        <v>-1.1337315205969443</v>
      </c>
    </row>
    <row r="1370" spans="2:12" x14ac:dyDescent="0.25">
      <c r="B1370" s="24">
        <v>10.358830630191624</v>
      </c>
      <c r="G1370" s="24">
        <v>1368</v>
      </c>
      <c r="H1370" s="24">
        <v>9.9896379530552935</v>
      </c>
      <c r="I1370" s="24" cm="1">
        <f t="array" aca="1" ref="I1370" ca="1">INDIRECT(ADDRESS(($E$2+1-G1370)+2,8))</f>
        <v>8.9100700550044749</v>
      </c>
      <c r="J1370" s="24">
        <f t="shared" si="63"/>
        <v>0.63432066514399599</v>
      </c>
      <c r="K1370" s="24">
        <f t="shared" ca="1" si="64"/>
        <v>0.3558743462295148</v>
      </c>
      <c r="L1370" s="24">
        <f t="shared" ca="1" si="65"/>
        <v>-1.13438133560036</v>
      </c>
    </row>
    <row r="1371" spans="2:12" x14ac:dyDescent="0.25">
      <c r="B1371" s="24">
        <v>11.709516735746956</v>
      </c>
      <c r="G1371" s="24">
        <v>1369</v>
      </c>
      <c r="H1371" s="24">
        <v>9.9917409308335099</v>
      </c>
      <c r="I1371" s="24" cm="1">
        <f t="array" aca="1" ref="I1371" ca="1">INDIRECT(ADDRESS(($E$2+1-G1371)+2,8))</f>
        <v>8.9073727911579059</v>
      </c>
      <c r="J1371" s="24">
        <f t="shared" si="63"/>
        <v>0.634880793260443</v>
      </c>
      <c r="K1371" s="24">
        <f t="shared" ca="1" si="64"/>
        <v>0.3552542192679678</v>
      </c>
      <c r="L1371" s="24">
        <f t="shared" ca="1" si="65"/>
        <v>-1.1328709383668858</v>
      </c>
    </row>
    <row r="1372" spans="2:12" x14ac:dyDescent="0.25">
      <c r="B1372" s="24">
        <v>9.3991290829020517</v>
      </c>
      <c r="G1372" s="24">
        <v>1370</v>
      </c>
      <c r="H1372" s="24">
        <v>9.9957935931478694</v>
      </c>
      <c r="I1372" s="24" cm="1">
        <f t="array" aca="1" ref="I1372" ca="1">INDIRECT(ADDRESS(($E$2+1-G1372)+2,8))</f>
        <v>8.903080348056351</v>
      </c>
      <c r="J1372" s="24">
        <f t="shared" si="63"/>
        <v>0.63595986816773853</v>
      </c>
      <c r="K1372" s="24">
        <f t="shared" ca="1" si="64"/>
        <v>0.35426852942047515</v>
      </c>
      <c r="L1372" s="24">
        <f t="shared" ca="1" si="65"/>
        <v>-1.1296044182509444</v>
      </c>
    </row>
    <row r="1373" spans="2:12" x14ac:dyDescent="0.25">
      <c r="B1373" s="24">
        <v>5.8576225847215388</v>
      </c>
      <c r="G1373" s="24">
        <v>1371</v>
      </c>
      <c r="H1373" s="24">
        <v>10.000732849086372</v>
      </c>
      <c r="I1373" s="24" cm="1">
        <f t="array" aca="1" ref="I1373" ca="1">INDIRECT(ADDRESS(($E$2+1-G1373)+2,8))</f>
        <v>8.9025089071471015</v>
      </c>
      <c r="J1373" s="24">
        <f t="shared" si="63"/>
        <v>0.63727437317601865</v>
      </c>
      <c r="K1373" s="24">
        <f t="shared" ca="1" si="64"/>
        <v>0.35413741716729569</v>
      </c>
      <c r="L1373" s="24">
        <f t="shared" ca="1" si="65"/>
        <v>-1.1275487175555197</v>
      </c>
    </row>
    <row r="1374" spans="2:12" x14ac:dyDescent="0.25">
      <c r="B1374" s="24">
        <v>11.171121637434887</v>
      </c>
      <c r="G1374" s="24">
        <v>1372</v>
      </c>
      <c r="H1374" s="24">
        <v>10.002589640697368</v>
      </c>
      <c r="I1374" s="24" cm="1">
        <f t="array" aca="1" ref="I1374" ca="1">INDIRECT(ADDRESS(($E$2+1-G1374)+2,8))</f>
        <v>8.9014626604918021</v>
      </c>
      <c r="J1374" s="24">
        <f t="shared" si="63"/>
        <v>0.63776834484280642</v>
      </c>
      <c r="K1374" s="24">
        <f t="shared" ca="1" si="64"/>
        <v>0.35389743176149369</v>
      </c>
      <c r="L1374" s="24">
        <f t="shared" ca="1" si="65"/>
        <v>-1.126914355744546</v>
      </c>
    </row>
    <row r="1375" spans="2:12" x14ac:dyDescent="0.25">
      <c r="B1375" s="24">
        <v>9.5983331688550635</v>
      </c>
      <c r="G1375" s="24">
        <v>1373</v>
      </c>
      <c r="H1375" s="24">
        <v>10.005751746929905</v>
      </c>
      <c r="I1375" s="24" cm="1">
        <f t="array" aca="1" ref="I1375" ca="1">INDIRECT(ADDRESS(($E$2+1-G1375)+2,8))</f>
        <v>8.8996898030158302</v>
      </c>
      <c r="J1375" s="24">
        <f t="shared" si="63"/>
        <v>0.6386093408535326</v>
      </c>
      <c r="K1375" s="24">
        <f t="shared" ca="1" si="64"/>
        <v>0.35349097614505115</v>
      </c>
      <c r="L1375" s="24">
        <f t="shared" ca="1" si="65"/>
        <v>-1.1252598274473598</v>
      </c>
    </row>
    <row r="1376" spans="2:12" x14ac:dyDescent="0.25">
      <c r="B1376" s="24">
        <v>10.310509383773834</v>
      </c>
      <c r="G1376" s="24">
        <v>1374</v>
      </c>
      <c r="H1376" s="24">
        <v>10.011580211931086</v>
      </c>
      <c r="I1376" s="24" cm="1">
        <f t="array" aca="1" ref="I1376" ca="1">INDIRECT(ADDRESS(($E$2+1-G1376)+2,8))</f>
        <v>8.8930645726095623</v>
      </c>
      <c r="J1376" s="24">
        <f t="shared" si="63"/>
        <v>0.64015869443980433</v>
      </c>
      <c r="K1376" s="24">
        <f t="shared" ca="1" si="64"/>
        <v>0.35197424500512065</v>
      </c>
      <c r="L1376" s="24">
        <f t="shared" ca="1" si="65"/>
        <v>-1.1200122517178803</v>
      </c>
    </row>
    <row r="1377" spans="2:12" x14ac:dyDescent="0.25">
      <c r="B1377" s="24">
        <v>8.1565291865238745</v>
      </c>
      <c r="G1377" s="24">
        <v>1375</v>
      </c>
      <c r="H1377" s="24">
        <v>10.012275881489884</v>
      </c>
      <c r="I1377" s="24" cm="1">
        <f t="array" aca="1" ref="I1377" ca="1">INDIRECT(ADDRESS(($E$2+1-G1377)+2,8))</f>
        <v>8.8926396670087797</v>
      </c>
      <c r="J1377" s="24">
        <f t="shared" si="63"/>
        <v>0.64034355168888113</v>
      </c>
      <c r="K1377" s="24">
        <f t="shared" ca="1" si="64"/>
        <v>0.35187708933901235</v>
      </c>
      <c r="L1377" s="24">
        <f t="shared" ca="1" si="65"/>
        <v>-1.1202689269495425</v>
      </c>
    </row>
    <row r="1378" spans="2:12" x14ac:dyDescent="0.25">
      <c r="B1378" s="24">
        <v>7.233362549962715</v>
      </c>
      <c r="G1378" s="24">
        <v>1376</v>
      </c>
      <c r="H1378" s="24">
        <v>10.012475946782784</v>
      </c>
      <c r="I1378" s="24" cm="1">
        <f t="array" aca="1" ref="I1378" ca="1">INDIRECT(ADDRESS(($E$2+1-G1378)+2,8))</f>
        <v>8.890422491063422</v>
      </c>
      <c r="J1378" s="24">
        <f t="shared" si="63"/>
        <v>0.64039671140504362</v>
      </c>
      <c r="K1378" s="24">
        <f t="shared" ca="1" si="64"/>
        <v>0.35137036010904704</v>
      </c>
      <c r="L1378" s="24">
        <f t="shared" ca="1" si="65"/>
        <v>-1.1199818436210944</v>
      </c>
    </row>
    <row r="1379" spans="2:12" x14ac:dyDescent="0.25">
      <c r="B1379" s="24">
        <v>7.3616284782642172</v>
      </c>
      <c r="G1379" s="24">
        <v>1377</v>
      </c>
      <c r="H1379" s="24">
        <v>10.014106476778471</v>
      </c>
      <c r="I1379" s="24" cm="1">
        <f t="array" aca="1" ref="I1379" ca="1">INDIRECT(ADDRESS(($E$2+1-G1379)+2,8))</f>
        <v>8.890391530736947</v>
      </c>
      <c r="J1379" s="24">
        <f t="shared" si="63"/>
        <v>0.64082991630235453</v>
      </c>
      <c r="K1379" s="24">
        <f t="shared" ca="1" si="64"/>
        <v>0.35136328698797553</v>
      </c>
      <c r="L1379" s="24">
        <f t="shared" ca="1" si="65"/>
        <v>-1.1199194836405342</v>
      </c>
    </row>
    <row r="1380" spans="2:12" x14ac:dyDescent="0.25">
      <c r="B1380" s="24">
        <v>10.041508738400928</v>
      </c>
      <c r="G1380" s="24">
        <v>1378</v>
      </c>
      <c r="H1380" s="24">
        <v>10.019565489972353</v>
      </c>
      <c r="I1380" s="24" cm="1">
        <f t="array" aca="1" ref="I1380" ca="1">INDIRECT(ADDRESS(($E$2+1-G1380)+2,8))</f>
        <v>8.8902073969747022</v>
      </c>
      <c r="J1380" s="24">
        <f t="shared" si="63"/>
        <v>0.64227968031382132</v>
      </c>
      <c r="K1380" s="24">
        <f t="shared" ca="1" si="64"/>
        <v>0.35132122181412506</v>
      </c>
      <c r="L1380" s="24">
        <f t="shared" ca="1" si="65"/>
        <v>-1.1177653722305114</v>
      </c>
    </row>
    <row r="1381" spans="2:12" x14ac:dyDescent="0.25">
      <c r="B1381" s="24">
        <v>10.724521278712789</v>
      </c>
      <c r="G1381" s="24">
        <v>1379</v>
      </c>
      <c r="H1381" s="24">
        <v>10.021500811954162</v>
      </c>
      <c r="I1381" s="24" cm="1">
        <f t="array" aca="1" ref="I1381" ca="1">INDIRECT(ADDRESS(($E$2+1-G1381)+2,8))</f>
        <v>8.8895009939999863</v>
      </c>
      <c r="J1381" s="24">
        <f t="shared" si="63"/>
        <v>0.64279342183402</v>
      </c>
      <c r="K1381" s="24">
        <f t="shared" ca="1" si="64"/>
        <v>0.35115986984104303</v>
      </c>
      <c r="L1381" s="24">
        <f t="shared" ca="1" si="65"/>
        <v>-1.1172375887747787</v>
      </c>
    </row>
    <row r="1382" spans="2:12" x14ac:dyDescent="0.25">
      <c r="B1382" s="24">
        <v>8.5660375037304757</v>
      </c>
      <c r="G1382" s="24">
        <v>1380</v>
      </c>
      <c r="H1382" s="24">
        <v>10.023841781349915</v>
      </c>
      <c r="I1382" s="24" cm="1">
        <f t="array" aca="1" ref="I1382" ca="1">INDIRECT(ADDRESS(($E$2+1-G1382)+2,8))</f>
        <v>8.889125527003225</v>
      </c>
      <c r="J1382" s="24">
        <f t="shared" si="63"/>
        <v>0.64341468372661259</v>
      </c>
      <c r="K1382" s="24">
        <f t="shared" ca="1" si="64"/>
        <v>0.35107412431029644</v>
      </c>
      <c r="L1382" s="24">
        <f t="shared" ca="1" si="65"/>
        <v>-1.1166440409469016</v>
      </c>
    </row>
    <row r="1383" spans="2:12" x14ac:dyDescent="0.25">
      <c r="B1383" s="24">
        <v>8.0659644789726226</v>
      </c>
      <c r="G1383" s="24">
        <v>1381</v>
      </c>
      <c r="H1383" s="24">
        <v>10.027287650506935</v>
      </c>
      <c r="I1383" s="24" cm="1">
        <f t="array" aca="1" ref="I1383" ca="1">INDIRECT(ADDRESS(($E$2+1-G1383)+2,8))</f>
        <v>8.8890028355921995</v>
      </c>
      <c r="J1383" s="24">
        <f t="shared" si="63"/>
        <v>0.64432884724178274</v>
      </c>
      <c r="K1383" s="24">
        <f t="shared" ca="1" si="64"/>
        <v>0.35104610766729449</v>
      </c>
      <c r="L1383" s="24">
        <f t="shared" ca="1" si="65"/>
        <v>-1.1155817427029993</v>
      </c>
    </row>
    <row r="1384" spans="2:12" x14ac:dyDescent="0.25">
      <c r="B1384" s="24">
        <v>9.4552817420511222</v>
      </c>
      <c r="G1384" s="24">
        <v>1382</v>
      </c>
      <c r="H1384" s="24">
        <v>10.030083694112047</v>
      </c>
      <c r="I1384" s="24" cm="1">
        <f t="array" aca="1" ref="I1384" ca="1">INDIRECT(ADDRESS(($E$2+1-G1384)+2,8))</f>
        <v>8.8882387010790822</v>
      </c>
      <c r="J1384" s="24">
        <f t="shared" si="63"/>
        <v>0.64507032994266367</v>
      </c>
      <c r="K1384" s="24">
        <f t="shared" ca="1" si="64"/>
        <v>0.3508716442182836</v>
      </c>
      <c r="L1384" s="24">
        <f t="shared" ca="1" si="65"/>
        <v>-1.1145731210378602</v>
      </c>
    </row>
    <row r="1385" spans="2:12" x14ac:dyDescent="0.25">
      <c r="B1385" s="24">
        <v>10.173669134999876</v>
      </c>
      <c r="G1385" s="24">
        <v>1383</v>
      </c>
      <c r="H1385" s="24">
        <v>10.033410151338423</v>
      </c>
      <c r="I1385" s="24" cm="1">
        <f t="array" aca="1" ref="I1385" ca="1">INDIRECT(ADDRESS(($E$2+1-G1385)+2,8))</f>
        <v>8.8854552882198679</v>
      </c>
      <c r="J1385" s="24">
        <f t="shared" si="63"/>
        <v>0.64595213380043681</v>
      </c>
      <c r="K1385" s="24">
        <f t="shared" ca="1" si="64"/>
        <v>0.35023654326279885</v>
      </c>
      <c r="L1385" s="24">
        <f t="shared" ca="1" si="65"/>
        <v>-1.1123766297588873</v>
      </c>
    </row>
    <row r="1386" spans="2:12" x14ac:dyDescent="0.25">
      <c r="B1386" s="24">
        <v>9.3064669750124303</v>
      </c>
      <c r="G1386" s="24">
        <v>1384</v>
      </c>
      <c r="H1386" s="24">
        <v>10.034444843386508</v>
      </c>
      <c r="I1386" s="24" cm="1">
        <f t="array" aca="1" ref="I1386" ca="1">INDIRECT(ADDRESS(($E$2+1-G1386)+2,8))</f>
        <v>8.8831736457675348</v>
      </c>
      <c r="J1386" s="24">
        <f t="shared" si="63"/>
        <v>0.64622634234896048</v>
      </c>
      <c r="K1386" s="24">
        <f t="shared" ca="1" si="64"/>
        <v>0.34971639492155598</v>
      </c>
      <c r="L1386" s="24">
        <f t="shared" ca="1" si="65"/>
        <v>-1.1116110374687191</v>
      </c>
    </row>
    <row r="1387" spans="2:12" x14ac:dyDescent="0.25">
      <c r="B1387" s="24">
        <v>10.255318904427053</v>
      </c>
      <c r="G1387" s="24">
        <v>1385</v>
      </c>
      <c r="H1387" s="24">
        <v>10.034638728428328</v>
      </c>
      <c r="I1387" s="24" cm="1">
        <f t="array" aca="1" ref="I1387" ca="1">INDIRECT(ADDRESS(($E$2+1-G1387)+2,8))</f>
        <v>8.8828637702647466</v>
      </c>
      <c r="J1387" s="24">
        <f t="shared" si="63"/>
        <v>0.64627772069464795</v>
      </c>
      <c r="K1387" s="24">
        <f t="shared" ca="1" si="64"/>
        <v>0.34964578442045668</v>
      </c>
      <c r="L1387" s="24">
        <f t="shared" ca="1" si="65"/>
        <v>-1.1121731829643815</v>
      </c>
    </row>
    <row r="1388" spans="2:12" x14ac:dyDescent="0.25">
      <c r="B1388" s="24">
        <v>10.708773174011215</v>
      </c>
      <c r="G1388" s="24">
        <v>1386</v>
      </c>
      <c r="H1388" s="24">
        <v>10.038194297970236</v>
      </c>
      <c r="I1388" s="24" cm="1">
        <f t="array" aca="1" ref="I1388" ca="1">INDIRECT(ADDRESS(($E$2+1-G1388)+2,8))</f>
        <v>8.8807238371366353</v>
      </c>
      <c r="J1388" s="24">
        <f t="shared" si="63"/>
        <v>0.64721969778807686</v>
      </c>
      <c r="K1388" s="24">
        <f t="shared" ca="1" si="64"/>
        <v>0.34915837353577511</v>
      </c>
      <c r="L1388" s="24">
        <f t="shared" ca="1" si="65"/>
        <v>-1.1101442944169717</v>
      </c>
    </row>
    <row r="1389" spans="2:12" x14ac:dyDescent="0.25">
      <c r="B1389" s="24">
        <v>9.9355240234380187</v>
      </c>
      <c r="G1389" s="24">
        <v>1387</v>
      </c>
      <c r="H1389" s="24">
        <v>10.03912039152844</v>
      </c>
      <c r="I1389" s="24" cm="1">
        <f t="array" aca="1" ref="I1389" ca="1">INDIRECT(ADDRESS(($E$2+1-G1389)+2,8))</f>
        <v>8.8798778049683058</v>
      </c>
      <c r="J1389" s="24">
        <f t="shared" si="63"/>
        <v>0.64746497665796532</v>
      </c>
      <c r="K1389" s="24">
        <f t="shared" ca="1" si="64"/>
        <v>0.34896577468756185</v>
      </c>
      <c r="L1389" s="24">
        <f t="shared" ca="1" si="65"/>
        <v>-1.1100784700624202</v>
      </c>
    </row>
    <row r="1390" spans="2:12" x14ac:dyDescent="0.25">
      <c r="B1390" s="24">
        <v>10.268838995690221</v>
      </c>
      <c r="G1390" s="24">
        <v>1388</v>
      </c>
      <c r="H1390" s="24">
        <v>10.040525843882985</v>
      </c>
      <c r="I1390" s="24" cm="1">
        <f t="array" aca="1" ref="I1390" ca="1">INDIRECT(ADDRESS(($E$2+1-G1390)+2,8))</f>
        <v>8.8791058143960448</v>
      </c>
      <c r="J1390" s="24">
        <f t="shared" si="63"/>
        <v>0.64783715867414426</v>
      </c>
      <c r="K1390" s="24">
        <f t="shared" ca="1" si="64"/>
        <v>0.34879008146658302</v>
      </c>
      <c r="L1390" s="24">
        <f t="shared" ca="1" si="65"/>
        <v>-1.1097931555115872</v>
      </c>
    </row>
    <row r="1391" spans="2:12" x14ac:dyDescent="0.25">
      <c r="B1391" s="24">
        <v>10.059520766635471</v>
      </c>
      <c r="G1391" s="24">
        <v>1389</v>
      </c>
      <c r="H1391" s="24">
        <v>10.041508738400928</v>
      </c>
      <c r="I1391" s="24" cm="1">
        <f t="array" aca="1" ref="I1391" ca="1">INDIRECT(ADDRESS(($E$2+1-G1391)+2,8))</f>
        <v>8.8784864737041929</v>
      </c>
      <c r="J1391" s="24">
        <f t="shared" si="63"/>
        <v>0.64809740118559489</v>
      </c>
      <c r="K1391" s="24">
        <f t="shared" ca="1" si="64"/>
        <v>0.34864916358894549</v>
      </c>
      <c r="L1391" s="24">
        <f t="shared" ca="1" si="65"/>
        <v>-1.1097977400023056</v>
      </c>
    </row>
    <row r="1392" spans="2:12" x14ac:dyDescent="0.25">
      <c r="B1392" s="24">
        <v>10.901996087165118</v>
      </c>
      <c r="G1392" s="24">
        <v>1390</v>
      </c>
      <c r="H1392" s="24">
        <v>10.042305384845701</v>
      </c>
      <c r="I1392" s="24" cm="1">
        <f t="array" aca="1" ref="I1392" ca="1">INDIRECT(ADDRESS(($E$2+1-G1392)+2,8))</f>
        <v>8.8770384581094959</v>
      </c>
      <c r="J1392" s="24">
        <f t="shared" si="63"/>
        <v>0.64830830581919119</v>
      </c>
      <c r="K1392" s="24">
        <f t="shared" ca="1" si="64"/>
        <v>0.34831981842227255</v>
      </c>
      <c r="L1392" s="24">
        <f t="shared" ca="1" si="65"/>
        <v>-1.1095270458291944</v>
      </c>
    </row>
    <row r="1393" spans="2:12" x14ac:dyDescent="0.25">
      <c r="B1393" s="24">
        <v>9.6464009449836361</v>
      </c>
      <c r="G1393" s="24">
        <v>1391</v>
      </c>
      <c r="H1393" s="24">
        <v>10.048685080327955</v>
      </c>
      <c r="I1393" s="24" cm="1">
        <f t="array" aca="1" ref="I1393" ca="1">INDIRECT(ADDRESS(($E$2+1-G1393)+2,8))</f>
        <v>8.8762172622634807</v>
      </c>
      <c r="J1393" s="24">
        <f t="shared" si="63"/>
        <v>0.64999646439129533</v>
      </c>
      <c r="K1393" s="24">
        <f t="shared" ca="1" si="64"/>
        <v>0.3481331156589354</v>
      </c>
      <c r="L1393" s="24">
        <f t="shared" ca="1" si="65"/>
        <v>-1.1066050796857065</v>
      </c>
    </row>
    <row r="1394" spans="2:12" x14ac:dyDescent="0.25">
      <c r="B1394" s="24">
        <v>9.9001490917436712</v>
      </c>
      <c r="G1394" s="24">
        <v>1392</v>
      </c>
      <c r="H1394" s="24">
        <v>10.054850228439022</v>
      </c>
      <c r="I1394" s="24" cm="1">
        <f t="array" aca="1" ref="I1394" ca="1">INDIRECT(ADDRESS(($E$2+1-G1394)+2,8))</f>
        <v>8.8760470322934442</v>
      </c>
      <c r="J1394" s="24">
        <f t="shared" si="63"/>
        <v>0.65162646639579447</v>
      </c>
      <c r="K1394" s="24">
        <f t="shared" ca="1" si="64"/>
        <v>0.34809441985057649</v>
      </c>
      <c r="L1394" s="24">
        <f t="shared" ca="1" si="65"/>
        <v>-1.1040944170669278</v>
      </c>
    </row>
    <row r="1395" spans="2:12" x14ac:dyDescent="0.25">
      <c r="B1395" s="24">
        <v>9.983424069513207</v>
      </c>
      <c r="G1395" s="24">
        <v>1393</v>
      </c>
      <c r="H1395" s="24">
        <v>10.058221869147721</v>
      </c>
      <c r="I1395" s="24" cm="1">
        <f t="array" aca="1" ref="I1395" ca="1">INDIRECT(ADDRESS(($E$2+1-G1395)+2,8))</f>
        <v>8.8747921582857057</v>
      </c>
      <c r="J1395" s="24">
        <f t="shared" si="63"/>
        <v>0.6525173065904385</v>
      </c>
      <c r="K1395" s="24">
        <f t="shared" ca="1" si="64"/>
        <v>0.347809240178588</v>
      </c>
      <c r="L1395" s="24">
        <f t="shared" ca="1" si="65"/>
        <v>-1.1025603351114031</v>
      </c>
    </row>
    <row r="1396" spans="2:12" x14ac:dyDescent="0.25">
      <c r="B1396" s="24">
        <v>9.6827026551888551</v>
      </c>
      <c r="G1396" s="24">
        <v>1394</v>
      </c>
      <c r="H1396" s="24">
        <v>10.058935872775352</v>
      </c>
      <c r="I1396" s="24" cm="1">
        <f t="array" aca="1" ref="I1396" ca="1">INDIRECT(ADDRESS(($E$2+1-G1396)+2,8))</f>
        <v>8.8745754817846141</v>
      </c>
      <c r="J1396" s="24">
        <f t="shared" si="63"/>
        <v>0.65270590357704927</v>
      </c>
      <c r="K1396" s="24">
        <f t="shared" ca="1" si="64"/>
        <v>0.34776001161492687</v>
      </c>
      <c r="L1396" s="24">
        <f t="shared" ca="1" si="65"/>
        <v>-1.1028814202801496</v>
      </c>
    </row>
    <row r="1397" spans="2:12" x14ac:dyDescent="0.25">
      <c r="B1397" s="24">
        <v>10.384377223474463</v>
      </c>
      <c r="G1397" s="24">
        <v>1395</v>
      </c>
      <c r="H1397" s="24">
        <v>10.059520766635471</v>
      </c>
      <c r="I1397" s="24" cm="1">
        <f t="array" aca="1" ref="I1397" ca="1">INDIRECT(ADDRESS(($E$2+1-G1397)+2,8))</f>
        <v>8.8745588235250406</v>
      </c>
      <c r="J1397" s="24">
        <f t="shared" si="63"/>
        <v>0.65286038337059082</v>
      </c>
      <c r="K1397" s="24">
        <f t="shared" ca="1" si="64"/>
        <v>0.34775622704062648</v>
      </c>
      <c r="L1397" s="24">
        <f t="shared" ca="1" si="65"/>
        <v>-1.1033595243614196</v>
      </c>
    </row>
    <row r="1398" spans="2:12" x14ac:dyDescent="0.25">
      <c r="B1398" s="24">
        <v>11.627013798241778</v>
      </c>
      <c r="G1398" s="24">
        <v>1396</v>
      </c>
      <c r="H1398" s="24">
        <v>10.059710707295867</v>
      </c>
      <c r="I1398" s="24" cm="1">
        <f t="array" aca="1" ref="I1398" ca="1">INDIRECT(ADDRESS(($E$2+1-G1398)+2,8))</f>
        <v>8.8738835832483112</v>
      </c>
      <c r="J1398" s="24">
        <f t="shared" si="63"/>
        <v>0.65291054698568685</v>
      </c>
      <c r="K1398" s="24">
        <f t="shared" ca="1" si="64"/>
        <v>0.34760283863246616</v>
      </c>
      <c r="L1398" s="24">
        <f t="shared" ca="1" si="65"/>
        <v>-1.1037472590872044</v>
      </c>
    </row>
    <row r="1399" spans="2:12" x14ac:dyDescent="0.25">
      <c r="B1399" s="24">
        <v>9.0214308769018565</v>
      </c>
      <c r="G1399" s="24">
        <v>1397</v>
      </c>
      <c r="H1399" s="24">
        <v>10.060044123021495</v>
      </c>
      <c r="I1399" s="24" cm="1">
        <f t="array" aca="1" ref="I1399" ca="1">INDIRECT(ADDRESS(($E$2+1-G1399)+2,8))</f>
        <v>8.871735556111922</v>
      </c>
      <c r="J1399" s="24">
        <f t="shared" si="63"/>
        <v>0.65299859932714166</v>
      </c>
      <c r="K1399" s="24">
        <f t="shared" ca="1" si="64"/>
        <v>0.34711513424518492</v>
      </c>
      <c r="L1399" s="24">
        <f t="shared" ca="1" si="65"/>
        <v>-1.1033964915487919</v>
      </c>
    </row>
    <row r="1400" spans="2:12" x14ac:dyDescent="0.25">
      <c r="B1400" s="24">
        <v>10.696672840779719</v>
      </c>
      <c r="G1400" s="24">
        <v>1398</v>
      </c>
      <c r="H1400" s="24">
        <v>10.060863821587759</v>
      </c>
      <c r="I1400" s="24" cm="1">
        <f t="array" aca="1" ref="I1400" ca="1">INDIRECT(ADDRESS(($E$2+1-G1400)+2,8))</f>
        <v>8.867245880666669</v>
      </c>
      <c r="J1400" s="24">
        <f t="shared" si="63"/>
        <v>0.65321505729357554</v>
      </c>
      <c r="K1400" s="24">
        <f t="shared" ca="1" si="64"/>
        <v>0.34609696533971551</v>
      </c>
      <c r="L1400" s="24">
        <f t="shared" ca="1" si="65"/>
        <v>-1.1017390968575909</v>
      </c>
    </row>
    <row r="1401" spans="2:12" x14ac:dyDescent="0.25">
      <c r="B1401" s="24">
        <v>10.718990316711904</v>
      </c>
      <c r="G1401" s="24">
        <v>1399</v>
      </c>
      <c r="H1401" s="24">
        <v>10.060886775598945</v>
      </c>
      <c r="I1401" s="24" cm="1">
        <f t="array" aca="1" ref="I1401" ca="1">INDIRECT(ADDRESS(($E$2+1-G1401)+2,8))</f>
        <v>8.8670493408318691</v>
      </c>
      <c r="J1401" s="24">
        <f t="shared" si="63"/>
        <v>0.65322111840206043</v>
      </c>
      <c r="K1401" s="24">
        <f t="shared" ca="1" si="64"/>
        <v>0.34605243118997925</v>
      </c>
      <c r="L1401" s="24">
        <f t="shared" ca="1" si="65"/>
        <v>-1.1024271662082052</v>
      </c>
    </row>
    <row r="1402" spans="2:12" x14ac:dyDescent="0.25">
      <c r="B1402" s="24">
        <v>8.1815325594449266</v>
      </c>
      <c r="G1402" s="24">
        <v>1400</v>
      </c>
      <c r="H1402" s="24">
        <v>10.061979173698159</v>
      </c>
      <c r="I1402" s="24" cm="1">
        <f t="array" aca="1" ref="I1402" ca="1">INDIRECT(ADDRESS(($E$2+1-G1402)+2,8))</f>
        <v>8.8652520255517793</v>
      </c>
      <c r="J1402" s="24">
        <f t="shared" si="63"/>
        <v>0.65350954811640261</v>
      </c>
      <c r="K1402" s="24">
        <f t="shared" ca="1" si="64"/>
        <v>0.34564532058157332</v>
      </c>
      <c r="L1402" s="24">
        <f t="shared" ca="1" si="65"/>
        <v>-1.101835671198196</v>
      </c>
    </row>
    <row r="1403" spans="2:12" x14ac:dyDescent="0.25">
      <c r="B1403" s="24">
        <v>8.9100700550044749</v>
      </c>
      <c r="G1403" s="24">
        <v>1401</v>
      </c>
      <c r="H1403" s="24">
        <v>10.063515862600863</v>
      </c>
      <c r="I1403" s="24" cm="1">
        <f t="array" aca="1" ref="I1403" ca="1">INDIRECT(ADDRESS(($E$2+1-G1403)+2,8))</f>
        <v>8.8624627407867447</v>
      </c>
      <c r="J1403" s="24">
        <f t="shared" si="63"/>
        <v>0.6539152094853995</v>
      </c>
      <c r="K1403" s="24">
        <f t="shared" ca="1" si="64"/>
        <v>0.34501403589705176</v>
      </c>
      <c r="L1403" s="24">
        <f t="shared" ca="1" si="65"/>
        <v>-1.1005659313952381</v>
      </c>
    </row>
    <row r="1404" spans="2:12" x14ac:dyDescent="0.25">
      <c r="B1404" s="24">
        <v>8.860717468611206</v>
      </c>
      <c r="G1404" s="24">
        <v>1402</v>
      </c>
      <c r="H1404" s="24">
        <v>10.065882448086903</v>
      </c>
      <c r="I1404" s="24" cm="1">
        <f t="array" aca="1" ref="I1404" ca="1">INDIRECT(ADDRESS(($E$2+1-G1404)+2,8))</f>
        <v>8.861565135268334</v>
      </c>
      <c r="J1404" s="24">
        <f t="shared" si="63"/>
        <v>0.65453977548618636</v>
      </c>
      <c r="K1404" s="24">
        <f t="shared" ca="1" si="64"/>
        <v>0.34481101934561736</v>
      </c>
      <c r="L1404" s="24">
        <f t="shared" ca="1" si="65"/>
        <v>-1.0997092353821127</v>
      </c>
    </row>
    <row r="1405" spans="2:12" x14ac:dyDescent="0.25">
      <c r="B1405" s="24">
        <v>8.1157227128026861</v>
      </c>
      <c r="G1405" s="24">
        <v>1403</v>
      </c>
      <c r="H1405" s="24">
        <v>10.06595905654615</v>
      </c>
      <c r="I1405" s="24" cm="1">
        <f t="array" aca="1" ref="I1405" ca="1">INDIRECT(ADDRESS(($E$2+1-G1405)+2,8))</f>
        <v>8.860717468611206</v>
      </c>
      <c r="J1405" s="24">
        <f t="shared" si="63"/>
        <v>0.65455998967910467</v>
      </c>
      <c r="K1405" s="24">
        <f t="shared" ca="1" si="64"/>
        <v>0.34461935768325302</v>
      </c>
      <c r="L1405" s="24">
        <f t="shared" ca="1" si="65"/>
        <v>-1.1000735819821583</v>
      </c>
    </row>
    <row r="1406" spans="2:12" x14ac:dyDescent="0.25">
      <c r="B1406" s="24">
        <v>9.5222083093370884</v>
      </c>
      <c r="G1406" s="24">
        <v>1404</v>
      </c>
      <c r="H1406" s="24">
        <v>10.066495912453943</v>
      </c>
      <c r="I1406" s="24" cm="1">
        <f t="array" aca="1" ref="I1406" ca="1">INDIRECT(ADDRESS(($E$2+1-G1406)+2,8))</f>
        <v>8.8597774076757592</v>
      </c>
      <c r="J1406" s="24">
        <f t="shared" si="63"/>
        <v>0.65470164019004784</v>
      </c>
      <c r="K1406" s="24">
        <f t="shared" ca="1" si="64"/>
        <v>0.34440687332810466</v>
      </c>
      <c r="L1406" s="24">
        <f t="shared" ca="1" si="65"/>
        <v>-1.1001548389993028</v>
      </c>
    </row>
    <row r="1407" spans="2:12" x14ac:dyDescent="0.25">
      <c r="B1407" s="24">
        <v>7.8538496979985686</v>
      </c>
      <c r="G1407" s="24">
        <v>1405</v>
      </c>
      <c r="H1407" s="24">
        <v>10.067391021007086</v>
      </c>
      <c r="I1407" s="24" cm="1">
        <f t="array" aca="1" ref="I1407" ca="1">INDIRECT(ADDRESS(($E$2+1-G1407)+2,8))</f>
        <v>8.8588216096466468</v>
      </c>
      <c r="J1407" s="24">
        <f t="shared" si="63"/>
        <v>0.65493779187719847</v>
      </c>
      <c r="K1407" s="24">
        <f t="shared" ca="1" si="64"/>
        <v>0.3441909053579334</v>
      </c>
      <c r="L1407" s="24">
        <f t="shared" ca="1" si="65"/>
        <v>-1.1000405456946736</v>
      </c>
    </row>
    <row r="1408" spans="2:12" x14ac:dyDescent="0.25">
      <c r="B1408" s="24">
        <v>8.5488490430947479</v>
      </c>
      <c r="G1408" s="24">
        <v>1406</v>
      </c>
      <c r="H1408" s="24">
        <v>10.07153837601178</v>
      </c>
      <c r="I1408" s="24" cm="1">
        <f t="array" aca="1" ref="I1408" ca="1">INDIRECT(ADDRESS(($E$2+1-G1408)+2,8))</f>
        <v>8.8572218697808971</v>
      </c>
      <c r="J1408" s="24">
        <f t="shared" si="63"/>
        <v>0.65603156384861616</v>
      </c>
      <c r="K1408" s="24">
        <f t="shared" ca="1" si="64"/>
        <v>0.34382960097078685</v>
      </c>
      <c r="L1408" s="24">
        <f t="shared" ca="1" si="65"/>
        <v>-1.0979327608051486</v>
      </c>
    </row>
    <row r="1409" spans="2:12" x14ac:dyDescent="0.25">
      <c r="B1409" s="24">
        <v>10.304431410855772</v>
      </c>
      <c r="G1409" s="24">
        <v>1407</v>
      </c>
      <c r="H1409" s="24">
        <v>10.073377607435317</v>
      </c>
      <c r="I1409" s="24" cm="1">
        <f t="array" aca="1" ref="I1409" ca="1">INDIRECT(ADDRESS(($E$2+1-G1409)+2,8))</f>
        <v>8.8562340050381074</v>
      </c>
      <c r="J1409" s="24">
        <f t="shared" si="63"/>
        <v>0.65651640633103159</v>
      </c>
      <c r="K1409" s="24">
        <f t="shared" ca="1" si="64"/>
        <v>0.34360659356683743</v>
      </c>
      <c r="L1409" s="24">
        <f t="shared" ca="1" si="65"/>
        <v>-1.0973079706869293</v>
      </c>
    </row>
    <row r="1410" spans="2:12" x14ac:dyDescent="0.25">
      <c r="B1410" s="24">
        <v>12.076146679919013</v>
      </c>
      <c r="G1410" s="24">
        <v>1408</v>
      </c>
      <c r="H1410" s="24">
        <v>10.073629523782156</v>
      </c>
      <c r="I1410" s="24" cm="1">
        <f t="array" aca="1" ref="I1410" ca="1">INDIRECT(ADDRESS(($E$2+1-G1410)+2,8))</f>
        <v>8.8503596061534324</v>
      </c>
      <c r="J1410" s="24">
        <f t="shared" si="63"/>
        <v>0.65658280407346359</v>
      </c>
      <c r="K1410" s="24">
        <f t="shared" ca="1" si="64"/>
        <v>0.34228210540825404</v>
      </c>
      <c r="L1410" s="24">
        <f t="shared" ca="1" si="65"/>
        <v>-1.0953267201178047</v>
      </c>
    </row>
    <row r="1411" spans="2:12" x14ac:dyDescent="0.25">
      <c r="B1411" s="24">
        <v>8.2912792543896394</v>
      </c>
      <c r="G1411" s="24">
        <v>1409</v>
      </c>
      <c r="H1411" s="24">
        <v>10.074740914320106</v>
      </c>
      <c r="I1411" s="24" cm="1">
        <f t="array" aca="1" ref="I1411" ca="1">INDIRECT(ADDRESS(($E$2+1-G1411)+2,8))</f>
        <v>8.8475392613023605</v>
      </c>
      <c r="J1411" s="24">
        <f t="shared" si="63"/>
        <v>0.65687570422669173</v>
      </c>
      <c r="K1411" s="24">
        <f t="shared" ca="1" si="64"/>
        <v>0.34164720712370628</v>
      </c>
      <c r="L1411" s="24">
        <f t="shared" ca="1" si="65"/>
        <v>-1.0942632547553643</v>
      </c>
    </row>
    <row r="1412" spans="2:12" x14ac:dyDescent="0.25">
      <c r="B1412" s="24">
        <v>8.2928707411808507</v>
      </c>
      <c r="G1412" s="24">
        <v>1410</v>
      </c>
      <c r="H1412" s="24">
        <v>10.075108438574787</v>
      </c>
      <c r="I1412" s="24" cm="1">
        <f t="array" aca="1" ref="I1412" ca="1">INDIRECT(ADDRESS(($E$2+1-G1412)+2,8))</f>
        <v>8.8468403142932086</v>
      </c>
      <c r="J1412" s="24">
        <f t="shared" ref="J1412:J1475" si="66">_xlfn.WEIBULL.DIST(H1412,$E$5,$E$6,TRUE)</f>
        <v>0.65697255230620311</v>
      </c>
      <c r="K1412" s="24">
        <f t="shared" ref="K1412:K1475" ca="1" si="67">_xlfn.WEIBULL.DIST(I1412,$E$5,$E$6,TRUE)</f>
        <v>0.34148996492882</v>
      </c>
      <c r="L1412" s="24">
        <f t="shared" ref="L1412:L1475" ca="1" si="68">((2*G1412-1)/$E$2)*(LN(J1412)+LN(1-K1412))</f>
        <v>-1.0945356084585396</v>
      </c>
    </row>
    <row r="1413" spans="2:12" x14ac:dyDescent="0.25">
      <c r="B1413" s="24">
        <v>7.5240626177225405</v>
      </c>
      <c r="G1413" s="24">
        <v>1411</v>
      </c>
      <c r="H1413" s="24">
        <v>10.076619824096726</v>
      </c>
      <c r="I1413" s="24" cm="1">
        <f t="array" aca="1" ref="I1413" ca="1">INDIRECT(ADDRESS(($E$2+1-G1413)+2,8))</f>
        <v>8.8453056009789073</v>
      </c>
      <c r="J1413" s="24">
        <f t="shared" si="66"/>
        <v>0.65737076875752753</v>
      </c>
      <c r="K1413" s="24">
        <f t="shared" ca="1" si="67"/>
        <v>0.34114484026798991</v>
      </c>
      <c r="L1413" s="24">
        <f t="shared" ca="1" si="68"/>
        <v>-1.0938350899874598</v>
      </c>
    </row>
    <row r="1414" spans="2:12" x14ac:dyDescent="0.25">
      <c r="B1414" s="24">
        <v>10.537893330953183</v>
      </c>
      <c r="G1414" s="24">
        <v>1412</v>
      </c>
      <c r="H1414" s="24">
        <v>10.077442336166156</v>
      </c>
      <c r="I1414" s="24" cm="1">
        <f t="array" aca="1" ref="I1414" ca="1">INDIRECT(ADDRESS(($E$2+1-G1414)+2,8))</f>
        <v>8.8437416781606686</v>
      </c>
      <c r="J1414" s="24">
        <f t="shared" si="66"/>
        <v>0.65758744441235262</v>
      </c>
      <c r="K1414" s="24">
        <f t="shared" ca="1" si="67"/>
        <v>0.34079334502205644</v>
      </c>
      <c r="L1414" s="24">
        <f t="shared" ca="1" si="68"/>
        <v>-1.0934817679815723</v>
      </c>
    </row>
    <row r="1415" spans="2:12" x14ac:dyDescent="0.25">
      <c r="B1415" s="24">
        <v>9.7578841366073981</v>
      </c>
      <c r="G1415" s="24">
        <v>1413</v>
      </c>
      <c r="H1415" s="24">
        <v>10.078307336108773</v>
      </c>
      <c r="I1415" s="24" cm="1">
        <f t="array" aca="1" ref="I1415" ca="1">INDIRECT(ADDRESS(($E$2+1-G1415)+2,8))</f>
        <v>8.8426478371352548</v>
      </c>
      <c r="J1415" s="24">
        <f t="shared" si="66"/>
        <v>0.6578152837358805</v>
      </c>
      <c r="K1415" s="24">
        <f t="shared" ca="1" si="67"/>
        <v>0.34054762061624561</v>
      </c>
      <c r="L1415" s="24">
        <f t="shared" ca="1" si="68"/>
        <v>-1.0933150938659757</v>
      </c>
    </row>
    <row r="1416" spans="2:12" x14ac:dyDescent="0.25">
      <c r="B1416" s="24">
        <v>10.653070049625711</v>
      </c>
      <c r="G1416" s="24">
        <v>1414</v>
      </c>
      <c r="H1416" s="24">
        <v>10.078362870889508</v>
      </c>
      <c r="I1416" s="24" cm="1">
        <f t="array" aca="1" ref="I1416" ca="1">INDIRECT(ADDRESS(($E$2+1-G1416)+2,8))</f>
        <v>8.8391599276967341</v>
      </c>
      <c r="J1416" s="24">
        <f t="shared" si="66"/>
        <v>0.65782991047354833</v>
      </c>
      <c r="K1416" s="24">
        <f t="shared" ca="1" si="67"/>
        <v>0.33976473817663466</v>
      </c>
      <c r="L1416" s="24">
        <f t="shared" ca="1" si="68"/>
        <v>-1.0925057120929864</v>
      </c>
    </row>
    <row r="1417" spans="2:12" x14ac:dyDescent="0.25">
      <c r="B1417" s="24">
        <v>8.7573581111425671</v>
      </c>
      <c r="G1417" s="24">
        <v>1415</v>
      </c>
      <c r="H1417" s="24">
        <v>10.08082540116267</v>
      </c>
      <c r="I1417" s="24" cm="1">
        <f t="array" aca="1" ref="I1417" ca="1">INDIRECT(ADDRESS(($E$2+1-G1417)+2,8))</f>
        <v>8.8362657916368246</v>
      </c>
      <c r="J1417" s="24">
        <f t="shared" si="66"/>
        <v>0.65847836730498477</v>
      </c>
      <c r="K1417" s="24">
        <f t="shared" ca="1" si="67"/>
        <v>0.33911588881101357</v>
      </c>
      <c r="L1417" s="24">
        <f t="shared" ca="1" si="68"/>
        <v>-1.0906993035340342</v>
      </c>
    </row>
    <row r="1418" spans="2:12" x14ac:dyDescent="0.25">
      <c r="B1418" s="24">
        <v>10.383657057427008</v>
      </c>
      <c r="G1418" s="24">
        <v>1416</v>
      </c>
      <c r="H1418" s="24">
        <v>10.083454754219893</v>
      </c>
      <c r="I1418" s="24" cm="1">
        <f t="array" aca="1" ref="I1418" ca="1">INDIRECT(ADDRESS(($E$2+1-G1418)+2,8))</f>
        <v>8.8335624939800041</v>
      </c>
      <c r="J1418" s="24">
        <f t="shared" si="66"/>
        <v>0.65917048459277439</v>
      </c>
      <c r="K1418" s="24">
        <f t="shared" ca="1" si="67"/>
        <v>0.33851044550045672</v>
      </c>
      <c r="L1418" s="24">
        <f t="shared" ca="1" si="68"/>
        <v>-1.0888909699081448</v>
      </c>
    </row>
    <row r="1419" spans="2:12" x14ac:dyDescent="0.25">
      <c r="B1419" s="24">
        <v>8.667841280341813</v>
      </c>
      <c r="G1419" s="24">
        <v>1417</v>
      </c>
      <c r="H1419" s="24">
        <v>10.083509784343455</v>
      </c>
      <c r="I1419" s="24" cm="1">
        <f t="array" aca="1" ref="I1419" ca="1">INDIRECT(ADDRESS(($E$2+1-G1419)+2,8))</f>
        <v>8.8326470305442708</v>
      </c>
      <c r="J1419" s="24">
        <f t="shared" si="66"/>
        <v>0.65918496703492158</v>
      </c>
      <c r="K1419" s="24">
        <f t="shared" ca="1" si="67"/>
        <v>0.33830555012370561</v>
      </c>
      <c r="L1419" s="24">
        <f t="shared" ca="1" si="68"/>
        <v>-1.0892248181272637</v>
      </c>
    </row>
    <row r="1420" spans="2:12" x14ac:dyDescent="0.25">
      <c r="B1420" s="24">
        <v>5.5185842204523485</v>
      </c>
      <c r="G1420" s="24">
        <v>1418</v>
      </c>
      <c r="H1420" s="24">
        <v>10.085971322549048</v>
      </c>
      <c r="I1420" s="24" cm="1">
        <f t="array" aca="1" ref="I1420" ca="1">INDIRECT(ADDRESS(($E$2+1-G1420)+2,8))</f>
        <v>8.827995629001709</v>
      </c>
      <c r="J1420" s="24">
        <f t="shared" si="66"/>
        <v>0.65983265154634796</v>
      </c>
      <c r="K1420" s="24">
        <f t="shared" ca="1" si="67"/>
        <v>0.3372655575145781</v>
      </c>
      <c r="L1420" s="24">
        <f t="shared" ca="1" si="68"/>
        <v>-1.0866404482878396</v>
      </c>
    </row>
    <row r="1421" spans="2:12" x14ac:dyDescent="0.25">
      <c r="B1421" s="24">
        <v>5.2379403753474874</v>
      </c>
      <c r="G1421" s="24">
        <v>1419</v>
      </c>
      <c r="H1421" s="24">
        <v>10.087375042040915</v>
      </c>
      <c r="I1421" s="24" cm="1">
        <f t="array" aca="1" ref="I1421" ca="1">INDIRECT(ADDRESS(($E$2+1-G1421)+2,8))</f>
        <v>8.8276533729653188</v>
      </c>
      <c r="J1421" s="24">
        <f t="shared" si="66"/>
        <v>0.66020189011380459</v>
      </c>
      <c r="K1421" s="24">
        <f t="shared" ca="1" si="67"/>
        <v>0.33718910393639917</v>
      </c>
      <c r="L1421" s="24">
        <f t="shared" ca="1" si="68"/>
        <v>-1.0865199270936321</v>
      </c>
    </row>
    <row r="1422" spans="2:12" x14ac:dyDescent="0.25">
      <c r="B1422" s="24">
        <v>10.196586911433752</v>
      </c>
      <c r="G1422" s="24">
        <v>1420</v>
      </c>
      <c r="H1422" s="24">
        <v>10.087693518461114</v>
      </c>
      <c r="I1422" s="24" cm="1">
        <f t="array" aca="1" ref="I1422" ca="1">INDIRECT(ADDRESS(($E$2+1-G1422)+2,8))</f>
        <v>8.8257245114477083</v>
      </c>
      <c r="J1422" s="24">
        <f t="shared" si="66"/>
        <v>0.66028565185857091</v>
      </c>
      <c r="K1422" s="24">
        <f t="shared" ca="1" si="67"/>
        <v>0.33675841310562482</v>
      </c>
      <c r="L1422" s="24">
        <f t="shared" ca="1" si="68"/>
        <v>-1.0862644190391244</v>
      </c>
    </row>
    <row r="1423" spans="2:12" x14ac:dyDescent="0.25">
      <c r="B1423" s="24">
        <v>10.181787130337929</v>
      </c>
      <c r="G1423" s="24">
        <v>1421</v>
      </c>
      <c r="H1423" s="24">
        <v>10.089207948253032</v>
      </c>
      <c r="I1423" s="24" cm="1">
        <f t="array" aca="1" ref="I1423" ca="1">INDIRECT(ADDRESS(($E$2+1-G1423)+2,8))</f>
        <v>8.8210109697767294</v>
      </c>
      <c r="J1423" s="24">
        <f t="shared" si="66"/>
        <v>0.66068390141866318</v>
      </c>
      <c r="K1423" s="24">
        <f t="shared" ca="1" si="67"/>
        <v>0.33570723036151046</v>
      </c>
      <c r="L1423" s="24">
        <f t="shared" ca="1" si="68"/>
        <v>-1.0841509751348835</v>
      </c>
    </row>
    <row r="1424" spans="2:12" x14ac:dyDescent="0.25">
      <c r="B1424" s="24">
        <v>9.9596830100621361</v>
      </c>
      <c r="G1424" s="24">
        <v>1422</v>
      </c>
      <c r="H1424" s="24">
        <v>10.090727799236276</v>
      </c>
      <c r="I1424" s="24" cm="1">
        <f t="array" aca="1" ref="I1424" ca="1">INDIRECT(ADDRESS(($E$2+1-G1424)+2,8))</f>
        <v>8.8191865693262219</v>
      </c>
      <c r="J1424" s="24">
        <f t="shared" si="66"/>
        <v>0.66108348136287121</v>
      </c>
      <c r="K1424" s="24">
        <f t="shared" ca="1" si="67"/>
        <v>0.33530085780885321</v>
      </c>
      <c r="L1424" s="24">
        <f t="shared" ca="1" si="68"/>
        <v>-1.0833119889444631</v>
      </c>
    </row>
    <row r="1425" spans="2:12" x14ac:dyDescent="0.25">
      <c r="B1425" s="24">
        <v>9.0449584186735166</v>
      </c>
      <c r="G1425" s="24">
        <v>1423</v>
      </c>
      <c r="H1425" s="24">
        <v>10.091235819215115</v>
      </c>
      <c r="I1425" s="24" cm="1">
        <f t="array" aca="1" ref="I1425" ca="1">INDIRECT(ADDRESS(($E$2+1-G1425)+2,8))</f>
        <v>8.8188112162046401</v>
      </c>
      <c r="J1425" s="24">
        <f t="shared" si="66"/>
        <v>0.66121702217740586</v>
      </c>
      <c r="K1425" s="24">
        <f t="shared" ca="1" si="67"/>
        <v>0.33521728467617667</v>
      </c>
      <c r="L1425" s="24">
        <f t="shared" ca="1" si="68"/>
        <v>-1.0836420491458292</v>
      </c>
    </row>
    <row r="1426" spans="2:12" x14ac:dyDescent="0.25">
      <c r="B1426" s="24">
        <v>9.6048518067691617</v>
      </c>
      <c r="G1426" s="24">
        <v>1424</v>
      </c>
      <c r="H1426" s="24">
        <v>10.091792152244166</v>
      </c>
      <c r="I1426" s="24" cm="1">
        <f t="array" aca="1" ref="I1426" ca="1">INDIRECT(ADDRESS(($E$2+1-G1426)+2,8))</f>
        <v>8.8158968320842597</v>
      </c>
      <c r="J1426" s="24">
        <f t="shared" si="66"/>
        <v>0.6613632505065018</v>
      </c>
      <c r="K1426" s="24">
        <f t="shared" ca="1" si="67"/>
        <v>0.33456878827945336</v>
      </c>
      <c r="L1426" s="24">
        <f t="shared" ca="1" si="68"/>
        <v>-1.0828257807147545</v>
      </c>
    </row>
    <row r="1427" spans="2:12" x14ac:dyDescent="0.25">
      <c r="B1427" s="24">
        <v>9.0821321996637465</v>
      </c>
      <c r="G1427" s="24">
        <v>1425</v>
      </c>
      <c r="H1427" s="24">
        <v>10.093564422138977</v>
      </c>
      <c r="I1427" s="24" cm="1">
        <f t="array" aca="1" ref="I1427" ca="1">INDIRECT(ADDRESS(($E$2+1-G1427)+2,8))</f>
        <v>8.8124990875863798</v>
      </c>
      <c r="J1427" s="24">
        <f t="shared" si="66"/>
        <v>0.66182899346650026</v>
      </c>
      <c r="K1427" s="24">
        <f t="shared" ca="1" si="67"/>
        <v>0.33381362589046226</v>
      </c>
      <c r="L1427" s="24">
        <f t="shared" ca="1" si="68"/>
        <v>-1.0811596974250155</v>
      </c>
    </row>
    <row r="1428" spans="2:12" x14ac:dyDescent="0.25">
      <c r="B1428" s="24">
        <v>9.6981459590358607</v>
      </c>
      <c r="G1428" s="24">
        <v>1426</v>
      </c>
      <c r="H1428" s="24">
        <v>10.09814376040759</v>
      </c>
      <c r="I1428" s="24" cm="1">
        <f t="array" aca="1" ref="I1428" ca="1">INDIRECT(ADDRESS(($E$2+1-G1428)+2,8))</f>
        <v>8.8056894084731692</v>
      </c>
      <c r="J1428" s="24">
        <f t="shared" si="66"/>
        <v>0.6630318078130597</v>
      </c>
      <c r="K1428" s="24">
        <f t="shared" ca="1" si="67"/>
        <v>0.33230303549689538</v>
      </c>
      <c r="L1428" s="24">
        <f t="shared" ca="1" si="68"/>
        <v>-1.0765275180411213</v>
      </c>
    </row>
    <row r="1429" spans="2:12" x14ac:dyDescent="0.25">
      <c r="B1429" s="24">
        <v>5.5129066422488471</v>
      </c>
      <c r="G1429" s="24">
        <v>1427</v>
      </c>
      <c r="H1429" s="24">
        <v>10.10413286550177</v>
      </c>
      <c r="I1429" s="24" cm="1">
        <f t="array" aca="1" ref="I1429" ca="1">INDIRECT(ADDRESS(($E$2+1-G1429)+2,8))</f>
        <v>8.8050080948513454</v>
      </c>
      <c r="J1429" s="24">
        <f t="shared" si="66"/>
        <v>0.66460356584810365</v>
      </c>
      <c r="K1429" s="24">
        <f t="shared" ca="1" si="67"/>
        <v>0.33215211219445606</v>
      </c>
      <c r="L1429" s="24">
        <f t="shared" ca="1" si="68"/>
        <v>-1.0738536022511675</v>
      </c>
    </row>
    <row r="1430" spans="2:12" x14ac:dyDescent="0.25">
      <c r="B1430" s="24">
        <v>8.3973831191282251</v>
      </c>
      <c r="G1430" s="24">
        <v>1428</v>
      </c>
      <c r="H1430" s="24">
        <v>10.105062313157642</v>
      </c>
      <c r="I1430" s="24" cm="1">
        <f t="array" aca="1" ref="I1430" ca="1">INDIRECT(ADDRESS(($E$2+1-G1430)+2,8))</f>
        <v>8.802307745196412</v>
      </c>
      <c r="J1430" s="24">
        <f t="shared" si="66"/>
        <v>0.66484734801923473</v>
      </c>
      <c r="K1430" s="24">
        <f t="shared" ca="1" si="67"/>
        <v>0.33155431653102446</v>
      </c>
      <c r="L1430" s="24">
        <f t="shared" ca="1" si="68"/>
        <v>-1.0729375151058083</v>
      </c>
    </row>
    <row r="1431" spans="2:12" x14ac:dyDescent="0.25">
      <c r="B1431" s="24">
        <v>8.1408011689864637</v>
      </c>
      <c r="G1431" s="24">
        <v>1429</v>
      </c>
      <c r="H1431" s="24">
        <v>10.105193154837707</v>
      </c>
      <c r="I1431" s="24" cm="1">
        <f t="array" aca="1" ref="I1431" ca="1">INDIRECT(ADDRESS(($E$2+1-G1431)+2,8))</f>
        <v>8.798726324295739</v>
      </c>
      <c r="J1431" s="24">
        <f t="shared" si="66"/>
        <v>0.664881663098706</v>
      </c>
      <c r="K1431" s="24">
        <f t="shared" ca="1" si="67"/>
        <v>0.33076241070790491</v>
      </c>
      <c r="L1431" s="24">
        <f t="shared" ca="1" si="68"/>
        <v>-1.072053299653432</v>
      </c>
    </row>
    <row r="1432" spans="2:12" x14ac:dyDescent="0.25">
      <c r="B1432" s="24">
        <v>7.5081893121681897</v>
      </c>
      <c r="G1432" s="24">
        <v>1430</v>
      </c>
      <c r="H1432" s="24">
        <v>10.105437177871682</v>
      </c>
      <c r="I1432" s="24" cm="1">
        <f t="array" aca="1" ref="I1432" ca="1">INDIRECT(ADDRESS(($E$2+1-G1432)+2,8))</f>
        <v>8.7975618919222107</v>
      </c>
      <c r="J1432" s="24">
        <f t="shared" si="66"/>
        <v>0.66494565959941232</v>
      </c>
      <c r="K1432" s="24">
        <f t="shared" ca="1" si="67"/>
        <v>0.33050516814285075</v>
      </c>
      <c r="L1432" s="24">
        <f t="shared" ca="1" si="68"/>
        <v>-1.0721671163830617</v>
      </c>
    </row>
    <row r="1433" spans="2:12" x14ac:dyDescent="0.25">
      <c r="B1433" s="24">
        <v>12.008642426981746</v>
      </c>
      <c r="G1433" s="24">
        <v>1431</v>
      </c>
      <c r="H1433" s="24">
        <v>10.106377178665358</v>
      </c>
      <c r="I1433" s="24" cm="1">
        <f t="array" aca="1" ref="I1433" ca="1">INDIRECT(ADDRESS(($E$2+1-G1433)+2,8))</f>
        <v>8.795968107832552</v>
      </c>
      <c r="J1433" s="24">
        <f t="shared" si="66"/>
        <v>0.66519215620894279</v>
      </c>
      <c r="K1433" s="24">
        <f t="shared" ca="1" si="67"/>
        <v>0.3301532584468545</v>
      </c>
      <c r="L1433" s="24">
        <f t="shared" ca="1" si="68"/>
        <v>-1.0717290887272566</v>
      </c>
    </row>
    <row r="1434" spans="2:12" x14ac:dyDescent="0.25">
      <c r="B1434" s="24">
        <v>8.0402732379963009</v>
      </c>
      <c r="G1434" s="24">
        <v>1432</v>
      </c>
      <c r="H1434" s="24">
        <v>10.108188123817374</v>
      </c>
      <c r="I1434" s="24" cm="1">
        <f t="array" aca="1" ref="I1434" ca="1">INDIRECT(ADDRESS(($E$2+1-G1434)+2,8))</f>
        <v>8.7920267106223271</v>
      </c>
      <c r="J1434" s="24">
        <f t="shared" si="66"/>
        <v>0.66566693198381277</v>
      </c>
      <c r="K1434" s="24">
        <f t="shared" ca="1" si="67"/>
        <v>0.32928390583193401</v>
      </c>
      <c r="L1434" s="24">
        <f t="shared" ca="1" si="68"/>
        <v>-1.0698109954451533</v>
      </c>
    </row>
    <row r="1435" spans="2:12" x14ac:dyDescent="0.25">
      <c r="B1435" s="24">
        <v>6.0786787502704387</v>
      </c>
      <c r="G1435" s="24">
        <v>1433</v>
      </c>
      <c r="H1435" s="24">
        <v>10.108599769933544</v>
      </c>
      <c r="I1435" s="24" cm="1">
        <f t="array" aca="1" ref="I1435" ca="1">INDIRECT(ADDRESS(($E$2+1-G1435)+2,8))</f>
        <v>8.7917207161965223</v>
      </c>
      <c r="J1435" s="24">
        <f t="shared" si="66"/>
        <v>0.66577483327134568</v>
      </c>
      <c r="K1435" s="24">
        <f t="shared" ca="1" si="67"/>
        <v>0.32921646720075931</v>
      </c>
      <c r="L1435" s="24">
        <f t="shared" ca="1" si="68"/>
        <v>-1.0702096666742549</v>
      </c>
    </row>
    <row r="1436" spans="2:12" x14ac:dyDescent="0.25">
      <c r="B1436" s="24">
        <v>9.3118747946829394</v>
      </c>
      <c r="G1436" s="24">
        <v>1434</v>
      </c>
      <c r="H1436" s="24">
        <v>10.111107774989827</v>
      </c>
      <c r="I1436" s="24" cm="1">
        <f t="array" aca="1" ref="I1436" ca="1">INDIRECT(ADDRESS(($E$2+1-G1436)+2,8))</f>
        <v>8.7887430744348709</v>
      </c>
      <c r="J1436" s="24">
        <f t="shared" si="66"/>
        <v>0.66643207409305982</v>
      </c>
      <c r="K1436" s="24">
        <f t="shared" ca="1" si="67"/>
        <v>0.32856062976596329</v>
      </c>
      <c r="L1436" s="24">
        <f t="shared" ca="1" si="68"/>
        <v>-1.0683475821033548</v>
      </c>
    </row>
    <row r="1437" spans="2:12" x14ac:dyDescent="0.25">
      <c r="B1437" s="24">
        <v>6.5733155112659469</v>
      </c>
      <c r="G1437" s="24">
        <v>1435</v>
      </c>
      <c r="H1437" s="24">
        <v>10.111909520058749</v>
      </c>
      <c r="I1437" s="24" cm="1">
        <f t="array" aca="1" ref="I1437" ca="1">INDIRECT(ADDRESS(($E$2+1-G1437)+2,8))</f>
        <v>8.788022092775039</v>
      </c>
      <c r="J1437" s="24">
        <f t="shared" si="66"/>
        <v>0.66664211854647726</v>
      </c>
      <c r="K1437" s="24">
        <f t="shared" ca="1" si="67"/>
        <v>0.32840194260013378</v>
      </c>
      <c r="L1437" s="24">
        <f t="shared" ca="1" si="68"/>
        <v>-1.0683597319351721</v>
      </c>
    </row>
    <row r="1438" spans="2:12" x14ac:dyDescent="0.25">
      <c r="B1438" s="24">
        <v>11.189634641937005</v>
      </c>
      <c r="G1438" s="24">
        <v>1436</v>
      </c>
      <c r="H1438" s="24">
        <v>10.113904502444704</v>
      </c>
      <c r="I1438" s="24" cm="1">
        <f t="array" aca="1" ref="I1438" ca="1">INDIRECT(ADDRESS(($E$2+1-G1438)+2,8))</f>
        <v>8.7848138795779374</v>
      </c>
      <c r="J1438" s="24">
        <f t="shared" si="66"/>
        <v>0.66716464825716093</v>
      </c>
      <c r="K1438" s="24">
        <f t="shared" ca="1" si="67"/>
        <v>0.3276963484273443</v>
      </c>
      <c r="L1438" s="24">
        <f t="shared" ca="1" si="68"/>
        <v>-1.0666650947311767</v>
      </c>
    </row>
    <row r="1439" spans="2:12" x14ac:dyDescent="0.25">
      <c r="B1439" s="24">
        <v>10.383027073627563</v>
      </c>
      <c r="G1439" s="24">
        <v>1437</v>
      </c>
      <c r="H1439" s="24">
        <v>10.116179775842076</v>
      </c>
      <c r="I1439" s="24" cm="1">
        <f t="array" aca="1" ref="I1439" ca="1">INDIRECT(ADDRESS(($E$2+1-G1439)+2,8))</f>
        <v>8.7842166024502379</v>
      </c>
      <c r="J1439" s="24">
        <f t="shared" si="66"/>
        <v>0.66776037540536826</v>
      </c>
      <c r="K1439" s="24">
        <f t="shared" ca="1" si="67"/>
        <v>0.32756508261114514</v>
      </c>
      <c r="L1439" s="24">
        <f t="shared" ca="1" si="68"/>
        <v>-1.0659600019383682</v>
      </c>
    </row>
    <row r="1440" spans="2:12" x14ac:dyDescent="0.25">
      <c r="B1440" s="24">
        <v>5.5757389038986478</v>
      </c>
      <c r="G1440" s="24">
        <v>1438</v>
      </c>
      <c r="H1440" s="24">
        <v>10.117986231139968</v>
      </c>
      <c r="I1440" s="24" cm="1">
        <f t="array" aca="1" ref="I1440" ca="1">INDIRECT(ADDRESS(($E$2+1-G1440)+2,8))</f>
        <v>8.7802160562960925</v>
      </c>
      <c r="J1440" s="24">
        <f t="shared" si="66"/>
        <v>0.66823318785142671</v>
      </c>
      <c r="K1440" s="24">
        <f t="shared" ca="1" si="67"/>
        <v>0.32668664179773582</v>
      </c>
      <c r="L1440" s="24">
        <f t="shared" ca="1" si="68"/>
        <v>-1.0640198163284476</v>
      </c>
    </row>
    <row r="1441" spans="2:12" x14ac:dyDescent="0.25">
      <c r="B1441" s="24">
        <v>11.214586988797064</v>
      </c>
      <c r="G1441" s="24">
        <v>1439</v>
      </c>
      <c r="H1441" s="24">
        <v>10.119182360147782</v>
      </c>
      <c r="I1441" s="24" cm="1">
        <f t="array" aca="1" ref="I1441" ca="1">INDIRECT(ADDRESS(($E$2+1-G1441)+2,8))</f>
        <v>8.7797221621278059</v>
      </c>
      <c r="J1441" s="24">
        <f t="shared" si="66"/>
        <v>0.66854617548127604</v>
      </c>
      <c r="K1441" s="24">
        <f t="shared" ca="1" si="67"/>
        <v>0.32657828589351307</v>
      </c>
      <c r="L1441" s="24">
        <f t="shared" ca="1" si="68"/>
        <v>-1.0639211843702268</v>
      </c>
    </row>
    <row r="1442" spans="2:12" x14ac:dyDescent="0.25">
      <c r="B1442" s="24">
        <v>9.5195008382337978</v>
      </c>
      <c r="G1442" s="24">
        <v>1440</v>
      </c>
      <c r="H1442" s="24">
        <v>10.119297645279815</v>
      </c>
      <c r="I1442" s="24" cm="1">
        <f t="array" aca="1" ref="I1442" ca="1">INDIRECT(ADDRESS(($E$2+1-G1442)+2,8))</f>
        <v>8.778842310749674</v>
      </c>
      <c r="J1442" s="24">
        <f t="shared" si="66"/>
        <v>0.66857633838449726</v>
      </c>
      <c r="K1442" s="24">
        <f t="shared" ca="1" si="67"/>
        <v>0.32638530541928973</v>
      </c>
      <c r="L1442" s="24">
        <f t="shared" ca="1" si="68"/>
        <v>-1.0642183432966001</v>
      </c>
    </row>
    <row r="1443" spans="2:12" x14ac:dyDescent="0.25">
      <c r="B1443" s="24">
        <v>9.2672667921520642</v>
      </c>
      <c r="G1443" s="24">
        <v>1441</v>
      </c>
      <c r="H1443" s="24">
        <v>10.126948224837696</v>
      </c>
      <c r="I1443" s="24" cm="1">
        <f t="array" aca="1" ref="I1443" ca="1">INDIRECT(ADDRESS(($E$2+1-G1443)+2,8))</f>
        <v>8.7769183519739489</v>
      </c>
      <c r="J1443" s="24">
        <f t="shared" si="66"/>
        <v>0.67057665823751922</v>
      </c>
      <c r="K1443" s="24">
        <f t="shared" ca="1" si="67"/>
        <v>0.32596354516931453</v>
      </c>
      <c r="L1443" s="24">
        <f t="shared" ca="1" si="68"/>
        <v>-1.0601336855304071</v>
      </c>
    </row>
    <row r="1444" spans="2:12" x14ac:dyDescent="0.25">
      <c r="B1444" s="24">
        <v>9.4644541035800227</v>
      </c>
      <c r="G1444" s="24">
        <v>1442</v>
      </c>
      <c r="H1444" s="24">
        <v>10.127786112231114</v>
      </c>
      <c r="I1444" s="24" cm="1">
        <f t="array" aca="1" ref="I1444" ca="1">INDIRECT(ADDRESS(($E$2+1-G1444)+2,8))</f>
        <v>8.7755252879185921</v>
      </c>
      <c r="J1444" s="24">
        <f t="shared" si="66"/>
        <v>0.6707955682604374</v>
      </c>
      <c r="K1444" s="24">
        <f t="shared" ca="1" si="67"/>
        <v>0.32565835986803998</v>
      </c>
      <c r="L1444" s="24">
        <f t="shared" ca="1" si="68"/>
        <v>-1.0598288317218889</v>
      </c>
    </row>
    <row r="1445" spans="2:12" x14ac:dyDescent="0.25">
      <c r="B1445" s="24">
        <v>11.583575017416587</v>
      </c>
      <c r="G1445" s="24">
        <v>1443</v>
      </c>
      <c r="H1445" s="24">
        <v>10.133171579910405</v>
      </c>
      <c r="I1445" s="24" cm="1">
        <f t="array" aca="1" ref="I1445" ca="1">INDIRECT(ADDRESS(($E$2+1-G1445)+2,8))</f>
        <v>8.773246800262827</v>
      </c>
      <c r="J1445" s="24">
        <f t="shared" si="66"/>
        <v>0.67220181542795387</v>
      </c>
      <c r="K1445" s="24">
        <f t="shared" ca="1" si="67"/>
        <v>0.32515955376919664</v>
      </c>
      <c r="L1445" s="24">
        <f t="shared" ca="1" si="68"/>
        <v>-1.0567758408712322</v>
      </c>
    </row>
    <row r="1446" spans="2:12" x14ac:dyDescent="0.25">
      <c r="B1446" s="24">
        <v>9.7256604830946287</v>
      </c>
      <c r="G1446" s="24">
        <v>1444</v>
      </c>
      <c r="H1446" s="24">
        <v>10.134527961869876</v>
      </c>
      <c r="I1446" s="24" cm="1">
        <f t="array" aca="1" ref="I1446" ca="1">INDIRECT(ADDRESS(($E$2+1-G1446)+2,8))</f>
        <v>8.7716476074480205</v>
      </c>
      <c r="J1446" s="24">
        <f t="shared" si="66"/>
        <v>0.67255577713357673</v>
      </c>
      <c r="K1446" s="24">
        <f t="shared" ca="1" si="67"/>
        <v>0.32480972081694021</v>
      </c>
      <c r="L1446" s="24">
        <f t="shared" ca="1" si="68"/>
        <v>-1.0561108397845871</v>
      </c>
    </row>
    <row r="1447" spans="2:12" x14ac:dyDescent="0.25">
      <c r="B1447" s="24">
        <v>7.8473819805678762</v>
      </c>
      <c r="G1447" s="24">
        <v>1445</v>
      </c>
      <c r="H1447" s="24">
        <v>10.136858586738258</v>
      </c>
      <c r="I1447" s="24" cm="1">
        <f t="array" aca="1" ref="I1447" ca="1">INDIRECT(ADDRESS(($E$2+1-G1447)+2,8))</f>
        <v>8.7693145572541642</v>
      </c>
      <c r="J1447" s="24">
        <f t="shared" si="66"/>
        <v>0.67316377348312062</v>
      </c>
      <c r="K1447" s="24">
        <f t="shared" ca="1" si="67"/>
        <v>0.32429974020330199</v>
      </c>
      <c r="L1447" s="24">
        <f t="shared" ca="1" si="68"/>
        <v>-1.0546219991992536</v>
      </c>
    </row>
    <row r="1448" spans="2:12" x14ac:dyDescent="0.25">
      <c r="B1448" s="24">
        <v>10.085971322549048</v>
      </c>
      <c r="G1448" s="24">
        <v>1446</v>
      </c>
      <c r="H1448" s="24">
        <v>10.140056377761812</v>
      </c>
      <c r="I1448" s="24" cm="1">
        <f t="array" aca="1" ref="I1448" ca="1">INDIRECT(ADDRESS(($E$2+1-G1448)+2,8))</f>
        <v>8.7683530607143911</v>
      </c>
      <c r="J1448" s="24">
        <f t="shared" si="66"/>
        <v>0.67399756739622463</v>
      </c>
      <c r="K1448" s="24">
        <f t="shared" ca="1" si="67"/>
        <v>0.32408970108176727</v>
      </c>
      <c r="L1448" s="24">
        <f t="shared" ca="1" si="68"/>
        <v>-1.0532774176820281</v>
      </c>
    </row>
    <row r="1449" spans="2:12" x14ac:dyDescent="0.25">
      <c r="B1449" s="24">
        <v>11.106862529788685</v>
      </c>
      <c r="G1449" s="24">
        <v>1447</v>
      </c>
      <c r="H1449" s="24">
        <v>10.140442347108552</v>
      </c>
      <c r="I1449" s="24" cm="1">
        <f t="array" aca="1" ref="I1449" ca="1">INDIRECT(ADDRESS(($E$2+1-G1449)+2,8))</f>
        <v>8.7664589559126078</v>
      </c>
      <c r="J1449" s="24">
        <f t="shared" si="66"/>
        <v>0.67409817203769462</v>
      </c>
      <c r="K1449" s="24">
        <f t="shared" ca="1" si="67"/>
        <v>0.32367616256915321</v>
      </c>
      <c r="L1449" s="24">
        <f t="shared" ca="1" si="68"/>
        <v>-1.0529860307884829</v>
      </c>
    </row>
    <row r="1450" spans="2:12" x14ac:dyDescent="0.25">
      <c r="B1450" s="24">
        <v>9.7927355645310623</v>
      </c>
      <c r="G1450" s="24">
        <v>1448</v>
      </c>
      <c r="H1450" s="24">
        <v>10.141772105659751</v>
      </c>
      <c r="I1450" s="24" cm="1">
        <f t="array" aca="1" ref="I1450" ca="1">INDIRECT(ADDRESS(($E$2+1-G1450)+2,8))</f>
        <v>8.7661837413770769</v>
      </c>
      <c r="J1450" s="24">
        <f t="shared" si="66"/>
        <v>0.6744447245012104</v>
      </c>
      <c r="K1450" s="24">
        <f t="shared" ca="1" si="67"/>
        <v>0.3236161004783204</v>
      </c>
      <c r="L1450" s="24">
        <f t="shared" ca="1" si="68"/>
        <v>-1.0529053591336872</v>
      </c>
    </row>
    <row r="1451" spans="2:12" x14ac:dyDescent="0.25">
      <c r="B1451" s="24">
        <v>9.8251240093369869</v>
      </c>
      <c r="G1451" s="24">
        <v>1449</v>
      </c>
      <c r="H1451" s="24">
        <v>10.142723876793127</v>
      </c>
      <c r="I1451" s="24" cm="1">
        <f t="array" aca="1" ref="I1451" ca="1">INDIRECT(ADDRESS(($E$2+1-G1451)+2,8))</f>
        <v>8.7631682503046484</v>
      </c>
      <c r="J1451" s="24">
        <f t="shared" si="66"/>
        <v>0.67469271595939229</v>
      </c>
      <c r="K1451" s="24">
        <f t="shared" ca="1" si="67"/>
        <v>0.32295842845262701</v>
      </c>
      <c r="L1451" s="24">
        <f t="shared" ca="1" si="68"/>
        <v>-1.0518345573772205</v>
      </c>
    </row>
    <row r="1452" spans="2:12" x14ac:dyDescent="0.25">
      <c r="B1452" s="24">
        <v>7.7047237131751771</v>
      </c>
      <c r="G1452" s="24">
        <v>1450</v>
      </c>
      <c r="H1452" s="24">
        <v>10.14295613771424</v>
      </c>
      <c r="I1452" s="24" cm="1">
        <f t="array" aca="1" ref="I1452" ca="1">INDIRECT(ADDRESS(($E$2+1-G1452)+2,8))</f>
        <v>8.7618672390478007</v>
      </c>
      <c r="J1452" s="24">
        <f t="shared" si="66"/>
        <v>0.67475322670033389</v>
      </c>
      <c r="K1452" s="24">
        <f t="shared" ca="1" si="67"/>
        <v>0.32267491900330481</v>
      </c>
      <c r="L1452" s="24">
        <f t="shared" ca="1" si="68"/>
        <v>-1.0518778183108044</v>
      </c>
    </row>
    <row r="1453" spans="2:12" x14ac:dyDescent="0.25">
      <c r="B1453" s="24">
        <v>7.3906562247731635</v>
      </c>
      <c r="G1453" s="24">
        <v>1451</v>
      </c>
      <c r="H1453" s="24">
        <v>10.147393777621719</v>
      </c>
      <c r="I1453" s="24" cm="1">
        <f t="array" aca="1" ref="I1453" ca="1">INDIRECT(ADDRESS(($E$2+1-G1453)+2,8))</f>
        <v>8.7591143137360046</v>
      </c>
      <c r="J1453" s="24">
        <f t="shared" si="66"/>
        <v>0.67590885604027862</v>
      </c>
      <c r="K1453" s="24">
        <f t="shared" ca="1" si="67"/>
        <v>0.32207549012839376</v>
      </c>
      <c r="L1453" s="24">
        <f t="shared" ca="1" si="68"/>
        <v>-1.0491139565972618</v>
      </c>
    </row>
    <row r="1454" spans="2:12" x14ac:dyDescent="0.25">
      <c r="B1454" s="24">
        <v>9.8840638370747929</v>
      </c>
      <c r="G1454" s="24">
        <v>1452</v>
      </c>
      <c r="H1454" s="24">
        <v>10.14749376137102</v>
      </c>
      <c r="I1454" s="24" cm="1">
        <f t="array" aca="1" ref="I1454" ca="1">INDIRECT(ADDRESS(($E$2+1-G1454)+2,8))</f>
        <v>8.7573581111425671</v>
      </c>
      <c r="J1454" s="24">
        <f t="shared" si="66"/>
        <v>0.67593488222925513</v>
      </c>
      <c r="K1454" s="24">
        <f t="shared" ca="1" si="67"/>
        <v>0.32169342673288726</v>
      </c>
      <c r="L1454" s="24">
        <f t="shared" ca="1" si="68"/>
        <v>-1.0490275095201909</v>
      </c>
    </row>
    <row r="1455" spans="2:12" x14ac:dyDescent="0.25">
      <c r="B1455" s="24">
        <v>7.3326043671411991</v>
      </c>
      <c r="G1455" s="24">
        <v>1453</v>
      </c>
      <c r="H1455" s="24">
        <v>10.15534123759199</v>
      </c>
      <c r="I1455" s="24" cm="1">
        <f t="array" aca="1" ref="I1455" ca="1">INDIRECT(ADDRESS(($E$2+1-G1455)+2,8))</f>
        <v>8.7559174786892093</v>
      </c>
      <c r="J1455" s="24">
        <f t="shared" si="66"/>
        <v>0.67797606863449666</v>
      </c>
      <c r="K1455" s="24">
        <f t="shared" ca="1" si="67"/>
        <v>0.32138021179164766</v>
      </c>
      <c r="L1455" s="24">
        <f t="shared" ca="1" si="68"/>
        <v>-1.0450697860867453</v>
      </c>
    </row>
    <row r="1456" spans="2:12" x14ac:dyDescent="0.25">
      <c r="B1456" s="24">
        <v>7.3787106668306439</v>
      </c>
      <c r="G1456" s="24">
        <v>1454</v>
      </c>
      <c r="H1456" s="24">
        <v>10.157518435101096</v>
      </c>
      <c r="I1456" s="24" cm="1">
        <f t="array" aca="1" ref="I1456" ca="1">INDIRECT(ADDRESS(($E$2+1-G1456)+2,8))</f>
        <v>8.7555043833781365</v>
      </c>
      <c r="J1456" s="24">
        <f t="shared" si="66"/>
        <v>0.67854182827030951</v>
      </c>
      <c r="K1456" s="24">
        <f t="shared" ca="1" si="67"/>
        <v>0.32129043130961615</v>
      </c>
      <c r="L1456" s="24">
        <f t="shared" ca="1" si="68"/>
        <v>-1.0444874308155918</v>
      </c>
    </row>
    <row r="1457" spans="2:12" x14ac:dyDescent="0.25">
      <c r="B1457" s="24">
        <v>10.850628160681211</v>
      </c>
      <c r="G1457" s="24">
        <v>1455</v>
      </c>
      <c r="H1457" s="24">
        <v>10.157687292653792</v>
      </c>
      <c r="I1457" s="24" cm="1">
        <f t="array" aca="1" ref="I1457" ca="1">INDIRECT(ADDRESS(($E$2+1-G1457)+2,8))</f>
        <v>8.7530285139203876</v>
      </c>
      <c r="J1457" s="24">
        <f t="shared" si="66"/>
        <v>0.67858569706656269</v>
      </c>
      <c r="K1457" s="24">
        <f t="shared" ca="1" si="67"/>
        <v>0.32075264031465872</v>
      </c>
      <c r="L1457" s="24">
        <f t="shared" ca="1" si="68"/>
        <v>-1.04405118299344</v>
      </c>
    </row>
    <row r="1458" spans="2:12" x14ac:dyDescent="0.25">
      <c r="B1458" s="24">
        <v>8.8588216096466468</v>
      </c>
      <c r="G1458" s="24">
        <v>1456</v>
      </c>
      <c r="H1458" s="24">
        <v>10.158125107133769</v>
      </c>
      <c r="I1458" s="24" cm="1">
        <f t="array" aca="1" ref="I1458" ca="1">INDIRECT(ADDRESS(($E$2+1-G1458)+2,8))</f>
        <v>8.7512795980677911</v>
      </c>
      <c r="J1458" s="24">
        <f t="shared" si="66"/>
        <v>0.67869943352613904</v>
      </c>
      <c r="K1458" s="24">
        <f t="shared" ca="1" si="67"/>
        <v>0.32037306789425318</v>
      </c>
      <c r="L1458" s="24">
        <f t="shared" ca="1" si="68"/>
        <v>-1.0437893255040416</v>
      </c>
    </row>
    <row r="1459" spans="2:12" x14ac:dyDescent="0.25">
      <c r="B1459" s="24">
        <v>9.6032787058374094</v>
      </c>
      <c r="G1459" s="24">
        <v>1457</v>
      </c>
      <c r="H1459" s="24">
        <v>10.159022806363486</v>
      </c>
      <c r="I1459" s="24" cm="1">
        <f t="array" aca="1" ref="I1459" ca="1">INDIRECT(ADDRESS(($E$2+1-G1459)+2,8))</f>
        <v>8.7476578203490281</v>
      </c>
      <c r="J1459" s="24">
        <f t="shared" si="66"/>
        <v>0.67893260955761081</v>
      </c>
      <c r="K1459" s="24">
        <f t="shared" ca="1" si="67"/>
        <v>0.31958785229599324</v>
      </c>
      <c r="L1459" s="24">
        <f t="shared" ca="1" si="68"/>
        <v>-1.0424840986038728</v>
      </c>
    </row>
    <row r="1460" spans="2:12" x14ac:dyDescent="0.25">
      <c r="B1460" s="24">
        <v>10.734699787817688</v>
      </c>
      <c r="G1460" s="24">
        <v>1458</v>
      </c>
      <c r="H1460" s="24">
        <v>10.159320863795863</v>
      </c>
      <c r="I1460" s="24" cm="1">
        <f t="array" aca="1" ref="I1460" ca="1">INDIRECT(ADDRESS(($E$2+1-G1460)+2,8))</f>
        <v>8.74392110668831</v>
      </c>
      <c r="J1460" s="24">
        <f t="shared" si="66"/>
        <v>0.67901002049310633</v>
      </c>
      <c r="K1460" s="24">
        <f t="shared" ca="1" si="67"/>
        <v>0.31877889226742606</v>
      </c>
      <c r="L1460" s="24">
        <f t="shared" ca="1" si="68"/>
        <v>-1.0414408050901549</v>
      </c>
    </row>
    <row r="1461" spans="2:12" x14ac:dyDescent="0.25">
      <c r="B1461" s="24">
        <v>8.2088831583254276</v>
      </c>
      <c r="G1461" s="24">
        <v>1459</v>
      </c>
      <c r="H1461" s="24">
        <v>10.160116447417414</v>
      </c>
      <c r="I1461" s="24" cm="1">
        <f t="array" aca="1" ref="I1461" ca="1">INDIRECT(ADDRESS(($E$2+1-G1461)+2,8))</f>
        <v>8.7427279782847798</v>
      </c>
      <c r="J1461" s="24">
        <f t="shared" si="66"/>
        <v>0.67921662592811016</v>
      </c>
      <c r="K1461" s="24">
        <f t="shared" ca="1" si="67"/>
        <v>0.3185208436959186</v>
      </c>
      <c r="L1461" s="24">
        <f t="shared" ca="1" si="68"/>
        <v>-1.0412321780097877</v>
      </c>
    </row>
    <row r="1462" spans="2:12" x14ac:dyDescent="0.25">
      <c r="B1462" s="24">
        <v>9.1721512799731411</v>
      </c>
      <c r="G1462" s="24">
        <v>1460</v>
      </c>
      <c r="H1462" s="24">
        <v>10.161184011080271</v>
      </c>
      <c r="I1462" s="24" cm="1">
        <f t="array" aca="1" ref="I1462" ca="1">INDIRECT(ADDRESS(($E$2+1-G1462)+2,8))</f>
        <v>8.741827465690303</v>
      </c>
      <c r="J1462" s="24">
        <f t="shared" si="66"/>
        <v>0.67949381135436226</v>
      </c>
      <c r="K1462" s="24">
        <f t="shared" ca="1" si="67"/>
        <v>0.31832616242283651</v>
      </c>
      <c r="L1462" s="24">
        <f t="shared" ca="1" si="68"/>
        <v>-1.0410078295455931</v>
      </c>
    </row>
    <row r="1463" spans="2:12" x14ac:dyDescent="0.25">
      <c r="B1463" s="24">
        <v>9.7988032952626813</v>
      </c>
      <c r="G1463" s="24">
        <v>1461</v>
      </c>
      <c r="H1463" s="24">
        <v>10.162451682012733</v>
      </c>
      <c r="I1463" s="24" cm="1">
        <f t="array" aca="1" ref="I1463" ca="1">INDIRECT(ADDRESS(($E$2+1-G1463)+2,8))</f>
        <v>8.7402388218515163</v>
      </c>
      <c r="J1463" s="24">
        <f t="shared" si="66"/>
        <v>0.67982287768972138</v>
      </c>
      <c r="K1463" s="24">
        <f t="shared" ca="1" si="67"/>
        <v>0.31798288371998362</v>
      </c>
      <c r="L1463" s="24">
        <f t="shared" ca="1" si="68"/>
        <v>-1.0403842824191891</v>
      </c>
    </row>
    <row r="1464" spans="2:12" x14ac:dyDescent="0.25">
      <c r="B1464" s="24">
        <v>9.7534904388118235</v>
      </c>
      <c r="G1464" s="24">
        <v>1462</v>
      </c>
      <c r="H1464" s="24">
        <v>10.162666226217157</v>
      </c>
      <c r="I1464" s="24" cm="1">
        <f t="array" aca="1" ref="I1464" ca="1">INDIRECT(ADDRESS(($E$2+1-G1464)+2,8))</f>
        <v>8.7381809678536033</v>
      </c>
      <c r="J1464" s="24">
        <f t="shared" si="66"/>
        <v>0.67987856167155591</v>
      </c>
      <c r="K1464" s="24">
        <f t="shared" ca="1" si="67"/>
        <v>0.31753853809897231</v>
      </c>
      <c r="L1464" s="24">
        <f t="shared" ca="1" si="68"/>
        <v>-1.0401035000635555</v>
      </c>
    </row>
    <row r="1465" spans="2:12" x14ac:dyDescent="0.25">
      <c r="B1465" s="24">
        <v>11.322775447927228</v>
      </c>
      <c r="G1465" s="24">
        <v>1463</v>
      </c>
      <c r="H1465" s="24">
        <v>10.16600940448782</v>
      </c>
      <c r="I1465" s="24" cm="1">
        <f t="array" aca="1" ref="I1465" ca="1">INDIRECT(ADDRESS(($E$2+1-G1465)+2,8))</f>
        <v>8.7380607768835503</v>
      </c>
      <c r="J1465" s="24">
        <f t="shared" si="66"/>
        <v>0.6807459630485948</v>
      </c>
      <c r="K1465" s="24">
        <f t="shared" ca="1" si="67"/>
        <v>0.31751259687556976</v>
      </c>
      <c r="L1465" s="24">
        <f t="shared" ca="1" si="68"/>
        <v>-1.0390354788962992</v>
      </c>
    </row>
    <row r="1466" spans="2:12" x14ac:dyDescent="0.25">
      <c r="B1466" s="24">
        <v>11.591682378685688</v>
      </c>
      <c r="G1466" s="24">
        <v>1464</v>
      </c>
      <c r="H1466" s="24">
        <v>10.166595176181033</v>
      </c>
      <c r="I1466" s="24" cm="1">
        <f t="array" aca="1" ref="I1466" ca="1">INDIRECT(ADDRESS(($E$2+1-G1466)+2,8))</f>
        <v>8.7366702179851181</v>
      </c>
      <c r="J1466" s="24">
        <f t="shared" si="66"/>
        <v>0.68089788460398082</v>
      </c>
      <c r="K1466" s="24">
        <f t="shared" ca="1" si="67"/>
        <v>0.31721255789595409</v>
      </c>
      <c r="L1466" s="24">
        <f t="shared" ca="1" si="68"/>
        <v>-1.0388471144591818</v>
      </c>
    </row>
    <row r="1467" spans="2:12" x14ac:dyDescent="0.25">
      <c r="B1467" s="24">
        <v>12.3195087172172</v>
      </c>
      <c r="G1467" s="24">
        <v>1465</v>
      </c>
      <c r="H1467" s="24">
        <v>10.168525112991684</v>
      </c>
      <c r="I1467" s="24" cm="1">
        <f t="array" aca="1" ref="I1467" ca="1">INDIRECT(ADDRESS(($E$2+1-G1467)+2,8))</f>
        <v>8.7363159273800512</v>
      </c>
      <c r="J1467" s="24">
        <f t="shared" si="66"/>
        <v>0.68139829342000302</v>
      </c>
      <c r="K1467" s="24">
        <f t="shared" ca="1" si="67"/>
        <v>0.31713613960387682</v>
      </c>
      <c r="L1467" s="24">
        <f t="shared" ca="1" si="68"/>
        <v>-1.0384079237020416</v>
      </c>
    </row>
    <row r="1468" spans="2:12" x14ac:dyDescent="0.25">
      <c r="B1468" s="24">
        <v>9.0202118772671227</v>
      </c>
      <c r="G1468" s="24">
        <v>1466</v>
      </c>
      <c r="H1468" s="24">
        <v>10.169618018915795</v>
      </c>
      <c r="I1468" s="24" cm="1">
        <f t="array" aca="1" ref="I1468" ca="1">INDIRECT(ADDRESS(($E$2+1-G1468)+2,8))</f>
        <v>8.7283157754271024</v>
      </c>
      <c r="J1468" s="24">
        <f t="shared" si="66"/>
        <v>0.68168158459001482</v>
      </c>
      <c r="K1468" s="24">
        <f t="shared" ca="1" si="67"/>
        <v>0.31541342535955552</v>
      </c>
      <c r="L1468" s="24">
        <f t="shared" ca="1" si="68"/>
        <v>-1.0351302937220845</v>
      </c>
    </row>
    <row r="1469" spans="2:12" x14ac:dyDescent="0.25">
      <c r="B1469" s="24">
        <v>8.1225780730477837</v>
      </c>
      <c r="G1469" s="24">
        <v>1467</v>
      </c>
      <c r="H1469" s="24">
        <v>10.170804914332779</v>
      </c>
      <c r="I1469" s="24" cm="1">
        <f t="array" aca="1" ref="I1469" ca="1">INDIRECT(ADDRESS(($E$2+1-G1469)+2,8))</f>
        <v>8.7282940484396327</v>
      </c>
      <c r="J1469" s="24">
        <f t="shared" si="66"/>
        <v>0.681989168114429</v>
      </c>
      <c r="K1469" s="24">
        <f t="shared" ca="1" si="67"/>
        <v>0.31540875426395304</v>
      </c>
      <c r="L1469" s="24">
        <f t="shared" ca="1" si="68"/>
        <v>-1.0352142344633448</v>
      </c>
    </row>
    <row r="1470" spans="2:12" x14ac:dyDescent="0.25">
      <c r="B1470" s="24">
        <v>11.021145333957389</v>
      </c>
      <c r="G1470" s="24">
        <v>1468</v>
      </c>
      <c r="H1470" s="24">
        <v>10.173669134999876</v>
      </c>
      <c r="I1470" s="24" cm="1">
        <f t="array" aca="1" ref="I1470" ca="1">INDIRECT(ADDRESS(($E$2+1-G1470)+2,8))</f>
        <v>8.727824244357949</v>
      </c>
      <c r="J1470" s="24">
        <f t="shared" si="66"/>
        <v>0.68273112589098051</v>
      </c>
      <c r="K1470" s="24">
        <f t="shared" ca="1" si="67"/>
        <v>0.31530776078915551</v>
      </c>
      <c r="L1470" s="24">
        <f t="shared" ca="1" si="68"/>
        <v>-1.0342406732521161</v>
      </c>
    </row>
    <row r="1471" spans="2:12" x14ac:dyDescent="0.25">
      <c r="B1471" s="24">
        <v>11.007217887169906</v>
      </c>
      <c r="G1471" s="24">
        <v>1469</v>
      </c>
      <c r="H1471" s="24">
        <v>10.173907994738183</v>
      </c>
      <c r="I1471" s="24" cm="1">
        <f t="array" aca="1" ref="I1471" ca="1">INDIRECT(ADDRESS(($E$2+1-G1471)+2,8))</f>
        <v>8.7245943989527834</v>
      </c>
      <c r="J1471" s="24">
        <f t="shared" si="66"/>
        <v>0.68279298146652589</v>
      </c>
      <c r="K1471" s="24">
        <f t="shared" ca="1" si="67"/>
        <v>0.31461395727706826</v>
      </c>
      <c r="L1471" s="24">
        <f t="shared" ca="1" si="68"/>
        <v>-1.0334437423455956</v>
      </c>
    </row>
    <row r="1472" spans="2:12" x14ac:dyDescent="0.25">
      <c r="B1472" s="24">
        <v>9.2020075059292381</v>
      </c>
      <c r="G1472" s="24">
        <v>1470</v>
      </c>
      <c r="H1472" s="24">
        <v>10.174371459100835</v>
      </c>
      <c r="I1472" s="24" cm="1">
        <f t="array" aca="1" ref="I1472" ca="1">INDIRECT(ADDRESS(($E$2+1-G1472)+2,8))</f>
        <v>8.7241810205581451</v>
      </c>
      <c r="J1472" s="24">
        <f t="shared" si="66"/>
        <v>0.68291299250103088</v>
      </c>
      <c r="K1472" s="24">
        <f t="shared" ca="1" si="67"/>
        <v>0.31452522425384605</v>
      </c>
      <c r="L1472" s="24">
        <f t="shared" ca="1" si="68"/>
        <v>-1.0337318214148703</v>
      </c>
    </row>
    <row r="1473" spans="2:12" x14ac:dyDescent="0.25">
      <c r="B1473" s="24">
        <v>10.372208592584759</v>
      </c>
      <c r="G1473" s="24">
        <v>1471</v>
      </c>
      <c r="H1473" s="24">
        <v>10.179386798892407</v>
      </c>
      <c r="I1473" s="24" cm="1">
        <f t="array" aca="1" ref="I1473" ca="1">INDIRECT(ADDRESS(($E$2+1-G1473)+2,8))</f>
        <v>8.7176068482932862</v>
      </c>
      <c r="J1473" s="24">
        <f t="shared" si="66"/>
        <v>0.68421095336460214</v>
      </c>
      <c r="K1473" s="24">
        <f t="shared" ca="1" si="67"/>
        <v>0.31311603699347806</v>
      </c>
      <c r="L1473" s="24">
        <f t="shared" ca="1" si="68"/>
        <v>-1.0290486803807755</v>
      </c>
    </row>
    <row r="1474" spans="2:12" x14ac:dyDescent="0.25">
      <c r="B1474" s="24">
        <v>10.207908028568649</v>
      </c>
      <c r="G1474" s="24">
        <v>1472</v>
      </c>
      <c r="H1474" s="24">
        <v>10.181787130337929</v>
      </c>
      <c r="I1474" s="24" cm="1">
        <f t="array" aca="1" ref="I1474" ca="1">INDIRECT(ADDRESS(($E$2+1-G1474)+2,8))</f>
        <v>8.7156488678884507</v>
      </c>
      <c r="J1474" s="24">
        <f t="shared" si="66"/>
        <v>0.68483167991367733</v>
      </c>
      <c r="K1474" s="24">
        <f t="shared" ca="1" si="67"/>
        <v>0.31269706082101423</v>
      </c>
      <c r="L1474" s="24">
        <f t="shared" ca="1" si="68"/>
        <v>-1.0276802141905947</v>
      </c>
    </row>
    <row r="1475" spans="2:12" x14ac:dyDescent="0.25">
      <c r="B1475" s="24">
        <v>9.4138067567589285</v>
      </c>
      <c r="G1475" s="24">
        <v>1473</v>
      </c>
      <c r="H1475" s="24">
        <v>10.18561821227788</v>
      </c>
      <c r="I1475" s="24" cm="1">
        <f t="array" aca="1" ref="I1475" ca="1">INDIRECT(ADDRESS(($E$2+1-G1475)+2,8))</f>
        <v>8.7144959663833568</v>
      </c>
      <c r="J1475" s="24">
        <f t="shared" si="66"/>
        <v>0.68582175612655982</v>
      </c>
      <c r="K1475" s="24">
        <f t="shared" ca="1" si="67"/>
        <v>0.31245051347727282</v>
      </c>
      <c r="L1475" s="24">
        <f t="shared" ca="1" si="68"/>
        <v>-1.0259176171511852</v>
      </c>
    </row>
    <row r="1476" spans="2:12" x14ac:dyDescent="0.25">
      <c r="B1476" s="24">
        <v>9.8731278773600479</v>
      </c>
      <c r="G1476" s="24">
        <v>1474</v>
      </c>
      <c r="H1476" s="24">
        <v>10.18617067338656</v>
      </c>
      <c r="I1476" s="24" cm="1">
        <f t="array" aca="1" ref="I1476" ca="1">INDIRECT(ADDRESS(($E$2+1-G1476)+2,8))</f>
        <v>8.7133108663454486</v>
      </c>
      <c r="J1476" s="24">
        <f t="shared" ref="J1476:J1539" si="69">_xlfn.WEIBULL.DIST(H1476,$E$5,$E$6,TRUE)</f>
        <v>0.6859644644647882</v>
      </c>
      <c r="K1476" s="24">
        <f t="shared" ref="K1476:K1539" ca="1" si="70">_xlfn.WEIBULL.DIST(I1476,$E$5,$E$6,TRUE)</f>
        <v>0.31219720026225323</v>
      </c>
      <c r="L1476" s="24">
        <f t="shared" ref="L1476:L1539" ca="1" si="71">((2*G1476-1)/$E$2)*(LN(J1476)+LN(1-K1476))</f>
        <v>-1.0258271623634425</v>
      </c>
    </row>
    <row r="1477" spans="2:12" x14ac:dyDescent="0.25">
      <c r="B1477" s="24">
        <v>6.0668699481301624</v>
      </c>
      <c r="G1477" s="24">
        <v>1475</v>
      </c>
      <c r="H1477" s="24">
        <v>10.187053432214325</v>
      </c>
      <c r="I1477" s="24" cm="1">
        <f t="array" aca="1" ref="I1477" ca="1">INDIRECT(ADDRESS(($E$2+1-G1477)+2,8))</f>
        <v>8.711988553235388</v>
      </c>
      <c r="J1477" s="24">
        <f t="shared" si="69"/>
        <v>0.68619245880690505</v>
      </c>
      <c r="K1477" s="24">
        <f t="shared" ca="1" si="70"/>
        <v>0.31191470135296445</v>
      </c>
      <c r="L1477" s="24">
        <f t="shared" ca="1" si="71"/>
        <v>-1.0255080628885087</v>
      </c>
    </row>
    <row r="1478" spans="2:12" x14ac:dyDescent="0.25">
      <c r="B1478" s="24">
        <v>8.9814403300800993</v>
      </c>
      <c r="G1478" s="24">
        <v>1476</v>
      </c>
      <c r="H1478" s="24">
        <v>10.187984998344495</v>
      </c>
      <c r="I1478" s="24" cm="1">
        <f t="array" aca="1" ref="I1478" ca="1">INDIRECT(ADDRESS(($E$2+1-G1478)+2,8))</f>
        <v>8.7080195947414953</v>
      </c>
      <c r="J1478" s="24">
        <f t="shared" si="69"/>
        <v>0.6864330127826781</v>
      </c>
      <c r="K1478" s="24">
        <f t="shared" ca="1" si="70"/>
        <v>0.31106768208102253</v>
      </c>
      <c r="L1478" s="24">
        <f t="shared" ca="1" si="71"/>
        <v>-1.0240419645304106</v>
      </c>
    </row>
    <row r="1479" spans="2:12" x14ac:dyDescent="0.25">
      <c r="B1479" s="24">
        <v>8.6876412402176424</v>
      </c>
      <c r="G1479" s="24">
        <v>1477</v>
      </c>
      <c r="H1479" s="24">
        <v>10.190151882696005</v>
      </c>
      <c r="I1479" s="24" cm="1">
        <f t="array" aca="1" ref="I1479" ca="1">INDIRECT(ADDRESS(($E$2+1-G1479)+2,8))</f>
        <v>8.706890934647225</v>
      </c>
      <c r="J1479" s="24">
        <f t="shared" si="69"/>
        <v>0.68699237364785692</v>
      </c>
      <c r="K1479" s="24">
        <f t="shared" ca="1" si="70"/>
        <v>0.3108270628084645</v>
      </c>
      <c r="L1479" s="24">
        <f t="shared" ca="1" si="71"/>
        <v>-1.0231435210714084</v>
      </c>
    </row>
    <row r="1480" spans="2:12" x14ac:dyDescent="0.25">
      <c r="B1480" s="24">
        <v>8.7156488678884507</v>
      </c>
      <c r="G1480" s="24">
        <v>1478</v>
      </c>
      <c r="H1480" s="24">
        <v>10.191841550810853</v>
      </c>
      <c r="I1480" s="24" cm="1">
        <f t="array" aca="1" ref="I1480" ca="1">INDIRECT(ADDRESS(($E$2+1-G1480)+2,8))</f>
        <v>8.7068776903429921</v>
      </c>
      <c r="J1480" s="24">
        <f t="shared" si="69"/>
        <v>0.68742836675546615</v>
      </c>
      <c r="K1480" s="24">
        <f t="shared" ca="1" si="70"/>
        <v>0.31082423990793645</v>
      </c>
      <c r="L1480" s="24">
        <f t="shared" ca="1" si="71"/>
        <v>-1.022962111843229</v>
      </c>
    </row>
    <row r="1481" spans="2:12" x14ac:dyDescent="0.25">
      <c r="B1481" s="24">
        <v>8.3643919446475774</v>
      </c>
      <c r="G1481" s="24">
        <v>1479</v>
      </c>
      <c r="H1481" s="24">
        <v>10.19187339981346</v>
      </c>
      <c r="I1481" s="24" cm="1">
        <f t="array" aca="1" ref="I1481" ca="1">INDIRECT(ADDRESS(($E$2+1-G1481)+2,8))</f>
        <v>8.7059857338213629</v>
      </c>
      <c r="J1481" s="24">
        <f t="shared" si="69"/>
        <v>0.68743658339550007</v>
      </c>
      <c r="K1481" s="24">
        <f t="shared" ca="1" si="70"/>
        <v>0.31063416264859584</v>
      </c>
      <c r="L1481" s="24">
        <f t="shared" ca="1" si="71"/>
        <v>-1.0232602258180412</v>
      </c>
    </row>
    <row r="1482" spans="2:12" x14ac:dyDescent="0.25">
      <c r="B1482" s="24">
        <v>9.0309429718181473</v>
      </c>
      <c r="G1482" s="24">
        <v>1480</v>
      </c>
      <c r="H1482" s="24">
        <v>10.192102178027284</v>
      </c>
      <c r="I1482" s="24" cm="1">
        <f t="array" aca="1" ref="I1482" ca="1">INDIRECT(ADDRESS(($E$2+1-G1482)+2,8))</f>
        <v>8.7045050563155542</v>
      </c>
      <c r="J1482" s="24">
        <f t="shared" si="69"/>
        <v>0.68749560363800621</v>
      </c>
      <c r="K1482" s="24">
        <f t="shared" ca="1" si="70"/>
        <v>0.31031878038265853</v>
      </c>
      <c r="L1482" s="24">
        <f t="shared" ca="1" si="71"/>
        <v>-1.0232074363598593</v>
      </c>
    </row>
    <row r="1483" spans="2:12" x14ac:dyDescent="0.25">
      <c r="B1483" s="24">
        <v>6.8007795355446383</v>
      </c>
      <c r="G1483" s="24">
        <v>1481</v>
      </c>
      <c r="H1483" s="24">
        <v>10.196586911433752</v>
      </c>
      <c r="I1483" s="24" cm="1">
        <f t="array" aca="1" ref="I1483" ca="1">INDIRECT(ADDRESS(($E$2+1-G1483)+2,8))</f>
        <v>8.7038667932140168</v>
      </c>
      <c r="J1483" s="24">
        <f t="shared" si="69"/>
        <v>0.68865199069808591</v>
      </c>
      <c r="K1483" s="24">
        <f t="shared" ca="1" si="70"/>
        <v>0.31018288987711301</v>
      </c>
      <c r="L1483" s="24">
        <f t="shared" ca="1" si="71"/>
        <v>-1.0213227235961448</v>
      </c>
    </row>
    <row r="1484" spans="2:12" x14ac:dyDescent="0.25">
      <c r="B1484" s="24">
        <v>9.9059284376096262</v>
      </c>
      <c r="G1484" s="24">
        <v>1482</v>
      </c>
      <c r="H1484" s="24">
        <v>10.199703231793873</v>
      </c>
      <c r="I1484" s="24" cm="1">
        <f t="array" aca="1" ref="I1484" ca="1">INDIRECT(ADDRESS(($E$2+1-G1484)+2,8))</f>
        <v>8.7019670487748471</v>
      </c>
      <c r="J1484" s="24">
        <f t="shared" si="69"/>
        <v>0.68945487297792529</v>
      </c>
      <c r="K1484" s="24">
        <f t="shared" ca="1" si="70"/>
        <v>0.30977863071600409</v>
      </c>
      <c r="L1484" s="24">
        <f t="shared" ca="1" si="71"/>
        <v>-1.0196083109262182</v>
      </c>
    </row>
    <row r="1485" spans="2:12" x14ac:dyDescent="0.25">
      <c r="B1485" s="24">
        <v>9.1709004506472418</v>
      </c>
      <c r="G1485" s="24">
        <v>1483</v>
      </c>
      <c r="H1485" s="24">
        <v>10.201573107216914</v>
      </c>
      <c r="I1485" s="24" cm="1">
        <f t="array" aca="1" ref="I1485" ca="1">INDIRECT(ADDRESS(($E$2+1-G1485)+2,8))</f>
        <v>8.7016833059768501</v>
      </c>
      <c r="J1485" s="24">
        <f t="shared" si="69"/>
        <v>0.68993636206388864</v>
      </c>
      <c r="K1485" s="24">
        <f t="shared" ca="1" si="70"/>
        <v>0.30971827810281832</v>
      </c>
      <c r="L1485" s="24">
        <f t="shared" ca="1" si="71"/>
        <v>-1.0192172203073921</v>
      </c>
    </row>
    <row r="1486" spans="2:12" x14ac:dyDescent="0.25">
      <c r="B1486" s="24">
        <v>11.689459511401799</v>
      </c>
      <c r="G1486" s="24">
        <v>1484</v>
      </c>
      <c r="H1486" s="24">
        <v>10.202008166334027</v>
      </c>
      <c r="I1486" s="24" cm="1">
        <f t="array" aca="1" ref="I1486" ca="1">INDIRECT(ADDRESS(($E$2+1-G1486)+2,8))</f>
        <v>8.694467270076272</v>
      </c>
      <c r="J1486" s="24">
        <f t="shared" si="69"/>
        <v>0.69004836062417485</v>
      </c>
      <c r="K1486" s="24">
        <f t="shared" ca="1" si="70"/>
        <v>0.30818576538343695</v>
      </c>
      <c r="L1486" s="24">
        <f t="shared" ca="1" si="71"/>
        <v>-1.0166325167478083</v>
      </c>
    </row>
    <row r="1487" spans="2:12" x14ac:dyDescent="0.25">
      <c r="B1487" s="24">
        <v>9.5742460556502742</v>
      </c>
      <c r="G1487" s="24">
        <v>1485</v>
      </c>
      <c r="H1487" s="24">
        <v>10.206622530372417</v>
      </c>
      <c r="I1487" s="24" cm="1">
        <f t="array" aca="1" ref="I1487" ca="1">INDIRECT(ADDRESS(($E$2+1-G1487)+2,8))</f>
        <v>8.6937427732888004</v>
      </c>
      <c r="J1487" s="24">
        <f t="shared" si="69"/>
        <v>0.69123558960963938</v>
      </c>
      <c r="K1487" s="24">
        <f t="shared" ca="1" si="70"/>
        <v>0.30803214984298544</v>
      </c>
      <c r="L1487" s="24">
        <f t="shared" ca="1" si="71"/>
        <v>-1.0146472983589738</v>
      </c>
    </row>
    <row r="1488" spans="2:12" x14ac:dyDescent="0.25">
      <c r="B1488" s="24">
        <v>9.8215221096250733</v>
      </c>
      <c r="G1488" s="24">
        <v>1486</v>
      </c>
      <c r="H1488" s="24">
        <v>10.206974591217953</v>
      </c>
      <c r="I1488" s="24" cm="1">
        <f t="array" aca="1" ref="I1488" ca="1">INDIRECT(ADDRESS(($E$2+1-G1488)+2,8))</f>
        <v>8.6936147861378057</v>
      </c>
      <c r="J1488" s="24">
        <f t="shared" si="69"/>
        <v>0.6913261215161417</v>
      </c>
      <c r="K1488" s="24">
        <f t="shared" ca="1" si="70"/>
        <v>0.3080050173903372</v>
      </c>
      <c r="L1488" s="24">
        <f t="shared" ca="1" si="71"/>
        <v>-1.0150965099671085</v>
      </c>
    </row>
    <row r="1489" spans="2:12" x14ac:dyDescent="0.25">
      <c r="B1489" s="24">
        <v>10.321772280338122</v>
      </c>
      <c r="G1489" s="24">
        <v>1487</v>
      </c>
      <c r="H1489" s="24">
        <v>10.207908028568649</v>
      </c>
      <c r="I1489" s="24" cm="1">
        <f t="array" aca="1" ref="I1489" ca="1">INDIRECT(ADDRESS(($E$2+1-G1489)+2,8))</f>
        <v>8.6928537105172268</v>
      </c>
      <c r="J1489" s="24">
        <f t="shared" si="69"/>
        <v>0.69156611918465494</v>
      </c>
      <c r="K1489" s="24">
        <f t="shared" ca="1" si="70"/>
        <v>0.30784370371133468</v>
      </c>
      <c r="L1489" s="24">
        <f t="shared" ca="1" si="71"/>
        <v>-1.0149805503634941</v>
      </c>
    </row>
    <row r="1490" spans="2:12" x14ac:dyDescent="0.25">
      <c r="B1490" s="24">
        <v>11.126196994781788</v>
      </c>
      <c r="G1490" s="24">
        <v>1488</v>
      </c>
      <c r="H1490" s="24">
        <v>10.208859199773215</v>
      </c>
      <c r="I1490" s="24" cm="1">
        <f t="array" aca="1" ref="I1490" ca="1">INDIRECT(ADDRESS(($E$2+1-G1490)+2,8))</f>
        <v>8.689758417708024</v>
      </c>
      <c r="J1490" s="24">
        <f t="shared" si="69"/>
        <v>0.69181062508247515</v>
      </c>
      <c r="K1490" s="24">
        <f t="shared" ca="1" si="70"/>
        <v>0.30718816120821618</v>
      </c>
      <c r="L1490" s="24">
        <f t="shared" ca="1" si="71"/>
        <v>-1.0138709806316677</v>
      </c>
    </row>
    <row r="1491" spans="2:12" x14ac:dyDescent="0.25">
      <c r="B1491" s="24">
        <v>10.411502038867695</v>
      </c>
      <c r="G1491" s="24">
        <v>1489</v>
      </c>
      <c r="H1491" s="24">
        <v>10.214916794877148</v>
      </c>
      <c r="I1491" s="24" cm="1">
        <f t="array" aca="1" ref="I1491" ca="1">INDIRECT(ADDRESS(($E$2+1-G1491)+2,8))</f>
        <v>8.689750980642172</v>
      </c>
      <c r="J1491" s="24">
        <f t="shared" si="69"/>
        <v>0.69336655290719718</v>
      </c>
      <c r="K1491" s="24">
        <f t="shared" ca="1" si="70"/>
        <v>0.30718658714039704</v>
      </c>
      <c r="L1491" s="24">
        <f t="shared" ca="1" si="71"/>
        <v>-1.011450296761345</v>
      </c>
    </row>
    <row r="1492" spans="2:12" x14ac:dyDescent="0.25">
      <c r="B1492" s="24">
        <v>10.501510139710755</v>
      </c>
      <c r="G1492" s="24">
        <v>1490</v>
      </c>
      <c r="H1492" s="24">
        <v>10.21650549748859</v>
      </c>
      <c r="I1492" s="24" cm="1">
        <f t="array" aca="1" ref="I1492" ca="1">INDIRECT(ADDRESS(($E$2+1-G1492)+2,8))</f>
        <v>8.6888936728718775</v>
      </c>
      <c r="J1492" s="24">
        <f t="shared" si="69"/>
        <v>0.69377426776650608</v>
      </c>
      <c r="K1492" s="24">
        <f t="shared" ca="1" si="70"/>
        <v>0.30700516878607936</v>
      </c>
      <c r="L1492" s="24">
        <f t="shared" ca="1" si="71"/>
        <v>-1.0109568805583435</v>
      </c>
    </row>
    <row r="1493" spans="2:12" x14ac:dyDescent="0.25">
      <c r="B1493" s="24">
        <v>8.604467906704599</v>
      </c>
      <c r="G1493" s="24">
        <v>1491</v>
      </c>
      <c r="H1493" s="24">
        <v>10.21805280918954</v>
      </c>
      <c r="I1493" s="24" cm="1">
        <f t="array" aca="1" ref="I1493" ca="1">INDIRECT(ADDRESS(($E$2+1-G1493)+2,8))</f>
        <v>8.6887052421681084</v>
      </c>
      <c r="J1493" s="24">
        <f t="shared" si="69"/>
        <v>0.69417121853633801</v>
      </c>
      <c r="K1493" s="24">
        <f t="shared" ca="1" si="70"/>
        <v>0.30696530279505269</v>
      </c>
      <c r="L1493" s="24">
        <f t="shared" ca="1" si="71"/>
        <v>-1.0107659974963965</v>
      </c>
    </row>
    <row r="1494" spans="2:12" x14ac:dyDescent="0.25">
      <c r="B1494" s="24">
        <v>9.4178377228043324</v>
      </c>
      <c r="G1494" s="24">
        <v>1492</v>
      </c>
      <c r="H1494" s="24">
        <v>10.218170701183835</v>
      </c>
      <c r="I1494" s="24" cm="1">
        <f t="array" aca="1" ref="I1494" ca="1">INDIRECT(ADDRESS(($E$2+1-G1494)+2,8))</f>
        <v>8.6876412402176424</v>
      </c>
      <c r="J1494" s="24">
        <f t="shared" si="69"/>
        <v>0.69420145705935177</v>
      </c>
      <c r="K1494" s="24">
        <f t="shared" ca="1" si="70"/>
        <v>0.30674025166183155</v>
      </c>
      <c r="L1494" s="24">
        <f t="shared" ca="1" si="71"/>
        <v>-1.0109351190788571</v>
      </c>
    </row>
    <row r="1495" spans="2:12" x14ac:dyDescent="0.25">
      <c r="B1495" s="24">
        <v>9.6943789681068431</v>
      </c>
      <c r="G1495" s="24">
        <v>1493</v>
      </c>
      <c r="H1495" s="24">
        <v>10.218694535194102</v>
      </c>
      <c r="I1495" s="24" cm="1">
        <f t="array" aca="1" ref="I1495" ca="1">INDIRECT(ADDRESS(($E$2+1-G1495)+2,8))</f>
        <v>8.6746296079358558</v>
      </c>
      <c r="J1495" s="24">
        <f t="shared" si="69"/>
        <v>0.69433580718322507</v>
      </c>
      <c r="K1495" s="24">
        <f t="shared" ca="1" si="70"/>
        <v>0.30399610918675546</v>
      </c>
      <c r="L1495" s="24">
        <f t="shared" ca="1" si="71"/>
        <v>-1.0058808071408607</v>
      </c>
    </row>
    <row r="1496" spans="2:12" x14ac:dyDescent="0.25">
      <c r="B1496" s="24">
        <v>12.222678877426418</v>
      </c>
      <c r="G1496" s="24">
        <v>1494</v>
      </c>
      <c r="H1496" s="24">
        <v>10.221001509721381</v>
      </c>
      <c r="I1496" s="24" cm="1">
        <f t="array" aca="1" ref="I1496" ca="1">INDIRECT(ADDRESS(($E$2+1-G1496)+2,8))</f>
        <v>8.6723323591677506</v>
      </c>
      <c r="J1496" s="24">
        <f t="shared" si="69"/>
        <v>0.6949272955446768</v>
      </c>
      <c r="K1496" s="24">
        <f t="shared" ca="1" si="70"/>
        <v>0.30351315968176662</v>
      </c>
      <c r="L1496" s="24">
        <f t="shared" ca="1" si="71"/>
        <v>-1.0044160246217695</v>
      </c>
    </row>
    <row r="1497" spans="2:12" x14ac:dyDescent="0.25">
      <c r="B1497" s="24">
        <v>7.3538812816936625</v>
      </c>
      <c r="G1497" s="24">
        <v>1495</v>
      </c>
      <c r="H1497" s="24">
        <v>10.223282882194882</v>
      </c>
      <c r="I1497" s="24" cm="1">
        <f t="array" aca="1" ref="I1497" ca="1">INDIRECT(ADDRESS(($E$2+1-G1497)+2,8))</f>
        <v>8.6722679641549902</v>
      </c>
      <c r="J1497" s="24">
        <f t="shared" si="69"/>
        <v>0.69551191077007046</v>
      </c>
      <c r="K1497" s="24">
        <f t="shared" ca="1" si="70"/>
        <v>0.30349962861192659</v>
      </c>
      <c r="L1497" s="24">
        <f t="shared" ca="1" si="71"/>
        <v>-1.003896918185343</v>
      </c>
    </row>
    <row r="1498" spans="2:12" x14ac:dyDescent="0.25">
      <c r="B1498" s="24">
        <v>9.8919871343283585</v>
      </c>
      <c r="G1498" s="24">
        <v>1496</v>
      </c>
      <c r="H1498" s="24">
        <v>10.226910541518965</v>
      </c>
      <c r="I1498" s="24" cm="1">
        <f t="array" aca="1" ref="I1498" ca="1">INDIRECT(ADDRESS(($E$2+1-G1498)+2,8))</f>
        <v>8.6720602689379973</v>
      </c>
      <c r="J1498" s="24">
        <f t="shared" si="69"/>
        <v>0.69644088332634357</v>
      </c>
      <c r="K1498" s="24">
        <f t="shared" ca="1" si="70"/>
        <v>0.30345598891233716</v>
      </c>
      <c r="L1498" s="24">
        <f t="shared" ca="1" si="71"/>
        <v>-1.0026318002446923</v>
      </c>
    </row>
    <row r="1499" spans="2:12" x14ac:dyDescent="0.25">
      <c r="B1499" s="24">
        <v>10.544455740290266</v>
      </c>
      <c r="G1499" s="24">
        <v>1497</v>
      </c>
      <c r="H1499" s="24">
        <v>10.227122411713195</v>
      </c>
      <c r="I1499" s="24" cm="1">
        <f t="array" aca="1" ref="I1499" ca="1">INDIRECT(ADDRESS(($E$2+1-G1499)+2,8))</f>
        <v>8.6719744689992151</v>
      </c>
      <c r="J1499" s="24">
        <f t="shared" si="69"/>
        <v>0.69649511486547433</v>
      </c>
      <c r="K1499" s="24">
        <f t="shared" ca="1" si="70"/>
        <v>0.30343796223652159</v>
      </c>
      <c r="L1499" s="24">
        <f t="shared" ca="1" si="71"/>
        <v>-1.0031583435704263</v>
      </c>
    </row>
    <row r="1500" spans="2:12" x14ac:dyDescent="0.25">
      <c r="B1500" s="24">
        <v>9.0292808463336609</v>
      </c>
      <c r="G1500" s="24">
        <v>1498</v>
      </c>
      <c r="H1500" s="24">
        <v>10.228259631408536</v>
      </c>
      <c r="I1500" s="24" cm="1">
        <f t="array" aca="1" ref="I1500" ca="1">INDIRECT(ADDRESS(($E$2+1-G1500)+2,8))</f>
        <v>8.6689917854396725</v>
      </c>
      <c r="J1500" s="24">
        <f t="shared" si="69"/>
        <v>0.69678615835311764</v>
      </c>
      <c r="K1500" s="24">
        <f t="shared" ca="1" si="70"/>
        <v>0.30281169786857937</v>
      </c>
      <c r="L1500" s="24">
        <f t="shared" ca="1" si="71"/>
        <v>-1.0020016236697886</v>
      </c>
    </row>
    <row r="1501" spans="2:12" x14ac:dyDescent="0.25">
      <c r="B1501" s="24">
        <v>9.7382879246221581</v>
      </c>
      <c r="G1501" s="24">
        <v>1499</v>
      </c>
      <c r="H1501" s="24">
        <v>10.230155560790447</v>
      </c>
      <c r="I1501" s="24" cm="1">
        <f t="array" aca="1" ref="I1501" ca="1">INDIRECT(ADDRESS(($E$2+1-G1501)+2,8))</f>
        <v>8.667841280341813</v>
      </c>
      <c r="J1501" s="24">
        <f t="shared" si="69"/>
        <v>0.69727120235241258</v>
      </c>
      <c r="K1501" s="24">
        <f t="shared" ca="1" si="70"/>
        <v>0.30257033860647137</v>
      </c>
      <c r="L1501" s="24">
        <f t="shared" ca="1" si="71"/>
        <v>-1.0012236202870903</v>
      </c>
    </row>
    <row r="1502" spans="2:12" x14ac:dyDescent="0.25">
      <c r="B1502" s="24">
        <v>5.6711077996753856</v>
      </c>
      <c r="G1502" s="24">
        <v>1500</v>
      </c>
      <c r="H1502" s="24">
        <v>10.231640880755272</v>
      </c>
      <c r="I1502" s="24" cm="1">
        <f t="array" aca="1" ref="I1502" ca="1">INDIRECT(ADDRESS(($E$2+1-G1502)+2,8))</f>
        <v>8.6671132717766106</v>
      </c>
      <c r="J1502" s="24">
        <f t="shared" si="69"/>
        <v>0.69765104706829972</v>
      </c>
      <c r="K1502" s="24">
        <f t="shared" ca="1" si="70"/>
        <v>0.30241767298840899</v>
      </c>
      <c r="L1502" s="24">
        <f t="shared" ca="1" si="71"/>
        <v>-1.0008307472155906</v>
      </c>
    </row>
    <row r="1503" spans="2:12" x14ac:dyDescent="0.25">
      <c r="B1503" s="24">
        <v>10.199703231793873</v>
      </c>
      <c r="G1503" s="24">
        <v>1501</v>
      </c>
      <c r="H1503" s="24">
        <v>10.235016214697744</v>
      </c>
      <c r="I1503" s="24" cm="1">
        <f t="array" aca="1" ref="I1503" ca="1">INDIRECT(ADDRESS(($E$2+1-G1503)+2,8))</f>
        <v>8.6657722564471271</v>
      </c>
      <c r="J1503" s="24">
        <f t="shared" si="69"/>
        <v>0.69851373336808775</v>
      </c>
      <c r="K1503" s="24">
        <f t="shared" ca="1" si="70"/>
        <v>0.30213657976423597</v>
      </c>
      <c r="L1503" s="24">
        <f t="shared" ca="1" si="71"/>
        <v>-0.99921939536612059</v>
      </c>
    </row>
    <row r="1504" spans="2:12" x14ac:dyDescent="0.25">
      <c r="B1504" s="24">
        <v>10.42995013312596</v>
      </c>
      <c r="G1504" s="24">
        <v>1502</v>
      </c>
      <c r="H1504" s="24">
        <v>10.236881400946874</v>
      </c>
      <c r="I1504" s="24" cm="1">
        <f t="array" aca="1" ref="I1504" ca="1">INDIRECT(ADDRESS(($E$2+1-G1504)+2,8))</f>
        <v>8.6617579986906463</v>
      </c>
      <c r="J1504" s="24">
        <f t="shared" si="69"/>
        <v>0.6989901505614684</v>
      </c>
      <c r="K1504" s="24">
        <f t="shared" ca="1" si="70"/>
        <v>0.30129608634875937</v>
      </c>
      <c r="L1504" s="24">
        <f t="shared" ca="1" si="71"/>
        <v>-0.99726156610292671</v>
      </c>
    </row>
    <row r="1505" spans="2:12" x14ac:dyDescent="0.25">
      <c r="B1505" s="24">
        <v>7.3866455505746211</v>
      </c>
      <c r="G1505" s="24">
        <v>1503</v>
      </c>
      <c r="H1505" s="24">
        <v>10.238789156168425</v>
      </c>
      <c r="I1505" s="24" cm="1">
        <f t="array" aca="1" ref="I1505" ca="1">INDIRECT(ADDRESS(($E$2+1-G1505)+2,8))</f>
        <v>8.6606914573644627</v>
      </c>
      <c r="J1505" s="24">
        <f t="shared" si="69"/>
        <v>0.69947722091298969</v>
      </c>
      <c r="K1505" s="24">
        <f t="shared" ca="1" si="70"/>
        <v>0.30107301521885538</v>
      </c>
      <c r="L1505" s="24">
        <f t="shared" ca="1" si="71"/>
        <v>-0.99651126161137171</v>
      </c>
    </row>
    <row r="1506" spans="2:12" x14ac:dyDescent="0.25">
      <c r="B1506" s="24">
        <v>7.5718476763715596</v>
      </c>
      <c r="G1506" s="24">
        <v>1504</v>
      </c>
      <c r="H1506" s="24">
        <v>10.240194257097286</v>
      </c>
      <c r="I1506" s="24" cm="1">
        <f t="array" aca="1" ref="I1506" ca="1">INDIRECT(ADDRESS(($E$2+1-G1506)+2,8))</f>
        <v>8.659979320536074</v>
      </c>
      <c r="J1506" s="24">
        <f t="shared" si="69"/>
        <v>0.69983581538617856</v>
      </c>
      <c r="K1506" s="24">
        <f t="shared" ca="1" si="70"/>
        <v>0.30092412481866387</v>
      </c>
      <c r="L1506" s="24">
        <f t="shared" ca="1" si="71"/>
        <v>-0.99616352394085117</v>
      </c>
    </row>
    <row r="1507" spans="2:12" x14ac:dyDescent="0.25">
      <c r="B1507" s="24">
        <v>7.4994967160951056</v>
      </c>
      <c r="G1507" s="24">
        <v>1505</v>
      </c>
      <c r="H1507" s="24">
        <v>10.240611379348842</v>
      </c>
      <c r="I1507" s="24" cm="1">
        <f t="array" aca="1" ref="I1507" ca="1">INDIRECT(ADDRESS(($E$2+1-G1507)+2,8))</f>
        <v>8.6583735897394671</v>
      </c>
      <c r="J1507" s="24">
        <f t="shared" si="69"/>
        <v>0.69994224537128891</v>
      </c>
      <c r="K1507" s="24">
        <f t="shared" ca="1" si="70"/>
        <v>0.30058856947316109</v>
      </c>
      <c r="L1507" s="24">
        <f t="shared" ca="1" si="71"/>
        <v>-0.9959449292921414</v>
      </c>
    </row>
    <row r="1508" spans="2:12" x14ac:dyDescent="0.25">
      <c r="B1508" s="24">
        <v>8.8468403142932086</v>
      </c>
      <c r="G1508" s="24">
        <v>1506</v>
      </c>
      <c r="H1508" s="24">
        <v>10.241857012412003</v>
      </c>
      <c r="I1508" s="24" cm="1">
        <f t="array" aca="1" ref="I1508" ca="1">INDIRECT(ADDRESS(($E$2+1-G1508)+2,8))</f>
        <v>8.6576189563683865</v>
      </c>
      <c r="J1508" s="24">
        <f t="shared" si="69"/>
        <v>0.70026000848641234</v>
      </c>
      <c r="K1508" s="24">
        <f t="shared" ca="1" si="70"/>
        <v>0.30043094939033382</v>
      </c>
      <c r="L1508" s="24">
        <f t="shared" ca="1" si="71"/>
        <v>-0.995659212691546</v>
      </c>
    </row>
    <row r="1509" spans="2:12" x14ac:dyDescent="0.25">
      <c r="B1509" s="24">
        <v>6.2633952255819105</v>
      </c>
      <c r="G1509" s="24">
        <v>1507</v>
      </c>
      <c r="H1509" s="24">
        <v>10.245266310650027</v>
      </c>
      <c r="I1509" s="24" cm="1">
        <f t="array" aca="1" ref="I1509" ca="1">INDIRECT(ADDRESS(($E$2+1-G1509)+2,8))</f>
        <v>8.6556274053334654</v>
      </c>
      <c r="J1509" s="24">
        <f t="shared" si="69"/>
        <v>0.70112923509156455</v>
      </c>
      <c r="K1509" s="24">
        <f t="shared" ca="1" si="70"/>
        <v>0.30001521535742415</v>
      </c>
      <c r="L1509" s="24">
        <f t="shared" ca="1" si="71"/>
        <v>-0.99375906855940577</v>
      </c>
    </row>
    <row r="1510" spans="2:12" x14ac:dyDescent="0.25">
      <c r="B1510" s="24">
        <v>10.445460786945883</v>
      </c>
      <c r="G1510" s="24">
        <v>1508</v>
      </c>
      <c r="H1510" s="24">
        <v>10.245727111612826</v>
      </c>
      <c r="I1510" s="24" cm="1">
        <f t="array" aca="1" ref="I1510" ca="1">INDIRECT(ADDRESS(($E$2+1-G1510)+2,8))</f>
        <v>8.6541177205299995</v>
      </c>
      <c r="J1510" s="24">
        <f t="shared" si="69"/>
        <v>0.70124666441802375</v>
      </c>
      <c r="K1510" s="24">
        <f t="shared" ca="1" si="70"/>
        <v>0.2997003031101102</v>
      </c>
      <c r="L1510" s="24">
        <f t="shared" ca="1" si="71"/>
        <v>-0.99355633221830419</v>
      </c>
    </row>
    <row r="1511" spans="2:12" x14ac:dyDescent="0.25">
      <c r="B1511" s="24">
        <v>8.3358206594189159</v>
      </c>
      <c r="G1511" s="24">
        <v>1509</v>
      </c>
      <c r="H1511" s="24">
        <v>10.246573866759018</v>
      </c>
      <c r="I1511" s="24" cm="1">
        <f t="array" aca="1" ref="I1511" ca="1">INDIRECT(ADDRESS(($E$2+1-G1511)+2,8))</f>
        <v>8.6476792649032106</v>
      </c>
      <c r="J1511" s="24">
        <f t="shared" si="69"/>
        <v>0.70146241480391736</v>
      </c>
      <c r="K1511" s="24">
        <f t="shared" ca="1" si="70"/>
        <v>0.29835953088378325</v>
      </c>
      <c r="L1511" s="24">
        <f t="shared" ca="1" si="71"/>
        <v>-0.9911112274446604</v>
      </c>
    </row>
    <row r="1512" spans="2:12" x14ac:dyDescent="0.25">
      <c r="B1512" s="24">
        <v>11.191153871637882</v>
      </c>
      <c r="G1512" s="24">
        <v>1510</v>
      </c>
      <c r="H1512" s="24">
        <v>10.252101007058922</v>
      </c>
      <c r="I1512" s="24" cm="1">
        <f t="array" aca="1" ref="I1512" ca="1">INDIRECT(ADDRESS(($E$2+1-G1512)+2,8))</f>
        <v>8.6463951051096402</v>
      </c>
      <c r="J1512" s="24">
        <f t="shared" si="69"/>
        <v>0.70286960842397783</v>
      </c>
      <c r="K1512" s="24">
        <f t="shared" ca="1" si="70"/>
        <v>0.29809254928952317</v>
      </c>
      <c r="L1512" s="24">
        <f t="shared" ca="1" si="71"/>
        <v>-0.98843235617639535</v>
      </c>
    </row>
    <row r="1513" spans="2:12" x14ac:dyDescent="0.25">
      <c r="B1513" s="24">
        <v>9.6935719806521963</v>
      </c>
      <c r="G1513" s="24">
        <v>1511</v>
      </c>
      <c r="H1513" s="24">
        <v>10.252204907687961</v>
      </c>
      <c r="I1513" s="24" cm="1">
        <f t="array" aca="1" ref="I1513" ca="1">INDIRECT(ADDRESS(($E$2+1-G1513)+2,8))</f>
        <v>8.6445967734330775</v>
      </c>
      <c r="J1513" s="24">
        <f t="shared" si="69"/>
        <v>0.70289604281163587</v>
      </c>
      <c r="K1513" s="24">
        <f t="shared" ca="1" si="70"/>
        <v>0.29771891419676966</v>
      </c>
      <c r="L1513" s="24">
        <f t="shared" ca="1" si="71"/>
        <v>-0.98828952365307277</v>
      </c>
    </row>
    <row r="1514" spans="2:12" x14ac:dyDescent="0.25">
      <c r="B1514" s="24">
        <v>9.11501387749834</v>
      </c>
      <c r="G1514" s="24">
        <v>1512</v>
      </c>
      <c r="H1514" s="24">
        <v>10.253238303149551</v>
      </c>
      <c r="I1514" s="24" cm="1">
        <f t="array" aca="1" ref="I1514" ca="1">INDIRECT(ADDRESS(($E$2+1-G1514)+2,8))</f>
        <v>8.638126573544346</v>
      </c>
      <c r="J1514" s="24">
        <f t="shared" si="69"/>
        <v>0.70315892203566988</v>
      </c>
      <c r="K1514" s="24">
        <f t="shared" ca="1" si="70"/>
        <v>0.29637698027426229</v>
      </c>
      <c r="L1514" s="24">
        <f t="shared" ca="1" si="71"/>
        <v>-0.98574580709208215</v>
      </c>
    </row>
    <row r="1515" spans="2:12" x14ac:dyDescent="0.25">
      <c r="B1515" s="24">
        <v>7.8041488185571684</v>
      </c>
      <c r="G1515" s="24">
        <v>1513</v>
      </c>
      <c r="H1515" s="24">
        <v>10.253579863353517</v>
      </c>
      <c r="I1515" s="24" cm="1">
        <f t="array" aca="1" ref="I1515" ca="1">INDIRECT(ADDRESS(($E$2+1-G1515)+2,8))</f>
        <v>8.636787891106632</v>
      </c>
      <c r="J1515" s="24">
        <f t="shared" si="69"/>
        <v>0.70324579461254788</v>
      </c>
      <c r="K1515" s="24">
        <f t="shared" ca="1" si="70"/>
        <v>0.29609979688436794</v>
      </c>
      <c r="L1515" s="24">
        <f t="shared" ca="1" si="71"/>
        <v>-0.98567270234169968</v>
      </c>
    </row>
    <row r="1516" spans="2:12" x14ac:dyDescent="0.25">
      <c r="B1516" s="24">
        <v>8.9419890949703102</v>
      </c>
      <c r="G1516" s="24">
        <v>1514</v>
      </c>
      <c r="H1516" s="24">
        <v>10.253709325604843</v>
      </c>
      <c r="I1516" s="24" cm="1">
        <f t="array" aca="1" ref="I1516" ca="1">INDIRECT(ADDRESS(($E$2+1-G1516)+2,8))</f>
        <v>8.6361064456522296</v>
      </c>
      <c r="J1516" s="24">
        <f t="shared" si="69"/>
        <v>0.70327872016881665</v>
      </c>
      <c r="K1516" s="24">
        <f t="shared" ca="1" si="70"/>
        <v>0.29595875985455816</v>
      </c>
      <c r="L1516" s="24">
        <f t="shared" ca="1" si="71"/>
        <v>-0.98597769380089917</v>
      </c>
    </row>
    <row r="1517" spans="2:12" x14ac:dyDescent="0.25">
      <c r="B1517" s="24">
        <v>6.6031799851046991</v>
      </c>
      <c r="G1517" s="24">
        <v>1515</v>
      </c>
      <c r="H1517" s="24">
        <v>10.253778622522729</v>
      </c>
      <c r="I1517" s="24" cm="1">
        <f t="array" aca="1" ref="I1517" ca="1">INDIRECT(ADDRESS(($E$2+1-G1517)+2,8))</f>
        <v>8.6353150584660376</v>
      </c>
      <c r="J1517" s="24">
        <f t="shared" si="69"/>
        <v>0.70329634370810701</v>
      </c>
      <c r="K1517" s="24">
        <f t="shared" ca="1" si="70"/>
        <v>0.29579502006729086</v>
      </c>
      <c r="L1517" s="24">
        <f t="shared" ca="1" si="71"/>
        <v>-0.98626757378951402</v>
      </c>
    </row>
    <row r="1518" spans="2:12" x14ac:dyDescent="0.25">
      <c r="B1518" s="24">
        <v>10.158125107133769</v>
      </c>
      <c r="G1518" s="24">
        <v>1516</v>
      </c>
      <c r="H1518" s="24">
        <v>10.25454464439812</v>
      </c>
      <c r="I1518" s="24" cm="1">
        <f t="array" aca="1" ref="I1518" ca="1">INDIRECT(ADDRESS(($E$2+1-G1518)+2,8))</f>
        <v>8.6313454686327731</v>
      </c>
      <c r="J1518" s="24">
        <f t="shared" si="69"/>
        <v>0.70349113752001957</v>
      </c>
      <c r="K1518" s="24">
        <f t="shared" ca="1" si="70"/>
        <v>0.29497454011196095</v>
      </c>
      <c r="L1518" s="24">
        <f t="shared" ca="1" si="71"/>
        <v>-0.98489432502523333</v>
      </c>
    </row>
    <row r="1519" spans="2:12" x14ac:dyDescent="0.25">
      <c r="B1519" s="24">
        <v>10.231640880755272</v>
      </c>
      <c r="G1519" s="24">
        <v>1517</v>
      </c>
      <c r="H1519" s="24">
        <v>10.255277523728733</v>
      </c>
      <c r="I1519" s="24" cm="1">
        <f t="array" aca="1" ref="I1519" ca="1">INDIRECT(ADDRESS(($E$2+1-G1519)+2,8))</f>
        <v>8.6259746524826557</v>
      </c>
      <c r="J1519" s="24">
        <f t="shared" si="69"/>
        <v>0.70367746855694191</v>
      </c>
      <c r="K1519" s="24">
        <f t="shared" ca="1" si="70"/>
        <v>0.29386666271088513</v>
      </c>
      <c r="L1519" s="24">
        <f t="shared" ca="1" si="71"/>
        <v>-0.98296517430267372</v>
      </c>
    </row>
    <row r="1520" spans="2:12" x14ac:dyDescent="0.25">
      <c r="B1520" s="24">
        <v>8.0785701980188982</v>
      </c>
      <c r="G1520" s="24">
        <v>1518</v>
      </c>
      <c r="H1520" s="24">
        <v>10.255318904427053</v>
      </c>
      <c r="I1520" s="24" cm="1">
        <f t="array" aca="1" ref="I1520" ca="1">INDIRECT(ADDRESS(($E$2+1-G1520)+2,8))</f>
        <v>8.6204518291834802</v>
      </c>
      <c r="J1520" s="24">
        <f t="shared" si="69"/>
        <v>0.7036879883820204</v>
      </c>
      <c r="K1520" s="24">
        <f t="shared" ca="1" si="70"/>
        <v>0.29273010023490659</v>
      </c>
      <c r="L1520" s="24">
        <f t="shared" ca="1" si="71"/>
        <v>-0.98133047525658412</v>
      </c>
    </row>
    <row r="1521" spans="2:12" x14ac:dyDescent="0.25">
      <c r="B1521" s="24">
        <v>8.74392110668831</v>
      </c>
      <c r="G1521" s="24">
        <v>1519</v>
      </c>
      <c r="H1521" s="24">
        <v>10.258199360940846</v>
      </c>
      <c r="I1521" s="24" cm="1">
        <f t="array" aca="1" ref="I1521" ca="1">INDIRECT(ADDRESS(($E$2+1-G1521)+2,8))</f>
        <v>8.6186305213387691</v>
      </c>
      <c r="J1521" s="24">
        <f t="shared" si="69"/>
        <v>0.7044199916194358</v>
      </c>
      <c r="K1521" s="24">
        <f t="shared" ca="1" si="70"/>
        <v>0.29235588084071545</v>
      </c>
      <c r="L1521" s="24">
        <f t="shared" ca="1" si="71"/>
        <v>-0.97976953933454414</v>
      </c>
    </row>
    <row r="1522" spans="2:12" x14ac:dyDescent="0.25">
      <c r="B1522" s="24">
        <v>7.6603463223335577</v>
      </c>
      <c r="G1522" s="24">
        <v>1520</v>
      </c>
      <c r="H1522" s="24">
        <v>10.258973981355158</v>
      </c>
      <c r="I1522" s="24" cm="1">
        <f t="array" aca="1" ref="I1522" ca="1">INDIRECT(ADDRESS(($E$2+1-G1522)+2,8))</f>
        <v>8.6158865693104367</v>
      </c>
      <c r="J1522" s="24">
        <f t="shared" si="69"/>
        <v>0.70461675355951758</v>
      </c>
      <c r="K1522" s="24">
        <f t="shared" ca="1" si="70"/>
        <v>0.29179264523913634</v>
      </c>
      <c r="L1522" s="24">
        <f t="shared" ca="1" si="71"/>
        <v>-0.97890103545386353</v>
      </c>
    </row>
    <row r="1523" spans="2:12" x14ac:dyDescent="0.25">
      <c r="B1523" s="24">
        <v>8.1871045236830238</v>
      </c>
      <c r="G1523" s="24">
        <v>1521</v>
      </c>
      <c r="H1523" s="24">
        <v>10.260352919273322</v>
      </c>
      <c r="I1523" s="24" cm="1">
        <f t="array" aca="1" ref="I1523" ca="1">INDIRECT(ADDRESS(($E$2+1-G1523)+2,8))</f>
        <v>8.6158624846634506</v>
      </c>
      <c r="J1523" s="24">
        <f t="shared" si="69"/>
        <v>0.70496692350239354</v>
      </c>
      <c r="K1523" s="24">
        <f t="shared" ca="1" si="70"/>
        <v>0.29178770448504576</v>
      </c>
      <c r="L1523" s="24">
        <f t="shared" ca="1" si="71"/>
        <v>-0.97883529330865227</v>
      </c>
    </row>
    <row r="1524" spans="2:12" x14ac:dyDescent="0.25">
      <c r="B1524" s="24">
        <v>8.5861119955732068</v>
      </c>
      <c r="G1524" s="24">
        <v>1522</v>
      </c>
      <c r="H1524" s="24">
        <v>10.261519215864132</v>
      </c>
      <c r="I1524" s="24" cm="1">
        <f t="array" aca="1" ref="I1524" ca="1">INDIRECT(ADDRESS(($E$2+1-G1524)+2,8))</f>
        <v>8.6139464776133003</v>
      </c>
      <c r="J1524" s="24">
        <f t="shared" si="69"/>
        <v>0.70526299958790362</v>
      </c>
      <c r="K1524" s="24">
        <f t="shared" ca="1" si="70"/>
        <v>0.29139481788160637</v>
      </c>
      <c r="L1524" s="24">
        <f t="shared" ca="1" si="71"/>
        <v>-0.97810490492736479</v>
      </c>
    </row>
    <row r="1525" spans="2:12" x14ac:dyDescent="0.25">
      <c r="B1525" s="24">
        <v>8.9439305093901815</v>
      </c>
      <c r="G1525" s="24">
        <v>1523</v>
      </c>
      <c r="H1525" s="24">
        <v>10.263268501151416</v>
      </c>
      <c r="I1525" s="24" cm="1">
        <f t="array" aca="1" ref="I1525" ca="1">INDIRECT(ADDRESS(($E$2+1-G1525)+2,8))</f>
        <v>8.6113234125346736</v>
      </c>
      <c r="J1525" s="24">
        <f t="shared" si="69"/>
        <v>0.70570690891438903</v>
      </c>
      <c r="K1525" s="24">
        <f t="shared" ca="1" si="70"/>
        <v>0.29085747566904285</v>
      </c>
      <c r="L1525" s="24">
        <f t="shared" ca="1" si="71"/>
        <v>-0.97679031356252533</v>
      </c>
    </row>
    <row r="1526" spans="2:12" x14ac:dyDescent="0.25">
      <c r="B1526" s="24">
        <v>6.8866249901638792</v>
      </c>
      <c r="G1526" s="24">
        <v>1524</v>
      </c>
      <c r="H1526" s="24">
        <v>10.264638284215959</v>
      </c>
      <c r="I1526" s="24" cm="1">
        <f t="array" aca="1" ref="I1526" ca="1">INDIRECT(ADDRESS(($E$2+1-G1526)+2,8))</f>
        <v>8.6074269592106276</v>
      </c>
      <c r="J1526" s="24">
        <f t="shared" si="69"/>
        <v>0.70605437541307425</v>
      </c>
      <c r="K1526" s="24">
        <f t="shared" ca="1" si="70"/>
        <v>0.29006040807132544</v>
      </c>
      <c r="L1526" s="24">
        <f t="shared" ca="1" si="71"/>
        <v>-0.97515072528747571</v>
      </c>
    </row>
    <row r="1527" spans="2:12" x14ac:dyDescent="0.25">
      <c r="B1527" s="24">
        <v>11.300104335604473</v>
      </c>
      <c r="G1527" s="24">
        <v>1525</v>
      </c>
      <c r="H1527" s="24">
        <v>10.26792317669608</v>
      </c>
      <c r="I1527" s="24" cm="1">
        <f t="array" aca="1" ref="I1527" ca="1">INDIRECT(ADDRESS(($E$2+1-G1527)+2,8))</f>
        <v>8.604467906704599</v>
      </c>
      <c r="J1527" s="24">
        <f t="shared" si="69"/>
        <v>0.70688714270901953</v>
      </c>
      <c r="K1527" s="24">
        <f t="shared" ca="1" si="70"/>
        <v>0.28945600182463421</v>
      </c>
      <c r="L1527" s="24">
        <f t="shared" ca="1" si="71"/>
        <v>-0.97292298901881846</v>
      </c>
    </row>
    <row r="1528" spans="2:12" x14ac:dyDescent="0.25">
      <c r="B1528" s="24">
        <v>10.506046248321883</v>
      </c>
      <c r="G1528" s="24">
        <v>1526</v>
      </c>
      <c r="H1528" s="24">
        <v>10.268838995690221</v>
      </c>
      <c r="I1528" s="24" cm="1">
        <f t="array" aca="1" ref="I1528" ca="1">INDIRECT(ADDRESS(($E$2+1-G1528)+2,8))</f>
        <v>8.6010114414529824</v>
      </c>
      <c r="J1528" s="24">
        <f t="shared" si="69"/>
        <v>0.70711919065111239</v>
      </c>
      <c r="K1528" s="24">
        <f t="shared" ca="1" si="70"/>
        <v>0.28875098517341818</v>
      </c>
      <c r="L1528" s="24">
        <f t="shared" ca="1" si="71"/>
        <v>-0.97169503387960077</v>
      </c>
    </row>
    <row r="1529" spans="2:12" x14ac:dyDescent="0.25">
      <c r="B1529" s="24">
        <v>7.5743534580013891</v>
      </c>
      <c r="G1529" s="24">
        <v>1527</v>
      </c>
      <c r="H1529" s="24">
        <v>10.272632935052666</v>
      </c>
      <c r="I1529" s="24" cm="1">
        <f t="array" aca="1" ref="I1529" ca="1">INDIRECT(ADDRESS(($E$2+1-G1529)+2,8))</f>
        <v>8.5991745370899046</v>
      </c>
      <c r="J1529" s="24">
        <f t="shared" si="69"/>
        <v>0.70807990452349634</v>
      </c>
      <c r="K1529" s="24">
        <f t="shared" ca="1" si="70"/>
        <v>0.28837674517206907</v>
      </c>
      <c r="L1529" s="24">
        <f t="shared" ca="1" si="71"/>
        <v>-0.96966700300799769</v>
      </c>
    </row>
    <row r="1530" spans="2:12" x14ac:dyDescent="0.25">
      <c r="B1530" s="24">
        <v>10.078307336108773</v>
      </c>
      <c r="G1530" s="24">
        <v>1528</v>
      </c>
      <c r="H1530" s="24">
        <v>10.272707925822775</v>
      </c>
      <c r="I1530" s="24" cm="1">
        <f t="array" aca="1" ref="I1530" ca="1">INDIRECT(ADDRESS(($E$2+1-G1530)+2,8))</f>
        <v>8.5989086927901539</v>
      </c>
      <c r="J1530" s="24">
        <f t="shared" si="69"/>
        <v>0.70809888440427415</v>
      </c>
      <c r="K1530" s="24">
        <f t="shared" ca="1" si="70"/>
        <v>0.28832260860067099</v>
      </c>
      <c r="L1530" s="24">
        <f t="shared" ca="1" si="71"/>
        <v>-0.97015658738112642</v>
      </c>
    </row>
    <row r="1531" spans="2:12" x14ac:dyDescent="0.25">
      <c r="B1531" s="24">
        <v>10.157687292653792</v>
      </c>
      <c r="G1531" s="24">
        <v>1529</v>
      </c>
      <c r="H1531" s="24">
        <v>10.273806711354492</v>
      </c>
      <c r="I1531" s="24" cm="1">
        <f t="array" aca="1" ref="I1531" ca="1">INDIRECT(ADDRESS(($E$2+1-G1531)+2,8))</f>
        <v>8.5948945552863947</v>
      </c>
      <c r="J1531" s="24">
        <f t="shared" si="69"/>
        <v>0.70837694037015253</v>
      </c>
      <c r="K1531" s="24">
        <f t="shared" ca="1" si="70"/>
        <v>0.28750593683423092</v>
      </c>
      <c r="L1531" s="24">
        <f t="shared" ca="1" si="71"/>
        <v>-0.96861090980241082</v>
      </c>
    </row>
    <row r="1532" spans="2:12" x14ac:dyDescent="0.25">
      <c r="B1532" s="24">
        <v>10.435285827936022</v>
      </c>
      <c r="G1532" s="24">
        <v>1530</v>
      </c>
      <c r="H1532" s="24">
        <v>10.275877524801585</v>
      </c>
      <c r="I1532" s="24" cm="1">
        <f t="array" aca="1" ref="I1532" ca="1">INDIRECT(ADDRESS(($E$2+1-G1532)+2,8))</f>
        <v>8.5945266573617882</v>
      </c>
      <c r="J1532" s="24">
        <f t="shared" si="69"/>
        <v>0.70890075855831924</v>
      </c>
      <c r="K1532" s="24">
        <f t="shared" ca="1" si="70"/>
        <v>0.28743116048424794</v>
      </c>
      <c r="L1532" s="24">
        <f t="shared" ca="1" si="71"/>
        <v>-0.9680480366517884</v>
      </c>
    </row>
    <row r="1533" spans="2:12" x14ac:dyDescent="0.25">
      <c r="B1533" s="24">
        <v>10.626665705684671</v>
      </c>
      <c r="G1533" s="24">
        <v>1531</v>
      </c>
      <c r="H1533" s="24">
        <v>10.277566412150369</v>
      </c>
      <c r="I1533" s="24" cm="1">
        <f t="array" aca="1" ref="I1533" ca="1">INDIRECT(ADDRESS(($E$2+1-G1533)+2,8))</f>
        <v>8.5893569635182594</v>
      </c>
      <c r="J1533" s="24">
        <f t="shared" si="69"/>
        <v>0.70932775706675288</v>
      </c>
      <c r="K1533" s="24">
        <f t="shared" ca="1" si="70"/>
        <v>0.28638168547893578</v>
      </c>
      <c r="L1533" s="24">
        <f t="shared" ca="1" si="71"/>
        <v>-0.96573927526998005</v>
      </c>
    </row>
    <row r="1534" spans="2:12" x14ac:dyDescent="0.25">
      <c r="B1534" s="24">
        <v>10.190151882696005</v>
      </c>
      <c r="G1534" s="24">
        <v>1532</v>
      </c>
      <c r="H1534" s="24">
        <v>10.281915952294726</v>
      </c>
      <c r="I1534" s="24" cm="1">
        <f t="array" aca="1" ref="I1534" ca="1">INDIRECT(ADDRESS(($E$2+1-G1534)+2,8))</f>
        <v>8.5883936106568068</v>
      </c>
      <c r="J1534" s="24">
        <f t="shared" si="69"/>
        <v>0.71042656904540302</v>
      </c>
      <c r="K1534" s="24">
        <f t="shared" ca="1" si="70"/>
        <v>0.28618638422526904</v>
      </c>
      <c r="L1534" s="24">
        <f t="shared" ca="1" si="71"/>
        <v>-0.9637848456468725</v>
      </c>
    </row>
    <row r="1535" spans="2:12" x14ac:dyDescent="0.25">
      <c r="B1535" s="24">
        <v>10.761213655434698</v>
      </c>
      <c r="G1535" s="24">
        <v>1533</v>
      </c>
      <c r="H1535" s="24">
        <v>10.283384079454132</v>
      </c>
      <c r="I1535" s="24" cm="1">
        <f t="array" aca="1" ref="I1535" ca="1">INDIRECT(ADDRESS(($E$2+1-G1535)+2,8))</f>
        <v>8.5874603314943183</v>
      </c>
      <c r="J1535" s="24">
        <f t="shared" si="69"/>
        <v>0.71079717195152703</v>
      </c>
      <c r="K1535" s="24">
        <f t="shared" ca="1" si="70"/>
        <v>0.28599725909973106</v>
      </c>
      <c r="L1535" s="24">
        <f t="shared" ca="1" si="71"/>
        <v>-0.96329717298116102</v>
      </c>
    </row>
    <row r="1536" spans="2:12" x14ac:dyDescent="0.25">
      <c r="B1536" s="24">
        <v>9.3115765031592765</v>
      </c>
      <c r="G1536" s="24">
        <v>1534</v>
      </c>
      <c r="H1536" s="24">
        <v>10.286224128773148</v>
      </c>
      <c r="I1536" s="24" cm="1">
        <f t="array" aca="1" ref="I1536" ca="1">INDIRECT(ADDRESS(($E$2+1-G1536)+2,8))</f>
        <v>8.5866176920974073</v>
      </c>
      <c r="J1536" s="24">
        <f t="shared" si="69"/>
        <v>0.71151368064834219</v>
      </c>
      <c r="K1536" s="24">
        <f t="shared" ca="1" si="70"/>
        <v>0.28582656876877138</v>
      </c>
      <c r="L1536" s="24">
        <f t="shared" ca="1" si="71"/>
        <v>-0.96215411134237216</v>
      </c>
    </row>
    <row r="1537" spans="2:12" x14ac:dyDescent="0.25">
      <c r="B1537" s="24">
        <v>9.7946390980986937</v>
      </c>
      <c r="G1537" s="24">
        <v>1535</v>
      </c>
      <c r="H1537" s="24">
        <v>10.287602093793275</v>
      </c>
      <c r="I1537" s="24" cm="1">
        <f t="array" aca="1" ref="I1537" ca="1">INDIRECT(ADDRESS(($E$2+1-G1537)+2,8))</f>
        <v>8.5861119955732068</v>
      </c>
      <c r="J1537" s="24">
        <f t="shared" si="69"/>
        <v>0.71186112751544106</v>
      </c>
      <c r="K1537" s="24">
        <f t="shared" ca="1" si="70"/>
        <v>0.28572416224743136</v>
      </c>
      <c r="L1537" s="24">
        <f t="shared" ca="1" si="71"/>
        <v>-0.96188332922822539</v>
      </c>
    </row>
    <row r="1538" spans="2:12" x14ac:dyDescent="0.25">
      <c r="B1538" s="24">
        <v>8.2731266086490187</v>
      </c>
      <c r="G1538" s="24">
        <v>1536</v>
      </c>
      <c r="H1538" s="24">
        <v>10.300065288516599</v>
      </c>
      <c r="I1538" s="24" cm="1">
        <f t="array" aca="1" ref="I1538" ca="1">INDIRECT(ADDRESS(($E$2+1-G1538)+2,8))</f>
        <v>8.58455580722595</v>
      </c>
      <c r="J1538" s="24">
        <f t="shared" si="69"/>
        <v>0.71499776824599404</v>
      </c>
      <c r="K1538" s="24">
        <f t="shared" ca="1" si="70"/>
        <v>0.28540916871755201</v>
      </c>
      <c r="L1538" s="24">
        <f t="shared" ca="1" si="71"/>
        <v>-0.95562606928757832</v>
      </c>
    </row>
    <row r="1539" spans="2:12" x14ac:dyDescent="0.25">
      <c r="B1539" s="24">
        <v>7.8505725546553426</v>
      </c>
      <c r="G1539" s="24">
        <v>1537</v>
      </c>
      <c r="H1539" s="24">
        <v>10.303219492076533</v>
      </c>
      <c r="I1539" s="24" cm="1">
        <f t="array" aca="1" ref="I1539" ca="1">INDIRECT(ADDRESS(($E$2+1-G1539)+2,8))</f>
        <v>8.5800393675147237</v>
      </c>
      <c r="J1539" s="24">
        <f t="shared" si="69"/>
        <v>0.71578989368791524</v>
      </c>
      <c r="K1539" s="24">
        <f t="shared" ca="1" si="70"/>
        <v>0.28449620978036955</v>
      </c>
      <c r="L1539" s="24">
        <f t="shared" ca="1" si="71"/>
        <v>-0.95285354345165552</v>
      </c>
    </row>
    <row r="1540" spans="2:12" x14ac:dyDescent="0.25">
      <c r="B1540" s="24">
        <v>9.7393453901077702</v>
      </c>
      <c r="G1540" s="24">
        <v>1538</v>
      </c>
      <c r="H1540" s="24">
        <v>10.304431410855772</v>
      </c>
      <c r="I1540" s="24" cm="1">
        <f t="array" aca="1" ref="I1540" ca="1">INDIRECT(ADDRESS(($E$2+1-G1540)+2,8))</f>
        <v>8.5791907278594159</v>
      </c>
      <c r="J1540" s="24">
        <f t="shared" ref="J1540:J1603" si="72">_xlfn.WEIBULL.DIST(H1540,$E$5,$E$6,TRUE)</f>
        <v>0.71609406225663896</v>
      </c>
      <c r="K1540" s="24">
        <f t="shared" ref="K1540:K1603" ca="1" si="73">_xlfn.WEIBULL.DIST(I1540,$E$5,$E$6,TRUE)</f>
        <v>0.28432486886135355</v>
      </c>
      <c r="L1540" s="24">
        <f t="shared" ref="L1540:L1603" ca="1" si="74">((2*G1540-1)/$E$2)*(LN(J1540)+LN(1-K1540))</f>
        <v>-0.95252712026537323</v>
      </c>
    </row>
    <row r="1541" spans="2:12" x14ac:dyDescent="0.25">
      <c r="B1541" s="24">
        <v>8.6723323591677506</v>
      </c>
      <c r="G1541" s="24">
        <v>1539</v>
      </c>
      <c r="H1541" s="24">
        <v>10.308336256966387</v>
      </c>
      <c r="I1541" s="24" cm="1">
        <f t="array" aca="1" ref="I1541" ca="1">INDIRECT(ADDRESS(($E$2+1-G1541)+2,8))</f>
        <v>8.5765730308352346</v>
      </c>
      <c r="J1541" s="24">
        <f t="shared" si="72"/>
        <v>0.71707340394770336</v>
      </c>
      <c r="K1541" s="24">
        <f t="shared" ca="1" si="73"/>
        <v>0.28379676123280501</v>
      </c>
      <c r="L1541" s="24">
        <f t="shared" ca="1" si="74"/>
        <v>-0.95014618323094635</v>
      </c>
    </row>
    <row r="1542" spans="2:12" x14ac:dyDescent="0.25">
      <c r="B1542" s="24">
        <v>9.3098474175693084</v>
      </c>
      <c r="G1542" s="24">
        <v>1540</v>
      </c>
      <c r="H1542" s="24">
        <v>10.310509383773834</v>
      </c>
      <c r="I1542" s="24" cm="1">
        <f t="array" aca="1" ref="I1542" ca="1">INDIRECT(ADDRESS(($E$2+1-G1542)+2,8))</f>
        <v>8.5750591811970018</v>
      </c>
      <c r="J1542" s="24">
        <f t="shared" si="72"/>
        <v>0.71761796254427757</v>
      </c>
      <c r="K1542" s="24">
        <f t="shared" ca="1" si="73"/>
        <v>0.28349163019354018</v>
      </c>
      <c r="L1542" s="24">
        <f t="shared" ca="1" si="74"/>
        <v>-0.94907291098510738</v>
      </c>
    </row>
    <row r="1543" spans="2:12" x14ac:dyDescent="0.25">
      <c r="B1543" s="24">
        <v>10.119297645279815</v>
      </c>
      <c r="G1543" s="24">
        <v>1541</v>
      </c>
      <c r="H1543" s="24">
        <v>10.311418841408699</v>
      </c>
      <c r="I1543" s="24" cm="1">
        <f t="array" aca="1" ref="I1543" ca="1">INDIRECT(ADDRESS(($E$2+1-G1543)+2,8))</f>
        <v>8.5714676936175884</v>
      </c>
      <c r="J1543" s="24">
        <f t="shared" si="72"/>
        <v>0.71784576219420981</v>
      </c>
      <c r="K1543" s="24">
        <f t="shared" ca="1" si="73"/>
        <v>0.28276855461604156</v>
      </c>
      <c r="L1543" s="24">
        <f t="shared" ca="1" si="74"/>
        <v>-0.94779618350730765</v>
      </c>
    </row>
    <row r="1544" spans="2:12" x14ac:dyDescent="0.25">
      <c r="B1544" s="24">
        <v>10.854362309754746</v>
      </c>
      <c r="G1544" s="24">
        <v>1542</v>
      </c>
      <c r="H1544" s="24">
        <v>10.311749978441858</v>
      </c>
      <c r="I1544" s="24" cm="1">
        <f t="array" aca="1" ref="I1544" ca="1">INDIRECT(ADDRESS(($E$2+1-G1544)+2,8))</f>
        <v>8.5695998646930054</v>
      </c>
      <c r="J1544" s="24">
        <f t="shared" si="72"/>
        <v>0.71792869036766482</v>
      </c>
      <c r="K1544" s="24">
        <f t="shared" ca="1" si="73"/>
        <v>0.28239296208002035</v>
      </c>
      <c r="L1544" s="24">
        <f t="shared" ca="1" si="74"/>
        <v>-0.94749846515734382</v>
      </c>
    </row>
    <row r="1545" spans="2:12" x14ac:dyDescent="0.25">
      <c r="B1545" s="24">
        <v>7.3769764177284003</v>
      </c>
      <c r="G1545" s="24">
        <v>1543</v>
      </c>
      <c r="H1545" s="24">
        <v>10.311780640046415</v>
      </c>
      <c r="I1545" s="24" cm="1">
        <f t="array" aca="1" ref="I1545" ca="1">INDIRECT(ADDRESS(($E$2+1-G1545)+2,8))</f>
        <v>8.5660375037304757</v>
      </c>
      <c r="J1545" s="24">
        <f t="shared" si="72"/>
        <v>0.71793636870119659</v>
      </c>
      <c r="K1545" s="24">
        <f t="shared" ca="1" si="73"/>
        <v>0.28167749413612292</v>
      </c>
      <c r="L1545" s="24">
        <f t="shared" ca="1" si="74"/>
        <v>-0.94667324291578014</v>
      </c>
    </row>
    <row r="1546" spans="2:12" x14ac:dyDescent="0.25">
      <c r="B1546" s="24">
        <v>10.699677504173986</v>
      </c>
      <c r="G1546" s="24">
        <v>1544</v>
      </c>
      <c r="H1546" s="24">
        <v>10.311995822359732</v>
      </c>
      <c r="I1546" s="24" cm="1">
        <f t="array" aca="1" ref="I1546" ca="1">INDIRECT(ADDRESS(($E$2+1-G1546)+2,8))</f>
        <v>8.5637792893977558</v>
      </c>
      <c r="J1546" s="24">
        <f t="shared" si="72"/>
        <v>0.71799025316193388</v>
      </c>
      <c r="K1546" s="24">
        <f t="shared" ca="1" si="73"/>
        <v>0.28122454348357756</v>
      </c>
      <c r="L1546" s="24">
        <f t="shared" ca="1" si="74"/>
        <v>-0.94627787187141299</v>
      </c>
    </row>
    <row r="1547" spans="2:12" x14ac:dyDescent="0.25">
      <c r="B1547" s="24">
        <v>7.4502313829469013</v>
      </c>
      <c r="G1547" s="24">
        <v>1545</v>
      </c>
      <c r="H1547" s="24">
        <v>10.312904849560905</v>
      </c>
      <c r="I1547" s="24" cm="1">
        <f t="array" aca="1" ref="I1547" ca="1">INDIRECT(ADDRESS(($E$2+1-G1547)+2,8))</f>
        <v>8.5618908377156249</v>
      </c>
      <c r="J1547" s="24">
        <f t="shared" si="72"/>
        <v>0.718217849161078</v>
      </c>
      <c r="K1547" s="24">
        <f t="shared" ca="1" si="73"/>
        <v>0.28084611191979869</v>
      </c>
      <c r="L1547" s="24">
        <f t="shared" ca="1" si="74"/>
        <v>-0.94568383500761899</v>
      </c>
    </row>
    <row r="1548" spans="2:12" x14ac:dyDescent="0.25">
      <c r="B1548" s="24">
        <v>11.143490553612455</v>
      </c>
      <c r="G1548" s="24">
        <v>1546</v>
      </c>
      <c r="H1548" s="24">
        <v>10.315557530345735</v>
      </c>
      <c r="I1548" s="24" cm="1">
        <f t="array" aca="1" ref="I1548" ca="1">INDIRECT(ADDRESS(($E$2+1-G1548)+2,8))</f>
        <v>8.5532095164151105</v>
      </c>
      <c r="J1548" s="24">
        <f t="shared" si="72"/>
        <v>0.71888167300171957</v>
      </c>
      <c r="K1548" s="24">
        <f t="shared" ca="1" si="73"/>
        <v>0.27911057314843446</v>
      </c>
      <c r="L1548" s="24">
        <f t="shared" ca="1" si="74"/>
        <v>-0.94152034846848331</v>
      </c>
    </row>
    <row r="1549" spans="2:12" x14ac:dyDescent="0.25">
      <c r="B1549" s="24">
        <v>8.1032150909149969</v>
      </c>
      <c r="G1549" s="24">
        <v>1547</v>
      </c>
      <c r="H1549" s="24">
        <v>10.320528465105813</v>
      </c>
      <c r="I1549" s="24" cm="1">
        <f t="array" aca="1" ref="I1549" ca="1">INDIRECT(ADDRESS(($E$2+1-G1549)+2,8))</f>
        <v>8.5529046074636774</v>
      </c>
      <c r="J1549" s="24">
        <f t="shared" si="72"/>
        <v>0.72012427616720087</v>
      </c>
      <c r="K1549" s="24">
        <f t="shared" ca="1" si="73"/>
        <v>0.27904974033460872</v>
      </c>
      <c r="L1549" s="24">
        <f t="shared" ca="1" si="74"/>
        <v>-0.93953330350728548</v>
      </c>
    </row>
    <row r="1550" spans="2:12" x14ac:dyDescent="0.25">
      <c r="B1550" s="24">
        <v>10.273806711354492</v>
      </c>
      <c r="G1550" s="24">
        <v>1548</v>
      </c>
      <c r="H1550" s="24">
        <v>10.321772280338122</v>
      </c>
      <c r="I1550" s="24" cm="1">
        <f t="array" aca="1" ref="I1550" ca="1">INDIRECT(ADDRESS(($E$2+1-G1550)+2,8))</f>
        <v>8.551712059824407</v>
      </c>
      <c r="J1550" s="24">
        <f t="shared" si="72"/>
        <v>0.72043491937453341</v>
      </c>
      <c r="K1550" s="24">
        <f t="shared" ca="1" si="73"/>
        <v>0.27881189401629519</v>
      </c>
      <c r="L1550" s="24">
        <f t="shared" ca="1" si="74"/>
        <v>-0.93904920914582179</v>
      </c>
    </row>
    <row r="1551" spans="2:12" x14ac:dyDescent="0.25">
      <c r="B1551" s="24">
        <v>10.187053432214325</v>
      </c>
      <c r="G1551" s="24">
        <v>1549</v>
      </c>
      <c r="H1551" s="24">
        <v>10.324334705622487</v>
      </c>
      <c r="I1551" s="24" cm="1">
        <f t="array" aca="1" ref="I1551" ca="1">INDIRECT(ADDRESS(($E$2+1-G1551)+2,8))</f>
        <v>8.5511911616616256</v>
      </c>
      <c r="J1551" s="24">
        <f t="shared" si="72"/>
        <v>0.72107453329556481</v>
      </c>
      <c r="K1551" s="24">
        <f t="shared" ca="1" si="73"/>
        <v>0.2787080443279028</v>
      </c>
      <c r="L1551" s="24">
        <f t="shared" ca="1" si="74"/>
        <v>-0.93817582340495098</v>
      </c>
    </row>
    <row r="1552" spans="2:12" x14ac:dyDescent="0.25">
      <c r="B1552" s="24">
        <v>9.621665651398791</v>
      </c>
      <c r="G1552" s="24">
        <v>1550</v>
      </c>
      <c r="H1552" s="24">
        <v>10.33048570047875</v>
      </c>
      <c r="I1552" s="24" cm="1">
        <f t="array" aca="1" ref="I1552" ca="1">INDIRECT(ADDRESS(($E$2+1-G1552)+2,8))</f>
        <v>8.5500927464570786</v>
      </c>
      <c r="J1552" s="24">
        <f t="shared" si="72"/>
        <v>0.72260795119853083</v>
      </c>
      <c r="K1552" s="24">
        <f t="shared" ca="1" si="73"/>
        <v>0.27848913728008345</v>
      </c>
      <c r="L1552" s="24">
        <f t="shared" ca="1" si="74"/>
        <v>-0.93529529170265213</v>
      </c>
    </row>
    <row r="1553" spans="2:12" x14ac:dyDescent="0.25">
      <c r="B1553" s="24">
        <v>6.6343802248935759</v>
      </c>
      <c r="G1553" s="24">
        <v>1551</v>
      </c>
      <c r="H1553" s="24">
        <v>10.331107243641469</v>
      </c>
      <c r="I1553" s="24" cm="1">
        <f t="array" aca="1" ref="I1553" ca="1">INDIRECT(ADDRESS(($E$2+1-G1553)+2,8))</f>
        <v>8.5489159713093077</v>
      </c>
      <c r="J1553" s="24">
        <f t="shared" si="72"/>
        <v>0.72276274549023045</v>
      </c>
      <c r="K1553" s="24">
        <f t="shared" ca="1" si="73"/>
        <v>0.27825473440761539</v>
      </c>
      <c r="L1553" s="24">
        <f t="shared" ca="1" si="74"/>
        <v>-0.93512434498278629</v>
      </c>
    </row>
    <row r="1554" spans="2:12" x14ac:dyDescent="0.25">
      <c r="B1554" s="24">
        <v>8.8760470322934442</v>
      </c>
      <c r="G1554" s="24">
        <v>1552</v>
      </c>
      <c r="H1554" s="24">
        <v>10.331406058643417</v>
      </c>
      <c r="I1554" s="24" cm="1">
        <f t="array" aca="1" ref="I1554" ca="1">INDIRECT(ADDRESS(($E$2+1-G1554)+2,8))</f>
        <v>8.5488490430947479</v>
      </c>
      <c r="J1554" s="24">
        <f t="shared" si="72"/>
        <v>0.72283715477477495</v>
      </c>
      <c r="K1554" s="24">
        <f t="shared" ca="1" si="73"/>
        <v>0.27824140667424613</v>
      </c>
      <c r="L1554" s="24">
        <f t="shared" ca="1" si="74"/>
        <v>-0.93555287791275543</v>
      </c>
    </row>
    <row r="1555" spans="2:12" x14ac:dyDescent="0.25">
      <c r="B1555" s="24">
        <v>9.5983957816483727</v>
      </c>
      <c r="G1555" s="24">
        <v>1553</v>
      </c>
      <c r="H1555" s="24">
        <v>10.337550025543891</v>
      </c>
      <c r="I1555" s="24" cm="1">
        <f t="array" aca="1" ref="I1555" ca="1">INDIRECT(ADDRESS(($E$2+1-G1555)+2,8))</f>
        <v>8.5458479838017922</v>
      </c>
      <c r="J1555" s="24">
        <f t="shared" si="72"/>
        <v>0.72436563297660217</v>
      </c>
      <c r="K1555" s="24">
        <f t="shared" ca="1" si="73"/>
        <v>0.277644207076095</v>
      </c>
      <c r="L1555" s="24">
        <f t="shared" ca="1" si="74"/>
        <v>-0.93192657007656909</v>
      </c>
    </row>
    <row r="1556" spans="2:12" x14ac:dyDescent="0.25">
      <c r="B1556" s="24">
        <v>10.005751746929905</v>
      </c>
      <c r="G1556" s="24">
        <v>1554</v>
      </c>
      <c r="H1556" s="24">
        <v>10.338786544161787</v>
      </c>
      <c r="I1556" s="24" cm="1">
        <f t="array" aca="1" ref="I1556" ca="1">INDIRECT(ADDRESS(($E$2+1-G1556)+2,8))</f>
        <v>8.5426425825475256</v>
      </c>
      <c r="J1556" s="24">
        <f t="shared" si="72"/>
        <v>0.72467291262233058</v>
      </c>
      <c r="K1556" s="24">
        <f t="shared" ca="1" si="73"/>
        <v>0.27700724251281822</v>
      </c>
      <c r="L1556" s="24">
        <f t="shared" ca="1" si="74"/>
        <v>-0.93064721850539145</v>
      </c>
    </row>
    <row r="1557" spans="2:12" x14ac:dyDescent="0.25">
      <c r="B1557" s="24">
        <v>8.7755252879185921</v>
      </c>
      <c r="G1557" s="24">
        <v>1555</v>
      </c>
      <c r="H1557" s="24">
        <v>10.341461398268706</v>
      </c>
      <c r="I1557" s="24" cm="1">
        <f t="array" aca="1" ref="I1557" ca="1">INDIRECT(ADDRESS(($E$2+1-G1557)+2,8))</f>
        <v>8.5425712886218825</v>
      </c>
      <c r="J1557" s="24">
        <f t="shared" si="72"/>
        <v>0.7253372346236735</v>
      </c>
      <c r="K1557" s="24">
        <f t="shared" ca="1" si="73"/>
        <v>0.27699308582048926</v>
      </c>
      <c r="L1557" s="24">
        <f t="shared" ca="1" si="74"/>
        <v>-0.929897973785761</v>
      </c>
    </row>
    <row r="1558" spans="2:12" x14ac:dyDescent="0.25">
      <c r="B1558" s="24">
        <v>8.5874603314943183</v>
      </c>
      <c r="G1558" s="24">
        <v>1556</v>
      </c>
      <c r="H1558" s="24">
        <v>10.344144649591588</v>
      </c>
      <c r="I1558" s="24" cm="1">
        <f t="array" aca="1" ref="I1558" ca="1">INDIRECT(ADDRESS(($E$2+1-G1558)+2,8))</f>
        <v>8.5423786205569474</v>
      </c>
      <c r="J1558" s="24">
        <f t="shared" si="72"/>
        <v>0.72600310480476926</v>
      </c>
      <c r="K1558" s="24">
        <f t="shared" ca="1" si="73"/>
        <v>0.27695483040565</v>
      </c>
      <c r="L1558" s="24">
        <f t="shared" ca="1" si="74"/>
        <v>-0.92909708097475718</v>
      </c>
    </row>
    <row r="1559" spans="2:12" x14ac:dyDescent="0.25">
      <c r="B1559" s="24">
        <v>9.461249310889249</v>
      </c>
      <c r="G1559" s="24">
        <v>1557</v>
      </c>
      <c r="H1559" s="24">
        <v>10.345531834245245</v>
      </c>
      <c r="I1559" s="24" cm="1">
        <f t="array" aca="1" ref="I1559" ca="1">INDIRECT(ADDRESS(($E$2+1-G1559)+2,8))</f>
        <v>8.5422789446890821</v>
      </c>
      <c r="J1559" s="24">
        <f t="shared" si="72"/>
        <v>0.72634713388199179</v>
      </c>
      <c r="K1559" s="24">
        <f t="shared" ca="1" si="73"/>
        <v>0.27693504047308398</v>
      </c>
      <c r="L1559" s="24">
        <f t="shared" ca="1" si="74"/>
        <v>-0.92897148663933027</v>
      </c>
    </row>
    <row r="1560" spans="2:12" x14ac:dyDescent="0.25">
      <c r="B1560" s="24">
        <v>10.504291567861799</v>
      </c>
      <c r="G1560" s="24">
        <v>1558</v>
      </c>
      <c r="H1560" s="24">
        <v>10.34640854868401</v>
      </c>
      <c r="I1560" s="24" cm="1">
        <f t="array" aca="1" ref="I1560" ca="1">INDIRECT(ADDRESS(($E$2+1-G1560)+2,8))</f>
        <v>8.5422010224103513</v>
      </c>
      <c r="J1560" s="24">
        <f t="shared" si="72"/>
        <v>0.7265644889936278</v>
      </c>
      <c r="K1560" s="24">
        <f t="shared" ca="1" si="73"/>
        <v>0.27691957018574448</v>
      </c>
      <c r="L1560" s="24">
        <f t="shared" ca="1" si="74"/>
        <v>-0.92910555282570606</v>
      </c>
    </row>
    <row r="1561" spans="2:12" x14ac:dyDescent="0.25">
      <c r="B1561" s="24">
        <v>11.125095350842189</v>
      </c>
      <c r="G1561" s="24">
        <v>1559</v>
      </c>
      <c r="H1561" s="24">
        <v>10.34768163595295</v>
      </c>
      <c r="I1561" s="24" cm="1">
        <f t="array" aca="1" ref="I1561" ca="1">INDIRECT(ADDRESS(($E$2+1-G1561)+2,8))</f>
        <v>8.54163437436757</v>
      </c>
      <c r="J1561" s="24">
        <f t="shared" si="72"/>
        <v>0.72688000971575129</v>
      </c>
      <c r="K1561" s="24">
        <f t="shared" ca="1" si="73"/>
        <v>0.27680708730916948</v>
      </c>
      <c r="L1561" s="24">
        <f t="shared" ca="1" si="74"/>
        <v>-0.9288503044845442</v>
      </c>
    </row>
    <row r="1562" spans="2:12" x14ac:dyDescent="0.25">
      <c r="B1562" s="24">
        <v>10.542346354075045</v>
      </c>
      <c r="G1562" s="24">
        <v>1560</v>
      </c>
      <c r="H1562" s="24">
        <v>10.348769629030066</v>
      </c>
      <c r="I1562" s="24" cm="1">
        <f t="array" aca="1" ref="I1562" ca="1">INDIRECT(ADDRESS(($E$2+1-G1562)+2,8))</f>
        <v>8.5278366870001339</v>
      </c>
      <c r="J1562" s="24">
        <f t="shared" si="72"/>
        <v>0.72714955985837471</v>
      </c>
      <c r="K1562" s="24">
        <f t="shared" ca="1" si="73"/>
        <v>0.27407713009735934</v>
      </c>
      <c r="L1562" s="24">
        <f t="shared" ca="1" si="74"/>
        <v>-0.92346480509802775</v>
      </c>
    </row>
    <row r="1563" spans="2:12" x14ac:dyDescent="0.25">
      <c r="B1563" s="24">
        <v>9.3374719995690612</v>
      </c>
      <c r="G1563" s="24">
        <v>1561</v>
      </c>
      <c r="H1563" s="24">
        <v>10.349342354820322</v>
      </c>
      <c r="I1563" s="24" cm="1">
        <f t="array" aca="1" ref="I1563" ca="1">INDIRECT(ADDRESS(($E$2+1-G1563)+2,8))</f>
        <v>8.5246955614712601</v>
      </c>
      <c r="J1563" s="24">
        <f t="shared" si="72"/>
        <v>0.72729141661897811</v>
      </c>
      <c r="K1563" s="24">
        <f t="shared" ca="1" si="73"/>
        <v>0.2734580475261052</v>
      </c>
      <c r="L1563" s="24">
        <f t="shared" ca="1" si="74"/>
        <v>-0.92254198007534172</v>
      </c>
    </row>
    <row r="1564" spans="2:12" x14ac:dyDescent="0.25">
      <c r="B1564" s="24">
        <v>6.012370999484129</v>
      </c>
      <c r="G1564" s="24">
        <v>1562</v>
      </c>
      <c r="H1564" s="24">
        <v>10.350187173122469</v>
      </c>
      <c r="I1564" s="24" cm="1">
        <f t="array" aca="1" ref="I1564" ca="1">INDIRECT(ADDRESS(($E$2+1-G1564)+2,8))</f>
        <v>8.5240734665873354</v>
      </c>
      <c r="J1564" s="24">
        <f t="shared" si="72"/>
        <v>0.72750062180649189</v>
      </c>
      <c r="K1564" s="24">
        <f t="shared" ca="1" si="73"/>
        <v>0.27333554528275583</v>
      </c>
      <c r="L1564" s="24">
        <f t="shared" ca="1" si="74"/>
        <v>-0.92247295715794397</v>
      </c>
    </row>
    <row r="1565" spans="2:12" x14ac:dyDescent="0.25">
      <c r="B1565" s="24">
        <v>9.7587910589944986</v>
      </c>
      <c r="G1565" s="24">
        <v>1563</v>
      </c>
      <c r="H1565" s="24">
        <v>10.353087000498709</v>
      </c>
      <c r="I1565" s="24" cm="1">
        <f t="array" aca="1" ref="I1565" ca="1">INDIRECT(ADDRESS(($E$2+1-G1565)+2,8))</f>
        <v>8.5201848753530385</v>
      </c>
      <c r="J1565" s="24">
        <f t="shared" si="72"/>
        <v>0.72821830345230554</v>
      </c>
      <c r="K1565" s="24">
        <f t="shared" ca="1" si="73"/>
        <v>0.27257060318020909</v>
      </c>
      <c r="L1565" s="24">
        <f t="shared" ca="1" si="74"/>
        <v>-0.92011228864712824</v>
      </c>
    </row>
    <row r="1566" spans="2:12" x14ac:dyDescent="0.25">
      <c r="B1566" s="24">
        <v>11.099298707276354</v>
      </c>
      <c r="G1566" s="24">
        <v>1564</v>
      </c>
      <c r="H1566" s="24">
        <v>10.354369167663322</v>
      </c>
      <c r="I1566" s="24" cm="1">
        <f t="array" aca="1" ref="I1566" ca="1">INDIRECT(ADDRESS(($E$2+1-G1566)+2,8))</f>
        <v>8.5144779938572732</v>
      </c>
      <c r="J1566" s="24">
        <f t="shared" si="72"/>
        <v>0.72853542432088281</v>
      </c>
      <c r="K1566" s="24">
        <f t="shared" ca="1" si="73"/>
        <v>0.2714504604545564</v>
      </c>
      <c r="L1566" s="24">
        <f t="shared" ca="1" si="74"/>
        <v>-0.91784069398560586</v>
      </c>
    </row>
    <row r="1567" spans="2:12" x14ac:dyDescent="0.25">
      <c r="B1567" s="24">
        <v>14.276667277102637</v>
      </c>
      <c r="G1567" s="24">
        <v>1565</v>
      </c>
      <c r="H1567" s="24">
        <v>10.354980659821942</v>
      </c>
      <c r="I1567" s="24" cm="1">
        <f t="array" aca="1" ref="I1567" ca="1">INDIRECT(ADDRESS(($E$2+1-G1567)+2,8))</f>
        <v>8.5075877243852975</v>
      </c>
      <c r="J1567" s="24">
        <f t="shared" si="72"/>
        <v>0.72868662164230735</v>
      </c>
      <c r="K1567" s="24">
        <f t="shared" ca="1" si="73"/>
        <v>0.27010198264655194</v>
      </c>
      <c r="L1567" s="24">
        <f t="shared" ca="1" si="74"/>
        <v>-0.91544560047370127</v>
      </c>
    </row>
    <row r="1568" spans="2:12" x14ac:dyDescent="0.25">
      <c r="B1568" s="24">
        <v>8.7716476074480205</v>
      </c>
      <c r="G1568" s="24">
        <v>1566</v>
      </c>
      <c r="H1568" s="24">
        <v>10.356284853341695</v>
      </c>
      <c r="I1568" s="24" cm="1">
        <f t="array" aca="1" ref="I1568" ca="1">INDIRECT(ADDRESS(($E$2+1-G1568)+2,8))</f>
        <v>8.5066030789939315</v>
      </c>
      <c r="J1568" s="24">
        <f t="shared" si="72"/>
        <v>0.72900900048748118</v>
      </c>
      <c r="K1568" s="24">
        <f t="shared" ca="1" si="73"/>
        <v>0.26990963226520154</v>
      </c>
      <c r="L1568" s="24">
        <f t="shared" ca="1" si="74"/>
        <v>-0.91500669256300016</v>
      </c>
    </row>
    <row r="1569" spans="2:12" x14ac:dyDescent="0.25">
      <c r="B1569" s="24">
        <v>9.1863911255777619</v>
      </c>
      <c r="G1569" s="24">
        <v>1567</v>
      </c>
      <c r="H1569" s="24">
        <v>10.357290625292032</v>
      </c>
      <c r="I1569" s="24" cm="1">
        <f t="array" aca="1" ref="I1569" ca="1">INDIRECT(ADDRESS(($E$2+1-G1569)+2,8))</f>
        <v>8.5063197031900781</v>
      </c>
      <c r="J1569" s="24">
        <f t="shared" si="72"/>
        <v>0.72925752459242799</v>
      </c>
      <c r="K1569" s="24">
        <f t="shared" ca="1" si="73"/>
        <v>0.26985429115537285</v>
      </c>
      <c r="L1569" s="24">
        <f t="shared" ca="1" si="74"/>
        <v>-0.91498628473422294</v>
      </c>
    </row>
    <row r="1570" spans="2:12" x14ac:dyDescent="0.25">
      <c r="B1570" s="24">
        <v>10.168525112991684</v>
      </c>
      <c r="G1570" s="24">
        <v>1568</v>
      </c>
      <c r="H1570" s="24">
        <v>10.357480166335291</v>
      </c>
      <c r="I1570" s="24" cm="1">
        <f t="array" aca="1" ref="I1570" ca="1">INDIRECT(ADDRESS(($E$2+1-G1570)+2,8))</f>
        <v>8.5046040248754267</v>
      </c>
      <c r="J1570" s="24">
        <f t="shared" si="72"/>
        <v>0.72930435108929736</v>
      </c>
      <c r="K1570" s="24">
        <f t="shared" ca="1" si="73"/>
        <v>0.26951938825793503</v>
      </c>
      <c r="L1570" s="24">
        <f t="shared" ca="1" si="74"/>
        <v>-0.91481091528253844</v>
      </c>
    </row>
    <row r="1571" spans="2:12" x14ac:dyDescent="0.25">
      <c r="B1571" s="24">
        <v>9.9957935931478694</v>
      </c>
      <c r="G1571" s="24">
        <v>1569</v>
      </c>
      <c r="H1571" s="24">
        <v>10.357644005488041</v>
      </c>
      <c r="I1571" s="24" cm="1">
        <f t="array" aca="1" ref="I1571" ca="1">INDIRECT(ADDRESS(($E$2+1-G1571)+2,8))</f>
        <v>8.503391126020313</v>
      </c>
      <c r="J1571" s="24">
        <f t="shared" si="72"/>
        <v>0.72934482565969405</v>
      </c>
      <c r="K1571" s="24">
        <f t="shared" ca="1" si="73"/>
        <v>0.26928279007451644</v>
      </c>
      <c r="L1571" s="24">
        <f t="shared" ca="1" si="74"/>
        <v>-0.91484309883562187</v>
      </c>
    </row>
    <row r="1572" spans="2:12" x14ac:dyDescent="0.25">
      <c r="B1572" s="24">
        <v>10.615274818670112</v>
      </c>
      <c r="G1572" s="24">
        <v>1570</v>
      </c>
      <c r="H1572" s="24">
        <v>10.357860213499212</v>
      </c>
      <c r="I1572" s="24" cm="1">
        <f t="array" aca="1" ref="I1572" ca="1">INDIRECT(ADDRESS(($E$2+1-G1572)+2,8))</f>
        <v>8.5026009809010912</v>
      </c>
      <c r="J1572" s="24">
        <f t="shared" si="72"/>
        <v>0.72939823419637284</v>
      </c>
      <c r="K1572" s="24">
        <f t="shared" ca="1" si="73"/>
        <v>0.2691287297090123</v>
      </c>
      <c r="L1572" s="24">
        <f t="shared" ca="1" si="74"/>
        <v>-0.91501320105729833</v>
      </c>
    </row>
    <row r="1573" spans="2:12" x14ac:dyDescent="0.25">
      <c r="B1573" s="24">
        <v>8.6606914573644627</v>
      </c>
      <c r="G1573" s="24">
        <v>1571</v>
      </c>
      <c r="H1573" s="24">
        <v>10.358830630191624</v>
      </c>
      <c r="I1573" s="24" cm="1">
        <f t="array" aca="1" ref="I1573" ca="1">INDIRECT(ADDRESS(($E$2+1-G1573)+2,8))</f>
        <v>8.5013902616471118</v>
      </c>
      <c r="J1573" s="24">
        <f t="shared" si="72"/>
        <v>0.72963790601817657</v>
      </c>
      <c r="K1573" s="24">
        <f t="shared" ca="1" si="73"/>
        <v>0.26889277706428155</v>
      </c>
      <c r="L1573" s="24">
        <f t="shared" ca="1" si="74"/>
        <v>-0.91464819229016581</v>
      </c>
    </row>
    <row r="1574" spans="2:12" x14ac:dyDescent="0.25">
      <c r="B1574" s="24">
        <v>12.188768276354693</v>
      </c>
      <c r="G1574" s="24">
        <v>1572</v>
      </c>
      <c r="H1574" s="24">
        <v>10.358926239302308</v>
      </c>
      <c r="I1574" s="24" cm="1">
        <f t="array" aca="1" ref="I1574" ca="1">INDIRECT(ADDRESS(($E$2+1-G1574)+2,8))</f>
        <v>8.5007154555233644</v>
      </c>
      <c r="J1574" s="24">
        <f t="shared" si="72"/>
        <v>0.72966151547004632</v>
      </c>
      <c r="K1574" s="24">
        <f t="shared" ca="1" si="73"/>
        <v>0.26876132442006989</v>
      </c>
      <c r="L1574" s="24">
        <f t="shared" ca="1" si="74"/>
        <v>-0.91492161514903247</v>
      </c>
    </row>
    <row r="1575" spans="2:12" x14ac:dyDescent="0.25">
      <c r="B1575" s="24">
        <v>9.9835962676701424</v>
      </c>
      <c r="G1575" s="24">
        <v>1573</v>
      </c>
      <c r="H1575" s="24">
        <v>10.359181904289025</v>
      </c>
      <c r="I1575" s="24" cm="1">
        <f t="array" aca="1" ref="I1575" ca="1">INDIRECT(ADDRESS(($E$2+1-G1575)+2,8))</f>
        <v>8.5005087455732564</v>
      </c>
      <c r="J1575" s="24">
        <f t="shared" si="72"/>
        <v>0.72972464522530345</v>
      </c>
      <c r="K1575" s="24">
        <f t="shared" ca="1" si="73"/>
        <v>0.26872106548166708</v>
      </c>
      <c r="L1575" s="24">
        <f t="shared" ca="1" si="74"/>
        <v>-0.91529749226391266</v>
      </c>
    </row>
    <row r="1576" spans="2:12" x14ac:dyDescent="0.25">
      <c r="B1576" s="24">
        <v>10.59066486431955</v>
      </c>
      <c r="G1576" s="24">
        <v>1574</v>
      </c>
      <c r="H1576" s="24">
        <v>10.361425595269139</v>
      </c>
      <c r="I1576" s="24" cm="1">
        <f t="array" aca="1" ref="I1576" ca="1">INDIRECT(ADDRESS(($E$2+1-G1576)+2,8))</f>
        <v>8.495723448018083</v>
      </c>
      <c r="J1576" s="24">
        <f t="shared" si="72"/>
        <v>0.73027844968435129</v>
      </c>
      <c r="K1576" s="24">
        <f t="shared" ca="1" si="73"/>
        <v>0.26779016494733843</v>
      </c>
      <c r="L1576" s="24">
        <f t="shared" ca="1" si="74"/>
        <v>-0.91291805088434386</v>
      </c>
    </row>
    <row r="1577" spans="2:12" x14ac:dyDescent="0.25">
      <c r="B1577" s="24">
        <v>9.7217310328520128</v>
      </c>
      <c r="G1577" s="24">
        <v>1575</v>
      </c>
      <c r="H1577" s="24">
        <v>10.36176826137101</v>
      </c>
      <c r="I1577" s="24" cm="1">
        <f t="array" aca="1" ref="I1577" ca="1">INDIRECT(ADDRESS(($E$2+1-G1577)+2,8))</f>
        <v>8.4940751631668494</v>
      </c>
      <c r="J1577" s="24">
        <f t="shared" si="72"/>
        <v>0.73036299486701661</v>
      </c>
      <c r="K1577" s="24">
        <f t="shared" ca="1" si="73"/>
        <v>0.26747000084778816</v>
      </c>
      <c r="L1577" s="24">
        <f t="shared" ca="1" si="74"/>
        <v>-0.91269139215622896</v>
      </c>
    </row>
    <row r="1578" spans="2:12" x14ac:dyDescent="0.25">
      <c r="B1578" s="24">
        <v>8.9922001751780556</v>
      </c>
      <c r="G1578" s="24">
        <v>1576</v>
      </c>
      <c r="H1578" s="24">
        <v>10.362607579665585</v>
      </c>
      <c r="I1578" s="24" cm="1">
        <f t="array" aca="1" ref="I1578" ca="1">INDIRECT(ADDRESS(($E$2+1-G1578)+2,8))</f>
        <v>8.490323237671122</v>
      </c>
      <c r="J1578" s="24">
        <f t="shared" si="72"/>
        <v>0.73057003948714894</v>
      </c>
      <c r="K1578" s="24">
        <f t="shared" ca="1" si="73"/>
        <v>0.26674214623489867</v>
      </c>
      <c r="L1578" s="24">
        <f t="shared" ca="1" si="74"/>
        <v>-0.91140708740965304</v>
      </c>
    </row>
    <row r="1579" spans="2:12" x14ac:dyDescent="0.25">
      <c r="B1579" s="24">
        <v>10.581420759026525</v>
      </c>
      <c r="G1579" s="24">
        <v>1577</v>
      </c>
      <c r="H1579" s="24">
        <v>10.365451885961431</v>
      </c>
      <c r="I1579" s="24" cm="1">
        <f t="array" aca="1" ref="I1579" ca="1">INDIRECT(ADDRESS(($E$2+1-G1579)+2,8))</f>
        <v>8.4898804805008972</v>
      </c>
      <c r="J1579" s="24">
        <f t="shared" si="72"/>
        <v>0.73127127228747324</v>
      </c>
      <c r="K1579" s="24">
        <f t="shared" ca="1" si="73"/>
        <v>0.26665633813589013</v>
      </c>
      <c r="L1579" s="24">
        <f t="shared" ca="1" si="74"/>
        <v>-0.91041287482676259</v>
      </c>
    </row>
    <row r="1580" spans="2:12" x14ac:dyDescent="0.25">
      <c r="B1580" s="24">
        <v>9.5321241774567333</v>
      </c>
      <c r="G1580" s="24">
        <v>1578</v>
      </c>
      <c r="H1580" s="24">
        <v>10.367607290017824</v>
      </c>
      <c r="I1580" s="24" cm="1">
        <f t="array" aca="1" ref="I1580" ca="1">INDIRECT(ADDRESS(($E$2+1-G1580)+2,8))</f>
        <v>8.488547365606582</v>
      </c>
      <c r="J1580" s="24">
        <f t="shared" si="72"/>
        <v>0.73180224477933475</v>
      </c>
      <c r="K1580" s="24">
        <f t="shared" ca="1" si="73"/>
        <v>0.26639808298457601</v>
      </c>
      <c r="L1580" s="24">
        <f t="shared" ca="1" si="74"/>
        <v>-0.90941442794736416</v>
      </c>
    </row>
    <row r="1581" spans="2:12" x14ac:dyDescent="0.25">
      <c r="B1581" s="24">
        <v>10.994944271975394</v>
      </c>
      <c r="G1581" s="24">
        <v>1579</v>
      </c>
      <c r="H1581" s="24">
        <v>10.371451586533807</v>
      </c>
      <c r="I1581" s="24" cm="1">
        <f t="array" aca="1" ref="I1581" ca="1">INDIRECT(ADDRESS(($E$2+1-G1581)+2,8))</f>
        <v>8.4880553908567613</v>
      </c>
      <c r="J1581" s="24">
        <f t="shared" si="72"/>
        <v>0.73274836613380478</v>
      </c>
      <c r="K1581" s="24">
        <f t="shared" ca="1" si="73"/>
        <v>0.26630281700438735</v>
      </c>
      <c r="L1581" s="24">
        <f t="shared" ca="1" si="74"/>
        <v>-0.90791080708733285</v>
      </c>
    </row>
    <row r="1582" spans="2:12" x14ac:dyDescent="0.25">
      <c r="B1582" s="24">
        <v>8.2122216005873998</v>
      </c>
      <c r="G1582" s="24">
        <v>1580</v>
      </c>
      <c r="H1582" s="24">
        <v>10.372208592584759</v>
      </c>
      <c r="I1582" s="24" cm="1">
        <f t="array" aca="1" ref="I1582" ca="1">INDIRECT(ADDRESS(($E$2+1-G1582)+2,8))</f>
        <v>8.4876423881464618</v>
      </c>
      <c r="J1582" s="24">
        <f t="shared" si="72"/>
        <v>0.73293453664410513</v>
      </c>
      <c r="K1582" s="24">
        <f t="shared" ca="1" si="73"/>
        <v>0.26622286019234326</v>
      </c>
      <c r="L1582" s="24">
        <f t="shared" ca="1" si="74"/>
        <v>-0.90795458419492447</v>
      </c>
    </row>
    <row r="1583" spans="2:12" x14ac:dyDescent="0.25">
      <c r="B1583" s="24">
        <v>11.67154865235528</v>
      </c>
      <c r="G1583" s="24">
        <v>1581</v>
      </c>
      <c r="H1583" s="24">
        <v>10.372516675790646</v>
      </c>
      <c r="I1583" s="24" cm="1">
        <f t="array" aca="1" ref="I1583" ca="1">INDIRECT(ADDRESS(($E$2+1-G1583)+2,8))</f>
        <v>8.4871132001051794</v>
      </c>
      <c r="J1583" s="24">
        <f t="shared" si="72"/>
        <v>0.73301029065438428</v>
      </c>
      <c r="K1583" s="24">
        <f t="shared" ca="1" si="73"/>
        <v>0.26612043275604325</v>
      </c>
      <c r="L1583" s="24">
        <f t="shared" ca="1" si="74"/>
        <v>-0.90817357939240961</v>
      </c>
    </row>
    <row r="1584" spans="2:12" x14ac:dyDescent="0.25">
      <c r="B1584" s="24">
        <v>6.9707510853807966</v>
      </c>
      <c r="G1584" s="24">
        <v>1582</v>
      </c>
      <c r="H1584" s="24">
        <v>10.37421301888493</v>
      </c>
      <c r="I1584" s="24" cm="1">
        <f t="array" aca="1" ref="I1584" ca="1">INDIRECT(ADDRESS(($E$2+1-G1584)+2,8))</f>
        <v>8.4855333802952959</v>
      </c>
      <c r="J1584" s="24">
        <f t="shared" si="72"/>
        <v>0.73342726748196163</v>
      </c>
      <c r="K1584" s="24">
        <f t="shared" ca="1" si="73"/>
        <v>0.26581480118976208</v>
      </c>
      <c r="L1584" s="24">
        <f t="shared" ca="1" si="74"/>
        <v>-0.90730436935372372</v>
      </c>
    </row>
    <row r="1585" spans="2:12" x14ac:dyDescent="0.25">
      <c r="B1585" s="24">
        <v>10.62503715527173</v>
      </c>
      <c r="G1585" s="24">
        <v>1583</v>
      </c>
      <c r="H1585" s="24">
        <v>10.377803363778138</v>
      </c>
      <c r="I1585" s="24" cm="1">
        <f t="array" aca="1" ref="I1585" ca="1">INDIRECT(ADDRESS(($E$2+1-G1585)+2,8))</f>
        <v>8.4754588133255755</v>
      </c>
      <c r="J1585" s="24">
        <f t="shared" si="72"/>
        <v>0.73430905811297176</v>
      </c>
      <c r="K1585" s="24">
        <f t="shared" ca="1" si="73"/>
        <v>0.26387112934317014</v>
      </c>
      <c r="L1585" s="24">
        <f t="shared" ca="1" si="74"/>
        <v>-0.90223818793034982</v>
      </c>
    </row>
    <row r="1586" spans="2:12" x14ac:dyDescent="0.25">
      <c r="B1586" s="24">
        <v>10.629805292738686</v>
      </c>
      <c r="G1586" s="24">
        <v>1584</v>
      </c>
      <c r="H1586" s="24">
        <v>10.378949276393792</v>
      </c>
      <c r="I1586" s="24" cm="1">
        <f t="array" aca="1" ref="I1586" ca="1">INDIRECT(ADDRESS(($E$2+1-G1586)+2,8))</f>
        <v>8.4736489893550289</v>
      </c>
      <c r="J1586" s="24">
        <f t="shared" si="72"/>
        <v>0.73459027987019621</v>
      </c>
      <c r="K1586" s="24">
        <f t="shared" ca="1" si="73"/>
        <v>0.26352294343757121</v>
      </c>
      <c r="L1586" s="24">
        <f t="shared" ca="1" si="74"/>
        <v>-0.90155240408443149</v>
      </c>
    </row>
    <row r="1587" spans="2:12" x14ac:dyDescent="0.25">
      <c r="B1587" s="24">
        <v>10.921668143704634</v>
      </c>
      <c r="G1587" s="24">
        <v>1585</v>
      </c>
      <c r="H1587" s="24">
        <v>10.382286042843123</v>
      </c>
      <c r="I1587" s="24" cm="1">
        <f t="array" aca="1" ref="I1587" ca="1">INDIRECT(ADDRESS(($E$2+1-G1587)+2,8))</f>
        <v>8.4680254924585761</v>
      </c>
      <c r="J1587" s="24">
        <f t="shared" si="72"/>
        <v>0.73540857042164909</v>
      </c>
      <c r="K1587" s="24">
        <f t="shared" ca="1" si="73"/>
        <v>0.2624429654412474</v>
      </c>
      <c r="L1587" s="24">
        <f t="shared" ca="1" si="74"/>
        <v>-0.89833501351390721</v>
      </c>
    </row>
    <row r="1588" spans="2:12" x14ac:dyDescent="0.25">
      <c r="B1588" s="24">
        <v>8.9309602323108432</v>
      </c>
      <c r="G1588" s="24">
        <v>1586</v>
      </c>
      <c r="H1588" s="24">
        <v>10.38297400476733</v>
      </c>
      <c r="I1588" s="24" cm="1">
        <f t="array" aca="1" ref="I1588" ca="1">INDIRECT(ADDRESS(($E$2+1-G1588)+2,8))</f>
        <v>8.4652475466926909</v>
      </c>
      <c r="J1588" s="24">
        <f t="shared" si="72"/>
        <v>0.7355771720357791</v>
      </c>
      <c r="K1588" s="24">
        <f t="shared" ca="1" si="73"/>
        <v>0.26191053358674499</v>
      </c>
      <c r="L1588" s="24">
        <f t="shared" ca="1" si="74"/>
        <v>-0.89750475406600505</v>
      </c>
    </row>
    <row r="1589" spans="2:12" x14ac:dyDescent="0.25">
      <c r="B1589" s="24">
        <v>7.5585182462335769</v>
      </c>
      <c r="G1589" s="24">
        <v>1587</v>
      </c>
      <c r="H1589" s="24">
        <v>10.383027073627563</v>
      </c>
      <c r="I1589" s="24" cm="1">
        <f t="array" aca="1" ref="I1589" ca="1">INDIRECT(ADDRESS(($E$2+1-G1589)+2,8))</f>
        <v>8.4649328576509717</v>
      </c>
      <c r="J1589" s="24">
        <f t="shared" si="72"/>
        <v>0.73559017626424161</v>
      </c>
      <c r="K1589" s="24">
        <f t="shared" ca="1" si="73"/>
        <v>0.26185026350701096</v>
      </c>
      <c r="L1589" s="24">
        <f t="shared" ca="1" si="74"/>
        <v>-0.89792477196286669</v>
      </c>
    </row>
    <row r="1590" spans="2:12" x14ac:dyDescent="0.25">
      <c r="B1590" s="24">
        <v>10.945965758791527</v>
      </c>
      <c r="G1590" s="24">
        <v>1588</v>
      </c>
      <c r="H1590" s="24">
        <v>10.383657057427008</v>
      </c>
      <c r="I1590" s="24" cm="1">
        <f t="array" aca="1" ref="I1590" ca="1">INDIRECT(ADDRESS(($E$2+1-G1590)+2,8))</f>
        <v>8.4624290236773128</v>
      </c>
      <c r="J1590" s="24">
        <f t="shared" si="72"/>
        <v>0.73574453307035703</v>
      </c>
      <c r="K1590" s="24">
        <f t="shared" ca="1" si="73"/>
        <v>0.261371044911268</v>
      </c>
      <c r="L1590" s="24">
        <f t="shared" ca="1" si="74"/>
        <v>-0.89722718855984518</v>
      </c>
    </row>
    <row r="1591" spans="2:12" x14ac:dyDescent="0.25">
      <c r="B1591" s="24">
        <v>11.36126351472287</v>
      </c>
      <c r="G1591" s="24">
        <v>1589</v>
      </c>
      <c r="H1591" s="24">
        <v>10.384377223474463</v>
      </c>
      <c r="I1591" s="24" cm="1">
        <f t="array" aca="1" ref="I1591" ca="1">INDIRECT(ADDRESS(($E$2+1-G1591)+2,8))</f>
        <v>8.4614266070328767</v>
      </c>
      <c r="J1591" s="24">
        <f t="shared" si="72"/>
        <v>0.73592094714648759</v>
      </c>
      <c r="K1591" s="24">
        <f t="shared" ca="1" si="73"/>
        <v>0.26117934901442136</v>
      </c>
      <c r="L1591" s="24">
        <f t="shared" ca="1" si="74"/>
        <v>-0.89705738694958026</v>
      </c>
    </row>
    <row r="1592" spans="2:12" x14ac:dyDescent="0.25">
      <c r="B1592" s="24">
        <v>9.7419024764786482</v>
      </c>
      <c r="G1592" s="24">
        <v>1590</v>
      </c>
      <c r="H1592" s="24">
        <v>10.394293867939727</v>
      </c>
      <c r="I1592" s="24" cm="1">
        <f t="array" aca="1" ref="I1592" ca="1">INDIRECT(ADDRESS(($E$2+1-G1592)+2,8))</f>
        <v>8.4593433064079644</v>
      </c>
      <c r="J1592" s="24">
        <f t="shared" si="72"/>
        <v>0.73834591158478879</v>
      </c>
      <c r="K1592" s="24">
        <f t="shared" ca="1" si="73"/>
        <v>0.26078124532748559</v>
      </c>
      <c r="L1592" s="24">
        <f t="shared" ca="1" si="74"/>
        <v>-0.89198237649970735</v>
      </c>
    </row>
    <row r="1593" spans="2:12" x14ac:dyDescent="0.25">
      <c r="B1593" s="24">
        <v>6.7236156743208593</v>
      </c>
      <c r="G1593" s="24">
        <v>1591</v>
      </c>
      <c r="H1593" s="24">
        <v>10.399699850284183</v>
      </c>
      <c r="I1593" s="24" cm="1">
        <f t="array" aca="1" ref="I1593" ca="1">INDIRECT(ADDRESS(($E$2+1-G1593)+2,8))</f>
        <v>8.4550412510913233</v>
      </c>
      <c r="J1593" s="24">
        <f t="shared" si="72"/>
        <v>0.73966449962184089</v>
      </c>
      <c r="K1593" s="24">
        <f t="shared" ca="1" si="73"/>
        <v>0.25996040905548767</v>
      </c>
      <c r="L1593" s="24">
        <f t="shared" ca="1" si="74"/>
        <v>-0.88827754520890179</v>
      </c>
    </row>
    <row r="1594" spans="2:12" x14ac:dyDescent="0.25">
      <c r="B1594" s="24">
        <v>8.9707340112779885</v>
      </c>
      <c r="G1594" s="24">
        <v>1592</v>
      </c>
      <c r="H1594" s="24">
        <v>10.40026344224281</v>
      </c>
      <c r="I1594" s="24" cm="1">
        <f t="array" aca="1" ref="I1594" ca="1">INDIRECT(ADDRESS(($E$2+1-G1594)+2,8))</f>
        <v>8.4539703413356762</v>
      </c>
      <c r="J1594" s="24">
        <f t="shared" si="72"/>
        <v>0.73980182920936832</v>
      </c>
      <c r="K1594" s="24">
        <f t="shared" ca="1" si="73"/>
        <v>0.25975634147221982</v>
      </c>
      <c r="L1594" s="24">
        <f t="shared" ca="1" si="74"/>
        <v>-0.88815553688038695</v>
      </c>
    </row>
    <row r="1595" spans="2:12" x14ac:dyDescent="0.25">
      <c r="B1595" s="24">
        <v>10.405834178546352</v>
      </c>
      <c r="G1595" s="24">
        <v>1593</v>
      </c>
      <c r="H1595" s="24">
        <v>10.402390487979618</v>
      </c>
      <c r="I1595" s="24" cm="1">
        <f t="array" aca="1" ref="I1595" ca="1">INDIRECT(ADDRESS(($E$2+1-G1595)+2,8))</f>
        <v>8.453621359595294</v>
      </c>
      <c r="J1595" s="24">
        <f t="shared" si="72"/>
        <v>0.74031988802580928</v>
      </c>
      <c r="K1595" s="24">
        <f t="shared" ca="1" si="73"/>
        <v>0.25968986378966502</v>
      </c>
      <c r="L1595" s="24">
        <f t="shared" ca="1" si="74"/>
        <v>-0.88754789611027585</v>
      </c>
    </row>
    <row r="1596" spans="2:12" x14ac:dyDescent="0.25">
      <c r="B1596" s="24">
        <v>11.36251123152274</v>
      </c>
      <c r="G1596" s="24">
        <v>1594</v>
      </c>
      <c r="H1596" s="24">
        <v>10.403546212093556</v>
      </c>
      <c r="I1596" s="24" cm="1">
        <f t="array" aca="1" ref="I1596" ca="1">INDIRECT(ADDRESS(($E$2+1-G1596)+2,8))</f>
        <v>8.4514404037085029</v>
      </c>
      <c r="J1596" s="24">
        <f t="shared" si="72"/>
        <v>0.74060121758908881</v>
      </c>
      <c r="K1596" s="24">
        <f t="shared" ca="1" si="73"/>
        <v>0.25927466485917305</v>
      </c>
      <c r="L1596" s="24">
        <f t="shared" ca="1" si="74"/>
        <v>-0.88671608096214416</v>
      </c>
    </row>
    <row r="1597" spans="2:12" x14ac:dyDescent="0.25">
      <c r="B1597" s="24">
        <v>9.15308226518043</v>
      </c>
      <c r="G1597" s="24">
        <v>1595</v>
      </c>
      <c r="H1597" s="24">
        <v>10.405834178546352</v>
      </c>
      <c r="I1597" s="24" cm="1">
        <f t="array" aca="1" ref="I1597" ca="1">INDIRECT(ADDRESS(($E$2+1-G1597)+2,8))</f>
        <v>8.4513117801387292</v>
      </c>
      <c r="J1597" s="24">
        <f t="shared" si="72"/>
        <v>0.7411578354588767</v>
      </c>
      <c r="K1597" s="24">
        <f t="shared" ca="1" si="73"/>
        <v>0.25925019176397823</v>
      </c>
      <c r="L1597" s="24">
        <f t="shared" ca="1" si="74"/>
        <v>-0.88611348655759181</v>
      </c>
    </row>
    <row r="1598" spans="2:12" x14ac:dyDescent="0.25">
      <c r="B1598" s="24">
        <v>7.5262053536733386</v>
      </c>
      <c r="G1598" s="24">
        <v>1596</v>
      </c>
      <c r="H1598" s="24">
        <v>10.40611357481966</v>
      </c>
      <c r="I1598" s="24" cm="1">
        <f t="array" aca="1" ref="I1598" ca="1">INDIRECT(ADDRESS(($E$2+1-G1598)+2,8))</f>
        <v>8.4494838964541259</v>
      </c>
      <c r="J1598" s="24">
        <f t="shared" si="72"/>
        <v>0.74122577748785701</v>
      </c>
      <c r="K1598" s="24">
        <f t="shared" ca="1" si="73"/>
        <v>0.25890256548089341</v>
      </c>
      <c r="L1598" s="24">
        <f t="shared" ca="1" si="74"/>
        <v>-0.88583990445218486</v>
      </c>
    </row>
    <row r="1599" spans="2:12" x14ac:dyDescent="0.25">
      <c r="B1599" s="24">
        <v>8.1278800179281117</v>
      </c>
      <c r="G1599" s="24">
        <v>1597</v>
      </c>
      <c r="H1599" s="24">
        <v>10.408955905958095</v>
      </c>
      <c r="I1599" s="24" cm="1">
        <f t="array" aca="1" ref="I1599" ca="1">INDIRECT(ADDRESS(($E$2+1-G1599)+2,8))</f>
        <v>8.4488088864706423</v>
      </c>
      <c r="J1599" s="24">
        <f t="shared" si="72"/>
        <v>0.74191659179062119</v>
      </c>
      <c r="K1599" s="24">
        <f t="shared" ca="1" si="73"/>
        <v>0.25877426959248512</v>
      </c>
      <c r="L1599" s="24">
        <f t="shared" ca="1" si="74"/>
        <v>-0.88476065486072064</v>
      </c>
    </row>
    <row r="1600" spans="2:12" x14ac:dyDescent="0.25">
      <c r="B1600" s="24">
        <v>7.4770046598729936</v>
      </c>
      <c r="G1600" s="24">
        <v>1598</v>
      </c>
      <c r="H1600" s="24">
        <v>10.409498161210999</v>
      </c>
      <c r="I1600" s="24" cm="1">
        <f t="array" aca="1" ref="I1600" ca="1">INDIRECT(ADDRESS(($E$2+1-G1600)+2,8))</f>
        <v>8.4480339289339241</v>
      </c>
      <c r="J1600" s="24">
        <f t="shared" si="72"/>
        <v>0.74204830796117238</v>
      </c>
      <c r="K1600" s="24">
        <f t="shared" ca="1" si="73"/>
        <v>0.25862702855590142</v>
      </c>
      <c r="L1600" s="24">
        <f t="shared" ca="1" si="74"/>
        <v>-0.88475794596351431</v>
      </c>
    </row>
    <row r="1601" spans="2:12" x14ac:dyDescent="0.25">
      <c r="B1601" s="24">
        <v>8.9310468187514953</v>
      </c>
      <c r="G1601" s="24">
        <v>1599</v>
      </c>
      <c r="H1601" s="24">
        <v>10.410823892051848</v>
      </c>
      <c r="I1601" s="24" cm="1">
        <f t="array" aca="1" ref="I1601" ca="1">INDIRECT(ADDRESS(($E$2+1-G1601)+2,8))</f>
        <v>8.4396458051338961</v>
      </c>
      <c r="J1601" s="24">
        <f t="shared" si="72"/>
        <v>0.74237023065870567</v>
      </c>
      <c r="K1601" s="24">
        <f t="shared" ca="1" si="73"/>
        <v>0.25703681169650827</v>
      </c>
      <c r="L1601" s="24">
        <f t="shared" ca="1" si="74"/>
        <v>-0.88149493945602919</v>
      </c>
    </row>
    <row r="1602" spans="2:12" x14ac:dyDescent="0.25">
      <c r="B1602" s="24">
        <v>8.3412594928624291</v>
      </c>
      <c r="G1602" s="24">
        <v>1600</v>
      </c>
      <c r="H1602" s="24">
        <v>10.411414828069429</v>
      </c>
      <c r="I1602" s="24" cm="1">
        <f t="array" aca="1" ref="I1602" ca="1">INDIRECT(ADDRESS(($E$2+1-G1602)+2,8))</f>
        <v>8.4396455852090568</v>
      </c>
      <c r="J1602" s="24">
        <f t="shared" si="72"/>
        <v>0.74251367841755966</v>
      </c>
      <c r="K1602" s="24">
        <f t="shared" ca="1" si="73"/>
        <v>0.25703677008768971</v>
      </c>
      <c r="L1602" s="24">
        <f t="shared" ca="1" si="74"/>
        <v>-0.88175989387748865</v>
      </c>
    </row>
    <row r="1603" spans="2:12" x14ac:dyDescent="0.25">
      <c r="B1603" s="24">
        <v>8.0821191300182864</v>
      </c>
      <c r="G1603" s="24">
        <v>1601</v>
      </c>
      <c r="H1603" s="24">
        <v>10.411502038867695</v>
      </c>
      <c r="I1603" s="24" cm="1">
        <f t="array" aca="1" ref="I1603" ca="1">INDIRECT(ADDRESS(($E$2+1-G1603)+2,8))</f>
        <v>8.4377187185798288</v>
      </c>
      <c r="J1603" s="24">
        <f t="shared" si="72"/>
        <v>0.74253484608167741</v>
      </c>
      <c r="K1603" s="24">
        <f t="shared" ca="1" si="73"/>
        <v>0.2566723853461082</v>
      </c>
      <c r="L1603" s="24">
        <f t="shared" ca="1" si="74"/>
        <v>-0.88154156831756447</v>
      </c>
    </row>
    <row r="1604" spans="2:12" x14ac:dyDescent="0.25">
      <c r="B1604" s="24">
        <v>12.081524536634916</v>
      </c>
      <c r="G1604" s="24">
        <v>1602</v>
      </c>
      <c r="H1604" s="24">
        <v>10.413639500792183</v>
      </c>
      <c r="I1604" s="24" cm="1">
        <f t="array" aca="1" ref="I1604" ca="1">INDIRECT(ADDRESS(($E$2+1-G1604)+2,8))</f>
        <v>8.4373128206181143</v>
      </c>
      <c r="J1604" s="24">
        <f t="shared" ref="J1604:J1667" si="75">_xlfn.WEIBULL.DIST(H1604,$E$5,$E$6,TRUE)</f>
        <v>0.74305344868248113</v>
      </c>
      <c r="K1604" s="24">
        <f t="shared" ref="K1604:K1667" ca="1" si="76">_xlfn.WEIBULL.DIST(I1604,$E$5,$E$6,TRUE)</f>
        <v>0.25659567039096837</v>
      </c>
      <c r="L1604" s="24">
        <f t="shared" ref="L1604:L1667" ca="1" si="77">((2*G1604-1)/$E$2)*(LN(J1604)+LN(1-K1604))</f>
        <v>-0.88090291929524789</v>
      </c>
    </row>
    <row r="1605" spans="2:12" x14ac:dyDescent="0.25">
      <c r="B1605" s="24">
        <v>10.002589640697368</v>
      </c>
      <c r="G1605" s="24">
        <v>1603</v>
      </c>
      <c r="H1605" s="24">
        <v>10.419465735723406</v>
      </c>
      <c r="I1605" s="24" cm="1">
        <f t="array" aca="1" ref="I1605" ca="1">INDIRECT(ADDRESS(($E$2+1-G1605)+2,8))</f>
        <v>8.4361003437669986</v>
      </c>
      <c r="J1605" s="24">
        <f t="shared" si="75"/>
        <v>0.74446509492310653</v>
      </c>
      <c r="K1605" s="24">
        <f t="shared" ca="1" si="76"/>
        <v>0.2563666014014459</v>
      </c>
      <c r="L1605" s="24">
        <f t="shared" ca="1" si="77"/>
        <v>-0.878176566360935</v>
      </c>
    </row>
    <row r="1606" spans="2:12" x14ac:dyDescent="0.25">
      <c r="B1606" s="24">
        <v>10.214916794877148</v>
      </c>
      <c r="G1606" s="24">
        <v>1604</v>
      </c>
      <c r="H1606" s="24">
        <v>10.419530347227703</v>
      </c>
      <c r="I1606" s="24" cm="1">
        <f t="array" aca="1" ref="I1606" ca="1">INDIRECT(ADDRESS(($E$2+1-G1606)+2,8))</f>
        <v>8.4304199304153453</v>
      </c>
      <c r="J1606" s="24">
        <f t="shared" si="75"/>
        <v>0.74448073370137569</v>
      </c>
      <c r="K1606" s="24">
        <f t="shared" ca="1" si="76"/>
        <v>0.2552952141615456</v>
      </c>
      <c r="L1606" s="24">
        <f t="shared" ca="1" si="77"/>
        <v>-0.87655380274087324</v>
      </c>
    </row>
    <row r="1607" spans="2:12" x14ac:dyDescent="0.25">
      <c r="B1607" s="24">
        <v>5.8324255405605427</v>
      </c>
      <c r="G1607" s="24">
        <v>1605</v>
      </c>
      <c r="H1607" s="24">
        <v>10.421276106716057</v>
      </c>
      <c r="I1607" s="24" cm="1">
        <f t="array" aca="1" ref="I1607" ca="1">INDIRECT(ADDRESS(($E$2+1-G1607)+2,8))</f>
        <v>8.4282484638202124</v>
      </c>
      <c r="J1607" s="24">
        <f t="shared" si="75"/>
        <v>0.74490314940544833</v>
      </c>
      <c r="K1607" s="24">
        <f t="shared" ca="1" si="76"/>
        <v>0.25488643322474441</v>
      </c>
      <c r="L1607" s="24">
        <f t="shared" ca="1" si="77"/>
        <v>-0.87544093065886885</v>
      </c>
    </row>
    <row r="1608" spans="2:12" x14ac:dyDescent="0.25">
      <c r="B1608" s="24">
        <v>10.169618018915795</v>
      </c>
      <c r="G1608" s="24">
        <v>1606</v>
      </c>
      <c r="H1608" s="24">
        <v>10.42140663891978</v>
      </c>
      <c r="I1608" s="24" cm="1">
        <f t="array" aca="1" ref="I1608" ca="1">INDIRECT(ADDRESS(($E$2+1-G1608)+2,8))</f>
        <v>8.425561907758631</v>
      </c>
      <c r="J1608" s="24">
        <f t="shared" si="75"/>
        <v>0.74493472349311685</v>
      </c>
      <c r="K1608" s="24">
        <f t="shared" ca="1" si="76"/>
        <v>0.25438128420322381</v>
      </c>
      <c r="L1608" s="24">
        <f t="shared" ca="1" si="77"/>
        <v>-0.87491506476291547</v>
      </c>
    </row>
    <row r="1609" spans="2:12" x14ac:dyDescent="0.25">
      <c r="B1609" s="24">
        <v>10.589245156580231</v>
      </c>
      <c r="G1609" s="24">
        <v>1607</v>
      </c>
      <c r="H1609" s="24">
        <v>10.423489774858293</v>
      </c>
      <c r="I1609" s="24" cm="1">
        <f t="array" aca="1" ref="I1609" ca="1">INDIRECT(ADDRESS(($E$2+1-G1609)+2,8))</f>
        <v>8.422652992219799</v>
      </c>
      <c r="J1609" s="24">
        <f t="shared" si="75"/>
        <v>0.7454384122368416</v>
      </c>
      <c r="K1609" s="24">
        <f t="shared" ca="1" si="76"/>
        <v>0.25383507128085925</v>
      </c>
      <c r="L1609" s="24">
        <f t="shared" ca="1" si="77"/>
        <v>-0.87336334755137213</v>
      </c>
    </row>
    <row r="1610" spans="2:12" x14ac:dyDescent="0.25">
      <c r="B1610" s="24">
        <v>11.288156318540894</v>
      </c>
      <c r="G1610" s="24">
        <v>1608</v>
      </c>
      <c r="H1610" s="24">
        <v>10.423801900877439</v>
      </c>
      <c r="I1610" s="24" cm="1">
        <f t="array" aca="1" ref="I1610" ca="1">INDIRECT(ADDRESS(($E$2+1-G1610)+2,8))</f>
        <v>8.4189647045684257</v>
      </c>
      <c r="J1610" s="24">
        <f t="shared" si="75"/>
        <v>0.74551385055271768</v>
      </c>
      <c r="K1610" s="24">
        <f t="shared" ca="1" si="76"/>
        <v>0.25314362956526859</v>
      </c>
      <c r="L1610" s="24">
        <f t="shared" ca="1" si="77"/>
        <v>-0.87237632567914181</v>
      </c>
    </row>
    <row r="1611" spans="2:12" x14ac:dyDescent="0.25">
      <c r="B1611" s="24">
        <v>9.3095943628654521</v>
      </c>
      <c r="G1611" s="24">
        <v>1609</v>
      </c>
      <c r="H1611" s="24">
        <v>10.428190801062126</v>
      </c>
      <c r="I1611" s="24" cm="1">
        <f t="array" aca="1" ref="I1611" ca="1">INDIRECT(ADDRESS(($E$2+1-G1611)+2,8))</f>
        <v>8.4077401892354402</v>
      </c>
      <c r="J1611" s="24">
        <f t="shared" si="75"/>
        <v>0.7465737335143523</v>
      </c>
      <c r="K1611" s="24">
        <f t="shared" ca="1" si="76"/>
        <v>0.2510470512623838</v>
      </c>
      <c r="L1611" s="24">
        <f t="shared" ca="1" si="77"/>
        <v>-0.86662224965501922</v>
      </c>
    </row>
    <row r="1612" spans="2:12" x14ac:dyDescent="0.25">
      <c r="B1612" s="24">
        <v>8.636787891106632</v>
      </c>
      <c r="G1612" s="24">
        <v>1610</v>
      </c>
      <c r="H1612" s="24">
        <v>10.429258306342932</v>
      </c>
      <c r="I1612" s="24" cm="1">
        <f t="array" aca="1" ref="I1612" ca="1">INDIRECT(ADDRESS(($E$2+1-G1612)+2,8))</f>
        <v>8.4074210837547838</v>
      </c>
      <c r="J1612" s="24">
        <f t="shared" si="75"/>
        <v>0.74683127850233477</v>
      </c>
      <c r="K1612" s="24">
        <f t="shared" ca="1" si="76"/>
        <v>0.25098761593557278</v>
      </c>
      <c r="L1612" s="24">
        <f t="shared" ca="1" si="77"/>
        <v>-0.86652816835332602</v>
      </c>
    </row>
    <row r="1613" spans="2:12" x14ac:dyDescent="0.25">
      <c r="B1613" s="24">
        <v>8.9773133265476943</v>
      </c>
      <c r="G1613" s="24">
        <v>1611</v>
      </c>
      <c r="H1613" s="24">
        <v>10.42995013312596</v>
      </c>
      <c r="I1613" s="24" cm="1">
        <f t="array" aca="1" ref="I1613" ca="1">INDIRECT(ADDRESS(($E$2+1-G1613)+2,8))</f>
        <v>8.4072914955237312</v>
      </c>
      <c r="J1613" s="24">
        <f t="shared" si="75"/>
        <v>0.74699813565140916</v>
      </c>
      <c r="K1613" s="24">
        <f t="shared" ca="1" si="76"/>
        <v>0.25096348201155416</v>
      </c>
      <c r="L1613" s="24">
        <f t="shared" ca="1" si="77"/>
        <v>-0.86668502351890053</v>
      </c>
    </row>
    <row r="1614" spans="2:12" x14ac:dyDescent="0.25">
      <c r="B1614" s="24">
        <v>8.6928537105172268</v>
      </c>
      <c r="G1614" s="24">
        <v>1612</v>
      </c>
      <c r="H1614" s="24">
        <v>10.433815223240895</v>
      </c>
      <c r="I1614" s="24" cm="1">
        <f t="array" aca="1" ref="I1614" ca="1">INDIRECT(ADDRESS(($E$2+1-G1614)+2,8))</f>
        <v>8.4059308406152233</v>
      </c>
      <c r="J1614" s="24">
        <f t="shared" si="75"/>
        <v>0.74792957517890923</v>
      </c>
      <c r="K1614" s="24">
        <f t="shared" ca="1" si="76"/>
        <v>0.25071017286848346</v>
      </c>
      <c r="L1614" s="24">
        <f t="shared" ca="1" si="77"/>
        <v>-0.86485706367865678</v>
      </c>
    </row>
    <row r="1615" spans="2:12" x14ac:dyDescent="0.25">
      <c r="B1615" s="24">
        <v>7.9353037729376155</v>
      </c>
      <c r="G1615" s="24">
        <v>1613</v>
      </c>
      <c r="H1615" s="24">
        <v>10.435285827936022</v>
      </c>
      <c r="I1615" s="24" cm="1">
        <f t="array" aca="1" ref="I1615" ca="1">INDIRECT(ADDRESS(($E$2+1-G1615)+2,8))</f>
        <v>8.4046496995348345</v>
      </c>
      <c r="J1615" s="24">
        <f t="shared" si="75"/>
        <v>0.74828363514612084</v>
      </c>
      <c r="K1615" s="24">
        <f t="shared" ca="1" si="76"/>
        <v>0.25047182190654932</v>
      </c>
      <c r="L1615" s="24">
        <f t="shared" ca="1" si="77"/>
        <v>-0.86421115229870771</v>
      </c>
    </row>
    <row r="1616" spans="2:12" x14ac:dyDescent="0.25">
      <c r="B1616" s="24">
        <v>10.486672093607666</v>
      </c>
      <c r="G1616" s="24">
        <v>1614</v>
      </c>
      <c r="H1616" s="24">
        <v>10.441476942455754</v>
      </c>
      <c r="I1616" s="24" cm="1">
        <f t="array" aca="1" ref="I1616" ca="1">INDIRECT(ADDRESS(($E$2+1-G1616)+2,8))</f>
        <v>8.4040311974033219</v>
      </c>
      <c r="J1616" s="24">
        <f t="shared" si="75"/>
        <v>0.74977214293629413</v>
      </c>
      <c r="K1616" s="24">
        <f t="shared" ca="1" si="76"/>
        <v>0.25035680608539496</v>
      </c>
      <c r="L1616" s="24">
        <f t="shared" ca="1" si="77"/>
        <v>-0.8615459779899618</v>
      </c>
    </row>
    <row r="1617" spans="2:12" x14ac:dyDescent="0.25">
      <c r="B1617" s="24">
        <v>8.8335624939800041</v>
      </c>
      <c r="G1617" s="24">
        <v>1615</v>
      </c>
      <c r="H1617" s="24">
        <v>10.445460786945883</v>
      </c>
      <c r="I1617" s="24" cm="1">
        <f t="array" aca="1" ref="I1617" ca="1">INDIRECT(ADDRESS(($E$2+1-G1617)+2,8))</f>
        <v>8.401863195144605</v>
      </c>
      <c r="J1617" s="24">
        <f t="shared" si="75"/>
        <v>0.75072820069115542</v>
      </c>
      <c r="K1617" s="24">
        <f t="shared" ca="1" si="76"/>
        <v>0.24995392459695029</v>
      </c>
      <c r="L1617" s="24">
        <f t="shared" ca="1" si="77"/>
        <v>-0.85936924667992898</v>
      </c>
    </row>
    <row r="1618" spans="2:12" x14ac:dyDescent="0.25">
      <c r="B1618" s="24">
        <v>11.180688029761413</v>
      </c>
      <c r="G1618" s="24">
        <v>1616</v>
      </c>
      <c r="H1618" s="24">
        <v>10.447414359732843</v>
      </c>
      <c r="I1618" s="24" cm="1">
        <f t="array" aca="1" ref="I1618" ca="1">INDIRECT(ADDRESS(($E$2+1-G1618)+2,8))</f>
        <v>8.4007304422167071</v>
      </c>
      <c r="J1618" s="24">
        <f t="shared" si="75"/>
        <v>0.75119651877989946</v>
      </c>
      <c r="K1618" s="24">
        <f t="shared" ca="1" si="76"/>
        <v>0.2497435958965126</v>
      </c>
      <c r="L1618" s="24">
        <f t="shared" ca="1" si="77"/>
        <v>-0.8585480336072302</v>
      </c>
    </row>
    <row r="1619" spans="2:12" x14ac:dyDescent="0.25">
      <c r="B1619" s="24">
        <v>8.7618672390478007</v>
      </c>
      <c r="G1619" s="24">
        <v>1617</v>
      </c>
      <c r="H1619" s="24">
        <v>10.44815537784711</v>
      </c>
      <c r="I1619" s="24" cm="1">
        <f t="array" aca="1" ref="I1619" ca="1">INDIRECT(ADDRESS(($E$2+1-G1619)+2,8))</f>
        <v>8.3973831191282251</v>
      </c>
      <c r="J1619" s="24">
        <f t="shared" si="75"/>
        <v>0.75137407089629416</v>
      </c>
      <c r="K1619" s="24">
        <f t="shared" ca="1" si="76"/>
        <v>0.24912275594838815</v>
      </c>
      <c r="L1619" s="24">
        <f t="shared" ca="1" si="77"/>
        <v>-0.85748621003809289</v>
      </c>
    </row>
    <row r="1620" spans="2:12" x14ac:dyDescent="0.25">
      <c r="B1620" s="24">
        <v>9.1263437855121072</v>
      </c>
      <c r="G1620" s="24">
        <v>1618</v>
      </c>
      <c r="H1620" s="24">
        <v>10.449065383688493</v>
      </c>
      <c r="I1620" s="24" cm="1">
        <f t="array" aca="1" ref="I1620" ca="1">INDIRECT(ADDRESS(($E$2+1-G1620)+2,8))</f>
        <v>8.3970612818334818</v>
      </c>
      <c r="J1620" s="24">
        <f t="shared" si="75"/>
        <v>0.75159204737512408</v>
      </c>
      <c r="K1620" s="24">
        <f t="shared" ca="1" si="76"/>
        <v>0.24906311785430352</v>
      </c>
      <c r="L1620" s="24">
        <f t="shared" ca="1" si="77"/>
        <v>-0.85746278628580164</v>
      </c>
    </row>
    <row r="1621" spans="2:12" x14ac:dyDescent="0.25">
      <c r="B1621" s="24">
        <v>8.0301410801303845</v>
      </c>
      <c r="G1621" s="24">
        <v>1619</v>
      </c>
      <c r="H1621" s="24">
        <v>10.450152362306078</v>
      </c>
      <c r="I1621" s="24" cm="1">
        <f t="array" aca="1" ref="I1621" ca="1">INDIRECT(ADDRESS(($E$2+1-G1621)+2,8))</f>
        <v>8.3928522903814624</v>
      </c>
      <c r="J1621" s="24">
        <f t="shared" si="75"/>
        <v>0.75185231913962858</v>
      </c>
      <c r="K1621" s="24">
        <f t="shared" ca="1" si="76"/>
        <v>0.2482840459226717</v>
      </c>
      <c r="L1621" s="24">
        <f t="shared" ca="1" si="77"/>
        <v>-0.85591815820436479</v>
      </c>
    </row>
    <row r="1622" spans="2:12" x14ac:dyDescent="0.25">
      <c r="B1622" s="24">
        <v>7.356467181237635</v>
      </c>
      <c r="G1622" s="24">
        <v>1620</v>
      </c>
      <c r="H1622" s="24">
        <v>10.455872062164877</v>
      </c>
      <c r="I1622" s="24" cm="1">
        <f t="array" aca="1" ref="I1622" ca="1">INDIRECT(ADDRESS(($E$2+1-G1622)+2,8))</f>
        <v>8.3874636076368976</v>
      </c>
      <c r="J1622" s="24">
        <f t="shared" si="75"/>
        <v>0.75322015398349262</v>
      </c>
      <c r="K1622" s="24">
        <f t="shared" ca="1" si="76"/>
        <v>0.24728899184772787</v>
      </c>
      <c r="L1622" s="24">
        <f t="shared" ca="1" si="77"/>
        <v>-0.85173337902862589</v>
      </c>
    </row>
    <row r="1623" spans="2:12" x14ac:dyDescent="0.25">
      <c r="B1623" s="24">
        <v>9.3640091906659926</v>
      </c>
      <c r="G1623" s="24">
        <v>1621</v>
      </c>
      <c r="H1623" s="24">
        <v>10.456622707205732</v>
      </c>
      <c r="I1623" s="24" cm="1">
        <f t="array" aca="1" ref="I1623" ca="1">INDIRECT(ADDRESS(($E$2+1-G1623)+2,8))</f>
        <v>8.3849095269683573</v>
      </c>
      <c r="J1623" s="24">
        <f t="shared" si="75"/>
        <v>0.75339945137673014</v>
      </c>
      <c r="K1623" s="24">
        <f t="shared" ca="1" si="76"/>
        <v>0.24681829668600783</v>
      </c>
      <c r="L1623" s="24">
        <f t="shared" ca="1" si="77"/>
        <v>-0.85096297695245704</v>
      </c>
    </row>
    <row r="1624" spans="2:12" x14ac:dyDescent="0.25">
      <c r="B1624" s="24">
        <v>9.6005366819714091</v>
      </c>
      <c r="G1624" s="24">
        <v>1622</v>
      </c>
      <c r="H1624" s="24">
        <v>10.458048937842753</v>
      </c>
      <c r="I1624" s="24" cm="1">
        <f t="array" aca="1" ref="I1624" ca="1">INDIRECT(ADDRESS(($E$2+1-G1624)+2,8))</f>
        <v>8.3844483139559838</v>
      </c>
      <c r="J1624" s="24">
        <f t="shared" si="75"/>
        <v>0.75373997955225303</v>
      </c>
      <c r="K1624" s="24">
        <f t="shared" ca="1" si="76"/>
        <v>0.24673336297292287</v>
      </c>
      <c r="L1624" s="24">
        <f t="shared" ca="1" si="77"/>
        <v>-0.85063956028959542</v>
      </c>
    </row>
    <row r="1625" spans="2:12" x14ac:dyDescent="0.25">
      <c r="B1625" s="24">
        <v>7.609646229071366</v>
      </c>
      <c r="G1625" s="24">
        <v>1623</v>
      </c>
      <c r="H1625" s="24">
        <v>10.458372919590456</v>
      </c>
      <c r="I1625" s="24" cm="1">
        <f t="array" aca="1" ref="I1625" ca="1">INDIRECT(ADDRESS(($E$2+1-G1625)+2,8))</f>
        <v>8.3806266148508008</v>
      </c>
      <c r="J1625" s="24">
        <f t="shared" si="75"/>
        <v>0.75381730849423378</v>
      </c>
      <c r="K1625" s="24">
        <f t="shared" ca="1" si="76"/>
        <v>0.24603033803639776</v>
      </c>
      <c r="L1625" s="24">
        <f t="shared" ca="1" si="77"/>
        <v>-0.84960714005564852</v>
      </c>
    </row>
    <row r="1626" spans="2:12" x14ac:dyDescent="0.25">
      <c r="B1626" s="24">
        <v>11.088227327807108</v>
      </c>
      <c r="G1626" s="24">
        <v>1624</v>
      </c>
      <c r="H1626" s="24">
        <v>10.460395569561296</v>
      </c>
      <c r="I1626" s="24" cm="1">
        <f t="array" aca="1" ref="I1626" ca="1">INDIRECT(ADDRESS(($E$2+1-G1626)+2,8))</f>
        <v>8.3762208184019933</v>
      </c>
      <c r="J1626" s="24">
        <f t="shared" si="75"/>
        <v>0.75429986901800039</v>
      </c>
      <c r="K1626" s="24">
        <f t="shared" ca="1" si="76"/>
        <v>0.2452215304680318</v>
      </c>
      <c r="L1626" s="24">
        <f t="shared" ca="1" si="77"/>
        <v>-0.84755468464316408</v>
      </c>
    </row>
    <row r="1627" spans="2:12" x14ac:dyDescent="0.25">
      <c r="B1627" s="24">
        <v>8.6720602689379973</v>
      </c>
      <c r="G1627" s="24">
        <v>1625</v>
      </c>
      <c r="H1627" s="24">
        <v>10.463127322899657</v>
      </c>
      <c r="I1627" s="24" cm="1">
        <f t="array" aca="1" ref="I1627" ca="1">INDIRECT(ADDRESS(($E$2+1-G1627)+2,8))</f>
        <v>8.3750601673428591</v>
      </c>
      <c r="J1627" s="24">
        <f t="shared" si="75"/>
        <v>0.75495102573581596</v>
      </c>
      <c r="K1627" s="24">
        <f t="shared" ca="1" si="76"/>
        <v>0.24500875730672103</v>
      </c>
      <c r="L1627" s="24">
        <f t="shared" ca="1" si="77"/>
        <v>-0.84635324938786716</v>
      </c>
    </row>
    <row r="1628" spans="2:12" x14ac:dyDescent="0.25">
      <c r="B1628" s="24">
        <v>9.112249963003741</v>
      </c>
      <c r="G1628" s="24">
        <v>1626</v>
      </c>
      <c r="H1628" s="24">
        <v>10.465232016253474</v>
      </c>
      <c r="I1628" s="24" cm="1">
        <f t="array" aca="1" ref="I1628" ca="1">INDIRECT(ADDRESS(($E$2+1-G1628)+2,8))</f>
        <v>8.3729492020647314</v>
      </c>
      <c r="J1628" s="24">
        <f t="shared" si="75"/>
        <v>0.75545225640341007</v>
      </c>
      <c r="K1628" s="24">
        <f t="shared" ca="1" si="76"/>
        <v>0.24462208782217762</v>
      </c>
      <c r="L1628" s="24">
        <f t="shared" ca="1" si="77"/>
        <v>-0.84510302852428465</v>
      </c>
    </row>
    <row r="1629" spans="2:12" x14ac:dyDescent="0.25">
      <c r="B1629" s="24">
        <v>9.9104046980187253</v>
      </c>
      <c r="G1629" s="24">
        <v>1627</v>
      </c>
      <c r="H1629" s="24">
        <v>10.470139898741531</v>
      </c>
      <c r="I1629" s="24" cm="1">
        <f t="array" aca="1" ref="I1629" ca="1">INDIRECT(ADDRESS(($E$2+1-G1629)+2,8))</f>
        <v>8.3727042242740772</v>
      </c>
      <c r="J1629" s="24">
        <f t="shared" si="75"/>
        <v>0.75661951425275153</v>
      </c>
      <c r="K1629" s="24">
        <f t="shared" ca="1" si="76"/>
        <v>0.24457724130639918</v>
      </c>
      <c r="L1629" s="24">
        <f t="shared" ca="1" si="77"/>
        <v>-0.84320611460486183</v>
      </c>
    </row>
    <row r="1630" spans="2:12" x14ac:dyDescent="0.25">
      <c r="B1630" s="24">
        <v>8.4396455852090568</v>
      </c>
      <c r="G1630" s="24">
        <v>1628</v>
      </c>
      <c r="H1630" s="24">
        <v>10.470835302793191</v>
      </c>
      <c r="I1630" s="24" cm="1">
        <f t="array" aca="1" ref="I1630" ca="1">INDIRECT(ADDRESS(($E$2+1-G1630)+2,8))</f>
        <v>8.3704709050113468</v>
      </c>
      <c r="J1630" s="24">
        <f t="shared" si="75"/>
        <v>0.75678472846319811</v>
      </c>
      <c r="K1630" s="24">
        <f t="shared" ca="1" si="76"/>
        <v>0.24416865625418327</v>
      </c>
      <c r="L1630" s="24">
        <f t="shared" ca="1" si="77"/>
        <v>-0.84257961420946248</v>
      </c>
    </row>
    <row r="1631" spans="2:12" x14ac:dyDescent="0.25">
      <c r="B1631" s="24">
        <v>7.6145876338217144</v>
      </c>
      <c r="G1631" s="24">
        <v>1629</v>
      </c>
      <c r="H1631" s="24">
        <v>10.474388267721944</v>
      </c>
      <c r="I1631" s="24" cm="1">
        <f t="array" aca="1" ref="I1631" ca="1">INDIRECT(ADDRESS(($E$2+1-G1631)+2,8))</f>
        <v>8.3643919446475774</v>
      </c>
      <c r="J1631" s="24">
        <f t="shared" si="75"/>
        <v>0.75762815788728022</v>
      </c>
      <c r="K1631" s="24">
        <f t="shared" ca="1" si="76"/>
        <v>0.24305883519661986</v>
      </c>
      <c r="L1631" s="24">
        <f t="shared" ca="1" si="77"/>
        <v>-0.83920169992085836</v>
      </c>
    </row>
    <row r="1632" spans="2:12" x14ac:dyDescent="0.25">
      <c r="B1632" s="24">
        <v>10.357480166335291</v>
      </c>
      <c r="G1632" s="24">
        <v>1630</v>
      </c>
      <c r="H1632" s="24">
        <v>10.47907102341073</v>
      </c>
      <c r="I1632" s="24" cm="1">
        <f t="array" aca="1" ref="I1632" ca="1">INDIRECT(ADDRESS(($E$2+1-G1632)+2,8))</f>
        <v>8.3642160520240569</v>
      </c>
      <c r="J1632" s="24">
        <f t="shared" si="75"/>
        <v>0.75873802971041027</v>
      </c>
      <c r="K1632" s="24">
        <f t="shared" ca="1" si="76"/>
        <v>0.24302677348544838</v>
      </c>
      <c r="L1632" s="24">
        <f t="shared" ca="1" si="77"/>
        <v>-0.83744234619052693</v>
      </c>
    </row>
    <row r="1633" spans="2:12" x14ac:dyDescent="0.25">
      <c r="B1633" s="24">
        <v>7.8745906611136434</v>
      </c>
      <c r="G1633" s="24">
        <v>1631</v>
      </c>
      <c r="H1633" s="24">
        <v>10.479855114063438</v>
      </c>
      <c r="I1633" s="24" cm="1">
        <f t="array" aca="1" ref="I1633" ca="1">INDIRECT(ADDRESS(($E$2+1-G1633)+2,8))</f>
        <v>8.3606171533030089</v>
      </c>
      <c r="J1633" s="24">
        <f t="shared" si="75"/>
        <v>0.75892367312469455</v>
      </c>
      <c r="K1633" s="24">
        <f t="shared" ca="1" si="76"/>
        <v>0.24237139075577735</v>
      </c>
      <c r="L1633" s="24">
        <f t="shared" ca="1" si="77"/>
        <v>-0.83627883184768503</v>
      </c>
    </row>
    <row r="1634" spans="2:12" x14ac:dyDescent="0.25">
      <c r="B1634" s="24">
        <v>10.754963800622381</v>
      </c>
      <c r="G1634" s="24">
        <v>1632</v>
      </c>
      <c r="H1634" s="24">
        <v>10.480342211944036</v>
      </c>
      <c r="I1634" s="24" cm="1">
        <f t="array" aca="1" ref="I1634" ca="1">INDIRECT(ADDRESS(($E$2+1-G1634)+2,8))</f>
        <v>8.3567061074218465</v>
      </c>
      <c r="J1634" s="24">
        <f t="shared" si="75"/>
        <v>0.75903897136042375</v>
      </c>
      <c r="K1634" s="24">
        <f t="shared" ca="1" si="76"/>
        <v>0.24166051453290668</v>
      </c>
      <c r="L1634" s="24">
        <f t="shared" ca="1" si="77"/>
        <v>-0.83514395475349346</v>
      </c>
    </row>
    <row r="1635" spans="2:12" x14ac:dyDescent="0.25">
      <c r="B1635" s="24">
        <v>9.1178525683422187</v>
      </c>
      <c r="G1635" s="24">
        <v>1633</v>
      </c>
      <c r="H1635" s="24">
        <v>10.481181688419563</v>
      </c>
      <c r="I1635" s="24" cm="1">
        <f t="array" aca="1" ref="I1635" ca="1">INDIRECT(ADDRESS(($E$2+1-G1635)+2,8))</f>
        <v>8.3560623904326761</v>
      </c>
      <c r="J1635" s="24">
        <f t="shared" si="75"/>
        <v>0.75923762810795059</v>
      </c>
      <c r="K1635" s="24">
        <f t="shared" ca="1" si="76"/>
        <v>0.24154364661078112</v>
      </c>
      <c r="L1635" s="24">
        <f t="shared" ca="1" si="77"/>
        <v>-0.83502676875947468</v>
      </c>
    </row>
    <row r="1636" spans="2:12" x14ac:dyDescent="0.25">
      <c r="B1636" s="24">
        <v>8.3874636076368976</v>
      </c>
      <c r="G1636" s="24">
        <v>1634</v>
      </c>
      <c r="H1636" s="24">
        <v>10.482936428478977</v>
      </c>
      <c r="I1636" s="24" cm="1">
        <f t="array" aca="1" ref="I1636" ca="1">INDIRECT(ADDRESS(($E$2+1-G1636)+2,8))</f>
        <v>8.3531441738257879</v>
      </c>
      <c r="J1636" s="24">
        <f t="shared" si="75"/>
        <v>0.75965266710982982</v>
      </c>
      <c r="K1636" s="24">
        <f t="shared" ca="1" si="76"/>
        <v>0.24101431738748039</v>
      </c>
      <c r="L1636" s="24">
        <f t="shared" ca="1" si="77"/>
        <v>-0.83365473025144821</v>
      </c>
    </row>
    <row r="1637" spans="2:12" x14ac:dyDescent="0.25">
      <c r="B1637" s="24">
        <v>9.6354509557014403</v>
      </c>
      <c r="G1637" s="24">
        <v>1635</v>
      </c>
      <c r="H1637" s="24">
        <v>10.486672093607666</v>
      </c>
      <c r="I1637" s="24" cm="1">
        <f t="array" aca="1" ref="I1637" ca="1">INDIRECT(ADDRESS(($E$2+1-G1637)+2,8))</f>
        <v>8.3523585828809104</v>
      </c>
      <c r="J1637" s="24">
        <f t="shared" si="75"/>
        <v>0.76053529909948969</v>
      </c>
      <c r="K1637" s="24">
        <f t="shared" ca="1" si="76"/>
        <v>0.24087195449300891</v>
      </c>
      <c r="L1637" s="24">
        <f t="shared" ca="1" si="77"/>
        <v>-0.83212192864386447</v>
      </c>
    </row>
    <row r="1638" spans="2:12" x14ac:dyDescent="0.25">
      <c r="B1638" s="24">
        <v>10.159022806363486</v>
      </c>
      <c r="G1638" s="24">
        <v>1636</v>
      </c>
      <c r="H1638" s="24">
        <v>10.48757328305004</v>
      </c>
      <c r="I1638" s="24" cm="1">
        <f t="array" aca="1" ref="I1638" ca="1">INDIRECT(ADDRESS(($E$2+1-G1638)+2,8))</f>
        <v>8.3490062078084897</v>
      </c>
      <c r="J1638" s="24">
        <f t="shared" si="75"/>
        <v>0.76074803176571659</v>
      </c>
      <c r="K1638" s="24">
        <f t="shared" ca="1" si="76"/>
        <v>0.2402650831420392</v>
      </c>
      <c r="L1638" s="24">
        <f t="shared" ca="1" si="77"/>
        <v>-0.83099584870032484</v>
      </c>
    </row>
    <row r="1639" spans="2:12" x14ac:dyDescent="0.25">
      <c r="B1639" s="24">
        <v>10.226910541518965</v>
      </c>
      <c r="G1639" s="24">
        <v>1637</v>
      </c>
      <c r="H1639" s="24">
        <v>10.492943821615956</v>
      </c>
      <c r="I1639" s="24" cm="1">
        <f t="array" aca="1" ref="I1639" ca="1">INDIRECT(ADDRESS(($E$2+1-G1639)+2,8))</f>
        <v>8.3466714332687815</v>
      </c>
      <c r="J1639" s="24">
        <f t="shared" si="75"/>
        <v>0.7620142270952015</v>
      </c>
      <c r="K1639" s="24">
        <f t="shared" ca="1" si="76"/>
        <v>0.23984303593185896</v>
      </c>
      <c r="L1639" s="24">
        <f t="shared" ca="1" si="77"/>
        <v>-0.82813935600010113</v>
      </c>
    </row>
    <row r="1640" spans="2:12" x14ac:dyDescent="0.25">
      <c r="B1640" s="24">
        <v>9.342787256615674</v>
      </c>
      <c r="G1640" s="24">
        <v>1638</v>
      </c>
      <c r="H1640" s="24">
        <v>10.493637152896845</v>
      </c>
      <c r="I1640" s="24" cm="1">
        <f t="array" aca="1" ref="I1640" ca="1">INDIRECT(ADDRESS(($E$2+1-G1640)+2,8))</f>
        <v>8.3444728459162683</v>
      </c>
      <c r="J1640" s="24">
        <f t="shared" si="75"/>
        <v>0.762177496216911</v>
      </c>
      <c r="K1640" s="24">
        <f t="shared" ca="1" si="76"/>
        <v>0.23944606511081229</v>
      </c>
      <c r="L1640" s="24">
        <f t="shared" ca="1" si="77"/>
        <v>-0.8275279488832129</v>
      </c>
    </row>
    <row r="1641" spans="2:12" x14ac:dyDescent="0.25">
      <c r="B1641" s="24">
        <v>11.442319671373983</v>
      </c>
      <c r="G1641" s="24">
        <v>1639</v>
      </c>
      <c r="H1641" s="24">
        <v>10.495821978467792</v>
      </c>
      <c r="I1641" s="24" cm="1">
        <f t="array" aca="1" ref="I1641" ca="1">INDIRECT(ADDRESS(($E$2+1-G1641)+2,8))</f>
        <v>8.3421289635615654</v>
      </c>
      <c r="J1641" s="24">
        <f t="shared" si="75"/>
        <v>0.76269169654430202</v>
      </c>
      <c r="K1641" s="24">
        <f t="shared" ca="1" si="76"/>
        <v>0.23902334993418028</v>
      </c>
      <c r="L1641" s="24">
        <f t="shared" ca="1" si="77"/>
        <v>-0.82616541393653609</v>
      </c>
    </row>
    <row r="1642" spans="2:12" x14ac:dyDescent="0.25">
      <c r="B1642" s="24">
        <v>9.5141118864838141</v>
      </c>
      <c r="G1642" s="24">
        <v>1640</v>
      </c>
      <c r="H1642" s="24">
        <v>10.496474634570808</v>
      </c>
      <c r="I1642" s="24" cm="1">
        <f t="array" aca="1" ref="I1642" ca="1">INDIRECT(ADDRESS(($E$2+1-G1642)+2,8))</f>
        <v>8.3412594928624291</v>
      </c>
      <c r="J1642" s="24">
        <f t="shared" si="75"/>
        <v>0.76284521313153331</v>
      </c>
      <c r="K1642" s="24">
        <f t="shared" ca="1" si="76"/>
        <v>0.23886667088796623</v>
      </c>
      <c r="L1642" s="24">
        <f t="shared" ca="1" si="77"/>
        <v>-0.82605101084666421</v>
      </c>
    </row>
    <row r="1643" spans="2:12" x14ac:dyDescent="0.25">
      <c r="B1643" s="24">
        <v>10.785762586251735</v>
      </c>
      <c r="G1643" s="24">
        <v>1641</v>
      </c>
      <c r="H1643" s="24">
        <v>10.498113050530078</v>
      </c>
      <c r="I1643" s="24" cm="1">
        <f t="array" aca="1" ref="I1643" ca="1">INDIRECT(ADDRESS(($E$2+1-G1643)+2,8))</f>
        <v>8.3403978949910371</v>
      </c>
      <c r="J1643" s="24">
        <f t="shared" si="75"/>
        <v>0.7632304226877491</v>
      </c>
      <c r="K1643" s="24">
        <f t="shared" ca="1" si="76"/>
        <v>0.23871147913226948</v>
      </c>
      <c r="L1643" s="24">
        <f t="shared" ca="1" si="77"/>
        <v>-0.82547733655017641</v>
      </c>
    </row>
    <row r="1644" spans="2:12" x14ac:dyDescent="0.25">
      <c r="B1644" s="24">
        <v>10.602075329805128</v>
      </c>
      <c r="G1644" s="24">
        <v>1642</v>
      </c>
      <c r="H1644" s="24">
        <v>10.498570078968278</v>
      </c>
      <c r="I1644" s="24" cm="1">
        <f t="array" aca="1" ref="I1644" ca="1">INDIRECT(ADDRESS(($E$2+1-G1644)+2,8))</f>
        <v>8.3358389402010697</v>
      </c>
      <c r="J1644" s="24">
        <f t="shared" si="75"/>
        <v>0.76333783021361079</v>
      </c>
      <c r="K1644" s="24">
        <f t="shared" ca="1" si="76"/>
        <v>0.23789145293509631</v>
      </c>
      <c r="L1644" s="24">
        <f t="shared" ca="1" si="77"/>
        <v>-0.82412863484568766</v>
      </c>
    </row>
    <row r="1645" spans="2:12" x14ac:dyDescent="0.25">
      <c r="B1645" s="24">
        <v>12.347239283409488</v>
      </c>
      <c r="G1645" s="24">
        <v>1643</v>
      </c>
      <c r="H1645" s="24">
        <v>10.500753574540632</v>
      </c>
      <c r="I1645" s="24" cm="1">
        <f t="array" aca="1" ref="I1645" ca="1">INDIRECT(ADDRESS(($E$2+1-G1645)+2,8))</f>
        <v>8.3358206594189159</v>
      </c>
      <c r="J1645" s="24">
        <f t="shared" si="75"/>
        <v>0.76385070897780027</v>
      </c>
      <c r="K1645" s="24">
        <f t="shared" ca="1" si="76"/>
        <v>0.23788816859167033</v>
      </c>
      <c r="L1645" s="24">
        <f t="shared" ca="1" si="77"/>
        <v>-0.82360169723819143</v>
      </c>
    </row>
    <row r="1646" spans="2:12" x14ac:dyDescent="0.25">
      <c r="B1646" s="24">
        <v>7.1132726314821317</v>
      </c>
      <c r="G1646" s="24">
        <v>1644</v>
      </c>
      <c r="H1646" s="24">
        <v>10.50103631204998</v>
      </c>
      <c r="I1646" s="24" cm="1">
        <f t="array" aca="1" ref="I1646" ca="1">INDIRECT(ADDRESS(($E$2+1-G1646)+2,8))</f>
        <v>8.3343594513970523</v>
      </c>
      <c r="J1646" s="24">
        <f t="shared" si="75"/>
        <v>0.76391708809943726</v>
      </c>
      <c r="K1646" s="24">
        <f t="shared" ca="1" si="76"/>
        <v>0.23762574595388128</v>
      </c>
      <c r="L1646" s="24">
        <f t="shared" ca="1" si="77"/>
        <v>-0.82344637829699452</v>
      </c>
    </row>
    <row r="1647" spans="2:12" x14ac:dyDescent="0.25">
      <c r="B1647" s="24">
        <v>8.5637792893977558</v>
      </c>
      <c r="G1647" s="24">
        <v>1645</v>
      </c>
      <c r="H1647" s="24">
        <v>10.501510139710755</v>
      </c>
      <c r="I1647" s="24" cm="1">
        <f t="array" aca="1" ref="I1647" ca="1">INDIRECT(ADDRESS(($E$2+1-G1647)+2,8))</f>
        <v>8.3340132630927553</v>
      </c>
      <c r="J1647" s="24">
        <f t="shared" si="75"/>
        <v>0.76402831315578346</v>
      </c>
      <c r="K1647" s="24">
        <f t="shared" ca="1" si="76"/>
        <v>0.23756360176180219</v>
      </c>
      <c r="L1647" s="24">
        <f t="shared" ca="1" si="77"/>
        <v>-0.8236012905637512</v>
      </c>
    </row>
    <row r="1648" spans="2:12" x14ac:dyDescent="0.25">
      <c r="B1648" s="24">
        <v>8.0252781623707587</v>
      </c>
      <c r="G1648" s="24">
        <v>1646</v>
      </c>
      <c r="H1648" s="24">
        <v>10.503009998494557</v>
      </c>
      <c r="I1648" s="24" cm="1">
        <f t="array" aca="1" ref="I1648" ca="1">INDIRECT(ADDRESS(($E$2+1-G1648)+2,8))</f>
        <v>8.3336517913406709</v>
      </c>
      <c r="J1648" s="24">
        <f t="shared" si="75"/>
        <v>0.76438024665546611</v>
      </c>
      <c r="K1648" s="24">
        <f t="shared" ca="1" si="76"/>
        <v>0.23749872580772755</v>
      </c>
      <c r="L1648" s="24">
        <f t="shared" ca="1" si="77"/>
        <v>-0.82327004512146285</v>
      </c>
    </row>
    <row r="1649" spans="2:12" x14ac:dyDescent="0.25">
      <c r="B1649" s="24">
        <v>9.3672930349785695</v>
      </c>
      <c r="G1649" s="24">
        <v>1647</v>
      </c>
      <c r="H1649" s="24">
        <v>10.504087664796549</v>
      </c>
      <c r="I1649" s="24" cm="1">
        <f t="array" aca="1" ref="I1649" ca="1">INDIRECT(ADDRESS(($E$2+1-G1649)+2,8))</f>
        <v>8.3306941542591666</v>
      </c>
      <c r="J1649" s="24">
        <f t="shared" si="75"/>
        <v>0.76463298407993874</v>
      </c>
      <c r="K1649" s="24">
        <f t="shared" ca="1" si="76"/>
        <v>0.23696834882003898</v>
      </c>
      <c r="L1649" s="24">
        <f t="shared" ca="1" si="77"/>
        <v>-0.82220485500238683</v>
      </c>
    </row>
    <row r="1650" spans="2:12" x14ac:dyDescent="0.25">
      <c r="B1650" s="24">
        <v>12.543954307540847</v>
      </c>
      <c r="G1650" s="24">
        <v>1648</v>
      </c>
      <c r="H1650" s="24">
        <v>10.504291567861799</v>
      </c>
      <c r="I1650" s="24" cm="1">
        <f t="array" aca="1" ref="I1650" ca="1">INDIRECT(ADDRESS(($E$2+1-G1650)+2,8))</f>
        <v>8.3305192957784602</v>
      </c>
      <c r="J1650" s="24">
        <f t="shared" si="75"/>
        <v>0.76468079168342429</v>
      </c>
      <c r="K1650" s="24">
        <f t="shared" ca="1" si="76"/>
        <v>0.23693701759496053</v>
      </c>
      <c r="L1650" s="24">
        <f t="shared" ca="1" si="77"/>
        <v>-0.82254606283143861</v>
      </c>
    </row>
    <row r="1651" spans="2:12" x14ac:dyDescent="0.25">
      <c r="B1651" s="24">
        <v>7.9600870083412048</v>
      </c>
      <c r="G1651" s="24">
        <v>1649</v>
      </c>
      <c r="H1651" s="24">
        <v>10.504436670684514</v>
      </c>
      <c r="I1651" s="24" cm="1">
        <f t="array" aca="1" ref="I1651" ca="1">INDIRECT(ADDRESS(($E$2+1-G1651)+2,8))</f>
        <v>8.3300310091274667</v>
      </c>
      <c r="J1651" s="24">
        <f t="shared" si="75"/>
        <v>0.76471481044880441</v>
      </c>
      <c r="K1651" s="24">
        <f t="shared" ca="1" si="76"/>
        <v>0.23684954105753403</v>
      </c>
      <c r="L1651" s="24">
        <f t="shared" ca="1" si="77"/>
        <v>-0.82280223001138697</v>
      </c>
    </row>
    <row r="1652" spans="2:12" x14ac:dyDescent="0.25">
      <c r="B1652" s="24">
        <v>5.8644742161409056</v>
      </c>
      <c r="G1652" s="24">
        <v>1650</v>
      </c>
      <c r="H1652" s="24">
        <v>10.506046248321883</v>
      </c>
      <c r="I1652" s="24" cm="1">
        <f t="array" aca="1" ref="I1652" ca="1">INDIRECT(ADDRESS(($E$2+1-G1652)+2,8))</f>
        <v>8.3250759619958323</v>
      </c>
      <c r="J1652" s="24">
        <f t="shared" si="75"/>
        <v>0.76509203587516572</v>
      </c>
      <c r="K1652" s="24">
        <f t="shared" ca="1" si="76"/>
        <v>0.23596308524979509</v>
      </c>
      <c r="L1652" s="24">
        <f t="shared" ca="1" si="77"/>
        <v>-0.82077272881878593</v>
      </c>
    </row>
    <row r="1653" spans="2:12" x14ac:dyDescent="0.25">
      <c r="B1653" s="24">
        <v>7.9299135124887368</v>
      </c>
      <c r="G1653" s="24">
        <v>1651</v>
      </c>
      <c r="H1653" s="24">
        <v>10.506187023834261</v>
      </c>
      <c r="I1653" s="24" cm="1">
        <f t="array" aca="1" ref="I1653" ca="1">INDIRECT(ADDRESS(($E$2+1-G1653)+2,8))</f>
        <v>8.3211993872374119</v>
      </c>
      <c r="J1653" s="24">
        <f t="shared" si="75"/>
        <v>0.76512501678975764</v>
      </c>
      <c r="K1653" s="24">
        <f t="shared" ca="1" si="76"/>
        <v>0.23527114258313553</v>
      </c>
      <c r="L1653" s="24">
        <f t="shared" ca="1" si="77"/>
        <v>-0.81981968765357605</v>
      </c>
    </row>
    <row r="1654" spans="2:12" x14ac:dyDescent="0.25">
      <c r="B1654" s="24">
        <v>6.6177531680014248</v>
      </c>
      <c r="G1654" s="24">
        <v>1652</v>
      </c>
      <c r="H1654" s="24">
        <v>10.507109492125542</v>
      </c>
      <c r="I1654" s="24" cm="1">
        <f t="array" aca="1" ref="I1654" ca="1">INDIRECT(ADDRESS(($E$2+1-G1654)+2,8))</f>
        <v>8.3210526339811732</v>
      </c>
      <c r="J1654" s="24">
        <f t="shared" si="75"/>
        <v>0.76534108639870946</v>
      </c>
      <c r="K1654" s="24">
        <f t="shared" ca="1" si="76"/>
        <v>0.23524497526878452</v>
      </c>
      <c r="L1654" s="24">
        <f t="shared" ca="1" si="77"/>
        <v>-0.81983185281057369</v>
      </c>
    </row>
    <row r="1655" spans="2:12" x14ac:dyDescent="0.25">
      <c r="B1655" s="24">
        <v>8.9642877891026753</v>
      </c>
      <c r="G1655" s="24">
        <v>1653</v>
      </c>
      <c r="H1655" s="24">
        <v>10.508409003661354</v>
      </c>
      <c r="I1655" s="24" cm="1">
        <f t="array" aca="1" ref="I1655" ca="1">INDIRECT(ADDRESS(($E$2+1-G1655)+2,8))</f>
        <v>8.3182565364504946</v>
      </c>
      <c r="J1655" s="24">
        <f t="shared" si="75"/>
        <v>0.76564533393372058</v>
      </c>
      <c r="K1655" s="24">
        <f t="shared" ca="1" si="76"/>
        <v>0.23474678656082804</v>
      </c>
      <c r="L1655" s="24">
        <f t="shared" ca="1" si="77"/>
        <v>-0.81872221001221168</v>
      </c>
    </row>
    <row r="1656" spans="2:12" x14ac:dyDescent="0.25">
      <c r="B1656" s="24">
        <v>8.0783564260175034</v>
      </c>
      <c r="G1656" s="24">
        <v>1654</v>
      </c>
      <c r="H1656" s="24">
        <v>10.509118594214577</v>
      </c>
      <c r="I1656" s="24" cm="1">
        <f t="array" aca="1" ref="I1656" ca="1">INDIRECT(ADDRESS(($E$2+1-G1656)+2,8))</f>
        <v>8.3163936165735901</v>
      </c>
      <c r="J1656" s="24">
        <f t="shared" si="75"/>
        <v>0.76581139884344318</v>
      </c>
      <c r="K1656" s="24">
        <f t="shared" ca="1" si="76"/>
        <v>0.2344152640391772</v>
      </c>
      <c r="L1656" s="24">
        <f t="shared" ca="1" si="77"/>
        <v>-0.81822157427355968</v>
      </c>
    </row>
    <row r="1657" spans="2:12" x14ac:dyDescent="0.25">
      <c r="B1657" s="24">
        <v>8.3642160520240569</v>
      </c>
      <c r="G1657" s="24">
        <v>1655</v>
      </c>
      <c r="H1657" s="24">
        <v>10.515389355880355</v>
      </c>
      <c r="I1657" s="24" cm="1">
        <f t="array" aca="1" ref="I1657" ca="1">INDIRECT(ADDRESS(($E$2+1-G1657)+2,8))</f>
        <v>8.3150455154055827</v>
      </c>
      <c r="J1657" s="24">
        <f t="shared" si="75"/>
        <v>0.76727685627800668</v>
      </c>
      <c r="K1657" s="24">
        <f t="shared" ca="1" si="76"/>
        <v>0.23417555703013931</v>
      </c>
      <c r="L1657" s="24">
        <f t="shared" ca="1" si="77"/>
        <v>-0.81530494705826362</v>
      </c>
    </row>
    <row r="1658" spans="2:12" x14ac:dyDescent="0.25">
      <c r="B1658" s="24">
        <v>11.843701515396186</v>
      </c>
      <c r="G1658" s="24">
        <v>1656</v>
      </c>
      <c r="H1658" s="24">
        <v>10.516422509639405</v>
      </c>
      <c r="I1658" s="24" cm="1">
        <f t="array" aca="1" ref="I1658" ca="1">INDIRECT(ADDRESS(($E$2+1-G1658)+2,8))</f>
        <v>8.3114464378637773</v>
      </c>
      <c r="J1658" s="24">
        <f t="shared" si="75"/>
        <v>0.76751794069583812</v>
      </c>
      <c r="K1658" s="24">
        <f t="shared" ca="1" si="76"/>
        <v>0.23353642102664229</v>
      </c>
      <c r="L1658" s="24">
        <f t="shared" ca="1" si="77"/>
        <v>-0.81403577372886804</v>
      </c>
    </row>
    <row r="1659" spans="2:12" x14ac:dyDescent="0.25">
      <c r="B1659" s="24">
        <v>8.9251277468833941</v>
      </c>
      <c r="G1659" s="24">
        <v>1657</v>
      </c>
      <c r="H1659" s="24">
        <v>10.517532360627818</v>
      </c>
      <c r="I1659" s="24" cm="1">
        <f t="array" aca="1" ref="I1659" ca="1">INDIRECT(ADDRESS(($E$2+1-G1659)+2,8))</f>
        <v>8.3070762372714508</v>
      </c>
      <c r="J1659" s="24">
        <f t="shared" si="75"/>
        <v>0.76777680829622486</v>
      </c>
      <c r="K1659" s="24">
        <f t="shared" ca="1" si="76"/>
        <v>0.23276194842657533</v>
      </c>
      <c r="L1659" s="24">
        <f t="shared" ca="1" si="77"/>
        <v>-0.81245930387031073</v>
      </c>
    </row>
    <row r="1660" spans="2:12" x14ac:dyDescent="0.25">
      <c r="B1660" s="24">
        <v>7.9966029538582077</v>
      </c>
      <c r="G1660" s="24">
        <v>1658</v>
      </c>
      <c r="H1660" s="24">
        <v>10.518580045619714</v>
      </c>
      <c r="I1660" s="24" cm="1">
        <f t="array" aca="1" ref="I1660" ca="1">INDIRECT(ADDRESS(($E$2+1-G1660)+2,8))</f>
        <v>8.3053258776530559</v>
      </c>
      <c r="J1660" s="24">
        <f t="shared" si="75"/>
        <v>0.76802106751828769</v>
      </c>
      <c r="K1660" s="24">
        <f t="shared" ca="1" si="76"/>
        <v>0.23245224820274946</v>
      </c>
      <c r="L1660" s="24">
        <f t="shared" ca="1" si="77"/>
        <v>-0.81184119375091079</v>
      </c>
    </row>
    <row r="1661" spans="2:12" x14ac:dyDescent="0.25">
      <c r="B1661" s="24">
        <v>8.4077401892354402</v>
      </c>
      <c r="G1661" s="24">
        <v>1659</v>
      </c>
      <c r="H1661" s="24">
        <v>10.528254146128678</v>
      </c>
      <c r="I1661" s="24" cm="1">
        <f t="array" aca="1" ref="I1661" ca="1">INDIRECT(ADDRESS(($E$2+1-G1661)+2,8))</f>
        <v>8.3016442544326949</v>
      </c>
      <c r="J1661" s="24">
        <f t="shared" si="75"/>
        <v>0.77027150598067173</v>
      </c>
      <c r="K1661" s="24">
        <f t="shared" ca="1" si="76"/>
        <v>0.23180175927995172</v>
      </c>
      <c r="L1661" s="24">
        <f t="shared" ca="1" si="77"/>
        <v>-0.8065315846722193</v>
      </c>
    </row>
    <row r="1662" spans="2:12" x14ac:dyDescent="0.25">
      <c r="B1662" s="24">
        <v>7.1061246931632418</v>
      </c>
      <c r="G1662" s="24">
        <v>1660</v>
      </c>
      <c r="H1662" s="24">
        <v>10.529568233072562</v>
      </c>
      <c r="I1662" s="24" cm="1">
        <f t="array" aca="1" ref="I1662" ca="1">INDIRECT(ADDRESS(($E$2+1-G1662)+2,8))</f>
        <v>8.3012746836181428</v>
      </c>
      <c r="J1662" s="24">
        <f t="shared" si="75"/>
        <v>0.77057649637834336</v>
      </c>
      <c r="K1662" s="24">
        <f t="shared" ca="1" si="76"/>
        <v>0.23173653038767267</v>
      </c>
      <c r="L1662" s="24">
        <f t="shared" ca="1" si="77"/>
        <v>-0.8062784456407095</v>
      </c>
    </row>
    <row r="1663" spans="2:12" x14ac:dyDescent="0.25">
      <c r="B1663" s="24">
        <v>8.5144779938572732</v>
      </c>
      <c r="G1663" s="24">
        <v>1661</v>
      </c>
      <c r="H1663" s="24">
        <v>10.53214174001697</v>
      </c>
      <c r="I1663" s="24" cm="1">
        <f t="array" aca="1" ref="I1663" ca="1">INDIRECT(ADDRESS(($E$2+1-G1663)+2,8))</f>
        <v>8.2996562247812982</v>
      </c>
      <c r="J1663" s="24">
        <f t="shared" si="75"/>
        <v>0.77117330238539805</v>
      </c>
      <c r="K1663" s="24">
        <f t="shared" ca="1" si="76"/>
        <v>0.23145102194228301</v>
      </c>
      <c r="L1663" s="24">
        <f t="shared" ca="1" si="77"/>
        <v>-0.8050010749998906</v>
      </c>
    </row>
    <row r="1664" spans="2:12" x14ac:dyDescent="0.25">
      <c r="B1664" s="24">
        <v>9.9864943425572381</v>
      </c>
      <c r="G1664" s="24">
        <v>1662</v>
      </c>
      <c r="H1664" s="24">
        <v>10.532938041348244</v>
      </c>
      <c r="I1664" s="24" cm="1">
        <f t="array" aca="1" ref="I1664" ca="1">INDIRECT(ADDRESS(($E$2+1-G1664)+2,8))</f>
        <v>8.2930071073191556</v>
      </c>
      <c r="J1664" s="24">
        <f t="shared" si="75"/>
        <v>0.7713578368359667</v>
      </c>
      <c r="K1664" s="24">
        <f t="shared" ca="1" si="76"/>
        <v>0.23028059515196614</v>
      </c>
      <c r="L1664" s="24">
        <f t="shared" ca="1" si="77"/>
        <v>-0.80277417810416196</v>
      </c>
    </row>
    <row r="1665" spans="2:12" x14ac:dyDescent="0.25">
      <c r="B1665" s="24">
        <v>10.71313511005377</v>
      </c>
      <c r="G1665" s="24">
        <v>1663</v>
      </c>
      <c r="H1665" s="24">
        <v>10.533402646543808</v>
      </c>
      <c r="I1665" s="24" cm="1">
        <f t="array" aca="1" ref="I1665" ca="1">INDIRECT(ADDRESS(($E$2+1-G1665)+2,8))</f>
        <v>8.2928707411808507</v>
      </c>
      <c r="J1665" s="24">
        <f t="shared" si="75"/>
        <v>0.7714654755921978</v>
      </c>
      <c r="K1665" s="24">
        <f t="shared" ca="1" si="76"/>
        <v>0.23025663352796105</v>
      </c>
      <c r="L1665" s="24">
        <f t="shared" ca="1" si="77"/>
        <v>-0.80299438401761214</v>
      </c>
    </row>
    <row r="1666" spans="2:12" x14ac:dyDescent="0.25">
      <c r="B1666" s="24">
        <v>9.3229166122624978</v>
      </c>
      <c r="G1666" s="24">
        <v>1664</v>
      </c>
      <c r="H1666" s="24">
        <v>10.533921557754351</v>
      </c>
      <c r="I1666" s="24" cm="1">
        <f t="array" aca="1" ref="I1666" ca="1">INDIRECT(ADDRESS(($E$2+1-G1666)+2,8))</f>
        <v>8.2912792543896394</v>
      </c>
      <c r="J1666" s="24">
        <f t="shared" si="75"/>
        <v>0.77158567091354946</v>
      </c>
      <c r="K1666" s="24">
        <f t="shared" ca="1" si="76"/>
        <v>0.22997711131347104</v>
      </c>
      <c r="L1666" s="24">
        <f t="shared" ca="1" si="77"/>
        <v>-0.80267745874645335</v>
      </c>
    </row>
    <row r="1667" spans="2:12" x14ac:dyDescent="0.25">
      <c r="B1667" s="24">
        <v>10.26792317669608</v>
      </c>
      <c r="G1667" s="24">
        <v>1665</v>
      </c>
      <c r="H1667" s="24">
        <v>10.537893330953183</v>
      </c>
      <c r="I1667" s="24" cm="1">
        <f t="array" aca="1" ref="I1667" ca="1">INDIRECT(ADDRESS(($E$2+1-G1667)+2,8))</f>
        <v>8.2897635835342349</v>
      </c>
      <c r="J1667" s="24">
        <f t="shared" si="75"/>
        <v>0.77250477893222358</v>
      </c>
      <c r="K1667" s="24">
        <f t="shared" ca="1" si="76"/>
        <v>0.2297111216486335</v>
      </c>
      <c r="L1667" s="24">
        <f t="shared" ca="1" si="77"/>
        <v>-0.8007907212447698</v>
      </c>
    </row>
    <row r="1668" spans="2:12" x14ac:dyDescent="0.25">
      <c r="B1668" s="24">
        <v>8.8597774076757592</v>
      </c>
      <c r="G1668" s="24">
        <v>1666</v>
      </c>
      <c r="H1668" s="24">
        <v>10.542346354075045</v>
      </c>
      <c r="I1668" s="24" cm="1">
        <f t="array" aca="1" ref="I1668" ca="1">INDIRECT(ADDRESS(($E$2+1-G1668)+2,8))</f>
        <v>8.2888780426089887</v>
      </c>
      <c r="J1668" s="24">
        <f t="shared" ref="J1668:J1731" si="78">_xlfn.WEIBULL.DIST(H1668,$E$5,$E$6,TRUE)</f>
        <v>0.77353341019963895</v>
      </c>
      <c r="K1668" s="24">
        <f t="shared" ref="K1668:K1731" ca="1" si="79">_xlfn.WEIBULL.DIST(I1668,$E$5,$E$6,TRUE)</f>
        <v>0.22955581316399201</v>
      </c>
      <c r="L1668" s="24">
        <f t="shared" ref="L1668:L1731" ca="1" si="80">((2*G1668-1)/$E$2)*(LN(J1668)+LN(1-K1668))</f>
        <v>-0.79890667078578692</v>
      </c>
    </row>
    <row r="1669" spans="2:12" x14ac:dyDescent="0.25">
      <c r="B1669" s="24">
        <v>7.7901850645617081</v>
      </c>
      <c r="G1669" s="24">
        <v>1667</v>
      </c>
      <c r="H1669" s="24">
        <v>10.543218298721639</v>
      </c>
      <c r="I1669" s="24" cm="1">
        <f t="array" aca="1" ref="I1669" ca="1">INDIRECT(ADDRESS(($E$2+1-G1669)+2,8))</f>
        <v>8.2872794899641722</v>
      </c>
      <c r="J1669" s="24">
        <f t="shared" si="78"/>
        <v>0.77373459720762872</v>
      </c>
      <c r="K1669" s="24">
        <f t="shared" ca="1" si="79"/>
        <v>0.22927563739935247</v>
      </c>
      <c r="L1669" s="24">
        <f t="shared" ca="1" si="80"/>
        <v>-0.79842314252401303</v>
      </c>
    </row>
    <row r="1670" spans="2:12" x14ac:dyDescent="0.25">
      <c r="B1670" s="24">
        <v>5.6439964692340077</v>
      </c>
      <c r="G1670" s="24">
        <v>1668</v>
      </c>
      <c r="H1670" s="24">
        <v>10.544455740290266</v>
      </c>
      <c r="I1670" s="24" cm="1">
        <f t="array" aca="1" ref="I1670" ca="1">INDIRECT(ADDRESS(($E$2+1-G1670)+2,8))</f>
        <v>8.2869065416499748</v>
      </c>
      <c r="J1670" s="24">
        <f t="shared" si="78"/>
        <v>0.77401998769494962</v>
      </c>
      <c r="K1670" s="24">
        <f t="shared" ca="1" si="79"/>
        <v>0.22921030515114982</v>
      </c>
      <c r="L1670" s="24">
        <f t="shared" ca="1" si="80"/>
        <v>-0.79820133214646127</v>
      </c>
    </row>
    <row r="1671" spans="2:12" x14ac:dyDescent="0.25">
      <c r="B1671" s="24">
        <v>8.5750591811970018</v>
      </c>
      <c r="G1671" s="24">
        <v>1669</v>
      </c>
      <c r="H1671" s="24">
        <v>10.551146905161584</v>
      </c>
      <c r="I1671" s="24" cm="1">
        <f t="array" aca="1" ref="I1671" ca="1">INDIRECT(ADDRESS(($E$2+1-G1671)+2,8))</f>
        <v>8.2854487707904294</v>
      </c>
      <c r="J1671" s="24">
        <f t="shared" si="78"/>
        <v>0.77556053761329147</v>
      </c>
      <c r="K1671" s="24">
        <f t="shared" ca="1" si="79"/>
        <v>0.22895505882654224</v>
      </c>
      <c r="L1671" s="24">
        <f t="shared" ca="1" si="80"/>
        <v>-0.79509337353034926</v>
      </c>
    </row>
    <row r="1672" spans="2:12" x14ac:dyDescent="0.25">
      <c r="B1672" s="24">
        <v>6.1955340952118529</v>
      </c>
      <c r="G1672" s="24">
        <v>1670</v>
      </c>
      <c r="H1672" s="24">
        <v>10.555791953469097</v>
      </c>
      <c r="I1672" s="24" cm="1">
        <f t="array" aca="1" ref="I1672" ca="1">INDIRECT(ADDRESS(($E$2+1-G1672)+2,8))</f>
        <v>8.2787296403306403</v>
      </c>
      <c r="J1672" s="24">
        <f t="shared" si="78"/>
        <v>0.77662737461161369</v>
      </c>
      <c r="K1672" s="24">
        <f t="shared" ca="1" si="79"/>
        <v>0.22778110802429513</v>
      </c>
      <c r="L1672" s="24">
        <f t="shared" ca="1" si="80"/>
        <v>-0.79108900594837361</v>
      </c>
    </row>
    <row r="1673" spans="2:12" x14ac:dyDescent="0.25">
      <c r="B1673" s="24">
        <v>9.4289854622692761</v>
      </c>
      <c r="G1673" s="24">
        <v>1671</v>
      </c>
      <c r="H1673" s="24">
        <v>10.55926324685595</v>
      </c>
      <c r="I1673" s="24" cm="1">
        <f t="array" aca="1" ref="I1673" ca="1">INDIRECT(ADDRESS(($E$2+1-G1673)+2,8))</f>
        <v>8.2747498705192548</v>
      </c>
      <c r="J1673" s="24">
        <f t="shared" si="78"/>
        <v>0.7774232224701414</v>
      </c>
      <c r="K1673" s="24">
        <f t="shared" ca="1" si="79"/>
        <v>0.22708772917730019</v>
      </c>
      <c r="L1673" s="24">
        <f t="shared" ca="1" si="80"/>
        <v>-0.78858765209451176</v>
      </c>
    </row>
    <row r="1674" spans="2:12" x14ac:dyDescent="0.25">
      <c r="B1674" s="24">
        <v>8.425561907758631</v>
      </c>
      <c r="G1674" s="24">
        <v>1672</v>
      </c>
      <c r="H1674" s="24">
        <v>10.562285838343533</v>
      </c>
      <c r="I1674" s="24" cm="1">
        <f t="array" aca="1" ref="I1674" ca="1">INDIRECT(ADDRESS(($E$2+1-G1674)+2,8))</f>
        <v>8.2734696484988106</v>
      </c>
      <c r="J1674" s="24">
        <f t="shared" si="78"/>
        <v>0.77811521175868248</v>
      </c>
      <c r="K1674" s="24">
        <f t="shared" ca="1" si="79"/>
        <v>0.22686499088779594</v>
      </c>
      <c r="L1674" s="24">
        <f t="shared" ca="1" si="80"/>
        <v>-0.78723508938239473</v>
      </c>
    </row>
    <row r="1675" spans="2:12" x14ac:dyDescent="0.25">
      <c r="B1675" s="24">
        <v>6.1314676474855068</v>
      </c>
      <c r="G1675" s="24">
        <v>1673</v>
      </c>
      <c r="H1675" s="24">
        <v>10.563144210010588</v>
      </c>
      <c r="I1675" s="24" cm="1">
        <f t="array" aca="1" ref="I1675" ca="1">INDIRECT(ADDRESS(($E$2+1-G1675)+2,8))</f>
        <v>8.2731266086490187</v>
      </c>
      <c r="J1675" s="24">
        <f t="shared" si="78"/>
        <v>0.77831155866944535</v>
      </c>
      <c r="K1675" s="24">
        <f t="shared" ca="1" si="79"/>
        <v>0.22680533299633548</v>
      </c>
      <c r="L1675" s="24">
        <f t="shared" ca="1" si="80"/>
        <v>-0.78719537803411588</v>
      </c>
    </row>
    <row r="1676" spans="2:12" x14ac:dyDescent="0.25">
      <c r="B1676" s="24">
        <v>11.309630542618141</v>
      </c>
      <c r="G1676" s="24">
        <v>1674</v>
      </c>
      <c r="H1676" s="24">
        <v>10.565241397368991</v>
      </c>
      <c r="I1676" s="24" cm="1">
        <f t="array" aca="1" ref="I1676" ca="1">INDIRECT(ADDRESS(($E$2+1-G1676)+2,8))</f>
        <v>8.2713991815683965</v>
      </c>
      <c r="J1676" s="24">
        <f t="shared" si="78"/>
        <v>0.77879096350776567</v>
      </c>
      <c r="K1676" s="24">
        <f t="shared" ca="1" si="79"/>
        <v>0.22650508137051245</v>
      </c>
      <c r="L1676" s="24">
        <f t="shared" ca="1" si="80"/>
        <v>-0.78610884613507481</v>
      </c>
    </row>
    <row r="1677" spans="2:12" x14ac:dyDescent="0.25">
      <c r="B1677" s="24">
        <v>11.447880790615768</v>
      </c>
      <c r="G1677" s="24">
        <v>1675</v>
      </c>
      <c r="H1677" s="24">
        <v>10.566304823437013</v>
      </c>
      <c r="I1677" s="24" cm="1">
        <f t="array" aca="1" ref="I1677" ca="1">INDIRECT(ADDRESS(($E$2+1-G1677)+2,8))</f>
        <v>8.2604043555416311</v>
      </c>
      <c r="J1677" s="24">
        <f t="shared" si="78"/>
        <v>0.77903388652111383</v>
      </c>
      <c r="K1677" s="24">
        <f t="shared" ca="1" si="79"/>
        <v>0.22460045006822987</v>
      </c>
      <c r="L1677" s="24">
        <f t="shared" ca="1" si="80"/>
        <v>-0.78227793138718926</v>
      </c>
    </row>
    <row r="1678" spans="2:12" x14ac:dyDescent="0.25">
      <c r="B1678" s="24">
        <v>9.312052059197983</v>
      </c>
      <c r="G1678" s="24">
        <v>1676</v>
      </c>
      <c r="H1678" s="24">
        <v>10.569788679576149</v>
      </c>
      <c r="I1678" s="24" cm="1">
        <f t="array" aca="1" ref="I1678" ca="1">INDIRECT(ADDRESS(($E$2+1-G1678)+2,8))</f>
        <v>8.255959338718986</v>
      </c>
      <c r="J1678" s="24">
        <f t="shared" si="78"/>
        <v>0.77982891566549728</v>
      </c>
      <c r="K1678" s="24">
        <f t="shared" ca="1" si="79"/>
        <v>0.22383359354015414</v>
      </c>
      <c r="L1678" s="24">
        <f t="shared" ca="1" si="80"/>
        <v>-0.77962624150994453</v>
      </c>
    </row>
    <row r="1679" spans="2:12" x14ac:dyDescent="0.25">
      <c r="B1679" s="24">
        <v>4.6237962091018945</v>
      </c>
      <c r="G1679" s="24">
        <v>1677</v>
      </c>
      <c r="H1679" s="24">
        <v>10.569980909218092</v>
      </c>
      <c r="I1679" s="24" cm="1">
        <f t="array" aca="1" ref="I1679" ca="1">INDIRECT(ADDRESS(($E$2+1-G1679)+2,8))</f>
        <v>8.2542619981306711</v>
      </c>
      <c r="J1679" s="24">
        <f t="shared" si="78"/>
        <v>0.77987274731064438</v>
      </c>
      <c r="K1679" s="24">
        <f t="shared" ca="1" si="79"/>
        <v>0.22354124630915823</v>
      </c>
      <c r="L1679" s="24">
        <f t="shared" ca="1" si="80"/>
        <v>-0.77941910276762005</v>
      </c>
    </row>
    <row r="1680" spans="2:12" x14ac:dyDescent="0.25">
      <c r="B1680" s="24">
        <v>10.441476942455754</v>
      </c>
      <c r="G1680" s="24">
        <v>1678</v>
      </c>
      <c r="H1680" s="24">
        <v>10.570034187962353</v>
      </c>
      <c r="I1680" s="24" cm="1">
        <f t="array" aca="1" ref="I1680" ca="1">INDIRECT(ADDRESS(($E$2+1-G1680)+2,8))</f>
        <v>8.2539161496891627</v>
      </c>
      <c r="J1680" s="24">
        <f t="shared" si="78"/>
        <v>0.77988489511017711</v>
      </c>
      <c r="K1680" s="24">
        <f t="shared" ca="1" si="79"/>
        <v>0.22348171037627512</v>
      </c>
      <c r="L1680" s="24">
        <f t="shared" ca="1" si="80"/>
        <v>-0.77974059230100201</v>
      </c>
    </row>
    <row r="1681" spans="2:12" x14ac:dyDescent="0.25">
      <c r="B1681" s="24">
        <v>8.9552348319241464</v>
      </c>
      <c r="G1681" s="24">
        <v>1679</v>
      </c>
      <c r="H1681" s="24">
        <v>10.571603674409403</v>
      </c>
      <c r="I1681" s="24" cm="1">
        <f t="array" aca="1" ref="I1681" ca="1">INDIRECT(ADDRESS(($E$2+1-G1681)+2,8))</f>
        <v>8.2511111319450166</v>
      </c>
      <c r="J1681" s="24">
        <f t="shared" si="78"/>
        <v>0.78024261567109487</v>
      </c>
      <c r="K1681" s="24">
        <f t="shared" ca="1" si="79"/>
        <v>0.2229992476281627</v>
      </c>
      <c r="L1681" s="24">
        <f t="shared" ca="1" si="80"/>
        <v>-0.77852582473027276</v>
      </c>
    </row>
    <row r="1682" spans="2:12" x14ac:dyDescent="0.25">
      <c r="B1682" s="24">
        <v>9.4012159545980047</v>
      </c>
      <c r="G1682" s="24">
        <v>1680</v>
      </c>
      <c r="H1682" s="24">
        <v>10.57489644793341</v>
      </c>
      <c r="I1682" s="24" cm="1">
        <f t="array" aca="1" ref="I1682" ca="1">INDIRECT(ADDRESS(($E$2+1-G1682)+2,8))</f>
        <v>8.2496167146492407</v>
      </c>
      <c r="J1682" s="24">
        <f t="shared" si="78"/>
        <v>0.78099229531852365</v>
      </c>
      <c r="K1682" s="24">
        <f t="shared" ca="1" si="79"/>
        <v>0.22274250302589288</v>
      </c>
      <c r="L1682" s="24">
        <f t="shared" ca="1" si="80"/>
        <v>-0.77698056143934657</v>
      </c>
    </row>
    <row r="1683" spans="2:12" x14ac:dyDescent="0.25">
      <c r="B1683" s="24">
        <v>9.9726031950336882</v>
      </c>
      <c r="G1683" s="24">
        <v>1681</v>
      </c>
      <c r="H1683" s="24">
        <v>10.576408700213198</v>
      </c>
      <c r="I1683" s="24" cm="1">
        <f t="array" aca="1" ref="I1683" ca="1">INDIRECT(ADDRESS(($E$2+1-G1683)+2,8))</f>
        <v>8.2488659379795131</v>
      </c>
      <c r="J1683" s="24">
        <f t="shared" si="78"/>
        <v>0.78133622499716904</v>
      </c>
      <c r="K1683" s="24">
        <f t="shared" ca="1" si="79"/>
        <v>0.2226135951193049</v>
      </c>
      <c r="L1683" s="24">
        <f t="shared" ca="1" si="80"/>
        <v>-0.77649918849587574</v>
      </c>
    </row>
    <row r="1684" spans="2:12" x14ac:dyDescent="0.25">
      <c r="B1684" s="24">
        <v>9.2219675980126006</v>
      </c>
      <c r="G1684" s="24">
        <v>1682</v>
      </c>
      <c r="H1684" s="24">
        <v>10.579756924261133</v>
      </c>
      <c r="I1684" s="24" cm="1">
        <f t="array" aca="1" ref="I1684" ca="1">INDIRECT(ADDRESS(($E$2+1-G1684)+2,8))</f>
        <v>8.2454373322142498</v>
      </c>
      <c r="J1684" s="24">
        <f t="shared" si="78"/>
        <v>0.78209687383346649</v>
      </c>
      <c r="K1684" s="24">
        <f t="shared" ca="1" si="79"/>
        <v>0.22202556337030968</v>
      </c>
      <c r="L1684" s="24">
        <f t="shared" ca="1" si="80"/>
        <v>-0.77426651276173575</v>
      </c>
    </row>
    <row r="1685" spans="2:12" x14ac:dyDescent="0.25">
      <c r="B1685" s="24">
        <v>6.6478551993215387</v>
      </c>
      <c r="G1685" s="24">
        <v>1683</v>
      </c>
      <c r="H1685" s="24">
        <v>10.580272078809427</v>
      </c>
      <c r="I1685" s="24" cm="1">
        <f t="array" aca="1" ref="I1685" ca="1">INDIRECT(ADDRESS(($E$2+1-G1685)+2,8))</f>
        <v>8.2441564751653491</v>
      </c>
      <c r="J1685" s="24">
        <f t="shared" si="78"/>
        <v>0.78221380439563504</v>
      </c>
      <c r="K1685" s="24">
        <f t="shared" ca="1" si="79"/>
        <v>0.22180616361450067</v>
      </c>
      <c r="L1685" s="24">
        <f t="shared" ca="1" si="80"/>
        <v>-0.77405417382102815</v>
      </c>
    </row>
    <row r="1686" spans="2:12" x14ac:dyDescent="0.25">
      <c r="B1686" s="24">
        <v>10.956314798529377</v>
      </c>
      <c r="G1686" s="24">
        <v>1684</v>
      </c>
      <c r="H1686" s="24">
        <v>10.581072307469601</v>
      </c>
      <c r="I1686" s="24" cm="1">
        <f t="array" aca="1" ref="I1686" ca="1">INDIRECT(ADDRESS(($E$2+1-G1686)+2,8))</f>
        <v>8.2435896214765503</v>
      </c>
      <c r="J1686" s="24">
        <f t="shared" si="78"/>
        <v>0.78239538740622283</v>
      </c>
      <c r="K1686" s="24">
        <f t="shared" ca="1" si="79"/>
        <v>0.22170911454341136</v>
      </c>
      <c r="L1686" s="24">
        <f t="shared" ca="1" si="80"/>
        <v>-0.7739575170798334</v>
      </c>
    </row>
    <row r="1687" spans="2:12" x14ac:dyDescent="0.25">
      <c r="B1687" s="24">
        <v>8.4396458051338961</v>
      </c>
      <c r="G1687" s="24">
        <v>1685</v>
      </c>
      <c r="H1687" s="24">
        <v>10.581420759026525</v>
      </c>
      <c r="I1687" s="24" cm="1">
        <f t="array" aca="1" ref="I1687" ca="1">INDIRECT(ADDRESS(($E$2+1-G1687)+2,8))</f>
        <v>8.2428030493929612</v>
      </c>
      <c r="J1687" s="24">
        <f t="shared" si="78"/>
        <v>0.78247443532384664</v>
      </c>
      <c r="K1687" s="24">
        <f t="shared" ca="1" si="79"/>
        <v>0.22157449710039409</v>
      </c>
      <c r="L1687" s="24">
        <f t="shared" ca="1" si="80"/>
        <v>-0.77398952173134472</v>
      </c>
    </row>
    <row r="1688" spans="2:12" x14ac:dyDescent="0.25">
      <c r="B1688" s="24">
        <v>11.247085908957388</v>
      </c>
      <c r="G1688" s="24">
        <v>1686</v>
      </c>
      <c r="H1688" s="24">
        <v>10.585075619514686</v>
      </c>
      <c r="I1688" s="24" cm="1">
        <f t="array" aca="1" ref="I1688" ca="1">INDIRECT(ADDRESS(($E$2+1-G1688)+2,8))</f>
        <v>8.2385900708294795</v>
      </c>
      <c r="J1688" s="24">
        <f t="shared" si="78"/>
        <v>0.78330280430857224</v>
      </c>
      <c r="K1688" s="24">
        <f t="shared" ca="1" si="79"/>
        <v>0.22085443582077194</v>
      </c>
      <c r="L1688" s="24">
        <f t="shared" ca="1" si="80"/>
        <v>-0.77135185252526262</v>
      </c>
    </row>
    <row r="1689" spans="2:12" x14ac:dyDescent="0.25">
      <c r="B1689" s="24">
        <v>7.4712054131348253</v>
      </c>
      <c r="G1689" s="24">
        <v>1687</v>
      </c>
      <c r="H1689" s="24">
        <v>10.589245156580231</v>
      </c>
      <c r="I1689" s="24" cm="1">
        <f t="array" aca="1" ref="I1689" ca="1">INDIRECT(ADDRESS(($E$2+1-G1689)+2,8))</f>
        <v>8.2385877426318661</v>
      </c>
      <c r="J1689" s="24">
        <f t="shared" si="78"/>
        <v>0.78424613868747184</v>
      </c>
      <c r="K1689" s="24">
        <f t="shared" ca="1" si="79"/>
        <v>0.2208540383471837</v>
      </c>
      <c r="L1689" s="24">
        <f t="shared" ca="1" si="80"/>
        <v>-0.76992747531837835</v>
      </c>
    </row>
    <row r="1690" spans="2:12" x14ac:dyDescent="0.25">
      <c r="B1690" s="24">
        <v>10.227122411713195</v>
      </c>
      <c r="G1690" s="24">
        <v>1688</v>
      </c>
      <c r="H1690" s="24">
        <v>10.590225182529721</v>
      </c>
      <c r="I1690" s="24" cm="1">
        <f t="array" aca="1" ref="I1690" ca="1">INDIRECT(ADDRESS(($E$2+1-G1690)+2,8))</f>
        <v>8.235850925598994</v>
      </c>
      <c r="J1690" s="24">
        <f t="shared" si="78"/>
        <v>0.78446760257998116</v>
      </c>
      <c r="K1690" s="24">
        <f t="shared" ca="1" si="79"/>
        <v>0.22038714854816877</v>
      </c>
      <c r="L1690" s="24">
        <f t="shared" ca="1" si="80"/>
        <v>-0.76900552867950767</v>
      </c>
    </row>
    <row r="1691" spans="2:12" x14ac:dyDescent="0.25">
      <c r="B1691" s="24">
        <v>10.202008166334027</v>
      </c>
      <c r="G1691" s="24">
        <v>1689</v>
      </c>
      <c r="H1691" s="24">
        <v>10.59066486431955</v>
      </c>
      <c r="I1691" s="24" cm="1">
        <f t="array" aca="1" ref="I1691" ca="1">INDIRECT(ADDRESS(($E$2+1-G1691)+2,8))</f>
        <v>8.2307422142738655</v>
      </c>
      <c r="J1691" s="24">
        <f t="shared" si="78"/>
        <v>0.78456692840374065</v>
      </c>
      <c r="K1691" s="24">
        <f t="shared" ca="1" si="79"/>
        <v>0.21951746190097249</v>
      </c>
      <c r="L1691" s="24">
        <f t="shared" ca="1" si="80"/>
        <v>-0.76751840845051189</v>
      </c>
    </row>
    <row r="1692" spans="2:12" x14ac:dyDescent="0.25">
      <c r="B1692" s="24">
        <v>9.236231322839572</v>
      </c>
      <c r="G1692" s="24">
        <v>1690</v>
      </c>
      <c r="H1692" s="24">
        <v>10.59096409511106</v>
      </c>
      <c r="I1692" s="24" cm="1">
        <f t="array" aca="1" ref="I1692" ca="1">INDIRECT(ADDRESS(($E$2+1-G1692)+2,8))</f>
        <v>8.2290622425296061</v>
      </c>
      <c r="J1692" s="24">
        <f t="shared" si="78"/>
        <v>0.78463451431741871</v>
      </c>
      <c r="K1692" s="24">
        <f t="shared" ca="1" si="79"/>
        <v>0.21923199328190313</v>
      </c>
      <c r="L1692" s="24">
        <f t="shared" ca="1" si="80"/>
        <v>-0.76726548428309715</v>
      </c>
    </row>
    <row r="1693" spans="2:12" x14ac:dyDescent="0.25">
      <c r="B1693" s="24">
        <v>9.9074735208185754</v>
      </c>
      <c r="G1693" s="24">
        <v>1691</v>
      </c>
      <c r="H1693" s="24">
        <v>10.593593444617746</v>
      </c>
      <c r="I1693" s="24" cm="1">
        <f t="array" aca="1" ref="I1693" ca="1">INDIRECT(ADDRESS(($E$2+1-G1693)+2,8))</f>
        <v>8.2183031263062407</v>
      </c>
      <c r="J1693" s="24">
        <f t="shared" si="78"/>
        <v>0.78522799327118964</v>
      </c>
      <c r="K1693" s="24">
        <f t="shared" ca="1" si="79"/>
        <v>0.21740989002663841</v>
      </c>
      <c r="L1693" s="24">
        <f t="shared" ca="1" si="80"/>
        <v>-0.76288296909668363</v>
      </c>
    </row>
    <row r="1694" spans="2:12" x14ac:dyDescent="0.25">
      <c r="B1694" s="24">
        <v>6.475422985934788</v>
      </c>
      <c r="G1694" s="24">
        <v>1692</v>
      </c>
      <c r="H1694" s="24">
        <v>10.594338772829975</v>
      </c>
      <c r="I1694" s="24" cm="1">
        <f t="array" aca="1" ref="I1694" ca="1">INDIRECT(ADDRESS(($E$2+1-G1694)+2,8))</f>
        <v>8.2180458062681119</v>
      </c>
      <c r="J1694" s="24">
        <f t="shared" si="78"/>
        <v>0.7853960927568292</v>
      </c>
      <c r="K1694" s="24">
        <f t="shared" ca="1" si="79"/>
        <v>0.21736644168336444</v>
      </c>
      <c r="L1694" s="24">
        <f t="shared" ca="1" si="80"/>
        <v>-0.7629116504663489</v>
      </c>
    </row>
    <row r="1695" spans="2:12" x14ac:dyDescent="0.25">
      <c r="B1695" s="24">
        <v>10.853281981257982</v>
      </c>
      <c r="G1695" s="24">
        <v>1693</v>
      </c>
      <c r="H1695" s="24">
        <v>10.594770483052915</v>
      </c>
      <c r="I1695" s="24" cm="1">
        <f t="array" aca="1" ref="I1695" ca="1">INDIRECT(ADDRESS(($E$2+1-G1695)+2,8))</f>
        <v>8.2122216005873998</v>
      </c>
      <c r="J1695" s="24">
        <f t="shared" si="78"/>
        <v>0.78549343312700648</v>
      </c>
      <c r="K1695" s="24">
        <f t="shared" ca="1" si="79"/>
        <v>0.21638465063473064</v>
      </c>
      <c r="L1695" s="24">
        <f t="shared" ca="1" si="80"/>
        <v>-0.76120177504580211</v>
      </c>
    </row>
    <row r="1696" spans="2:12" x14ac:dyDescent="0.25">
      <c r="B1696" s="24">
        <v>9.2968654734200236</v>
      </c>
      <c r="G1696" s="24">
        <v>1694</v>
      </c>
      <c r="H1696" s="24">
        <v>10.595164515496307</v>
      </c>
      <c r="I1696" s="24" cm="1">
        <f t="array" aca="1" ref="I1696" ca="1">INDIRECT(ADDRESS(($E$2+1-G1696)+2,8))</f>
        <v>8.210940874051639</v>
      </c>
      <c r="J1696" s="24">
        <f t="shared" si="78"/>
        <v>0.78558226108595786</v>
      </c>
      <c r="K1696" s="24">
        <f t="shared" ca="1" si="79"/>
        <v>0.21616917435366406</v>
      </c>
      <c r="L1696" s="24">
        <f t="shared" ca="1" si="80"/>
        <v>-0.76104252658847393</v>
      </c>
    </row>
    <row r="1697" spans="2:12" x14ac:dyDescent="0.25">
      <c r="B1697" s="24">
        <v>8.7245943989527834</v>
      </c>
      <c r="G1697" s="24">
        <v>1695</v>
      </c>
      <c r="H1697" s="24">
        <v>10.596939696622359</v>
      </c>
      <c r="I1697" s="24" cm="1">
        <f t="array" aca="1" ref="I1697" ca="1">INDIRECT(ADDRESS(($E$2+1-G1697)+2,8))</f>
        <v>8.2088831583254276</v>
      </c>
      <c r="J1697" s="24">
        <f t="shared" si="78"/>
        <v>0.7859822446792103</v>
      </c>
      <c r="K1697" s="24">
        <f t="shared" ca="1" si="79"/>
        <v>0.21582328786181398</v>
      </c>
      <c r="L1697" s="24">
        <f t="shared" ca="1" si="80"/>
        <v>-0.75999968016309771</v>
      </c>
    </row>
    <row r="1698" spans="2:12" x14ac:dyDescent="0.25">
      <c r="B1698" s="24">
        <v>10.734843991777419</v>
      </c>
      <c r="G1698" s="24">
        <v>1696</v>
      </c>
      <c r="H1698" s="24">
        <v>10.597422506047284</v>
      </c>
      <c r="I1698" s="24" cm="1">
        <f t="array" aca="1" ref="I1698" ca="1">INDIRECT(ADDRESS(($E$2+1-G1698)+2,8))</f>
        <v>8.2076696195058201</v>
      </c>
      <c r="J1698" s="24">
        <f t="shared" si="78"/>
        <v>0.7860909742826051</v>
      </c>
      <c r="K1698" s="24">
        <f t="shared" ca="1" si="79"/>
        <v>0.21561948292384903</v>
      </c>
      <c r="L1698" s="24">
        <f t="shared" ca="1" si="80"/>
        <v>-0.75982249014995018</v>
      </c>
    </row>
    <row r="1699" spans="2:12" x14ac:dyDescent="0.25">
      <c r="B1699" s="24">
        <v>8.8670493408318691</v>
      </c>
      <c r="G1699" s="24">
        <v>1697</v>
      </c>
      <c r="H1699" s="24">
        <v>10.598436355739949</v>
      </c>
      <c r="I1699" s="24" cm="1">
        <f t="array" aca="1" ref="I1699" ca="1">INDIRECT(ADDRESS(($E$2+1-G1699)+2,8))</f>
        <v>8.205947314545778</v>
      </c>
      <c r="J1699" s="24">
        <f t="shared" si="78"/>
        <v>0.78631921580501474</v>
      </c>
      <c r="K1699" s="24">
        <f t="shared" ca="1" si="79"/>
        <v>0.21533046595892269</v>
      </c>
      <c r="L1699" s="24">
        <f t="shared" ca="1" si="80"/>
        <v>-0.75923495568516064</v>
      </c>
    </row>
    <row r="1700" spans="2:12" x14ac:dyDescent="0.25">
      <c r="B1700" s="24">
        <v>10.192102178027284</v>
      </c>
      <c r="G1700" s="24">
        <v>1698</v>
      </c>
      <c r="H1700" s="24">
        <v>10.600221239489262</v>
      </c>
      <c r="I1700" s="24" cm="1">
        <f t="array" aca="1" ref="I1700" ca="1">INDIRECT(ADDRESS(($E$2+1-G1700)+2,8))</f>
        <v>8.1927912768093929</v>
      </c>
      <c r="J1700" s="24">
        <f t="shared" si="78"/>
        <v>0.78672077376108862</v>
      </c>
      <c r="K1700" s="24">
        <f t="shared" ca="1" si="79"/>
        <v>0.21313173267946642</v>
      </c>
      <c r="L1700" s="24">
        <f t="shared" ca="1" si="80"/>
        <v>-0.75447711491730429</v>
      </c>
    </row>
    <row r="1701" spans="2:12" x14ac:dyDescent="0.25">
      <c r="B1701" s="24">
        <v>10.36176826137101</v>
      </c>
      <c r="G1701" s="24">
        <v>1699</v>
      </c>
      <c r="H1701" s="24">
        <v>10.602075329805128</v>
      </c>
      <c r="I1701" s="24" cm="1">
        <f t="array" aca="1" ref="I1701" ca="1">INDIRECT(ADDRESS(($E$2+1-G1701)+2,8))</f>
        <v>8.1893444443901959</v>
      </c>
      <c r="J1701" s="24">
        <f t="shared" si="78"/>
        <v>0.78713754780896572</v>
      </c>
      <c r="K1701" s="24">
        <f t="shared" ca="1" si="79"/>
        <v>0.21255829057015746</v>
      </c>
      <c r="L1701" s="24">
        <f t="shared" ca="1" si="80"/>
        <v>-0.75294111744058723</v>
      </c>
    </row>
    <row r="1702" spans="2:12" x14ac:dyDescent="0.25">
      <c r="B1702" s="24">
        <v>10.089207948253032</v>
      </c>
      <c r="G1702" s="24">
        <v>1700</v>
      </c>
      <c r="H1702" s="24">
        <v>10.60233010842911</v>
      </c>
      <c r="I1702" s="24" cm="1">
        <f t="array" aca="1" ref="I1702" ca="1">INDIRECT(ADDRESS(($E$2+1-G1702)+2,8))</f>
        <v>8.1871045236830238</v>
      </c>
      <c r="J1702" s="24">
        <f t="shared" si="78"/>
        <v>0.78719479033503659</v>
      </c>
      <c r="K1702" s="24">
        <f t="shared" ca="1" si="79"/>
        <v>0.2121862221224865</v>
      </c>
      <c r="L1702" s="24">
        <f t="shared" ca="1" si="80"/>
        <v>-0.75252582741165419</v>
      </c>
    </row>
    <row r="1703" spans="2:12" x14ac:dyDescent="0.25">
      <c r="B1703" s="24">
        <v>10.161184011080271</v>
      </c>
      <c r="G1703" s="24">
        <v>1701</v>
      </c>
      <c r="H1703" s="24">
        <v>10.604221654428878</v>
      </c>
      <c r="I1703" s="24" cm="1">
        <f t="array" aca="1" ref="I1703" ca="1">INDIRECT(ADDRESS(($E$2+1-G1703)+2,8))</f>
        <v>8.1815325594449266</v>
      </c>
      <c r="J1703" s="24">
        <f t="shared" si="78"/>
        <v>0.78761956102045061</v>
      </c>
      <c r="K1703" s="24">
        <f t="shared" ca="1" si="79"/>
        <v>0.21126266435934643</v>
      </c>
      <c r="L1703" s="24">
        <f t="shared" ca="1" si="80"/>
        <v>-0.7502719752008522</v>
      </c>
    </row>
    <row r="1704" spans="2:12" x14ac:dyDescent="0.25">
      <c r="B1704" s="24">
        <v>10.403546212093556</v>
      </c>
      <c r="G1704" s="24">
        <v>1702</v>
      </c>
      <c r="H1704" s="24">
        <v>10.605234736006842</v>
      </c>
      <c r="I1704" s="24" cm="1">
        <f t="array" aca="1" ref="I1704" ca="1">INDIRECT(ADDRESS(($E$2+1-G1704)+2,8))</f>
        <v>8.1797690446036295</v>
      </c>
      <c r="J1704" s="24">
        <f t="shared" si="78"/>
        <v>0.78784690649615352</v>
      </c>
      <c r="K1704" s="24">
        <f t="shared" ca="1" si="79"/>
        <v>0.21097095133571103</v>
      </c>
      <c r="L1704" s="24">
        <f t="shared" ca="1" si="80"/>
        <v>-0.74967495633173675</v>
      </c>
    </row>
    <row r="1705" spans="2:12" x14ac:dyDescent="0.25">
      <c r="B1705" s="24">
        <v>11.518228415623232</v>
      </c>
      <c r="G1705" s="24">
        <v>1703</v>
      </c>
      <c r="H1705" s="24">
        <v>10.606903222157044</v>
      </c>
      <c r="I1705" s="24" cm="1">
        <f t="array" aca="1" ref="I1705" ca="1">INDIRECT(ADDRESS(($E$2+1-G1705)+2,8))</f>
        <v>8.1795332413892936</v>
      </c>
      <c r="J1705" s="24">
        <f t="shared" si="78"/>
        <v>0.78822109539390484</v>
      </c>
      <c r="K1705" s="24">
        <f t="shared" ca="1" si="79"/>
        <v>0.21093196731928637</v>
      </c>
      <c r="L1705" s="24">
        <f t="shared" ca="1" si="80"/>
        <v>-0.74928837311502461</v>
      </c>
    </row>
    <row r="1706" spans="2:12" x14ac:dyDescent="0.25">
      <c r="B1706" s="24">
        <v>8.6888936728718775</v>
      </c>
      <c r="G1706" s="24">
        <v>1704</v>
      </c>
      <c r="H1706" s="24">
        <v>10.608771009102604</v>
      </c>
      <c r="I1706" s="24" cm="1">
        <f t="array" aca="1" ref="I1706" ca="1">INDIRECT(ADDRESS(($E$2+1-G1706)+2,8))</f>
        <v>8.1626099344549328</v>
      </c>
      <c r="J1706" s="24">
        <f t="shared" si="78"/>
        <v>0.78863963254987524</v>
      </c>
      <c r="K1706" s="24">
        <f t="shared" ca="1" si="79"/>
        <v>0.20814738873563379</v>
      </c>
      <c r="L1706" s="24">
        <f t="shared" ca="1" si="80"/>
        <v>-0.74332878217777565</v>
      </c>
    </row>
    <row r="1707" spans="2:12" x14ac:dyDescent="0.25">
      <c r="B1707" s="24">
        <v>10.55926324685595</v>
      </c>
      <c r="G1707" s="24">
        <v>1705</v>
      </c>
      <c r="H1707" s="24">
        <v>10.611887758965304</v>
      </c>
      <c r="I1707" s="24" cm="1">
        <f t="array" aca="1" ref="I1707" ca="1">INDIRECT(ADDRESS(($E$2+1-G1707)+2,8))</f>
        <v>8.1565291865238745</v>
      </c>
      <c r="J1707" s="24">
        <f t="shared" si="78"/>
        <v>0.78933721785371747</v>
      </c>
      <c r="K1707" s="24">
        <f t="shared" ca="1" si="79"/>
        <v>0.20715323679412614</v>
      </c>
      <c r="L1707" s="24">
        <f t="shared" ca="1" si="80"/>
        <v>-0.74038640298273373</v>
      </c>
    </row>
    <row r="1708" spans="2:12" x14ac:dyDescent="0.25">
      <c r="B1708" s="24">
        <v>10.707232152899255</v>
      </c>
      <c r="G1708" s="24">
        <v>1706</v>
      </c>
      <c r="H1708" s="24">
        <v>10.615274818670112</v>
      </c>
      <c r="I1708" s="24" cm="1">
        <f t="array" aca="1" ref="I1708" ca="1">INDIRECT(ADDRESS(($E$2+1-G1708)+2,8))</f>
        <v>8.1496597745339887</v>
      </c>
      <c r="J1708" s="24">
        <f t="shared" si="78"/>
        <v>0.79009413504737647</v>
      </c>
      <c r="K1708" s="24">
        <f t="shared" ca="1" si="79"/>
        <v>0.20603419842946705</v>
      </c>
      <c r="L1708" s="24">
        <f t="shared" ca="1" si="80"/>
        <v>-0.73707643364779585</v>
      </c>
    </row>
    <row r="1709" spans="2:12" x14ac:dyDescent="0.25">
      <c r="B1709" s="24">
        <v>7.6377602360582024</v>
      </c>
      <c r="G1709" s="24">
        <v>1707</v>
      </c>
      <c r="H1709" s="24">
        <v>10.619615196658662</v>
      </c>
      <c r="I1709" s="24" cm="1">
        <f t="array" aca="1" ref="I1709" ca="1">INDIRECT(ADDRESS(($E$2+1-G1709)+2,8))</f>
        <v>8.1480995152345077</v>
      </c>
      <c r="J1709" s="24">
        <f t="shared" si="78"/>
        <v>0.79106230831855773</v>
      </c>
      <c r="K1709" s="24">
        <f t="shared" ca="1" si="79"/>
        <v>0.20578062865332708</v>
      </c>
      <c r="L1709" s="24">
        <f t="shared" ca="1" si="80"/>
        <v>-0.73506674943867201</v>
      </c>
    </row>
    <row r="1710" spans="2:12" x14ac:dyDescent="0.25">
      <c r="B1710" s="24">
        <v>10.836246643322214</v>
      </c>
      <c r="G1710" s="24">
        <v>1708</v>
      </c>
      <c r="H1710" s="24">
        <v>10.620167390681242</v>
      </c>
      <c r="I1710" s="24" cm="1">
        <f t="array" aca="1" ref="I1710" ca="1">INDIRECT(ADDRESS(($E$2+1-G1710)+2,8))</f>
        <v>8.1467696535223464</v>
      </c>
      <c r="J1710" s="24">
        <f t="shared" si="78"/>
        <v>0.79118533764411425</v>
      </c>
      <c r="K1710" s="24">
        <f t="shared" ca="1" si="79"/>
        <v>0.20556467754340976</v>
      </c>
      <c r="L1710" s="24">
        <f t="shared" ca="1" si="80"/>
        <v>-0.73482117474642161</v>
      </c>
    </row>
    <row r="1711" spans="2:12" x14ac:dyDescent="0.25">
      <c r="B1711" s="24">
        <v>9.9662330221013065</v>
      </c>
      <c r="G1711" s="24">
        <v>1709</v>
      </c>
      <c r="H1711" s="24">
        <v>10.621306990184715</v>
      </c>
      <c r="I1711" s="24" cm="1">
        <f t="array" aca="1" ref="I1711" ca="1">INDIRECT(ADDRESS(($E$2+1-G1711)+2,8))</f>
        <v>8.1463697646148034</v>
      </c>
      <c r="J1711" s="24">
        <f t="shared" si="78"/>
        <v>0.79143913836718183</v>
      </c>
      <c r="K1711" s="24">
        <f t="shared" ca="1" si="79"/>
        <v>0.20549977261401337</v>
      </c>
      <c r="L1711" s="24">
        <f t="shared" ca="1" si="80"/>
        <v>-0.73461431183192694</v>
      </c>
    </row>
    <row r="1712" spans="2:12" x14ac:dyDescent="0.25">
      <c r="B1712" s="24">
        <v>8.5529046074636774</v>
      </c>
      <c r="G1712" s="24">
        <v>1710</v>
      </c>
      <c r="H1712" s="24">
        <v>10.621553561620523</v>
      </c>
      <c r="I1712" s="24" cm="1">
        <f t="array" aca="1" ref="I1712" ca="1">INDIRECT(ADDRESS(($E$2+1-G1712)+2,8))</f>
        <v>8.1440338972287289</v>
      </c>
      <c r="J1712" s="24">
        <f t="shared" si="78"/>
        <v>0.79149403411982999</v>
      </c>
      <c r="K1712" s="24">
        <f t="shared" ca="1" si="79"/>
        <v>0.20512093489378841</v>
      </c>
      <c r="L1712" s="24">
        <f t="shared" ca="1" si="80"/>
        <v>-0.73417912721606449</v>
      </c>
    </row>
    <row r="1713" spans="2:12" x14ac:dyDescent="0.25">
      <c r="B1713" s="24">
        <v>5.9453658435211967</v>
      </c>
      <c r="G1713" s="24">
        <v>1711</v>
      </c>
      <c r="H1713" s="24">
        <v>10.623865540908099</v>
      </c>
      <c r="I1713" s="24" cm="1">
        <f t="array" aca="1" ref="I1713" ca="1">INDIRECT(ADDRESS(($E$2+1-G1713)+2,8))</f>
        <v>8.1408011689864637</v>
      </c>
      <c r="J1713" s="24">
        <f t="shared" si="78"/>
        <v>0.79200844783735103</v>
      </c>
      <c r="K1713" s="24">
        <f t="shared" ca="1" si="79"/>
        <v>0.20459746081525371</v>
      </c>
      <c r="L1713" s="24">
        <f t="shared" ca="1" si="80"/>
        <v>-0.73253498027973729</v>
      </c>
    </row>
    <row r="1714" spans="2:12" x14ac:dyDescent="0.25">
      <c r="B1714" s="24">
        <v>9.5426149897233969</v>
      </c>
      <c r="G1714" s="24">
        <v>1712</v>
      </c>
      <c r="H1714" s="24">
        <v>10.624526741653749</v>
      </c>
      <c r="I1714" s="24" cm="1">
        <f t="array" aca="1" ref="I1714" ca="1">INDIRECT(ADDRESS(($E$2+1-G1714)+2,8))</f>
        <v>8.13778231797823</v>
      </c>
      <c r="J1714" s="24">
        <f t="shared" si="78"/>
        <v>0.79215545913454699</v>
      </c>
      <c r="K1714" s="24">
        <f t="shared" ca="1" si="79"/>
        <v>0.20410947823392631</v>
      </c>
      <c r="L1714" s="24">
        <f t="shared" ca="1" si="80"/>
        <v>-0.73169600330888396</v>
      </c>
    </row>
    <row r="1715" spans="2:12" x14ac:dyDescent="0.25">
      <c r="B1715" s="24">
        <v>11.106475652429227</v>
      </c>
      <c r="G1715" s="24">
        <v>1713</v>
      </c>
      <c r="H1715" s="24">
        <v>10.624851133755973</v>
      </c>
      <c r="I1715" s="24" cm="1">
        <f t="array" aca="1" ref="I1715" ca="1">INDIRECT(ADDRESS(($E$2+1-G1715)+2,8))</f>
        <v>8.1343377371197292</v>
      </c>
      <c r="J1715" s="24">
        <f t="shared" si="78"/>
        <v>0.79222756727932719</v>
      </c>
      <c r="K1715" s="24">
        <f t="shared" ca="1" si="79"/>
        <v>0.20355369082440078</v>
      </c>
      <c r="L1715" s="24">
        <f t="shared" ca="1" si="80"/>
        <v>-0.73087112397725451</v>
      </c>
    </row>
    <row r="1716" spans="2:12" x14ac:dyDescent="0.25">
      <c r="B1716" s="24">
        <v>8.4680254924585761</v>
      </c>
      <c r="G1716" s="24">
        <v>1714</v>
      </c>
      <c r="H1716" s="24">
        <v>10.62503715527173</v>
      </c>
      <c r="I1716" s="24" cm="1">
        <f t="array" aca="1" ref="I1716" ca="1">INDIRECT(ADDRESS(($E$2+1-G1716)+2,8))</f>
        <v>8.1305562760066366</v>
      </c>
      <c r="J1716" s="24">
        <f t="shared" si="78"/>
        <v>0.79226891234537811</v>
      </c>
      <c r="K1716" s="24">
        <f t="shared" ca="1" si="79"/>
        <v>0.20294478931560836</v>
      </c>
      <c r="L1716" s="24">
        <f t="shared" ca="1" si="80"/>
        <v>-0.73000140210034847</v>
      </c>
    </row>
    <row r="1717" spans="2:12" x14ac:dyDescent="0.25">
      <c r="B1717" s="24">
        <v>8.1343377371197292</v>
      </c>
      <c r="G1717" s="24">
        <v>1715</v>
      </c>
      <c r="H1717" s="24">
        <v>10.626665705684671</v>
      </c>
      <c r="I1717" s="24" cm="1">
        <f t="array" aca="1" ref="I1717" ca="1">INDIRECT(ADDRESS(($E$2+1-G1717)+2,8))</f>
        <v>8.1278800179281117</v>
      </c>
      <c r="J1717" s="24">
        <f t="shared" si="78"/>
        <v>0.7926307145453696</v>
      </c>
      <c r="K1717" s="24">
        <f t="shared" ca="1" si="79"/>
        <v>0.20251463589930466</v>
      </c>
      <c r="L1717" s="24">
        <f t="shared" ca="1" si="80"/>
        <v>-0.72884466611547261</v>
      </c>
    </row>
    <row r="1718" spans="2:12" x14ac:dyDescent="0.25">
      <c r="B1718" s="24">
        <v>9.1646167532003879</v>
      </c>
      <c r="G1718" s="24">
        <v>1716</v>
      </c>
      <c r="H1718" s="24">
        <v>10.628081166843762</v>
      </c>
      <c r="I1718" s="24" cm="1">
        <f t="array" aca="1" ref="I1718" ca="1">INDIRECT(ADDRESS(($E$2+1-G1718)+2,8))</f>
        <v>8.1259326074952405</v>
      </c>
      <c r="J1718" s="24">
        <f t="shared" si="78"/>
        <v>0.79294494469304633</v>
      </c>
      <c r="K1718" s="24">
        <f t="shared" ca="1" si="79"/>
        <v>0.20220203868504016</v>
      </c>
      <c r="L1718" s="24">
        <f t="shared" ca="1" si="80"/>
        <v>-0.72801651489492991</v>
      </c>
    </row>
    <row r="1719" spans="2:12" x14ac:dyDescent="0.25">
      <c r="B1719" s="24">
        <v>8.5201848753530385</v>
      </c>
      <c r="G1719" s="24">
        <v>1717</v>
      </c>
      <c r="H1719" s="24">
        <v>10.629805292738686</v>
      </c>
      <c r="I1719" s="24" cm="1">
        <f t="array" aca="1" ref="I1719" ca="1">INDIRECT(ADDRESS(($E$2+1-G1719)+2,8))</f>
        <v>8.1225780730477837</v>
      </c>
      <c r="J1719" s="24">
        <f t="shared" si="78"/>
        <v>0.79332740641831045</v>
      </c>
      <c r="K1719" s="24">
        <f t="shared" ca="1" si="79"/>
        <v>0.20166437821592331</v>
      </c>
      <c r="L1719" s="24">
        <f t="shared" ca="1" si="80"/>
        <v>-0.72660202739759427</v>
      </c>
    </row>
    <row r="1720" spans="2:12" x14ac:dyDescent="0.25">
      <c r="B1720" s="24">
        <v>9.3519840775507301</v>
      </c>
      <c r="G1720" s="24">
        <v>1718</v>
      </c>
      <c r="H1720" s="24">
        <v>10.630320159882448</v>
      </c>
      <c r="I1720" s="24" cm="1">
        <f t="array" aca="1" ref="I1720" ca="1">INDIRECT(ADDRESS(($E$2+1-G1720)+2,8))</f>
        <v>8.1196033067661837</v>
      </c>
      <c r="J1720" s="24">
        <f t="shared" si="78"/>
        <v>0.7934415569113058</v>
      </c>
      <c r="K1720" s="24">
        <f t="shared" ca="1" si="79"/>
        <v>0.20118844102705777</v>
      </c>
      <c r="L1720" s="24">
        <f t="shared" ca="1" si="80"/>
        <v>-0.72584765519288108</v>
      </c>
    </row>
    <row r="1721" spans="2:12" x14ac:dyDescent="0.25">
      <c r="B1721" s="24">
        <v>11.169737656995185</v>
      </c>
      <c r="G1721" s="24">
        <v>1719</v>
      </c>
      <c r="H1721" s="24">
        <v>10.639473701186372</v>
      </c>
      <c r="I1721" s="24" cm="1">
        <f t="array" aca="1" ref="I1721" ca="1">INDIRECT(ADDRESS(($E$2+1-G1721)+2,8))</f>
        <v>8.1180683823213524</v>
      </c>
      <c r="J1721" s="24">
        <f t="shared" si="78"/>
        <v>0.79546618810716418</v>
      </c>
      <c r="K1721" s="24">
        <f t="shared" ca="1" si="79"/>
        <v>0.20094318028374428</v>
      </c>
      <c r="L1721" s="24">
        <f t="shared" ca="1" si="80"/>
        <v>-0.72172247171378778</v>
      </c>
    </row>
    <row r="1722" spans="2:12" x14ac:dyDescent="0.25">
      <c r="B1722" s="24">
        <v>9.0965285399532512</v>
      </c>
      <c r="G1722" s="24">
        <v>1720</v>
      </c>
      <c r="H1722" s="24">
        <v>10.640057504674195</v>
      </c>
      <c r="I1722" s="24" cm="1">
        <f t="array" aca="1" ref="I1722" ca="1">INDIRECT(ADDRESS(($E$2+1-G1722)+2,8))</f>
        <v>8.1157227128026861</v>
      </c>
      <c r="J1722" s="24">
        <f t="shared" si="78"/>
        <v>0.7955950085035739</v>
      </c>
      <c r="K1722" s="24">
        <f t="shared" ca="1" si="79"/>
        <v>0.20056878600062134</v>
      </c>
      <c r="L1722" s="24">
        <f t="shared" ca="1" si="80"/>
        <v>-0.72113789003182915</v>
      </c>
    </row>
    <row r="1723" spans="2:12" x14ac:dyDescent="0.25">
      <c r="B1723" s="24">
        <v>9.0396453082270618</v>
      </c>
      <c r="G1723" s="24">
        <v>1721</v>
      </c>
      <c r="H1723" s="24">
        <v>10.644197840613392</v>
      </c>
      <c r="I1723" s="24" cm="1">
        <f t="array" aca="1" ref="I1723" ca="1">INDIRECT(ADDRESS(($E$2+1-G1723)+2,8))</f>
        <v>8.1102643806552042</v>
      </c>
      <c r="J1723" s="24">
        <f t="shared" si="78"/>
        <v>0.79650753717776845</v>
      </c>
      <c r="K1723" s="24">
        <f t="shared" ca="1" si="79"/>
        <v>0.19969950826961438</v>
      </c>
      <c r="L1723" s="24">
        <f t="shared" ca="1" si="80"/>
        <v>-0.71799653104244787</v>
      </c>
    </row>
    <row r="1724" spans="2:12" x14ac:dyDescent="0.25">
      <c r="B1724" s="24">
        <v>10.80094355944081</v>
      </c>
      <c r="G1724" s="24">
        <v>1722</v>
      </c>
      <c r="H1724" s="24">
        <v>10.644613302913212</v>
      </c>
      <c r="I1724" s="24" cm="1">
        <f t="array" aca="1" ref="I1724" ca="1">INDIRECT(ADDRESS(($E$2+1-G1724)+2,8))</f>
        <v>8.1072760764100629</v>
      </c>
      <c r="J1724" s="24">
        <f t="shared" si="78"/>
        <v>0.796599001623707</v>
      </c>
      <c r="K1724" s="24">
        <f t="shared" ca="1" si="79"/>
        <v>0.19922474365671608</v>
      </c>
      <c r="L1724" s="24">
        <f t="shared" ca="1" si="80"/>
        <v>-0.71728445252809914</v>
      </c>
    </row>
    <row r="1725" spans="2:12" x14ac:dyDescent="0.25">
      <c r="B1725" s="24">
        <v>9.2889020891458856</v>
      </c>
      <c r="G1725" s="24">
        <v>1723</v>
      </c>
      <c r="H1725" s="24">
        <v>10.646222356600678</v>
      </c>
      <c r="I1725" s="24" cm="1">
        <f t="array" aca="1" ref="I1725" ca="1">INDIRECT(ADDRESS(($E$2+1-G1725)+2,8))</f>
        <v>8.1072404930061541</v>
      </c>
      <c r="J1725" s="24">
        <f t="shared" si="78"/>
        <v>0.7969530582971962</v>
      </c>
      <c r="K1725" s="24">
        <f t="shared" ca="1" si="79"/>
        <v>0.19921909524404255</v>
      </c>
      <c r="L1725" s="24">
        <f t="shared" ca="1" si="80"/>
        <v>-0.71698048220120814</v>
      </c>
    </row>
    <row r="1726" spans="2:12" x14ac:dyDescent="0.25">
      <c r="B1726" s="24">
        <v>10.311418841408699</v>
      </c>
      <c r="G1726" s="24">
        <v>1724</v>
      </c>
      <c r="H1726" s="24">
        <v>10.647966155705104</v>
      </c>
      <c r="I1726" s="24" cm="1">
        <f t="array" aca="1" ref="I1726" ca="1">INDIRECT(ADDRESS(($E$2+1-G1726)+2,8))</f>
        <v>8.1034206051894113</v>
      </c>
      <c r="J1726" s="24">
        <f t="shared" si="78"/>
        <v>0.79733644433642714</v>
      </c>
      <c r="K1726" s="24">
        <f t="shared" ca="1" si="79"/>
        <v>0.19861340357479457</v>
      </c>
      <c r="L1726" s="24">
        <f t="shared" ca="1" si="80"/>
        <v>-0.71542078795002995</v>
      </c>
    </row>
    <row r="1727" spans="2:12" x14ac:dyDescent="0.25">
      <c r="B1727" s="24">
        <v>9.6425630815924332</v>
      </c>
      <c r="G1727" s="24">
        <v>1725</v>
      </c>
      <c r="H1727" s="24">
        <v>10.648787293973363</v>
      </c>
      <c r="I1727" s="24" cm="1">
        <f t="array" aca="1" ref="I1727" ca="1">INDIRECT(ADDRESS(($E$2+1-G1727)+2,8))</f>
        <v>8.1032150909149969</v>
      </c>
      <c r="J1727" s="24">
        <f t="shared" si="78"/>
        <v>0.79751686170695946</v>
      </c>
      <c r="K1727" s="24">
        <f t="shared" ca="1" si="79"/>
        <v>0.19858085413534923</v>
      </c>
      <c r="L1727" s="24">
        <f t="shared" ca="1" si="80"/>
        <v>-0.7154093714115819</v>
      </c>
    </row>
    <row r="1728" spans="2:12" x14ac:dyDescent="0.25">
      <c r="B1728" s="24">
        <v>9.8821656526778572</v>
      </c>
      <c r="G1728" s="24">
        <v>1726</v>
      </c>
      <c r="H1728" s="24">
        <v>10.652793468327831</v>
      </c>
      <c r="I1728" s="24" cm="1">
        <f t="array" aca="1" ref="I1728" ca="1">INDIRECT(ADDRESS(($E$2+1-G1728)+2,8))</f>
        <v>8.0978182156090988</v>
      </c>
      <c r="J1728" s="24">
        <f t="shared" si="78"/>
        <v>0.79839602106161733</v>
      </c>
      <c r="K1728" s="24">
        <f t="shared" ca="1" si="79"/>
        <v>0.19772746303016078</v>
      </c>
      <c r="L1728" s="24">
        <f t="shared" ca="1" si="80"/>
        <v>-0.71236035314106294</v>
      </c>
    </row>
    <row r="1729" spans="2:12" x14ac:dyDescent="0.25">
      <c r="B1729" s="24">
        <v>8.0180315307686669</v>
      </c>
      <c r="G1729" s="24">
        <v>1727</v>
      </c>
      <c r="H1729" s="24">
        <v>10.653070049625711</v>
      </c>
      <c r="I1729" s="24" cm="1">
        <f t="array" aca="1" ref="I1729" ca="1">INDIRECT(ADDRESS(($E$2+1-G1729)+2,8))</f>
        <v>8.0923477076963941</v>
      </c>
      <c r="J1729" s="24">
        <f t="shared" si="78"/>
        <v>0.79845665198492211</v>
      </c>
      <c r="K1729" s="24">
        <f t="shared" ca="1" si="79"/>
        <v>0.19686511769678489</v>
      </c>
      <c r="L1729" s="24">
        <f t="shared" ca="1" si="80"/>
        <v>-0.71093270691265587</v>
      </c>
    </row>
    <row r="1730" spans="2:12" x14ac:dyDescent="0.25">
      <c r="B1730" s="24">
        <v>6.3236625299481588</v>
      </c>
      <c r="G1730" s="24">
        <v>1728</v>
      </c>
      <c r="H1730" s="24">
        <v>10.656565144057041</v>
      </c>
      <c r="I1730" s="24" cm="1">
        <f t="array" aca="1" ref="I1730" ca="1">INDIRECT(ADDRESS(($E$2+1-G1730)+2,8))</f>
        <v>8.0922105721855324</v>
      </c>
      <c r="J1730" s="24">
        <f t="shared" si="78"/>
        <v>0.79922210442110209</v>
      </c>
      <c r="K1730" s="24">
        <f t="shared" ca="1" si="79"/>
        <v>0.19684353506061814</v>
      </c>
      <c r="L1730" s="24">
        <f t="shared" ca="1" si="80"/>
        <v>-0.70976735407218305</v>
      </c>
    </row>
    <row r="1731" spans="2:12" x14ac:dyDescent="0.25">
      <c r="B1731" s="24">
        <v>10.697112804629402</v>
      </c>
      <c r="G1731" s="24">
        <v>1729</v>
      </c>
      <c r="H1731" s="24">
        <v>10.661429407804725</v>
      </c>
      <c r="I1731" s="24" cm="1">
        <f t="array" aca="1" ref="I1731" ca="1">INDIRECT(ADDRESS(($E$2+1-G1731)+2,8))</f>
        <v>8.0903474209057755</v>
      </c>
      <c r="J1731" s="24">
        <f t="shared" si="78"/>
        <v>0.80028516843840158</v>
      </c>
      <c r="K1731" s="24">
        <f t="shared" ca="1" si="79"/>
        <v>0.19655047734674544</v>
      </c>
      <c r="L1731" s="24">
        <f t="shared" ca="1" si="80"/>
        <v>-0.70746443213849797</v>
      </c>
    </row>
    <row r="1732" spans="2:12" x14ac:dyDescent="0.25">
      <c r="B1732" s="24">
        <v>9.5498833164580326</v>
      </c>
      <c r="G1732" s="24">
        <v>1730</v>
      </c>
      <c r="H1732" s="24">
        <v>10.663266620336042</v>
      </c>
      <c r="I1732" s="24" cm="1">
        <f t="array" aca="1" ref="I1732" ca="1">INDIRECT(ADDRESS(($E$2+1-G1732)+2,8))</f>
        <v>8.0875745056191999</v>
      </c>
      <c r="J1732" s="24">
        <f t="shared" ref="J1732:J1795" si="81">_xlfn.WEIBULL.DIST(H1732,$E$5,$E$6,TRUE)</f>
        <v>0.80068600101390019</v>
      </c>
      <c r="K1732" s="24">
        <f t="shared" ref="K1732:K1795" ca="1" si="82">_xlfn.WEIBULL.DIST(I1732,$E$5,$E$6,TRUE)</f>
        <v>0.19611490238743381</v>
      </c>
      <c r="L1732" s="24">
        <f t="shared" ref="L1732:L1795" ca="1" si="83">((2*G1732-1)/$E$2)*(LN(J1732)+LN(1-K1732))</f>
        <v>-0.70620237666717722</v>
      </c>
    </row>
    <row r="1733" spans="2:12" x14ac:dyDescent="0.25">
      <c r="B1733" s="24">
        <v>10.891841640234061</v>
      </c>
      <c r="G1733" s="24">
        <v>1731</v>
      </c>
      <c r="H1733" s="24">
        <v>10.664537492940219</v>
      </c>
      <c r="I1733" s="24" cm="1">
        <f t="array" aca="1" ref="I1733" ca="1">INDIRECT(ADDRESS(($E$2+1-G1733)+2,8))</f>
        <v>8.0870170538699533</v>
      </c>
      <c r="J1733" s="24">
        <f t="shared" si="81"/>
        <v>0.80096305335203932</v>
      </c>
      <c r="K1733" s="24">
        <f t="shared" ca="1" si="82"/>
        <v>0.19602742063495338</v>
      </c>
      <c r="L1733" s="24">
        <f t="shared" ca="1" si="83"/>
        <v>-0.70588133345324466</v>
      </c>
    </row>
    <row r="1734" spans="2:12" x14ac:dyDescent="0.25">
      <c r="B1734" s="24">
        <v>6.3659606675554956</v>
      </c>
      <c r="G1734" s="24">
        <v>1732</v>
      </c>
      <c r="H1734" s="24">
        <v>10.676847917365219</v>
      </c>
      <c r="I1734" s="24" cm="1">
        <f t="array" aca="1" ref="I1734" ca="1">INDIRECT(ADDRESS(($E$2+1-G1734)+2,8))</f>
        <v>8.0821191300182864</v>
      </c>
      <c r="J1734" s="24">
        <f t="shared" si="81"/>
        <v>0.8036374185636499</v>
      </c>
      <c r="K1734" s="24">
        <f t="shared" ca="1" si="82"/>
        <v>0.19525998843389863</v>
      </c>
      <c r="L1734" s="24">
        <f t="shared" ca="1" si="83"/>
        <v>-0.69940902214614831</v>
      </c>
    </row>
    <row r="1735" spans="2:12" x14ac:dyDescent="0.25">
      <c r="B1735" s="24">
        <v>8.0755219919460686</v>
      </c>
      <c r="G1735" s="24">
        <v>1733</v>
      </c>
      <c r="H1735" s="24">
        <v>10.68485069911943</v>
      </c>
      <c r="I1735" s="24" cm="1">
        <f t="array" aca="1" ref="I1735" ca="1">INDIRECT(ADDRESS(($E$2+1-G1735)+2,8))</f>
        <v>8.0785701980188982</v>
      </c>
      <c r="J1735" s="24">
        <f t="shared" si="81"/>
        <v>0.80536685027648391</v>
      </c>
      <c r="K1735" s="24">
        <f t="shared" ca="1" si="82"/>
        <v>0.19470527621124531</v>
      </c>
      <c r="L1735" s="24">
        <f t="shared" ca="1" si="83"/>
        <v>-0.69525488776878275</v>
      </c>
    </row>
    <row r="1736" spans="2:12" x14ac:dyDescent="0.25">
      <c r="B1736" s="24">
        <v>11.96083053622071</v>
      </c>
      <c r="G1736" s="24">
        <v>1734</v>
      </c>
      <c r="H1736" s="24">
        <v>10.693711596779281</v>
      </c>
      <c r="I1736" s="24" cm="1">
        <f t="array" aca="1" ref="I1736" ca="1">INDIRECT(ADDRESS(($E$2+1-G1736)+2,8))</f>
        <v>8.0783564260175034</v>
      </c>
      <c r="J1736" s="24">
        <f t="shared" si="81"/>
        <v>0.80727326993043957</v>
      </c>
      <c r="K1736" s="24">
        <f t="shared" ca="1" si="82"/>
        <v>0.19467189908093074</v>
      </c>
      <c r="L1736" s="24">
        <f t="shared" ca="1" si="83"/>
        <v>-0.69179108933309497</v>
      </c>
    </row>
    <row r="1737" spans="2:12" x14ac:dyDescent="0.25">
      <c r="B1737" s="24">
        <v>5.835184147792992</v>
      </c>
      <c r="G1737" s="24">
        <v>1735</v>
      </c>
      <c r="H1737" s="24">
        <v>10.694285635971198</v>
      </c>
      <c r="I1737" s="24" cm="1">
        <f t="array" aca="1" ref="I1737" ca="1">INDIRECT(ADDRESS(($E$2+1-G1737)+2,8))</f>
        <v>8.0783461703113737</v>
      </c>
      <c r="J1737" s="24">
        <f t="shared" si="81"/>
        <v>0.80739646643879237</v>
      </c>
      <c r="K1737" s="24">
        <f t="shared" ca="1" si="82"/>
        <v>0.19467029791761062</v>
      </c>
      <c r="L1737" s="24">
        <f t="shared" ca="1" si="83"/>
        <v>-0.69194166514167066</v>
      </c>
    </row>
    <row r="1738" spans="2:12" x14ac:dyDescent="0.25">
      <c r="B1738" s="24">
        <v>9.989487021994286</v>
      </c>
      <c r="G1738" s="24">
        <v>1736</v>
      </c>
      <c r="H1738" s="24">
        <v>10.695458168120764</v>
      </c>
      <c r="I1738" s="24" cm="1">
        <f t="array" aca="1" ref="I1738" ca="1">INDIRECT(ADDRESS(($E$2+1-G1738)+2,8))</f>
        <v>8.0755219919460686</v>
      </c>
      <c r="J1738" s="24">
        <f t="shared" si="81"/>
        <v>0.80764799082327743</v>
      </c>
      <c r="K1738" s="24">
        <f t="shared" ca="1" si="82"/>
        <v>0.19422973648256653</v>
      </c>
      <c r="L1738" s="24">
        <f t="shared" ca="1" si="83"/>
        <v>-0.69095993934958677</v>
      </c>
    </row>
    <row r="1739" spans="2:12" x14ac:dyDescent="0.25">
      <c r="B1739" s="24">
        <v>10.206622530372417</v>
      </c>
      <c r="G1739" s="24">
        <v>1737</v>
      </c>
      <c r="H1739" s="24">
        <v>10.695902738879298</v>
      </c>
      <c r="I1739" s="24" cm="1">
        <f t="array" aca="1" ref="I1739" ca="1">INDIRECT(ADDRESS(($E$2+1-G1739)+2,8))</f>
        <v>8.0743390023757708</v>
      </c>
      <c r="J1739" s="24">
        <f t="shared" si="81"/>
        <v>0.80774331640328301</v>
      </c>
      <c r="K1739" s="24">
        <f t="shared" ca="1" si="82"/>
        <v>0.19404540819111729</v>
      </c>
      <c r="L1739" s="24">
        <f t="shared" ca="1" si="83"/>
        <v>-0.69080001724094131</v>
      </c>
    </row>
    <row r="1740" spans="2:12" x14ac:dyDescent="0.25">
      <c r="B1740" s="24">
        <v>9.6618784866899396</v>
      </c>
      <c r="G1740" s="24">
        <v>1738</v>
      </c>
      <c r="H1740" s="24">
        <v>10.69590598454808</v>
      </c>
      <c r="I1740" s="24" cm="1">
        <f t="array" aca="1" ref="I1740" ca="1">INDIRECT(ADDRESS(($E$2+1-G1740)+2,8))</f>
        <v>8.0672915188022589</v>
      </c>
      <c r="J1740" s="24">
        <f t="shared" si="81"/>
        <v>0.80774401226188863</v>
      </c>
      <c r="K1740" s="24">
        <f t="shared" ca="1" si="82"/>
        <v>0.19294991363730768</v>
      </c>
      <c r="L1740" s="24">
        <f t="shared" ca="1" si="83"/>
        <v>-0.68900914334583385</v>
      </c>
    </row>
    <row r="1741" spans="2:12" x14ac:dyDescent="0.25">
      <c r="B1741" s="24">
        <v>7.1218889763748807</v>
      </c>
      <c r="G1741" s="24">
        <v>1739</v>
      </c>
      <c r="H1741" s="24">
        <v>10.696672840779719</v>
      </c>
      <c r="I1741" s="24" cm="1">
        <f t="array" aca="1" ref="I1741" ca="1">INDIRECT(ADDRESS(($E$2+1-G1741)+2,8))</f>
        <v>8.0660558682762122</v>
      </c>
      <c r="J1741" s="24">
        <f t="shared" si="81"/>
        <v>0.80790838950956434</v>
      </c>
      <c r="K1741" s="24">
        <f t="shared" ca="1" si="82"/>
        <v>0.1927582991771816</v>
      </c>
      <c r="L1741" s="24">
        <f t="shared" ca="1" si="83"/>
        <v>-0.68869534570322422</v>
      </c>
    </row>
    <row r="1742" spans="2:12" x14ac:dyDescent="0.25">
      <c r="B1742" s="24">
        <v>9.0174800349297577</v>
      </c>
      <c r="G1742" s="24">
        <v>1740</v>
      </c>
      <c r="H1742" s="24">
        <v>10.697112804629402</v>
      </c>
      <c r="I1742" s="24" cm="1">
        <f t="array" aca="1" ref="I1742" ca="1">INDIRECT(ADDRESS(($E$2+1-G1742)+2,8))</f>
        <v>8.0659644789726226</v>
      </c>
      <c r="J1742" s="24">
        <f t="shared" si="81"/>
        <v>0.80800266637067197</v>
      </c>
      <c r="K1742" s="24">
        <f t="shared" ca="1" si="82"/>
        <v>0.19274413273978483</v>
      </c>
      <c r="L1742" s="24">
        <f t="shared" ca="1" si="83"/>
        <v>-0.68887508381619311</v>
      </c>
    </row>
    <row r="1743" spans="2:12" x14ac:dyDescent="0.25">
      <c r="B1743" s="24">
        <v>9.5104647996397933</v>
      </c>
      <c r="G1743" s="24">
        <v>1741</v>
      </c>
      <c r="H1743" s="24">
        <v>10.699677504173986</v>
      </c>
      <c r="I1743" s="24" cm="1">
        <f t="array" aca="1" ref="I1743" ca="1">INDIRECT(ADDRESS(($E$2+1-G1743)+2,8))</f>
        <v>8.0580246134677189</v>
      </c>
      <c r="J1743" s="24">
        <f t="shared" si="81"/>
        <v>0.8085517979607203</v>
      </c>
      <c r="K1743" s="24">
        <f t="shared" ca="1" si="82"/>
        <v>0.19151622766818527</v>
      </c>
      <c r="L1743" s="24">
        <f t="shared" ca="1" si="83"/>
        <v>-0.68572345911191301</v>
      </c>
    </row>
    <row r="1744" spans="2:12" x14ac:dyDescent="0.25">
      <c r="B1744" s="24">
        <v>10.927986652108267</v>
      </c>
      <c r="G1744" s="24">
        <v>1742</v>
      </c>
      <c r="H1744" s="24">
        <v>10.702863625982072</v>
      </c>
      <c r="I1744" s="24" cm="1">
        <f t="array" aca="1" ref="I1744" ca="1">INDIRECT(ADDRESS(($E$2+1-G1744)+2,8))</f>
        <v>8.054742002546817</v>
      </c>
      <c r="J1744" s="24">
        <f t="shared" si="81"/>
        <v>0.80923293426396059</v>
      </c>
      <c r="K1744" s="24">
        <f t="shared" ca="1" si="82"/>
        <v>0.19101022645469826</v>
      </c>
      <c r="L1744" s="24">
        <f t="shared" ca="1" si="83"/>
        <v>-0.6837485331180837</v>
      </c>
    </row>
    <row r="1745" spans="2:12" x14ac:dyDescent="0.25">
      <c r="B1745" s="24">
        <v>6.6336382497981816</v>
      </c>
      <c r="G1745" s="24">
        <v>1743</v>
      </c>
      <c r="H1745" s="24">
        <v>10.705051629196948</v>
      </c>
      <c r="I1745" s="24" cm="1">
        <f t="array" aca="1" ref="I1745" ca="1">INDIRECT(ADDRESS(($E$2+1-G1745)+2,8))</f>
        <v>8.053476156172831</v>
      </c>
      <c r="J1745" s="24">
        <f t="shared" si="81"/>
        <v>0.80970001599008412</v>
      </c>
      <c r="K1745" s="24">
        <f t="shared" ca="1" si="82"/>
        <v>0.19081536008233865</v>
      </c>
      <c r="L1745" s="24">
        <f t="shared" ca="1" si="83"/>
        <v>-0.68282035573962085</v>
      </c>
    </row>
    <row r="1746" spans="2:12" x14ac:dyDescent="0.25">
      <c r="B1746" s="24">
        <v>8.0875745056191999</v>
      </c>
      <c r="G1746" s="24">
        <v>1744</v>
      </c>
      <c r="H1746" s="24">
        <v>10.707232152899255</v>
      </c>
      <c r="I1746" s="24" cm="1">
        <f t="array" aca="1" ref="I1746" ca="1">INDIRECT(ADDRESS(($E$2+1-G1746)+2,8))</f>
        <v>8.0477758338074654</v>
      </c>
      <c r="J1746" s="24">
        <f t="shared" si="81"/>
        <v>0.81016495352401041</v>
      </c>
      <c r="K1746" s="24">
        <f t="shared" ca="1" si="82"/>
        <v>0.18993962694726249</v>
      </c>
      <c r="L1746" s="24">
        <f t="shared" ca="1" si="83"/>
        <v>-0.6805368569848016</v>
      </c>
    </row>
    <row r="1747" spans="2:12" x14ac:dyDescent="0.25">
      <c r="B1747" s="24">
        <v>10.48757328305004</v>
      </c>
      <c r="G1747" s="24">
        <v>1745</v>
      </c>
      <c r="H1747" s="24">
        <v>10.707539343716341</v>
      </c>
      <c r="I1747" s="24" cm="1">
        <f t="array" aca="1" ref="I1747" ca="1">INDIRECT(ADDRESS(($E$2+1-G1747)+2,8))</f>
        <v>8.0450357839501869</v>
      </c>
      <c r="J1747" s="24">
        <f t="shared" si="81"/>
        <v>0.81023040965605031</v>
      </c>
      <c r="K1747" s="24">
        <f t="shared" ca="1" si="82"/>
        <v>0.18951971474507223</v>
      </c>
      <c r="L1747" s="24">
        <f t="shared" ca="1" si="83"/>
        <v>-0.6799586924105262</v>
      </c>
    </row>
    <row r="1748" spans="2:12" x14ac:dyDescent="0.25">
      <c r="B1748" s="24">
        <v>10.661429407804725</v>
      </c>
      <c r="G1748" s="24">
        <v>1746</v>
      </c>
      <c r="H1748" s="24">
        <v>10.708773174011215</v>
      </c>
      <c r="I1748" s="24" cm="1">
        <f t="array" aca="1" ref="I1748" ca="1">INDIRECT(ADDRESS(($E$2+1-G1748)+2,8))</f>
        <v>8.043442520604021</v>
      </c>
      <c r="J1748" s="24">
        <f t="shared" si="81"/>
        <v>0.81049320434347139</v>
      </c>
      <c r="K1748" s="24">
        <f t="shared" ca="1" si="82"/>
        <v>0.18927585712091402</v>
      </c>
      <c r="L1748" s="24">
        <f t="shared" ca="1" si="83"/>
        <v>-0.67933719441078222</v>
      </c>
    </row>
    <row r="1749" spans="2:12" x14ac:dyDescent="0.25">
      <c r="B1749" s="24">
        <v>8.8652520255517793</v>
      </c>
      <c r="G1749" s="24">
        <v>1747</v>
      </c>
      <c r="H1749" s="24">
        <v>10.711791763451908</v>
      </c>
      <c r="I1749" s="24" cm="1">
        <f t="array" aca="1" ref="I1749" ca="1">INDIRECT(ADDRESS(($E$2+1-G1749)+2,8))</f>
        <v>8.0423224027008544</v>
      </c>
      <c r="J1749" s="24">
        <f t="shared" si="81"/>
        <v>0.81113539632363529</v>
      </c>
      <c r="K1749" s="24">
        <f t="shared" ca="1" si="82"/>
        <v>0.18910455328649517</v>
      </c>
      <c r="L1749" s="24">
        <f t="shared" ca="1" si="83"/>
        <v>-0.67810240444218384</v>
      </c>
    </row>
    <row r="1750" spans="2:12" x14ac:dyDescent="0.25">
      <c r="B1750" s="24">
        <v>10.810559632194831</v>
      </c>
      <c r="G1750" s="24">
        <v>1748</v>
      </c>
      <c r="H1750" s="24">
        <v>10.712094582575576</v>
      </c>
      <c r="I1750" s="24" cm="1">
        <f t="array" aca="1" ref="I1750" ca="1">INDIRECT(ADDRESS(($E$2+1-G1750)+2,8))</f>
        <v>8.0402732379963009</v>
      </c>
      <c r="J1750" s="24">
        <f t="shared" si="81"/>
        <v>0.81119976172592689</v>
      </c>
      <c r="K1750" s="24">
        <f t="shared" ca="1" si="82"/>
        <v>0.18879145801508815</v>
      </c>
      <c r="L1750" s="24">
        <f t="shared" ca="1" si="83"/>
        <v>-0.67773695123998545</v>
      </c>
    </row>
    <row r="1751" spans="2:12" x14ac:dyDescent="0.25">
      <c r="B1751" s="24">
        <v>10.311749978441858</v>
      </c>
      <c r="G1751" s="24">
        <v>1749</v>
      </c>
      <c r="H1751" s="24">
        <v>10.712842745650708</v>
      </c>
      <c r="I1751" s="24" cm="1">
        <f t="array" aca="1" ref="I1751" ca="1">INDIRECT(ADDRESS(($E$2+1-G1751)+2,8))</f>
        <v>8.0366489127864487</v>
      </c>
      <c r="J1751" s="24">
        <f t="shared" si="81"/>
        <v>0.81135874130137153</v>
      </c>
      <c r="K1751" s="24">
        <f t="shared" ca="1" si="82"/>
        <v>0.18823861292297944</v>
      </c>
      <c r="L1751" s="24">
        <f t="shared" ca="1" si="83"/>
        <v>-0.67670323610935512</v>
      </c>
    </row>
    <row r="1752" spans="2:12" x14ac:dyDescent="0.25">
      <c r="B1752" s="24">
        <v>9.9141162285918281</v>
      </c>
      <c r="G1752" s="24">
        <v>1750</v>
      </c>
      <c r="H1752" s="24">
        <v>10.71313511005377</v>
      </c>
      <c r="I1752" s="24" cm="1">
        <f t="array" aca="1" ref="I1752" ca="1">INDIRECT(ADDRESS(($E$2+1-G1752)+2,8))</f>
        <v>8.0345728817101882</v>
      </c>
      <c r="J1752" s="24">
        <f t="shared" si="81"/>
        <v>0.81142084916452317</v>
      </c>
      <c r="K1752" s="24">
        <f t="shared" ca="1" si="82"/>
        <v>0.18792247070598406</v>
      </c>
      <c r="L1752" s="24">
        <f t="shared" ca="1" si="83"/>
        <v>-0.67633480643344446</v>
      </c>
    </row>
    <row r="1753" spans="2:12" x14ac:dyDescent="0.25">
      <c r="B1753" s="24">
        <v>9.3488107109846901</v>
      </c>
      <c r="G1753" s="24">
        <v>1751</v>
      </c>
      <c r="H1753" s="24">
        <v>10.716708496233965</v>
      </c>
      <c r="I1753" s="24" cm="1">
        <f t="array" aca="1" ref="I1753" ca="1">INDIRECT(ADDRESS(($E$2+1-G1753)+2,8))</f>
        <v>8.0301410801303845</v>
      </c>
      <c r="J1753" s="24">
        <f t="shared" si="81"/>
        <v>0.81217915492605453</v>
      </c>
      <c r="K1753" s="24">
        <f t="shared" ca="1" si="82"/>
        <v>0.18724887823047115</v>
      </c>
      <c r="L1753" s="24">
        <f t="shared" ca="1" si="83"/>
        <v>-0.6738608455759918</v>
      </c>
    </row>
    <row r="1754" spans="2:12" x14ac:dyDescent="0.25">
      <c r="B1754" s="24">
        <v>9.4081890985620564</v>
      </c>
      <c r="G1754" s="24">
        <v>1752</v>
      </c>
      <c r="H1754" s="24">
        <v>10.718990316711904</v>
      </c>
      <c r="I1754" s="24" cm="1">
        <f t="array" aca="1" ref="I1754" ca="1">INDIRECT(ADDRESS(($E$2+1-G1754)+2,8))</f>
        <v>8.027288741591887</v>
      </c>
      <c r="J1754" s="24">
        <f t="shared" si="81"/>
        <v>0.81266260390186629</v>
      </c>
      <c r="K1754" s="24">
        <f t="shared" ca="1" si="82"/>
        <v>0.1868162790665234</v>
      </c>
      <c r="L1754" s="24">
        <f t="shared" ca="1" si="83"/>
        <v>-0.6724160646388363</v>
      </c>
    </row>
    <row r="1755" spans="2:12" x14ac:dyDescent="0.25">
      <c r="B1755" s="24">
        <v>7.2357166244614515</v>
      </c>
      <c r="G1755" s="24">
        <v>1753</v>
      </c>
      <c r="H1755" s="24">
        <v>10.72048721600491</v>
      </c>
      <c r="I1755" s="24" cm="1">
        <f t="array" aca="1" ref="I1755" ca="1">INDIRECT(ADDRESS(($E$2+1-G1755)+2,8))</f>
        <v>8.0252781623707587</v>
      </c>
      <c r="J1755" s="24">
        <f t="shared" si="81"/>
        <v>0.8129794232236992</v>
      </c>
      <c r="K1755" s="24">
        <f t="shared" ca="1" si="82"/>
        <v>0.18651178235112834</v>
      </c>
      <c r="L1755" s="24">
        <f t="shared" ca="1" si="83"/>
        <v>-0.67155883710680531</v>
      </c>
    </row>
    <row r="1756" spans="2:12" x14ac:dyDescent="0.25">
      <c r="B1756" s="24">
        <v>10.06595905654615</v>
      </c>
      <c r="G1756" s="24">
        <v>1754</v>
      </c>
      <c r="H1756" s="24">
        <v>10.721642750372609</v>
      </c>
      <c r="I1756" s="24" cm="1">
        <f t="array" aca="1" ref="I1756" ca="1">INDIRECT(ADDRESS(($E$2+1-G1756)+2,8))</f>
        <v>8.0234750452550578</v>
      </c>
      <c r="J1756" s="24">
        <f t="shared" si="81"/>
        <v>0.81322381429572332</v>
      </c>
      <c r="K1756" s="24">
        <f t="shared" ca="1" si="82"/>
        <v>0.1862390126025025</v>
      </c>
      <c r="L1756" s="24">
        <f t="shared" ca="1" si="83"/>
        <v>-0.67090875798065708</v>
      </c>
    </row>
    <row r="1757" spans="2:12" x14ac:dyDescent="0.25">
      <c r="B1757" s="24">
        <v>8.795968107832552</v>
      </c>
      <c r="G1757" s="24">
        <v>1755</v>
      </c>
      <c r="H1757" s="24">
        <v>10.722638134443173</v>
      </c>
      <c r="I1757" s="24" cm="1">
        <f t="array" aca="1" ref="I1757" ca="1">INDIRECT(ADDRESS(($E$2+1-G1757)+2,8))</f>
        <v>8.0222806650854412</v>
      </c>
      <c r="J1757" s="24">
        <f t="shared" si="81"/>
        <v>0.8134342095840793</v>
      </c>
      <c r="K1757" s="24">
        <f t="shared" ca="1" si="82"/>
        <v>0.18605849061135349</v>
      </c>
      <c r="L1757" s="24">
        <f t="shared" ca="1" si="83"/>
        <v>-0.67051006199856389</v>
      </c>
    </row>
    <row r="1758" spans="2:12" x14ac:dyDescent="0.25">
      <c r="B1758" s="24">
        <v>6.8616713248845818</v>
      </c>
      <c r="G1758" s="24">
        <v>1756</v>
      </c>
      <c r="H1758" s="24">
        <v>10.723025598536655</v>
      </c>
      <c r="I1758" s="24" cm="1">
        <f t="array" aca="1" ref="I1758" ca="1">INDIRECT(ADDRESS(($E$2+1-G1758)+2,8))</f>
        <v>8.0186426324617486</v>
      </c>
      <c r="J1758" s="24">
        <f t="shared" si="81"/>
        <v>0.81351607703715922</v>
      </c>
      <c r="K1758" s="24">
        <f t="shared" ca="1" si="82"/>
        <v>0.18550941342297875</v>
      </c>
      <c r="L1758" s="24">
        <f t="shared" ca="1" si="83"/>
        <v>-0.66963132302050132</v>
      </c>
    </row>
    <row r="1759" spans="2:12" x14ac:dyDescent="0.25">
      <c r="B1759" s="24">
        <v>10.134527961869876</v>
      </c>
      <c r="G1759" s="24">
        <v>1757</v>
      </c>
      <c r="H1759" s="24">
        <v>10.723755724109871</v>
      </c>
      <c r="I1759" s="24" cm="1">
        <f t="array" aca="1" ref="I1759" ca="1">INDIRECT(ADDRESS(($E$2+1-G1759)+2,8))</f>
        <v>8.0180315307686669</v>
      </c>
      <c r="J1759" s="24">
        <f t="shared" si="81"/>
        <v>0.81367029803278135</v>
      </c>
      <c r="K1759" s="24">
        <f t="shared" ca="1" si="82"/>
        <v>0.18541729766064477</v>
      </c>
      <c r="L1759" s="24">
        <f t="shared" ca="1" si="83"/>
        <v>-0.66952009570384141</v>
      </c>
    </row>
    <row r="1760" spans="2:12" x14ac:dyDescent="0.25">
      <c r="B1760" s="24">
        <v>11.48067052135225</v>
      </c>
      <c r="G1760" s="24">
        <v>1758</v>
      </c>
      <c r="H1760" s="24">
        <v>10.723766800402148</v>
      </c>
      <c r="I1760" s="24" cm="1">
        <f t="array" aca="1" ref="I1760" ca="1">INDIRECT(ADDRESS(($E$2+1-G1760)+2,8))</f>
        <v>8.0135639479853467</v>
      </c>
      <c r="J1760" s="24">
        <f t="shared" si="81"/>
        <v>0.81367263714745985</v>
      </c>
      <c r="K1760" s="24">
        <f t="shared" ca="1" si="82"/>
        <v>0.18474487937984413</v>
      </c>
      <c r="L1760" s="24">
        <f t="shared" ca="1" si="83"/>
        <v>-0.66855258110912008</v>
      </c>
    </row>
    <row r="1761" spans="2:12" x14ac:dyDescent="0.25">
      <c r="B1761" s="24">
        <v>10.621553561620523</v>
      </c>
      <c r="G1761" s="24">
        <v>1759</v>
      </c>
      <c r="H1761" s="24">
        <v>10.724521278712789</v>
      </c>
      <c r="I1761" s="24" cm="1">
        <f t="array" aca="1" ref="I1761" ca="1">INDIRECT(ADDRESS(($E$2+1-G1761)+2,8))</f>
        <v>8.0095928012845068</v>
      </c>
      <c r="J1761" s="24">
        <f t="shared" si="81"/>
        <v>0.81383193578431656</v>
      </c>
      <c r="K1761" s="24">
        <f t="shared" ca="1" si="82"/>
        <v>0.18414867478778332</v>
      </c>
      <c r="L1761" s="24">
        <f t="shared" ca="1" si="83"/>
        <v>-0.66742252663338908</v>
      </c>
    </row>
    <row r="1762" spans="2:12" x14ac:dyDescent="0.25">
      <c r="B1762" s="24">
        <v>8.8158968320842597</v>
      </c>
      <c r="G1762" s="24">
        <v>1760</v>
      </c>
      <c r="H1762" s="24">
        <v>10.725607980415266</v>
      </c>
      <c r="I1762" s="24" cm="1">
        <f t="array" aca="1" ref="I1762" ca="1">INDIRECT(ADDRESS(($E$2+1-G1762)+2,8))</f>
        <v>8.0053868171868316</v>
      </c>
      <c r="J1762" s="24">
        <f t="shared" si="81"/>
        <v>0.8140612625093574</v>
      </c>
      <c r="K1762" s="24">
        <f t="shared" ca="1" si="82"/>
        <v>0.18351874601368037</v>
      </c>
      <c r="L1762" s="24">
        <f t="shared" ca="1" si="83"/>
        <v>-0.66608405033098628</v>
      </c>
    </row>
    <row r="1763" spans="2:12" x14ac:dyDescent="0.25">
      <c r="B1763" s="24">
        <v>6.6122060790885451</v>
      </c>
      <c r="G1763" s="24">
        <v>1761</v>
      </c>
      <c r="H1763" s="24">
        <v>10.729926680751149</v>
      </c>
      <c r="I1763" s="24" cm="1">
        <f t="array" aca="1" ref="I1763" ca="1">INDIRECT(ADDRESS(($E$2+1-G1763)+2,8))</f>
        <v>7.9973534645750721</v>
      </c>
      <c r="J1763" s="24">
        <f t="shared" si="81"/>
        <v>0.81497127426549998</v>
      </c>
      <c r="K1763" s="24">
        <f t="shared" ca="1" si="82"/>
        <v>0.18231997138879474</v>
      </c>
      <c r="L1763" s="24">
        <f t="shared" ca="1" si="83"/>
        <v>-0.66224592201248877</v>
      </c>
    </row>
    <row r="1764" spans="2:12" x14ac:dyDescent="0.25">
      <c r="B1764" s="24">
        <v>9.8691021805197963</v>
      </c>
      <c r="G1764" s="24">
        <v>1762</v>
      </c>
      <c r="H1764" s="24">
        <v>10.730215896345998</v>
      </c>
      <c r="I1764" s="24" cm="1">
        <f t="array" aca="1" ref="I1764" ca="1">INDIRECT(ADDRESS(($E$2+1-G1764)+2,8))</f>
        <v>7.9966029538582077</v>
      </c>
      <c r="J1764" s="24">
        <f t="shared" si="81"/>
        <v>0.81503213814937225</v>
      </c>
      <c r="K1764" s="24">
        <f t="shared" ca="1" si="82"/>
        <v>0.18220826993030542</v>
      </c>
      <c r="L1764" s="24">
        <f t="shared" ca="1" si="83"/>
        <v>-0.66227717368320993</v>
      </c>
    </row>
    <row r="1765" spans="2:12" x14ac:dyDescent="0.25">
      <c r="B1765" s="24">
        <v>11.804795163475649</v>
      </c>
      <c r="G1765" s="24">
        <v>1763</v>
      </c>
      <c r="H1765" s="24">
        <v>10.730752328448707</v>
      </c>
      <c r="I1765" s="24" cm="1">
        <f t="array" aca="1" ref="I1765" ca="1">INDIRECT(ADDRESS(($E$2+1-G1765)+2,8))</f>
        <v>7.9950019265293317</v>
      </c>
      <c r="J1765" s="24">
        <f t="shared" si="81"/>
        <v>0.8151450014886229</v>
      </c>
      <c r="K1765" s="24">
        <f t="shared" ca="1" si="82"/>
        <v>0.18197015011857456</v>
      </c>
      <c r="L1765" s="24">
        <f t="shared" ca="1" si="83"/>
        <v>-0.66195141508534716</v>
      </c>
    </row>
    <row r="1766" spans="2:12" x14ac:dyDescent="0.25">
      <c r="B1766" s="24">
        <v>5.7293622533614021</v>
      </c>
      <c r="G1766" s="24">
        <v>1764</v>
      </c>
      <c r="H1766" s="24">
        <v>10.731164338459786</v>
      </c>
      <c r="I1766" s="24" cm="1">
        <f t="array" aca="1" ref="I1766" ca="1">INDIRECT(ADDRESS(($E$2+1-G1766)+2,8))</f>
        <v>7.9894682497194989</v>
      </c>
      <c r="J1766" s="24">
        <f t="shared" si="81"/>
        <v>0.81523166398105018</v>
      </c>
      <c r="K1766" s="24">
        <f t="shared" ca="1" si="82"/>
        <v>0.18114888406761623</v>
      </c>
      <c r="L1766" s="24">
        <f t="shared" ca="1" si="83"/>
        <v>-0.66051321304478505</v>
      </c>
    </row>
    <row r="1767" spans="2:12" x14ac:dyDescent="0.25">
      <c r="B1767" s="24">
        <v>6.5591097399391103</v>
      </c>
      <c r="G1767" s="24">
        <v>1765</v>
      </c>
      <c r="H1767" s="24">
        <v>10.732002423098734</v>
      </c>
      <c r="I1767" s="24" cm="1">
        <f t="array" aca="1" ref="I1767" ca="1">INDIRECT(ADDRESS(($E$2+1-G1767)+2,8))</f>
        <v>7.9893321401770976</v>
      </c>
      <c r="J1767" s="24">
        <f t="shared" si="81"/>
        <v>0.8154078859126328</v>
      </c>
      <c r="K1767" s="24">
        <f t="shared" ca="1" si="82"/>
        <v>0.18112871800248959</v>
      </c>
      <c r="L1767" s="24">
        <f t="shared" ca="1" si="83"/>
        <v>-0.66049403364350978</v>
      </c>
    </row>
    <row r="1768" spans="2:12" x14ac:dyDescent="0.25">
      <c r="B1768" s="24">
        <v>8.4007304422167071</v>
      </c>
      <c r="G1768" s="24">
        <v>1766</v>
      </c>
      <c r="H1768" s="24">
        <v>10.734699787817688</v>
      </c>
      <c r="I1768" s="24" cm="1">
        <f t="array" aca="1" ref="I1768" ca="1">INDIRECT(ADDRESS(($E$2+1-G1768)+2,8))</f>
        <v>7.988789776029309</v>
      </c>
      <c r="J1768" s="24">
        <f t="shared" si="81"/>
        <v>0.81597449439536296</v>
      </c>
      <c r="K1768" s="24">
        <f t="shared" ca="1" si="82"/>
        <v>0.18104837736634199</v>
      </c>
      <c r="L1768" s="24">
        <f t="shared" ca="1" si="83"/>
        <v>-0.65957124217393781</v>
      </c>
    </row>
    <row r="1769" spans="2:12" x14ac:dyDescent="0.25">
      <c r="B1769" s="24">
        <v>11.163296875122388</v>
      </c>
      <c r="G1769" s="24">
        <v>1767</v>
      </c>
      <c r="H1769" s="24">
        <v>10.734843991777419</v>
      </c>
      <c r="I1769" s="24" cm="1">
        <f t="array" aca="1" ref="I1769" ca="1">INDIRECT(ADDRESS(($E$2+1-G1769)+2,8))</f>
        <v>7.984956556139525</v>
      </c>
      <c r="J1769" s="24">
        <f t="shared" si="81"/>
        <v>0.8160047618171693</v>
      </c>
      <c r="K1769" s="24">
        <f t="shared" ca="1" si="82"/>
        <v>0.18048130522182088</v>
      </c>
      <c r="L1769" s="24">
        <f t="shared" ca="1" si="83"/>
        <v>-0.65875086380035552</v>
      </c>
    </row>
    <row r="1770" spans="2:12" x14ac:dyDescent="0.25">
      <c r="B1770" s="24">
        <v>9.4503970626062035</v>
      </c>
      <c r="G1770" s="24">
        <v>1768</v>
      </c>
      <c r="H1770" s="24">
        <v>10.738445029119873</v>
      </c>
      <c r="I1770" s="24" cm="1">
        <f t="array" aca="1" ref="I1770" ca="1">INDIRECT(ADDRESS(($E$2+1-G1770)+2,8))</f>
        <v>7.9779103855163749</v>
      </c>
      <c r="J1770" s="24">
        <f t="shared" si="81"/>
        <v>0.81675980157761663</v>
      </c>
      <c r="K1770" s="24">
        <f t="shared" ca="1" si="82"/>
        <v>0.17944232072934679</v>
      </c>
      <c r="L1770" s="24">
        <f t="shared" ca="1" si="83"/>
        <v>-0.6555333175691701</v>
      </c>
    </row>
    <row r="1771" spans="2:12" x14ac:dyDescent="0.25">
      <c r="B1771" s="24">
        <v>8.7887430744348709</v>
      </c>
      <c r="G1771" s="24">
        <v>1769</v>
      </c>
      <c r="H1771" s="24">
        <v>10.740663675503066</v>
      </c>
      <c r="I1771" s="24" cm="1">
        <f t="array" aca="1" ref="I1771" ca="1">INDIRECT(ADDRESS(($E$2+1-G1771)+2,8))</f>
        <v>7.9752878434435122</v>
      </c>
      <c r="J1771" s="24">
        <f t="shared" si="81"/>
        <v>0.81722423095063534</v>
      </c>
      <c r="K1771" s="24">
        <f t="shared" ca="1" si="82"/>
        <v>0.17905674042658667</v>
      </c>
      <c r="L1771" s="24">
        <f t="shared" ca="1" si="83"/>
        <v>-0.65420248507272127</v>
      </c>
    </row>
    <row r="1772" spans="2:12" x14ac:dyDescent="0.25">
      <c r="B1772" s="24">
        <v>10.817195784750396</v>
      </c>
      <c r="G1772" s="24">
        <v>1770</v>
      </c>
      <c r="H1772" s="24">
        <v>10.749135158811436</v>
      </c>
      <c r="I1772" s="24" cm="1">
        <f t="array" aca="1" ref="I1772" ca="1">INDIRECT(ADDRESS(($E$2+1-G1772)+2,8))</f>
        <v>7.9732998543318452</v>
      </c>
      <c r="J1772" s="24">
        <f t="shared" si="81"/>
        <v>0.81899221471843597</v>
      </c>
      <c r="K1772" s="24">
        <f t="shared" ca="1" si="82"/>
        <v>0.17876486129308433</v>
      </c>
      <c r="L1772" s="24">
        <f t="shared" ca="1" si="83"/>
        <v>-0.65044541510863352</v>
      </c>
    </row>
    <row r="1773" spans="2:12" x14ac:dyDescent="0.25">
      <c r="B1773" s="24">
        <v>11.742230947328814</v>
      </c>
      <c r="G1773" s="24">
        <v>1771</v>
      </c>
      <c r="H1773" s="24">
        <v>10.753037211230366</v>
      </c>
      <c r="I1773" s="24" cm="1">
        <f t="array" aca="1" ref="I1773" ca="1">INDIRECT(ADDRESS(($E$2+1-G1773)+2,8))</f>
        <v>7.9692609402380299</v>
      </c>
      <c r="J1773" s="24">
        <f t="shared" si="81"/>
        <v>0.81980370294588323</v>
      </c>
      <c r="K1773" s="24">
        <f t="shared" ca="1" si="82"/>
        <v>0.17817293967909587</v>
      </c>
      <c r="L1773" s="24">
        <f t="shared" ca="1" si="83"/>
        <v>-0.64800570579259187</v>
      </c>
    </row>
    <row r="1774" spans="2:12" x14ac:dyDescent="0.25">
      <c r="B1774" s="24">
        <v>10.357860213499212</v>
      </c>
      <c r="G1774" s="24">
        <v>1772</v>
      </c>
      <c r="H1774" s="24">
        <v>10.754963800622381</v>
      </c>
      <c r="I1774" s="24" cm="1">
        <f t="array" aca="1" ref="I1774" ca="1">INDIRECT(ADDRESS(($E$2+1-G1774)+2,8))</f>
        <v>7.9689267166450959</v>
      </c>
      <c r="J1774" s="24">
        <f t="shared" si="81"/>
        <v>0.82020369692510631</v>
      </c>
      <c r="K1774" s="24">
        <f t="shared" ca="1" si="82"/>
        <v>0.17812402229731655</v>
      </c>
      <c r="L1774" s="24">
        <f t="shared" ca="1" si="83"/>
        <v>-0.64747312454752781</v>
      </c>
    </row>
    <row r="1775" spans="2:12" x14ac:dyDescent="0.25">
      <c r="B1775" s="24">
        <v>4.9862071003642585</v>
      </c>
      <c r="G1775" s="24">
        <v>1773</v>
      </c>
      <c r="H1775" s="24">
        <v>10.76051626049601</v>
      </c>
      <c r="I1775" s="24" cm="1">
        <f t="array" aca="1" ref="I1775" ca="1">INDIRECT(ADDRESS(($E$2+1-G1775)+2,8))</f>
        <v>7.9617117246130009</v>
      </c>
      <c r="J1775" s="24">
        <f t="shared" si="81"/>
        <v>0.82135400837121941</v>
      </c>
      <c r="K1775" s="24">
        <f t="shared" ca="1" si="82"/>
        <v>0.17707043385751489</v>
      </c>
      <c r="L1775" s="24">
        <f t="shared" ca="1" si="83"/>
        <v>-0.64343184853542668</v>
      </c>
    </row>
    <row r="1776" spans="2:12" x14ac:dyDescent="0.25">
      <c r="B1776" s="24">
        <v>9.4655110677996426</v>
      </c>
      <c r="G1776" s="24">
        <v>1774</v>
      </c>
      <c r="H1776" s="24">
        <v>10.760781624769677</v>
      </c>
      <c r="I1776" s="24" cm="1">
        <f t="array" aca="1" ref="I1776" ca="1">INDIRECT(ADDRESS(($E$2+1-G1776)+2,8))</f>
        <v>7.9600870083412048</v>
      </c>
      <c r="J1776" s="24">
        <f t="shared" si="81"/>
        <v>0.82140889202747225</v>
      </c>
      <c r="K1776" s="24">
        <f t="shared" ca="1" si="82"/>
        <v>0.17683381454371724</v>
      </c>
      <c r="L1776" s="24">
        <f t="shared" ca="1" si="83"/>
        <v>-0.64321249400337643</v>
      </c>
    </row>
    <row r="1777" spans="2:12" x14ac:dyDescent="0.25">
      <c r="B1777" s="24">
        <v>9.6420057053527959</v>
      </c>
      <c r="G1777" s="24">
        <v>1775</v>
      </c>
      <c r="H1777" s="24">
        <v>10.761213655434698</v>
      </c>
      <c r="I1777" s="24" cm="1">
        <f t="array" aca="1" ref="I1777" ca="1">INDIRECT(ADDRESS(($E$2+1-G1777)+2,8))</f>
        <v>7.955699592928001</v>
      </c>
      <c r="J1777" s="24">
        <f t="shared" si="81"/>
        <v>0.8214982282350981</v>
      </c>
      <c r="K1777" s="24">
        <f t="shared" ca="1" si="82"/>
        <v>0.17619600685376424</v>
      </c>
      <c r="L1777" s="24">
        <f t="shared" ca="1" si="83"/>
        <v>-0.64212255667513607</v>
      </c>
    </row>
    <row r="1778" spans="2:12" x14ac:dyDescent="0.25">
      <c r="B1778" s="24">
        <v>6.6512210858731073</v>
      </c>
      <c r="G1778" s="24">
        <v>1776</v>
      </c>
      <c r="H1778" s="24">
        <v>10.762595031409415</v>
      </c>
      <c r="I1778" s="24" cm="1">
        <f t="array" aca="1" ref="I1778" ca="1">INDIRECT(ADDRESS(($E$2+1-G1778)+2,8))</f>
        <v>7.9539643898693519</v>
      </c>
      <c r="J1778" s="24">
        <f t="shared" si="81"/>
        <v>0.82178372208121375</v>
      </c>
      <c r="K1778" s="24">
        <f t="shared" ca="1" si="82"/>
        <v>0.17594422521795205</v>
      </c>
      <c r="L1778" s="24">
        <f t="shared" ca="1" si="83"/>
        <v>-0.64140981390395613</v>
      </c>
    </row>
    <row r="1779" spans="2:12" x14ac:dyDescent="0.25">
      <c r="B1779" s="24">
        <v>7.0479829398158156</v>
      </c>
      <c r="G1779" s="24">
        <v>1777</v>
      </c>
      <c r="H1779" s="24">
        <v>10.763303392607693</v>
      </c>
      <c r="I1779" s="24" cm="1">
        <f t="array" aca="1" ref="I1779" ca="1">INDIRECT(ADDRESS(($E$2+1-G1779)+2,8))</f>
        <v>7.9539097367454499</v>
      </c>
      <c r="J1779" s="24">
        <f t="shared" si="81"/>
        <v>0.82193003291247368</v>
      </c>
      <c r="K1779" s="24">
        <f t="shared" ca="1" si="82"/>
        <v>0.17593629924525134</v>
      </c>
      <c r="L1779" s="24">
        <f t="shared" ca="1" si="83"/>
        <v>-0.64146212851264106</v>
      </c>
    </row>
    <row r="1780" spans="2:12" x14ac:dyDescent="0.25">
      <c r="B1780" s="24">
        <v>10.474388267721944</v>
      </c>
      <c r="G1780" s="24">
        <v>1778</v>
      </c>
      <c r="H1780" s="24">
        <v>10.767163162111935</v>
      </c>
      <c r="I1780" s="24" cm="1">
        <f t="array" aca="1" ref="I1780" ca="1">INDIRECT(ADDRESS(($E$2+1-G1780)+2,8))</f>
        <v>7.9536705071138929</v>
      </c>
      <c r="J1780" s="24">
        <f t="shared" si="81"/>
        <v>0.82272620426333087</v>
      </c>
      <c r="K1780" s="24">
        <f t="shared" ca="1" si="82"/>
        <v>0.17590160848883066</v>
      </c>
      <c r="L1780" s="24">
        <f t="shared" ca="1" si="83"/>
        <v>-0.64015890350082338</v>
      </c>
    </row>
    <row r="1781" spans="2:12" x14ac:dyDescent="0.25">
      <c r="B1781" s="24">
        <v>6.7373686579148657</v>
      </c>
      <c r="G1781" s="24">
        <v>1779</v>
      </c>
      <c r="H1781" s="24">
        <v>10.773166599088826</v>
      </c>
      <c r="I1781" s="24" cm="1">
        <f t="array" aca="1" ref="I1781" ca="1">INDIRECT(ADDRESS(($E$2+1-G1781)+2,8))</f>
        <v>7.9353037729376155</v>
      </c>
      <c r="J1781" s="24">
        <f t="shared" si="81"/>
        <v>0.82396099899231956</v>
      </c>
      <c r="K1781" s="24">
        <f t="shared" ca="1" si="82"/>
        <v>0.17325328123208766</v>
      </c>
      <c r="L1781" s="24">
        <f t="shared" ca="1" si="83"/>
        <v>-0.63275861578880466</v>
      </c>
    </row>
    <row r="1782" spans="2:12" x14ac:dyDescent="0.25">
      <c r="B1782" s="24">
        <v>5.9483939592882589</v>
      </c>
      <c r="G1782" s="24">
        <v>1780</v>
      </c>
      <c r="H1782" s="24">
        <v>10.775841507444387</v>
      </c>
      <c r="I1782" s="24" cm="1">
        <f t="array" aca="1" ref="I1782" ca="1">INDIRECT(ADDRESS(($E$2+1-G1782)+2,8))</f>
        <v>7.9320304880202341</v>
      </c>
      <c r="J1782" s="24">
        <f t="shared" si="81"/>
        <v>0.82450977805608494</v>
      </c>
      <c r="K1782" s="24">
        <f t="shared" ca="1" si="82"/>
        <v>0.17278441332185074</v>
      </c>
      <c r="L1782" s="24">
        <f t="shared" ca="1" si="83"/>
        <v>-0.63108130341162549</v>
      </c>
    </row>
    <row r="1783" spans="2:12" x14ac:dyDescent="0.25">
      <c r="B1783" s="24">
        <v>8.7363159273800512</v>
      </c>
      <c r="G1783" s="24">
        <v>1781</v>
      </c>
      <c r="H1783" s="24">
        <v>10.782342180692623</v>
      </c>
      <c r="I1783" s="24" cm="1">
        <f t="array" aca="1" ref="I1783" ca="1">INDIRECT(ADDRESS(($E$2+1-G1783)+2,8))</f>
        <v>7.9314911134492041</v>
      </c>
      <c r="J1783" s="24">
        <f t="shared" si="81"/>
        <v>0.82583983569747965</v>
      </c>
      <c r="K1783" s="24">
        <f t="shared" ca="1" si="82"/>
        <v>0.17270724307999541</v>
      </c>
      <c r="L1783" s="24">
        <f t="shared" ca="1" si="83"/>
        <v>-0.62862223378615378</v>
      </c>
    </row>
    <row r="1784" spans="2:12" x14ac:dyDescent="0.25">
      <c r="B1784" s="24">
        <v>9.6533142744419447</v>
      </c>
      <c r="G1784" s="24">
        <v>1782</v>
      </c>
      <c r="H1784" s="24">
        <v>10.784763333093112</v>
      </c>
      <c r="I1784" s="24" cm="1">
        <f t="array" aca="1" ref="I1784" ca="1">INDIRECT(ADDRESS(($E$2+1-G1784)+2,8))</f>
        <v>7.9299135124887368</v>
      </c>
      <c r="J1784" s="24">
        <f t="shared" si="81"/>
        <v>0.82633390101731419</v>
      </c>
      <c r="K1784" s="24">
        <f t="shared" ca="1" si="82"/>
        <v>0.17248167651085738</v>
      </c>
      <c r="L1784" s="24">
        <f t="shared" ca="1" si="83"/>
        <v>-0.62753771302773298</v>
      </c>
    </row>
    <row r="1785" spans="2:12" x14ac:dyDescent="0.25">
      <c r="B1785" s="24">
        <v>8.689750980642172</v>
      </c>
      <c r="G1785" s="24">
        <v>1783</v>
      </c>
      <c r="H1785" s="24">
        <v>10.785762586251735</v>
      </c>
      <c r="I1785" s="24" cm="1">
        <f t="array" aca="1" ref="I1785" ca="1">INDIRECT(ADDRESS(($E$2+1-G1785)+2,8))</f>
        <v>7.9286708165576734</v>
      </c>
      <c r="J1785" s="24">
        <f t="shared" si="81"/>
        <v>0.82653760297238388</v>
      </c>
      <c r="K1785" s="24">
        <f t="shared" ca="1" si="82"/>
        <v>0.1723041485315811</v>
      </c>
      <c r="L1785" s="24">
        <f t="shared" ca="1" si="83"/>
        <v>-0.62712841328389235</v>
      </c>
    </row>
    <row r="1786" spans="2:12" x14ac:dyDescent="0.25">
      <c r="B1786" s="24">
        <v>8.9999717086005848</v>
      </c>
      <c r="G1786" s="24">
        <v>1784</v>
      </c>
      <c r="H1786" s="24">
        <v>10.787696970038397</v>
      </c>
      <c r="I1786" s="24" cm="1">
        <f t="array" aca="1" ref="I1786" ca="1">INDIRECT(ADDRESS(($E$2+1-G1786)+2,8))</f>
        <v>7.9246986938754169</v>
      </c>
      <c r="J1786" s="24">
        <f t="shared" si="81"/>
        <v>0.82693159000799743</v>
      </c>
      <c r="K1786" s="24">
        <f t="shared" ca="1" si="82"/>
        <v>0.1717376099038862</v>
      </c>
      <c r="L1786" s="24">
        <f t="shared" ca="1" si="83"/>
        <v>-0.62556152844338675</v>
      </c>
    </row>
    <row r="1787" spans="2:12" x14ac:dyDescent="0.25">
      <c r="B1787" s="24">
        <v>7.0852879145197187</v>
      </c>
      <c r="G1787" s="24">
        <v>1785</v>
      </c>
      <c r="H1787" s="24">
        <v>10.79900282089646</v>
      </c>
      <c r="I1787" s="24" cm="1">
        <f t="array" aca="1" ref="I1787" ca="1">INDIRECT(ADDRESS(($E$2+1-G1787)+2,8))</f>
        <v>7.9211048735621246</v>
      </c>
      <c r="J1787" s="24">
        <f t="shared" si="81"/>
        <v>0.82922518385372346</v>
      </c>
      <c r="K1787" s="24">
        <f t="shared" ca="1" si="82"/>
        <v>0.17122621840095462</v>
      </c>
      <c r="L1787" s="24">
        <f t="shared" ca="1" si="83"/>
        <v>-0.62031067307137666</v>
      </c>
    </row>
    <row r="1788" spans="2:12" x14ac:dyDescent="0.25">
      <c r="B1788" s="24">
        <v>9.0237839842249485</v>
      </c>
      <c r="G1788" s="24">
        <v>1786</v>
      </c>
      <c r="H1788" s="24">
        <v>10.800071535032584</v>
      </c>
      <c r="I1788" s="24" cm="1">
        <f t="array" aca="1" ref="I1788" ca="1">INDIRECT(ADDRESS(($E$2+1-G1788)+2,8))</f>
        <v>7.9207555029934209</v>
      </c>
      <c r="J1788" s="24">
        <f t="shared" si="81"/>
        <v>0.82944118230042718</v>
      </c>
      <c r="K1788" s="24">
        <f t="shared" ca="1" si="82"/>
        <v>0.17117656412954335</v>
      </c>
      <c r="L1788" s="24">
        <f t="shared" ca="1" si="83"/>
        <v>-0.6201281612273597</v>
      </c>
    </row>
    <row r="1789" spans="2:12" x14ac:dyDescent="0.25">
      <c r="B1789" s="24">
        <v>8.903080348056351</v>
      </c>
      <c r="G1789" s="24">
        <v>1787</v>
      </c>
      <c r="H1789" s="24">
        <v>10.80094355944081</v>
      </c>
      <c r="I1789" s="24" cm="1">
        <f t="array" aca="1" ref="I1789" ca="1">INDIRECT(ADDRESS(($E$2+1-G1789)+2,8))</f>
        <v>7.919371401091241</v>
      </c>
      <c r="J1789" s="24">
        <f t="shared" si="81"/>
        <v>0.82961732382345488</v>
      </c>
      <c r="K1789" s="24">
        <f t="shared" ca="1" si="82"/>
        <v>0.17097995365722005</v>
      </c>
      <c r="L1789" s="24">
        <f t="shared" ca="1" si="83"/>
        <v>-0.61973119235739327</v>
      </c>
    </row>
    <row r="1790" spans="2:12" x14ac:dyDescent="0.25">
      <c r="B1790" s="24">
        <v>8.8890028355921995</v>
      </c>
      <c r="G1790" s="24">
        <v>1788</v>
      </c>
      <c r="H1790" s="24">
        <v>10.801363513147649</v>
      </c>
      <c r="I1790" s="24" cm="1">
        <f t="array" aca="1" ref="I1790" ca="1">INDIRECT(ADDRESS(($E$2+1-G1790)+2,8))</f>
        <v>7.9091974821342159</v>
      </c>
      <c r="J1790" s="24">
        <f t="shared" si="81"/>
        <v>0.829702117596123</v>
      </c>
      <c r="K1790" s="24">
        <f t="shared" ca="1" si="82"/>
        <v>0.16953989506620845</v>
      </c>
      <c r="L1790" s="24">
        <f t="shared" ca="1" si="83"/>
        <v>-0.61703361162260262</v>
      </c>
    </row>
    <row r="1791" spans="2:12" x14ac:dyDescent="0.25">
      <c r="B1791" s="24">
        <v>6.4564205901660259</v>
      </c>
      <c r="G1791" s="24">
        <v>1789</v>
      </c>
      <c r="H1791" s="24">
        <v>10.802763687163308</v>
      </c>
      <c r="I1791" s="24" cm="1">
        <f t="array" aca="1" ref="I1791" ca="1">INDIRECT(ADDRESS(($E$2+1-G1791)+2,8))</f>
        <v>7.9080203211343028</v>
      </c>
      <c r="J1791" s="24">
        <f t="shared" si="81"/>
        <v>0.82998467325934078</v>
      </c>
      <c r="K1791" s="24">
        <f t="shared" ca="1" si="82"/>
        <v>0.16937385805167549</v>
      </c>
      <c r="L1791" s="24">
        <f t="shared" ca="1" si="83"/>
        <v>-0.61648305261772363</v>
      </c>
    </row>
    <row r="1792" spans="2:12" x14ac:dyDescent="0.25">
      <c r="B1792" s="24">
        <v>11.72614008905885</v>
      </c>
      <c r="G1792" s="24">
        <v>1790</v>
      </c>
      <c r="H1792" s="24">
        <v>10.805497484289724</v>
      </c>
      <c r="I1792" s="24" cm="1">
        <f t="array" aca="1" ref="I1792" ca="1">INDIRECT(ADDRESS(($E$2+1-G1792)+2,8))</f>
        <v>7.905298213622018</v>
      </c>
      <c r="J1792" s="24">
        <f t="shared" si="81"/>
        <v>0.83053565977330013</v>
      </c>
      <c r="K1792" s="24">
        <f t="shared" ca="1" si="82"/>
        <v>0.16899037112586815</v>
      </c>
      <c r="L1792" s="24">
        <f t="shared" ca="1" si="83"/>
        <v>-0.61496160905118702</v>
      </c>
    </row>
    <row r="1793" spans="2:12" x14ac:dyDescent="0.25">
      <c r="B1793" s="24">
        <v>8.9626019030490749</v>
      </c>
      <c r="G1793" s="24">
        <v>1791</v>
      </c>
      <c r="H1793" s="24">
        <v>10.80805847910961</v>
      </c>
      <c r="I1793" s="24" cm="1">
        <f t="array" aca="1" ref="I1793" ca="1">INDIRECT(ADDRESS(($E$2+1-G1793)+2,8))</f>
        <v>7.9052653285218133</v>
      </c>
      <c r="J1793" s="24">
        <f t="shared" si="81"/>
        <v>0.83105098385173992</v>
      </c>
      <c r="K1793" s="24">
        <f t="shared" ca="1" si="82"/>
        <v>0.16898574226492644</v>
      </c>
      <c r="L1793" s="24">
        <f t="shared" ca="1" si="83"/>
        <v>-0.61426671975605363</v>
      </c>
    </row>
    <row r="1794" spans="2:12" x14ac:dyDescent="0.25">
      <c r="B1794" s="24">
        <v>7.919371401091241</v>
      </c>
      <c r="G1794" s="24">
        <v>1792</v>
      </c>
      <c r="H1794" s="24">
        <v>10.809834784916109</v>
      </c>
      <c r="I1794" s="24" cm="1">
        <f t="array" aca="1" ref="I1794" ca="1">INDIRECT(ADDRESS(($E$2+1-G1794)+2,8))</f>
        <v>7.9037548919130698</v>
      </c>
      <c r="J1794" s="24">
        <f t="shared" si="81"/>
        <v>0.83140793762691656</v>
      </c>
      <c r="K1794" s="24">
        <f t="shared" ca="1" si="82"/>
        <v>0.16877323687528731</v>
      </c>
      <c r="L1794" s="24">
        <f t="shared" ca="1" si="83"/>
        <v>-0.6134722716935318</v>
      </c>
    </row>
    <row r="1795" spans="2:12" x14ac:dyDescent="0.25">
      <c r="B1795" s="24">
        <v>9.844881798024339</v>
      </c>
      <c r="G1795" s="24">
        <v>1793</v>
      </c>
      <c r="H1795" s="24">
        <v>10.810559632194831</v>
      </c>
      <c r="I1795" s="24" cm="1">
        <f t="array" aca="1" ref="I1795" ca="1">INDIRECT(ADDRESS(($E$2+1-G1795)+2,8))</f>
        <v>7.9020522065765721</v>
      </c>
      <c r="J1795" s="24">
        <f t="shared" si="81"/>
        <v>0.83155348590010003</v>
      </c>
      <c r="K1795" s="24">
        <f t="shared" ca="1" si="82"/>
        <v>0.16853392205534506</v>
      </c>
      <c r="L1795" s="24">
        <f t="shared" ca="1" si="83"/>
        <v>-0.61304569058147429</v>
      </c>
    </row>
    <row r="1796" spans="2:12" x14ac:dyDescent="0.25">
      <c r="B1796" s="24">
        <v>7.4174546025540531</v>
      </c>
      <c r="G1796" s="24">
        <v>1794</v>
      </c>
      <c r="H1796" s="24">
        <v>10.811040983734014</v>
      </c>
      <c r="I1796" s="24" cm="1">
        <f t="array" aca="1" ref="I1796" ca="1">INDIRECT(ADDRESS(($E$2+1-G1796)+2,8))</f>
        <v>7.898134168515055</v>
      </c>
      <c r="J1796" s="24">
        <f t="shared" ref="J1796:J1859" si="84">_xlfn.WEIBULL.DIST(H1796,$E$5,$E$6,TRUE)</f>
        <v>0.83165010473456902</v>
      </c>
      <c r="K1796" s="24">
        <f t="shared" ref="K1796:K1859" ca="1" si="85">_xlfn.WEIBULL.DIST(I1796,$E$5,$E$6,TRUE)</f>
        <v>0.16798419499158657</v>
      </c>
      <c r="L1796" s="24">
        <f t="shared" ref="L1796:L1859" ca="1" si="86">((2*G1796-1)/$E$2)*(LN(J1796)+LN(1-K1796))</f>
        <v>-0.61209597849099417</v>
      </c>
    </row>
    <row r="1797" spans="2:12" x14ac:dyDescent="0.25">
      <c r="B1797" s="24">
        <v>10.730215896345998</v>
      </c>
      <c r="G1797" s="24">
        <v>1795</v>
      </c>
      <c r="H1797" s="24">
        <v>10.814345246790753</v>
      </c>
      <c r="I1797" s="24" cm="1">
        <f t="array" aca="1" ref="I1797" ca="1">INDIRECT(ADDRESS(($E$2+1-G1797)+2,8))</f>
        <v>7.8916728584175164</v>
      </c>
      <c r="J1797" s="24">
        <f t="shared" si="84"/>
        <v>0.83231257677553117</v>
      </c>
      <c r="K1797" s="24">
        <f t="shared" ca="1" si="85"/>
        <v>0.16708054641479383</v>
      </c>
      <c r="L1797" s="24">
        <f t="shared" ca="1" si="86"/>
        <v>-0.60930767551758369</v>
      </c>
    </row>
    <row r="1798" spans="2:12" x14ac:dyDescent="0.25">
      <c r="B1798" s="24">
        <v>12.448895719228164</v>
      </c>
      <c r="G1798" s="24">
        <v>1796</v>
      </c>
      <c r="H1798" s="24">
        <v>10.815066823285086</v>
      </c>
      <c r="I1798" s="24" cm="1">
        <f t="array" aca="1" ref="I1798" ca="1">INDIRECT(ADDRESS(($E$2+1-G1798)+2,8))</f>
        <v>7.8838982360368517</v>
      </c>
      <c r="J1798" s="24">
        <f t="shared" si="84"/>
        <v>0.83245706603413472</v>
      </c>
      <c r="K1798" s="24">
        <f t="shared" ca="1" si="85"/>
        <v>0.16599803038357969</v>
      </c>
      <c r="L1798" s="24">
        <f t="shared" ca="1" si="86"/>
        <v>-0.60719707434693382</v>
      </c>
    </row>
    <row r="1799" spans="2:12" x14ac:dyDescent="0.25">
      <c r="B1799" s="24">
        <v>11.084174696263629</v>
      </c>
      <c r="G1799" s="24">
        <v>1797</v>
      </c>
      <c r="H1799" s="24">
        <v>10.816499470445018</v>
      </c>
      <c r="I1799" s="24" cm="1">
        <f t="array" aca="1" ref="I1799" ca="1">INDIRECT(ADDRESS(($E$2+1-G1799)+2,8))</f>
        <v>7.8745906611136434</v>
      </c>
      <c r="J1799" s="24">
        <f t="shared" si="84"/>
        <v>0.83274374974939391</v>
      </c>
      <c r="K1799" s="24">
        <f t="shared" ca="1" si="85"/>
        <v>0.1647089612026354</v>
      </c>
      <c r="L1799" s="24">
        <f t="shared" ca="1" si="86"/>
        <v>-0.6043905059347604</v>
      </c>
    </row>
    <row r="1800" spans="2:12" x14ac:dyDescent="0.25">
      <c r="B1800" s="24">
        <v>9.0728515815427624</v>
      </c>
      <c r="G1800" s="24">
        <v>1798</v>
      </c>
      <c r="H1800" s="24">
        <v>10.816657953999417</v>
      </c>
      <c r="I1800" s="24" cm="1">
        <f t="array" aca="1" ref="I1800" ca="1">INDIRECT(ADDRESS(($E$2+1-G1800)+2,8))</f>
        <v>7.8727021795632321</v>
      </c>
      <c r="J1800" s="24">
        <f t="shared" si="84"/>
        <v>0.83277544790603342</v>
      </c>
      <c r="K1800" s="24">
        <f t="shared" ca="1" si="85"/>
        <v>0.16444832746869584</v>
      </c>
      <c r="L1800" s="24">
        <f t="shared" ca="1" si="86"/>
        <v>-0.60414379832074827</v>
      </c>
    </row>
    <row r="1801" spans="2:12" x14ac:dyDescent="0.25">
      <c r="B1801" s="24">
        <v>9.5657112952726262</v>
      </c>
      <c r="G1801" s="24">
        <v>1799</v>
      </c>
      <c r="H1801" s="24">
        <v>10.817195784750396</v>
      </c>
      <c r="I1801" s="24" cm="1">
        <f t="array" aca="1" ref="I1801" ca="1">INDIRECT(ADDRESS(($E$2+1-G1801)+2,8))</f>
        <v>7.8683980684439092</v>
      </c>
      <c r="J1801" s="24">
        <f t="shared" si="84"/>
        <v>0.83288299575326763</v>
      </c>
      <c r="K1801" s="24">
        <f t="shared" ca="1" si="85"/>
        <v>0.16385545885352598</v>
      </c>
      <c r="L1801" s="24">
        <f t="shared" ca="1" si="86"/>
        <v>-0.60308237535948839</v>
      </c>
    </row>
    <row r="1802" spans="2:12" x14ac:dyDescent="0.25">
      <c r="B1802" s="24">
        <v>7.1033330441101654</v>
      </c>
      <c r="G1802" s="24">
        <v>1800</v>
      </c>
      <c r="H1802" s="24">
        <v>10.817746842781524</v>
      </c>
      <c r="I1802" s="24" cm="1">
        <f t="array" aca="1" ref="I1802" ca="1">INDIRECT(ADDRESS(($E$2+1-G1802)+2,8))</f>
        <v>7.8682407879184648</v>
      </c>
      <c r="J1802" s="24">
        <f t="shared" si="84"/>
        <v>0.83299315141038521</v>
      </c>
      <c r="K1802" s="24">
        <f t="shared" ca="1" si="85"/>
        <v>0.16383382459575924</v>
      </c>
      <c r="L1802" s="24">
        <f t="shared" ca="1" si="86"/>
        <v>-0.60315399124640678</v>
      </c>
    </row>
    <row r="1803" spans="2:12" x14ac:dyDescent="0.25">
      <c r="B1803" s="24">
        <v>9.4427699987235041</v>
      </c>
      <c r="G1803" s="24">
        <v>1801</v>
      </c>
      <c r="H1803" s="24">
        <v>10.819789898272001</v>
      </c>
      <c r="I1803" s="24" cm="1">
        <f t="array" aca="1" ref="I1803" ca="1">INDIRECT(ADDRESS(($E$2+1-G1803)+2,8))</f>
        <v>7.8680043169621801</v>
      </c>
      <c r="J1803" s="24">
        <f t="shared" si="84"/>
        <v>0.83340122634130931</v>
      </c>
      <c r="K1803" s="24">
        <f t="shared" ca="1" si="85"/>
        <v>0.16380130155210684</v>
      </c>
      <c r="L1803" s="24">
        <f t="shared" ca="1" si="86"/>
        <v>-0.60260700063225747</v>
      </c>
    </row>
    <row r="1804" spans="2:12" x14ac:dyDescent="0.25">
      <c r="B1804" s="24">
        <v>10.68485069911943</v>
      </c>
      <c r="G1804" s="24">
        <v>1802</v>
      </c>
      <c r="H1804" s="24">
        <v>10.820358697871193</v>
      </c>
      <c r="I1804" s="24" cm="1">
        <f t="array" aca="1" ref="I1804" ca="1">INDIRECT(ADDRESS(($E$2+1-G1804)+2,8))</f>
        <v>7.8668873097550405</v>
      </c>
      <c r="J1804" s="24">
        <f t="shared" si="84"/>
        <v>0.83351474478507215</v>
      </c>
      <c r="K1804" s="24">
        <f t="shared" ca="1" si="85"/>
        <v>0.16364773917572856</v>
      </c>
      <c r="L1804" s="24">
        <f t="shared" ca="1" si="86"/>
        <v>-0.60240770351943784</v>
      </c>
    </row>
    <row r="1805" spans="2:12" x14ac:dyDescent="0.25">
      <c r="B1805" s="24">
        <v>9.6533413955975931</v>
      </c>
      <c r="G1805" s="24">
        <v>1803</v>
      </c>
      <c r="H1805" s="24">
        <v>10.821123515530267</v>
      </c>
      <c r="I1805" s="24" cm="1">
        <f t="array" aca="1" ref="I1805" ca="1">INDIRECT(ADDRESS(($E$2+1-G1805)+2,8))</f>
        <v>7.8658463543941064</v>
      </c>
      <c r="J1805" s="24">
        <f t="shared" si="84"/>
        <v>0.83366732027943913</v>
      </c>
      <c r="K1805" s="24">
        <f t="shared" ca="1" si="85"/>
        <v>0.1635047290956857</v>
      </c>
      <c r="L1805" s="24">
        <f t="shared" ca="1" si="86"/>
        <v>-0.60215070872985532</v>
      </c>
    </row>
    <row r="1806" spans="2:12" x14ac:dyDescent="0.25">
      <c r="B1806" s="24">
        <v>8.9025089071471015</v>
      </c>
      <c r="G1806" s="24">
        <v>1804</v>
      </c>
      <c r="H1806" s="24">
        <v>10.823202084009418</v>
      </c>
      <c r="I1806" s="24" cm="1">
        <f t="array" aca="1" ref="I1806" ca="1">INDIRECT(ADDRESS(($E$2+1-G1806)+2,8))</f>
        <v>7.8640176049682271</v>
      </c>
      <c r="J1806" s="24">
        <f t="shared" si="84"/>
        <v>0.83408161210934439</v>
      </c>
      <c r="K1806" s="24">
        <f t="shared" ca="1" si="85"/>
        <v>0.16325371552633222</v>
      </c>
      <c r="L1806" s="24">
        <f t="shared" ca="1" si="86"/>
        <v>-0.60115285681174524</v>
      </c>
    </row>
    <row r="1807" spans="2:12" x14ac:dyDescent="0.25">
      <c r="B1807" s="24">
        <v>8.1467696535223464</v>
      </c>
      <c r="G1807" s="24">
        <v>1805</v>
      </c>
      <c r="H1807" s="24">
        <v>10.825511955475665</v>
      </c>
      <c r="I1807" s="24" cm="1">
        <f t="array" aca="1" ref="I1807" ca="1">INDIRECT(ADDRESS(($E$2+1-G1807)+2,8))</f>
        <v>7.8625301128226868</v>
      </c>
      <c r="J1807" s="24">
        <f t="shared" si="84"/>
        <v>0.83454137575375475</v>
      </c>
      <c r="K1807" s="24">
        <f t="shared" ca="1" si="85"/>
        <v>0.16304975555777995</v>
      </c>
      <c r="L1807" s="24">
        <f t="shared" ca="1" si="86"/>
        <v>-0.60015698427280306</v>
      </c>
    </row>
    <row r="1808" spans="2:12" x14ac:dyDescent="0.25">
      <c r="B1808" s="24">
        <v>9.272332803904682</v>
      </c>
      <c r="G1808" s="24">
        <v>1806</v>
      </c>
      <c r="H1808" s="24">
        <v>10.831445864131119</v>
      </c>
      <c r="I1808" s="24" cm="1">
        <f t="array" aca="1" ref="I1808" ca="1">INDIRECT(ADDRESS(($E$2+1-G1808)+2,8))</f>
        <v>7.8616732847231834</v>
      </c>
      <c r="J1808" s="24">
        <f t="shared" si="84"/>
        <v>0.83571942961317669</v>
      </c>
      <c r="K1808" s="24">
        <f t="shared" ca="1" si="85"/>
        <v>0.1629323567368347</v>
      </c>
      <c r="L1808" s="24">
        <f t="shared" ca="1" si="86"/>
        <v>-0.59789446776131661</v>
      </c>
    </row>
    <row r="1809" spans="2:12" x14ac:dyDescent="0.25">
      <c r="B1809" s="24">
        <v>9.4339454001870457</v>
      </c>
      <c r="G1809" s="24">
        <v>1807</v>
      </c>
      <c r="H1809" s="24">
        <v>10.834473029912051</v>
      </c>
      <c r="I1809" s="24" cm="1">
        <f t="array" aca="1" ref="I1809" ca="1">INDIRECT(ADDRESS(($E$2+1-G1809)+2,8))</f>
        <v>7.8583194183509111</v>
      </c>
      <c r="J1809" s="24">
        <f t="shared" si="84"/>
        <v>0.8363187160192912</v>
      </c>
      <c r="K1809" s="24">
        <f t="shared" ca="1" si="85"/>
        <v>0.16247343320508328</v>
      </c>
      <c r="L1809" s="24">
        <f t="shared" ca="1" si="86"/>
        <v>-0.59610782114676086</v>
      </c>
    </row>
    <row r="1810" spans="2:12" x14ac:dyDescent="0.25">
      <c r="B1810" s="24">
        <v>8.9316105006705886</v>
      </c>
      <c r="G1810" s="24">
        <v>1808</v>
      </c>
      <c r="H1810" s="24">
        <v>10.836246643322214</v>
      </c>
      <c r="I1810" s="24" cm="1">
        <f t="array" aca="1" ref="I1810" ca="1">INDIRECT(ADDRESS(($E$2+1-G1810)+2,8))</f>
        <v>7.8579009338276222</v>
      </c>
      <c r="J1810" s="24">
        <f t="shared" si="84"/>
        <v>0.83666930446757015</v>
      </c>
      <c r="K1810" s="24">
        <f t="shared" ca="1" si="85"/>
        <v>0.16241623821626452</v>
      </c>
      <c r="L1810" s="24">
        <f t="shared" ca="1" si="86"/>
        <v>-0.59562131891115622</v>
      </c>
    </row>
    <row r="1811" spans="2:12" x14ac:dyDescent="0.25">
      <c r="B1811" s="24">
        <v>9.4331026466467964</v>
      </c>
      <c r="G1811" s="24">
        <v>1809</v>
      </c>
      <c r="H1811" s="24">
        <v>10.836321991120318</v>
      </c>
      <c r="I1811" s="24" cm="1">
        <f t="array" aca="1" ref="I1811" ca="1">INDIRECT(ADDRESS(($E$2+1-G1811)+2,8))</f>
        <v>7.8570012637993694</v>
      </c>
      <c r="J1811" s="24">
        <f t="shared" si="84"/>
        <v>0.83668418966773839</v>
      </c>
      <c r="K1811" s="24">
        <f t="shared" ca="1" si="85"/>
        <v>0.16229332984627315</v>
      </c>
      <c r="L1811" s="24">
        <f t="shared" ca="1" si="86"/>
        <v>-0.59567509363421112</v>
      </c>
    </row>
    <row r="1812" spans="2:12" x14ac:dyDescent="0.25">
      <c r="B1812" s="24">
        <v>8.9602793262384601</v>
      </c>
      <c r="G1812" s="24">
        <v>1810</v>
      </c>
      <c r="H1812" s="24">
        <v>10.845276301253541</v>
      </c>
      <c r="I1812" s="24" cm="1">
        <f t="array" aca="1" ref="I1812" ca="1">INDIRECT(ADDRESS(($E$2+1-G1812)+2,8))</f>
        <v>7.8538496979985686</v>
      </c>
      <c r="J1812" s="24">
        <f t="shared" si="84"/>
        <v>0.83844806809628425</v>
      </c>
      <c r="K1812" s="24">
        <f t="shared" ca="1" si="85"/>
        <v>0.16186332833846112</v>
      </c>
      <c r="L1812" s="24">
        <f t="shared" ca="1" si="86"/>
        <v>-0.59161213944183644</v>
      </c>
    </row>
    <row r="1813" spans="2:12" x14ac:dyDescent="0.25">
      <c r="B1813" s="24">
        <v>10.019565489972353</v>
      </c>
      <c r="G1813" s="24">
        <v>1811</v>
      </c>
      <c r="H1813" s="24">
        <v>10.846306197456027</v>
      </c>
      <c r="I1813" s="24" cm="1">
        <f t="array" aca="1" ref="I1813" ca="1">INDIRECT(ADDRESS(($E$2+1-G1813)+2,8))</f>
        <v>7.8534580518055472</v>
      </c>
      <c r="J1813" s="24">
        <f t="shared" si="84"/>
        <v>0.83865029726651918</v>
      </c>
      <c r="K1813" s="24">
        <f t="shared" ca="1" si="85"/>
        <v>0.16180995159682057</v>
      </c>
      <c r="L1813" s="24">
        <f t="shared" ca="1" si="86"/>
        <v>-0.59142756898289695</v>
      </c>
    </row>
    <row r="1814" spans="2:12" x14ac:dyDescent="0.25">
      <c r="B1814" s="24">
        <v>13.078401091351541</v>
      </c>
      <c r="G1814" s="24">
        <v>1812</v>
      </c>
      <c r="H1814" s="24">
        <v>10.847918840716789</v>
      </c>
      <c r="I1814" s="24" cm="1">
        <f t="array" aca="1" ref="I1814" ca="1">INDIRECT(ADDRESS(($E$2+1-G1814)+2,8))</f>
        <v>7.8505725546553426</v>
      </c>
      <c r="J1814" s="24">
        <f t="shared" si="84"/>
        <v>0.83896668545847908</v>
      </c>
      <c r="K1814" s="24">
        <f t="shared" ca="1" si="85"/>
        <v>0.16141709904696749</v>
      </c>
      <c r="L1814" s="24">
        <f t="shared" ca="1" si="86"/>
        <v>-0.59033429811135518</v>
      </c>
    </row>
    <row r="1815" spans="2:12" x14ac:dyDescent="0.25">
      <c r="B1815" s="24">
        <v>7.5579815005597029</v>
      </c>
      <c r="G1815" s="24">
        <v>1813</v>
      </c>
      <c r="H1815" s="24">
        <v>10.850028949458334</v>
      </c>
      <c r="I1815" s="24" cm="1">
        <f t="array" aca="1" ref="I1815" ca="1">INDIRECT(ADDRESS(($E$2+1-G1815)+2,8))</f>
        <v>7.8473819805678762</v>
      </c>
      <c r="J1815" s="24">
        <f t="shared" si="84"/>
        <v>0.83938017722105385</v>
      </c>
      <c r="K1815" s="24">
        <f t="shared" ca="1" si="85"/>
        <v>0.16098354412896462</v>
      </c>
      <c r="L1815" s="24">
        <f t="shared" ca="1" si="86"/>
        <v>-0.58896423664964792</v>
      </c>
    </row>
    <row r="1816" spans="2:12" x14ac:dyDescent="0.25">
      <c r="B1816" s="24">
        <v>9.6557074299808328</v>
      </c>
      <c r="G1816" s="24">
        <v>1814</v>
      </c>
      <c r="H1816" s="24">
        <v>10.850628160681211</v>
      </c>
      <c r="I1816" s="24" cm="1">
        <f t="array" aca="1" ref="I1816" ca="1">INDIRECT(ADDRESS(($E$2+1-G1816)+2,8))</f>
        <v>7.845052245319418</v>
      </c>
      <c r="J1816" s="24">
        <f t="shared" si="84"/>
        <v>0.83949749474551272</v>
      </c>
      <c r="K1816" s="24">
        <f t="shared" ca="1" si="85"/>
        <v>0.16066751752591246</v>
      </c>
      <c r="L1816" s="24">
        <f t="shared" ca="1" si="86"/>
        <v>-0.58842134227759957</v>
      </c>
    </row>
    <row r="1817" spans="2:12" x14ac:dyDescent="0.25">
      <c r="B1817" s="24">
        <v>10.664537492940219</v>
      </c>
      <c r="G1817" s="24">
        <v>1815</v>
      </c>
      <c r="H1817" s="24">
        <v>10.853281981257982</v>
      </c>
      <c r="I1817" s="24" cm="1">
        <f t="array" aca="1" ref="I1817" ca="1">INDIRECT(ADDRESS(($E$2+1-G1817)+2,8))</f>
        <v>7.8362633066265488</v>
      </c>
      <c r="J1817" s="24">
        <f t="shared" si="84"/>
        <v>0.84001653195931913</v>
      </c>
      <c r="K1817" s="24">
        <f t="shared" ca="1" si="85"/>
        <v>0.15947949599170072</v>
      </c>
      <c r="L1817" s="24">
        <f t="shared" ca="1" si="86"/>
        <v>-0.58532783029069479</v>
      </c>
    </row>
    <row r="1818" spans="2:12" x14ac:dyDescent="0.25">
      <c r="B1818" s="24">
        <v>10.157518435101096</v>
      </c>
      <c r="G1818" s="24">
        <v>1816</v>
      </c>
      <c r="H1818" s="24">
        <v>10.854362309754746</v>
      </c>
      <c r="I1818" s="24" cm="1">
        <f t="array" aca="1" ref="I1818" ca="1">INDIRECT(ADDRESS(($E$2+1-G1818)+2,8))</f>
        <v>7.8239054200929683</v>
      </c>
      <c r="J1818" s="24">
        <f t="shared" si="84"/>
        <v>0.84022756882658067</v>
      </c>
      <c r="K1818" s="24">
        <f t="shared" ca="1" si="85"/>
        <v>0.15782023385550809</v>
      </c>
      <c r="L1818" s="24">
        <f t="shared" ca="1" si="86"/>
        <v>-0.5819094730326656</v>
      </c>
    </row>
    <row r="1819" spans="2:12" x14ac:dyDescent="0.25">
      <c r="B1819" s="24">
        <v>9.3384758987085874</v>
      </c>
      <c r="G1819" s="24">
        <v>1817</v>
      </c>
      <c r="H1819" s="24">
        <v>10.864303028041977</v>
      </c>
      <c r="I1819" s="24" cm="1">
        <f t="array" aca="1" ref="I1819" ca="1">INDIRECT(ADDRESS(($E$2+1-G1819)+2,8))</f>
        <v>7.8223032288710268</v>
      </c>
      <c r="J1819" s="24">
        <f t="shared" si="84"/>
        <v>0.84216249796068565</v>
      </c>
      <c r="K1819" s="24">
        <f t="shared" ca="1" si="85"/>
        <v>0.15760606677854344</v>
      </c>
      <c r="L1819" s="24">
        <f t="shared" ca="1" si="86"/>
        <v>-0.5779295135196626</v>
      </c>
    </row>
    <row r="1820" spans="2:12" x14ac:dyDescent="0.25">
      <c r="B1820" s="24">
        <v>9.1479433907744649</v>
      </c>
      <c r="G1820" s="24">
        <v>1818</v>
      </c>
      <c r="H1820" s="24">
        <v>10.865724144077916</v>
      </c>
      <c r="I1820" s="24" cm="1">
        <f t="array" aca="1" ref="I1820" ca="1">INDIRECT(ADDRESS(($E$2+1-G1820)+2,8))</f>
        <v>7.8201717981853882</v>
      </c>
      <c r="J1820" s="24">
        <f t="shared" si="84"/>
        <v>0.84243808848958002</v>
      </c>
      <c r="K1820" s="24">
        <f t="shared" ca="1" si="85"/>
        <v>0.15732149484795213</v>
      </c>
      <c r="L1820" s="24">
        <f t="shared" ca="1" si="86"/>
        <v>-0.57712761689963044</v>
      </c>
    </row>
    <row r="1821" spans="2:12" x14ac:dyDescent="0.25">
      <c r="B1821" s="24">
        <v>7.353505171377698</v>
      </c>
      <c r="G1821" s="24">
        <v>1819</v>
      </c>
      <c r="H1821" s="24">
        <v>10.868179231096081</v>
      </c>
      <c r="I1821" s="24" cm="1">
        <f t="array" aca="1" ref="I1821" ca="1">INDIRECT(ADDRESS(($E$2+1-G1821)+2,8))</f>
        <v>7.8173976746917049</v>
      </c>
      <c r="J1821" s="24">
        <f t="shared" si="84"/>
        <v>0.84291358665824134</v>
      </c>
      <c r="K1821" s="24">
        <f t="shared" ca="1" si="85"/>
        <v>0.15695169548575411</v>
      </c>
      <c r="L1821" s="24">
        <f t="shared" ca="1" si="86"/>
        <v>-0.57575472050231613</v>
      </c>
    </row>
    <row r="1822" spans="2:12" x14ac:dyDescent="0.25">
      <c r="B1822" s="24">
        <v>9.0575050172678786</v>
      </c>
      <c r="G1822" s="24">
        <v>1820</v>
      </c>
      <c r="H1822" s="24">
        <v>10.870889684740936</v>
      </c>
      <c r="I1822" s="24" cm="1">
        <f t="array" aca="1" ref="I1822" ca="1">INDIRECT(ADDRESS(($E$2+1-G1822)+2,8))</f>
        <v>7.8143122539758387</v>
      </c>
      <c r="J1822" s="24">
        <f t="shared" si="84"/>
        <v>0.84343765192743358</v>
      </c>
      <c r="K1822" s="24">
        <f t="shared" ca="1" si="85"/>
        <v>0.15654116902147913</v>
      </c>
      <c r="L1822" s="24">
        <f t="shared" ca="1" si="86"/>
        <v>-0.57420229754464147</v>
      </c>
    </row>
    <row r="1823" spans="2:12" x14ac:dyDescent="0.25">
      <c r="B1823" s="24">
        <v>10.965553095313174</v>
      </c>
      <c r="G1823" s="24">
        <v>1821</v>
      </c>
      <c r="H1823" s="24">
        <v>10.871060209018108</v>
      </c>
      <c r="I1823" s="24" cm="1">
        <f t="array" aca="1" ref="I1823" ca="1">INDIRECT(ADDRESS(($E$2+1-G1823)+2,8))</f>
        <v>7.813402982345532</v>
      </c>
      <c r="J1823" s="24">
        <f t="shared" si="84"/>
        <v>0.84347059141086023</v>
      </c>
      <c r="K1823" s="24">
        <f t="shared" ca="1" si="85"/>
        <v>0.15642034167868252</v>
      </c>
      <c r="L1823" s="24">
        <f t="shared" ca="1" si="86"/>
        <v>-0.57421030993681088</v>
      </c>
    </row>
    <row r="1824" spans="2:12" x14ac:dyDescent="0.25">
      <c r="B1824" s="24">
        <v>9.1917997980858921</v>
      </c>
      <c r="G1824" s="24">
        <v>1822</v>
      </c>
      <c r="H1824" s="24">
        <v>10.872317700896936</v>
      </c>
      <c r="I1824" s="24" cm="1">
        <f t="array" aca="1" ref="I1824" ca="1">INDIRECT(ADDRESS(($E$2+1-G1824)+2,8))</f>
        <v>7.8057909254324471</v>
      </c>
      <c r="J1824" s="24">
        <f t="shared" si="84"/>
        <v>0.84371338143851426</v>
      </c>
      <c r="K1824" s="24">
        <f t="shared" ca="1" si="85"/>
        <v>0.155411580769548</v>
      </c>
      <c r="L1824" s="24">
        <f t="shared" ca="1" si="86"/>
        <v>-0.57202238394934812</v>
      </c>
    </row>
    <row r="1825" spans="2:12" x14ac:dyDescent="0.25">
      <c r="B1825" s="24">
        <v>9.767293441772857</v>
      </c>
      <c r="G1825" s="24">
        <v>1823</v>
      </c>
      <c r="H1825" s="24">
        <v>10.876048207951213</v>
      </c>
      <c r="I1825" s="24" cm="1">
        <f t="array" aca="1" ref="I1825" ca="1">INDIRECT(ADDRESS(($E$2+1-G1825)+2,8))</f>
        <v>7.8041488185571684</v>
      </c>
      <c r="J1825" s="24">
        <f t="shared" si="84"/>
        <v>0.84443246012037809</v>
      </c>
      <c r="K1825" s="24">
        <f t="shared" ca="1" si="85"/>
        <v>0.15519461165918433</v>
      </c>
      <c r="L1825" s="24">
        <f t="shared" ca="1" si="86"/>
        <v>-0.57046363004387857</v>
      </c>
    </row>
    <row r="1826" spans="2:12" x14ac:dyDescent="0.25">
      <c r="B1826" s="24">
        <v>10.707539343716341</v>
      </c>
      <c r="G1826" s="24">
        <v>1824</v>
      </c>
      <c r="H1826" s="24">
        <v>10.882263900977097</v>
      </c>
      <c r="I1826" s="24" cm="1">
        <f t="array" aca="1" ref="I1826" ca="1">INDIRECT(ADDRESS(($E$2+1-G1826)+2,8))</f>
        <v>7.7955885641591056</v>
      </c>
      <c r="J1826" s="24">
        <f t="shared" si="84"/>
        <v>0.84562661878675116</v>
      </c>
      <c r="K1826" s="24">
        <f t="shared" ca="1" si="85"/>
        <v>0.15406726034357521</v>
      </c>
      <c r="L1826" s="24">
        <f t="shared" ca="1" si="86"/>
        <v>-0.56613471422511952</v>
      </c>
    </row>
    <row r="1827" spans="2:12" x14ac:dyDescent="0.25">
      <c r="B1827" s="24">
        <v>8.694467270076272</v>
      </c>
      <c r="G1827" s="24">
        <v>1825</v>
      </c>
      <c r="H1827" s="24">
        <v>10.887448824617156</v>
      </c>
      <c r="I1827" s="24" cm="1">
        <f t="array" aca="1" ref="I1827" ca="1">INDIRECT(ADDRESS(($E$2+1-G1827)+2,8))</f>
        <v>7.7901850645617081</v>
      </c>
      <c r="J1827" s="24">
        <f t="shared" si="84"/>
        <v>0.84661895519702224</v>
      </c>
      <c r="K1827" s="24">
        <f t="shared" ca="1" si="85"/>
        <v>0.15335883472844158</v>
      </c>
      <c r="L1827" s="24">
        <f t="shared" ca="1" si="86"/>
        <v>-0.56304659995663819</v>
      </c>
    </row>
    <row r="1828" spans="2:12" x14ac:dyDescent="0.25">
      <c r="B1828" s="24">
        <v>8.9676891775962702</v>
      </c>
      <c r="G1828" s="24">
        <v>1826</v>
      </c>
      <c r="H1828" s="24">
        <v>10.890564297006618</v>
      </c>
      <c r="I1828" s="24" cm="1">
        <f t="array" aca="1" ref="I1828" ca="1">INDIRECT(ADDRESS(($E$2+1-G1828)+2,8))</f>
        <v>7.7867378670619303</v>
      </c>
      <c r="J1828" s="24">
        <f t="shared" si="84"/>
        <v>0.84721355958868017</v>
      </c>
      <c r="K1828" s="24">
        <f t="shared" ca="1" si="85"/>
        <v>0.15290817923139766</v>
      </c>
      <c r="L1828" s="24">
        <f t="shared" ca="1" si="86"/>
        <v>-0.56126708428600125</v>
      </c>
    </row>
    <row r="1829" spans="2:12" x14ac:dyDescent="0.25">
      <c r="B1829" s="24">
        <v>10.061979173698159</v>
      </c>
      <c r="G1829" s="24">
        <v>1827</v>
      </c>
      <c r="H1829" s="24">
        <v>10.891841640234061</v>
      </c>
      <c r="I1829" s="24" cm="1">
        <f t="array" aca="1" ref="I1829" ca="1">INDIRECT(ADDRESS(($E$2+1-G1829)+2,8))</f>
        <v>7.7823517013967711</v>
      </c>
      <c r="J1829" s="24">
        <f t="shared" si="84"/>
        <v>0.84745698610024833</v>
      </c>
      <c r="K1829" s="24">
        <f t="shared" ca="1" si="85"/>
        <v>0.15233622143159845</v>
      </c>
      <c r="L1829" s="24">
        <f t="shared" ca="1" si="86"/>
        <v>-0.5599456601708257</v>
      </c>
    </row>
    <row r="1830" spans="2:12" x14ac:dyDescent="0.25">
      <c r="B1830" s="24">
        <v>8.54163437436757</v>
      </c>
      <c r="G1830" s="24">
        <v>1828</v>
      </c>
      <c r="H1830" s="24">
        <v>10.89272933378038</v>
      </c>
      <c r="I1830" s="24" cm="1">
        <f t="array" aca="1" ref="I1830" ca="1">INDIRECT(ADDRESS(($E$2+1-G1830)+2,8))</f>
        <v>7.7808397892862171</v>
      </c>
      <c r="J1830" s="24">
        <f t="shared" si="84"/>
        <v>0.84762603227511635</v>
      </c>
      <c r="K1830" s="24">
        <f t="shared" ca="1" si="85"/>
        <v>0.152139443437251</v>
      </c>
      <c r="L1830" s="24">
        <f t="shared" ca="1" si="86"/>
        <v>-0.5595212796203558</v>
      </c>
    </row>
    <row r="1831" spans="2:12" x14ac:dyDescent="0.25">
      <c r="B1831" s="24">
        <v>8.235850925598994</v>
      </c>
      <c r="G1831" s="24">
        <v>1829</v>
      </c>
      <c r="H1831" s="24">
        <v>10.892806437298024</v>
      </c>
      <c r="I1831" s="24" cm="1">
        <f t="array" aca="1" ref="I1831" ca="1">INDIRECT(ADDRESS(($E$2+1-G1831)+2,8))</f>
        <v>7.7781807564717989</v>
      </c>
      <c r="J1831" s="24">
        <f t="shared" si="84"/>
        <v>0.84764071053774037</v>
      </c>
      <c r="K1831" s="24">
        <f t="shared" ca="1" si="85"/>
        <v>0.15179383288026649</v>
      </c>
      <c r="L1831" s="24">
        <f t="shared" ca="1" si="86"/>
        <v>-0.55910746839224879</v>
      </c>
    </row>
    <row r="1832" spans="2:12" x14ac:dyDescent="0.25">
      <c r="B1832" s="24">
        <v>10.740663675503066</v>
      </c>
      <c r="G1832" s="24">
        <v>1830</v>
      </c>
      <c r="H1832" s="24">
        <v>10.892952741886914</v>
      </c>
      <c r="I1832" s="24" cm="1">
        <f t="array" aca="1" ref="I1832" ca="1">INDIRECT(ADDRESS(($E$2+1-G1832)+2,8))</f>
        <v>7.7767028235259144</v>
      </c>
      <c r="J1832" s="24">
        <f t="shared" si="84"/>
        <v>0.84766856056067141</v>
      </c>
      <c r="K1832" s="24">
        <f t="shared" ca="1" si="85"/>
        <v>0.15160199442136041</v>
      </c>
      <c r="L1832" s="24">
        <f t="shared" ca="1" si="86"/>
        <v>-0.55897409538157505</v>
      </c>
    </row>
    <row r="1833" spans="2:12" x14ac:dyDescent="0.25">
      <c r="B1833" s="24">
        <v>10.21805280918954</v>
      </c>
      <c r="G1833" s="24">
        <v>1831</v>
      </c>
      <c r="H1833" s="24">
        <v>10.894855787378122</v>
      </c>
      <c r="I1833" s="24" cm="1">
        <f t="array" aca="1" ref="I1833" ca="1">INDIRECT(ADDRESS(($E$2+1-G1833)+2,8))</f>
        <v>7.7762554846495764</v>
      </c>
      <c r="J1833" s="24">
        <f t="shared" si="84"/>
        <v>0.8480305660886418</v>
      </c>
      <c r="K1833" s="24">
        <f t="shared" ca="1" si="85"/>
        <v>0.15154396524207059</v>
      </c>
      <c r="L1833" s="24">
        <f t="shared" ca="1" si="86"/>
        <v>-0.55843925281617524</v>
      </c>
    </row>
    <row r="1834" spans="2:12" x14ac:dyDescent="0.25">
      <c r="B1834" s="24">
        <v>9.9672499971003994</v>
      </c>
      <c r="G1834" s="24">
        <v>1832</v>
      </c>
      <c r="H1834" s="24">
        <v>10.9012585408924</v>
      </c>
      <c r="I1834" s="24" cm="1">
        <f t="array" aca="1" ref="I1834" ca="1">INDIRECT(ADDRESS(($E$2+1-G1834)+2,8))</f>
        <v>7.7742602209208691</v>
      </c>
      <c r="J1834" s="24">
        <f t="shared" si="84"/>
        <v>0.84924509217135624</v>
      </c>
      <c r="K1834" s="24">
        <f t="shared" ca="1" si="85"/>
        <v>0.15128534294654161</v>
      </c>
      <c r="L1834" s="24">
        <f t="shared" ca="1" si="86"/>
        <v>-0.55579777382396744</v>
      </c>
    </row>
    <row r="1835" spans="2:12" x14ac:dyDescent="0.25">
      <c r="B1835" s="24">
        <v>8.3182565364504946</v>
      </c>
      <c r="G1835" s="24">
        <v>1833</v>
      </c>
      <c r="H1835" s="24">
        <v>10.901996087165118</v>
      </c>
      <c r="I1835" s="24" cm="1">
        <f t="array" aca="1" ref="I1835" ca="1">INDIRECT(ADDRESS(($E$2+1-G1835)+2,8))</f>
        <v>7.7654625882392878</v>
      </c>
      <c r="J1835" s="24">
        <f t="shared" si="84"/>
        <v>0.84938465545958231</v>
      </c>
      <c r="K1835" s="24">
        <f t="shared" ca="1" si="85"/>
        <v>0.15014900017448379</v>
      </c>
      <c r="L1835" s="24">
        <f t="shared" ca="1" si="86"/>
        <v>-0.5535497891299842</v>
      </c>
    </row>
    <row r="1836" spans="2:12" x14ac:dyDescent="0.25">
      <c r="B1836" s="24">
        <v>8.6010114414529824</v>
      </c>
      <c r="G1836" s="24">
        <v>1834</v>
      </c>
      <c r="H1836" s="24">
        <v>10.906996033157142</v>
      </c>
      <c r="I1836" s="24" cm="1">
        <f t="array" aca="1" ref="I1836" ca="1">INDIRECT(ADDRESS(($E$2+1-G1836)+2,8))</f>
        <v>7.7567771582664955</v>
      </c>
      <c r="J1836" s="24">
        <f t="shared" si="84"/>
        <v>0.85032891976956826</v>
      </c>
      <c r="K1836" s="24">
        <f t="shared" ca="1" si="85"/>
        <v>0.14903351773637025</v>
      </c>
      <c r="L1836" s="24">
        <f t="shared" ca="1" si="86"/>
        <v>-0.54973491904555261</v>
      </c>
    </row>
    <row r="1837" spans="2:12" x14ac:dyDescent="0.25">
      <c r="B1837" s="24">
        <v>7.7808397892862171</v>
      </c>
      <c r="G1837" s="24">
        <v>1835</v>
      </c>
      <c r="H1837" s="24">
        <v>10.911265188723519</v>
      </c>
      <c r="I1837" s="24" cm="1">
        <f t="array" aca="1" ref="I1837" ca="1">INDIRECT(ADDRESS(($E$2+1-G1837)+2,8))</f>
        <v>7.7521300093145964</v>
      </c>
      <c r="J1837" s="24">
        <f t="shared" si="84"/>
        <v>0.85113260420098946</v>
      </c>
      <c r="K1837" s="24">
        <f t="shared" ca="1" si="85"/>
        <v>0.14843926995832868</v>
      </c>
      <c r="L1837" s="24">
        <f t="shared" ca="1" si="86"/>
        <v>-0.54724172300209628</v>
      </c>
    </row>
    <row r="1838" spans="2:12" x14ac:dyDescent="0.25">
      <c r="B1838" s="24">
        <v>8.5945266573617882</v>
      </c>
      <c r="G1838" s="24">
        <v>1836</v>
      </c>
      <c r="H1838" s="24">
        <v>10.912121140912731</v>
      </c>
      <c r="I1838" s="24" cm="1">
        <f t="array" aca="1" ref="I1838" ca="1">INDIRECT(ADDRESS(($E$2+1-G1838)+2,8))</f>
        <v>7.7513621705643931</v>
      </c>
      <c r="J1838" s="24">
        <f t="shared" si="84"/>
        <v>0.85129345544852464</v>
      </c>
      <c r="K1838" s="24">
        <f t="shared" ca="1" si="85"/>
        <v>0.14834125734540524</v>
      </c>
      <c r="L1838" s="24">
        <f t="shared" ca="1" si="86"/>
        <v>-0.54702279175673396</v>
      </c>
    </row>
    <row r="1839" spans="2:12" x14ac:dyDescent="0.25">
      <c r="B1839" s="24">
        <v>9.324337971454419</v>
      </c>
      <c r="G1839" s="24">
        <v>1837</v>
      </c>
      <c r="H1839" s="24">
        <v>10.914567753954325</v>
      </c>
      <c r="I1839" s="24" cm="1">
        <f t="array" aca="1" ref="I1839" ca="1">INDIRECT(ADDRESS(($E$2+1-G1839)+2,8))</f>
        <v>7.7503348954304041</v>
      </c>
      <c r="J1839" s="24">
        <f t="shared" si="84"/>
        <v>0.85175269961279576</v>
      </c>
      <c r="K1839" s="24">
        <f t="shared" ca="1" si="85"/>
        <v>0.14821020534744372</v>
      </c>
      <c r="L1839" s="24">
        <f t="shared" ca="1" si="86"/>
        <v>-0.54614098338034289</v>
      </c>
    </row>
    <row r="1840" spans="2:12" x14ac:dyDescent="0.25">
      <c r="B1840" s="24">
        <v>10.048685080327955</v>
      </c>
      <c r="G1840" s="24">
        <v>1838</v>
      </c>
      <c r="H1840" s="24">
        <v>10.915124490041741</v>
      </c>
      <c r="I1840" s="24" cm="1">
        <f t="array" aca="1" ref="I1840" ca="1">INDIRECT(ADDRESS(($E$2+1-G1840)+2,8))</f>
        <v>7.7425872076056379</v>
      </c>
      <c r="J1840" s="24">
        <f t="shared" si="84"/>
        <v>0.85185709358317285</v>
      </c>
      <c r="K1840" s="24">
        <f t="shared" ca="1" si="85"/>
        <v>0.14722464955155776</v>
      </c>
      <c r="L1840" s="24">
        <f t="shared" ca="1" si="86"/>
        <v>-0.54426039353095823</v>
      </c>
    </row>
    <row r="1841" spans="2:12" x14ac:dyDescent="0.25">
      <c r="B1841" s="24">
        <v>9.5454267385145393</v>
      </c>
      <c r="G1841" s="24">
        <v>1839</v>
      </c>
      <c r="H1841" s="24">
        <v>10.921244211178598</v>
      </c>
      <c r="I1841" s="24" cm="1">
        <f t="array" aca="1" ref="I1841" ca="1">INDIRECT(ADDRESS(($E$2+1-G1841)+2,8))</f>
        <v>7.7384279336408053</v>
      </c>
      <c r="J1841" s="24">
        <f t="shared" si="84"/>
        <v>0.85300194516595707</v>
      </c>
      <c r="K1841" s="24">
        <f t="shared" ca="1" si="85"/>
        <v>0.14669762596320957</v>
      </c>
      <c r="L1841" s="24">
        <f t="shared" ca="1" si="86"/>
        <v>-0.54121548713598955</v>
      </c>
    </row>
    <row r="1842" spans="2:12" x14ac:dyDescent="0.25">
      <c r="B1842" s="24">
        <v>10.14749376137102</v>
      </c>
      <c r="G1842" s="24">
        <v>1840</v>
      </c>
      <c r="H1842" s="24">
        <v>10.921668143704634</v>
      </c>
      <c r="I1842" s="24" cm="1">
        <f t="array" aca="1" ref="I1842" ca="1">INDIRECT(ADDRESS(($E$2+1-G1842)+2,8))</f>
        <v>7.7357159884680193</v>
      </c>
      <c r="J1842" s="24">
        <f t="shared" si="84"/>
        <v>0.85308107178547365</v>
      </c>
      <c r="K1842" s="24">
        <f t="shared" ca="1" si="85"/>
        <v>0.14635476908608666</v>
      </c>
      <c r="L1842" s="24">
        <f t="shared" ca="1" si="86"/>
        <v>-0.54066687118042434</v>
      </c>
    </row>
    <row r="1843" spans="2:12" x14ac:dyDescent="0.25">
      <c r="B1843" s="24">
        <v>11.606605114948046</v>
      </c>
      <c r="G1843" s="24">
        <v>1841</v>
      </c>
      <c r="H1843" s="24">
        <v>10.92172371321306</v>
      </c>
      <c r="I1843" s="24" cm="1">
        <f t="array" aca="1" ref="I1843" ca="1">INDIRECT(ADDRESS(($E$2+1-G1843)+2,8))</f>
        <v>7.7327981614922496</v>
      </c>
      <c r="J1843" s="24">
        <f t="shared" si="84"/>
        <v>0.85309144204450993</v>
      </c>
      <c r="K1843" s="24">
        <f t="shared" ca="1" si="85"/>
        <v>0.14598656612877842</v>
      </c>
      <c r="L1843" s="24">
        <f t="shared" ca="1" si="86"/>
        <v>-0.54020447526674087</v>
      </c>
    </row>
    <row r="1844" spans="2:12" x14ac:dyDescent="0.25">
      <c r="B1844" s="24">
        <v>10.504087664796549</v>
      </c>
      <c r="G1844" s="24">
        <v>1842</v>
      </c>
      <c r="H1844" s="24">
        <v>10.92254238018829</v>
      </c>
      <c r="I1844" s="24" cm="1">
        <f t="array" aca="1" ref="I1844" ca="1">INDIRECT(ADDRESS(($E$2+1-G1844)+2,8))</f>
        <v>7.7235504827617616</v>
      </c>
      <c r="J1844" s="24">
        <f t="shared" si="84"/>
        <v>0.85324417314922552</v>
      </c>
      <c r="K1844" s="24">
        <f t="shared" ca="1" si="85"/>
        <v>0.14482426069160947</v>
      </c>
      <c r="L1844" s="24">
        <f t="shared" ca="1" si="86"/>
        <v>-0.53787127345855157</v>
      </c>
    </row>
    <row r="1845" spans="2:12" x14ac:dyDescent="0.25">
      <c r="B1845" s="24">
        <v>9.5547551085455638</v>
      </c>
      <c r="G1845" s="24">
        <v>1843</v>
      </c>
      <c r="H1845" s="24">
        <v>10.924389713911042</v>
      </c>
      <c r="I1845" s="24" cm="1">
        <f t="array" aca="1" ref="I1845" ca="1">INDIRECT(ADDRESS(($E$2+1-G1845)+2,8))</f>
        <v>7.7147934441863271</v>
      </c>
      <c r="J1845" s="24">
        <f t="shared" si="84"/>
        <v>0.85358849145781079</v>
      </c>
      <c r="K1845" s="24">
        <f t="shared" ca="1" si="85"/>
        <v>0.14373014740603851</v>
      </c>
      <c r="L1845" s="24">
        <f t="shared" ca="1" si="86"/>
        <v>-0.53529110114318001</v>
      </c>
    </row>
    <row r="1846" spans="2:12" x14ac:dyDescent="0.25">
      <c r="B1846" s="24">
        <v>10.463127322899657</v>
      </c>
      <c r="G1846" s="24">
        <v>1844</v>
      </c>
      <c r="H1846" s="24">
        <v>10.925783409607053</v>
      </c>
      <c r="I1846" s="24" cm="1">
        <f t="array" aca="1" ref="I1846" ca="1">INDIRECT(ADDRESS(($E$2+1-G1846)+2,8))</f>
        <v>7.7140577169547431</v>
      </c>
      <c r="J1846" s="24">
        <f t="shared" si="84"/>
        <v>0.85384796257118145</v>
      </c>
      <c r="K1846" s="24">
        <f t="shared" ca="1" si="85"/>
        <v>0.14363851336702738</v>
      </c>
      <c r="L1846" s="24">
        <f t="shared" ca="1" si="86"/>
        <v>-0.53487952317145349</v>
      </c>
    </row>
    <row r="1847" spans="2:12" x14ac:dyDescent="0.25">
      <c r="B1847" s="24">
        <v>8.4072914955237312</v>
      </c>
      <c r="G1847" s="24">
        <v>1845</v>
      </c>
      <c r="H1847" s="24">
        <v>10.927986652108267</v>
      </c>
      <c r="I1847" s="24" cm="1">
        <f t="array" aca="1" ref="I1847" ca="1">INDIRECT(ADDRESS(($E$2+1-G1847)+2,8))</f>
        <v>7.7079752672640867</v>
      </c>
      <c r="J1847" s="24">
        <f t="shared" si="84"/>
        <v>0.85425763277486222</v>
      </c>
      <c r="K1847" s="24">
        <f t="shared" ca="1" si="85"/>
        <v>0.14288266077588077</v>
      </c>
      <c r="L1847" s="24">
        <f t="shared" ca="1" si="86"/>
        <v>-0.53284152612671132</v>
      </c>
    </row>
    <row r="1848" spans="2:12" x14ac:dyDescent="0.25">
      <c r="B1848" s="24">
        <v>8.551712059824407</v>
      </c>
      <c r="G1848" s="24">
        <v>1846</v>
      </c>
      <c r="H1848" s="24">
        <v>10.928915120561209</v>
      </c>
      <c r="I1848" s="24" cm="1">
        <f t="array" aca="1" ref="I1848" ca="1">INDIRECT(ADDRESS(($E$2+1-G1848)+2,8))</f>
        <v>7.7047237131751771</v>
      </c>
      <c r="J1848" s="24">
        <f t="shared" si="84"/>
        <v>0.85443008166241763</v>
      </c>
      <c r="K1848" s="24">
        <f t="shared" ca="1" si="85"/>
        <v>0.14247984738858427</v>
      </c>
      <c r="L1848" s="24">
        <f t="shared" ca="1" si="86"/>
        <v>-0.53198154166263156</v>
      </c>
    </row>
    <row r="1849" spans="2:12" x14ac:dyDescent="0.25">
      <c r="B1849" s="24">
        <v>9.3429607307989073</v>
      </c>
      <c r="G1849" s="24">
        <v>1847</v>
      </c>
      <c r="H1849" s="24">
        <v>10.930535241638243</v>
      </c>
      <c r="I1849" s="24" cm="1">
        <f t="array" aca="1" ref="I1849" ca="1">INDIRECT(ADDRESS(($E$2+1-G1849)+2,8))</f>
        <v>7.6987050211955381</v>
      </c>
      <c r="J1849" s="24">
        <f t="shared" si="84"/>
        <v>0.85473072418360274</v>
      </c>
      <c r="K1849" s="24">
        <f t="shared" ca="1" si="85"/>
        <v>0.14173652590712388</v>
      </c>
      <c r="L1849" s="24">
        <f t="shared" ca="1" si="86"/>
        <v>-0.53018499634916005</v>
      </c>
    </row>
    <row r="1850" spans="2:12" x14ac:dyDescent="0.25">
      <c r="B1850" s="24">
        <v>7.1222984982386359</v>
      </c>
      <c r="G1850" s="24">
        <v>1848</v>
      </c>
      <c r="H1850" s="24">
        <v>10.934970059611196</v>
      </c>
      <c r="I1850" s="24" cm="1">
        <f t="array" aca="1" ref="I1850" ca="1">INDIRECT(ADDRESS(($E$2+1-G1850)+2,8))</f>
        <v>7.6894102756883651</v>
      </c>
      <c r="J1850" s="24">
        <f t="shared" si="84"/>
        <v>0.85555192459167284</v>
      </c>
      <c r="K1850" s="24">
        <f t="shared" ca="1" si="85"/>
        <v>0.14059444525966031</v>
      </c>
      <c r="L1850" s="24">
        <f t="shared" ca="1" si="86"/>
        <v>-0.52655091812651522</v>
      </c>
    </row>
    <row r="1851" spans="2:12" x14ac:dyDescent="0.25">
      <c r="B1851" s="24">
        <v>8.8791058143960448</v>
      </c>
      <c r="G1851" s="24">
        <v>1849</v>
      </c>
      <c r="H1851" s="24">
        <v>10.93819915840742</v>
      </c>
      <c r="I1851" s="24" cm="1">
        <f t="array" aca="1" ref="I1851" ca="1">INDIRECT(ADDRESS(($E$2+1-G1851)+2,8))</f>
        <v>7.6844482504597744</v>
      </c>
      <c r="J1851" s="24">
        <f t="shared" si="84"/>
        <v>0.85614823693265452</v>
      </c>
      <c r="K1851" s="24">
        <f t="shared" ca="1" si="85"/>
        <v>0.13998763865486397</v>
      </c>
      <c r="L1851" s="24">
        <f t="shared" ca="1" si="86"/>
        <v>-0.52443308680299361</v>
      </c>
    </row>
    <row r="1852" spans="2:12" x14ac:dyDescent="0.25">
      <c r="B1852" s="24">
        <v>9.3573807649204923</v>
      </c>
      <c r="G1852" s="24">
        <v>1850</v>
      </c>
      <c r="H1852" s="24">
        <v>10.939133465834212</v>
      </c>
      <c r="I1852" s="24" cm="1">
        <f t="array" aca="1" ref="I1852" ca="1">INDIRECT(ADDRESS(($E$2+1-G1852)+2,8))</f>
        <v>7.6804021050720097</v>
      </c>
      <c r="J1852" s="24">
        <f t="shared" si="84"/>
        <v>0.85632051844664081</v>
      </c>
      <c r="K1852" s="24">
        <f t="shared" ca="1" si="85"/>
        <v>0.13949432425236788</v>
      </c>
      <c r="L1852" s="24">
        <f t="shared" ca="1" si="86"/>
        <v>-0.52338896449339345</v>
      </c>
    </row>
    <row r="1853" spans="2:12" x14ac:dyDescent="0.25">
      <c r="B1853" s="24">
        <v>9.6836484305748947</v>
      </c>
      <c r="G1853" s="24">
        <v>1851</v>
      </c>
      <c r="H1853" s="24">
        <v>10.940347926556075</v>
      </c>
      <c r="I1853" s="24" cm="1">
        <f t="array" aca="1" ref="I1853" ca="1">INDIRECT(ADDRESS(($E$2+1-G1853)+2,8))</f>
        <v>7.6781764320643582</v>
      </c>
      <c r="J1853" s="24">
        <f t="shared" si="84"/>
        <v>0.85654428727491527</v>
      </c>
      <c r="K1853" s="24">
        <f t="shared" ca="1" si="85"/>
        <v>0.13922353519498012</v>
      </c>
      <c r="L1853" s="24">
        <f t="shared" ca="1" si="86"/>
        <v>-0.52268424885268738</v>
      </c>
    </row>
    <row r="1854" spans="2:12" x14ac:dyDescent="0.25">
      <c r="B1854" s="24">
        <v>9.0993417999866857</v>
      </c>
      <c r="G1854" s="24">
        <v>1852</v>
      </c>
      <c r="H1854" s="24">
        <v>10.941119224835225</v>
      </c>
      <c r="I1854" s="24" cm="1">
        <f t="array" aca="1" ref="I1854" ca="1">INDIRECT(ADDRESS(($E$2+1-G1854)+2,8))</f>
        <v>7.6769007603482038</v>
      </c>
      <c r="J1854" s="24">
        <f t="shared" si="84"/>
        <v>0.85668630109655908</v>
      </c>
      <c r="K1854" s="24">
        <f t="shared" ca="1" si="85"/>
        <v>0.13906851123374281</v>
      </c>
      <c r="L1854" s="24">
        <f t="shared" ca="1" si="86"/>
        <v>-0.52237321825822602</v>
      </c>
    </row>
    <row r="1855" spans="2:12" x14ac:dyDescent="0.25">
      <c r="B1855" s="24">
        <v>9.1099727975355442</v>
      </c>
      <c r="G1855" s="24">
        <v>1853</v>
      </c>
      <c r="H1855" s="24">
        <v>10.944859359264305</v>
      </c>
      <c r="I1855" s="24" cm="1">
        <f t="array" aca="1" ref="I1855" ca="1">INDIRECT(ADDRESS(($E$2+1-G1855)+2,8))</f>
        <v>7.6763834771740616</v>
      </c>
      <c r="J1855" s="24">
        <f t="shared" si="84"/>
        <v>0.8573738359377191</v>
      </c>
      <c r="K1855" s="24">
        <f t="shared" ca="1" si="85"/>
        <v>0.13900568701995764</v>
      </c>
      <c r="L1855" s="24">
        <f t="shared" ca="1" si="86"/>
        <v>-0.52115275219761381</v>
      </c>
    </row>
    <row r="1856" spans="2:12" x14ac:dyDescent="0.25">
      <c r="B1856" s="24">
        <v>9.6573566481554813</v>
      </c>
      <c r="G1856" s="24">
        <v>1854</v>
      </c>
      <c r="H1856" s="24">
        <v>10.945965758791527</v>
      </c>
      <c r="I1856" s="24" cm="1">
        <f t="array" aca="1" ref="I1856" ca="1">INDIRECT(ADDRESS(($E$2+1-G1856)+2,8))</f>
        <v>7.6763047940323359</v>
      </c>
      <c r="J1856" s="24">
        <f t="shared" si="84"/>
        <v>0.85757686811821165</v>
      </c>
      <c r="K1856" s="24">
        <f t="shared" ca="1" si="85"/>
        <v>0.13899613283669407</v>
      </c>
      <c r="L1856" s="24">
        <f t="shared" ca="1" si="86"/>
        <v>-0.52100827684739093</v>
      </c>
    </row>
    <row r="1857" spans="2:12" x14ac:dyDescent="0.25">
      <c r="B1857" s="24">
        <v>8.0870170538699533</v>
      </c>
      <c r="G1857" s="24">
        <v>1855</v>
      </c>
      <c r="H1857" s="24">
        <v>10.949261807650508</v>
      </c>
      <c r="I1857" s="24" cm="1">
        <f t="array" aca="1" ref="I1857" ca="1">INDIRECT(ADDRESS(($E$2+1-G1857)+2,8))</f>
        <v>7.6740895747942437</v>
      </c>
      <c r="J1857" s="24">
        <f t="shared" si="84"/>
        <v>0.85818076006836719</v>
      </c>
      <c r="K1857" s="24">
        <f t="shared" ca="1" si="85"/>
        <v>0.13872735447518084</v>
      </c>
      <c r="L1857" s="24">
        <f t="shared" ca="1" si="86"/>
        <v>-0.51954305414818047</v>
      </c>
    </row>
    <row r="1858" spans="2:12" x14ac:dyDescent="0.25">
      <c r="B1858" s="24">
        <v>7.2921672552479109</v>
      </c>
      <c r="G1858" s="24">
        <v>1856</v>
      </c>
      <c r="H1858" s="24">
        <v>10.956314798529377</v>
      </c>
      <c r="I1858" s="24" cm="1">
        <f t="array" aca="1" ref="I1858" ca="1">INDIRECT(ADDRESS(($E$2+1-G1858)+2,8))</f>
        <v>7.672874823629483</v>
      </c>
      <c r="J1858" s="24">
        <f t="shared" si="84"/>
        <v>0.85946816944256921</v>
      </c>
      <c r="K1858" s="24">
        <f t="shared" ca="1" si="85"/>
        <v>0.13858013516194367</v>
      </c>
      <c r="L1858" s="24">
        <f t="shared" ca="1" si="86"/>
        <v>-0.51695147289869381</v>
      </c>
    </row>
    <row r="1859" spans="2:12" x14ac:dyDescent="0.25">
      <c r="B1859" s="24">
        <v>7.8683980684439092</v>
      </c>
      <c r="G1859" s="24">
        <v>1857</v>
      </c>
      <c r="H1859" s="24">
        <v>10.958774805142472</v>
      </c>
      <c r="I1859" s="24" cm="1">
        <f t="array" aca="1" ref="I1859" ca="1">INDIRECT(ADDRESS(($E$2+1-G1859)+2,8))</f>
        <v>7.6630160189319589</v>
      </c>
      <c r="J1859" s="24">
        <f t="shared" si="84"/>
        <v>0.85991565674459458</v>
      </c>
      <c r="K1859" s="24">
        <f t="shared" ca="1" si="85"/>
        <v>0.13738975516464863</v>
      </c>
      <c r="L1859" s="24">
        <f t="shared" ca="1" si="86"/>
        <v>-0.51395849481916123</v>
      </c>
    </row>
    <row r="1860" spans="2:12" x14ac:dyDescent="0.25">
      <c r="B1860" s="24">
        <v>6.7750015693075882</v>
      </c>
      <c r="G1860" s="24">
        <v>1858</v>
      </c>
      <c r="H1860" s="24">
        <v>10.965059668442239</v>
      </c>
      <c r="I1860" s="24" cm="1">
        <f t="array" aca="1" ref="I1860" ca="1">INDIRECT(ADDRESS(($E$2+1-G1860)+2,8))</f>
        <v>7.6612826115516954</v>
      </c>
      <c r="J1860" s="24">
        <f t="shared" ref="J1860:J1923" si="87">_xlfn.WEIBULL.DIST(H1860,$E$5,$E$6,TRUE)</f>
        <v>0.86105526402198818</v>
      </c>
      <c r="K1860" s="24">
        <f t="shared" ref="K1860:K1923" ca="1" si="88">_xlfn.WEIBULL.DIST(I1860,$E$5,$E$6,TRUE)</f>
        <v>0.13718127427922963</v>
      </c>
      <c r="L1860" s="24">
        <f t="shared" ref="L1860:L1923" ca="1" si="89">((2*G1860-1)/$E$2)*(LN(J1860)+LN(1-K1860))</f>
        <v>-0.51153940745549742</v>
      </c>
    </row>
    <row r="1861" spans="2:12" x14ac:dyDescent="0.25">
      <c r="B1861" s="24">
        <v>9.1525583328743121</v>
      </c>
      <c r="G1861" s="24">
        <v>1859</v>
      </c>
      <c r="H1861" s="24">
        <v>10.965553095313174</v>
      </c>
      <c r="I1861" s="24" cm="1">
        <f t="array" aca="1" ref="I1861" ca="1">INDIRECT(ADDRESS(($E$2+1-G1861)+2,8))</f>
        <v>7.6603463223335577</v>
      </c>
      <c r="J1861" s="24">
        <f t="shared" si="87"/>
        <v>0.86114451323068419</v>
      </c>
      <c r="K1861" s="24">
        <f t="shared" ca="1" si="88"/>
        <v>0.13706876593894005</v>
      </c>
      <c r="L1861" s="24">
        <f t="shared" ca="1" si="89"/>
        <v>-0.51141169314135104</v>
      </c>
    </row>
    <row r="1862" spans="2:12" x14ac:dyDescent="0.25">
      <c r="B1862" s="24">
        <v>9.8073588444016693</v>
      </c>
      <c r="G1862" s="24">
        <v>1860</v>
      </c>
      <c r="H1862" s="24">
        <v>10.967542830788711</v>
      </c>
      <c r="I1862" s="24" cm="1">
        <f t="array" aca="1" ref="I1862" ca="1">INDIRECT(ADDRESS(($E$2+1-G1862)+2,8))</f>
        <v>7.6558661434055537</v>
      </c>
      <c r="J1862" s="24">
        <f t="shared" si="87"/>
        <v>0.861504081207626</v>
      </c>
      <c r="K1862" s="24">
        <f t="shared" ca="1" si="88"/>
        <v>0.13653139207952739</v>
      </c>
      <c r="L1862" s="24">
        <f t="shared" ca="1" si="89"/>
        <v>-0.50989458453598469</v>
      </c>
    </row>
    <row r="1863" spans="2:12" x14ac:dyDescent="0.25">
      <c r="B1863" s="24">
        <v>8.706890934647225</v>
      </c>
      <c r="G1863" s="24">
        <v>1861</v>
      </c>
      <c r="H1863" s="24">
        <v>10.97004554263895</v>
      </c>
      <c r="I1863" s="24" cm="1">
        <f t="array" aca="1" ref="I1863" ca="1">INDIRECT(ADDRESS(($E$2+1-G1863)+2,8))</f>
        <v>7.6547828521218362</v>
      </c>
      <c r="J1863" s="24">
        <f t="shared" si="87"/>
        <v>0.86195560320320375</v>
      </c>
      <c r="K1863" s="24">
        <f t="shared" ca="1" si="88"/>
        <v>0.13640170088841991</v>
      </c>
      <c r="L1863" s="24">
        <f t="shared" ca="1" si="89"/>
        <v>-0.50900635628687618</v>
      </c>
    </row>
    <row r="1864" spans="2:12" x14ac:dyDescent="0.25">
      <c r="B1864" s="24">
        <v>10.179386798892407</v>
      </c>
      <c r="G1864" s="24">
        <v>1862</v>
      </c>
      <c r="H1864" s="24">
        <v>10.973563882644743</v>
      </c>
      <c r="I1864" s="24" cm="1">
        <f t="array" aca="1" ref="I1864" ca="1">INDIRECT(ADDRESS(($E$2+1-G1864)+2,8))</f>
        <v>7.6425736290906521</v>
      </c>
      <c r="J1864" s="24">
        <f t="shared" si="87"/>
        <v>0.86258894967326616</v>
      </c>
      <c r="K1864" s="24">
        <f t="shared" ca="1" si="88"/>
        <v>0.13494657151249725</v>
      </c>
      <c r="L1864" s="24">
        <f t="shared" ca="1" si="89"/>
        <v>-0.50510829872009999</v>
      </c>
    </row>
    <row r="1865" spans="2:12" x14ac:dyDescent="0.25">
      <c r="B1865" s="24">
        <v>8.7631682503046484</v>
      </c>
      <c r="G1865" s="24">
        <v>1863</v>
      </c>
      <c r="H1865" s="24">
        <v>10.973821882476036</v>
      </c>
      <c r="I1865" s="24" cm="1">
        <f t="array" aca="1" ref="I1865" ca="1">INDIRECT(ADDRESS(($E$2+1-G1865)+2,8))</f>
        <v>7.6377602360582024</v>
      </c>
      <c r="J1865" s="24">
        <f t="shared" si="87"/>
        <v>0.86263532815360311</v>
      </c>
      <c r="K1865" s="24">
        <f t="shared" ca="1" si="88"/>
        <v>0.13437619964880268</v>
      </c>
      <c r="L1865" s="24">
        <f t="shared" ca="1" si="89"/>
        <v>-0.50414908750510778</v>
      </c>
    </row>
    <row r="1866" spans="2:12" x14ac:dyDescent="0.25">
      <c r="B1866" s="24">
        <v>9.7243779856064467</v>
      </c>
      <c r="G1866" s="24">
        <v>1864</v>
      </c>
      <c r="H1866" s="24">
        <v>10.97698974926481</v>
      </c>
      <c r="I1866" s="24" cm="1">
        <f t="array" aca="1" ref="I1866" ca="1">INDIRECT(ADDRESS(($E$2+1-G1866)+2,8))</f>
        <v>7.6249808830585932</v>
      </c>
      <c r="J1866" s="24">
        <f t="shared" si="87"/>
        <v>0.86320406671077876</v>
      </c>
      <c r="K1866" s="24">
        <f t="shared" ca="1" si="88"/>
        <v>0.13287091432840661</v>
      </c>
      <c r="L1866" s="24">
        <f t="shared" ca="1" si="89"/>
        <v>-0.50028080462597091</v>
      </c>
    </row>
    <row r="1867" spans="2:12" x14ac:dyDescent="0.25">
      <c r="B1867" s="24">
        <v>8.2496167146492407</v>
      </c>
      <c r="G1867" s="24">
        <v>1865</v>
      </c>
      <c r="H1867" s="24">
        <v>10.977712826496727</v>
      </c>
      <c r="I1867" s="24" cm="1">
        <f t="array" aca="1" ref="I1867" ca="1">INDIRECT(ADDRESS(($E$2+1-G1867)+2,8))</f>
        <v>7.6232801743364682</v>
      </c>
      <c r="J1867" s="24">
        <f t="shared" si="87"/>
        <v>0.86333369599819831</v>
      </c>
      <c r="K1867" s="24">
        <f t="shared" ca="1" si="88"/>
        <v>0.13267157370229987</v>
      </c>
      <c r="L1867" s="24">
        <f t="shared" ca="1" si="89"/>
        <v>-0.49989259677371012</v>
      </c>
    </row>
    <row r="1868" spans="2:12" x14ac:dyDescent="0.25">
      <c r="B1868" s="24">
        <v>11.1694453388771</v>
      </c>
      <c r="G1868" s="24">
        <v>1866</v>
      </c>
      <c r="H1868" s="24">
        <v>10.977984829053543</v>
      </c>
      <c r="I1868" s="24" cm="1">
        <f t="array" aca="1" ref="I1868" ca="1">INDIRECT(ADDRESS(($E$2+1-G1868)+2,8))</f>
        <v>7.6214909629167371</v>
      </c>
      <c r="J1868" s="24">
        <f t="shared" si="87"/>
        <v>0.86338244107774798</v>
      </c>
      <c r="K1868" s="24">
        <f t="shared" ca="1" si="88"/>
        <v>0.13246210930564276</v>
      </c>
      <c r="L1868" s="24">
        <f t="shared" ca="1" si="89"/>
        <v>-0.49964560138072633</v>
      </c>
    </row>
    <row r="1869" spans="2:12" x14ac:dyDescent="0.25">
      <c r="B1869" s="24">
        <v>10.357290625292032</v>
      </c>
      <c r="G1869" s="24">
        <v>1867</v>
      </c>
      <c r="H1869" s="24">
        <v>10.978398539556963</v>
      </c>
      <c r="I1869" s="24" cm="1">
        <f t="array" aca="1" ref="I1869" ca="1">INDIRECT(ADDRESS(($E$2+1-G1869)+2,8))</f>
        <v>7.6208523921165217</v>
      </c>
      <c r="J1869" s="24">
        <f t="shared" si="87"/>
        <v>0.86345656247338987</v>
      </c>
      <c r="K1869" s="24">
        <f t="shared" ca="1" si="88"/>
        <v>0.1323874132712119</v>
      </c>
      <c r="L1869" s="24">
        <f t="shared" ca="1" si="89"/>
        <v>-0.49961600037697879</v>
      </c>
    </row>
    <row r="1870" spans="2:12" x14ac:dyDescent="0.25">
      <c r="B1870" s="24">
        <v>9.7913270792964813</v>
      </c>
      <c r="G1870" s="24">
        <v>1868</v>
      </c>
      <c r="H1870" s="24">
        <v>10.978793589852396</v>
      </c>
      <c r="I1870" s="24" cm="1">
        <f t="array" aca="1" ref="I1870" ca="1">INDIRECT(ADDRESS(($E$2+1-G1870)+2,8))</f>
        <v>7.6180739693124542</v>
      </c>
      <c r="J1870" s="24">
        <f t="shared" si="87"/>
        <v>0.86352731936562188</v>
      </c>
      <c r="K1870" s="24">
        <f t="shared" ca="1" si="88"/>
        <v>0.13206278983784114</v>
      </c>
      <c r="L1870" s="24">
        <f t="shared" ca="1" si="89"/>
        <v>-0.49909439321297827</v>
      </c>
    </row>
    <row r="1871" spans="2:12" x14ac:dyDescent="0.25">
      <c r="B1871" s="24">
        <v>10.563144210010588</v>
      </c>
      <c r="G1871" s="24">
        <v>1869</v>
      </c>
      <c r="H1871" s="24">
        <v>10.981958613828422</v>
      </c>
      <c r="I1871" s="24" cm="1">
        <f t="array" aca="1" ref="I1871" ca="1">INDIRECT(ADDRESS(($E$2+1-G1871)+2,8))</f>
        <v>7.6174985715168484</v>
      </c>
      <c r="J1871" s="24">
        <f t="shared" si="87"/>
        <v>0.86409345096729651</v>
      </c>
      <c r="K1871" s="24">
        <f t="shared" ca="1" si="88"/>
        <v>0.13199563894274427</v>
      </c>
      <c r="L1871" s="24">
        <f t="shared" ca="1" si="89"/>
        <v>-0.49809273845561941</v>
      </c>
    </row>
    <row r="1872" spans="2:12" x14ac:dyDescent="0.25">
      <c r="B1872" s="24">
        <v>7.8583194183509111</v>
      </c>
      <c r="G1872" s="24">
        <v>1870</v>
      </c>
      <c r="H1872" s="24">
        <v>10.98312550301719</v>
      </c>
      <c r="I1872" s="24" cm="1">
        <f t="array" aca="1" ref="I1872" ca="1">INDIRECT(ADDRESS(($E$2+1-G1872)+2,8))</f>
        <v>7.6145876338217144</v>
      </c>
      <c r="J1872" s="24">
        <f t="shared" si="87"/>
        <v>0.86430183660514481</v>
      </c>
      <c r="K1872" s="24">
        <f t="shared" ca="1" si="88"/>
        <v>0.13165632733325486</v>
      </c>
      <c r="L1872" s="24">
        <f t="shared" ca="1" si="89"/>
        <v>-0.49726435409172093</v>
      </c>
    </row>
    <row r="1873" spans="2:12" x14ac:dyDescent="0.25">
      <c r="B1873" s="24">
        <v>12.532462789491012</v>
      </c>
      <c r="G1873" s="24">
        <v>1871</v>
      </c>
      <c r="H1873" s="24">
        <v>10.994354247251435</v>
      </c>
      <c r="I1873" s="24" cm="1">
        <f t="array" aca="1" ref="I1873" ca="1">INDIRECT(ADDRESS(($E$2+1-G1873)+2,8))</f>
        <v>7.609646229071366</v>
      </c>
      <c r="J1873" s="24">
        <f t="shared" si="87"/>
        <v>0.86629778971223614</v>
      </c>
      <c r="K1873" s="24">
        <f t="shared" ca="1" si="88"/>
        <v>0.13108188171815932</v>
      </c>
      <c r="L1873" s="24">
        <f t="shared" ca="1" si="89"/>
        <v>-0.49238519313872248</v>
      </c>
    </row>
    <row r="1874" spans="2:12" x14ac:dyDescent="0.25">
      <c r="B1874" s="24">
        <v>11.557832977522747</v>
      </c>
      <c r="G1874" s="24">
        <v>1872</v>
      </c>
      <c r="H1874" s="24">
        <v>10.994944271975394</v>
      </c>
      <c r="I1874" s="24" cm="1">
        <f t="array" aca="1" ref="I1874" ca="1">INDIRECT(ADDRESS(($E$2+1-G1874)+2,8))</f>
        <v>7.5983037010883585</v>
      </c>
      <c r="J1874" s="24">
        <f t="shared" si="87"/>
        <v>0.86640220230891407</v>
      </c>
      <c r="K1874" s="24">
        <f t="shared" ca="1" si="88"/>
        <v>0.12977063836363831</v>
      </c>
      <c r="L1874" s="24">
        <f t="shared" ca="1" si="89"/>
        <v>-0.48982394749880642</v>
      </c>
    </row>
    <row r="1875" spans="2:12" x14ac:dyDescent="0.25">
      <c r="B1875" s="24">
        <v>10.619615196658662</v>
      </c>
      <c r="G1875" s="24">
        <v>1873</v>
      </c>
      <c r="H1875" s="24">
        <v>10.995186832628365</v>
      </c>
      <c r="I1875" s="24" cm="1">
        <f t="array" aca="1" ref="I1875" ca="1">INDIRECT(ADDRESS(($E$2+1-G1875)+2,8))</f>
        <v>7.5982360925516987</v>
      </c>
      <c r="J1875" s="24">
        <f t="shared" si="87"/>
        <v>0.86644511306123329</v>
      </c>
      <c r="K1875" s="24">
        <f t="shared" ca="1" si="88"/>
        <v>0.12976285313994004</v>
      </c>
      <c r="L1875" s="24">
        <f t="shared" ca="1" si="89"/>
        <v>-0.48998420226075634</v>
      </c>
    </row>
    <row r="1876" spans="2:12" x14ac:dyDescent="0.25">
      <c r="B1876" s="24">
        <v>10.040525843882985</v>
      </c>
      <c r="G1876" s="24">
        <v>1874</v>
      </c>
      <c r="H1876" s="24">
        <v>10.995252885040648</v>
      </c>
      <c r="I1876" s="24" cm="1">
        <f t="array" aca="1" ref="I1876" ca="1">INDIRECT(ADDRESS(($E$2+1-G1876)+2,8))</f>
        <v>7.5922657966780278</v>
      </c>
      <c r="J1876" s="24">
        <f t="shared" si="87"/>
        <v>0.86645679684994648</v>
      </c>
      <c r="K1876" s="24">
        <f t="shared" ca="1" si="88"/>
        <v>0.12907679169595884</v>
      </c>
      <c r="L1876" s="24">
        <f t="shared" ca="1" si="89"/>
        <v>-0.4888541459217014</v>
      </c>
    </row>
    <row r="1877" spans="2:12" x14ac:dyDescent="0.25">
      <c r="B1877" s="24">
        <v>8.0477758338074654</v>
      </c>
      <c r="G1877" s="24">
        <v>1875</v>
      </c>
      <c r="H1877" s="24">
        <v>10.996892200096934</v>
      </c>
      <c r="I1877" s="24" cm="1">
        <f t="array" aca="1" ref="I1877" ca="1">INDIRECT(ADDRESS(($E$2+1-G1877)+2,8))</f>
        <v>7.5780153050266001</v>
      </c>
      <c r="J1877" s="24">
        <f t="shared" si="87"/>
        <v>0.86674658242308922</v>
      </c>
      <c r="K1877" s="24">
        <f t="shared" ca="1" si="88"/>
        <v>0.12745061066248647</v>
      </c>
      <c r="L1877" s="24">
        <f t="shared" ca="1" si="89"/>
        <v>-0.48529338272495376</v>
      </c>
    </row>
    <row r="1878" spans="2:12" x14ac:dyDescent="0.25">
      <c r="B1878" s="24">
        <v>8.7144959663833568</v>
      </c>
      <c r="G1878" s="24">
        <v>1876</v>
      </c>
      <c r="H1878" s="24">
        <v>10.999316650215768</v>
      </c>
      <c r="I1878" s="24" cm="1">
        <f t="array" aca="1" ref="I1878" ca="1">INDIRECT(ADDRESS(($E$2+1-G1878)+2,8))</f>
        <v>7.5761970780048715</v>
      </c>
      <c r="J1878" s="24">
        <f t="shared" si="87"/>
        <v>0.86717449764982613</v>
      </c>
      <c r="K1878" s="24">
        <f t="shared" ca="1" si="88"/>
        <v>0.12724427589805093</v>
      </c>
      <c r="L1878" s="24">
        <f t="shared" ca="1" si="89"/>
        <v>-0.48428335492030566</v>
      </c>
    </row>
    <row r="1879" spans="2:12" x14ac:dyDescent="0.25">
      <c r="B1879" s="24">
        <v>9.6884794768276663</v>
      </c>
      <c r="G1879" s="24">
        <v>1877</v>
      </c>
      <c r="H1879" s="24">
        <v>11.000799992348295</v>
      </c>
      <c r="I1879" s="24" cm="1">
        <f t="array" aca="1" ref="I1879" ca="1">INDIRECT(ADDRESS(($E$2+1-G1879)+2,8))</f>
        <v>7.5755763055374201</v>
      </c>
      <c r="J1879" s="24">
        <f t="shared" si="87"/>
        <v>0.86743591857816527</v>
      </c>
      <c r="K1879" s="24">
        <f t="shared" ca="1" si="88"/>
        <v>0.12717388932465201</v>
      </c>
      <c r="L1879" s="24">
        <f t="shared" ca="1" si="89"/>
        <v>-0.48387712107210323</v>
      </c>
    </row>
    <row r="1880" spans="2:12" x14ac:dyDescent="0.25">
      <c r="B1880" s="24">
        <v>8.2385877426318661</v>
      </c>
      <c r="G1880" s="24">
        <v>1878</v>
      </c>
      <c r="H1880" s="24">
        <v>11.007217887169906</v>
      </c>
      <c r="I1880" s="24" cm="1">
        <f t="array" aca="1" ref="I1880" ca="1">INDIRECT(ADDRESS(($E$2+1-G1880)+2,8))</f>
        <v>7.5743534580013891</v>
      </c>
      <c r="J1880" s="24">
        <f t="shared" si="87"/>
        <v>0.86856358921712751</v>
      </c>
      <c r="K1880" s="24">
        <f t="shared" ca="1" si="88"/>
        <v>0.12703532473532542</v>
      </c>
      <c r="L1880" s="24">
        <f t="shared" ca="1" si="89"/>
        <v>-0.48159817971663382</v>
      </c>
    </row>
    <row r="1881" spans="2:12" x14ac:dyDescent="0.25">
      <c r="B1881" s="24">
        <v>10.113904502444704</v>
      </c>
      <c r="G1881" s="24">
        <v>1879</v>
      </c>
      <c r="H1881" s="24">
        <v>11.012417896377737</v>
      </c>
      <c r="I1881" s="24" cm="1">
        <f t="array" aca="1" ref="I1881" ca="1">INDIRECT(ADDRESS(($E$2+1-G1881)+2,8))</f>
        <v>7.5718476763715596</v>
      </c>
      <c r="J1881" s="24">
        <f t="shared" si="87"/>
        <v>0.86947320694046915</v>
      </c>
      <c r="K1881" s="24">
        <f t="shared" ca="1" si="88"/>
        <v>0.12675175371373271</v>
      </c>
      <c r="L1881" s="24">
        <f t="shared" ca="1" si="89"/>
        <v>-0.47946695340952111</v>
      </c>
    </row>
    <row r="1882" spans="2:12" x14ac:dyDescent="0.25">
      <c r="B1882" s="24">
        <v>10.034638728428328</v>
      </c>
      <c r="G1882" s="24">
        <v>1880</v>
      </c>
      <c r="H1882" s="24">
        <v>11.015788249274097</v>
      </c>
      <c r="I1882" s="24" cm="1">
        <f t="array" aca="1" ref="I1882" ca="1">INDIRECT(ADDRESS(($E$2+1-G1882)+2,8))</f>
        <v>7.5712925675414811</v>
      </c>
      <c r="J1882" s="24">
        <f t="shared" si="87"/>
        <v>0.87006082519892014</v>
      </c>
      <c r="K1882" s="24">
        <f t="shared" ca="1" si="88"/>
        <v>0.12668900054277263</v>
      </c>
      <c r="L1882" s="24">
        <f t="shared" ca="1" si="89"/>
        <v>-0.47842019311619138</v>
      </c>
    </row>
    <row r="1883" spans="2:12" x14ac:dyDescent="0.25">
      <c r="B1883" s="24">
        <v>7.4591819632199634</v>
      </c>
      <c r="G1883" s="24">
        <v>1881</v>
      </c>
      <c r="H1883" s="24">
        <v>11.021028755928498</v>
      </c>
      <c r="I1883" s="24" cm="1">
        <f t="array" aca="1" ref="I1883" ca="1">INDIRECT(ADDRESS(($E$2+1-G1883)+2,8))</f>
        <v>7.568458760829686</v>
      </c>
      <c r="J1883" s="24">
        <f t="shared" si="87"/>
        <v>0.87097146134674808</v>
      </c>
      <c r="K1883" s="24">
        <f t="shared" ca="1" si="88"/>
        <v>0.12636902478313133</v>
      </c>
      <c r="L1883" s="24">
        <f t="shared" ca="1" si="89"/>
        <v>-0.47621315917612128</v>
      </c>
    </row>
    <row r="1884" spans="2:12" x14ac:dyDescent="0.25">
      <c r="B1884" s="24">
        <v>9.4384564012994741</v>
      </c>
      <c r="G1884" s="24">
        <v>1882</v>
      </c>
      <c r="H1884" s="24">
        <v>11.021145333957389</v>
      </c>
      <c r="I1884" s="24" cm="1">
        <f t="array" aca="1" ref="I1884" ca="1">INDIRECT(ADDRESS(($E$2+1-G1884)+2,8))</f>
        <v>7.5672102549016094</v>
      </c>
      <c r="J1884" s="24">
        <f t="shared" si="87"/>
        <v>0.87099167683034873</v>
      </c>
      <c r="K1884" s="24">
        <f t="shared" ca="1" si="88"/>
        <v>0.12622825097651497</v>
      </c>
      <c r="L1884" s="24">
        <f t="shared" ca="1" si="89"/>
        <v>-0.47614496625089497</v>
      </c>
    </row>
    <row r="1885" spans="2:12" x14ac:dyDescent="0.25">
      <c r="B1885" s="24">
        <v>7.3621389611377968</v>
      </c>
      <c r="G1885" s="24">
        <v>1883</v>
      </c>
      <c r="H1885" s="24">
        <v>11.021629008236895</v>
      </c>
      <c r="I1885" s="24" cm="1">
        <f t="array" aca="1" ref="I1885" ca="1">INDIRECT(ADDRESS(($E$2+1-G1885)+2,8))</f>
        <v>7.56064626363721</v>
      </c>
      <c r="J1885" s="24">
        <f t="shared" si="87"/>
        <v>0.87107552989477754</v>
      </c>
      <c r="K1885" s="24">
        <f t="shared" ca="1" si="88"/>
        <v>0.12549014231812661</v>
      </c>
      <c r="L1885" s="24">
        <f t="shared" ca="1" si="89"/>
        <v>-0.47475690747733168</v>
      </c>
    </row>
    <row r="1886" spans="2:12" x14ac:dyDescent="0.25">
      <c r="B1886" s="24">
        <v>11.518516999850112</v>
      </c>
      <c r="G1886" s="24">
        <v>1884</v>
      </c>
      <c r="H1886" s="24">
        <v>11.022703162795471</v>
      </c>
      <c r="I1886" s="24" cm="1">
        <f t="array" aca="1" ref="I1886" ca="1">INDIRECT(ADDRESS(($E$2+1-G1886)+2,8))</f>
        <v>7.5585182462335769</v>
      </c>
      <c r="J1886" s="24">
        <f t="shared" si="87"/>
        <v>0.87126163967517811</v>
      </c>
      <c r="K1886" s="24">
        <f t="shared" ca="1" si="88"/>
        <v>0.12525157347068547</v>
      </c>
      <c r="L1886" s="24">
        <f t="shared" ca="1" si="89"/>
        <v>-0.47416004701197162</v>
      </c>
    </row>
    <row r="1887" spans="2:12" x14ac:dyDescent="0.25">
      <c r="B1887" s="24">
        <v>11.908733737512957</v>
      </c>
      <c r="G1887" s="24">
        <v>1885</v>
      </c>
      <c r="H1887" s="24">
        <v>11.023807448894154</v>
      </c>
      <c r="I1887" s="24" cm="1">
        <f t="array" aca="1" ref="I1887" ca="1">INDIRECT(ADDRESS(($E$2+1-G1887)+2,8))</f>
        <v>7.5579815005597029</v>
      </c>
      <c r="J1887" s="24">
        <f t="shared" si="87"/>
        <v>0.8714528076607031</v>
      </c>
      <c r="K1887" s="24">
        <f t="shared" ca="1" si="88"/>
        <v>0.12519145553914979</v>
      </c>
      <c r="L1887" s="24">
        <f t="shared" ca="1" si="89"/>
        <v>-0.47390859178829109</v>
      </c>
    </row>
    <row r="1888" spans="2:12" x14ac:dyDescent="0.25">
      <c r="B1888" s="24">
        <v>8.4304199304153453</v>
      </c>
      <c r="G1888" s="24">
        <v>1886</v>
      </c>
      <c r="H1888" s="24">
        <v>11.025230945801299</v>
      </c>
      <c r="I1888" s="24" cm="1">
        <f t="array" aca="1" ref="I1888" ca="1">INDIRECT(ADDRESS(($E$2+1-G1888)+2,8))</f>
        <v>7.5562377402395011</v>
      </c>
      <c r="J1888" s="24">
        <f t="shared" si="87"/>
        <v>0.87169899263638628</v>
      </c>
      <c r="K1888" s="24">
        <f t="shared" ca="1" si="88"/>
        <v>0.12499630164975212</v>
      </c>
      <c r="L1888" s="24">
        <f t="shared" ca="1" si="89"/>
        <v>-0.47327670331914756</v>
      </c>
    </row>
    <row r="1889" spans="2:12" x14ac:dyDescent="0.25">
      <c r="B1889" s="24">
        <v>8.8895009939999863</v>
      </c>
      <c r="G1889" s="24">
        <v>1887</v>
      </c>
      <c r="H1889" s="24">
        <v>11.029945460547916</v>
      </c>
      <c r="I1889" s="24" cm="1">
        <f t="array" aca="1" ref="I1889" ca="1">INDIRECT(ADDRESS(($E$2+1-G1889)+2,8))</f>
        <v>7.553690424841415</v>
      </c>
      <c r="J1889" s="24">
        <f t="shared" si="87"/>
        <v>0.87251238297541933</v>
      </c>
      <c r="K1889" s="24">
        <f t="shared" ca="1" si="88"/>
        <v>0.12471164355763825</v>
      </c>
      <c r="L1889" s="24">
        <f t="shared" ca="1" si="89"/>
        <v>-0.47132835124713957</v>
      </c>
    </row>
    <row r="1890" spans="2:12" x14ac:dyDescent="0.25">
      <c r="B1890" s="24">
        <v>11.308734092897234</v>
      </c>
      <c r="G1890" s="24">
        <v>1888</v>
      </c>
      <c r="H1890" s="24">
        <v>11.033881133477896</v>
      </c>
      <c r="I1890" s="24" cm="1">
        <f t="array" aca="1" ref="I1890" ca="1">INDIRECT(ADDRESS(($E$2+1-G1890)+2,8))</f>
        <v>7.5489301208784383</v>
      </c>
      <c r="J1890" s="24">
        <f t="shared" si="87"/>
        <v>0.87318909765507735</v>
      </c>
      <c r="K1890" s="24">
        <f t="shared" ca="1" si="88"/>
        <v>0.12418104227648795</v>
      </c>
      <c r="L1890" s="24">
        <f t="shared" ca="1" si="89"/>
        <v>-0.46916186055165093</v>
      </c>
    </row>
    <row r="1891" spans="2:12" x14ac:dyDescent="0.25">
      <c r="B1891" s="24">
        <v>10.300065288516599</v>
      </c>
      <c r="G1891" s="24">
        <v>1889</v>
      </c>
      <c r="H1891" s="24">
        <v>11.036405026327049</v>
      </c>
      <c r="I1891" s="24" cm="1">
        <f t="array" aca="1" ref="I1891" ca="1">INDIRECT(ADDRESS(($E$2+1-G1891)+2,8))</f>
        <v>7.5391138393332504</v>
      </c>
      <c r="J1891" s="24">
        <f t="shared" si="87"/>
        <v>0.87362196162061834</v>
      </c>
      <c r="K1891" s="24">
        <f t="shared" ca="1" si="88"/>
        <v>0.1230924416983228</v>
      </c>
      <c r="L1891" s="24">
        <f t="shared" ca="1" si="89"/>
        <v>-0.46636889747266724</v>
      </c>
    </row>
    <row r="1892" spans="2:12" x14ac:dyDescent="0.25">
      <c r="B1892" s="24">
        <v>9.284975243539602</v>
      </c>
      <c r="G1892" s="24">
        <v>1890</v>
      </c>
      <c r="H1892" s="24">
        <v>11.042681964741046</v>
      </c>
      <c r="I1892" s="24" cm="1">
        <f t="array" aca="1" ref="I1892" ca="1">INDIRECT(ADDRESS(($E$2+1-G1892)+2,8))</f>
        <v>7.529271425551805</v>
      </c>
      <c r="J1892" s="24">
        <f t="shared" si="87"/>
        <v>0.87469475307031175</v>
      </c>
      <c r="K1892" s="24">
        <f t="shared" ca="1" si="88"/>
        <v>0.12200843596491988</v>
      </c>
      <c r="L1892" s="24">
        <f t="shared" ca="1" si="89"/>
        <v>-0.46230338830098816</v>
      </c>
    </row>
    <row r="1893" spans="2:12" x14ac:dyDescent="0.25">
      <c r="B1893" s="24">
        <v>8.4539703413356762</v>
      </c>
      <c r="G1893" s="24">
        <v>1891</v>
      </c>
      <c r="H1893" s="24">
        <v>11.043784134388854</v>
      </c>
      <c r="I1893" s="24" cm="1">
        <f t="array" aca="1" ref="I1893" ca="1">INDIRECT(ADDRESS(($E$2+1-G1893)+2,8))</f>
        <v>7.5262053536733386</v>
      </c>
      <c r="J1893" s="24">
        <f t="shared" si="87"/>
        <v>0.87488257320641516</v>
      </c>
      <c r="K1893" s="24">
        <f t="shared" ca="1" si="88"/>
        <v>0.12167227862543509</v>
      </c>
      <c r="L1893" s="24">
        <f t="shared" ca="1" si="89"/>
        <v>-0.46150118534495022</v>
      </c>
    </row>
    <row r="1894" spans="2:12" x14ac:dyDescent="0.25">
      <c r="B1894" s="24">
        <v>8.4059308406152233</v>
      </c>
      <c r="G1894" s="24">
        <v>1892</v>
      </c>
      <c r="H1894" s="24">
        <v>11.052409869471969</v>
      </c>
      <c r="I1894" s="24" cm="1">
        <f t="array" aca="1" ref="I1894" ca="1">INDIRECT(ADDRESS(($E$2+1-G1894)+2,8))</f>
        <v>7.5240626177225405</v>
      </c>
      <c r="J1894" s="24">
        <f t="shared" si="87"/>
        <v>0.87634678142626032</v>
      </c>
      <c r="K1894" s="24">
        <f t="shared" ca="1" si="88"/>
        <v>0.12143778384781129</v>
      </c>
      <c r="L1894" s="24">
        <f t="shared" ca="1" si="89"/>
        <v>-0.45834594874908363</v>
      </c>
    </row>
    <row r="1895" spans="2:12" x14ac:dyDescent="0.25">
      <c r="B1895" s="24">
        <v>11.300987698636188</v>
      </c>
      <c r="G1895" s="24">
        <v>1893</v>
      </c>
      <c r="H1895" s="24">
        <v>11.054628566295499</v>
      </c>
      <c r="I1895" s="24" cm="1">
        <f t="array" aca="1" ref="I1895" ca="1">INDIRECT(ADDRESS(($E$2+1-G1895)+2,8))</f>
        <v>7.5238147434863389</v>
      </c>
      <c r="J1895" s="24">
        <f t="shared" si="87"/>
        <v>0.87672176706149618</v>
      </c>
      <c r="K1895" s="24">
        <f t="shared" ca="1" si="88"/>
        <v>0.1214106800297665</v>
      </c>
      <c r="L1895" s="24">
        <f t="shared" ca="1" si="89"/>
        <v>-0.4577838153979702</v>
      </c>
    </row>
    <row r="1896" spans="2:12" x14ac:dyDescent="0.25">
      <c r="B1896" s="24">
        <v>9.8460419391505187</v>
      </c>
      <c r="G1896" s="24">
        <v>1894</v>
      </c>
      <c r="H1896" s="24">
        <v>11.05472385631386</v>
      </c>
      <c r="I1896" s="24" cm="1">
        <f t="array" aca="1" ref="I1896" ca="1">INDIRECT(ADDRESS(($E$2+1-G1896)+2,8))</f>
        <v>7.5224745612649047</v>
      </c>
      <c r="J1896" s="24">
        <f t="shared" si="87"/>
        <v>0.87673785718536856</v>
      </c>
      <c r="K1896" s="24">
        <f t="shared" ca="1" si="88"/>
        <v>0.12126421965762242</v>
      </c>
      <c r="L1896" s="24">
        <f t="shared" ca="1" si="89"/>
        <v>-0.45770099225612781</v>
      </c>
    </row>
    <row r="1897" spans="2:12" x14ac:dyDescent="0.25">
      <c r="B1897" s="24">
        <v>12.556010742885315</v>
      </c>
      <c r="G1897" s="24">
        <v>1895</v>
      </c>
      <c r="H1897" s="24">
        <v>11.057103795302726</v>
      </c>
      <c r="I1897" s="24" cm="1">
        <f t="array" aca="1" ref="I1897" ca="1">INDIRECT(ADDRESS(($E$2+1-G1897)+2,8))</f>
        <v>7.51976313402717</v>
      </c>
      <c r="J1897" s="24">
        <f t="shared" si="87"/>
        <v>0.87713931909327036</v>
      </c>
      <c r="K1897" s="24">
        <f t="shared" ca="1" si="88"/>
        <v>0.12096832677907537</v>
      </c>
      <c r="L1897" s="24">
        <f t="shared" ca="1" si="89"/>
        <v>-0.45654779301786591</v>
      </c>
    </row>
    <row r="1898" spans="2:12" x14ac:dyDescent="0.25">
      <c r="B1898" s="24">
        <v>7.8239054200929683</v>
      </c>
      <c r="G1898" s="24">
        <v>1896</v>
      </c>
      <c r="H1898" s="24">
        <v>11.059694772943276</v>
      </c>
      <c r="I1898" s="24" cm="1">
        <f t="array" aca="1" ref="I1898" ca="1">INDIRECT(ADDRESS(($E$2+1-G1898)+2,8))</f>
        <v>7.5174612858416854</v>
      </c>
      <c r="J1898" s="24">
        <f t="shared" si="87"/>
        <v>0.87757550343039636</v>
      </c>
      <c r="K1898" s="24">
        <f t="shared" ca="1" si="88"/>
        <v>0.12071757394642427</v>
      </c>
      <c r="L1898" s="24">
        <f t="shared" ca="1" si="89"/>
        <v>-0.45541436297834786</v>
      </c>
    </row>
    <row r="1899" spans="2:12" x14ac:dyDescent="0.25">
      <c r="B1899" s="24">
        <v>10.978398539556963</v>
      </c>
      <c r="G1899" s="24">
        <v>1897</v>
      </c>
      <c r="H1899" s="24">
        <v>11.060024351476889</v>
      </c>
      <c r="I1899" s="24" cm="1">
        <f t="array" aca="1" ref="I1899" ca="1">INDIRECT(ADDRESS(($E$2+1-G1899)+2,8))</f>
        <v>7.5130600957796991</v>
      </c>
      <c r="J1899" s="24">
        <f t="shared" si="87"/>
        <v>0.87763092156636546</v>
      </c>
      <c r="K1899" s="24">
        <f t="shared" ca="1" si="88"/>
        <v>0.12023926067462171</v>
      </c>
      <c r="L1899" s="24">
        <f t="shared" ca="1" si="89"/>
        <v>-0.45458776674018114</v>
      </c>
    </row>
    <row r="1900" spans="2:12" x14ac:dyDescent="0.25">
      <c r="B1900" s="24">
        <v>11.210051182881935</v>
      </c>
      <c r="G1900" s="24">
        <v>1898</v>
      </c>
      <c r="H1900" s="24">
        <v>11.064102577942725</v>
      </c>
      <c r="I1900" s="24" cm="1">
        <f t="array" aca="1" ref="I1900" ca="1">INDIRECT(ADDRESS(($E$2+1-G1900)+2,8))</f>
        <v>7.5107114309947445</v>
      </c>
      <c r="J1900" s="24">
        <f t="shared" si="87"/>
        <v>0.87831544443153986</v>
      </c>
      <c r="K1900" s="24">
        <f t="shared" ca="1" si="88"/>
        <v>0.11998461980131031</v>
      </c>
      <c r="L1900" s="24">
        <f t="shared" ca="1" si="89"/>
        <v>-0.45294743801972237</v>
      </c>
    </row>
    <row r="1901" spans="2:12" x14ac:dyDescent="0.25">
      <c r="B1901" s="24">
        <v>8.3704709050113468</v>
      </c>
      <c r="G1901" s="24">
        <v>1899</v>
      </c>
      <c r="H1901" s="24">
        <v>11.070882313361942</v>
      </c>
      <c r="I1901" s="24" cm="1">
        <f t="array" aca="1" ref="I1901" ca="1">INDIRECT(ADDRESS(($E$2+1-G1901)+2,8))</f>
        <v>7.5081893121681897</v>
      </c>
      <c r="J1901" s="24">
        <f t="shared" si="87"/>
        <v>0.87944839114486772</v>
      </c>
      <c r="K1901" s="24">
        <f t="shared" ca="1" si="88"/>
        <v>0.11971164347141278</v>
      </c>
      <c r="L1901" s="24">
        <f t="shared" ca="1" si="89"/>
        <v>-0.4503723110593979</v>
      </c>
    </row>
    <row r="1902" spans="2:12" x14ac:dyDescent="0.25">
      <c r="B1902" s="24">
        <v>9.642793106229135</v>
      </c>
      <c r="G1902" s="24">
        <v>1900</v>
      </c>
      <c r="H1902" s="24">
        <v>11.077722011422912</v>
      </c>
      <c r="I1902" s="24" cm="1">
        <f t="array" aca="1" ref="I1902" ca="1">INDIRECT(ADDRESS(($E$2+1-G1902)+2,8))</f>
        <v>7.4994967160951056</v>
      </c>
      <c r="J1902" s="24">
        <f t="shared" si="87"/>
        <v>0.88058499893685716</v>
      </c>
      <c r="K1902" s="24">
        <f t="shared" ca="1" si="88"/>
        <v>0.11877454369699689</v>
      </c>
      <c r="L1902" s="24">
        <f t="shared" ca="1" si="89"/>
        <v>-0.44646277033609194</v>
      </c>
    </row>
    <row r="1903" spans="2:12" x14ac:dyDescent="0.25">
      <c r="B1903" s="24">
        <v>11.384789825081663</v>
      </c>
      <c r="G1903" s="24">
        <v>1901</v>
      </c>
      <c r="H1903" s="24">
        <v>11.080408696266934</v>
      </c>
      <c r="I1903" s="24" cm="1">
        <f t="array" aca="1" ref="I1903" ca="1">INDIRECT(ADDRESS(($E$2+1-G1903)+2,8))</f>
        <v>7.4971133483512382</v>
      </c>
      <c r="J1903" s="24">
        <f t="shared" si="87"/>
        <v>0.88102971800687568</v>
      </c>
      <c r="K1903" s="24">
        <f t="shared" ca="1" si="88"/>
        <v>0.11851861320749271</v>
      </c>
      <c r="L1903" s="24">
        <f t="shared" ca="1" si="89"/>
        <v>-0.44529703864434972</v>
      </c>
    </row>
    <row r="1904" spans="2:12" x14ac:dyDescent="0.25">
      <c r="B1904" s="24">
        <v>7.1076361285638123</v>
      </c>
      <c r="G1904" s="24">
        <v>1902</v>
      </c>
      <c r="H1904" s="24">
        <v>11.083450554065626</v>
      </c>
      <c r="I1904" s="24" cm="1">
        <f t="array" aca="1" ref="I1904" ca="1">INDIRECT(ADDRESS(($E$2+1-G1904)+2,8))</f>
        <v>7.4884962585412485</v>
      </c>
      <c r="J1904" s="24">
        <f t="shared" si="87"/>
        <v>0.88153203612017006</v>
      </c>
      <c r="K1904" s="24">
        <f t="shared" ca="1" si="88"/>
        <v>0.11759690006295567</v>
      </c>
      <c r="L1904" s="24">
        <f t="shared" ca="1" si="89"/>
        <v>-0.44268511875322031</v>
      </c>
    </row>
    <row r="1905" spans="2:12" x14ac:dyDescent="0.25">
      <c r="B1905" s="24">
        <v>8.2539161496891627</v>
      </c>
      <c r="G1905" s="24">
        <v>1903</v>
      </c>
      <c r="H1905" s="24">
        <v>11.084174696263629</v>
      </c>
      <c r="I1905" s="24" cm="1">
        <f t="array" aca="1" ref="I1905" ca="1">INDIRECT(ADDRESS(($E$2+1-G1905)+2,8))</f>
        <v>7.4774671679738978</v>
      </c>
      <c r="J1905" s="24">
        <f t="shared" si="87"/>
        <v>0.88165143098782839</v>
      </c>
      <c r="K1905" s="24">
        <f t="shared" ca="1" si="88"/>
        <v>0.11642540912637724</v>
      </c>
      <c r="L1905" s="24">
        <f t="shared" ca="1" si="89"/>
        <v>-0.44033982843268293</v>
      </c>
    </row>
    <row r="1906" spans="2:12" x14ac:dyDescent="0.25">
      <c r="B1906" s="24">
        <v>11.492138169660493</v>
      </c>
      <c r="G1906" s="24">
        <v>1904</v>
      </c>
      <c r="H1906" s="24">
        <v>11.085520240925838</v>
      </c>
      <c r="I1906" s="24" cm="1">
        <f t="array" aca="1" ref="I1906" ca="1">INDIRECT(ADDRESS(($E$2+1-G1906)+2,8))</f>
        <v>7.4770046598729936</v>
      </c>
      <c r="J1906" s="24">
        <f t="shared" si="87"/>
        <v>0.88187309065527242</v>
      </c>
      <c r="K1906" s="24">
        <f t="shared" ca="1" si="88"/>
        <v>0.11637648333491833</v>
      </c>
      <c r="L1906" s="24">
        <f t="shared" ca="1" si="89"/>
        <v>-0.4400301273903453</v>
      </c>
    </row>
    <row r="1907" spans="2:12" x14ac:dyDescent="0.25">
      <c r="B1907" s="24">
        <v>9.4005359127507404</v>
      </c>
      <c r="G1907" s="24">
        <v>1905</v>
      </c>
      <c r="H1907" s="24">
        <v>11.088227327807108</v>
      </c>
      <c r="I1907" s="24" cm="1">
        <f t="array" aca="1" ref="I1907" ca="1">INDIRECT(ADDRESS(($E$2+1-G1907)+2,8))</f>
        <v>7.4758368155087274</v>
      </c>
      <c r="J1907" s="24">
        <f t="shared" si="87"/>
        <v>0.88231829437001363</v>
      </c>
      <c r="K1907" s="24">
        <f t="shared" ca="1" si="88"/>
        <v>0.11625301638989353</v>
      </c>
      <c r="L1907" s="24">
        <f t="shared" ca="1" si="89"/>
        <v>-0.43912383928171833</v>
      </c>
    </row>
    <row r="1908" spans="2:12" x14ac:dyDescent="0.25">
      <c r="B1908" s="24">
        <v>7.6180739693124542</v>
      </c>
      <c r="G1908" s="24">
        <v>1906</v>
      </c>
      <c r="H1908" s="24">
        <v>11.088380069889389</v>
      </c>
      <c r="I1908" s="24" cm="1">
        <f t="array" aca="1" ref="I1908" ca="1">INDIRECT(ADDRESS(($E$2+1-G1908)+2,8))</f>
        <v>7.4757115508261798</v>
      </c>
      <c r="J1908" s="24">
        <f t="shared" si="87"/>
        <v>0.88234338420995662</v>
      </c>
      <c r="K1908" s="24">
        <f t="shared" ca="1" si="88"/>
        <v>0.11623977926014545</v>
      </c>
      <c r="L1908" s="24">
        <f t="shared" ca="1" si="89"/>
        <v>-0.43927774214390281</v>
      </c>
    </row>
    <row r="1909" spans="2:12" x14ac:dyDescent="0.25">
      <c r="B1909" s="24">
        <v>11.059694772943276</v>
      </c>
      <c r="G1909" s="24">
        <v>1907</v>
      </c>
      <c r="H1909" s="24">
        <v>11.090760276394514</v>
      </c>
      <c r="I1909" s="24" cm="1">
        <f t="array" aca="1" ref="I1909" ca="1">INDIRECT(ADDRESS(($E$2+1-G1909)+2,8))</f>
        <v>7.4749652650702183</v>
      </c>
      <c r="J1909" s="24">
        <f t="shared" si="87"/>
        <v>0.88273395063763671</v>
      </c>
      <c r="K1909" s="24">
        <f t="shared" ca="1" si="88"/>
        <v>0.11616094134103462</v>
      </c>
      <c r="L1909" s="24">
        <f t="shared" ca="1" si="89"/>
        <v>-0.43856871333793446</v>
      </c>
    </row>
    <row r="1910" spans="2:12" x14ac:dyDescent="0.25">
      <c r="B1910" s="24">
        <v>10.08082540116267</v>
      </c>
      <c r="G1910" s="24">
        <v>1908</v>
      </c>
      <c r="H1910" s="24">
        <v>11.091712917086973</v>
      </c>
      <c r="I1910" s="24" cm="1">
        <f t="array" aca="1" ref="I1910" ca="1">INDIRECT(ADDRESS(($E$2+1-G1910)+2,8))</f>
        <v>7.4738595663467313</v>
      </c>
      <c r="J1910" s="24">
        <f t="shared" si="87"/>
        <v>0.88289005128646902</v>
      </c>
      <c r="K1910" s="24">
        <f t="shared" ca="1" si="88"/>
        <v>0.1160442121454508</v>
      </c>
      <c r="L1910" s="24">
        <f t="shared" ca="1" si="89"/>
        <v>-0.43825269432852593</v>
      </c>
    </row>
    <row r="1911" spans="2:12" x14ac:dyDescent="0.25">
      <c r="B1911" s="24">
        <v>8.205947314545778</v>
      </c>
      <c r="G1911" s="24">
        <v>1909</v>
      </c>
      <c r="H1911" s="24">
        <v>11.096284760766777</v>
      </c>
      <c r="I1911" s="24" cm="1">
        <f t="array" aca="1" ref="I1911" ca="1">INDIRECT(ADDRESS(($E$2+1-G1911)+2,8))</f>
        <v>7.4723255184967474</v>
      </c>
      <c r="J1911" s="24">
        <f t="shared" si="87"/>
        <v>0.88363746718461156</v>
      </c>
      <c r="K1911" s="24">
        <f t="shared" ca="1" si="88"/>
        <v>0.11588241460064473</v>
      </c>
      <c r="L1911" s="24">
        <f t="shared" ca="1" si="89"/>
        <v>-0.43666199736671046</v>
      </c>
    </row>
    <row r="1912" spans="2:12" x14ac:dyDescent="0.25">
      <c r="B1912" s="24">
        <v>8.7366702179851181</v>
      </c>
      <c r="G1912" s="24">
        <v>1910</v>
      </c>
      <c r="H1912" s="24">
        <v>11.097034108222461</v>
      </c>
      <c r="I1912" s="24" cm="1">
        <f t="array" aca="1" ref="I1912" ca="1">INDIRECT(ADDRESS(($E$2+1-G1912)+2,8))</f>
        <v>7.4712054131348253</v>
      </c>
      <c r="J1912" s="24">
        <f t="shared" si="87"/>
        <v>0.8837596989307781</v>
      </c>
      <c r="K1912" s="24">
        <f t="shared" ca="1" si="88"/>
        <v>0.11576438802025889</v>
      </c>
      <c r="L1912" s="24">
        <f t="shared" ca="1" si="89"/>
        <v>-0.43640978252574136</v>
      </c>
    </row>
    <row r="1913" spans="2:12" x14ac:dyDescent="0.25">
      <c r="B1913" s="24">
        <v>8.6576189563683865</v>
      </c>
      <c r="G1913" s="24">
        <v>1911</v>
      </c>
      <c r="H1913" s="24">
        <v>11.099298707276354</v>
      </c>
      <c r="I1913" s="24" cm="1">
        <f t="array" aca="1" ref="I1913" ca="1">INDIRECT(ADDRESS(($E$2+1-G1913)+2,8))</f>
        <v>7.4691003308549195</v>
      </c>
      <c r="J1913" s="24">
        <f t="shared" si="87"/>
        <v>0.88412862674956472</v>
      </c>
      <c r="K1913" s="24">
        <f t="shared" ca="1" si="88"/>
        <v>0.11554282917045092</v>
      </c>
      <c r="L1913" s="24">
        <f t="shared" ca="1" si="89"/>
        <v>-0.43545573223007977</v>
      </c>
    </row>
    <row r="1914" spans="2:12" x14ac:dyDescent="0.25">
      <c r="B1914" s="24">
        <v>7.672874823629483</v>
      </c>
      <c r="G1914" s="24">
        <v>1912</v>
      </c>
      <c r="H1914" s="24">
        <v>11.099406421070118</v>
      </c>
      <c r="I1914" s="24" cm="1">
        <f t="array" aca="1" ref="I1914" ca="1">INDIRECT(ADDRESS(($E$2+1-G1914)+2,8))</f>
        <v>7.4678848252244165</v>
      </c>
      <c r="J1914" s="24">
        <f t="shared" si="87"/>
        <v>0.8841461569702711</v>
      </c>
      <c r="K1914" s="24">
        <f t="shared" ca="1" si="88"/>
        <v>0.11541504973071579</v>
      </c>
      <c r="L1914" s="24">
        <f t="shared" ca="1" si="89"/>
        <v>-0.43539261367741477</v>
      </c>
    </row>
    <row r="1915" spans="2:12" x14ac:dyDescent="0.25">
      <c r="B1915" s="24">
        <v>8.6445967734330775</v>
      </c>
      <c r="G1915" s="24">
        <v>1913</v>
      </c>
      <c r="H1915" s="24">
        <v>11.102861326229775</v>
      </c>
      <c r="I1915" s="24" cm="1">
        <f t="array" aca="1" ref="I1915" ca="1">INDIRECT(ADDRESS(($E$2+1-G1915)+2,8))</f>
        <v>7.4671313783863313</v>
      </c>
      <c r="J1915" s="24">
        <f t="shared" si="87"/>
        <v>0.88470759185205461</v>
      </c>
      <c r="K1915" s="24">
        <f t="shared" ca="1" si="88"/>
        <v>0.11533589980202112</v>
      </c>
      <c r="L1915" s="24">
        <f t="shared" ca="1" si="89"/>
        <v>-0.43433663232958541</v>
      </c>
    </row>
    <row r="1916" spans="2:12" x14ac:dyDescent="0.25">
      <c r="B1916" s="24">
        <v>10.731164338459786</v>
      </c>
      <c r="G1916" s="24">
        <v>1914</v>
      </c>
      <c r="H1916" s="24">
        <v>11.10342888396527</v>
      </c>
      <c r="I1916" s="24" cm="1">
        <f t="array" aca="1" ref="I1916" ca="1">INDIRECT(ADDRESS(($E$2+1-G1916)+2,8))</f>
        <v>7.4591819632199634</v>
      </c>
      <c r="J1916" s="24">
        <f t="shared" si="87"/>
        <v>0.88479966540774069</v>
      </c>
      <c r="K1916" s="24">
        <f t="shared" ca="1" si="88"/>
        <v>0.11450340897542771</v>
      </c>
      <c r="L1916" s="24">
        <f t="shared" ca="1" si="89"/>
        <v>-0.43271115426611167</v>
      </c>
    </row>
    <row r="1917" spans="2:12" x14ac:dyDescent="0.25">
      <c r="B1917" s="24">
        <v>10.413639500792183</v>
      </c>
      <c r="G1917" s="24">
        <v>1915</v>
      </c>
      <c r="H1917" s="24">
        <v>11.106475652429227</v>
      </c>
      <c r="I1917" s="24" cm="1">
        <f t="array" aca="1" ref="I1917" ca="1">INDIRECT(ADDRESS(($E$2+1-G1917)+2,8))</f>
        <v>7.4512588952693379</v>
      </c>
      <c r="J1917" s="24">
        <f t="shared" si="87"/>
        <v>0.88529317948189179</v>
      </c>
      <c r="K1917" s="24">
        <f t="shared" ca="1" si="88"/>
        <v>0.11367839030279243</v>
      </c>
      <c r="L1917" s="24">
        <f t="shared" ca="1" si="89"/>
        <v>-0.43029552558711859</v>
      </c>
    </row>
    <row r="1918" spans="2:12" x14ac:dyDescent="0.25">
      <c r="B1918" s="24">
        <v>10.465232016253474</v>
      </c>
      <c r="G1918" s="24">
        <v>1916</v>
      </c>
      <c r="H1918" s="24">
        <v>11.106862529788685</v>
      </c>
      <c r="I1918" s="24" cm="1">
        <f t="array" aca="1" ref="I1918" ca="1">INDIRECT(ADDRESS(($E$2+1-G1918)+2,8))</f>
        <v>7.4502313829469013</v>
      </c>
      <c r="J1918" s="24">
        <f t="shared" si="87"/>
        <v>0.88535575447273607</v>
      </c>
      <c r="K1918" s="24">
        <f t="shared" ca="1" si="88"/>
        <v>0.11357174063156467</v>
      </c>
      <c r="L1918" s="24">
        <f t="shared" ca="1" si="89"/>
        <v>-0.4301812053953995</v>
      </c>
    </row>
    <row r="1919" spans="2:12" x14ac:dyDescent="0.25">
      <c r="B1919" s="24">
        <v>9.0375502845872617</v>
      </c>
      <c r="G1919" s="24">
        <v>1917</v>
      </c>
      <c r="H1919" s="24">
        <v>11.107122197595176</v>
      </c>
      <c r="I1919" s="24" cm="1">
        <f t="array" aca="1" ref="I1919" ca="1">INDIRECT(ADDRESS(($E$2+1-G1919)+2,8))</f>
        <v>7.4384348962309428</v>
      </c>
      <c r="J1919" s="24">
        <f t="shared" si="87"/>
        <v>0.88539774258464687</v>
      </c>
      <c r="K1919" s="24">
        <f t="shared" ca="1" si="88"/>
        <v>0.11235297452038914</v>
      </c>
      <c r="L1919" s="24">
        <f t="shared" ca="1" si="89"/>
        <v>-0.42788112411967549</v>
      </c>
    </row>
    <row r="1920" spans="2:12" x14ac:dyDescent="0.25">
      <c r="B1920" s="24">
        <v>11.564488744797952</v>
      </c>
      <c r="G1920" s="24">
        <v>1918</v>
      </c>
      <c r="H1920" s="24">
        <v>11.107748665587065</v>
      </c>
      <c r="I1920" s="24" cm="1">
        <f t="array" aca="1" ref="I1920" ca="1">INDIRECT(ADDRESS(($E$2+1-G1920)+2,8))</f>
        <v>7.4319463790686662</v>
      </c>
      <c r="J1920" s="24">
        <f t="shared" si="87"/>
        <v>0.88549900391511605</v>
      </c>
      <c r="K1920" s="24">
        <f t="shared" ca="1" si="88"/>
        <v>0.1116870170530683</v>
      </c>
      <c r="L1920" s="24">
        <f t="shared" ca="1" si="89"/>
        <v>-0.42656837653897195</v>
      </c>
    </row>
    <row r="1921" spans="2:12" x14ac:dyDescent="0.25">
      <c r="B1921" s="24">
        <v>8.798726324295739</v>
      </c>
      <c r="G1921" s="24">
        <v>1919</v>
      </c>
      <c r="H1921" s="24">
        <v>11.112422131210764</v>
      </c>
      <c r="I1921" s="24" cm="1">
        <f t="array" aca="1" ref="I1921" ca="1">INDIRECT(ADDRESS(($E$2+1-G1921)+2,8))</f>
        <v>7.4319408911805525</v>
      </c>
      <c r="J1921" s="24">
        <f t="shared" si="87"/>
        <v>0.8862527141364086</v>
      </c>
      <c r="K1921" s="24">
        <f t="shared" ca="1" si="88"/>
        <v>0.11168645511778617</v>
      </c>
      <c r="L1921" s="24">
        <f t="shared" ca="1" si="89"/>
        <v>-0.42527694588373727</v>
      </c>
    </row>
    <row r="1922" spans="2:12" x14ac:dyDescent="0.25">
      <c r="B1922" s="24">
        <v>11.965132555920412</v>
      </c>
      <c r="G1922" s="24">
        <v>1920</v>
      </c>
      <c r="H1922" s="24">
        <v>11.113659809654987</v>
      </c>
      <c r="I1922" s="24" cm="1">
        <f t="array" aca="1" ref="I1922" ca="1">INDIRECT(ADDRESS(($E$2+1-G1922)+2,8))</f>
        <v>7.4304484017043926</v>
      </c>
      <c r="J1922" s="24">
        <f t="shared" si="87"/>
        <v>0.88645181718118782</v>
      </c>
      <c r="K1922" s="24">
        <f t="shared" ca="1" si="88"/>
        <v>0.11153371364248989</v>
      </c>
      <c r="L1922" s="24">
        <f t="shared" ca="1" si="89"/>
        <v>-0.42479314762147868</v>
      </c>
    </row>
    <row r="1923" spans="2:12" x14ac:dyDescent="0.25">
      <c r="B1923" s="24">
        <v>7.7079752672640867</v>
      </c>
      <c r="G1923" s="24">
        <v>1921</v>
      </c>
      <c r="H1923" s="24">
        <v>11.114358986185906</v>
      </c>
      <c r="I1923" s="24" cm="1">
        <f t="array" aca="1" ref="I1923" ca="1">INDIRECT(ADDRESS(($E$2+1-G1923)+2,8))</f>
        <v>7.4174546025540531</v>
      </c>
      <c r="J1923" s="24">
        <f t="shared" si="87"/>
        <v>0.88656419932878949</v>
      </c>
      <c r="K1923" s="24">
        <f t="shared" ca="1" si="88"/>
        <v>0.11021088345840652</v>
      </c>
      <c r="L1923" s="24">
        <f t="shared" ca="1" si="89"/>
        <v>-0.42214072515283907</v>
      </c>
    </row>
    <row r="1924" spans="2:12" x14ac:dyDescent="0.25">
      <c r="B1924" s="24">
        <v>9.1982962101672889</v>
      </c>
      <c r="G1924" s="24">
        <v>1922</v>
      </c>
      <c r="H1924" s="24">
        <v>11.123353480477425</v>
      </c>
      <c r="I1924" s="24" cm="1">
        <f t="array" aca="1" ref="I1924" ca="1">INDIRECT(ADDRESS(($E$2+1-G1924)+2,8))</f>
        <v>7.4156480765405579</v>
      </c>
      <c r="J1924" s="24">
        <f t="shared" ref="J1924:J1987" si="90">_xlfn.WEIBULL.DIST(H1924,$E$5,$E$6,TRUE)</f>
        <v>0.88800393314004944</v>
      </c>
      <c r="K1924" s="24">
        <f t="shared" ref="K1924:K1987" ca="1" si="91">_xlfn.WEIBULL.DIST(I1924,$E$5,$E$6,TRUE)</f>
        <v>0.11002795630162045</v>
      </c>
      <c r="L1924" s="24">
        <f t="shared" ref="L1924:L1987" ca="1" si="92">((2*G1924-1)/$E$2)*(LN(J1924)+LN(1-K1924))</f>
        <v>-0.41910485627250371</v>
      </c>
    </row>
    <row r="1925" spans="2:12" x14ac:dyDescent="0.25">
      <c r="B1925" s="24">
        <v>10.506187023834261</v>
      </c>
      <c r="G1925" s="24">
        <v>1923</v>
      </c>
      <c r="H1925" s="24">
        <v>11.125095350842189</v>
      </c>
      <c r="I1925" s="24" cm="1">
        <f t="array" aca="1" ref="I1925" ca="1">INDIRECT(ADDRESS(($E$2+1-G1925)+2,8))</f>
        <v>7.411824733835461</v>
      </c>
      <c r="J1925" s="24">
        <f t="shared" si="90"/>
        <v>0.88828146467621916</v>
      </c>
      <c r="K1925" s="24">
        <f t="shared" ca="1" si="91"/>
        <v>0.10964159956012121</v>
      </c>
      <c r="L1925" s="24">
        <f t="shared" ca="1" si="92"/>
        <v>-0.41799287505153415</v>
      </c>
    </row>
    <row r="1926" spans="2:12" x14ac:dyDescent="0.25">
      <c r="B1926" s="24">
        <v>6.5682834808830091</v>
      </c>
      <c r="G1926" s="24">
        <v>1924</v>
      </c>
      <c r="H1926" s="24">
        <v>11.126196994781788</v>
      </c>
      <c r="I1926" s="24" cm="1">
        <f t="array" aca="1" ref="I1926" ca="1">INDIRECT(ADDRESS(($E$2+1-G1926)+2,8))</f>
        <v>7.4068509518411831</v>
      </c>
      <c r="J1926" s="24">
        <f t="shared" si="90"/>
        <v>0.88845677354099317</v>
      </c>
      <c r="K1926" s="24">
        <f t="shared" ca="1" si="91"/>
        <v>0.10914059478142728</v>
      </c>
      <c r="L1926" s="24">
        <f t="shared" ca="1" si="92"/>
        <v>-0.41685568243214943</v>
      </c>
    </row>
    <row r="1927" spans="2:12" x14ac:dyDescent="0.25">
      <c r="B1927" s="24">
        <v>7.3821097209715658</v>
      </c>
      <c r="G1927" s="24">
        <v>1925</v>
      </c>
      <c r="H1927" s="24">
        <v>11.126869636752648</v>
      </c>
      <c r="I1927" s="24" cm="1">
        <f t="array" aca="1" ref="I1927" ca="1">INDIRECT(ADDRESS(($E$2+1-G1927)+2,8))</f>
        <v>7.4058333507029328</v>
      </c>
      <c r="J1927" s="24">
        <f t="shared" si="90"/>
        <v>0.88856373149397305</v>
      </c>
      <c r="K1927" s="24">
        <f t="shared" ca="1" si="91"/>
        <v>0.10903831618713802</v>
      </c>
      <c r="L1927" s="24">
        <f t="shared" ca="1" si="92"/>
        <v>-0.41665293131726849</v>
      </c>
    </row>
    <row r="1928" spans="2:12" x14ac:dyDescent="0.25">
      <c r="B1928" s="24">
        <v>6.6845429015072906</v>
      </c>
      <c r="G1928" s="24">
        <v>1926</v>
      </c>
      <c r="H1928" s="24">
        <v>11.1271676337128</v>
      </c>
      <c r="I1928" s="24" cm="1">
        <f t="array" aca="1" ref="I1928" ca="1">INDIRECT(ADDRESS(($E$2+1-G1928)+2,8))</f>
        <v>7.3906562247731635</v>
      </c>
      <c r="J1928" s="24">
        <f t="shared" si="90"/>
        <v>0.88861109658569015</v>
      </c>
      <c r="K1928" s="24">
        <f t="shared" ca="1" si="91"/>
        <v>0.10752185244398063</v>
      </c>
      <c r="L1928" s="24">
        <f t="shared" ca="1" si="92"/>
        <v>-0.41373953901817034</v>
      </c>
    </row>
    <row r="1929" spans="2:12" x14ac:dyDescent="0.25">
      <c r="B1929" s="24">
        <v>10.79900282089646</v>
      </c>
      <c r="G1929" s="24">
        <v>1927</v>
      </c>
      <c r="H1929" s="24">
        <v>11.129230305093159</v>
      </c>
      <c r="I1929" s="24" cm="1">
        <f t="array" aca="1" ref="I1929" ca="1">INDIRECT(ADDRESS(($E$2+1-G1929)+2,8))</f>
        <v>7.3866455505746211</v>
      </c>
      <c r="J1929" s="24">
        <f t="shared" si="90"/>
        <v>0.88893861233761551</v>
      </c>
      <c r="K1929" s="24">
        <f t="shared" ca="1" si="91"/>
        <v>0.10712391878852255</v>
      </c>
      <c r="L1929" s="24">
        <f t="shared" ca="1" si="92"/>
        <v>-0.41250056044766381</v>
      </c>
    </row>
    <row r="1930" spans="2:12" x14ac:dyDescent="0.25">
      <c r="B1930" s="24">
        <v>11.908348120753164</v>
      </c>
      <c r="G1930" s="24">
        <v>1928</v>
      </c>
      <c r="H1930" s="24">
        <v>11.134055937370785</v>
      </c>
      <c r="I1930" s="24" cm="1">
        <f t="array" aca="1" ref="I1930" ca="1">INDIRECT(ADDRESS(($E$2+1-G1930)+2,8))</f>
        <v>7.3832199799458333</v>
      </c>
      <c r="J1930" s="24">
        <f t="shared" si="90"/>
        <v>0.88970254783378366</v>
      </c>
      <c r="K1930" s="24">
        <f t="shared" ca="1" si="91"/>
        <v>0.10678496326248893</v>
      </c>
      <c r="L1930" s="24">
        <f t="shared" ca="1" si="92"/>
        <v>-0.41050214468659363</v>
      </c>
    </row>
    <row r="1931" spans="2:12" x14ac:dyDescent="0.25">
      <c r="B1931" s="24">
        <v>12.07685521533983</v>
      </c>
      <c r="G1931" s="24">
        <v>1929</v>
      </c>
      <c r="H1931" s="24">
        <v>11.134891754627013</v>
      </c>
      <c r="I1931" s="24" cm="1">
        <f t="array" aca="1" ref="I1931" ca="1">INDIRECT(ADDRESS(($E$2+1-G1931)+2,8))</f>
        <v>7.3823026949511386</v>
      </c>
      <c r="J1931" s="24">
        <f t="shared" si="90"/>
        <v>0.88983453824392411</v>
      </c>
      <c r="K1931" s="24">
        <f t="shared" ca="1" si="91"/>
        <v>0.10669434363361799</v>
      </c>
      <c r="L1931" s="24">
        <f t="shared" ca="1" si="92"/>
        <v>-0.41026866449664223</v>
      </c>
    </row>
    <row r="1932" spans="2:12" x14ac:dyDescent="0.25">
      <c r="B1932" s="24">
        <v>8.2996562247812982</v>
      </c>
      <c r="G1932" s="24">
        <v>1930</v>
      </c>
      <c r="H1932" s="24">
        <v>11.141489426230301</v>
      </c>
      <c r="I1932" s="24" cm="1">
        <f t="array" aca="1" ref="I1932" ca="1">INDIRECT(ADDRESS(($E$2+1-G1932)+2,8))</f>
        <v>7.3821097209715658</v>
      </c>
      <c r="J1932" s="24">
        <f t="shared" si="90"/>
        <v>0.89087304743014251</v>
      </c>
      <c r="K1932" s="24">
        <f t="shared" ca="1" si="91"/>
        <v>0.10667528727899452</v>
      </c>
      <c r="L1932" s="24">
        <f t="shared" ca="1" si="92"/>
        <v>-0.40835746487288732</v>
      </c>
    </row>
    <row r="1933" spans="2:12" x14ac:dyDescent="0.25">
      <c r="B1933" s="24">
        <v>7.6174985715168484</v>
      </c>
      <c r="G1933" s="24">
        <v>1931</v>
      </c>
      <c r="H1933" s="24">
        <v>11.143490553612455</v>
      </c>
      <c r="I1933" s="24" cm="1">
        <f t="array" aca="1" ref="I1933" ca="1">INDIRECT(ADDRESS(($E$2+1-G1933)+2,8))</f>
        <v>7.3808858375552076</v>
      </c>
      <c r="J1933" s="24">
        <f t="shared" si="90"/>
        <v>0.89118684926404146</v>
      </c>
      <c r="K1933" s="24">
        <f t="shared" ca="1" si="91"/>
        <v>0.10655449050812611</v>
      </c>
      <c r="L1933" s="24">
        <f t="shared" ca="1" si="92"/>
        <v>-0.40769708467480215</v>
      </c>
    </row>
    <row r="1934" spans="2:12" x14ac:dyDescent="0.25">
      <c r="B1934" s="24">
        <v>9.088035730571745</v>
      </c>
      <c r="G1934" s="24">
        <v>1932</v>
      </c>
      <c r="H1934" s="24">
        <v>11.143525870184284</v>
      </c>
      <c r="I1934" s="24" cm="1">
        <f t="array" aca="1" ref="I1934" ca="1">INDIRECT(ADDRESS(($E$2+1-G1934)+2,8))</f>
        <v>7.3797340555747581</v>
      </c>
      <c r="J1934" s="24">
        <f t="shared" si="90"/>
        <v>0.89119238238454779</v>
      </c>
      <c r="K1934" s="24">
        <f t="shared" ca="1" si="91"/>
        <v>0.10644090920734182</v>
      </c>
      <c r="L1934" s="24">
        <f t="shared" ca="1" si="92"/>
        <v>-0.40766960392418983</v>
      </c>
    </row>
    <row r="1935" spans="2:12" x14ac:dyDescent="0.25">
      <c r="B1935" s="24">
        <v>9.1566288777071474</v>
      </c>
      <c r="G1935" s="24">
        <v>1933</v>
      </c>
      <c r="H1935" s="24">
        <v>11.147126977064703</v>
      </c>
      <c r="I1935" s="24" cm="1">
        <f t="array" aca="1" ref="I1935" ca="1">INDIRECT(ADDRESS(($E$2+1-G1935)+2,8))</f>
        <v>7.3787106668306439</v>
      </c>
      <c r="J1935" s="24">
        <f t="shared" si="90"/>
        <v>0.89175567195627925</v>
      </c>
      <c r="K1935" s="24">
        <f t="shared" ca="1" si="91"/>
        <v>0.10634006979003317</v>
      </c>
      <c r="L1935" s="24">
        <f t="shared" ca="1" si="92"/>
        <v>-0.40654688765869895</v>
      </c>
    </row>
    <row r="1936" spans="2:12" x14ac:dyDescent="0.25">
      <c r="B1936" s="24">
        <v>9.3394020392705475</v>
      </c>
      <c r="G1936" s="24">
        <v>1934</v>
      </c>
      <c r="H1936" s="24">
        <v>11.148491904282816</v>
      </c>
      <c r="I1936" s="24" cm="1">
        <f t="array" aca="1" ref="I1936" ca="1">INDIRECT(ADDRESS(($E$2+1-G1936)+2,8))</f>
        <v>7.3769764177284003</v>
      </c>
      <c r="J1936" s="24">
        <f t="shared" si="90"/>
        <v>0.89196870791601679</v>
      </c>
      <c r="K1936" s="24">
        <f t="shared" ca="1" si="91"/>
        <v>0.10616935887921375</v>
      </c>
      <c r="L1936" s="24">
        <f t="shared" ca="1" si="92"/>
        <v>-0.40598695645985389</v>
      </c>
    </row>
    <row r="1937" spans="2:12" x14ac:dyDescent="0.25">
      <c r="B1937" s="24">
        <v>8.6463951051096402</v>
      </c>
      <c r="G1937" s="24">
        <v>1935</v>
      </c>
      <c r="H1937" s="24">
        <v>11.151060627288336</v>
      </c>
      <c r="I1937" s="24" cm="1">
        <f t="array" aca="1" ref="I1937" ca="1">INDIRECT(ADDRESS(($E$2+1-G1937)+2,8))</f>
        <v>7.3746685205706362</v>
      </c>
      <c r="J1937" s="24">
        <f t="shared" si="90"/>
        <v>0.8923689334026913</v>
      </c>
      <c r="K1937" s="24">
        <f t="shared" ca="1" si="91"/>
        <v>0.1059425180902422</v>
      </c>
      <c r="L1937" s="24">
        <f t="shared" ca="1" si="92"/>
        <v>-0.40493771165801906</v>
      </c>
    </row>
    <row r="1938" spans="2:12" x14ac:dyDescent="0.25">
      <c r="B1938" s="24">
        <v>6.5399512005543734</v>
      </c>
      <c r="G1938" s="24">
        <v>1936</v>
      </c>
      <c r="H1938" s="24">
        <v>11.156579659769484</v>
      </c>
      <c r="I1938" s="24" cm="1">
        <f t="array" aca="1" ref="I1938" ca="1">INDIRECT(ADDRESS(($E$2+1-G1938)+2,8))</f>
        <v>7.3695981102993002</v>
      </c>
      <c r="J1938" s="24">
        <f t="shared" si="90"/>
        <v>0.89322575733833798</v>
      </c>
      <c r="K1938" s="24">
        <f t="shared" ca="1" si="91"/>
        <v>0.10544550318888871</v>
      </c>
      <c r="L1938" s="24">
        <f t="shared" ca="1" si="92"/>
        <v>-0.40242861441490096</v>
      </c>
    </row>
    <row r="1939" spans="2:12" x14ac:dyDescent="0.25">
      <c r="B1939" s="24">
        <v>9.1158403074449836</v>
      </c>
      <c r="G1939" s="24">
        <v>1937</v>
      </c>
      <c r="H1939" s="24">
        <v>11.163296875122388</v>
      </c>
      <c r="I1939" s="24" cm="1">
        <f t="array" aca="1" ref="I1939" ca="1">INDIRECT(ADDRESS(($E$2+1-G1939)+2,8))</f>
        <v>7.3695628307142016</v>
      </c>
      <c r="J1939" s="24">
        <f t="shared" si="90"/>
        <v>0.8942629225340798</v>
      </c>
      <c r="K1939" s="24">
        <f t="shared" ca="1" si="91"/>
        <v>0.10544205148613042</v>
      </c>
      <c r="L1939" s="24">
        <f t="shared" ca="1" si="92"/>
        <v>-0.40054688982909742</v>
      </c>
    </row>
    <row r="1940" spans="2:12" x14ac:dyDescent="0.25">
      <c r="B1940" s="24">
        <v>10.456622707205732</v>
      </c>
      <c r="G1940" s="24">
        <v>1938</v>
      </c>
      <c r="H1940" s="24">
        <v>11.163847671223085</v>
      </c>
      <c r="I1940" s="24" cm="1">
        <f t="array" aca="1" ref="I1940" ca="1">INDIRECT(ADDRESS(($E$2+1-G1940)+2,8))</f>
        <v>7.3621389611377968</v>
      </c>
      <c r="J1940" s="24">
        <f t="shared" si="90"/>
        <v>0.89434769117949053</v>
      </c>
      <c r="K1940" s="24">
        <f t="shared" ca="1" si="91"/>
        <v>0.10471770382525</v>
      </c>
      <c r="L1940" s="24">
        <f t="shared" ca="1" si="92"/>
        <v>-0.39913013343851533</v>
      </c>
    </row>
    <row r="1941" spans="2:12" x14ac:dyDescent="0.25">
      <c r="B1941" s="24">
        <v>11.10342888396527</v>
      </c>
      <c r="G1941" s="24">
        <v>1939</v>
      </c>
      <c r="H1941" s="24">
        <v>11.165456479313553</v>
      </c>
      <c r="I1941" s="24" cm="1">
        <f t="array" aca="1" ref="I1941" ca="1">INDIRECT(ADDRESS(($E$2+1-G1941)+2,8))</f>
        <v>7.3616284782642172</v>
      </c>
      <c r="J1941" s="24">
        <f t="shared" si="90"/>
        <v>0.89459505001142237</v>
      </c>
      <c r="K1941" s="24">
        <f t="shared" ca="1" si="91"/>
        <v>0.10466804154764864</v>
      </c>
      <c r="L1941" s="24">
        <f t="shared" ca="1" si="92"/>
        <v>-0.39873965394801497</v>
      </c>
    </row>
    <row r="1942" spans="2:12" x14ac:dyDescent="0.25">
      <c r="B1942" s="24">
        <v>8.3305192957784602</v>
      </c>
      <c r="G1942" s="24">
        <v>1940</v>
      </c>
      <c r="H1942" s="24">
        <v>11.1694453388771</v>
      </c>
      <c r="I1942" s="24" cm="1">
        <f t="array" aca="1" ref="I1942" ca="1">INDIRECT(ADDRESS(($E$2+1-G1942)+2,8))</f>
        <v>7.356467181237635</v>
      </c>
      <c r="J1942" s="24">
        <f t="shared" si="90"/>
        <v>0.89520680584847501</v>
      </c>
      <c r="K1942" s="24">
        <f t="shared" ca="1" si="91"/>
        <v>0.10416697536940746</v>
      </c>
      <c r="L1942" s="24">
        <f t="shared" ca="1" si="92"/>
        <v>-0.39671090084984767</v>
      </c>
    </row>
    <row r="1943" spans="2:12" x14ac:dyDescent="0.25">
      <c r="B1943" s="24">
        <v>9.2798416657345424</v>
      </c>
      <c r="G1943" s="24">
        <v>1941</v>
      </c>
      <c r="H1943" s="24">
        <v>11.169737656995185</v>
      </c>
      <c r="I1943" s="24" cm="1">
        <f t="array" aca="1" ref="I1943" ca="1">INDIRECT(ADDRESS(($E$2+1-G1943)+2,8))</f>
        <v>7.3538812816936625</v>
      </c>
      <c r="J1943" s="24">
        <f t="shared" si="90"/>
        <v>0.89525155106274523</v>
      </c>
      <c r="K1943" s="24">
        <f t="shared" ca="1" si="91"/>
        <v>0.10391665023829827</v>
      </c>
      <c r="L1943" s="24">
        <f t="shared" ca="1" si="92"/>
        <v>-0.39632308654663218</v>
      </c>
    </row>
    <row r="1944" spans="2:12" x14ac:dyDescent="0.25">
      <c r="B1944" s="24">
        <v>7.9320304880202341</v>
      </c>
      <c r="G1944" s="24">
        <v>1942</v>
      </c>
      <c r="H1944" s="24">
        <v>11.171121637434887</v>
      </c>
      <c r="I1944" s="24" cm="1">
        <f t="array" aca="1" ref="I1944" ca="1">INDIRECT(ADDRESS(($E$2+1-G1944)+2,8))</f>
        <v>7.353505171377698</v>
      </c>
      <c r="J1944" s="24">
        <f t="shared" si="90"/>
        <v>0.89546323700171826</v>
      </c>
      <c r="K1944" s="24">
        <f t="shared" ca="1" si="91"/>
        <v>0.10388028116018433</v>
      </c>
      <c r="L1944" s="24">
        <f t="shared" ca="1" si="92"/>
        <v>-0.39602888212127468</v>
      </c>
    </row>
    <row r="1945" spans="2:12" x14ac:dyDescent="0.25">
      <c r="B1945" s="24">
        <v>10.324334705622487</v>
      </c>
      <c r="G1945" s="24">
        <v>1943</v>
      </c>
      <c r="H1945" s="24">
        <v>11.180688029761413</v>
      </c>
      <c r="I1945" s="24" cm="1">
        <f t="array" aca="1" ref="I1945" ca="1">INDIRECT(ADDRESS(($E$2+1-G1945)+2,8))</f>
        <v>7.3498383062566255</v>
      </c>
      <c r="J1945" s="24">
        <f t="shared" si="90"/>
        <v>0.89691921837314459</v>
      </c>
      <c r="K1945" s="24">
        <f t="shared" ca="1" si="91"/>
        <v>0.10352623293408865</v>
      </c>
      <c r="L1945" s="24">
        <f t="shared" ca="1" si="92"/>
        <v>-0.39259694024871272</v>
      </c>
    </row>
    <row r="1946" spans="2:12" x14ac:dyDescent="0.25">
      <c r="B1946" s="24">
        <v>9.857980242742574</v>
      </c>
      <c r="G1946" s="24">
        <v>1944</v>
      </c>
      <c r="H1946" s="24">
        <v>11.184656870615404</v>
      </c>
      <c r="I1946" s="24" cm="1">
        <f t="array" aca="1" ref="I1946" ca="1">INDIRECT(ADDRESS(($E$2+1-G1946)+2,8))</f>
        <v>7.3415097085697711</v>
      </c>
      <c r="J1946" s="24">
        <f t="shared" si="90"/>
        <v>0.89751955226271141</v>
      </c>
      <c r="K1946" s="24">
        <f t="shared" ca="1" si="91"/>
        <v>0.10272564308370667</v>
      </c>
      <c r="L1946" s="24">
        <f t="shared" ca="1" si="92"/>
        <v>-0.3899860183484149</v>
      </c>
    </row>
    <row r="1947" spans="2:12" x14ac:dyDescent="0.25">
      <c r="B1947" s="24">
        <v>8.2872794899641722</v>
      </c>
      <c r="G1947" s="24">
        <v>1945</v>
      </c>
      <c r="H1947" s="24">
        <v>11.189150864803478</v>
      </c>
      <c r="I1947" s="24" cm="1">
        <f t="array" aca="1" ref="I1947" ca="1">INDIRECT(ADDRESS(($E$2+1-G1947)+2,8))</f>
        <v>7.3410338621309021</v>
      </c>
      <c r="J1947" s="24">
        <f t="shared" si="90"/>
        <v>0.89819669178370709</v>
      </c>
      <c r="K1947" s="24">
        <f t="shared" ca="1" si="91"/>
        <v>0.10268005133834389</v>
      </c>
      <c r="L1947" s="24">
        <f t="shared" ca="1" si="92"/>
        <v>-0.38873599619796217</v>
      </c>
    </row>
    <row r="1948" spans="2:12" x14ac:dyDescent="0.25">
      <c r="B1948" s="24">
        <v>5.5247785803464344</v>
      </c>
      <c r="G1948" s="24">
        <v>1946</v>
      </c>
      <c r="H1948" s="24">
        <v>11.189634641937005</v>
      </c>
      <c r="I1948" s="24" cm="1">
        <f t="array" aca="1" ref="I1948" ca="1">INDIRECT(ADDRESS(($E$2+1-G1948)+2,8))</f>
        <v>7.3334684218027419</v>
      </c>
      <c r="J1948" s="24">
        <f t="shared" si="90"/>
        <v>0.8982694191071644</v>
      </c>
      <c r="K1948" s="24">
        <f t="shared" ca="1" si="91"/>
        <v>0.10195735306750545</v>
      </c>
      <c r="L1948" s="24">
        <f t="shared" ca="1" si="92"/>
        <v>-0.38733833116283761</v>
      </c>
    </row>
    <row r="1949" spans="2:12" x14ac:dyDescent="0.25">
      <c r="B1949" s="24">
        <v>8.9546840103243746</v>
      </c>
      <c r="G1949" s="24">
        <v>1947</v>
      </c>
      <c r="H1949" s="24">
        <v>11.191153871637882</v>
      </c>
      <c r="I1949" s="24" cm="1">
        <f t="array" aca="1" ref="I1949" ca="1">INDIRECT(ADDRESS(($E$2+1-G1949)+2,8))</f>
        <v>7.3326043671411991</v>
      </c>
      <c r="J1949" s="24">
        <f t="shared" si="90"/>
        <v>0.89849759791831174</v>
      </c>
      <c r="K1949" s="24">
        <f t="shared" ca="1" si="91"/>
        <v>0.10187507150009922</v>
      </c>
      <c r="L1949" s="24">
        <f t="shared" ca="1" si="92"/>
        <v>-0.38691395532695844</v>
      </c>
    </row>
    <row r="1950" spans="2:12" x14ac:dyDescent="0.25">
      <c r="B1950" s="24">
        <v>10.89272933378038</v>
      </c>
      <c r="G1950" s="24">
        <v>1948</v>
      </c>
      <c r="H1950" s="24">
        <v>11.193690147061695</v>
      </c>
      <c r="I1950" s="24" cm="1">
        <f t="array" aca="1" ref="I1950" ca="1">INDIRECT(ADDRESS(($E$2+1-G1950)+2,8))</f>
        <v>7.2921672552479109</v>
      </c>
      <c r="J1950" s="24">
        <f t="shared" si="90"/>
        <v>0.8988778192095962</v>
      </c>
      <c r="K1950" s="24">
        <f t="shared" ca="1" si="91"/>
        <v>9.8083143473325751E-2</v>
      </c>
      <c r="L1950" s="24">
        <f t="shared" ca="1" si="92"/>
        <v>-0.37874471223579731</v>
      </c>
    </row>
    <row r="1951" spans="2:12" x14ac:dyDescent="0.25">
      <c r="B1951" s="24">
        <v>7.2618374406240074</v>
      </c>
      <c r="G1951" s="24">
        <v>1949</v>
      </c>
      <c r="H1951" s="24">
        <v>11.202492187808136</v>
      </c>
      <c r="I1951" s="24" cm="1">
        <f t="array" aca="1" ref="I1951" ca="1">INDIRECT(ADDRESS(($E$2+1-G1951)+2,8))</f>
        <v>7.2856042862658743</v>
      </c>
      <c r="J1951" s="24">
        <f t="shared" si="90"/>
        <v>0.90019045829652633</v>
      </c>
      <c r="K1951" s="24">
        <f t="shared" ca="1" si="91"/>
        <v>9.7478487161970495E-2</v>
      </c>
      <c r="L1951" s="24">
        <f t="shared" ca="1" si="92"/>
        <v>-0.37509378005197797</v>
      </c>
    </row>
    <row r="1952" spans="2:12" x14ac:dyDescent="0.25">
      <c r="B1952" s="24">
        <v>10.529568233072562</v>
      </c>
      <c r="G1952" s="24">
        <v>1950</v>
      </c>
      <c r="H1952" s="24">
        <v>11.20785487073627</v>
      </c>
      <c r="I1952" s="24" cm="1">
        <f t="array" aca="1" ref="I1952" ca="1">INDIRECT(ADDRESS(($E$2+1-G1952)+2,8))</f>
        <v>7.2745236016892578</v>
      </c>
      <c r="J1952" s="24">
        <f t="shared" si="90"/>
        <v>0.90098493469716645</v>
      </c>
      <c r="K1952" s="24">
        <f t="shared" ca="1" si="91"/>
        <v>9.6464373631522479E-2</v>
      </c>
      <c r="L1952" s="24">
        <f t="shared" ca="1" si="92"/>
        <v>-0.3716633767359665</v>
      </c>
    </row>
    <row r="1953" spans="2:12" x14ac:dyDescent="0.25">
      <c r="B1953" s="24">
        <v>10.402390487979618</v>
      </c>
      <c r="G1953" s="24">
        <v>1951</v>
      </c>
      <c r="H1953" s="24">
        <v>11.210051182881935</v>
      </c>
      <c r="I1953" s="24" cm="1">
        <f t="array" aca="1" ref="I1953" ca="1">INDIRECT(ADDRESS(($E$2+1-G1953)+2,8))</f>
        <v>7.2618374406240074</v>
      </c>
      <c r="J1953" s="24">
        <f t="shared" si="90"/>
        <v>0.90130916770889336</v>
      </c>
      <c r="K1953" s="24">
        <f t="shared" ca="1" si="91"/>
        <v>9.5313710438384922E-2</v>
      </c>
      <c r="L1953" s="24">
        <f t="shared" ca="1" si="92"/>
        <v>-0.36890296125260796</v>
      </c>
    </row>
    <row r="1954" spans="2:12" x14ac:dyDescent="0.25">
      <c r="B1954" s="24">
        <v>7.4723255184967474</v>
      </c>
      <c r="G1954" s="24">
        <v>1952</v>
      </c>
      <c r="H1954" s="24">
        <v>11.214586988797064</v>
      </c>
      <c r="I1954" s="24" cm="1">
        <f t="array" aca="1" ref="I1954" ca="1">INDIRECT(ADDRESS(($E$2+1-G1954)+2,8))</f>
        <v>7.2497125023022067</v>
      </c>
      <c r="J1954" s="24">
        <f t="shared" si="90"/>
        <v>0.90197665854702147</v>
      </c>
      <c r="K1954" s="24">
        <f t="shared" ca="1" si="91"/>
        <v>9.4224252662280975E-2</v>
      </c>
      <c r="L1954" s="24">
        <f t="shared" ca="1" si="92"/>
        <v>-0.36557646597633481</v>
      </c>
    </row>
    <row r="1955" spans="2:12" x14ac:dyDescent="0.25">
      <c r="B1955" s="24">
        <v>8.3210526339811732</v>
      </c>
      <c r="G1955" s="24">
        <v>1953</v>
      </c>
      <c r="H1955" s="24">
        <v>11.219648503684951</v>
      </c>
      <c r="I1955" s="24" cm="1">
        <f t="array" aca="1" ref="I1955" ca="1">INDIRECT(ADDRESS(($E$2+1-G1955)+2,8))</f>
        <v>7.2379650054450231</v>
      </c>
      <c r="J1955" s="24">
        <f t="shared" si="90"/>
        <v>0.90271815227532148</v>
      </c>
      <c r="K1955" s="24">
        <f t="shared" ca="1" si="91"/>
        <v>9.3178254622900705E-2</v>
      </c>
      <c r="L1955" s="24">
        <f t="shared" ca="1" si="92"/>
        <v>-0.36218834882914247</v>
      </c>
    </row>
    <row r="1956" spans="2:12" x14ac:dyDescent="0.25">
      <c r="B1956" s="24">
        <v>8.6113234125346736</v>
      </c>
      <c r="G1956" s="24">
        <v>1954</v>
      </c>
      <c r="H1956" s="24">
        <v>11.219746250623057</v>
      </c>
      <c r="I1956" s="24" cm="1">
        <f t="array" aca="1" ref="I1956" ca="1">INDIRECT(ADDRESS(($E$2+1-G1956)+2,8))</f>
        <v>7.236720568317291</v>
      </c>
      <c r="J1956" s="24">
        <f t="shared" si="90"/>
        <v>0.90273243696269456</v>
      </c>
      <c r="K1956" s="24">
        <f t="shared" ca="1" si="91"/>
        <v>9.3067997880147413E-2</v>
      </c>
      <c r="L1956" s="24">
        <f t="shared" ca="1" si="92"/>
        <v>-0.36212508520387482</v>
      </c>
    </row>
    <row r="1957" spans="2:12" x14ac:dyDescent="0.25">
      <c r="B1957" s="24">
        <v>9.4909140262763927</v>
      </c>
      <c r="G1957" s="24">
        <v>1955</v>
      </c>
      <c r="H1957" s="24">
        <v>11.22553055309654</v>
      </c>
      <c r="I1957" s="24" cm="1">
        <f t="array" aca="1" ref="I1957" ca="1">INDIRECT(ADDRESS(($E$2+1-G1957)+2,8))</f>
        <v>7.2357166244614515</v>
      </c>
      <c r="J1957" s="24">
        <f t="shared" si="90"/>
        <v>0.90357539832609357</v>
      </c>
      <c r="K1957" s="24">
        <f t="shared" ca="1" si="91"/>
        <v>9.2979125103552565E-2</v>
      </c>
      <c r="L1957" s="24">
        <f t="shared" ca="1" si="92"/>
        <v>-0.36044228719094895</v>
      </c>
    </row>
    <row r="1958" spans="2:12" x14ac:dyDescent="0.25">
      <c r="B1958" s="24">
        <v>7.0075108469441973</v>
      </c>
      <c r="G1958" s="24">
        <v>1956</v>
      </c>
      <c r="H1958" s="24">
        <v>11.228633614294946</v>
      </c>
      <c r="I1958" s="24" cm="1">
        <f t="array" aca="1" ref="I1958" ca="1">INDIRECT(ADDRESS(($E$2+1-G1958)+2,8))</f>
        <v>7.2351426367529541</v>
      </c>
      <c r="J1958" s="24">
        <f t="shared" si="90"/>
        <v>0.9040257078109275</v>
      </c>
      <c r="K1958" s="24">
        <f t="shared" ca="1" si="91"/>
        <v>9.2928344230979176E-2</v>
      </c>
      <c r="L1958" s="24">
        <f t="shared" ca="1" si="92"/>
        <v>-0.35962226772122979</v>
      </c>
    </row>
    <row r="1959" spans="2:12" x14ac:dyDescent="0.25">
      <c r="B1959" s="24">
        <v>10.058935872775352</v>
      </c>
      <c r="G1959" s="24">
        <v>1957</v>
      </c>
      <c r="H1959" s="24">
        <v>11.233521788153602</v>
      </c>
      <c r="I1959" s="24" cm="1">
        <f t="array" aca="1" ref="I1959" ca="1">INDIRECT(ADDRESS(($E$2+1-G1959)+2,8))</f>
        <v>7.233362549962715</v>
      </c>
      <c r="J1959" s="24">
        <f t="shared" si="90"/>
        <v>0.90473236716971062</v>
      </c>
      <c r="K1959" s="24">
        <f t="shared" ca="1" si="91"/>
        <v>9.2771000964532682E-2</v>
      </c>
      <c r="L1959" s="24">
        <f t="shared" ca="1" si="92"/>
        <v>-0.35807483485193858</v>
      </c>
    </row>
    <row r="1960" spans="2:12" x14ac:dyDescent="0.25">
      <c r="B1960" s="24">
        <v>9.4005341516681931</v>
      </c>
      <c r="G1960" s="24">
        <v>1958</v>
      </c>
      <c r="H1960" s="24">
        <v>11.242150631983773</v>
      </c>
      <c r="I1960" s="24" cm="1">
        <f t="array" aca="1" ref="I1960" ca="1">INDIRECT(ADDRESS(($E$2+1-G1960)+2,8))</f>
        <v>7.2281483454792816</v>
      </c>
      <c r="J1960" s="24">
        <f t="shared" si="90"/>
        <v>0.90597173098549133</v>
      </c>
      <c r="K1960" s="24">
        <f t="shared" ca="1" si="91"/>
        <v>9.2311343883252114E-2</v>
      </c>
      <c r="L1960" s="24">
        <f t="shared" ca="1" si="92"/>
        <v>-0.35485542647180823</v>
      </c>
    </row>
    <row r="1961" spans="2:12" x14ac:dyDescent="0.25">
      <c r="B1961" s="24">
        <v>10.597422506047284</v>
      </c>
      <c r="G1961" s="24">
        <v>1959</v>
      </c>
      <c r="H1961" s="24">
        <v>11.244634917823792</v>
      </c>
      <c r="I1961" s="24" cm="1">
        <f t="array" aca="1" ref="I1961" ca="1">INDIRECT(ADDRESS(($E$2+1-G1961)+2,8))</f>
        <v>7.2249452295133496</v>
      </c>
      <c r="J1961" s="24">
        <f t="shared" si="90"/>
        <v>0.9063266409675298</v>
      </c>
      <c r="K1961" s="24">
        <f t="shared" ca="1" si="91"/>
        <v>9.2029882061646959E-2</v>
      </c>
      <c r="L1961" s="24">
        <f t="shared" ca="1" si="92"/>
        <v>-0.35376303407713944</v>
      </c>
    </row>
    <row r="1962" spans="2:12" x14ac:dyDescent="0.25">
      <c r="B1962" s="24">
        <v>10.930535241638243</v>
      </c>
      <c r="G1962" s="24">
        <v>1960</v>
      </c>
      <c r="H1962" s="24">
        <v>11.245717344834862</v>
      </c>
      <c r="I1962" s="24" cm="1">
        <f t="array" aca="1" ref="I1962" ca="1">INDIRECT(ADDRESS(($E$2+1-G1962)+2,8))</f>
        <v>7.2156217809872505</v>
      </c>
      <c r="J1962" s="24">
        <f t="shared" si="90"/>
        <v>0.90648101174220275</v>
      </c>
      <c r="K1962" s="24">
        <f t="shared" ca="1" si="91"/>
        <v>9.1214541295159268E-2</v>
      </c>
      <c r="L1962" s="24">
        <f t="shared" ca="1" si="92"/>
        <v>-0.35200433933314468</v>
      </c>
    </row>
    <row r="1963" spans="2:12" x14ac:dyDescent="0.25">
      <c r="B1963" s="24">
        <v>8.7133108663454486</v>
      </c>
      <c r="G1963" s="24">
        <v>1961</v>
      </c>
      <c r="H1963" s="24">
        <v>11.247085908957388</v>
      </c>
      <c r="I1963" s="24" cm="1">
        <f t="array" aca="1" ref="I1963" ca="1">INDIRECT(ADDRESS(($E$2+1-G1963)+2,8))</f>
        <v>7.2086836958103975</v>
      </c>
      <c r="J1963" s="24">
        <f t="shared" si="90"/>
        <v>0.90667595821541691</v>
      </c>
      <c r="K1963" s="24">
        <f t="shared" ca="1" si="91"/>
        <v>9.0611578671198498E-2</v>
      </c>
      <c r="L1963" s="24">
        <f t="shared" ca="1" si="92"/>
        <v>-0.35058814817417333</v>
      </c>
    </row>
    <row r="1964" spans="2:12" x14ac:dyDescent="0.25">
      <c r="B1964" s="24">
        <v>12.53063928663985</v>
      </c>
      <c r="G1964" s="24">
        <v>1962</v>
      </c>
      <c r="H1964" s="24">
        <v>11.255341229626055</v>
      </c>
      <c r="I1964" s="24" cm="1">
        <f t="array" aca="1" ref="I1964" ca="1">INDIRECT(ADDRESS(($E$2+1-G1964)+2,8))</f>
        <v>7.2032440775250191</v>
      </c>
      <c r="J1964" s="24">
        <f t="shared" si="90"/>
        <v>0.90784640481566159</v>
      </c>
      <c r="K1964" s="24">
        <f t="shared" ca="1" si="91"/>
        <v>9.0141087767954625E-2</v>
      </c>
      <c r="L1964" s="24">
        <f t="shared" ca="1" si="92"/>
        <v>-0.34748146176606742</v>
      </c>
    </row>
    <row r="1965" spans="2:12" x14ac:dyDescent="0.25">
      <c r="B1965" s="24">
        <v>8.7683530607143911</v>
      </c>
      <c r="G1965" s="24">
        <v>1963</v>
      </c>
      <c r="H1965" s="24">
        <v>11.257115778099161</v>
      </c>
      <c r="I1965" s="24" cm="1">
        <f t="array" aca="1" ref="I1965" ca="1">INDIRECT(ADDRESS(($E$2+1-G1965)+2,8))</f>
        <v>7.2009509710447164</v>
      </c>
      <c r="J1965" s="24">
        <f t="shared" si="90"/>
        <v>0.90809677204418904</v>
      </c>
      <c r="K1965" s="24">
        <f t="shared" ca="1" si="91"/>
        <v>8.9943339215962065E-2</v>
      </c>
      <c r="L1965" s="24">
        <f t="shared" ca="1" si="92"/>
        <v>-0.34676182900448416</v>
      </c>
    </row>
    <row r="1966" spans="2:12" x14ac:dyDescent="0.25">
      <c r="B1966" s="24">
        <v>12.379512428340087</v>
      </c>
      <c r="G1966" s="24">
        <v>1964</v>
      </c>
      <c r="H1966" s="24">
        <v>11.257834257640425</v>
      </c>
      <c r="I1966" s="24" cm="1">
        <f t="array" aca="1" ref="I1966" ca="1">INDIRECT(ADDRESS(($E$2+1-G1966)+2,8))</f>
        <v>7.1998321607742337</v>
      </c>
      <c r="J1966" s="24">
        <f t="shared" si="90"/>
        <v>0.9081980170397026</v>
      </c>
      <c r="K1966" s="24">
        <f t="shared" ca="1" si="91"/>
        <v>8.9846984197781352E-2</v>
      </c>
      <c r="L1966" s="24">
        <f t="shared" ca="1" si="92"/>
        <v>-0.34654298842930448</v>
      </c>
    </row>
    <row r="1967" spans="2:12" x14ac:dyDescent="0.25">
      <c r="B1967" s="24">
        <v>10.356284853341695</v>
      </c>
      <c r="G1967" s="24">
        <v>1965</v>
      </c>
      <c r="H1967" s="24">
        <v>11.264571154388367</v>
      </c>
      <c r="I1967" s="24" cm="1">
        <f t="array" aca="1" ref="I1967" ca="1">INDIRECT(ADDRESS(($E$2+1-G1967)+2,8))</f>
        <v>7.1942053295209538</v>
      </c>
      <c r="J1967" s="24">
        <f t="shared" si="90"/>
        <v>0.90914388207604135</v>
      </c>
      <c r="K1967" s="24">
        <f t="shared" ca="1" si="91"/>
        <v>8.9363645017765322E-2</v>
      </c>
      <c r="L1967" s="24">
        <f t="shared" ca="1" si="92"/>
        <v>-0.34385767560037128</v>
      </c>
    </row>
    <row r="1968" spans="2:12" x14ac:dyDescent="0.25">
      <c r="B1968" s="24">
        <v>11.74986490059014</v>
      </c>
      <c r="G1968" s="24">
        <v>1966</v>
      </c>
      <c r="H1968" s="24">
        <v>11.270139336371312</v>
      </c>
      <c r="I1968" s="24" cm="1">
        <f t="array" aca="1" ref="I1968" ca="1">INDIRECT(ADDRESS(($E$2+1-G1968)+2,8))</f>
        <v>7.1895033017651429</v>
      </c>
      <c r="J1968" s="24">
        <f t="shared" si="90"/>
        <v>0.90992092788434675</v>
      </c>
      <c r="K1968" s="24">
        <f t="shared" ca="1" si="91"/>
        <v>8.8961353336606347E-2</v>
      </c>
      <c r="L1968" s="24">
        <f t="shared" ca="1" si="92"/>
        <v>-0.34167191114606948</v>
      </c>
    </row>
    <row r="1969" spans="2:12" x14ac:dyDescent="0.25">
      <c r="B1969" s="24">
        <v>5.8205414165676181</v>
      </c>
      <c r="G1969" s="24">
        <v>1967</v>
      </c>
      <c r="H1969" s="24">
        <v>11.285294194601425</v>
      </c>
      <c r="I1969" s="24" cm="1">
        <f t="array" aca="1" ref="I1969" ca="1">INDIRECT(ADDRESS(($E$2+1-G1969)+2,8))</f>
        <v>7.1882665639553238</v>
      </c>
      <c r="J1969" s="24">
        <f t="shared" si="90"/>
        <v>0.91201413618178329</v>
      </c>
      <c r="K1969" s="24">
        <f t="shared" ca="1" si="91"/>
        <v>8.885578435118327E-2</v>
      </c>
      <c r="L1969" s="24">
        <f t="shared" ca="1" si="92"/>
        <v>-0.33744680416008682</v>
      </c>
    </row>
    <row r="1970" spans="2:12" x14ac:dyDescent="0.25">
      <c r="B1970" s="24">
        <v>8.4876423881464618</v>
      </c>
      <c r="G1970" s="24">
        <v>1968</v>
      </c>
      <c r="H1970" s="24">
        <v>11.288156318540894</v>
      </c>
      <c r="I1970" s="24" cm="1">
        <f t="array" aca="1" ref="I1970" ca="1">INDIRECT(ADDRESS(($E$2+1-G1970)+2,8))</f>
        <v>7.1854372858538706</v>
      </c>
      <c r="J1970" s="24">
        <f t="shared" si="90"/>
        <v>0.91240590099206098</v>
      </c>
      <c r="K1970" s="24">
        <f t="shared" ca="1" si="91"/>
        <v>8.8614654298663192E-2</v>
      </c>
      <c r="L1970" s="24">
        <f t="shared" ca="1" si="92"/>
        <v>-0.33635278676504521</v>
      </c>
    </row>
    <row r="1971" spans="2:12" x14ac:dyDescent="0.25">
      <c r="B1971" s="24">
        <v>10.012275881489884</v>
      </c>
      <c r="G1971" s="24">
        <v>1969</v>
      </c>
      <c r="H1971" s="24">
        <v>11.289214936391438</v>
      </c>
      <c r="I1971" s="24" cm="1">
        <f t="array" aca="1" ref="I1971" ca="1">INDIRECT(ADDRESS(($E$2+1-G1971)+2,8))</f>
        <v>7.1834891510020231</v>
      </c>
      <c r="J1971" s="24">
        <f t="shared" si="90"/>
        <v>0.91255051760826578</v>
      </c>
      <c r="K1971" s="24">
        <f t="shared" ca="1" si="91"/>
        <v>8.8448927911104702E-2</v>
      </c>
      <c r="L1971" s="24">
        <f t="shared" ca="1" si="92"/>
        <v>-0.33590288593514006</v>
      </c>
    </row>
    <row r="1972" spans="2:12" x14ac:dyDescent="0.25">
      <c r="B1972" s="24">
        <v>9.4162266244967388</v>
      </c>
      <c r="G1972" s="24">
        <v>1970</v>
      </c>
      <c r="H1972" s="24">
        <v>11.290201987313434</v>
      </c>
      <c r="I1972" s="24" cm="1">
        <f t="array" aca="1" ref="I1972" ca="1">INDIRECT(ADDRESS(($E$2+1-G1972)+2,8))</f>
        <v>7.1795634942752562</v>
      </c>
      <c r="J1972" s="24">
        <f t="shared" si="90"/>
        <v>0.91268521843950456</v>
      </c>
      <c r="K1972" s="24">
        <f t="shared" ca="1" si="91"/>
        <v>8.8115734000888457E-2</v>
      </c>
      <c r="L1972" s="24">
        <f t="shared" ca="1" si="92"/>
        <v>-0.33513704389388688</v>
      </c>
    </row>
    <row r="1973" spans="2:12" x14ac:dyDescent="0.25">
      <c r="B1973" s="24">
        <v>10.652793468327831</v>
      </c>
      <c r="G1973" s="24">
        <v>1971</v>
      </c>
      <c r="H1973" s="24">
        <v>11.293109180927612</v>
      </c>
      <c r="I1973" s="24" cm="1">
        <f t="array" aca="1" ref="I1973" ca="1">INDIRECT(ADDRESS(($E$2+1-G1973)+2,8))</f>
        <v>7.178615008575294</v>
      </c>
      <c r="J1973" s="24">
        <f t="shared" si="90"/>
        <v>0.91308117742452088</v>
      </c>
      <c r="K1973" s="24">
        <f t="shared" ca="1" si="91"/>
        <v>8.8035382315276772E-2</v>
      </c>
      <c r="L1973" s="24">
        <f t="shared" ca="1" si="92"/>
        <v>-0.33435417621353469</v>
      </c>
    </row>
    <row r="1974" spans="2:12" x14ac:dyDescent="0.25">
      <c r="B1974" s="24">
        <v>7.8570012637993694</v>
      </c>
      <c r="G1974" s="24">
        <v>1972</v>
      </c>
      <c r="H1974" s="24">
        <v>11.300104335604473</v>
      </c>
      <c r="I1974" s="24" cm="1">
        <f t="array" aca="1" ref="I1974" ca="1">INDIRECT(ADDRESS(($E$2+1-G1974)+2,8))</f>
        <v>7.1728615470486021</v>
      </c>
      <c r="J1974" s="24">
        <f t="shared" si="90"/>
        <v>0.9140291463219351</v>
      </c>
      <c r="K1974" s="24">
        <f t="shared" ca="1" si="91"/>
        <v>8.7549238554160483E-2</v>
      </c>
      <c r="L1974" s="24">
        <f t="shared" ca="1" si="92"/>
        <v>-0.33165412453793902</v>
      </c>
    </row>
    <row r="1975" spans="2:12" x14ac:dyDescent="0.25">
      <c r="B1975" s="24">
        <v>8.9795055812405309</v>
      </c>
      <c r="G1975" s="24">
        <v>1973</v>
      </c>
      <c r="H1975" s="24">
        <v>11.300987698636188</v>
      </c>
      <c r="I1975" s="24" cm="1">
        <f t="array" aca="1" ref="I1975" ca="1">INDIRECT(ADDRESS(($E$2+1-G1975)+2,8))</f>
        <v>7.1639520981622269</v>
      </c>
      <c r="J1975" s="24">
        <f t="shared" si="90"/>
        <v>0.91414837886987566</v>
      </c>
      <c r="K1975" s="24">
        <f t="shared" ca="1" si="91"/>
        <v>8.6800701492920115E-2</v>
      </c>
      <c r="L1975" s="24">
        <f t="shared" ca="1" si="92"/>
        <v>-0.33008482812886758</v>
      </c>
    </row>
    <row r="1976" spans="2:12" x14ac:dyDescent="0.25">
      <c r="B1976" s="24">
        <v>10.337550025543891</v>
      </c>
      <c r="G1976" s="24">
        <v>1974</v>
      </c>
      <c r="H1976" s="24">
        <v>11.30469372688211</v>
      </c>
      <c r="I1976" s="24" cm="1">
        <f t="array" aca="1" ref="I1976" ca="1">INDIRECT(ADDRESS(($E$2+1-G1976)+2,8))</f>
        <v>7.1439029201360977</v>
      </c>
      <c r="J1976" s="24">
        <f t="shared" si="90"/>
        <v>0.91464743261044301</v>
      </c>
      <c r="K1976" s="24">
        <f t="shared" ca="1" si="91"/>
        <v>8.5135131784065829E-2</v>
      </c>
      <c r="L1976" s="24">
        <f t="shared" ca="1" si="92"/>
        <v>-0.32592108718012591</v>
      </c>
    </row>
    <row r="1977" spans="2:12" x14ac:dyDescent="0.25">
      <c r="B1977" s="24">
        <v>7.845052245319418</v>
      </c>
      <c r="G1977" s="24">
        <v>1975</v>
      </c>
      <c r="H1977" s="24">
        <v>11.307013092176067</v>
      </c>
      <c r="I1977" s="24" cm="1">
        <f t="array" aca="1" ref="I1977" ca="1">INDIRECT(ADDRESS(($E$2+1-G1977)+2,8))</f>
        <v>7.1408224847947182</v>
      </c>
      <c r="J1977" s="24">
        <f t="shared" si="90"/>
        <v>0.91495879723588003</v>
      </c>
      <c r="K1977" s="24">
        <f t="shared" ca="1" si="91"/>
        <v>8.4881531515269767E-2</v>
      </c>
      <c r="L1977" s="24">
        <f t="shared" ca="1" si="92"/>
        <v>-0.32495620756590937</v>
      </c>
    </row>
    <row r="1978" spans="2:12" x14ac:dyDescent="0.25">
      <c r="B1978" s="24">
        <v>10.460395569561296</v>
      </c>
      <c r="G1978" s="24">
        <v>1976</v>
      </c>
      <c r="H1978" s="24">
        <v>11.307037810600345</v>
      </c>
      <c r="I1978" s="24" cm="1">
        <f t="array" aca="1" ref="I1978" ca="1">INDIRECT(ADDRESS(($E$2+1-G1978)+2,8))</f>
        <v>7.1407463912424927</v>
      </c>
      <c r="J1978" s="24">
        <f t="shared" si="90"/>
        <v>0.91496211159225371</v>
      </c>
      <c r="K1978" s="24">
        <f t="shared" ca="1" si="91"/>
        <v>8.4875274766085168E-2</v>
      </c>
      <c r="L1978" s="24">
        <f t="shared" ca="1" si="92"/>
        <v>-0.32510163416947513</v>
      </c>
    </row>
    <row r="1979" spans="2:12" x14ac:dyDescent="0.25">
      <c r="B1979" s="24">
        <v>11.147126977064703</v>
      </c>
      <c r="G1979" s="24">
        <v>1977</v>
      </c>
      <c r="H1979" s="24">
        <v>11.308734092897234</v>
      </c>
      <c r="I1979" s="24" cm="1">
        <f t="array" aca="1" ref="I1979" ca="1">INDIRECT(ADDRESS(($E$2+1-G1979)+2,8))</f>
        <v>7.1369428682936125</v>
      </c>
      <c r="J1979" s="24">
        <f t="shared" si="90"/>
        <v>0.91518935599573825</v>
      </c>
      <c r="K1979" s="24">
        <f t="shared" ca="1" si="91"/>
        <v>8.4563007004868074E-2</v>
      </c>
      <c r="L1979" s="24">
        <f t="shared" ca="1" si="92"/>
        <v>-0.32418635140386998</v>
      </c>
    </row>
    <row r="1980" spans="2:12" x14ac:dyDescent="0.25">
      <c r="B1980" s="24">
        <v>7.5780153050266001</v>
      </c>
      <c r="G1980" s="24">
        <v>1978</v>
      </c>
      <c r="H1980" s="24">
        <v>11.309630542618141</v>
      </c>
      <c r="I1980" s="24" cm="1">
        <f t="array" aca="1" ref="I1980" ca="1">INDIRECT(ADDRESS(($E$2+1-G1980)+2,8))</f>
        <v>7.1354402547885796</v>
      </c>
      <c r="J1980" s="24">
        <f t="shared" si="90"/>
        <v>0.91530929015528317</v>
      </c>
      <c r="K1980" s="24">
        <f t="shared" ca="1" si="91"/>
        <v>8.4439899295693815E-2</v>
      </c>
      <c r="L1980" s="24">
        <f t="shared" ca="1" si="92"/>
        <v>-0.32386376651581461</v>
      </c>
    </row>
    <row r="1981" spans="2:12" x14ac:dyDescent="0.25">
      <c r="B1981" s="24">
        <v>11.800971602751254</v>
      </c>
      <c r="G1981" s="24">
        <v>1979</v>
      </c>
      <c r="H1981" s="24">
        <v>11.315978612035586</v>
      </c>
      <c r="I1981" s="24" cm="1">
        <f t="array" aca="1" ref="I1981" ca="1">INDIRECT(ADDRESS(($E$2+1-G1981)+2,8))</f>
        <v>7.1288291358011495</v>
      </c>
      <c r="J1981" s="24">
        <f t="shared" si="90"/>
        <v>0.91615542554690133</v>
      </c>
      <c r="K1981" s="24">
        <f t="shared" ca="1" si="91"/>
        <v>8.3899977101982368E-2</v>
      </c>
      <c r="L1981" s="24">
        <f t="shared" ca="1" si="92"/>
        <v>-0.32125224493128046</v>
      </c>
    </row>
    <row r="1982" spans="2:12" x14ac:dyDescent="0.25">
      <c r="B1982" s="24">
        <v>8.7769183519739489</v>
      </c>
      <c r="G1982" s="24">
        <v>1980</v>
      </c>
      <c r="H1982" s="24">
        <v>11.322775447927228</v>
      </c>
      <c r="I1982" s="24" cm="1">
        <f t="array" aca="1" ref="I1982" ca="1">INDIRECT(ADDRESS(($E$2+1-G1982)+2,8))</f>
        <v>7.1243672777893741</v>
      </c>
      <c r="J1982" s="24">
        <f t="shared" si="90"/>
        <v>0.91705524262433391</v>
      </c>
      <c r="K1982" s="24">
        <f t="shared" ca="1" si="91"/>
        <v>8.3537163696653954E-2</v>
      </c>
      <c r="L1982" s="24">
        <f t="shared" ca="1" si="92"/>
        <v>-0.31888722755615012</v>
      </c>
    </row>
    <row r="1983" spans="2:12" x14ac:dyDescent="0.25">
      <c r="B1983" s="24">
        <v>9.5707597993902862</v>
      </c>
      <c r="G1983" s="24">
        <v>1981</v>
      </c>
      <c r="H1983" s="24">
        <v>11.325673656489014</v>
      </c>
      <c r="I1983" s="24" cm="1">
        <f t="array" aca="1" ref="I1983" ca="1">INDIRECT(ADDRESS(($E$2+1-G1983)+2,8))</f>
        <v>7.1222984982386359</v>
      </c>
      <c r="J1983" s="24">
        <f t="shared" si="90"/>
        <v>0.91743700185207655</v>
      </c>
      <c r="K1983" s="24">
        <f t="shared" ca="1" si="91"/>
        <v>8.3369373472764963E-2</v>
      </c>
      <c r="L1983" s="24">
        <f t="shared" ca="1" si="92"/>
        <v>-0.31794836598711362</v>
      </c>
    </row>
    <row r="1984" spans="2:12" x14ac:dyDescent="0.25">
      <c r="B1984" s="24">
        <v>7.4384348962309428</v>
      </c>
      <c r="G1984" s="24">
        <v>1982</v>
      </c>
      <c r="H1984" s="24">
        <v>11.33153157175647</v>
      </c>
      <c r="I1984" s="24" cm="1">
        <f t="array" aca="1" ref="I1984" ca="1">INDIRECT(ADDRESS(($E$2+1-G1984)+2,8))</f>
        <v>7.1218889763748807</v>
      </c>
      <c r="J1984" s="24">
        <f t="shared" si="90"/>
        <v>0.9182051046895271</v>
      </c>
      <c r="K1984" s="24">
        <f t="shared" ca="1" si="91"/>
        <v>8.3336191200700169E-2</v>
      </c>
      <c r="L1984" s="24">
        <f t="shared" ca="1" si="92"/>
        <v>-0.31650556869417634</v>
      </c>
    </row>
    <row r="1985" spans="2:12" x14ac:dyDescent="0.25">
      <c r="B1985" s="24">
        <v>7.7327981614922496</v>
      </c>
      <c r="G1985" s="24">
        <v>1983</v>
      </c>
      <c r="H1985" s="24">
        <v>11.332107353243149</v>
      </c>
      <c r="I1985" s="24" cm="1">
        <f t="array" aca="1" ref="I1985" ca="1">INDIRECT(ADDRESS(($E$2+1-G1985)+2,8))</f>
        <v>7.1132726314821317</v>
      </c>
      <c r="J1985" s="24">
        <f t="shared" si="90"/>
        <v>0.91828034860852437</v>
      </c>
      <c r="K1985" s="24">
        <f t="shared" ca="1" si="91"/>
        <v>8.2640511067930578E-2</v>
      </c>
      <c r="L1985" s="24">
        <f t="shared" ca="1" si="92"/>
        <v>-0.31512085671206042</v>
      </c>
    </row>
    <row r="1986" spans="2:12" x14ac:dyDescent="0.25">
      <c r="B1986" s="24">
        <v>10.25454464439812</v>
      </c>
      <c r="G1986" s="24">
        <v>1984</v>
      </c>
      <c r="H1986" s="24">
        <v>11.332624333501416</v>
      </c>
      <c r="I1986" s="24" cm="1">
        <f t="array" aca="1" ref="I1986" ca="1">INDIRECT(ADDRESS(($E$2+1-G1986)+2,8))</f>
        <v>7.1105294735671798</v>
      </c>
      <c r="J1986" s="24">
        <f t="shared" si="90"/>
        <v>0.91834786960686476</v>
      </c>
      <c r="K1986" s="24">
        <f t="shared" ca="1" si="91"/>
        <v>8.2420019345651338E-2</v>
      </c>
      <c r="L1986" s="24">
        <f t="shared" ca="1" si="92"/>
        <v>-0.31470285945216003</v>
      </c>
    </row>
    <row r="1987" spans="2:12" x14ac:dyDescent="0.25">
      <c r="B1987" s="24">
        <v>8.7045050563155542</v>
      </c>
      <c r="G1987" s="24">
        <v>1985</v>
      </c>
      <c r="H1987" s="24">
        <v>11.333838734926418</v>
      </c>
      <c r="I1987" s="24" cm="1">
        <f t="array" aca="1" ref="I1987" ca="1">INDIRECT(ADDRESS(($E$2+1-G1987)+2,8))</f>
        <v>7.1076361285638123</v>
      </c>
      <c r="J1987" s="24">
        <f t="shared" si="90"/>
        <v>0.91850633436696039</v>
      </c>
      <c r="K1987" s="24">
        <f t="shared" ca="1" si="91"/>
        <v>8.218797242857788E-2</v>
      </c>
      <c r="L1987" s="24">
        <f t="shared" ca="1" si="92"/>
        <v>-0.31407912758704559</v>
      </c>
    </row>
    <row r="1988" spans="2:12" x14ac:dyDescent="0.25">
      <c r="B1988" s="24">
        <v>9.688577557325976</v>
      </c>
      <c r="G1988" s="24">
        <v>1986</v>
      </c>
      <c r="H1988" s="24">
        <v>11.348447012353422</v>
      </c>
      <c r="I1988" s="24" cm="1">
        <f t="array" aca="1" ref="I1988" ca="1">INDIRECT(ADDRESS(($E$2+1-G1988)+2,8))</f>
        <v>7.1061246931632418</v>
      </c>
      <c r="J1988" s="24">
        <f t="shared" ref="J1988:J2051" si="93">_xlfn.WEIBULL.DIST(H1988,$E$5,$E$6,TRUE)</f>
        <v>0.92039672331071298</v>
      </c>
      <c r="K1988" s="24">
        <f t="shared" ref="K1988:K2051" ca="1" si="94">_xlfn.WEIBULL.DIST(I1988,$E$5,$E$6,TRUE)</f>
        <v>8.2066965618289481E-2</v>
      </c>
      <c r="L1988" s="24">
        <f t="shared" ref="L1988:L2051" ca="1" si="95">((2*G1988-1)/$E$2)*(LN(J1988)+LN(1-K1988))</f>
        <v>-0.31021150074682735</v>
      </c>
    </row>
    <row r="1989" spans="2:12" x14ac:dyDescent="0.25">
      <c r="B1989" s="24">
        <v>8.5532095164151105</v>
      </c>
      <c r="G1989" s="24">
        <v>1987</v>
      </c>
      <c r="H1989" s="24">
        <v>11.357955764916534</v>
      </c>
      <c r="I1989" s="24" cm="1">
        <f t="array" aca="1" ref="I1989" ca="1">INDIRECT(ADDRESS(($E$2+1-G1989)+2,8))</f>
        <v>7.1033330441101654</v>
      </c>
      <c r="J1989" s="24">
        <f t="shared" si="93"/>
        <v>0.92161153933312401</v>
      </c>
      <c r="K1989" s="24">
        <f t="shared" ca="1" si="94"/>
        <v>8.1843843406076158E-2</v>
      </c>
      <c r="L1989" s="24">
        <f t="shared" ca="1" si="95"/>
        <v>-0.30749191047837571</v>
      </c>
    </row>
    <row r="1990" spans="2:12" x14ac:dyDescent="0.25">
      <c r="B1990" s="24">
        <v>9.8624698022780581</v>
      </c>
      <c r="G1990" s="24">
        <v>1988</v>
      </c>
      <c r="H1990" s="24">
        <v>11.361193763577091</v>
      </c>
      <c r="I1990" s="24" cm="1">
        <f t="array" aca="1" ref="I1990" ca="1">INDIRECT(ADDRESS(($E$2+1-G1990)+2,8))</f>
        <v>7.1031945636923401</v>
      </c>
      <c r="J1990" s="24">
        <f t="shared" si="93"/>
        <v>0.92202240349154785</v>
      </c>
      <c r="K1990" s="24">
        <f t="shared" ca="1" si="94"/>
        <v>8.1832788187331071E-2</v>
      </c>
      <c r="L1990" s="24">
        <f t="shared" ca="1" si="95"/>
        <v>-0.30680353005638328</v>
      </c>
    </row>
    <row r="1991" spans="2:12" x14ac:dyDescent="0.25">
      <c r="B1991" s="24">
        <v>10.887448824617156</v>
      </c>
      <c r="G1991" s="24">
        <v>1989</v>
      </c>
      <c r="H1991" s="24">
        <v>11.36126351472287</v>
      </c>
      <c r="I1991" s="24" cm="1">
        <f t="array" aca="1" ref="I1991" ca="1">INDIRECT(ADDRESS(($E$2+1-G1991)+2,8))</f>
        <v>7.0909696983074415</v>
      </c>
      <c r="J1991" s="24">
        <f t="shared" si="93"/>
        <v>0.92203123837373668</v>
      </c>
      <c r="K1991" s="24">
        <f t="shared" ca="1" si="94"/>
        <v>8.0861607543288194E-2</v>
      </c>
      <c r="L1991" s="24">
        <f t="shared" ca="1" si="95"/>
        <v>-0.30499195137746465</v>
      </c>
    </row>
    <row r="1992" spans="2:12" x14ac:dyDescent="0.25">
      <c r="B1992" s="24">
        <v>7.4319463790686662</v>
      </c>
      <c r="G1992" s="24">
        <v>1990</v>
      </c>
      <c r="H1992" s="24">
        <v>11.36251123152274</v>
      </c>
      <c r="I1992" s="24" cm="1">
        <f t="array" aca="1" ref="I1992" ca="1">INDIRECT(ADDRESS(($E$2+1-G1992)+2,8))</f>
        <v>7.0875253163215035</v>
      </c>
      <c r="J1992" s="24">
        <f t="shared" si="93"/>
        <v>0.92218916581365762</v>
      </c>
      <c r="K1992" s="24">
        <f t="shared" ca="1" si="94"/>
        <v>8.0589669969763689E-2</v>
      </c>
      <c r="L1992" s="24">
        <f t="shared" ca="1" si="95"/>
        <v>-0.3042841005965411</v>
      </c>
    </row>
    <row r="1993" spans="2:12" x14ac:dyDescent="0.25">
      <c r="B1993" s="24">
        <v>10.80805847910961</v>
      </c>
      <c r="G1993" s="24">
        <v>1991</v>
      </c>
      <c r="H1993" s="24">
        <v>11.365109762034532</v>
      </c>
      <c r="I1993" s="24" cm="1">
        <f t="array" aca="1" ref="I1993" ca="1">INDIRECT(ADDRESS(($E$2+1-G1993)+2,8))</f>
        <v>7.0871571082775562</v>
      </c>
      <c r="J1993" s="24">
        <f t="shared" si="93"/>
        <v>0.92251738930108185</v>
      </c>
      <c r="K1993" s="24">
        <f t="shared" ca="1" si="94"/>
        <v>8.0560643510055069E-2</v>
      </c>
      <c r="L1993" s="24">
        <f t="shared" ca="1" si="95"/>
        <v>-0.30372233867648613</v>
      </c>
    </row>
    <row r="1994" spans="2:12" x14ac:dyDescent="0.25">
      <c r="B1994" s="24">
        <v>7.6769007603482038</v>
      </c>
      <c r="G1994" s="24">
        <v>1992</v>
      </c>
      <c r="H1994" s="24">
        <v>11.369399937324218</v>
      </c>
      <c r="I1994" s="24" cm="1">
        <f t="array" aca="1" ref="I1994" ca="1">INDIRECT(ADDRESS(($E$2+1-G1994)+2,8))</f>
        <v>7.0852879145197187</v>
      </c>
      <c r="J1994" s="24">
        <f t="shared" si="93"/>
        <v>0.92305727479439292</v>
      </c>
      <c r="K1994" s="24">
        <f t="shared" ca="1" si="94"/>
        <v>8.0413422623313219E-2</v>
      </c>
      <c r="L1994" s="24">
        <f t="shared" ca="1" si="95"/>
        <v>-0.30249957705408498</v>
      </c>
    </row>
    <row r="1995" spans="2:12" x14ac:dyDescent="0.25">
      <c r="B1995" s="24">
        <v>9.1288187775747112</v>
      </c>
      <c r="G1995" s="24">
        <v>1993</v>
      </c>
      <c r="H1995" s="24">
        <v>11.377281968888971</v>
      </c>
      <c r="I1995" s="24" cm="1">
        <f t="array" aca="1" ref="I1995" ca="1">INDIRECT(ADDRESS(($E$2+1-G1995)+2,8))</f>
        <v>7.0846380747654543</v>
      </c>
      <c r="J1995" s="24">
        <f t="shared" si="93"/>
        <v>0.92404264397728264</v>
      </c>
      <c r="K1995" s="24">
        <f t="shared" ca="1" si="94"/>
        <v>8.0362291308379463E-2</v>
      </c>
      <c r="L1995" s="24">
        <f t="shared" ca="1" si="95"/>
        <v>-0.30057857514958702</v>
      </c>
    </row>
    <row r="1996" spans="2:12" x14ac:dyDescent="0.25">
      <c r="B1996" s="24">
        <v>7.3797340555747581</v>
      </c>
      <c r="G1996" s="24">
        <v>1994</v>
      </c>
      <c r="H1996" s="24">
        <v>11.377799095979551</v>
      </c>
      <c r="I1996" s="24" cm="1">
        <f t="array" aca="1" ref="I1996" ca="1">INDIRECT(ADDRESS(($E$2+1-G1996)+2,8))</f>
        <v>7.0781259750414272</v>
      </c>
      <c r="J1996" s="24">
        <f t="shared" si="93"/>
        <v>0.92410699735548496</v>
      </c>
      <c r="K1996" s="24">
        <f t="shared" ca="1" si="94"/>
        <v>7.9851355598703336E-2</v>
      </c>
      <c r="L1996" s="24">
        <f t="shared" ca="1" si="95"/>
        <v>-0.29957458527956549</v>
      </c>
    </row>
    <row r="1997" spans="2:12" x14ac:dyDescent="0.25">
      <c r="B1997" s="24">
        <v>9.5441037330682814</v>
      </c>
      <c r="G1997" s="24">
        <v>1995</v>
      </c>
      <c r="H1997" s="24">
        <v>11.382675055402011</v>
      </c>
      <c r="I1997" s="24" cm="1">
        <f t="array" aca="1" ref="I1997" ca="1">INDIRECT(ADDRESS(($E$2+1-G1997)+2,8))</f>
        <v>7.0749451876475264</v>
      </c>
      <c r="J1997" s="24">
        <f t="shared" si="93"/>
        <v>0.92471199671330961</v>
      </c>
      <c r="K1997" s="24">
        <f t="shared" ca="1" si="94"/>
        <v>7.9602753198327103E-2</v>
      </c>
      <c r="L1997" s="24">
        <f t="shared" ca="1" si="95"/>
        <v>-0.29801574444900675</v>
      </c>
    </row>
    <row r="1998" spans="2:12" x14ac:dyDescent="0.25">
      <c r="B1998" s="24">
        <v>8.0234750452550578</v>
      </c>
      <c r="G1998" s="24">
        <v>1996</v>
      </c>
      <c r="H1998" s="24">
        <v>11.384789825081663</v>
      </c>
      <c r="I1998" s="24" cm="1">
        <f t="array" aca="1" ref="I1998" ca="1">INDIRECT(ADDRESS(($E$2+1-G1998)+2,8))</f>
        <v>7.0671527644962335</v>
      </c>
      <c r="J1998" s="24">
        <f t="shared" si="93"/>
        <v>0.92497339036917214</v>
      </c>
      <c r="K1998" s="24">
        <f t="shared" ca="1" si="94"/>
        <v>7.8996372023672629E-2</v>
      </c>
      <c r="L1998" s="24">
        <f t="shared" ca="1" si="95"/>
        <v>-0.29642442815076608</v>
      </c>
    </row>
    <row r="1999" spans="2:12" x14ac:dyDescent="0.25">
      <c r="B1999" s="24">
        <v>10.345531834245245</v>
      </c>
      <c r="G1999" s="24">
        <v>1997</v>
      </c>
      <c r="H1999" s="24">
        <v>11.388665563867805</v>
      </c>
      <c r="I1999" s="24" cm="1">
        <f t="array" aca="1" ref="I1999" ca="1">INDIRECT(ADDRESS(($E$2+1-G1999)+2,8))</f>
        <v>7.0479829398158156</v>
      </c>
      <c r="J1999" s="24">
        <f t="shared" si="93"/>
        <v>0.92545087307103036</v>
      </c>
      <c r="K1999" s="24">
        <f t="shared" ca="1" si="94"/>
        <v>7.7520599544258717E-2</v>
      </c>
      <c r="L1999" s="24">
        <f t="shared" ca="1" si="95"/>
        <v>-0.29265556165610979</v>
      </c>
    </row>
    <row r="2000" spans="2:12" x14ac:dyDescent="0.25">
      <c r="B2000" s="24">
        <v>7.6781764320643582</v>
      </c>
      <c r="G2000" s="24">
        <v>1998</v>
      </c>
      <c r="H2000" s="24">
        <v>11.394250043276848</v>
      </c>
      <c r="I2000" s="24" cm="1">
        <f t="array" aca="1" ref="I2000" ca="1">INDIRECT(ADDRESS(($E$2+1-G2000)+2,8))</f>
        <v>7.0430398245591483</v>
      </c>
      <c r="J2000" s="24">
        <f t="shared" si="93"/>
        <v>0.92613529182143872</v>
      </c>
      <c r="K2000" s="24">
        <f t="shared" ca="1" si="94"/>
        <v>7.7143717385269428E-2</v>
      </c>
      <c r="L2000" s="24">
        <f t="shared" ca="1" si="95"/>
        <v>-0.29067737543639832</v>
      </c>
    </row>
    <row r="2001" spans="2:12" x14ac:dyDescent="0.25">
      <c r="B2001" s="24">
        <v>9.4795675844324272</v>
      </c>
      <c r="G2001" s="24">
        <v>1999</v>
      </c>
      <c r="H2001" s="24">
        <v>11.396484449497988</v>
      </c>
      <c r="I2001" s="24" cm="1">
        <f t="array" aca="1" ref="I2001" ca="1">INDIRECT(ADDRESS(($E$2+1-G2001)+2,8))</f>
        <v>7.0319159362058237</v>
      </c>
      <c r="J2001" s="24">
        <f t="shared" si="93"/>
        <v>0.92640795281644661</v>
      </c>
      <c r="K2001" s="24">
        <f t="shared" ca="1" si="94"/>
        <v>7.6301040749358603E-2</v>
      </c>
      <c r="L2001" s="24">
        <f t="shared" ca="1" si="95"/>
        <v>-0.28858719632758739</v>
      </c>
    </row>
    <row r="2002" spans="2:12" x14ac:dyDescent="0.25">
      <c r="B2002" s="24">
        <v>8.9178177830705962</v>
      </c>
      <c r="G2002" s="24">
        <v>2000</v>
      </c>
      <c r="H2002" s="24">
        <v>11.403892038473</v>
      </c>
      <c r="I2002" s="24" cm="1">
        <f t="array" aca="1" ref="I2002" ca="1">INDIRECT(ADDRESS(($E$2+1-G2002)+2,8))</f>
        <v>7.0238006182850139</v>
      </c>
      <c r="J2002" s="24">
        <f t="shared" si="93"/>
        <v>0.92730706352820003</v>
      </c>
      <c r="K2002" s="24">
        <f t="shared" ca="1" si="94"/>
        <v>7.5691015673263445E-2</v>
      </c>
      <c r="L2002" s="24">
        <f t="shared" ca="1" si="95"/>
        <v>-0.28571055360271996</v>
      </c>
    </row>
    <row r="2003" spans="2:12" x14ac:dyDescent="0.25">
      <c r="B2003" s="24">
        <v>7.813402982345532</v>
      </c>
      <c r="G2003" s="24">
        <v>2001</v>
      </c>
      <c r="H2003" s="24">
        <v>11.405959796229126</v>
      </c>
      <c r="I2003" s="24" cm="1">
        <f t="array" aca="1" ref="I2003" ca="1">INDIRECT(ADDRESS(($E$2+1-G2003)+2,8))</f>
        <v>7.0083849982002624</v>
      </c>
      <c r="J2003" s="24">
        <f t="shared" si="93"/>
        <v>0.92755671931576056</v>
      </c>
      <c r="K2003" s="24">
        <f t="shared" ca="1" si="94"/>
        <v>7.4543173687171727E-2</v>
      </c>
      <c r="L2003" s="24">
        <f t="shared" ca="1" si="95"/>
        <v>-0.28305337877525644</v>
      </c>
    </row>
    <row r="2004" spans="2:12" x14ac:dyDescent="0.25">
      <c r="B2004" s="24">
        <v>9.1506426921260982</v>
      </c>
      <c r="G2004" s="24">
        <v>2002</v>
      </c>
      <c r="H2004" s="24">
        <v>11.406636746970911</v>
      </c>
      <c r="I2004" s="24" cm="1">
        <f t="array" aca="1" ref="I2004" ca="1">INDIRECT(ADDRESS(($E$2+1-G2004)+2,8))</f>
        <v>7.0075108469441973</v>
      </c>
      <c r="J2004" s="24">
        <f t="shared" si="93"/>
        <v>0.92763832732246021</v>
      </c>
      <c r="K2004" s="24">
        <f t="shared" ca="1" si="94"/>
        <v>7.4478512316061479E-2</v>
      </c>
      <c r="L2004" s="24">
        <f t="shared" ca="1" si="95"/>
        <v>-0.28290207409469476</v>
      </c>
    </row>
    <row r="2005" spans="2:12" x14ac:dyDescent="0.25">
      <c r="B2005" s="24">
        <v>11.594288727340142</v>
      </c>
      <c r="G2005" s="24">
        <v>2003</v>
      </c>
      <c r="H2005" s="24">
        <v>11.407423935725802</v>
      </c>
      <c r="I2005" s="24" cm="1">
        <f t="array" aca="1" ref="I2005" ca="1">INDIRECT(ADDRESS(($E$2+1-G2005)+2,8))</f>
        <v>6.9928494537890167</v>
      </c>
      <c r="J2005" s="24">
        <f t="shared" si="93"/>
        <v>0.92773314708306276</v>
      </c>
      <c r="K2005" s="24">
        <f t="shared" ca="1" si="94"/>
        <v>7.3400802957835368E-2</v>
      </c>
      <c r="L2005" s="24">
        <f t="shared" ca="1" si="95"/>
        <v>-0.2806939273047877</v>
      </c>
    </row>
    <row r="2006" spans="2:12" x14ac:dyDescent="0.25">
      <c r="B2006" s="24">
        <v>9.3048418645185293</v>
      </c>
      <c r="G2006" s="24">
        <v>2004</v>
      </c>
      <c r="H2006" s="24">
        <v>11.410382804081705</v>
      </c>
      <c r="I2006" s="24" cm="1">
        <f t="array" aca="1" ref="I2006" ca="1">INDIRECT(ADDRESS(($E$2+1-G2006)+2,8))</f>
        <v>6.9890933070812986</v>
      </c>
      <c r="J2006" s="24">
        <f t="shared" si="93"/>
        <v>0.92808880665119819</v>
      </c>
      <c r="K2006" s="24">
        <f t="shared" ca="1" si="94"/>
        <v>7.3126759301495869E-2</v>
      </c>
      <c r="L2006" s="24">
        <f t="shared" ca="1" si="95"/>
        <v>-0.27957332567327214</v>
      </c>
    </row>
    <row r="2007" spans="2:12" x14ac:dyDescent="0.25">
      <c r="B2007" s="24">
        <v>7.8680043169621801</v>
      </c>
      <c r="G2007" s="24">
        <v>2005</v>
      </c>
      <c r="H2007" s="24">
        <v>11.424608158594349</v>
      </c>
      <c r="I2007" s="24" cm="1">
        <f t="array" aca="1" ref="I2007" ca="1">INDIRECT(ADDRESS(($E$2+1-G2007)+2,8))</f>
        <v>6.9861794311016148</v>
      </c>
      <c r="J2007" s="24">
        <f t="shared" si="93"/>
        <v>0.9297822651011306</v>
      </c>
      <c r="K2007" s="24">
        <f t="shared" ca="1" si="94"/>
        <v>7.291474248371442E-2</v>
      </c>
      <c r="L2007" s="24">
        <f t="shared" ca="1" si="95"/>
        <v>-0.27590129348542458</v>
      </c>
    </row>
    <row r="2008" spans="2:12" x14ac:dyDescent="0.25">
      <c r="B2008" s="24">
        <v>10.819789898272001</v>
      </c>
      <c r="G2008" s="24">
        <v>2006</v>
      </c>
      <c r="H2008" s="24">
        <v>11.429811516178143</v>
      </c>
      <c r="I2008" s="24" cm="1">
        <f t="array" aca="1" ref="I2008" ca="1">INDIRECT(ADDRESS(($E$2+1-G2008)+2,8))</f>
        <v>6.9707510853807966</v>
      </c>
      <c r="J2008" s="24">
        <f t="shared" si="93"/>
        <v>0.93039491177179479</v>
      </c>
      <c r="K2008" s="24">
        <f t="shared" ca="1" si="94"/>
        <v>7.1800508415547568E-2</v>
      </c>
      <c r="L2008" s="24">
        <f t="shared" ca="1" si="95"/>
        <v>-0.2725821077393531</v>
      </c>
    </row>
    <row r="2009" spans="2:12" x14ac:dyDescent="0.25">
      <c r="B2009" s="24">
        <v>10.027287650506935</v>
      </c>
      <c r="G2009" s="24">
        <v>2007</v>
      </c>
      <c r="H2009" s="24">
        <v>11.43217379881035</v>
      </c>
      <c r="I2009" s="24" cm="1">
        <f t="array" aca="1" ref="I2009" ca="1">INDIRECT(ADDRESS(($E$2+1-G2009)+2,8))</f>
        <v>6.952382250444499</v>
      </c>
      <c r="J2009" s="24">
        <f t="shared" si="93"/>
        <v>0.93067185100921201</v>
      </c>
      <c r="K2009" s="24">
        <f t="shared" ca="1" si="94"/>
        <v>7.0492100734077634E-2</v>
      </c>
      <c r="L2009" s="24">
        <f t="shared" ca="1" si="95"/>
        <v>-0.2695451145781721</v>
      </c>
    </row>
    <row r="2010" spans="2:12" x14ac:dyDescent="0.25">
      <c r="B2010" s="24">
        <v>11.662132005375646</v>
      </c>
      <c r="G2010" s="24">
        <v>2008</v>
      </c>
      <c r="H2010" s="24">
        <v>11.434693415404118</v>
      </c>
      <c r="I2010" s="24" cm="1">
        <f t="array" aca="1" ref="I2010" ca="1">INDIRECT(ADDRESS(($E$2+1-G2010)+2,8))</f>
        <v>6.9412439806637654</v>
      </c>
      <c r="J2010" s="24">
        <f t="shared" si="93"/>
        <v>0.93096641177306005</v>
      </c>
      <c r="K2010" s="24">
        <f t="shared" ca="1" si="94"/>
        <v>6.9708270377363019E-2</v>
      </c>
      <c r="L2010" s="24">
        <f t="shared" ca="1" si="95"/>
        <v>-0.26752241602844562</v>
      </c>
    </row>
    <row r="2011" spans="2:12" x14ac:dyDescent="0.25">
      <c r="B2011" s="24">
        <v>10.532938041348244</v>
      </c>
      <c r="G2011" s="24">
        <v>2009</v>
      </c>
      <c r="H2011" s="24">
        <v>11.436718135997484</v>
      </c>
      <c r="I2011" s="24" cm="1">
        <f t="array" aca="1" ref="I2011" ca="1">INDIRECT(ADDRESS(($E$2+1-G2011)+2,8))</f>
        <v>6.927120529096956</v>
      </c>
      <c r="J2011" s="24">
        <f t="shared" si="93"/>
        <v>0.93120250030220109</v>
      </c>
      <c r="K2011" s="24">
        <f t="shared" ca="1" si="94"/>
        <v>6.8724640163133677E-2</v>
      </c>
      <c r="L2011" s="24">
        <f t="shared" ca="1" si="95"/>
        <v>-0.26521655138597339</v>
      </c>
    </row>
    <row r="2012" spans="2:12" x14ac:dyDescent="0.25">
      <c r="B2012" s="24">
        <v>10.725607980415266</v>
      </c>
      <c r="G2012" s="24">
        <v>2010</v>
      </c>
      <c r="H2012" s="24">
        <v>11.442319671373983</v>
      </c>
      <c r="I2012" s="24" cm="1">
        <f t="array" aca="1" ref="I2012" ca="1">INDIRECT(ADDRESS(($E$2+1-G2012)+2,8))</f>
        <v>6.9186421769548678</v>
      </c>
      <c r="J2012" s="24">
        <f t="shared" si="93"/>
        <v>0.93185280176706209</v>
      </c>
      <c r="K2012" s="24">
        <f t="shared" ca="1" si="94"/>
        <v>6.8139646591519096E-2</v>
      </c>
      <c r="L2012" s="24">
        <f t="shared" ca="1" si="95"/>
        <v>-0.26287896414639444</v>
      </c>
    </row>
    <row r="2013" spans="2:12" x14ac:dyDescent="0.25">
      <c r="B2013" s="24">
        <v>9.4658110308980206</v>
      </c>
      <c r="G2013" s="24">
        <v>2011</v>
      </c>
      <c r="H2013" s="24">
        <v>11.447880790615768</v>
      </c>
      <c r="I2013" s="24" cm="1">
        <f t="array" aca="1" ref="I2013" ca="1">INDIRECT(ADDRESS(($E$2+1-G2013)+2,8))</f>
        <v>6.9185275269798217</v>
      </c>
      <c r="J2013" s="24">
        <f t="shared" si="93"/>
        <v>0.9324942688207094</v>
      </c>
      <c r="K2013" s="24">
        <f t="shared" ca="1" si="94"/>
        <v>6.8131763977927334E-2</v>
      </c>
      <c r="L2013" s="24">
        <f t="shared" ca="1" si="95"/>
        <v>-0.2617118074672331</v>
      </c>
    </row>
    <row r="2014" spans="2:12" x14ac:dyDescent="0.25">
      <c r="B2014" s="24">
        <v>10.238789156168425</v>
      </c>
      <c r="G2014" s="24">
        <v>2012</v>
      </c>
      <c r="H2014" s="24">
        <v>11.457070318874221</v>
      </c>
      <c r="I2014" s="24" cm="1">
        <f t="array" aca="1" ref="I2014" ca="1">INDIRECT(ADDRESS(($E$2+1-G2014)+2,8))</f>
        <v>6.8951286837161607</v>
      </c>
      <c r="J2014" s="24">
        <f t="shared" si="93"/>
        <v>0.93354524159773178</v>
      </c>
      <c r="K2014" s="24">
        <f t="shared" ca="1" si="94"/>
        <v>6.653857975999905E-2</v>
      </c>
      <c r="L2014" s="24">
        <f t="shared" ca="1" si="95"/>
        <v>-0.25655759264412065</v>
      </c>
    </row>
    <row r="2015" spans="2:12" x14ac:dyDescent="0.25">
      <c r="B2015" s="24">
        <v>8.6689917854396725</v>
      </c>
      <c r="G2015" s="24">
        <v>2013</v>
      </c>
      <c r="H2015" s="24">
        <v>11.470241749567068</v>
      </c>
      <c r="I2015" s="24" cm="1">
        <f t="array" aca="1" ref="I2015" ca="1">INDIRECT(ADDRESS(($E$2+1-G2015)+2,8))</f>
        <v>6.8866249901638792</v>
      </c>
      <c r="J2015" s="24">
        <f t="shared" si="93"/>
        <v>0.93503205771729914</v>
      </c>
      <c r="K2015" s="24">
        <f t="shared" ca="1" si="94"/>
        <v>6.5967209548781824E-2</v>
      </c>
      <c r="L2015" s="24">
        <f t="shared" ca="1" si="95"/>
        <v>-0.25257564691139073</v>
      </c>
    </row>
    <row r="2016" spans="2:12" x14ac:dyDescent="0.25">
      <c r="B2016" s="24">
        <v>9.3255129825712331</v>
      </c>
      <c r="G2016" s="24">
        <v>2014</v>
      </c>
      <c r="H2016" s="24">
        <v>11.472932464853486</v>
      </c>
      <c r="I2016" s="24" cm="1">
        <f t="array" aca="1" ref="I2016" ca="1">INDIRECT(ADDRESS(($E$2+1-G2016)+2,8))</f>
        <v>6.8854186052183959</v>
      </c>
      <c r="J2016" s="24">
        <f t="shared" si="93"/>
        <v>0.93533296533599186</v>
      </c>
      <c r="K2016" s="24">
        <f t="shared" ca="1" si="94"/>
        <v>6.5886478871485354E-2</v>
      </c>
      <c r="L2016" s="24">
        <f t="shared" ca="1" si="95"/>
        <v>-0.25193943121484641</v>
      </c>
    </row>
    <row r="2017" spans="2:12" x14ac:dyDescent="0.25">
      <c r="B2017" s="24">
        <v>11.202492187808136</v>
      </c>
      <c r="G2017" s="24">
        <v>2015</v>
      </c>
      <c r="H2017" s="24">
        <v>11.475456129710972</v>
      </c>
      <c r="I2017" s="24" cm="1">
        <f t="array" aca="1" ref="I2017" ca="1">INDIRECT(ADDRESS(($E$2+1-G2017)+2,8))</f>
        <v>6.8812620064879066</v>
      </c>
      <c r="J2017" s="24">
        <f t="shared" si="93"/>
        <v>0.93561432209647699</v>
      </c>
      <c r="K2017" s="24">
        <f t="shared" ca="1" si="94"/>
        <v>6.5608942541269227E-2</v>
      </c>
      <c r="L2017" s="24">
        <f t="shared" ca="1" si="95"/>
        <v>-0.25094840043150157</v>
      </c>
    </row>
    <row r="2018" spans="2:12" x14ac:dyDescent="0.25">
      <c r="B2018" s="24">
        <v>9.0898003066575246</v>
      </c>
      <c r="G2018" s="24">
        <v>2016</v>
      </c>
      <c r="H2018" s="24">
        <v>11.48067052135225</v>
      </c>
      <c r="I2018" s="24" cm="1">
        <f t="array" aca="1" ref="I2018" ca="1">INDIRECT(ADDRESS(($E$2+1-G2018)+2,8))</f>
        <v>6.873024609416345</v>
      </c>
      <c r="J2018" s="24">
        <f t="shared" si="93"/>
        <v>0.93619299872004569</v>
      </c>
      <c r="K2018" s="24">
        <f t="shared" ca="1" si="94"/>
        <v>6.5061768300750583E-2</v>
      </c>
      <c r="L2018" s="24">
        <f t="shared" ca="1" si="95"/>
        <v>-0.24882448231149243</v>
      </c>
    </row>
    <row r="2019" spans="2:12" x14ac:dyDescent="0.25">
      <c r="B2019" s="24">
        <v>10.223282882194882</v>
      </c>
      <c r="G2019" s="24">
        <v>2017</v>
      </c>
      <c r="H2019" s="24">
        <v>11.485956536676881</v>
      </c>
      <c r="I2019" s="24" cm="1">
        <f t="array" aca="1" ref="I2019" ca="1">INDIRECT(ADDRESS(($E$2+1-G2019)+2,8))</f>
        <v>6.8709025360421965</v>
      </c>
      <c r="J2019" s="24">
        <f t="shared" si="93"/>
        <v>0.93677596743221347</v>
      </c>
      <c r="K2019" s="24">
        <f t="shared" ca="1" si="94"/>
        <v>6.4921417408731738E-2</v>
      </c>
      <c r="L2019" s="24">
        <f t="shared" ca="1" si="95"/>
        <v>-0.24750402999147642</v>
      </c>
    </row>
    <row r="2020" spans="2:12" x14ac:dyDescent="0.25">
      <c r="B2020" s="24">
        <v>10.595164515496307</v>
      </c>
      <c r="G2020" s="24">
        <v>2018</v>
      </c>
      <c r="H2020" s="24">
        <v>11.492138169660493</v>
      </c>
      <c r="I2020" s="24" cm="1">
        <f t="array" aca="1" ref="I2020" ca="1">INDIRECT(ADDRESS(($E$2+1-G2020)+2,8))</f>
        <v>6.870399568908292</v>
      </c>
      <c r="J2020" s="24">
        <f t="shared" si="93"/>
        <v>0.93745304899425486</v>
      </c>
      <c r="K2020" s="24">
        <f t="shared" ca="1" si="94"/>
        <v>6.4888188388916593E-2</v>
      </c>
      <c r="L2020" s="24">
        <f t="shared" ca="1" si="95"/>
        <v>-0.24620937207441532</v>
      </c>
    </row>
    <row r="2021" spans="2:12" x14ac:dyDescent="0.25">
      <c r="B2021" s="24">
        <v>9.4248192151912153</v>
      </c>
      <c r="G2021" s="24">
        <v>2019</v>
      </c>
      <c r="H2021" s="24">
        <v>11.492423446923066</v>
      </c>
      <c r="I2021" s="24" cm="1">
        <f t="array" aca="1" ref="I2021" ca="1">INDIRECT(ADDRESS(($E$2+1-G2021)+2,8))</f>
        <v>6.8616713248845818</v>
      </c>
      <c r="J2021" s="24">
        <f t="shared" si="93"/>
        <v>0.93748417463904998</v>
      </c>
      <c r="K2021" s="24">
        <f t="shared" ca="1" si="94"/>
        <v>6.4313771034527956E-2</v>
      </c>
      <c r="L2021" s="24">
        <f t="shared" ca="1" si="95"/>
        <v>-0.24512051497391857</v>
      </c>
    </row>
    <row r="2022" spans="2:12" x14ac:dyDescent="0.25">
      <c r="B2022" s="24">
        <v>8.2428030493929612</v>
      </c>
      <c r="G2022" s="24">
        <v>2020</v>
      </c>
      <c r="H2022" s="24">
        <v>11.508817456042358</v>
      </c>
      <c r="I2022" s="24" cm="1">
        <f t="array" aca="1" ref="I2022" ca="1">INDIRECT(ADDRESS(($E$2+1-G2022)+2,8))</f>
        <v>6.8507847274047515</v>
      </c>
      <c r="J2022" s="24">
        <f t="shared" si="93"/>
        <v>0.93925497107764566</v>
      </c>
      <c r="K2022" s="24">
        <f t="shared" ca="1" si="94"/>
        <v>6.3603176528149508E-2</v>
      </c>
      <c r="L2022" s="24">
        <f t="shared" ca="1" si="95"/>
        <v>-0.24028912679025061</v>
      </c>
    </row>
    <row r="2023" spans="2:12" x14ac:dyDescent="0.25">
      <c r="B2023" s="24">
        <v>11.685858150354655</v>
      </c>
      <c r="G2023" s="24">
        <v>2021</v>
      </c>
      <c r="H2023" s="24">
        <v>11.512127810274285</v>
      </c>
      <c r="I2023" s="24" cm="1">
        <f t="array" aca="1" ref="I2023" ca="1">INDIRECT(ADDRESS(($E$2+1-G2023)+2,8))</f>
        <v>6.8394268387320425</v>
      </c>
      <c r="J2023" s="24">
        <f t="shared" si="93"/>
        <v>0.93960827979317407</v>
      </c>
      <c r="K2023" s="24">
        <f t="shared" ca="1" si="94"/>
        <v>6.2868717956595335E-2</v>
      </c>
      <c r="L2023" s="24">
        <f t="shared" ca="1" si="95"/>
        <v>-0.23823569786082854</v>
      </c>
    </row>
    <row r="2024" spans="2:12" x14ac:dyDescent="0.25">
      <c r="B2024" s="24">
        <v>8.8624627407867447</v>
      </c>
      <c r="G2024" s="24">
        <v>2022</v>
      </c>
      <c r="H2024" s="24">
        <v>11.516798482007069</v>
      </c>
      <c r="I2024" s="24" cm="1">
        <f t="array" aca="1" ref="I2024" ca="1">INDIRECT(ADDRESS(($E$2+1-G2024)+2,8))</f>
        <v>6.8385145498915048</v>
      </c>
      <c r="J2024" s="24">
        <f t="shared" si="93"/>
        <v>0.94010434704344581</v>
      </c>
      <c r="K2024" s="24">
        <f t="shared" ca="1" si="94"/>
        <v>6.2810028944519009E-2</v>
      </c>
      <c r="L2024" s="24">
        <f t="shared" ca="1" si="95"/>
        <v>-0.23724742867692855</v>
      </c>
    </row>
    <row r="2025" spans="2:12" x14ac:dyDescent="0.25">
      <c r="B2025" s="24">
        <v>8.3466714332687815</v>
      </c>
      <c r="G2025" s="24">
        <v>2023</v>
      </c>
      <c r="H2025" s="24">
        <v>11.518228415623232</v>
      </c>
      <c r="I2025" s="24" cm="1">
        <f t="array" aca="1" ref="I2025" ca="1">INDIRECT(ADDRESS(($E$2+1-G2025)+2,8))</f>
        <v>6.8344059702122966</v>
      </c>
      <c r="J2025" s="24">
        <f t="shared" si="93"/>
        <v>0.94025565183081095</v>
      </c>
      <c r="K2025" s="24">
        <f t="shared" ca="1" si="94"/>
        <v>6.2546276119967936E-2</v>
      </c>
      <c r="L2025" s="24">
        <f t="shared" ca="1" si="95"/>
        <v>-0.23653569406461225</v>
      </c>
    </row>
    <row r="2026" spans="2:12" x14ac:dyDescent="0.25">
      <c r="B2026" s="24">
        <v>9.576002954558442</v>
      </c>
      <c r="G2026" s="24">
        <v>2024</v>
      </c>
      <c r="H2026" s="24">
        <v>11.518516999850112</v>
      </c>
      <c r="I2026" s="24" cm="1">
        <f t="array" aca="1" ref="I2026" ca="1">INDIRECT(ADDRESS(($E$2+1-G2026)+2,8))</f>
        <v>6.8337379611032247</v>
      </c>
      <c r="J2026" s="24">
        <f t="shared" si="93"/>
        <v>0.94028615543036365</v>
      </c>
      <c r="K2026" s="24">
        <f t="shared" ca="1" si="94"/>
        <v>6.2503479183777369E-2</v>
      </c>
      <c r="L2026" s="24">
        <f t="shared" ca="1" si="95"/>
        <v>-0.23650619549998364</v>
      </c>
    </row>
    <row r="2027" spans="2:12" x14ac:dyDescent="0.25">
      <c r="B2027" s="24">
        <v>9.7757092552042426</v>
      </c>
      <c r="G2027" s="24">
        <v>2025</v>
      </c>
      <c r="H2027" s="24">
        <v>11.528878457609917</v>
      </c>
      <c r="I2027" s="24" cm="1">
        <f t="array" aca="1" ref="I2027" ca="1">INDIRECT(ADDRESS(($E$2+1-G2027)+2,8))</f>
        <v>6.8283335349282881</v>
      </c>
      <c r="J2027" s="24">
        <f t="shared" si="93"/>
        <v>0.94137421617018524</v>
      </c>
      <c r="K2027" s="24">
        <f t="shared" ca="1" si="94"/>
        <v>6.2158123087680664E-2</v>
      </c>
      <c r="L2027" s="24">
        <f t="shared" ca="1" si="95"/>
        <v>-0.23376212552908338</v>
      </c>
    </row>
    <row r="2028" spans="2:12" x14ac:dyDescent="0.25">
      <c r="B2028" s="24">
        <v>9.4409017363623047</v>
      </c>
      <c r="G2028" s="24">
        <v>2026</v>
      </c>
      <c r="H2028" s="24">
        <v>11.529637772135388</v>
      </c>
      <c r="I2028" s="24" cm="1">
        <f t="array" aca="1" ref="I2028" ca="1">INDIRECT(ADDRESS(($E$2+1-G2028)+2,8))</f>
        <v>6.8263255295465388</v>
      </c>
      <c r="J2028" s="24">
        <f t="shared" si="93"/>
        <v>0.94145340550355971</v>
      </c>
      <c r="K2028" s="24">
        <f t="shared" ca="1" si="94"/>
        <v>6.2030207792839243E-2</v>
      </c>
      <c r="L2028" s="24">
        <f t="shared" ca="1" si="95"/>
        <v>-0.23346366665905663</v>
      </c>
    </row>
    <row r="2029" spans="2:12" x14ac:dyDescent="0.25">
      <c r="B2029" s="24">
        <v>7.0749451876475264</v>
      </c>
      <c r="G2029" s="24">
        <v>2027</v>
      </c>
      <c r="H2029" s="24">
        <v>11.536827546222415</v>
      </c>
      <c r="I2029" s="24" cm="1">
        <f t="array" aca="1" ref="I2029" ca="1">INDIRECT(ADDRESS(($E$2+1-G2029)+2,8))</f>
        <v>6.8258084784340065</v>
      </c>
      <c r="J2029" s="24">
        <f t="shared" si="93"/>
        <v>0.94219954119423788</v>
      </c>
      <c r="K2029" s="24">
        <f t="shared" ca="1" si="94"/>
        <v>6.1997305391516433E-2</v>
      </c>
      <c r="L2029" s="24">
        <f t="shared" ca="1" si="95"/>
        <v>-0.23202515409697486</v>
      </c>
    </row>
    <row r="2030" spans="2:12" x14ac:dyDescent="0.25">
      <c r="B2030" s="24">
        <v>9.7874241357284379</v>
      </c>
      <c r="G2030" s="24">
        <v>2028</v>
      </c>
      <c r="H2030" s="24">
        <v>11.541272002083691</v>
      </c>
      <c r="I2030" s="24" cm="1">
        <f t="array" aca="1" ref="I2030" ca="1">INDIRECT(ADDRESS(($E$2+1-G2030)+2,8))</f>
        <v>6.8239678359140701</v>
      </c>
      <c r="J2030" s="24">
        <f t="shared" si="93"/>
        <v>0.94265744263987783</v>
      </c>
      <c r="K2030" s="24">
        <f t="shared" ca="1" si="94"/>
        <v>6.1880293299651445E-2</v>
      </c>
      <c r="L2030" s="24">
        <f t="shared" ca="1" si="95"/>
        <v>-0.23099227593604651</v>
      </c>
    </row>
    <row r="2031" spans="2:12" x14ac:dyDescent="0.25">
      <c r="B2031" s="24">
        <v>6.6416179070336456</v>
      </c>
      <c r="G2031" s="24">
        <v>2029</v>
      </c>
      <c r="H2031" s="24">
        <v>11.54904985292065</v>
      </c>
      <c r="I2031" s="24" cm="1">
        <f t="array" aca="1" ref="I2031" ca="1">INDIRECT(ADDRESS(($E$2+1-G2031)+2,8))</f>
        <v>6.8007795355446383</v>
      </c>
      <c r="J2031" s="24">
        <f t="shared" si="93"/>
        <v>0.94345266647222414</v>
      </c>
      <c r="K2031" s="24">
        <f t="shared" ca="1" si="94"/>
        <v>6.0421704520991881E-2</v>
      </c>
      <c r="L2031" s="24">
        <f t="shared" ca="1" si="95"/>
        <v>-0.22660020000084174</v>
      </c>
    </row>
    <row r="2032" spans="2:12" x14ac:dyDescent="0.25">
      <c r="B2032" s="24">
        <v>10.034444843386508</v>
      </c>
      <c r="G2032" s="24">
        <v>2030</v>
      </c>
      <c r="H2032" s="24">
        <v>11.552399598798376</v>
      </c>
      <c r="I2032" s="24" cm="1">
        <f t="array" aca="1" ref="I2032" ca="1">INDIRECT(ADDRESS(($E$2+1-G2032)+2,8))</f>
        <v>6.7882375442417997</v>
      </c>
      <c r="J2032" s="24">
        <f t="shared" si="93"/>
        <v>0.94379276165101567</v>
      </c>
      <c r="K2032" s="24">
        <f t="shared" ca="1" si="94"/>
        <v>5.9644682008151088E-2</v>
      </c>
      <c r="L2032" s="24">
        <f t="shared" ca="1" si="95"/>
        <v>-0.22447915110876782</v>
      </c>
    </row>
    <row r="2033" spans="2:12" x14ac:dyDescent="0.25">
      <c r="B2033" s="24">
        <v>8.0423224027008544</v>
      </c>
      <c r="G2033" s="24">
        <v>2031</v>
      </c>
      <c r="H2033" s="24">
        <v>11.557832977522747</v>
      </c>
      <c r="I2033" s="24" cm="1">
        <f t="array" aca="1" ref="I2033" ca="1">INDIRECT(ADDRESS(($E$2+1-G2033)+2,8))</f>
        <v>6.7750015693075882</v>
      </c>
      <c r="J2033" s="24">
        <f t="shared" si="93"/>
        <v>0.94434135317015588</v>
      </c>
      <c r="K2033" s="24">
        <f t="shared" ca="1" si="94"/>
        <v>5.8833628270849869E-2</v>
      </c>
      <c r="L2033" s="24">
        <f t="shared" ca="1" si="95"/>
        <v>-0.22187385878768473</v>
      </c>
    </row>
    <row r="2034" spans="2:12" x14ac:dyDescent="0.25">
      <c r="B2034" s="24">
        <v>9.342898977003907</v>
      </c>
      <c r="G2034" s="24">
        <v>2032</v>
      </c>
      <c r="H2034" s="24">
        <v>11.564488744797952</v>
      </c>
      <c r="I2034" s="24" cm="1">
        <f t="array" aca="1" ref="I2034" ca="1">INDIRECT(ADDRESS(($E$2+1-G2034)+2,8))</f>
        <v>6.762712943938233</v>
      </c>
      <c r="J2034" s="24">
        <f t="shared" si="93"/>
        <v>0.94500823164831893</v>
      </c>
      <c r="K2034" s="24">
        <f t="shared" ca="1" si="94"/>
        <v>5.8088799908676755E-2</v>
      </c>
      <c r="L2034" s="24">
        <f t="shared" ca="1" si="95"/>
        <v>-0.21916461584652436</v>
      </c>
    </row>
    <row r="2035" spans="2:12" x14ac:dyDescent="0.25">
      <c r="B2035" s="24">
        <v>9.4884159060107027</v>
      </c>
      <c r="G2035" s="24">
        <v>2033</v>
      </c>
      <c r="H2035" s="24">
        <v>11.565028816702494</v>
      </c>
      <c r="I2035" s="24" cm="1">
        <f t="array" aca="1" ref="I2035" ca="1">INDIRECT(ADDRESS(($E$2+1-G2035)+2,8))</f>
        <v>6.7424760179468004</v>
      </c>
      <c r="J2035" s="24">
        <f t="shared" si="93"/>
        <v>0.9450620969927428</v>
      </c>
      <c r="K2035" s="24">
        <f t="shared" ca="1" si="94"/>
        <v>5.6879207211181393E-2</v>
      </c>
      <c r="L2035" s="24">
        <f t="shared" ca="1" si="95"/>
        <v>-0.21674767039010767</v>
      </c>
    </row>
    <row r="2036" spans="2:12" x14ac:dyDescent="0.25">
      <c r="B2036" s="24">
        <v>7.1882665639553238</v>
      </c>
      <c r="G2036" s="24">
        <v>2034</v>
      </c>
      <c r="H2036" s="24">
        <v>11.568516885070213</v>
      </c>
      <c r="I2036" s="24" cm="1">
        <f t="array" aca="1" ref="I2036" ca="1">INDIRECT(ADDRESS(($E$2+1-G2036)+2,8))</f>
        <v>6.7373686579148657</v>
      </c>
      <c r="J2036" s="24">
        <f t="shared" si="93"/>
        <v>0.9454090944935859</v>
      </c>
      <c r="K2036" s="24">
        <f t="shared" ca="1" si="94"/>
        <v>5.6577247441469025E-2</v>
      </c>
      <c r="L2036" s="24">
        <f t="shared" ca="1" si="95"/>
        <v>-0.21555916367441144</v>
      </c>
    </row>
    <row r="2037" spans="2:12" x14ac:dyDescent="0.25">
      <c r="B2037" s="24">
        <v>9.9490016795777265</v>
      </c>
      <c r="G2037" s="24">
        <v>2035</v>
      </c>
      <c r="H2037" s="24">
        <v>11.572517689100824</v>
      </c>
      <c r="I2037" s="24" cm="1">
        <f t="array" aca="1" ref="I2037" ca="1">INDIRECT(ADDRESS(($E$2+1-G2037)+2,8))</f>
        <v>6.7371424662861656</v>
      </c>
      <c r="J2037" s="24">
        <f t="shared" si="93"/>
        <v>0.94580519729301271</v>
      </c>
      <c r="K2037" s="24">
        <f t="shared" ca="1" si="94"/>
        <v>5.6563905162533373E-2</v>
      </c>
      <c r="L2037" s="24">
        <f t="shared" ca="1" si="95"/>
        <v>-0.21484867212180614</v>
      </c>
    </row>
    <row r="2038" spans="2:12" x14ac:dyDescent="0.25">
      <c r="B2038" s="24">
        <v>9.8928785586501711</v>
      </c>
      <c r="G2038" s="24">
        <v>2036</v>
      </c>
      <c r="H2038" s="24">
        <v>11.579535358458431</v>
      </c>
      <c r="I2038" s="24" cm="1">
        <f t="array" aca="1" ref="I2038" ca="1">INDIRECT(ADDRESS(($E$2+1-G2038)+2,8))</f>
        <v>6.7327166897677024</v>
      </c>
      <c r="J2038" s="24">
        <f t="shared" si="93"/>
        <v>0.94649508924402459</v>
      </c>
      <c r="K2038" s="24">
        <f t="shared" ca="1" si="94"/>
        <v>5.630336693657266E-2</v>
      </c>
      <c r="L2038" s="24">
        <f t="shared" ca="1" si="95"/>
        <v>-0.21305784963290988</v>
      </c>
    </row>
    <row r="2039" spans="2:12" x14ac:dyDescent="0.25">
      <c r="B2039" s="24">
        <v>11.085520240925838</v>
      </c>
      <c r="G2039" s="24">
        <v>2037</v>
      </c>
      <c r="H2039" s="24">
        <v>11.583575017416587</v>
      </c>
      <c r="I2039" s="24" cm="1">
        <f t="array" aca="1" ref="I2039" ca="1">INDIRECT(ADDRESS(($E$2+1-G2039)+2,8))</f>
        <v>6.7236156743208593</v>
      </c>
      <c r="J2039" s="24">
        <f t="shared" si="93"/>
        <v>0.94688939688289209</v>
      </c>
      <c r="K2039" s="24">
        <f t="shared" ca="1" si="94"/>
        <v>5.5770725282478603E-2</v>
      </c>
      <c r="L2039" s="24">
        <f t="shared" ca="1" si="95"/>
        <v>-0.21131141555596603</v>
      </c>
    </row>
    <row r="2040" spans="2:12" x14ac:dyDescent="0.25">
      <c r="B2040" s="24">
        <v>10.965059668442239</v>
      </c>
      <c r="G2040" s="24">
        <v>2038</v>
      </c>
      <c r="H2040" s="24">
        <v>11.583844039702608</v>
      </c>
      <c r="I2040" s="24" cm="1">
        <f t="array" aca="1" ref="I2040" ca="1">INDIRECT(ADDRESS(($E$2+1-G2040)+2,8))</f>
        <v>6.7171116988876207</v>
      </c>
      <c r="J2040" s="24">
        <f t="shared" si="93"/>
        <v>0.94691558280841193</v>
      </c>
      <c r="K2040" s="24">
        <f t="shared" ca="1" si="94"/>
        <v>5.5392638239172613E-2</v>
      </c>
      <c r="L2040" s="24">
        <f t="shared" ca="1" si="95"/>
        <v>-0.2106069890924297</v>
      </c>
    </row>
    <row r="2041" spans="2:12" x14ac:dyDescent="0.25">
      <c r="B2041" s="24">
        <v>10.367607290017824</v>
      </c>
      <c r="G2041" s="24">
        <v>2039</v>
      </c>
      <c r="H2041" s="24">
        <v>11.591682378685688</v>
      </c>
      <c r="I2041" s="24" cm="1">
        <f t="array" aca="1" ref="I2041" ca="1">INDIRECT(ADDRESS(($E$2+1-G2041)+2,8))</f>
        <v>6.7153774215357629</v>
      </c>
      <c r="J2041" s="24">
        <f t="shared" si="93"/>
        <v>0.94767454619482949</v>
      </c>
      <c r="K2041" s="24">
        <f t="shared" ca="1" si="94"/>
        <v>5.5292181026856096E-2</v>
      </c>
      <c r="L2041" s="24">
        <f t="shared" ca="1" si="95"/>
        <v>-0.20899579922777689</v>
      </c>
    </row>
    <row r="2042" spans="2:12" x14ac:dyDescent="0.25">
      <c r="B2042" s="24">
        <v>8.8453056009789073</v>
      </c>
      <c r="G2042" s="24">
        <v>2040</v>
      </c>
      <c r="H2042" s="24">
        <v>11.594288727340142</v>
      </c>
      <c r="I2042" s="24" cm="1">
        <f t="array" aca="1" ref="I2042" ca="1">INDIRECT(ADDRESS(($E$2+1-G2042)+2,8))</f>
        <v>6.7142572473578266</v>
      </c>
      <c r="J2042" s="24">
        <f t="shared" si="93"/>
        <v>0.94792520086209553</v>
      </c>
      <c r="K2042" s="24">
        <f t="shared" ca="1" si="94"/>
        <v>5.5227375694895345E-2</v>
      </c>
      <c r="L2042" s="24">
        <f t="shared" ca="1" si="95"/>
        <v>-0.20846879015243605</v>
      </c>
    </row>
    <row r="2043" spans="2:12" x14ac:dyDescent="0.25">
      <c r="B2043" s="24">
        <v>9.1556054588735947</v>
      </c>
      <c r="G2043" s="24">
        <v>2041</v>
      </c>
      <c r="H2043" s="24">
        <v>11.606338568739252</v>
      </c>
      <c r="I2043" s="24" cm="1">
        <f t="array" aca="1" ref="I2043" ca="1">INDIRECT(ADDRESS(($E$2+1-G2043)+2,8))</f>
        <v>6.7117195410900372</v>
      </c>
      <c r="J2043" s="24">
        <f t="shared" si="93"/>
        <v>0.94907298998302636</v>
      </c>
      <c r="K2043" s="24">
        <f t="shared" ca="1" si="94"/>
        <v>5.5080794683398458E-2</v>
      </c>
      <c r="L2043" s="24">
        <f t="shared" ca="1" si="95"/>
        <v>-0.20598918032679084</v>
      </c>
    </row>
    <row r="2044" spans="2:12" x14ac:dyDescent="0.25">
      <c r="B2044" s="24">
        <v>6.6673855164225753</v>
      </c>
      <c r="G2044" s="24">
        <v>2042</v>
      </c>
      <c r="H2044" s="24">
        <v>11.606605114948046</v>
      </c>
      <c r="I2044" s="24" cm="1">
        <f t="array" aca="1" ref="I2044" ca="1">INDIRECT(ADDRESS(($E$2+1-G2044)+2,8))</f>
        <v>6.7017644620006491</v>
      </c>
      <c r="J2044" s="24">
        <f t="shared" si="93"/>
        <v>0.94909817448205613</v>
      </c>
      <c r="K2044" s="24">
        <f t="shared" ca="1" si="94"/>
        <v>5.4508885374050471E-2</v>
      </c>
      <c r="L2044" s="24">
        <f t="shared" ca="1" si="95"/>
        <v>-0.20489512618690039</v>
      </c>
    </row>
    <row r="2045" spans="2:12" x14ac:dyDescent="0.25">
      <c r="B2045" s="24">
        <v>9.7945572234261995</v>
      </c>
      <c r="G2045" s="24">
        <v>2043</v>
      </c>
      <c r="H2045" s="24">
        <v>11.619642399170296</v>
      </c>
      <c r="I2045" s="24" cm="1">
        <f t="array" aca="1" ref="I2045" ca="1">INDIRECT(ADDRESS(($E$2+1-G2045)+2,8))</f>
        <v>6.6965114271838724</v>
      </c>
      <c r="J2045" s="24">
        <f t="shared" si="93"/>
        <v>0.95031921644153083</v>
      </c>
      <c r="K2045" s="24">
        <f t="shared" ca="1" si="94"/>
        <v>5.4209092802937682E-2</v>
      </c>
      <c r="L2045" s="24">
        <f t="shared" ca="1" si="95"/>
        <v>-0.20196159779418138</v>
      </c>
    </row>
    <row r="2046" spans="2:12" x14ac:dyDescent="0.25">
      <c r="B2046" s="24">
        <v>9.8385234074791441</v>
      </c>
      <c r="G2046" s="24">
        <v>2044</v>
      </c>
      <c r="H2046" s="24">
        <v>11.627013798241778</v>
      </c>
      <c r="I2046" s="24" cm="1">
        <f t="array" aca="1" ref="I2046" ca="1">INDIRECT(ADDRESS(($E$2+1-G2046)+2,8))</f>
        <v>6.6927151637384998</v>
      </c>
      <c r="J2046" s="24">
        <f t="shared" si="93"/>
        <v>0.95100028915525892</v>
      </c>
      <c r="K2046" s="24">
        <f t="shared" ca="1" si="94"/>
        <v>5.3993290510045568E-2</v>
      </c>
      <c r="L2046" s="24">
        <f t="shared" ca="1" si="95"/>
        <v>-0.20027157901489651</v>
      </c>
    </row>
    <row r="2047" spans="2:12" x14ac:dyDescent="0.25">
      <c r="B2047" s="24">
        <v>10.458048937842753</v>
      </c>
      <c r="G2047" s="24">
        <v>2045</v>
      </c>
      <c r="H2047" s="24">
        <v>11.637979922938378</v>
      </c>
      <c r="I2047" s="24" cm="1">
        <f t="array" aca="1" ref="I2047" ca="1">INDIRECT(ADDRESS(($E$2+1-G2047)+2,8))</f>
        <v>6.6921099972562894</v>
      </c>
      <c r="J2047" s="24">
        <f t="shared" si="93"/>
        <v>0.95200111224832973</v>
      </c>
      <c r="K2047" s="24">
        <f t="shared" ca="1" si="94"/>
        <v>5.3958955140118253E-2</v>
      </c>
      <c r="L2047" s="24">
        <f t="shared" ca="1" si="95"/>
        <v>-0.19830778185355083</v>
      </c>
    </row>
    <row r="2048" spans="2:12" x14ac:dyDescent="0.25">
      <c r="B2048" s="24">
        <v>8.689758417708024</v>
      </c>
      <c r="G2048" s="24">
        <v>2046</v>
      </c>
      <c r="H2048" s="24">
        <v>11.645681022343153</v>
      </c>
      <c r="I2048" s="24" cm="1">
        <f t="array" aca="1" ref="I2048" ca="1">INDIRECT(ADDRESS(($E$2+1-G2048)+2,8))</f>
        <v>6.6845429015072906</v>
      </c>
      <c r="J2048" s="24">
        <f t="shared" si="93"/>
        <v>0.9526951452948913</v>
      </c>
      <c r="K2048" s="24">
        <f t="shared" ca="1" si="94"/>
        <v>5.3531146567025713E-2</v>
      </c>
      <c r="L2048" s="24">
        <f t="shared" ca="1" si="95"/>
        <v>-0.19616616466966463</v>
      </c>
    </row>
    <row r="2049" spans="2:12" x14ac:dyDescent="0.25">
      <c r="B2049" s="24">
        <v>8.778842310749674</v>
      </c>
      <c r="G2049" s="24">
        <v>2047</v>
      </c>
      <c r="H2049" s="24">
        <v>11.647218172828914</v>
      </c>
      <c r="I2049" s="24" cm="1">
        <f t="array" aca="1" ref="I2049" ca="1">INDIRECT(ADDRESS(($E$2+1-G2049)+2,8))</f>
        <v>6.6758898894888077</v>
      </c>
      <c r="J2049" s="24">
        <f t="shared" si="93"/>
        <v>0.95283280860853303</v>
      </c>
      <c r="K2049" s="24">
        <f t="shared" ca="1" si="94"/>
        <v>5.3045396661371327E-2</v>
      </c>
      <c r="L2049" s="24">
        <f t="shared" ca="1" si="95"/>
        <v>-0.19501485785678779</v>
      </c>
    </row>
    <row r="2050" spans="2:12" x14ac:dyDescent="0.25">
      <c r="B2050" s="24">
        <v>9.1965844904268739</v>
      </c>
      <c r="G2050" s="24">
        <v>2048</v>
      </c>
      <c r="H2050" s="24">
        <v>11.654566295209117</v>
      </c>
      <c r="I2050" s="24" cm="1">
        <f t="array" aca="1" ref="I2050" ca="1">INDIRECT(ADDRESS(($E$2+1-G2050)+2,8))</f>
        <v>6.6673855164225753</v>
      </c>
      <c r="J2050" s="24">
        <f t="shared" si="93"/>
        <v>0.95348691593519086</v>
      </c>
      <c r="K2050" s="24">
        <f t="shared" ca="1" si="94"/>
        <v>5.2571559709149937E-2</v>
      </c>
      <c r="L2050" s="24">
        <f t="shared" ca="1" si="95"/>
        <v>-0.19285864718292545</v>
      </c>
    </row>
    <row r="2051" spans="2:12" x14ac:dyDescent="0.25">
      <c r="B2051" s="24">
        <v>11.184656870615404</v>
      </c>
      <c r="G2051" s="24">
        <v>2049</v>
      </c>
      <c r="H2051" s="24">
        <v>11.65511817707895</v>
      </c>
      <c r="I2051" s="24" cm="1">
        <f t="array" aca="1" ref="I2051" ca="1">INDIRECT(ADDRESS(($E$2+1-G2051)+2,8))</f>
        <v>6.6512210858731073</v>
      </c>
      <c r="J2051" s="24">
        <f t="shared" si="93"/>
        <v>0.95353577802210887</v>
      </c>
      <c r="K2051" s="24">
        <f t="shared" ca="1" si="94"/>
        <v>5.1680611136601259E-2</v>
      </c>
      <c r="L2051" s="24">
        <f t="shared" ca="1" si="95"/>
        <v>-0.19107105084872819</v>
      </c>
    </row>
    <row r="2052" spans="2:12" x14ac:dyDescent="0.25">
      <c r="B2052" s="24">
        <v>10.410823892051848</v>
      </c>
      <c r="G2052" s="24">
        <v>2050</v>
      </c>
      <c r="H2052" s="24">
        <v>11.657409608925455</v>
      </c>
      <c r="I2052" s="24" cm="1">
        <f t="array" aca="1" ref="I2052" ca="1">INDIRECT(ADDRESS(($E$2+1-G2052)+2,8))</f>
        <v>6.6478551993215387</v>
      </c>
      <c r="J2052" s="24">
        <f t="shared" ref="J2052:J2115" si="96">_xlfn.WEIBULL.DIST(H2052,$E$5,$E$6,TRUE)</f>
        <v>0.95373826019521135</v>
      </c>
      <c r="K2052" s="24">
        <f t="shared" ref="K2052:K2115" ca="1" si="97">_xlfn.WEIBULL.DIST(I2052,$E$5,$E$6,TRUE)</f>
        <v>5.1496677211808513E-2</v>
      </c>
      <c r="L2052" s="24">
        <f t="shared" ref="L2052:L2115" ca="1" si="98">((2*G2052-1)/$E$2)*(LN(J2052)+LN(1-K2052))</f>
        <v>-0.19039264647123449</v>
      </c>
    </row>
    <row r="2053" spans="2:12" x14ac:dyDescent="0.25">
      <c r="B2053" s="24">
        <v>9.3208186871245164</v>
      </c>
      <c r="G2053" s="24">
        <v>2051</v>
      </c>
      <c r="H2053" s="24">
        <v>11.662132005375646</v>
      </c>
      <c r="I2053" s="24" cm="1">
        <f t="array" aca="1" ref="I2053" ca="1">INDIRECT(ADDRESS(($E$2+1-G2053)+2,8))</f>
        <v>6.6416179070336456</v>
      </c>
      <c r="J2053" s="24">
        <f t="shared" si="96"/>
        <v>0.95415355010870562</v>
      </c>
      <c r="K2053" s="24">
        <f t="shared" ca="1" si="97"/>
        <v>5.1157268432155879E-2</v>
      </c>
      <c r="L2053" s="24">
        <f t="shared" ca="1" si="98"/>
        <v>-0.18897833827248675</v>
      </c>
    </row>
    <row r="2054" spans="2:12" x14ac:dyDescent="0.25">
      <c r="B2054" s="24">
        <v>10.594338772829975</v>
      </c>
      <c r="G2054" s="24">
        <v>2052</v>
      </c>
      <c r="H2054" s="24">
        <v>11.663406742726766</v>
      </c>
      <c r="I2054" s="24" cm="1">
        <f t="array" aca="1" ref="I2054" ca="1">INDIRECT(ADDRESS(($E$2+1-G2054)+2,8))</f>
        <v>6.6343802248935759</v>
      </c>
      <c r="J2054" s="24">
        <f t="shared" si="96"/>
        <v>0.95426518932694371</v>
      </c>
      <c r="K2054" s="24">
        <f t="shared" ca="1" si="97"/>
        <v>5.0765754203567812E-2</v>
      </c>
      <c r="L2054" s="24">
        <f t="shared" ca="1" si="98"/>
        <v>-0.18806369801868386</v>
      </c>
    </row>
    <row r="2055" spans="2:12" x14ac:dyDescent="0.25">
      <c r="B2055" s="24">
        <v>11.508817456042358</v>
      </c>
      <c r="G2055" s="24">
        <v>2053</v>
      </c>
      <c r="H2055" s="24">
        <v>11.670827456338417</v>
      </c>
      <c r="I2055" s="24" cm="1">
        <f t="array" aca="1" ref="I2055" ca="1">INDIRECT(ADDRESS(($E$2+1-G2055)+2,8))</f>
        <v>6.6336382497981816</v>
      </c>
      <c r="J2055" s="24">
        <f t="shared" si="96"/>
        <v>0.95491119460015317</v>
      </c>
      <c r="K2055" s="24">
        <f t="shared" ca="1" si="97"/>
        <v>5.0725759017017355E-2</v>
      </c>
      <c r="L2055" s="24">
        <f t="shared" ca="1" si="98"/>
        <v>-0.18678791654981181</v>
      </c>
    </row>
    <row r="2056" spans="2:12" x14ac:dyDescent="0.25">
      <c r="B2056" s="24">
        <v>9.8878384476188863</v>
      </c>
      <c r="G2056" s="24">
        <v>2054</v>
      </c>
      <c r="H2056" s="24">
        <v>11.67154865235528</v>
      </c>
      <c r="I2056" s="24" cm="1">
        <f t="array" aca="1" ref="I2056" ca="1">INDIRECT(ADDRESS(($E$2+1-G2056)+2,8))</f>
        <v>6.6211969889558731</v>
      </c>
      <c r="J2056" s="24">
        <f t="shared" si="96"/>
        <v>0.95497362474546887</v>
      </c>
      <c r="K2056" s="24">
        <f t="shared" ca="1" si="97"/>
        <v>5.0059020958559325E-2</v>
      </c>
      <c r="L2056" s="24">
        <f t="shared" ca="1" si="98"/>
        <v>-0.18541826195282879</v>
      </c>
    </row>
    <row r="2057" spans="2:12" x14ac:dyDescent="0.25">
      <c r="B2057" s="24">
        <v>10.648787293973363</v>
      </c>
      <c r="G2057" s="24">
        <v>2055</v>
      </c>
      <c r="H2057" s="24">
        <v>11.671757345872084</v>
      </c>
      <c r="I2057" s="24" cm="1">
        <f t="array" aca="1" ref="I2057" ca="1">INDIRECT(ADDRESS(($E$2+1-G2057)+2,8))</f>
        <v>6.618017359686851</v>
      </c>
      <c r="J2057" s="24">
        <f t="shared" si="96"/>
        <v>0.95499167859582079</v>
      </c>
      <c r="K2057" s="24">
        <f t="shared" ca="1" si="97"/>
        <v>4.9889796087492944E-2</v>
      </c>
      <c r="L2057" s="24">
        <f t="shared" ca="1" si="98"/>
        <v>-0.1851333923267009</v>
      </c>
    </row>
    <row r="2058" spans="2:12" x14ac:dyDescent="0.25">
      <c r="B2058" s="24">
        <v>11.43217379881035</v>
      </c>
      <c r="G2058" s="24">
        <v>2056</v>
      </c>
      <c r="H2058" s="24">
        <v>11.676900372914625</v>
      </c>
      <c r="I2058" s="24" cm="1">
        <f t="array" aca="1" ref="I2058" ca="1">INDIRECT(ADDRESS(($E$2+1-G2058)+2,8))</f>
        <v>6.6179596511487526</v>
      </c>
      <c r="J2058" s="24">
        <f t="shared" si="96"/>
        <v>0.95543494608926982</v>
      </c>
      <c r="K2058" s="24">
        <f t="shared" ca="1" si="97"/>
        <v>4.9886729149761722E-2</v>
      </c>
      <c r="L2058" s="24">
        <f t="shared" ca="1" si="98"/>
        <v>-0.1843333352609815</v>
      </c>
    </row>
    <row r="2059" spans="2:12" x14ac:dyDescent="0.25">
      <c r="B2059" s="24">
        <v>11.492423446923066</v>
      </c>
      <c r="G2059" s="24">
        <v>2057</v>
      </c>
      <c r="H2059" s="24">
        <v>11.683206218811105</v>
      </c>
      <c r="I2059" s="24" cm="1">
        <f t="array" aca="1" ref="I2059" ca="1">INDIRECT(ADDRESS(($E$2+1-G2059)+2,8))</f>
        <v>6.6177531680014248</v>
      </c>
      <c r="J2059" s="24">
        <f t="shared" si="96"/>
        <v>0.9559741166389053</v>
      </c>
      <c r="K2059" s="24">
        <f t="shared" ca="1" si="97"/>
        <v>4.9875756824591409E-2</v>
      </c>
      <c r="L2059" s="24">
        <f t="shared" ca="1" si="98"/>
        <v>-0.18332575209754678</v>
      </c>
    </row>
    <row r="2060" spans="2:12" x14ac:dyDescent="0.25">
      <c r="B2060" s="24">
        <v>11.406636746970911</v>
      </c>
      <c r="G2060" s="24">
        <v>2058</v>
      </c>
      <c r="H2060" s="24">
        <v>11.685858150354655</v>
      </c>
      <c r="I2060" s="24" cm="1">
        <f t="array" aca="1" ref="I2060" ca="1">INDIRECT(ADDRESS(($E$2+1-G2060)+2,8))</f>
        <v>6.6122060790885451</v>
      </c>
      <c r="J2060" s="24">
        <f t="shared" si="96"/>
        <v>0.95619944884045627</v>
      </c>
      <c r="K2060" s="24">
        <f t="shared" ca="1" si="97"/>
        <v>4.9581739977305035E-2</v>
      </c>
      <c r="L2060" s="24">
        <f t="shared" ca="1" si="98"/>
        <v>-0.18237549717329263</v>
      </c>
    </row>
    <row r="2061" spans="2:12" x14ac:dyDescent="0.25">
      <c r="B2061" s="24">
        <v>9.6185211809960744</v>
      </c>
      <c r="G2061" s="24">
        <v>2059</v>
      </c>
      <c r="H2061" s="24">
        <v>11.689459511401799</v>
      </c>
      <c r="I2061" s="24" cm="1">
        <f t="array" aca="1" ref="I2061" ca="1">INDIRECT(ADDRESS(($E$2+1-G2061)+2,8))</f>
        <v>6.6031799851046991</v>
      </c>
      <c r="J2061" s="24">
        <f t="shared" si="96"/>
        <v>0.95650411373654021</v>
      </c>
      <c r="K2061" s="24">
        <f t="shared" ca="1" si="97"/>
        <v>4.9106405097598872E-2</v>
      </c>
      <c r="L2061" s="24">
        <f t="shared" ca="1" si="98"/>
        <v>-0.18090246726125331</v>
      </c>
    </row>
    <row r="2062" spans="2:12" x14ac:dyDescent="0.25">
      <c r="B2062" s="24">
        <v>8.9394783409499592</v>
      </c>
      <c r="G2062" s="24">
        <v>2060</v>
      </c>
      <c r="H2062" s="24">
        <v>11.698236082855376</v>
      </c>
      <c r="I2062" s="24" cm="1">
        <f t="array" aca="1" ref="I2062" ca="1">INDIRECT(ADDRESS(($E$2+1-G2062)+2,8))</f>
        <v>6.5733155112659469</v>
      </c>
      <c r="J2062" s="24">
        <f t="shared" si="96"/>
        <v>0.95724014591023188</v>
      </c>
      <c r="K2062" s="24">
        <f t="shared" ca="1" si="97"/>
        <v>4.7560622249710083E-2</v>
      </c>
      <c r="L2062" s="24">
        <f t="shared" ca="1" si="98"/>
        <v>-0.17642185147995457</v>
      </c>
    </row>
    <row r="2063" spans="2:12" x14ac:dyDescent="0.25">
      <c r="B2063" s="24">
        <v>6.0964880857128847</v>
      </c>
      <c r="G2063" s="24">
        <v>2061</v>
      </c>
      <c r="H2063" s="24">
        <v>11.705705248565369</v>
      </c>
      <c r="I2063" s="24" cm="1">
        <f t="array" aca="1" ref="I2063" ca="1">INDIRECT(ADDRESS(($E$2+1-G2063)+2,8))</f>
        <v>6.5682834808830091</v>
      </c>
      <c r="J2063" s="24">
        <f t="shared" si="96"/>
        <v>0.957859371288724</v>
      </c>
      <c r="K2063" s="24">
        <f t="shared" ca="1" si="97"/>
        <v>4.7304199259334434E-2</v>
      </c>
      <c r="L2063" s="24">
        <f t="shared" ca="1" si="98"/>
        <v>-0.17475853637246433</v>
      </c>
    </row>
    <row r="2064" spans="2:12" x14ac:dyDescent="0.25">
      <c r="B2064" s="24">
        <v>9.3016140205231288</v>
      </c>
      <c r="G2064" s="24">
        <v>2062</v>
      </c>
      <c r="H2064" s="24">
        <v>11.709516735746956</v>
      </c>
      <c r="I2064" s="24" cm="1">
        <f t="array" aca="1" ref="I2064" ca="1">INDIRECT(ADDRESS(($E$2+1-G2064)+2,8))</f>
        <v>6.5591097399391103</v>
      </c>
      <c r="J2064" s="24">
        <f t="shared" si="96"/>
        <v>0.95817283247261031</v>
      </c>
      <c r="K2064" s="24">
        <f t="shared" ca="1" si="97"/>
        <v>4.6839686890323008E-2</v>
      </c>
      <c r="L2064" s="24">
        <f t="shared" ca="1" si="98"/>
        <v>-0.17328689609759931</v>
      </c>
    </row>
    <row r="2065" spans="2:12" x14ac:dyDescent="0.25">
      <c r="B2065" s="24">
        <v>11.285294194601425</v>
      </c>
      <c r="G2065" s="24">
        <v>2063</v>
      </c>
      <c r="H2065" s="24">
        <v>11.72614008905885</v>
      </c>
      <c r="I2065" s="24" cm="1">
        <f t="array" aca="1" ref="I2065" ca="1">INDIRECT(ADDRESS(($E$2+1-G2065)+2,8))</f>
        <v>6.5519116451164292</v>
      </c>
      <c r="J2065" s="24">
        <f t="shared" si="96"/>
        <v>0.95952011346873989</v>
      </c>
      <c r="K2065" s="24">
        <f t="shared" ca="1" si="97"/>
        <v>4.6477879199912558E-2</v>
      </c>
      <c r="L2065" s="24">
        <f t="shared" ca="1" si="98"/>
        <v>-0.16995966438259438</v>
      </c>
    </row>
    <row r="2066" spans="2:12" x14ac:dyDescent="0.25">
      <c r="B2066" s="24">
        <v>8.8926396670087797</v>
      </c>
      <c r="G2066" s="24">
        <v>2064</v>
      </c>
      <c r="H2066" s="24">
        <v>11.735906725237895</v>
      </c>
      <c r="I2066" s="24" cm="1">
        <f t="array" aca="1" ref="I2066" ca="1">INDIRECT(ADDRESS(($E$2+1-G2066)+2,8))</f>
        <v>6.5399512005543734</v>
      </c>
      <c r="J2066" s="24">
        <f t="shared" si="96"/>
        <v>0.96029672152673928</v>
      </c>
      <c r="K2066" s="24">
        <f t="shared" ca="1" si="97"/>
        <v>4.5881849210237628E-2</v>
      </c>
      <c r="L2066" s="24">
        <f t="shared" ca="1" si="98"/>
        <v>-0.16729979199109368</v>
      </c>
    </row>
    <row r="2067" spans="2:12" x14ac:dyDescent="0.25">
      <c r="B2067" s="24">
        <v>5.3731097533476193</v>
      </c>
      <c r="G2067" s="24">
        <v>2065</v>
      </c>
      <c r="H2067" s="24">
        <v>11.738949819314684</v>
      </c>
      <c r="I2067" s="24" cm="1">
        <f t="array" aca="1" ref="I2067" ca="1">INDIRECT(ADDRESS(($E$2+1-G2067)+2,8))</f>
        <v>6.5337402918710374</v>
      </c>
      <c r="J2067" s="24">
        <f t="shared" si="96"/>
        <v>0.96053645123511</v>
      </c>
      <c r="K2067" s="24">
        <f t="shared" ca="1" si="97"/>
        <v>4.5574862297782091E-2</v>
      </c>
      <c r="L2067" s="24">
        <f t="shared" ca="1" si="98"/>
        <v>-0.1662877585130329</v>
      </c>
    </row>
    <row r="2068" spans="2:12" x14ac:dyDescent="0.25">
      <c r="B2068" s="24">
        <v>8.9825479166873539</v>
      </c>
      <c r="G2068" s="24">
        <v>2066</v>
      </c>
      <c r="H2068" s="24">
        <v>11.742230947328814</v>
      </c>
      <c r="I2068" s="24" cm="1">
        <f t="array" aca="1" ref="I2068" ca="1">INDIRECT(ADDRESS(($E$2+1-G2068)+2,8))</f>
        <v>6.5303008122306725</v>
      </c>
      <c r="J2068" s="24">
        <f t="shared" si="96"/>
        <v>0.96079374159698117</v>
      </c>
      <c r="K2068" s="24">
        <f t="shared" ca="1" si="97"/>
        <v>4.5405597602926555E-2</v>
      </c>
      <c r="L2068" s="24">
        <f t="shared" ca="1" si="98"/>
        <v>-0.16551615338204909</v>
      </c>
    </row>
    <row r="2069" spans="2:12" x14ac:dyDescent="0.25">
      <c r="B2069" s="24">
        <v>9.1434986359642121</v>
      </c>
      <c r="G2069" s="24">
        <v>2067</v>
      </c>
      <c r="H2069" s="24">
        <v>11.742715454217921</v>
      </c>
      <c r="I2069" s="24" cm="1">
        <f t="array" aca="1" ref="I2069" ca="1">INDIRECT(ADDRESS(($E$2+1-G2069)+2,8))</f>
        <v>6.4884216177662974</v>
      </c>
      <c r="J2069" s="24">
        <f t="shared" si="96"/>
        <v>0.96083162973774727</v>
      </c>
      <c r="K2069" s="24">
        <f t="shared" ca="1" si="97"/>
        <v>4.3386365965662081E-2</v>
      </c>
      <c r="L2069" s="24">
        <f t="shared" ca="1" si="98"/>
        <v>-0.16147386580106632</v>
      </c>
    </row>
    <row r="2070" spans="2:12" x14ac:dyDescent="0.25">
      <c r="B2070" s="24">
        <v>9.9141253335940789</v>
      </c>
      <c r="G2070" s="24">
        <v>2068</v>
      </c>
      <c r="H2070" s="24">
        <v>11.74986490059014</v>
      </c>
      <c r="I2070" s="24" cm="1">
        <f t="array" aca="1" ref="I2070" ca="1">INDIRECT(ADDRESS(($E$2+1-G2070)+2,8))</f>
        <v>6.475422985934788</v>
      </c>
      <c r="J2070" s="24">
        <f t="shared" si="96"/>
        <v>0.96138759191596601</v>
      </c>
      <c r="K2070" s="24">
        <f t="shared" ca="1" si="97"/>
        <v>4.2775107224256211E-2</v>
      </c>
      <c r="L2070" s="24">
        <f t="shared" ca="1" si="98"/>
        <v>-0.15921962614446714</v>
      </c>
    </row>
    <row r="2071" spans="2:12" x14ac:dyDescent="0.25">
      <c r="B2071" s="24">
        <v>8.6936147861378057</v>
      </c>
      <c r="G2071" s="24">
        <v>2069</v>
      </c>
      <c r="H2071" s="24">
        <v>11.75279680645578</v>
      </c>
      <c r="I2071" s="24" cm="1">
        <f t="array" aca="1" ref="I2071" ca="1">INDIRECT(ADDRESS(($E$2+1-G2071)+2,8))</f>
        <v>6.4694974212592884</v>
      </c>
      <c r="J2071" s="24">
        <f t="shared" si="96"/>
        <v>0.96161390014032444</v>
      </c>
      <c r="K2071" s="24">
        <f t="shared" ca="1" si="97"/>
        <v>4.2498857477106168E-2</v>
      </c>
      <c r="L2071" s="24">
        <f t="shared" ca="1" si="98"/>
        <v>-0.15829224963141031</v>
      </c>
    </row>
    <row r="2072" spans="2:12" x14ac:dyDescent="0.25">
      <c r="B2072" s="24">
        <v>9.7101803918910505</v>
      </c>
      <c r="G2072" s="24">
        <v>2070</v>
      </c>
      <c r="H2072" s="24">
        <v>11.754182121237204</v>
      </c>
      <c r="I2072" s="24" cm="1">
        <f t="array" aca="1" ref="I2072" ca="1">INDIRECT(ADDRESS(($E$2+1-G2072)+2,8))</f>
        <v>6.4564205901660259</v>
      </c>
      <c r="J2072" s="24">
        <f t="shared" si="96"/>
        <v>0.9617204898437296</v>
      </c>
      <c r="K2072" s="24">
        <f t="shared" ca="1" si="97"/>
        <v>4.189449244893844E-2</v>
      </c>
      <c r="L2072" s="24">
        <f t="shared" ca="1" si="98"/>
        <v>-0.15694596146593426</v>
      </c>
    </row>
    <row r="2073" spans="2:12" x14ac:dyDescent="0.25">
      <c r="B2073" s="24">
        <v>9.5091349363515647</v>
      </c>
      <c r="G2073" s="24">
        <v>2071</v>
      </c>
      <c r="H2073" s="24">
        <v>11.75619277456271</v>
      </c>
      <c r="I2073" s="24" cm="1">
        <f t="array" aca="1" ref="I2073" ca="1">INDIRECT(ADDRESS(($E$2+1-G2073)+2,8))</f>
        <v>6.4495842181391918</v>
      </c>
      <c r="J2073" s="24">
        <f t="shared" si="96"/>
        <v>0.96187480701335404</v>
      </c>
      <c r="K2073" s="24">
        <f t="shared" ca="1" si="97"/>
        <v>4.1581412779260286E-2</v>
      </c>
      <c r="L2073" s="24">
        <f t="shared" ca="1" si="98"/>
        <v>-0.15608697938698596</v>
      </c>
    </row>
    <row r="2074" spans="2:12" x14ac:dyDescent="0.25">
      <c r="B2074" s="24">
        <v>8.4074210837547838</v>
      </c>
      <c r="G2074" s="24">
        <v>2072</v>
      </c>
      <c r="H2074" s="24">
        <v>11.762337499071712</v>
      </c>
      <c r="I2074" s="24" cm="1">
        <f t="array" aca="1" ref="I2074" ca="1">INDIRECT(ADDRESS(($E$2+1-G2074)+2,8))</f>
        <v>6.4415510635561617</v>
      </c>
      <c r="J2074" s="24">
        <f t="shared" si="96"/>
        <v>0.96234357438192397</v>
      </c>
      <c r="K2074" s="24">
        <f t="shared" ca="1" si="97"/>
        <v>4.1216029730782422E-2</v>
      </c>
      <c r="L2074" s="24">
        <f t="shared" ca="1" si="98"/>
        <v>-0.15449519855669297</v>
      </c>
    </row>
    <row r="2075" spans="2:12" x14ac:dyDescent="0.25">
      <c r="B2075" s="24">
        <v>11.705705248565369</v>
      </c>
      <c r="G2075" s="24">
        <v>2073</v>
      </c>
      <c r="H2075" s="24">
        <v>11.772188873059724</v>
      </c>
      <c r="I2075" s="24" cm="1">
        <f t="array" aca="1" ref="I2075" ca="1">INDIRECT(ADDRESS(($E$2+1-G2075)+2,8))</f>
        <v>6.4202467160138186</v>
      </c>
      <c r="J2075" s="24">
        <f t="shared" si="96"/>
        <v>0.96308622628406704</v>
      </c>
      <c r="K2075" s="24">
        <f t="shared" ca="1" si="97"/>
        <v>4.0260009193887385E-2</v>
      </c>
      <c r="L2075" s="24">
        <f t="shared" ca="1" si="98"/>
        <v>-0.15117380869664188</v>
      </c>
    </row>
    <row r="2076" spans="2:12" x14ac:dyDescent="0.25">
      <c r="B2076" s="24">
        <v>7.3334684218027419</v>
      </c>
      <c r="G2076" s="24">
        <v>2074</v>
      </c>
      <c r="H2076" s="24">
        <v>11.800971602751254</v>
      </c>
      <c r="I2076" s="24" cm="1">
        <f t="array" aca="1" ref="I2076" ca="1">INDIRECT(ADDRESS(($E$2+1-G2076)+2,8))</f>
        <v>6.409773583505407</v>
      </c>
      <c r="J2076" s="24">
        <f t="shared" si="96"/>
        <v>0.96519401393926973</v>
      </c>
      <c r="K2076" s="24">
        <f t="shared" ca="1" si="97"/>
        <v>3.9796887735816404E-2</v>
      </c>
      <c r="L2076" s="24">
        <f t="shared" ca="1" si="98"/>
        <v>-0.14611850490784889</v>
      </c>
    </row>
    <row r="2077" spans="2:12" x14ac:dyDescent="0.25">
      <c r="B2077" s="24">
        <v>8.1496597745339887</v>
      </c>
      <c r="G2077" s="24">
        <v>2075</v>
      </c>
      <c r="H2077" s="24">
        <v>11.804795163475649</v>
      </c>
      <c r="I2077" s="24" cm="1">
        <f t="array" aca="1" ref="I2077" ca="1">INDIRECT(ADDRESS(($E$2+1-G2077)+2,8))</f>
        <v>6.3838939245990565</v>
      </c>
      <c r="J2077" s="24">
        <f t="shared" si="96"/>
        <v>0.96546713930890149</v>
      </c>
      <c r="K2077" s="24">
        <f t="shared" ca="1" si="97"/>
        <v>3.8671602738989383E-2</v>
      </c>
      <c r="L2077" s="24">
        <f t="shared" ca="1" si="98"/>
        <v>-0.14339316305829919</v>
      </c>
    </row>
    <row r="2078" spans="2:12" x14ac:dyDescent="0.25">
      <c r="B2078" s="24">
        <v>11.75279680645578</v>
      </c>
      <c r="G2078" s="24">
        <v>2076</v>
      </c>
      <c r="H2078" s="24">
        <v>11.814771153992574</v>
      </c>
      <c r="I2078" s="24" cm="1">
        <f t="array" aca="1" ref="I2078" ca="1">INDIRECT(ADDRESS(($E$2+1-G2078)+2,8))</f>
        <v>6.3662399342622713</v>
      </c>
      <c r="J2078" s="24">
        <f t="shared" si="96"/>
        <v>0.96617223622346371</v>
      </c>
      <c r="K2078" s="24">
        <f t="shared" ca="1" si="97"/>
        <v>3.7919394225767102E-2</v>
      </c>
      <c r="L2078" s="24">
        <f t="shared" ca="1" si="98"/>
        <v>-0.14055348387222286</v>
      </c>
    </row>
    <row r="2079" spans="2:12" x14ac:dyDescent="0.25">
      <c r="B2079" s="24">
        <v>7.7384279336408053</v>
      </c>
      <c r="G2079" s="24">
        <v>2077</v>
      </c>
      <c r="H2079" s="24">
        <v>11.819455722973423</v>
      </c>
      <c r="I2079" s="24" cm="1">
        <f t="array" aca="1" ref="I2079" ca="1">INDIRECT(ADDRESS(($E$2+1-G2079)+2,8))</f>
        <v>6.3659606675554956</v>
      </c>
      <c r="J2079" s="24">
        <f t="shared" si="96"/>
        <v>0.96649961052500555</v>
      </c>
      <c r="K2079" s="24">
        <f t="shared" ca="1" si="97"/>
        <v>3.7907594495226932E-2</v>
      </c>
      <c r="L2079" s="24">
        <f t="shared" ca="1" si="98"/>
        <v>-0.13994563209154698</v>
      </c>
    </row>
    <row r="2080" spans="2:12" x14ac:dyDescent="0.25">
      <c r="B2080" s="24">
        <v>9.3718281269244859</v>
      </c>
      <c r="G2080" s="24">
        <v>2078</v>
      </c>
      <c r="H2080" s="24">
        <v>11.821631388128884</v>
      </c>
      <c r="I2080" s="24" cm="1">
        <f t="array" aca="1" ref="I2080" ca="1">INDIRECT(ADDRESS(($E$2+1-G2080)+2,8))</f>
        <v>6.3581563997250354</v>
      </c>
      <c r="J2080" s="24">
        <f t="shared" si="96"/>
        <v>0.9666508471737677</v>
      </c>
      <c r="K2080" s="24">
        <f t="shared" ca="1" si="97"/>
        <v>3.7579088381782616E-2</v>
      </c>
      <c r="L2080" s="24">
        <f t="shared" ca="1" si="98"/>
        <v>-0.1390544545454471</v>
      </c>
    </row>
    <row r="2081" spans="2:12" x14ac:dyDescent="0.25">
      <c r="B2081" s="24">
        <v>6.0996576769129085</v>
      </c>
      <c r="G2081" s="24">
        <v>2079</v>
      </c>
      <c r="H2081" s="24">
        <v>11.825919988403653</v>
      </c>
      <c r="I2081" s="24" cm="1">
        <f t="array" aca="1" ref="I2081" ca="1">INDIRECT(ADDRESS(($E$2+1-G2081)+2,8))</f>
        <v>6.3546142562754344</v>
      </c>
      <c r="J2081" s="24">
        <f t="shared" si="96"/>
        <v>0.96694746638690354</v>
      </c>
      <c r="K2081" s="24">
        <f t="shared" ca="1" si="97"/>
        <v>3.743077881602095E-2</v>
      </c>
      <c r="L2081" s="24">
        <f t="shared" ca="1" si="98"/>
        <v>-0.13823355833555462</v>
      </c>
    </row>
    <row r="2082" spans="2:12" x14ac:dyDescent="0.25">
      <c r="B2082" s="24">
        <v>8.2076696195058201</v>
      </c>
      <c r="G2082" s="24">
        <v>2080</v>
      </c>
      <c r="H2082" s="24">
        <v>11.831661767474541</v>
      </c>
      <c r="I2082" s="24" cm="1">
        <f t="array" aca="1" ref="I2082" ca="1">INDIRECT(ADDRESS(($E$2+1-G2082)+2,8))</f>
        <v>6.351783733028558</v>
      </c>
      <c r="J2082" s="24">
        <f t="shared" si="96"/>
        <v>0.96734150171196553</v>
      </c>
      <c r="K2082" s="24">
        <f t="shared" ca="1" si="97"/>
        <v>3.7312618298988444E-2</v>
      </c>
      <c r="L2082" s="24">
        <f t="shared" ca="1" si="98"/>
        <v>-0.13727829753513429</v>
      </c>
    </row>
    <row r="2083" spans="2:12" x14ac:dyDescent="0.25">
      <c r="B2083" s="24">
        <v>7.6425736290906521</v>
      </c>
      <c r="G2083" s="24">
        <v>2081</v>
      </c>
      <c r="H2083" s="24">
        <v>11.835254164077112</v>
      </c>
      <c r="I2083" s="24" cm="1">
        <f t="array" aca="1" ref="I2083" ca="1">INDIRECT(ADDRESS(($E$2+1-G2083)+2,8))</f>
        <v>6.330904484483673</v>
      </c>
      <c r="J2083" s="24">
        <f t="shared" si="96"/>
        <v>0.96758623979191838</v>
      </c>
      <c r="K2083" s="24">
        <f t="shared" ca="1" si="97"/>
        <v>3.6450649531164128E-2</v>
      </c>
      <c r="L2083" s="24">
        <f t="shared" ca="1" si="98"/>
        <v>-0.1351308731771822</v>
      </c>
    </row>
    <row r="2084" spans="2:12" x14ac:dyDescent="0.25">
      <c r="B2084" s="24">
        <v>10.187984998344495</v>
      </c>
      <c r="G2084" s="24">
        <v>2082</v>
      </c>
      <c r="H2084" s="24">
        <v>11.838996781220136</v>
      </c>
      <c r="I2084" s="24" cm="1">
        <f t="array" aca="1" ref="I2084" ca="1">INDIRECT(ADDRESS(($E$2+1-G2084)+2,8))</f>
        <v>6.3280944130148651</v>
      </c>
      <c r="J2084" s="24">
        <f t="shared" si="96"/>
        <v>0.96783974873631406</v>
      </c>
      <c r="K2084" s="24">
        <f t="shared" ca="1" si="97"/>
        <v>3.6335927571595067E-2</v>
      </c>
      <c r="L2084" s="24">
        <f t="shared" ca="1" si="98"/>
        <v>-0.13446079472509781</v>
      </c>
    </row>
    <row r="2085" spans="2:12" x14ac:dyDescent="0.25">
      <c r="B2085" s="24">
        <v>7.4156480765405579</v>
      </c>
      <c r="G2085" s="24">
        <v>2083</v>
      </c>
      <c r="H2085" s="24">
        <v>11.842291473313793</v>
      </c>
      <c r="I2085" s="24" cm="1">
        <f t="array" aca="1" ref="I2085" ca="1">INDIRECT(ADDRESS(($E$2+1-G2085)+2,8))</f>
        <v>6.3236625299481588</v>
      </c>
      <c r="J2085" s="24">
        <f t="shared" si="96"/>
        <v>0.96806168504667445</v>
      </c>
      <c r="K2085" s="24">
        <f t="shared" ca="1" si="97"/>
        <v>3.6155611283374772E-2</v>
      </c>
      <c r="L2085" s="24">
        <f t="shared" ca="1" si="98"/>
        <v>-0.13372176292295915</v>
      </c>
    </row>
    <row r="2086" spans="2:12" x14ac:dyDescent="0.25">
      <c r="B2086" s="24">
        <v>10.702863625982072</v>
      </c>
      <c r="G2086" s="24">
        <v>2084</v>
      </c>
      <c r="H2086" s="24">
        <v>11.843701515396186</v>
      </c>
      <c r="I2086" s="24" cm="1">
        <f t="array" aca="1" ref="I2086" ca="1">INDIRECT(ADDRESS(($E$2+1-G2086)+2,8))</f>
        <v>6.3180481037912086</v>
      </c>
      <c r="J2086" s="24">
        <f t="shared" si="96"/>
        <v>0.96815631629614829</v>
      </c>
      <c r="K2086" s="24">
        <f t="shared" ca="1" si="97"/>
        <v>3.5928262041720851E-2</v>
      </c>
      <c r="L2086" s="24">
        <f t="shared" ca="1" si="98"/>
        <v>-0.13314181194039112</v>
      </c>
    </row>
    <row r="2087" spans="2:12" x14ac:dyDescent="0.25">
      <c r="B2087" s="24">
        <v>10.816499470445018</v>
      </c>
      <c r="G2087" s="24">
        <v>2085</v>
      </c>
      <c r="H2087" s="24">
        <v>11.860988809032271</v>
      </c>
      <c r="I2087" s="24" cm="1">
        <f t="array" aca="1" ref="I2087" ca="1">INDIRECT(ADDRESS(($E$2+1-G2087)+2,8))</f>
        <v>6.3104220268523283</v>
      </c>
      <c r="J2087" s="24">
        <f t="shared" si="96"/>
        <v>0.96929947845522124</v>
      </c>
      <c r="K2087" s="24">
        <f t="shared" ca="1" si="97"/>
        <v>3.5621378838091314E-2</v>
      </c>
      <c r="L2087" s="24">
        <f t="shared" ca="1" si="98"/>
        <v>-0.13031111010020707</v>
      </c>
    </row>
    <row r="2088" spans="2:12" x14ac:dyDescent="0.25">
      <c r="B2088" s="24">
        <v>10.500753574540632</v>
      </c>
      <c r="G2088" s="24">
        <v>2086</v>
      </c>
      <c r="H2088" s="24">
        <v>11.871779206830135</v>
      </c>
      <c r="I2088" s="24" cm="1">
        <f t="array" aca="1" ref="I2088" ca="1">INDIRECT(ADDRESS(($E$2+1-G2088)+2,8))</f>
        <v>6.2870543531031844</v>
      </c>
      <c r="J2088" s="24">
        <f t="shared" si="96"/>
        <v>0.96999719163408304</v>
      </c>
      <c r="K2088" s="24">
        <f t="shared" ca="1" si="97"/>
        <v>3.4694719794872195E-2</v>
      </c>
      <c r="L2088" s="24">
        <f t="shared" ca="1" si="98"/>
        <v>-0.12712654799262407</v>
      </c>
    </row>
    <row r="2089" spans="2:12" x14ac:dyDescent="0.25">
      <c r="B2089" s="24">
        <v>9.8701006529036306</v>
      </c>
      <c r="G2089" s="24">
        <v>2087</v>
      </c>
      <c r="H2089" s="24">
        <v>11.877279694905374</v>
      </c>
      <c r="I2089" s="24" cm="1">
        <f t="array" aca="1" ref="I2089" ca="1">INDIRECT(ADDRESS(($E$2+1-G2089)+2,8))</f>
        <v>6.2702333789638596</v>
      </c>
      <c r="J2089" s="24">
        <f t="shared" si="96"/>
        <v>0.97034822099984708</v>
      </c>
      <c r="K2089" s="24">
        <f t="shared" ca="1" si="97"/>
        <v>3.4040299008974415E-2</v>
      </c>
      <c r="L2089" s="24">
        <f t="shared" ca="1" si="98"/>
        <v>-0.12517732286955438</v>
      </c>
    </row>
    <row r="2090" spans="2:12" x14ac:dyDescent="0.25">
      <c r="B2090" s="24">
        <v>8.7661837413770769</v>
      </c>
      <c r="G2090" s="24">
        <v>2088</v>
      </c>
      <c r="H2090" s="24">
        <v>11.878139286810782</v>
      </c>
      <c r="I2090" s="24" cm="1">
        <f t="array" aca="1" ref="I2090" ca="1">INDIRECT(ADDRESS(($E$2+1-G2090)+2,8))</f>
        <v>6.2633952255819105</v>
      </c>
      <c r="J2090" s="24">
        <f t="shared" si="96"/>
        <v>0.97040279694355491</v>
      </c>
      <c r="K2090" s="24">
        <f t="shared" ca="1" si="97"/>
        <v>3.3777246719491658E-2</v>
      </c>
      <c r="L2090" s="24">
        <f t="shared" ca="1" si="98"/>
        <v>-0.1246017277304448</v>
      </c>
    </row>
    <row r="2091" spans="2:12" x14ac:dyDescent="0.25">
      <c r="B2091" s="24">
        <v>10.834473029912051</v>
      </c>
      <c r="G2091" s="24">
        <v>2089</v>
      </c>
      <c r="H2091" s="24">
        <v>11.881626998503751</v>
      </c>
      <c r="I2091" s="24" cm="1">
        <f t="array" aca="1" ref="I2091" ca="1">INDIRECT(ADDRESS(($E$2+1-G2091)+2,8))</f>
        <v>6.2217251043463815</v>
      </c>
      <c r="J2091" s="24">
        <f t="shared" si="96"/>
        <v>0.9706234555500135</v>
      </c>
      <c r="K2091" s="24">
        <f t="shared" ca="1" si="97"/>
        <v>3.2210976765907597E-2</v>
      </c>
      <c r="L2091" s="24">
        <f t="shared" ca="1" si="98"/>
        <v>-0.12108624186551643</v>
      </c>
    </row>
    <row r="2092" spans="2:12" x14ac:dyDescent="0.25">
      <c r="B2092" s="24">
        <v>9.6346154959530068</v>
      </c>
      <c r="G2092" s="24">
        <v>2090</v>
      </c>
      <c r="H2092" s="24">
        <v>11.887324075095641</v>
      </c>
      <c r="I2092" s="24" cm="1">
        <f t="array" aca="1" ref="I2092" ca="1">INDIRECT(ADDRESS(($E$2+1-G2092)+2,8))</f>
        <v>6.196574855465804</v>
      </c>
      <c r="J2092" s="24">
        <f t="shared" si="96"/>
        <v>0.97098121796489789</v>
      </c>
      <c r="K2092" s="24">
        <f t="shared" ca="1" si="97"/>
        <v>3.129560687053573E-2</v>
      </c>
      <c r="L2092" s="24">
        <f t="shared" ca="1" si="98"/>
        <v>-0.11859980958241638</v>
      </c>
    </row>
    <row r="2093" spans="2:12" x14ac:dyDescent="0.25">
      <c r="B2093" s="24">
        <v>10.543218298721639</v>
      </c>
      <c r="G2093" s="24">
        <v>2091</v>
      </c>
      <c r="H2093" s="24">
        <v>11.898676744344069</v>
      </c>
      <c r="I2093" s="24" cm="1">
        <f t="array" aca="1" ref="I2093" ca="1">INDIRECT(ADDRESS(($E$2+1-G2093)+2,8))</f>
        <v>6.1955340952118529</v>
      </c>
      <c r="J2093" s="24">
        <f t="shared" si="96"/>
        <v>0.97168429635414566</v>
      </c>
      <c r="K2093" s="24">
        <f t="shared" ca="1" si="97"/>
        <v>3.1258204999921109E-2</v>
      </c>
      <c r="L2093" s="24">
        <f t="shared" ca="1" si="98"/>
        <v>-0.11717938993334931</v>
      </c>
    </row>
    <row r="2094" spans="2:12" x14ac:dyDescent="0.25">
      <c r="B2094" s="24">
        <v>9.7353724360724776</v>
      </c>
      <c r="G2094" s="24">
        <v>2092</v>
      </c>
      <c r="H2094" s="24">
        <v>11.908348120753164</v>
      </c>
      <c r="I2094" s="24" cm="1">
        <f t="array" aca="1" ref="I2094" ca="1">INDIRECT(ADDRESS(($E$2+1-G2094)+2,8))</f>
        <v>6.1668579277130515</v>
      </c>
      <c r="J2094" s="24">
        <f t="shared" si="96"/>
        <v>0.97227299721664862</v>
      </c>
      <c r="K2094" s="24">
        <f t="shared" ca="1" si="97"/>
        <v>3.0242394749954805E-2</v>
      </c>
      <c r="L2094" s="24">
        <f t="shared" ca="1" si="98"/>
        <v>-0.11402994234271545</v>
      </c>
    </row>
    <row r="2095" spans="2:12" x14ac:dyDescent="0.25">
      <c r="B2095" s="24">
        <v>9.1093778710256217</v>
      </c>
      <c r="G2095" s="24">
        <v>2093</v>
      </c>
      <c r="H2095" s="24">
        <v>11.908733737512957</v>
      </c>
      <c r="I2095" s="24" cm="1">
        <f t="array" aca="1" ref="I2095" ca="1">INDIRECT(ADDRESS(($E$2+1-G2095)+2,8))</f>
        <v>6.1499593213587476</v>
      </c>
      <c r="J2095" s="24">
        <f t="shared" si="96"/>
        <v>0.9722962755941873</v>
      </c>
      <c r="K2095" s="24">
        <f t="shared" ca="1" si="97"/>
        <v>2.9656939098382778E-2</v>
      </c>
      <c r="L2095" s="24">
        <f t="shared" ca="1" si="98"/>
        <v>-0.11286760701714584</v>
      </c>
    </row>
    <row r="2096" spans="2:12" x14ac:dyDescent="0.25">
      <c r="B2096" s="24">
        <v>10.235016214697744</v>
      </c>
      <c r="G2096" s="24">
        <v>2094</v>
      </c>
      <c r="H2096" s="24">
        <v>11.915466828745105</v>
      </c>
      <c r="I2096" s="24" cm="1">
        <f t="array" aca="1" ref="I2096" ca="1">INDIRECT(ADDRESS(($E$2+1-G2096)+2,8))</f>
        <v>6.1453326154488099</v>
      </c>
      <c r="J2096" s="24">
        <f t="shared" si="96"/>
        <v>0.97270034091054225</v>
      </c>
      <c r="K2096" s="24">
        <f t="shared" ca="1" si="97"/>
        <v>2.9498324888198046E-2</v>
      </c>
      <c r="L2096" s="24">
        <f t="shared" ca="1" si="98"/>
        <v>-0.11179827242367245</v>
      </c>
    </row>
    <row r="2097" spans="2:12" x14ac:dyDescent="0.25">
      <c r="B2097" s="24">
        <v>8.943193846251706</v>
      </c>
      <c r="G2097" s="24">
        <v>2095</v>
      </c>
      <c r="H2097" s="24">
        <v>11.925294245954188</v>
      </c>
      <c r="I2097" s="24" cm="1">
        <f t="array" aca="1" ref="I2097" ca="1">INDIRECT(ADDRESS(($E$2+1-G2097)+2,8))</f>
        <v>6.1314676474855068</v>
      </c>
      <c r="J2097" s="24">
        <f t="shared" si="96"/>
        <v>0.97328203537863822</v>
      </c>
      <c r="K2097" s="24">
        <f t="shared" ca="1" si="97"/>
        <v>2.9027284649179197E-2</v>
      </c>
      <c r="L2097" s="24">
        <f t="shared" ca="1" si="98"/>
        <v>-0.10974925277786071</v>
      </c>
    </row>
    <row r="2098" spans="2:12" x14ac:dyDescent="0.25">
      <c r="B2098" s="24">
        <v>8.5423786205569474</v>
      </c>
      <c r="G2098" s="24">
        <v>2096</v>
      </c>
      <c r="H2098" s="24">
        <v>11.932607060297116</v>
      </c>
      <c r="I2098" s="24" cm="1">
        <f t="array" aca="1" ref="I2098" ca="1">INDIRECT(ADDRESS(($E$2+1-G2098)+2,8))</f>
        <v>6.1306223376041284</v>
      </c>
      <c r="J2098" s="24">
        <f t="shared" si="96"/>
        <v>0.9737087220491214</v>
      </c>
      <c r="K2098" s="24">
        <f t="shared" ca="1" si="97"/>
        <v>2.8998773280943302E-2</v>
      </c>
      <c r="L2098" s="24">
        <f t="shared" ca="1" si="98"/>
        <v>-0.10889340663220821</v>
      </c>
    </row>
    <row r="2099" spans="2:12" x14ac:dyDescent="0.25">
      <c r="B2099" s="24">
        <v>10.023841781349915</v>
      </c>
      <c r="G2099" s="24">
        <v>2097</v>
      </c>
      <c r="H2099" s="24">
        <v>11.96083053622071</v>
      </c>
      <c r="I2099" s="24" cm="1">
        <f t="array" aca="1" ref="I2099" ca="1">INDIRECT(ADDRESS(($E$2+1-G2099)+2,8))</f>
        <v>6.0996576769129085</v>
      </c>
      <c r="J2099" s="24">
        <f t="shared" si="96"/>
        <v>0.9753068819558246</v>
      </c>
      <c r="K2099" s="24">
        <f t="shared" ca="1" si="97"/>
        <v>2.797054935702575E-2</v>
      </c>
      <c r="L2099" s="24">
        <f t="shared" ca="1" si="98"/>
        <v>-0.10370249377559959</v>
      </c>
    </row>
    <row r="2100" spans="2:12" x14ac:dyDescent="0.25">
      <c r="B2100" s="24">
        <v>10.721642750372609</v>
      </c>
      <c r="G2100" s="24">
        <v>2098</v>
      </c>
      <c r="H2100" s="24">
        <v>11.965132555920412</v>
      </c>
      <c r="I2100" s="24" cm="1">
        <f t="array" aca="1" ref="I2100" ca="1">INDIRECT(ADDRESS(($E$2+1-G2100)+2,8))</f>
        <v>6.0987268644676007</v>
      </c>
      <c r="J2100" s="24">
        <f t="shared" si="96"/>
        <v>0.97554379058891516</v>
      </c>
      <c r="K2100" s="24">
        <f t="shared" ca="1" si="97"/>
        <v>2.7940124000989559E-2</v>
      </c>
      <c r="L2100" s="24">
        <f t="shared" ca="1" si="98"/>
        <v>-0.10321897635627834</v>
      </c>
    </row>
    <row r="2101" spans="2:12" x14ac:dyDescent="0.25">
      <c r="B2101" s="24">
        <v>9.5900653613649585</v>
      </c>
      <c r="G2101" s="24">
        <v>2099</v>
      </c>
      <c r="H2101" s="24">
        <v>11.972979466554028</v>
      </c>
      <c r="I2101" s="24" cm="1">
        <f t="array" aca="1" ref="I2101" ca="1">INDIRECT(ADDRESS(($E$2+1-G2101)+2,8))</f>
        <v>6.0964880857128847</v>
      </c>
      <c r="J2101" s="24">
        <f t="shared" si="96"/>
        <v>0.97597141427907019</v>
      </c>
      <c r="K2101" s="24">
        <f t="shared" ca="1" si="97"/>
        <v>2.7867059852826483E-2</v>
      </c>
      <c r="L2101" s="24">
        <f t="shared" ca="1" si="98"/>
        <v>-0.10226967950093098</v>
      </c>
    </row>
    <row r="2102" spans="2:12" x14ac:dyDescent="0.25">
      <c r="B2102" s="24">
        <v>9.8236099470070464</v>
      </c>
      <c r="G2102" s="24">
        <v>2100</v>
      </c>
      <c r="H2102" s="24">
        <v>11.97403045790664</v>
      </c>
      <c r="I2102" s="24" cm="1">
        <f t="array" aca="1" ref="I2102" ca="1">INDIRECT(ADDRESS(($E$2+1-G2102)+2,8))</f>
        <v>6.0873105740099529</v>
      </c>
      <c r="J2102" s="24">
        <f t="shared" si="96"/>
        <v>0.97602824953360179</v>
      </c>
      <c r="K2102" s="24">
        <f t="shared" ca="1" si="97"/>
        <v>2.7569231035906801E-2</v>
      </c>
      <c r="L2102" s="24">
        <f t="shared" ca="1" si="98"/>
        <v>-0.10160907448445988</v>
      </c>
    </row>
    <row r="2103" spans="2:12" x14ac:dyDescent="0.25">
      <c r="B2103" s="24">
        <v>9.9456886212820645</v>
      </c>
      <c r="G2103" s="24">
        <v>2101</v>
      </c>
      <c r="H2103" s="24">
        <v>12.008642426981746</v>
      </c>
      <c r="I2103" s="24" cm="1">
        <f t="array" aca="1" ref="I2103" ca="1">INDIRECT(ADDRESS(($E$2+1-G2103)+2,8))</f>
        <v>6.0786787502704387</v>
      </c>
      <c r="J2103" s="24">
        <f t="shared" si="96"/>
        <v>0.97784285971980578</v>
      </c>
      <c r="K2103" s="24">
        <f t="shared" ca="1" si="97"/>
        <v>2.7291571486420217E-2</v>
      </c>
      <c r="L2103" s="24">
        <f t="shared" ca="1" si="98"/>
        <v>-9.7485783907048401E-2</v>
      </c>
    </row>
    <row r="2104" spans="2:12" x14ac:dyDescent="0.25">
      <c r="B2104" s="24">
        <v>5.7686382482646597</v>
      </c>
      <c r="G2104" s="24">
        <v>2102</v>
      </c>
      <c r="H2104" s="24">
        <v>12.02263669492571</v>
      </c>
      <c r="I2104" s="24" cm="1">
        <f t="array" aca="1" ref="I2104" ca="1">INDIRECT(ADDRESS(($E$2+1-G2104)+2,8))</f>
        <v>6.0668699481301624</v>
      </c>
      <c r="J2104" s="24">
        <f t="shared" si="96"/>
        <v>0.97854560708287153</v>
      </c>
      <c r="K2104" s="24">
        <f t="shared" ca="1" si="97"/>
        <v>2.6915551836394741E-2</v>
      </c>
      <c r="L2104" s="24">
        <f t="shared" ca="1" si="98"/>
        <v>-9.5380235315939768E-2</v>
      </c>
    </row>
    <row r="2105" spans="2:12" x14ac:dyDescent="0.25">
      <c r="B2105" s="24">
        <v>8.8562340050381074</v>
      </c>
      <c r="G2105" s="24">
        <v>2103</v>
      </c>
      <c r="H2105" s="24">
        <v>12.042792214664313</v>
      </c>
      <c r="I2105" s="24" cm="1">
        <f t="array" aca="1" ref="I2105" ca="1">INDIRECT(ADDRESS(($E$2+1-G2105)+2,8))</f>
        <v>6.0547576613231886</v>
      </c>
      <c r="J2105" s="24">
        <f t="shared" si="96"/>
        <v>0.97952722096539269</v>
      </c>
      <c r="K2105" s="24">
        <f t="shared" ca="1" si="97"/>
        <v>2.6534430965353187E-2</v>
      </c>
      <c r="L2105" s="24">
        <f t="shared" ca="1" si="98"/>
        <v>-9.2708898308469734E-2</v>
      </c>
    </row>
    <row r="2106" spans="2:12" x14ac:dyDescent="0.25">
      <c r="B2106" s="24">
        <v>8.7402388218515163</v>
      </c>
      <c r="G2106" s="24">
        <v>2104</v>
      </c>
      <c r="H2106" s="24">
        <v>12.054828895956282</v>
      </c>
      <c r="I2106" s="24" cm="1">
        <f t="array" aca="1" ref="I2106" ca="1">INDIRECT(ADDRESS(($E$2+1-G2106)+2,8))</f>
        <v>6.0449915465182684</v>
      </c>
      <c r="J2106" s="24">
        <f t="shared" si="96"/>
        <v>0.98009653554336096</v>
      </c>
      <c r="K2106" s="24">
        <f t="shared" ca="1" si="97"/>
        <v>2.6230468644644515E-2</v>
      </c>
      <c r="L2106" s="24">
        <f t="shared" ca="1" si="98"/>
        <v>-9.1011623024256819E-2</v>
      </c>
    </row>
    <row r="2107" spans="2:12" x14ac:dyDescent="0.25">
      <c r="B2107" s="24">
        <v>8.2787296403306403</v>
      </c>
      <c r="G2107" s="24">
        <v>2105</v>
      </c>
      <c r="H2107" s="24">
        <v>12.058590836533762</v>
      </c>
      <c r="I2107" s="24" cm="1">
        <f t="array" aca="1" ref="I2107" ca="1">INDIRECT(ADDRESS(($E$2+1-G2107)+2,8))</f>
        <v>6.012370999484129</v>
      </c>
      <c r="J2107" s="24">
        <f t="shared" si="96"/>
        <v>0.98027191242672729</v>
      </c>
      <c r="K2107" s="24">
        <f t="shared" ca="1" si="97"/>
        <v>2.5236451196989591E-2</v>
      </c>
      <c r="L2107" s="24">
        <f t="shared" ca="1" si="98"/>
        <v>-8.8715959307024E-2</v>
      </c>
    </row>
    <row r="2108" spans="2:12" x14ac:dyDescent="0.25">
      <c r="B2108" s="24">
        <v>10.915124490041741</v>
      </c>
      <c r="G2108" s="24">
        <v>2106</v>
      </c>
      <c r="H2108" s="24">
        <v>12.05891257039797</v>
      </c>
      <c r="I2108" s="24" cm="1">
        <f t="array" aca="1" ref="I2108" ca="1">INDIRECT(ADDRESS(($E$2+1-G2108)+2,8))</f>
        <v>6.0109773674790921</v>
      </c>
      <c r="J2108" s="24">
        <f t="shared" si="96"/>
        <v>0.9802868550820858</v>
      </c>
      <c r="K2108" s="24">
        <f t="shared" ca="1" si="97"/>
        <v>2.519470503431015E-2</v>
      </c>
      <c r="L2108" s="24">
        <f t="shared" ca="1" si="98"/>
        <v>-8.8644801482587868E-2</v>
      </c>
    </row>
    <row r="2109" spans="2:12" x14ac:dyDescent="0.25">
      <c r="B2109" s="24">
        <v>10.344144649591588</v>
      </c>
      <c r="G2109" s="24">
        <v>2107</v>
      </c>
      <c r="H2109" s="24">
        <v>12.075995368162092</v>
      </c>
      <c r="I2109" s="24" cm="1">
        <f t="array" aca="1" ref="I2109" ca="1">INDIRECT(ADDRESS(($E$2+1-G2109)+2,8))</f>
        <v>6.0034950819314599</v>
      </c>
      <c r="J2109" s="24">
        <f t="shared" si="96"/>
        <v>0.981067643809444</v>
      </c>
      <c r="K2109" s="24">
        <f t="shared" ca="1" si="97"/>
        <v>2.4971572266681518E-2</v>
      </c>
      <c r="L2109" s="24">
        <f t="shared" ca="1" si="98"/>
        <v>-8.6685734549240293E-2</v>
      </c>
    </row>
    <row r="2110" spans="2:12" x14ac:dyDescent="0.25">
      <c r="B2110" s="24">
        <v>9.29997743117986</v>
      </c>
      <c r="G2110" s="24">
        <v>2108</v>
      </c>
      <c r="H2110" s="24">
        <v>12.076146679919013</v>
      </c>
      <c r="I2110" s="24" cm="1">
        <f t="array" aca="1" ref="I2110" ca="1">INDIRECT(ADDRESS(($E$2+1-G2110)+2,8))</f>
        <v>5.9886803947418601</v>
      </c>
      <c r="J2110" s="24">
        <f t="shared" si="96"/>
        <v>0.9810744498608942</v>
      </c>
      <c r="K2110" s="24">
        <f t="shared" ca="1" si="97"/>
        <v>2.4534712140169508E-2</v>
      </c>
      <c r="L2110" s="24">
        <f t="shared" ca="1" si="98"/>
        <v>-8.5838404665715129E-2</v>
      </c>
    </row>
    <row r="2111" spans="2:12" x14ac:dyDescent="0.25">
      <c r="B2111" s="24">
        <v>11.307037810600345</v>
      </c>
      <c r="G2111" s="24">
        <v>2109</v>
      </c>
      <c r="H2111" s="24">
        <v>12.07685521533983</v>
      </c>
      <c r="I2111" s="24" cm="1">
        <f t="array" aca="1" ref="I2111" ca="1">INDIRECT(ADDRESS(($E$2+1-G2111)+2,8))</f>
        <v>5.9526662044163272</v>
      </c>
      <c r="J2111" s="24">
        <f t="shared" si="96"/>
        <v>0.98110629453335274</v>
      </c>
      <c r="K2111" s="24">
        <f t="shared" ca="1" si="97"/>
        <v>2.3499641113568691E-2</v>
      </c>
      <c r="L2111" s="24">
        <f t="shared" ca="1" si="98"/>
        <v>-8.3743275317923763E-2</v>
      </c>
    </row>
    <row r="2112" spans="2:12" x14ac:dyDescent="0.25">
      <c r="B2112" s="24">
        <v>8.9572213902719984</v>
      </c>
      <c r="G2112" s="24">
        <v>2110</v>
      </c>
      <c r="H2112" s="24">
        <v>12.080530480554057</v>
      </c>
      <c r="I2112" s="24" cm="1">
        <f t="array" aca="1" ref="I2112" ca="1">INDIRECT(ADDRESS(($E$2+1-G2112)+2,8))</f>
        <v>5.9483939592882589</v>
      </c>
      <c r="J2112" s="24">
        <f t="shared" si="96"/>
        <v>0.981270804385585</v>
      </c>
      <c r="K2112" s="24">
        <f t="shared" ca="1" si="97"/>
        <v>2.3379348269908319E-2</v>
      </c>
      <c r="L2112" s="24">
        <f t="shared" ca="1" si="98"/>
        <v>-8.3214377509423315E-2</v>
      </c>
    </row>
    <row r="2113" spans="2:12" x14ac:dyDescent="0.25">
      <c r="B2113" s="24">
        <v>9.1626421176081738</v>
      </c>
      <c r="G2113" s="24">
        <v>2111</v>
      </c>
      <c r="H2113" s="24">
        <v>12.081524536634916</v>
      </c>
      <c r="I2113" s="24" cm="1">
        <f t="array" aca="1" ref="I2113" ca="1">INDIRECT(ADDRESS(($E$2+1-G2113)+2,8))</f>
        <v>5.9461312030530369</v>
      </c>
      <c r="J2113" s="24">
        <f t="shared" si="96"/>
        <v>0.98131510632559027</v>
      </c>
      <c r="K2113" s="24">
        <f t="shared" ca="1" si="97"/>
        <v>2.3315848071416567E-2</v>
      </c>
      <c r="L2113" s="24">
        <f t="shared" ca="1" si="98"/>
        <v>-8.3038345218023876E-2</v>
      </c>
    </row>
    <row r="2114" spans="2:12" x14ac:dyDescent="0.25">
      <c r="B2114" s="24">
        <v>6.6927151637384998</v>
      </c>
      <c r="G2114" s="24">
        <v>2112</v>
      </c>
      <c r="H2114" s="24">
        <v>12.089755573293013</v>
      </c>
      <c r="I2114" s="24" cm="1">
        <f t="array" aca="1" ref="I2114" ca="1">INDIRECT(ADDRESS(($E$2+1-G2114)+2,8))</f>
        <v>5.9453658435211967</v>
      </c>
      <c r="J2114" s="24">
        <f t="shared" si="96"/>
        <v>0.98167879056114571</v>
      </c>
      <c r="K2114" s="24">
        <f t="shared" ca="1" si="97"/>
        <v>2.3294402761391157E-2</v>
      </c>
      <c r="L2114" s="24">
        <f t="shared" ca="1" si="98"/>
        <v>-8.2309610638690189E-2</v>
      </c>
    </row>
    <row r="2115" spans="2:12" x14ac:dyDescent="0.25">
      <c r="B2115" s="24">
        <v>9.6439954199806195</v>
      </c>
      <c r="G2115" s="24">
        <v>2113</v>
      </c>
      <c r="H2115" s="24">
        <v>12.090423618306714</v>
      </c>
      <c r="I2115" s="24" cm="1">
        <f t="array" aca="1" ref="I2115" ca="1">INDIRECT(ADDRESS(($E$2+1-G2115)+2,8))</f>
        <v>5.936076558350698</v>
      </c>
      <c r="J2115" s="24">
        <f t="shared" si="96"/>
        <v>0.98170806236672792</v>
      </c>
      <c r="K2115" s="24">
        <f t="shared" ca="1" si="97"/>
        <v>2.3035448596828077E-2</v>
      </c>
      <c r="L2115" s="24">
        <f t="shared" ca="1" si="98"/>
        <v>-8.1771202822905953E-2</v>
      </c>
    </row>
    <row r="2116" spans="2:12" x14ac:dyDescent="0.25">
      <c r="B2116" s="24">
        <v>10.012475946782784</v>
      </c>
      <c r="G2116" s="24">
        <v>2114</v>
      </c>
      <c r="H2116" s="24">
        <v>12.091454610701735</v>
      </c>
      <c r="I2116" s="24" cm="1">
        <f t="array" aca="1" ref="I2116" ca="1">INDIRECT(ADDRESS(($E$2+1-G2116)+2,8))</f>
        <v>5.930659166205535</v>
      </c>
      <c r="J2116" s="24">
        <f t="shared" ref="J2116:J2160" si="99">_xlfn.WEIBULL.DIST(H2116,$E$5,$E$6,TRUE)</f>
        <v>0.98175316544962077</v>
      </c>
      <c r="K2116" s="24">
        <f t="shared" ref="K2116:K2160" ca="1" si="100">_xlfn.WEIBULL.DIST(I2116,$E$5,$E$6,TRUE)</f>
        <v>2.2885560277592022E-2</v>
      </c>
      <c r="L2116" s="24">
        <f t="shared" ref="L2116:L2160" ca="1" si="101">((2*G2116-1)/$E$2)*(LN(J2116)+LN(1-K2116))</f>
        <v>-8.1419426525556796E-2</v>
      </c>
    </row>
    <row r="2117" spans="2:12" x14ac:dyDescent="0.25">
      <c r="B2117" s="24">
        <v>10.722638134443173</v>
      </c>
      <c r="G2117" s="24">
        <v>2115</v>
      </c>
      <c r="H2117" s="24">
        <v>12.104993181928556</v>
      </c>
      <c r="I2117" s="24" cm="1">
        <f t="array" aca="1" ref="I2117" ca="1">INDIRECT(ADDRESS(($E$2+1-G2117)+2,8))</f>
        <v>5.8745120712290948</v>
      </c>
      <c r="J2117" s="24">
        <f t="shared" si="99"/>
        <v>0.98233737910187824</v>
      </c>
      <c r="K2117" s="24">
        <f t="shared" ca="1" si="100"/>
        <v>2.1380188159953992E-2</v>
      </c>
      <c r="L2117" s="24">
        <f t="shared" ca="1" si="101"/>
        <v>-7.7275316965371543E-2</v>
      </c>
    </row>
    <row r="2118" spans="2:12" x14ac:dyDescent="0.25">
      <c r="B2118" s="24">
        <v>7.8916728584175164</v>
      </c>
      <c r="G2118" s="24">
        <v>2116</v>
      </c>
      <c r="H2118" s="24">
        <v>12.131770768811492</v>
      </c>
      <c r="I2118" s="24" cm="1">
        <f t="array" aca="1" ref="I2118" ca="1">INDIRECT(ADDRESS(($E$2+1-G2118)+2,8))</f>
        <v>5.8644742161409056</v>
      </c>
      <c r="J2118" s="24">
        <f t="shared" si="99"/>
        <v>0.98344949157948935</v>
      </c>
      <c r="K2118" s="24">
        <f t="shared" ca="1" si="100"/>
        <v>2.1120125933014693E-2</v>
      </c>
      <c r="L2118" s="24">
        <f t="shared" ca="1" si="101"/>
        <v>-7.4572541431708536E-2</v>
      </c>
    </row>
    <row r="2119" spans="2:12" x14ac:dyDescent="0.25">
      <c r="B2119" s="24">
        <v>6.5303008122306725</v>
      </c>
      <c r="G2119" s="24">
        <v>2117</v>
      </c>
      <c r="H2119" s="24">
        <v>12.138175432046394</v>
      </c>
      <c r="I2119" s="24" cm="1">
        <f t="array" aca="1" ref="I2119" ca="1">INDIRECT(ADDRESS(($E$2+1-G2119)+2,8))</f>
        <v>5.8576225847215388</v>
      </c>
      <c r="J2119" s="24">
        <f t="shared" si="99"/>
        <v>0.98370710836404263</v>
      </c>
      <c r="K2119" s="24">
        <f t="shared" ca="1" si="100"/>
        <v>2.0944160096983518E-2</v>
      </c>
      <c r="L2119" s="24">
        <f t="shared" ca="1" si="101"/>
        <v>-7.3741450648670992E-2</v>
      </c>
    </row>
    <row r="2120" spans="2:12" x14ac:dyDescent="0.25">
      <c r="B2120" s="24">
        <v>9.3812527684171538</v>
      </c>
      <c r="G2120" s="24">
        <v>2118</v>
      </c>
      <c r="H2120" s="24">
        <v>12.143110776628435</v>
      </c>
      <c r="I2120" s="24" cm="1">
        <f t="array" aca="1" ref="I2120" ca="1">INDIRECT(ADDRESS(($E$2+1-G2120)+2,8))</f>
        <v>5.8531528873949679</v>
      </c>
      <c r="J2120" s="24">
        <f t="shared" si="99"/>
        <v>0.98390345289128978</v>
      </c>
      <c r="K2120" s="24">
        <f t="shared" ca="1" si="100"/>
        <v>2.0830040442751736E-2</v>
      </c>
      <c r="L2120" s="24">
        <f t="shared" ca="1" si="101"/>
        <v>-7.3155896267893497E-2</v>
      </c>
    </row>
    <row r="2121" spans="2:12" x14ac:dyDescent="0.25">
      <c r="B2121" s="24">
        <v>6.9890933070812986</v>
      </c>
      <c r="G2121" s="24">
        <v>2119</v>
      </c>
      <c r="H2121" s="24">
        <v>12.188768276354693</v>
      </c>
      <c r="I2121" s="24" cm="1">
        <f t="array" aca="1" ref="I2121" ca="1">INDIRECT(ADDRESS(($E$2+1-G2121)+2,8))</f>
        <v>5.8386928854444164</v>
      </c>
      <c r="J2121" s="24">
        <f t="shared" si="99"/>
        <v>0.98563239565491667</v>
      </c>
      <c r="K2121" s="24">
        <f t="shared" ca="1" si="100"/>
        <v>2.0464461844818673E-2</v>
      </c>
      <c r="L2121" s="24">
        <f t="shared" ca="1" si="101"/>
        <v>-6.9010438087205292E-2</v>
      </c>
    </row>
    <row r="2122" spans="2:12" x14ac:dyDescent="0.25">
      <c r="B2122" s="24">
        <v>8.495723448018083</v>
      </c>
      <c r="G2122" s="24">
        <v>2120</v>
      </c>
      <c r="H2122" s="24">
        <v>12.214245621137675</v>
      </c>
      <c r="I2122" s="24" cm="1">
        <f t="array" aca="1" ref="I2122" ca="1">INDIRECT(ADDRESS(($E$2+1-G2122)+2,8))</f>
        <v>5.835184147792992</v>
      </c>
      <c r="J2122" s="24">
        <f t="shared" si="99"/>
        <v>0.98653078892182955</v>
      </c>
      <c r="K2122" s="24">
        <f t="shared" ca="1" si="100"/>
        <v>2.037658050888902E-2</v>
      </c>
      <c r="L2122" s="24">
        <f t="shared" ca="1" si="101"/>
        <v>-6.7077147793701775E-2</v>
      </c>
    </row>
    <row r="2123" spans="2:12" x14ac:dyDescent="0.25">
      <c r="B2123" s="24">
        <v>10.623865540908099</v>
      </c>
      <c r="G2123" s="24">
        <v>2121</v>
      </c>
      <c r="H2123" s="24">
        <v>12.222678877426418</v>
      </c>
      <c r="I2123" s="24" cm="1">
        <f t="array" aca="1" ref="I2123" ca="1">INDIRECT(ADDRESS(($E$2+1-G2123)+2,8))</f>
        <v>5.8324255405605427</v>
      </c>
      <c r="J2123" s="24">
        <f t="shared" si="99"/>
        <v>0.98681806210586598</v>
      </c>
      <c r="K2123" s="24">
        <f t="shared" ca="1" si="100"/>
        <v>2.0307712665470556E-2</v>
      </c>
      <c r="L2123" s="24">
        <f t="shared" ca="1" si="101"/>
        <v>-6.6398455790416672E-2</v>
      </c>
    </row>
    <row r="2124" spans="2:12" x14ac:dyDescent="0.25">
      <c r="B2124" s="24">
        <v>9.931612833179182</v>
      </c>
      <c r="G2124" s="24">
        <v>2122</v>
      </c>
      <c r="H2124" s="24">
        <v>12.23994567989984</v>
      </c>
      <c r="I2124" s="24" cm="1">
        <f t="array" aca="1" ref="I2124" ca="1">INDIRECT(ADDRESS(($E$2+1-G2124)+2,8))</f>
        <v>5.8205414165676181</v>
      </c>
      <c r="J2124" s="24">
        <f t="shared" si="99"/>
        <v>0.98739093196670047</v>
      </c>
      <c r="K2124" s="24">
        <f t="shared" ca="1" si="100"/>
        <v>2.0013286108863954E-2</v>
      </c>
      <c r="L2124" s="24">
        <f t="shared" ca="1" si="101"/>
        <v>-6.4697888478839782E-2</v>
      </c>
    </row>
    <row r="2125" spans="2:12" x14ac:dyDescent="0.25">
      <c r="B2125" s="24">
        <v>10.263268501151416</v>
      </c>
      <c r="G2125" s="24">
        <v>2123</v>
      </c>
      <c r="H2125" s="24">
        <v>12.24074830529621</v>
      </c>
      <c r="I2125" s="24" cm="1">
        <f t="array" aca="1" ref="I2125" ca="1">INDIRECT(ADDRESS(($E$2+1-G2125)+2,8))</f>
        <v>5.7913270944352657</v>
      </c>
      <c r="J2125" s="24">
        <f t="shared" si="99"/>
        <v>0.98741706683986075</v>
      </c>
      <c r="K2125" s="24">
        <f t="shared" ca="1" si="100"/>
        <v>1.9304891159091092E-2</v>
      </c>
      <c r="L2125" s="24">
        <f t="shared" ca="1" si="101"/>
        <v>-6.3254891928784959E-2</v>
      </c>
    </row>
    <row r="2126" spans="2:12" x14ac:dyDescent="0.25">
      <c r="B2126" s="24">
        <v>6.409773583505407</v>
      </c>
      <c r="G2126" s="24">
        <v>2124</v>
      </c>
      <c r="H2126" s="24">
        <v>12.252548530591847</v>
      </c>
      <c r="I2126" s="24" cm="1">
        <f t="array" aca="1" ref="I2126" ca="1">INDIRECT(ADDRESS(($E$2+1-G2126)+2,8))</f>
        <v>5.7686382482646597</v>
      </c>
      <c r="J2126" s="24">
        <f t="shared" si="99"/>
        <v>0.9877963055945953</v>
      </c>
      <c r="K2126" s="24">
        <f t="shared" ca="1" si="100"/>
        <v>1.8769546189737814E-2</v>
      </c>
      <c r="L2126" s="24">
        <f t="shared" ca="1" si="101"/>
        <v>-6.1454957277845751E-2</v>
      </c>
    </row>
    <row r="2127" spans="2:12" x14ac:dyDescent="0.25">
      <c r="B2127" s="24">
        <v>8.5989086927901539</v>
      </c>
      <c r="G2127" s="24">
        <v>2125</v>
      </c>
      <c r="H2127" s="24">
        <v>12.26479937758441</v>
      </c>
      <c r="I2127" s="24" cm="1">
        <f t="array" aca="1" ref="I2127" ca="1">INDIRECT(ADDRESS(($E$2+1-G2127)+2,8))</f>
        <v>5.7293622533614021</v>
      </c>
      <c r="J2127" s="24">
        <f t="shared" si="99"/>
        <v>0.98818024303383023</v>
      </c>
      <c r="K2127" s="24">
        <f t="shared" ca="1" si="100"/>
        <v>1.7872668085974416E-2</v>
      </c>
      <c r="L2127" s="24">
        <f t="shared" ca="1" si="101"/>
        <v>-5.8919884319341975E-2</v>
      </c>
    </row>
    <row r="2128" spans="2:12" x14ac:dyDescent="0.25">
      <c r="B2128" s="24">
        <v>10.359181904289025</v>
      </c>
      <c r="G2128" s="24">
        <v>2126</v>
      </c>
      <c r="H2128" s="24">
        <v>12.270240103231057</v>
      </c>
      <c r="I2128" s="24" cm="1">
        <f t="array" aca="1" ref="I2128" ca="1">INDIRECT(ADDRESS(($E$2+1-G2128)+2,8))</f>
        <v>5.6711077996753856</v>
      </c>
      <c r="J2128" s="24">
        <f t="shared" si="99"/>
        <v>0.98834760264941612</v>
      </c>
      <c r="K2128" s="24">
        <f t="shared" ca="1" si="100"/>
        <v>1.6609720197495077E-2</v>
      </c>
      <c r="L2128" s="24">
        <f t="shared" ca="1" si="101"/>
        <v>-5.608252286080799E-2</v>
      </c>
    </row>
    <row r="2129" spans="2:12" x14ac:dyDescent="0.25">
      <c r="B2129" s="24">
        <v>11.470241749567068</v>
      </c>
      <c r="G2129" s="24">
        <v>2127</v>
      </c>
      <c r="H2129" s="24">
        <v>12.272925206982134</v>
      </c>
      <c r="I2129" s="24" cm="1">
        <f t="array" aca="1" ref="I2129" ca="1">INDIRECT(ADDRESS(($E$2+1-G2129)+2,8))</f>
        <v>5.6439964692340077</v>
      </c>
      <c r="J2129" s="24">
        <f t="shared" si="99"/>
        <v>0.98842949068807084</v>
      </c>
      <c r="K2129" s="24">
        <f t="shared" ca="1" si="100"/>
        <v>1.6048395205535037E-2</v>
      </c>
      <c r="L2129" s="24">
        <f t="shared" ca="1" si="101"/>
        <v>-5.4821000070594025E-2</v>
      </c>
    </row>
    <row r="2130" spans="2:12" x14ac:dyDescent="0.25">
      <c r="B2130" s="24">
        <v>9.40518819019848</v>
      </c>
      <c r="G2130" s="24">
        <v>2128</v>
      </c>
      <c r="H2130" s="24">
        <v>12.310878718853528</v>
      </c>
      <c r="I2130" s="24" cm="1">
        <f t="array" aca="1" ref="I2130" ca="1">INDIRECT(ADDRESS(($E$2+1-G2130)+2,8))</f>
        <v>5.5933441458313915</v>
      </c>
      <c r="J2130" s="24">
        <f t="shared" si="99"/>
        <v>0.98953809423228523</v>
      </c>
      <c r="K2130" s="24">
        <f t="shared" ca="1" si="100"/>
        <v>1.504291524702504E-2</v>
      </c>
      <c r="L2130" s="24">
        <f t="shared" ca="1" si="101"/>
        <v>-5.0622716434647219E-2</v>
      </c>
    </row>
    <row r="2131" spans="2:12" x14ac:dyDescent="0.25">
      <c r="B2131" s="24">
        <v>11.388665563867805</v>
      </c>
      <c r="G2131" s="24">
        <v>2129</v>
      </c>
      <c r="H2131" s="24">
        <v>12.3195087172172</v>
      </c>
      <c r="I2131" s="24" cm="1">
        <f t="array" aca="1" ref="I2131" ca="1">INDIRECT(ADDRESS(($E$2+1-G2131)+2,8))</f>
        <v>5.5826538506226839</v>
      </c>
      <c r="J2131" s="24">
        <f t="shared" si="99"/>
        <v>0.98977774451885592</v>
      </c>
      <c r="K2131" s="24">
        <f t="shared" ca="1" si="100"/>
        <v>1.4837720467269179E-2</v>
      </c>
      <c r="L2131" s="24">
        <f t="shared" ca="1" si="101"/>
        <v>-4.9757903328283025E-2</v>
      </c>
    </row>
    <row r="2132" spans="2:12" x14ac:dyDescent="0.25">
      <c r="B2132" s="24">
        <v>10.38297400476733</v>
      </c>
      <c r="G2132" s="24">
        <v>2130</v>
      </c>
      <c r="H2132" s="24">
        <v>12.343303271012809</v>
      </c>
      <c r="I2132" s="24" cm="1">
        <f t="array" aca="1" ref="I2132" ca="1">INDIRECT(ADDRESS(($E$2+1-G2132)+2,8))</f>
        <v>5.5757389038986478</v>
      </c>
      <c r="J2132" s="24">
        <f t="shared" si="99"/>
        <v>0.99041549823591191</v>
      </c>
      <c r="K2132" s="24">
        <f t="shared" ca="1" si="100"/>
        <v>1.4706267482021291E-2</v>
      </c>
      <c r="L2132" s="24">
        <f t="shared" ca="1" si="101"/>
        <v>-4.8246704677784254E-2</v>
      </c>
    </row>
    <row r="2133" spans="2:12" x14ac:dyDescent="0.25">
      <c r="B2133" s="24">
        <v>5.8745120712290948</v>
      </c>
      <c r="G2133" s="24">
        <v>2131</v>
      </c>
      <c r="H2133" s="24">
        <v>12.347239283409488</v>
      </c>
      <c r="I2133" s="24" cm="1">
        <f t="array" aca="1" ref="I2133" ca="1">INDIRECT(ADDRESS(($E$2+1-G2133)+2,8))</f>
        <v>5.5718390115468805</v>
      </c>
      <c r="J2133" s="24">
        <f t="shared" si="99"/>
        <v>0.99051779930857653</v>
      </c>
      <c r="K2133" s="24">
        <f t="shared" ca="1" si="100"/>
        <v>1.4632569820884428E-2</v>
      </c>
      <c r="L2133" s="24">
        <f t="shared" ca="1" si="101"/>
        <v>-4.7917738512824409E-2</v>
      </c>
    </row>
    <row r="2134" spans="2:12" x14ac:dyDescent="0.25">
      <c r="B2134" s="24">
        <v>7.9211048735621246</v>
      </c>
      <c r="G2134" s="24">
        <v>2132</v>
      </c>
      <c r="H2134" s="24">
        <v>12.349857144347798</v>
      </c>
      <c r="I2134" s="24" cm="1">
        <f t="array" aca="1" ref="I2134" ca="1">INDIRECT(ADDRESS(($E$2+1-G2134)+2,8))</f>
        <v>5.5247785803464344</v>
      </c>
      <c r="J2134" s="24">
        <f t="shared" si="99"/>
        <v>0.99058534614674587</v>
      </c>
      <c r="K2134" s="24">
        <f t="shared" ca="1" si="100"/>
        <v>1.3767797549178678E-2</v>
      </c>
      <c r="L2134" s="24">
        <f t="shared" ca="1" si="101"/>
        <v>-4.6072608577178042E-2</v>
      </c>
    </row>
    <row r="2135" spans="2:12" x14ac:dyDescent="0.25">
      <c r="B2135" s="24">
        <v>6.4694974212592884</v>
      </c>
      <c r="G2135" s="24">
        <v>2133</v>
      </c>
      <c r="H2135" s="24">
        <v>12.364399175380258</v>
      </c>
      <c r="I2135" s="24" cm="1">
        <f t="array" aca="1" ref="I2135" ca="1">INDIRECT(ADDRESS(($E$2+1-G2135)+2,8))</f>
        <v>5.5185842204523485</v>
      </c>
      <c r="J2135" s="24">
        <f t="shared" si="99"/>
        <v>0.99095345754315367</v>
      </c>
      <c r="K2135" s="24">
        <f t="shared" ca="1" si="100"/>
        <v>1.3657290063460722E-2</v>
      </c>
      <c r="L2135" s="24">
        <f t="shared" ca="1" si="101"/>
        <v>-4.5138482568422476E-2</v>
      </c>
    </row>
    <row r="2136" spans="2:12" x14ac:dyDescent="0.25">
      <c r="B2136" s="24">
        <v>9.4707572397079591</v>
      </c>
      <c r="G2136" s="24">
        <v>2134</v>
      </c>
      <c r="H2136" s="24">
        <v>12.3669636305727</v>
      </c>
      <c r="I2136" s="24" cm="1">
        <f t="array" aca="1" ref="I2136" ca="1">INDIRECT(ADDRESS(($E$2+1-G2136)+2,8))</f>
        <v>5.5129066422488471</v>
      </c>
      <c r="J2136" s="24">
        <f t="shared" si="99"/>
        <v>0.99101713695536975</v>
      </c>
      <c r="K2136" s="24">
        <f t="shared" ca="1" si="100"/>
        <v>1.3556668082509753E-2</v>
      </c>
      <c r="L2136" s="24">
        <f t="shared" ca="1" si="101"/>
        <v>-4.4830887403603095E-2</v>
      </c>
    </row>
    <row r="2137" spans="2:12" x14ac:dyDescent="0.25">
      <c r="B2137" s="24">
        <v>7.529271425551805</v>
      </c>
      <c r="G2137" s="24">
        <v>2135</v>
      </c>
      <c r="H2137" s="24">
        <v>12.36709484272119</v>
      </c>
      <c r="I2137" s="24" cm="1">
        <f t="array" aca="1" ref="I2137" ca="1">INDIRECT(ADDRESS(($E$2+1-G2137)+2,8))</f>
        <v>5.5092745911510379</v>
      </c>
      <c r="J2137" s="24">
        <f t="shared" si="99"/>
        <v>0.99102038528171099</v>
      </c>
      <c r="K2137" s="24">
        <f t="shared" ca="1" si="100"/>
        <v>1.3492630938578755E-2</v>
      </c>
      <c r="L2137" s="24">
        <f t="shared" ca="1" si="101"/>
        <v>-4.471699971655009E-2</v>
      </c>
    </row>
    <row r="2138" spans="2:12" x14ac:dyDescent="0.25">
      <c r="B2138" s="24">
        <v>10.498113050530078</v>
      </c>
      <c r="G2138" s="24">
        <v>2136</v>
      </c>
      <c r="H2138" s="24">
        <v>12.379512428340087</v>
      </c>
      <c r="I2138" s="24" cm="1">
        <f t="array" aca="1" ref="I2138" ca="1">INDIRECT(ADDRESS(($E$2+1-G2138)+2,8))</f>
        <v>5.4976743726591062</v>
      </c>
      <c r="J2138" s="24">
        <f t="shared" si="99"/>
        <v>0.9913234833435558</v>
      </c>
      <c r="K2138" s="24">
        <f t="shared" ca="1" si="100"/>
        <v>1.3289833053121669E-2</v>
      </c>
      <c r="L2138" s="24">
        <f t="shared" ca="1" si="101"/>
        <v>-4.3725916060088924E-2</v>
      </c>
    </row>
    <row r="2139" spans="2:12" x14ac:dyDescent="0.25">
      <c r="B2139" s="24">
        <v>10.712094582575576</v>
      </c>
      <c r="G2139" s="24">
        <v>2137</v>
      </c>
      <c r="H2139" s="24">
        <v>12.413932239133077</v>
      </c>
      <c r="I2139" s="24" cm="1">
        <f t="array" aca="1" ref="I2139" ca="1">INDIRECT(ADDRESS(($E$2+1-G2139)+2,8))</f>
        <v>5.4891082180418955</v>
      </c>
      <c r="J2139" s="24">
        <f t="shared" si="99"/>
        <v>0.99212011058795035</v>
      </c>
      <c r="K2139" s="24">
        <f t="shared" ca="1" si="100"/>
        <v>1.3141753653978233E-2</v>
      </c>
      <c r="L2139" s="24">
        <f t="shared" ca="1" si="101"/>
        <v>-4.1858708750212997E-2</v>
      </c>
    </row>
    <row r="2140" spans="2:12" x14ac:dyDescent="0.25">
      <c r="B2140" s="24">
        <v>10.716708496233965</v>
      </c>
      <c r="G2140" s="24">
        <v>2138</v>
      </c>
      <c r="H2140" s="24">
        <v>12.448895719228164</v>
      </c>
      <c r="I2140" s="24" cm="1">
        <f t="array" aca="1" ref="I2140" ca="1">INDIRECT(ADDRESS(($E$2+1-G2140)+2,8))</f>
        <v>5.4174967351210856</v>
      </c>
      <c r="J2140" s="24">
        <f t="shared" si="99"/>
        <v>0.99286674745635772</v>
      </c>
      <c r="K2140" s="24">
        <f t="shared" ca="1" si="100"/>
        <v>1.1958014457235964E-2</v>
      </c>
      <c r="L2140" s="24">
        <f t="shared" ca="1" si="101"/>
        <v>-3.8013233590709607E-2</v>
      </c>
    </row>
    <row r="2141" spans="2:12" x14ac:dyDescent="0.25">
      <c r="B2141" s="24">
        <v>7.9091974821342159</v>
      </c>
      <c r="G2141" s="24">
        <v>2139</v>
      </c>
      <c r="H2141" s="24">
        <v>12.453486831795445</v>
      </c>
      <c r="I2141" s="24" cm="1">
        <f t="array" aca="1" ref="I2141" ca="1">INDIRECT(ADDRESS(($E$2+1-G2141)+2,8))</f>
        <v>5.3915788094217456</v>
      </c>
      <c r="J2141" s="24">
        <f t="shared" si="99"/>
        <v>0.99296029933601215</v>
      </c>
      <c r="K2141" s="24">
        <f t="shared" ca="1" si="100"/>
        <v>1.1552676382518908E-2</v>
      </c>
      <c r="L2141" s="24">
        <f t="shared" ca="1" si="101"/>
        <v>-3.7031374420205099E-2</v>
      </c>
    </row>
    <row r="2142" spans="2:12" x14ac:dyDescent="0.25">
      <c r="B2142" s="24">
        <v>10.723025598536655</v>
      </c>
      <c r="G2142" s="24">
        <v>2140</v>
      </c>
      <c r="H2142" s="24">
        <v>12.459367614730056</v>
      </c>
      <c r="I2142" s="24" cm="1">
        <f t="array" aca="1" ref="I2142" ca="1">INDIRECT(ADDRESS(($E$2+1-G2142)+2,8))</f>
        <v>5.3758113485071446</v>
      </c>
      <c r="J2142" s="24">
        <f t="shared" si="99"/>
        <v>0.99307864754670938</v>
      </c>
      <c r="K2142" s="24">
        <f t="shared" ca="1" si="100"/>
        <v>1.1311878977042339E-2</v>
      </c>
      <c r="L2142" s="24">
        <f t="shared" ca="1" si="101"/>
        <v>-3.632938616867977E-2</v>
      </c>
    </row>
    <row r="2143" spans="2:12" x14ac:dyDescent="0.25">
      <c r="B2143" s="24">
        <v>10.846306197456027</v>
      </c>
      <c r="G2143" s="24">
        <v>2141</v>
      </c>
      <c r="H2143" s="24">
        <v>12.487152674692707</v>
      </c>
      <c r="I2143" s="24" cm="1">
        <f t="array" aca="1" ref="I2143" ca="1">INDIRECT(ADDRESS(($E$2+1-G2143)+2,8))</f>
        <v>5.3731097533476193</v>
      </c>
      <c r="J2143" s="24">
        <f t="shared" si="99"/>
        <v>0.99361578580623677</v>
      </c>
      <c r="K2143" s="24">
        <f t="shared" ca="1" si="100"/>
        <v>1.1271054591066769E-2</v>
      </c>
      <c r="L2143" s="24">
        <f t="shared" ca="1" si="101"/>
        <v>-3.5191753631751727E-2</v>
      </c>
    </row>
    <row r="2144" spans="2:12" x14ac:dyDescent="0.25">
      <c r="B2144" s="24">
        <v>11.333838734926418</v>
      </c>
      <c r="G2144" s="24">
        <v>2142</v>
      </c>
      <c r="H2144" s="24">
        <v>12.53063928663985</v>
      </c>
      <c r="I2144" s="24" cm="1">
        <f t="array" aca="1" ref="I2144" ca="1">INDIRECT(ADDRESS(($E$2+1-G2144)+2,8))</f>
        <v>5.3594057263882622</v>
      </c>
      <c r="J2144" s="24">
        <f t="shared" si="99"/>
        <v>0.99438677831952338</v>
      </c>
      <c r="K2144" s="24">
        <f t="shared" ca="1" si="100"/>
        <v>1.1065905183316786E-2</v>
      </c>
      <c r="L2144" s="24">
        <f t="shared" ca="1" si="101"/>
        <v>-3.3257004372801283E-2</v>
      </c>
    </row>
    <row r="2145" spans="2:12" x14ac:dyDescent="0.25">
      <c r="B2145" s="24">
        <v>10.92172371321306</v>
      </c>
      <c r="G2145" s="24">
        <v>2143</v>
      </c>
      <c r="H2145" s="24">
        <v>12.532462789491012</v>
      </c>
      <c r="I2145" s="24" cm="1">
        <f t="array" aca="1" ref="I2145" ca="1">INDIRECT(ADDRESS(($E$2+1-G2145)+2,8))</f>
        <v>5.3519751985478603</v>
      </c>
      <c r="J2145" s="24">
        <f t="shared" si="99"/>
        <v>0.99441733179054614</v>
      </c>
      <c r="K2145" s="24">
        <f t="shared" ca="1" si="100"/>
        <v>1.0956011712417734E-2</v>
      </c>
      <c r="L2145" s="24">
        <f t="shared" ca="1" si="101"/>
        <v>-3.2990886840265708E-2</v>
      </c>
    </row>
    <row r="2146" spans="2:12" x14ac:dyDescent="0.25">
      <c r="B2146" s="24">
        <v>8.8854552882198679</v>
      </c>
      <c r="G2146" s="24">
        <v>2144</v>
      </c>
      <c r="H2146" s="24">
        <v>12.543954307540847</v>
      </c>
      <c r="I2146" s="24" cm="1">
        <f t="array" aca="1" ref="I2146" ca="1">INDIRECT(ADDRESS(($E$2+1-G2146)+2,8))</f>
        <v>5.3373921874866674</v>
      </c>
      <c r="J2146" s="24">
        <f t="shared" si="99"/>
        <v>0.99460670213116231</v>
      </c>
      <c r="K2146" s="24">
        <f t="shared" ca="1" si="100"/>
        <v>1.0743048728802313E-2</v>
      </c>
      <c r="L2146" s="24">
        <f t="shared" ca="1" si="101"/>
        <v>-3.2200308864233543E-2</v>
      </c>
    </row>
    <row r="2147" spans="2:12" x14ac:dyDescent="0.25">
      <c r="B2147" s="24">
        <v>9.3476098819561102</v>
      </c>
      <c r="G2147" s="24">
        <v>2145</v>
      </c>
      <c r="H2147" s="24">
        <v>12.556010742885315</v>
      </c>
      <c r="I2147" s="24" cm="1">
        <f t="array" aca="1" ref="I2147" ca="1">INDIRECT(ADDRESS(($E$2+1-G2147)+2,8))</f>
        <v>5.2715269322158989</v>
      </c>
      <c r="J2147" s="24">
        <f t="shared" si="99"/>
        <v>0.99479958561652126</v>
      </c>
      <c r="K2147" s="24">
        <f t="shared" ca="1" si="100"/>
        <v>9.8247231766247552E-3</v>
      </c>
      <c r="L2147" s="24">
        <f t="shared" ca="1" si="101"/>
        <v>-2.9985809780285571E-2</v>
      </c>
    </row>
    <row r="2148" spans="2:12" x14ac:dyDescent="0.25">
      <c r="B2148" s="24">
        <v>8.6139464776133003</v>
      </c>
      <c r="G2148" s="24">
        <v>2146</v>
      </c>
      <c r="H2148" s="24">
        <v>12.570841924581355</v>
      </c>
      <c r="I2148" s="24" cm="1">
        <f t="array" aca="1" ref="I2148" ca="1">INDIRECT(ADDRESS(($E$2+1-G2148)+2,8))</f>
        <v>5.2379403753474874</v>
      </c>
      <c r="J2148" s="24">
        <f t="shared" si="99"/>
        <v>0.99502891609083377</v>
      </c>
      <c r="K2148" s="24">
        <f t="shared" ca="1" si="100"/>
        <v>9.3829094397402408E-3</v>
      </c>
      <c r="L2148" s="24">
        <f t="shared" ca="1" si="101"/>
        <v>-2.8654429239217089E-2</v>
      </c>
    </row>
    <row r="2149" spans="2:12" x14ac:dyDescent="0.25">
      <c r="B2149" s="24">
        <v>9.1932374888807473</v>
      </c>
      <c r="G2149" s="24">
        <v>2147</v>
      </c>
      <c r="H2149" s="24">
        <v>12.580795303750772</v>
      </c>
      <c r="I2149" s="24" cm="1">
        <f t="array" aca="1" ref="I2149" ca="1">INDIRECT(ADDRESS(($E$2+1-G2149)+2,8))</f>
        <v>5.1858459087215838</v>
      </c>
      <c r="J2149" s="24">
        <f t="shared" si="99"/>
        <v>0.99517802331054117</v>
      </c>
      <c r="K2149" s="24">
        <f t="shared" ca="1" si="100"/>
        <v>8.7313137056157612E-3</v>
      </c>
      <c r="L2149" s="24">
        <f t="shared" ca="1" si="101"/>
        <v>-2.7061605646882786E-2</v>
      </c>
    </row>
    <row r="2150" spans="2:12" x14ac:dyDescent="0.25">
      <c r="B2150" s="24">
        <v>9.8802547510490584</v>
      </c>
      <c r="G2150" s="24">
        <v>2148</v>
      </c>
      <c r="H2150" s="24">
        <v>12.62340291152052</v>
      </c>
      <c r="I2150" s="24" cm="1">
        <f t="array" aca="1" ref="I2150" ca="1">INDIRECT(ADDRESS(($E$2+1-G2150)+2,8))</f>
        <v>4.9886405777317018</v>
      </c>
      <c r="J2150" s="24">
        <f t="shared" si="99"/>
        <v>0.99577461806581591</v>
      </c>
      <c r="K2150" s="24">
        <f t="shared" ca="1" si="100"/>
        <v>6.603136371644956E-3</v>
      </c>
      <c r="L2150" s="24">
        <f t="shared" ca="1" si="101"/>
        <v>-2.1613060187520624E-2</v>
      </c>
    </row>
    <row r="2151" spans="2:12" x14ac:dyDescent="0.25">
      <c r="B2151" s="24">
        <v>7.6740895747942437</v>
      </c>
      <c r="G2151" s="24">
        <v>2149</v>
      </c>
      <c r="H2151" s="24">
        <v>12.63402474708947</v>
      </c>
      <c r="I2151" s="24" cm="1">
        <f t="array" aca="1" ref="I2151" ca="1">INDIRECT(ADDRESS(($E$2+1-G2151)+2,8))</f>
        <v>4.9862071003642585</v>
      </c>
      <c r="J2151" s="24">
        <f t="shared" si="99"/>
        <v>0.99591325459721647</v>
      </c>
      <c r="K2151" s="24">
        <f t="shared" ca="1" si="100"/>
        <v>6.5799489018549357E-3</v>
      </c>
      <c r="L2151" s="24">
        <f t="shared" ca="1" si="101"/>
        <v>-2.1299442808859485E-2</v>
      </c>
    </row>
    <row r="2152" spans="2:12" x14ac:dyDescent="0.25">
      <c r="B2152" s="24">
        <v>10.624526741653749</v>
      </c>
      <c r="G2152" s="24">
        <v>2150</v>
      </c>
      <c r="H2152" s="24">
        <v>12.674454421189335</v>
      </c>
      <c r="I2152" s="24" cm="1">
        <f t="array" aca="1" ref="I2152" ca="1">INDIRECT(ADDRESS(($E$2+1-G2152)+2,8))</f>
        <v>4.7650705043767783</v>
      </c>
      <c r="J2152" s="24">
        <f t="shared" si="99"/>
        <v>0.99640638544017224</v>
      </c>
      <c r="K2152" s="24">
        <f t="shared" ca="1" si="100"/>
        <v>4.7436732144250154E-3</v>
      </c>
      <c r="L2152" s="24">
        <f t="shared" ca="1" si="101"/>
        <v>-1.6644276229921443E-2</v>
      </c>
    </row>
    <row r="2153" spans="2:12" x14ac:dyDescent="0.25">
      <c r="B2153" s="24">
        <v>9.5344364273953133</v>
      </c>
      <c r="G2153" s="24">
        <v>2151</v>
      </c>
      <c r="H2153" s="24">
        <v>12.708688629341145</v>
      </c>
      <c r="I2153" s="24" cm="1">
        <f t="array" aca="1" ref="I2153" ca="1">INDIRECT(ADDRESS(($E$2+1-G2153)+2,8))</f>
        <v>4.7432022472153941</v>
      </c>
      <c r="J2153" s="24">
        <f t="shared" si="99"/>
        <v>0.99678362177708824</v>
      </c>
      <c r="K2153" s="24">
        <f t="shared" ca="1" si="100"/>
        <v>4.588789301075675E-3</v>
      </c>
      <c r="L2153" s="24">
        <f t="shared" ca="1" si="101"/>
        <v>-1.5587461775843206E-2</v>
      </c>
    </row>
    <row r="2154" spans="2:12" x14ac:dyDescent="0.25">
      <c r="B2154" s="24">
        <v>8.0978182156090988</v>
      </c>
      <c r="G2154" s="24">
        <v>2152</v>
      </c>
      <c r="H2154" s="24">
        <v>12.747750022748654</v>
      </c>
      <c r="I2154" s="24" cm="1">
        <f t="array" aca="1" ref="I2154" ca="1">INDIRECT(ADDRESS(($E$2+1-G2154)+2,8))</f>
        <v>4.6237962091018945</v>
      </c>
      <c r="J2154" s="24">
        <f t="shared" si="99"/>
        <v>0.9971724228615606</v>
      </c>
      <c r="K2154" s="24">
        <f t="shared" ca="1" si="100"/>
        <v>3.8174135493413228E-3</v>
      </c>
      <c r="L2154" s="24">
        <f t="shared" ca="1" si="101"/>
        <v>-1.3272503313354599E-2</v>
      </c>
    </row>
    <row r="2155" spans="2:12" x14ac:dyDescent="0.25">
      <c r="B2155" s="24">
        <v>11.134055937370785</v>
      </c>
      <c r="G2155" s="24">
        <v>2153</v>
      </c>
      <c r="H2155" s="24">
        <v>12.98677807737066</v>
      </c>
      <c r="I2155" s="24" cm="1">
        <f t="array" aca="1" ref="I2155" ca="1">INDIRECT(ADDRESS(($E$2+1-G2155)+2,8))</f>
        <v>4.5724921689609035</v>
      </c>
      <c r="J2155" s="24">
        <f t="shared" si="99"/>
        <v>0.99878419396846019</v>
      </c>
      <c r="K2155" s="24">
        <f t="shared" ca="1" si="100"/>
        <v>3.521938484608004E-3</v>
      </c>
      <c r="L2155" s="24">
        <f t="shared" ca="1" si="101"/>
        <v>-9.4652164458134402E-3</v>
      </c>
    </row>
    <row r="2156" spans="2:12" x14ac:dyDescent="0.25">
      <c r="B2156" s="24">
        <v>7.0083849982002624</v>
      </c>
      <c r="G2156" s="24">
        <v>2154</v>
      </c>
      <c r="H2156" s="24">
        <v>13.078401091351541</v>
      </c>
      <c r="I2156" s="24" cm="1">
        <f t="array" aca="1" ref="I2156" ca="1">INDIRECT(ADDRESS(($E$2+1-G2156)+2,8))</f>
        <v>4.3535768980375327</v>
      </c>
      <c r="J2156" s="24">
        <f t="shared" si="99"/>
        <v>0.99914339087577042</v>
      </c>
      <c r="K2156" s="24">
        <f t="shared" ca="1" si="100"/>
        <v>2.4710794100886568E-3</v>
      </c>
      <c r="L2156" s="24">
        <f t="shared" ca="1" si="101"/>
        <v>-6.6483350743763428E-3</v>
      </c>
    </row>
    <row r="2157" spans="2:12" x14ac:dyDescent="0.25">
      <c r="B2157" s="24">
        <v>10.663266620336042</v>
      </c>
      <c r="G2157" s="24">
        <v>2155</v>
      </c>
      <c r="H2157" s="24">
        <v>13.105300142795128</v>
      </c>
      <c r="I2157" s="24" cm="1">
        <f t="array" aca="1" ref="I2157" ca="1">INDIRECT(ADDRESS(($E$2+1-G2157)+2,8))</f>
        <v>4.1608621497354896</v>
      </c>
      <c r="J2157" s="24">
        <f t="shared" si="99"/>
        <v>0.99922935196876594</v>
      </c>
      <c r="K2157" s="24">
        <f t="shared" ca="1" si="100"/>
        <v>1.781573837339913E-3</v>
      </c>
      <c r="L2157" s="24">
        <f t="shared" ca="1" si="101"/>
        <v>-5.0999308484575186E-3</v>
      </c>
    </row>
    <row r="2158" spans="2:12" x14ac:dyDescent="0.25">
      <c r="B2158" s="24">
        <v>7.6612826115516954</v>
      </c>
      <c r="G2158" s="24">
        <v>2156</v>
      </c>
      <c r="H2158" s="24">
        <v>13.454000092504453</v>
      </c>
      <c r="I2158" s="24" cm="1">
        <f t="array" aca="1" ref="I2158" ca="1">INDIRECT(ADDRESS(($E$2+1-G2158)+2,8))</f>
        <v>4.0523836651508311</v>
      </c>
      <c r="J2158" s="24">
        <f t="shared" si="99"/>
        <v>0.99982796592986767</v>
      </c>
      <c r="K2158" s="24">
        <f t="shared" ca="1" si="100"/>
        <v>1.471912815359792E-3</v>
      </c>
      <c r="L2158" s="24">
        <f t="shared" ca="1" si="101"/>
        <v>-3.2862805196915432E-3</v>
      </c>
    </row>
    <row r="2159" spans="2:12" x14ac:dyDescent="0.25">
      <c r="B2159" s="24">
        <v>11.242150631983773</v>
      </c>
      <c r="G2159" s="24">
        <v>2157</v>
      </c>
      <c r="H2159" s="24">
        <v>13.514993033788405</v>
      </c>
      <c r="I2159" s="24" cm="1">
        <f t="array" aca="1" ref="I2159" ca="1">INDIRECT(ADDRESS(($E$2+1-G2159)+2,8))</f>
        <v>3.9554338822809343</v>
      </c>
      <c r="J2159" s="24">
        <f t="shared" si="99"/>
        <v>0.99987105307849067</v>
      </c>
      <c r="K2159" s="24">
        <f t="shared" ca="1" si="100"/>
        <v>1.2355552834670018E-3</v>
      </c>
      <c r="L2159" s="24">
        <f t="shared" ca="1" si="101"/>
        <v>-2.7286509222875597E-3</v>
      </c>
    </row>
    <row r="2160" spans="2:12" x14ac:dyDescent="0.25">
      <c r="B2160" s="24">
        <v>9.7712508627496817</v>
      </c>
      <c r="G2160" s="24">
        <v>2158</v>
      </c>
      <c r="H2160" s="24">
        <v>14.276667277102637</v>
      </c>
      <c r="I2160" s="24" cm="1">
        <f t="array" aca="1" ref="I2160" ca="1">INDIRECT(ADDRESS(($E$2+1-G2160)+2,8))</f>
        <v>3.5597948359821006</v>
      </c>
      <c r="J2160" s="24">
        <f t="shared" si="99"/>
        <v>0.99999835128651993</v>
      </c>
      <c r="K2160" s="24">
        <f t="shared" ca="1" si="100"/>
        <v>5.7667487749012212E-4</v>
      </c>
      <c r="L2160" s="24">
        <f t="shared" ca="1" si="101"/>
        <v>-1.1567117988543522E-3</v>
      </c>
    </row>
  </sheetData>
  <sortState xmlns:xlrd2="http://schemas.microsoft.com/office/spreadsheetml/2017/richdata2"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2547-23D7-440D-A6A1-EE075D3C036F}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>
        <f ca="1">SUM(M3:M2160)</f>
        <v>-2159.1900460765473</v>
      </c>
      <c r="T2" s="22">
        <f ca="1">1-EXP(-8.318+42.796*P3-59.93*P3^2)</f>
        <v>1</v>
      </c>
    </row>
    <row r="3" spans="2:20" x14ac:dyDescent="0.25">
      <c r="B3" s="24">
        <f ca="1">RAND()</f>
        <v>0.15323781319506768</v>
      </c>
      <c r="C3" s="24">
        <f ca="1">_xlfn.NORM.INV(B3,50,10)</f>
        <v>39.773547918983958</v>
      </c>
      <c r="H3" s="24">
        <v>1</v>
      </c>
      <c r="I3" s="22" cm="1">
        <f t="array" aca="1" ref="I3:I2160" ca="1">_xlfn._xlws.SORT(C3:C2160)</f>
        <v>15.062246606670158</v>
      </c>
      <c r="J3" s="24" cm="1">
        <f t="array" aca="1" ref="J3" ca="1">INDIRECT(ADDRESS(($F$2+1-H3)+2,9))</f>
        <v>85.522079241323752</v>
      </c>
      <c r="K3" s="24">
        <f ca="1">_xlfn.NORM.DIST(I3,$F$5,$F$6,TRUE)</f>
        <v>1.7230691401654333E-4</v>
      </c>
      <c r="L3" s="24">
        <f ca="1">_xlfn.NORM.DIST(J3,$F$5,$F$6,TRUE)</f>
        <v>0.99983004766610017</v>
      </c>
      <c r="M3" s="24">
        <f ca="1">((2*H3-1)/$F$2)*(LN(K3)+LN(1-L3))</f>
        <v>-8.0381027972706506E-3</v>
      </c>
      <c r="O3" s="21" t="s">
        <v>94</v>
      </c>
      <c r="P3" s="24">
        <f ca="1">-F2-P2</f>
        <v>1.1900460765473326</v>
      </c>
      <c r="T3" s="22">
        <f ca="1">P3*(1+(0.2/SQRT(F2)))</f>
        <v>1.1951695920231076</v>
      </c>
    </row>
    <row r="4" spans="2:20" x14ac:dyDescent="0.25">
      <c r="B4" s="24">
        <f t="shared" ref="B4:B67" ca="1" si="0">RAND()</f>
        <v>0.25489033865222721</v>
      </c>
      <c r="C4" s="25">
        <f t="shared" ref="C4:C67" ca="1" si="1">_xlfn.NORM.INV(B4,50,10)</f>
        <v>43.408207615352055</v>
      </c>
      <c r="E4" s="55" t="s">
        <v>77</v>
      </c>
      <c r="F4" s="56"/>
      <c r="H4" s="24">
        <v>2</v>
      </c>
      <c r="I4" s="24">
        <f ca="1"/>
        <v>15.242823119731362</v>
      </c>
      <c r="J4" s="24" cm="1">
        <f t="array" aca="1" ref="J4" ca="1">INDIRECT(ADDRESS(($F$2+1-H4)+2,9))</f>
        <v>81.278391828061203</v>
      </c>
      <c r="K4" s="24">
        <f t="shared" ref="K4:K67" ca="1" si="2">_xlfn.NORM.DIST(I4,$F$5,$F$6,TRUE)</f>
        <v>1.84813649991554E-4</v>
      </c>
      <c r="L4" s="24">
        <f t="shared" ref="L4:L67" ca="1" si="3">_xlfn.NORM.DIST(J4,$F$5,$F$6,TRUE)</f>
        <v>0.99918772105703835</v>
      </c>
      <c r="M4" s="24">
        <f ca="1">((2*H4-1)/$F$2)*(LN(K4)+LN(1-L4))</f>
        <v>-2.184220939138978E-2</v>
      </c>
    </row>
    <row r="5" spans="2:20" x14ac:dyDescent="0.25">
      <c r="B5" s="24">
        <f t="shared" ca="1" si="0"/>
        <v>4.2691269424511846E-3</v>
      </c>
      <c r="C5" s="25">
        <f t="shared" ca="1" si="1"/>
        <v>23.69990725670505</v>
      </c>
      <c r="E5" s="24" t="s">
        <v>44</v>
      </c>
      <c r="F5" s="24">
        <f ca="1">AVERAGE(C3:C2160)</f>
        <v>50.274481727790871</v>
      </c>
      <c r="H5" s="24">
        <v>3</v>
      </c>
      <c r="I5" s="24">
        <f ca="1"/>
        <v>18.634986243282931</v>
      </c>
      <c r="J5" s="24" cm="1">
        <f t="array" aca="1" ref="J5" ca="1">INDIRECT(ADDRESS(($F$2+1-H5)+2,9))</f>
        <v>80.381947120085258</v>
      </c>
      <c r="K5" s="24">
        <f t="shared" ca="1" si="2"/>
        <v>6.498033264498691E-4</v>
      </c>
      <c r="L5" s="24">
        <f t="shared" ca="1" si="3"/>
        <v>0.99889457078581845</v>
      </c>
      <c r="M5" s="24">
        <f t="shared" ref="M5:M68" ca="1" si="4">((2*H5-1)/$F$2)*(LN(K5)+LN(1-L5))</f>
        <v>-3.2776557937581011E-2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0.29783695810952227</v>
      </c>
      <c r="C6" s="25">
        <f t="shared" ca="1" si="1"/>
        <v>44.693681443080543</v>
      </c>
      <c r="E6" s="24" t="s">
        <v>57</v>
      </c>
      <c r="F6" s="24">
        <f ca="1">_xlfn.STDEV.S(C3:C2160)</f>
        <v>9.8379478280459018</v>
      </c>
      <c r="H6" s="24">
        <v>4</v>
      </c>
      <c r="I6" s="24">
        <f ca="1"/>
        <v>19.609481311885432</v>
      </c>
      <c r="J6" s="24" cm="1">
        <f t="array" aca="1" ref="J6" ca="1">INDIRECT(ADDRESS(($F$2+1-H6)+2,9))</f>
        <v>80.037613054266927</v>
      </c>
      <c r="K6" s="24">
        <f t="shared" ca="1" si="2"/>
        <v>9.1347099856071371E-4</v>
      </c>
      <c r="L6" s="24">
        <f t="shared" ca="1" si="3"/>
        <v>0.99875822875614961</v>
      </c>
      <c r="M6" s="24">
        <f t="shared" ca="1" si="4"/>
        <v>-4.4405156619422202E-2</v>
      </c>
    </row>
    <row r="7" spans="2:20" x14ac:dyDescent="0.25">
      <c r="B7" s="24">
        <f t="shared" ca="1" si="0"/>
        <v>0.49047080479441341</v>
      </c>
      <c r="C7" s="25">
        <f t="shared" ca="1" si="1"/>
        <v>49.761115780429783</v>
      </c>
      <c r="H7" s="24">
        <v>5</v>
      </c>
      <c r="I7" s="24">
        <f ca="1"/>
        <v>19.643051625365779</v>
      </c>
      <c r="J7" s="24" cm="1">
        <f t="array" aca="1" ref="J7" ca="1">INDIRECT(ADDRESS(($F$2+1-H7)+2,9))</f>
        <v>79.5905582082667</v>
      </c>
      <c r="K7" s="24">
        <f t="shared" ca="1" si="2"/>
        <v>9.2410068911476543E-4</v>
      </c>
      <c r="L7" s="24">
        <f t="shared" ca="1" si="3"/>
        <v>0.99855827591472779</v>
      </c>
      <c r="M7" s="24">
        <f t="shared" ca="1" si="4"/>
        <v>-5.642143007105184E-2</v>
      </c>
    </row>
    <row r="8" spans="2:20" x14ac:dyDescent="0.25">
      <c r="B8" s="24">
        <f t="shared" ca="1" si="0"/>
        <v>0.22162275249527641</v>
      </c>
      <c r="C8" s="25">
        <f t="shared" ca="1" si="1"/>
        <v>42.332757879520898</v>
      </c>
      <c r="H8" s="24">
        <v>6</v>
      </c>
      <c r="I8" s="24">
        <f ca="1"/>
        <v>20.221235043011248</v>
      </c>
      <c r="J8" s="24" cm="1">
        <f t="array" aca="1" ref="J8" ca="1">INDIRECT(ADDRESS(($F$2+1-H8)+2,9))</f>
        <v>78.597463806418475</v>
      </c>
      <c r="K8" s="24">
        <f t="shared" ca="1" si="2"/>
        <v>1.1259450061352279E-3</v>
      </c>
      <c r="L8" s="24">
        <f t="shared" ca="1" si="3"/>
        <v>0.99800500632210043</v>
      </c>
      <c r="M8" s="24">
        <f t="shared" ca="1" si="4"/>
        <v>-6.6296903090394169E-2</v>
      </c>
    </row>
    <row r="9" spans="2:20" x14ac:dyDescent="0.25">
      <c r="B9" s="24">
        <f t="shared" ca="1" si="0"/>
        <v>0.8068364127403852</v>
      </c>
      <c r="C9" s="25">
        <f t="shared" ca="1" si="1"/>
        <v>58.662972489989443</v>
      </c>
      <c r="H9" s="24">
        <v>7</v>
      </c>
      <c r="I9" s="24">
        <f ca="1"/>
        <v>21.064703549594611</v>
      </c>
      <c r="J9" s="24" cm="1">
        <f t="array" aca="1" ref="J9" ca="1">INDIRECT(ADDRESS(($F$2+1-H9)+2,9))</f>
        <v>78.236827350020036</v>
      </c>
      <c r="K9" s="24">
        <f t="shared" ca="1" si="2"/>
        <v>1.4934028332576894E-3</v>
      </c>
      <c r="L9" s="24">
        <f t="shared" ca="1" si="3"/>
        <v>0.99776049563832259</v>
      </c>
      <c r="M9" s="24">
        <f t="shared" ca="1" si="4"/>
        <v>-7.5953004137861796E-2</v>
      </c>
    </row>
    <row r="10" spans="2:20" x14ac:dyDescent="0.25">
      <c r="B10" s="24">
        <f t="shared" ca="1" si="0"/>
        <v>0.51311638629729384</v>
      </c>
      <c r="C10" s="25">
        <f t="shared" ca="1" si="1"/>
        <v>50.32883830260608</v>
      </c>
      <c r="H10" s="24">
        <v>8</v>
      </c>
      <c r="I10" s="24">
        <f ca="1"/>
        <v>21.579286148184845</v>
      </c>
      <c r="J10" s="24" cm="1">
        <f t="array" aca="1" ref="J10" ca="1">INDIRECT(ADDRESS(($F$2+1-H10)+2,9))</f>
        <v>78.102381441671298</v>
      </c>
      <c r="K10" s="24">
        <f t="shared" ca="1" si="2"/>
        <v>1.7682875485388887E-3</v>
      </c>
      <c r="L10" s="24">
        <f t="shared" ca="1" si="3"/>
        <v>0.99766260359452141</v>
      </c>
      <c r="M10" s="24">
        <f t="shared" ca="1" si="4"/>
        <v>-8.6166320461378329E-2</v>
      </c>
    </row>
    <row r="11" spans="2:20" x14ac:dyDescent="0.25">
      <c r="B11" s="24">
        <f t="shared" ca="1" si="0"/>
        <v>0.12406696183395549</v>
      </c>
      <c r="C11" s="25">
        <f t="shared" ca="1" si="1"/>
        <v>38.451062122135937</v>
      </c>
      <c r="H11" s="24">
        <v>9</v>
      </c>
      <c r="I11" s="24">
        <f ca="1"/>
        <v>22.279252520983398</v>
      </c>
      <c r="J11" s="24" cm="1">
        <f t="array" aca="1" ref="J11" ca="1">INDIRECT(ADDRESS(($F$2+1-H11)+2,9))</f>
        <v>75.735937107586082</v>
      </c>
      <c r="K11" s="24">
        <f t="shared" ca="1" si="2"/>
        <v>2.2161338349577214E-3</v>
      </c>
      <c r="L11" s="24">
        <f t="shared" ca="1" si="3"/>
        <v>0.99517445638130764</v>
      </c>
      <c r="M11" s="24">
        <f t="shared" ca="1" si="4"/>
        <v>-9.0166353572336502E-2</v>
      </c>
    </row>
    <row r="12" spans="2:20" x14ac:dyDescent="0.25">
      <c r="B12" s="24">
        <f t="shared" ca="1" si="0"/>
        <v>0.46719295052072241</v>
      </c>
      <c r="C12" s="25">
        <f t="shared" ca="1" si="1"/>
        <v>49.176720148761667</v>
      </c>
      <c r="H12" s="24">
        <v>10</v>
      </c>
      <c r="I12" s="24">
        <f ca="1"/>
        <v>23.068660608754577</v>
      </c>
      <c r="J12" s="24" cm="1">
        <f t="array" aca="1" ref="J12" ca="1">INDIRECT(ADDRESS(($F$2+1-H12)+2,9))</f>
        <v>75.614200332214054</v>
      </c>
      <c r="K12" s="24">
        <f t="shared" ca="1" si="2"/>
        <v>2.8426869416912502E-3</v>
      </c>
      <c r="L12" s="24">
        <f t="shared" ca="1" si="3"/>
        <v>0.99499830110683152</v>
      </c>
      <c r="M12" s="24">
        <f t="shared" ca="1" si="4"/>
        <v>-9.8266302621019805E-2</v>
      </c>
    </row>
    <row r="13" spans="2:20" x14ac:dyDescent="0.25">
      <c r="B13" s="24">
        <f t="shared" ca="1" si="0"/>
        <v>0.52640466644008876</v>
      </c>
      <c r="C13" s="25">
        <f t="shared" ca="1" si="1"/>
        <v>50.662350814609638</v>
      </c>
      <c r="H13" s="24">
        <v>11</v>
      </c>
      <c r="I13" s="24">
        <f ca="1"/>
        <v>23.226305796065216</v>
      </c>
      <c r="J13" s="24" cm="1">
        <f t="array" aca="1" ref="J13" ca="1">INDIRECT(ADDRESS(($F$2+1-H13)+2,9))</f>
        <v>75.469716193559961</v>
      </c>
      <c r="K13" s="24">
        <f t="shared" ca="1" si="2"/>
        <v>2.9854811150668596E-3</v>
      </c>
      <c r="L13" s="24">
        <f t="shared" ca="1" si="3"/>
        <v>0.99478181401066745</v>
      </c>
      <c r="M13" s="24">
        <f t="shared" ca="1" si="4"/>
        <v>-0.10772085085715498</v>
      </c>
    </row>
    <row r="14" spans="2:20" x14ac:dyDescent="0.25">
      <c r="B14" s="24">
        <f t="shared" ca="1" si="0"/>
        <v>0.75409241447109443</v>
      </c>
      <c r="C14" s="25">
        <f t="shared" ca="1" si="1"/>
        <v>56.87424645942621</v>
      </c>
      <c r="H14" s="24">
        <v>12</v>
      </c>
      <c r="I14" s="24">
        <f ca="1"/>
        <v>23.603296607381772</v>
      </c>
      <c r="J14" s="24" cm="1">
        <f t="array" aca="1" ref="J14" ca="1">INDIRECT(ADDRESS(($F$2+1-H14)+2,9))</f>
        <v>74.997877922044225</v>
      </c>
      <c r="K14" s="24">
        <f t="shared" ca="1" si="2"/>
        <v>3.3535084496037759E-3</v>
      </c>
      <c r="L14" s="24">
        <f t="shared" ca="1" si="3"/>
        <v>0.99401562534787813</v>
      </c>
      <c r="M14" s="24">
        <f t="shared" ca="1" si="4"/>
        <v>-0.1152808559424926</v>
      </c>
    </row>
    <row r="15" spans="2:20" x14ac:dyDescent="0.25">
      <c r="B15" s="24">
        <f t="shared" ca="1" si="0"/>
        <v>0.50982885359228369</v>
      </c>
      <c r="C15" s="25">
        <f t="shared" ca="1" si="1"/>
        <v>50.24639775305274</v>
      </c>
      <c r="H15" s="24">
        <v>13</v>
      </c>
      <c r="I15" s="24">
        <f ca="1"/>
        <v>23.69990725670505</v>
      </c>
      <c r="J15" s="24" cm="1">
        <f t="array" aca="1" ref="J15" ca="1">INDIRECT(ADDRESS(($F$2+1-H15)+2,9))</f>
        <v>74.929515166782309</v>
      </c>
      <c r="K15" s="24">
        <f t="shared" ca="1" si="2"/>
        <v>3.454161840058641E-3</v>
      </c>
      <c r="L15" s="24">
        <f t="shared" ca="1" si="3"/>
        <v>0.99389671288454384</v>
      </c>
      <c r="M15" s="24">
        <f t="shared" ca="1" si="4"/>
        <v>-0.12473474543645384</v>
      </c>
    </row>
    <row r="16" spans="2:20" x14ac:dyDescent="0.25">
      <c r="B16" s="24">
        <f t="shared" ca="1" si="0"/>
        <v>0.48469946326027658</v>
      </c>
      <c r="C16" s="25">
        <f t="shared" ca="1" si="1"/>
        <v>49.616378347512367</v>
      </c>
      <c r="H16" s="24">
        <v>14</v>
      </c>
      <c r="I16" s="24">
        <f ca="1"/>
        <v>24.346813546372289</v>
      </c>
      <c r="J16" s="24" cm="1">
        <f t="array" aca="1" ref="J16" ca="1">INDIRECT(ADDRESS(($F$2+1-H16)+2,9))</f>
        <v>74.52995813285446</v>
      </c>
      <c r="K16" s="24">
        <f t="shared" ca="1" si="2"/>
        <v>4.2009774308461702E-3</v>
      </c>
      <c r="L16" s="24">
        <f t="shared" ca="1" si="3"/>
        <v>0.99315892236512238</v>
      </c>
      <c r="M16" s="24">
        <f t="shared" ca="1" si="4"/>
        <v>-0.1308367460094032</v>
      </c>
    </row>
    <row r="17" spans="2:13" x14ac:dyDescent="0.25">
      <c r="B17" s="24">
        <f t="shared" ca="1" si="0"/>
        <v>0.71564461512640554</v>
      </c>
      <c r="C17" s="25">
        <f t="shared" ca="1" si="1"/>
        <v>55.699512403067438</v>
      </c>
      <c r="H17" s="24">
        <v>15</v>
      </c>
      <c r="I17" s="24">
        <f ca="1"/>
        <v>24.666302390262626</v>
      </c>
      <c r="J17" s="24" cm="1">
        <f t="array" aca="1" ref="J17" ca="1">INDIRECT(ADDRESS(($F$2+1-H17)+2,9))</f>
        <v>74.133238217061148</v>
      </c>
      <c r="K17" s="24">
        <f t="shared" ca="1" si="2"/>
        <v>4.6205961218657356E-3</v>
      </c>
      <c r="L17" s="24">
        <f t="shared" ca="1" si="3"/>
        <v>0.9923495198490222</v>
      </c>
      <c r="M17" s="24">
        <f t="shared" ca="1" si="4"/>
        <v>-0.13774621602120699</v>
      </c>
    </row>
    <row r="18" spans="2:13" x14ac:dyDescent="0.25">
      <c r="B18" s="24">
        <f t="shared" ca="1" si="0"/>
        <v>0.4616946823570901</v>
      </c>
      <c r="C18" s="25">
        <f t="shared" ca="1" si="1"/>
        <v>49.038347945269628</v>
      </c>
      <c r="H18" s="24">
        <v>16</v>
      </c>
      <c r="I18" s="24">
        <f ca="1"/>
        <v>24.791390512752454</v>
      </c>
      <c r="J18" s="24" cm="1">
        <f t="array" aca="1" ref="J18" ca="1">INDIRECT(ADDRESS(($F$2+1-H18)+2,9))</f>
        <v>74.036345324158447</v>
      </c>
      <c r="K18" s="24">
        <f t="shared" ca="1" si="2"/>
        <v>4.7948215702955386E-3</v>
      </c>
      <c r="L18" s="24">
        <f t="shared" ca="1" si="3"/>
        <v>0.99213946131029673</v>
      </c>
      <c r="M18" s="24">
        <f t="shared" ca="1" si="4"/>
        <v>-0.14632515597315282</v>
      </c>
    </row>
    <row r="19" spans="2:13" x14ac:dyDescent="0.25">
      <c r="B19" s="24">
        <f t="shared" ca="1" si="0"/>
        <v>0.28619304621233499</v>
      </c>
      <c r="C19" s="25">
        <f t="shared" ca="1" si="1"/>
        <v>44.354591279284733</v>
      </c>
      <c r="H19" s="24">
        <v>17</v>
      </c>
      <c r="I19" s="24">
        <f ca="1"/>
        <v>24.803117313302568</v>
      </c>
      <c r="J19" s="24" cm="1">
        <f t="array" aca="1" ref="J19" ca="1">INDIRECT(ADDRESS(($F$2+1-H19)+2,9))</f>
        <v>73.309310978602568</v>
      </c>
      <c r="K19" s="24">
        <f t="shared" ca="1" si="2"/>
        <v>4.8114514587961595E-3</v>
      </c>
      <c r="L19" s="24">
        <f t="shared" ca="1" si="3"/>
        <v>0.99039488945340226</v>
      </c>
      <c r="M19" s="24">
        <f t="shared" ca="1" si="4"/>
        <v>-0.15264742494280367</v>
      </c>
    </row>
    <row r="20" spans="2:13" x14ac:dyDescent="0.25">
      <c r="B20" s="24">
        <f t="shared" ca="1" si="0"/>
        <v>0.3386756748969153</v>
      </c>
      <c r="C20" s="25">
        <f t="shared" ca="1" si="1"/>
        <v>45.839198434222709</v>
      </c>
      <c r="H20" s="24">
        <v>18</v>
      </c>
      <c r="I20" s="24">
        <f ca="1"/>
        <v>25.018079603028429</v>
      </c>
      <c r="J20" s="24" cm="1">
        <f t="array" aca="1" ref="J20" ca="1">INDIRECT(ADDRESS(($F$2+1-H20)+2,9))</f>
        <v>72.486373889176093</v>
      </c>
      <c r="K20" s="24">
        <f t="shared" ca="1" si="2"/>
        <v>5.1255381952496548E-3</v>
      </c>
      <c r="L20" s="24">
        <f t="shared" ca="1" si="3"/>
        <v>0.98802021653032823</v>
      </c>
      <c r="M20" s="24">
        <f t="shared" ca="1" si="4"/>
        <v>-0.15729004065287347</v>
      </c>
    </row>
    <row r="21" spans="2:13" x14ac:dyDescent="0.25">
      <c r="B21" s="24">
        <f t="shared" ca="1" si="0"/>
        <v>0.83877245649965593</v>
      </c>
      <c r="C21" s="25">
        <f t="shared" ca="1" si="1"/>
        <v>59.894253290355437</v>
      </c>
      <c r="H21" s="24">
        <v>19</v>
      </c>
      <c r="I21" s="24">
        <f ca="1"/>
        <v>25.040220555569341</v>
      </c>
      <c r="J21" s="24" cm="1">
        <f t="array" aca="1" ref="J21" ca="1">INDIRECT(ADDRESS(($F$2+1-H21)+2,9))</f>
        <v>72.484303758546005</v>
      </c>
      <c r="K21" s="24">
        <f t="shared" ca="1" si="2"/>
        <v>5.1589036080828569E-3</v>
      </c>
      <c r="L21" s="24">
        <f t="shared" ca="1" si="3"/>
        <v>0.98801365226616356</v>
      </c>
      <c r="M21" s="24">
        <f t="shared" ca="1" si="4"/>
        <v>-0.16615740137735138</v>
      </c>
    </row>
    <row r="22" spans="2:13" x14ac:dyDescent="0.25">
      <c r="B22" s="24">
        <f t="shared" ca="1" si="0"/>
        <v>0.56330678992964278</v>
      </c>
      <c r="C22" s="25">
        <f t="shared" ca="1" si="1"/>
        <v>51.593585166082043</v>
      </c>
      <c r="H22" s="24">
        <v>20</v>
      </c>
      <c r="I22" s="24">
        <f ca="1"/>
        <v>25.120721140693412</v>
      </c>
      <c r="J22" s="24" cm="1">
        <f t="array" aca="1" ref="J22" ca="1">INDIRECT(ADDRESS(($F$2+1-H22)+2,9))</f>
        <v>72.236718289047957</v>
      </c>
      <c r="K22" s="24">
        <f t="shared" ca="1" si="2"/>
        <v>5.2818492702998519E-3</v>
      </c>
      <c r="L22" s="24">
        <f t="shared" ca="1" si="3"/>
        <v>0.98720573723125571</v>
      </c>
      <c r="M22" s="24">
        <f t="shared" ca="1" si="4"/>
        <v>-0.17353441141674134</v>
      </c>
    </row>
    <row r="23" spans="2:13" x14ac:dyDescent="0.25">
      <c r="B23" s="24">
        <f t="shared" ca="1" si="0"/>
        <v>0.96782657183372267</v>
      </c>
      <c r="C23" s="25">
        <f t="shared" ca="1" si="1"/>
        <v>68.497689607842148</v>
      </c>
      <c r="H23" s="24">
        <v>21</v>
      </c>
      <c r="I23" s="24">
        <f ca="1"/>
        <v>25.195026082210724</v>
      </c>
      <c r="J23" s="24" cm="1">
        <f t="array" aca="1" ref="J23" ca="1">INDIRECT(ADDRESS(($F$2+1-H23)+2,9))</f>
        <v>72.078969724731394</v>
      </c>
      <c r="K23" s="24">
        <f t="shared" ca="1" si="2"/>
        <v>5.3976384063000862E-3</v>
      </c>
      <c r="L23" s="24">
        <f t="shared" ca="1" si="3"/>
        <v>0.98666675920338431</v>
      </c>
      <c r="M23" s="24">
        <f t="shared" ca="1" si="4"/>
        <v>-0.18123764647315366</v>
      </c>
    </row>
    <row r="24" spans="2:13" x14ac:dyDescent="0.25">
      <c r="B24" s="24">
        <f t="shared" ca="1" si="0"/>
        <v>7.2307748467130728E-2</v>
      </c>
      <c r="C24" s="25">
        <f t="shared" ca="1" si="1"/>
        <v>35.411830530600646</v>
      </c>
      <c r="H24" s="24">
        <v>22</v>
      </c>
      <c r="I24" s="24">
        <f ca="1"/>
        <v>25.542209693247369</v>
      </c>
      <c r="J24" s="24" cm="1">
        <f t="array" aca="1" ref="J24" ca="1">INDIRECT(ADDRESS(($F$2+1-H24)+2,9))</f>
        <v>72.064279001865557</v>
      </c>
      <c r="K24" s="24">
        <f t="shared" ca="1" si="2"/>
        <v>5.9690873466056527E-3</v>
      </c>
      <c r="L24" s="24">
        <f t="shared" ca="1" si="3"/>
        <v>0.98661558156274287</v>
      </c>
      <c r="M24" s="24">
        <f t="shared" ca="1" si="4"/>
        <v>-0.18799698211211979</v>
      </c>
    </row>
    <row r="25" spans="2:13" x14ac:dyDescent="0.25">
      <c r="B25" s="24">
        <f t="shared" ca="1" si="0"/>
        <v>0.75829824229899423</v>
      </c>
      <c r="C25" s="25">
        <f t="shared" ca="1" si="1"/>
        <v>57.008389692965906</v>
      </c>
      <c r="H25" s="24">
        <v>23</v>
      </c>
      <c r="I25" s="24">
        <f ca="1"/>
        <v>25.71723899391294</v>
      </c>
      <c r="J25" s="24" cm="1">
        <f t="array" aca="1" ref="J25" ca="1">INDIRECT(ADDRESS(($F$2+1-H25)+2,9))</f>
        <v>72.026832122178703</v>
      </c>
      <c r="K25" s="24">
        <f t="shared" ca="1" si="2"/>
        <v>6.2770265356099321E-3</v>
      </c>
      <c r="L25" s="24">
        <f t="shared" ca="1" si="3"/>
        <v>0.98648436102621162</v>
      </c>
      <c r="M25" s="24">
        <f t="shared" ca="1" si="4"/>
        <v>-0.19548864787671569</v>
      </c>
    </row>
    <row r="26" spans="2:13" x14ac:dyDescent="0.25">
      <c r="B26" s="24">
        <f t="shared" ca="1" si="0"/>
        <v>0.29658119689854479</v>
      </c>
      <c r="C26" s="25">
        <f t="shared" ca="1" si="1"/>
        <v>44.657410570827253</v>
      </c>
      <c r="H26" s="24">
        <v>24</v>
      </c>
      <c r="I26" s="24">
        <f ca="1"/>
        <v>25.85939899439785</v>
      </c>
      <c r="J26" s="24" cm="1">
        <f t="array" aca="1" ref="J26" ca="1">INDIRECT(ADDRESS(($F$2+1-H26)+2,9))</f>
        <v>72.003552491721251</v>
      </c>
      <c r="K26" s="24">
        <f t="shared" ca="1" si="2"/>
        <v>6.5374037263655725E-3</v>
      </c>
      <c r="L26" s="24">
        <f t="shared" ca="1" si="3"/>
        <v>0.98640222649555087</v>
      </c>
      <c r="M26" s="24">
        <f t="shared" ca="1" si="4"/>
        <v>-0.20315988242126184</v>
      </c>
    </row>
    <row r="27" spans="2:13" x14ac:dyDescent="0.25">
      <c r="B27" s="24">
        <f t="shared" ca="1" si="0"/>
        <v>2.2017132538997841E-2</v>
      </c>
      <c r="C27" s="25">
        <f t="shared" ca="1" si="1"/>
        <v>29.862355053196957</v>
      </c>
      <c r="H27" s="24">
        <v>25</v>
      </c>
      <c r="I27" s="24">
        <f ca="1"/>
        <v>25.894585479187604</v>
      </c>
      <c r="J27" s="24" cm="1">
        <f t="array" aca="1" ref="J27" ca="1">INDIRECT(ADDRESS(($F$2+1-H27)+2,9))</f>
        <v>71.939243346366183</v>
      </c>
      <c r="K27" s="24">
        <f t="shared" ca="1" si="2"/>
        <v>6.6033071889623502E-3</v>
      </c>
      <c r="L27" s="24">
        <f t="shared" ca="1" si="3"/>
        <v>0.98617309062433167</v>
      </c>
      <c r="M27" s="24">
        <f t="shared" ca="1" si="4"/>
        <v>-0.21119779497292057</v>
      </c>
    </row>
    <row r="28" spans="2:13" x14ac:dyDescent="0.25">
      <c r="B28" s="24">
        <f t="shared" ca="1" si="0"/>
        <v>6.3574943427362363E-2</v>
      </c>
      <c r="C28" s="25">
        <f t="shared" ca="1" si="1"/>
        <v>34.745620004728671</v>
      </c>
      <c r="H28" s="24">
        <v>26</v>
      </c>
      <c r="I28" s="24">
        <f ca="1"/>
        <v>26.041058164634357</v>
      </c>
      <c r="J28" s="24" cm="1">
        <f t="array" aca="1" ref="J28" ca="1">INDIRECT(ADDRESS(($F$2+1-H28)+2,9))</f>
        <v>71.938609608060233</v>
      </c>
      <c r="K28" s="24">
        <f t="shared" ca="1" si="2"/>
        <v>6.8840014037639527E-3</v>
      </c>
      <c r="L28" s="24">
        <f t="shared" ca="1" si="3"/>
        <v>0.98617081612236079</v>
      </c>
      <c r="M28" s="24">
        <f t="shared" ca="1" si="4"/>
        <v>-0.21883039688681477</v>
      </c>
    </row>
    <row r="29" spans="2:13" x14ac:dyDescent="0.25">
      <c r="B29" s="24">
        <f t="shared" ca="1" si="0"/>
        <v>5.8136739016632522E-2</v>
      </c>
      <c r="C29" s="25">
        <f t="shared" ca="1" si="1"/>
        <v>34.29390913413404</v>
      </c>
      <c r="H29" s="24">
        <v>27</v>
      </c>
      <c r="I29" s="24">
        <f ca="1"/>
        <v>26.169351322348483</v>
      </c>
      <c r="J29" s="24" cm="1">
        <f t="array" aca="1" ref="J29" ca="1">INDIRECT(ADDRESS(($F$2+1-H29)+2,9))</f>
        <v>71.732616969488873</v>
      </c>
      <c r="K29" s="24">
        <f t="shared" ca="1" si="2"/>
        <v>7.1384600306976199E-3</v>
      </c>
      <c r="L29" s="24">
        <f t="shared" ca="1" si="3"/>
        <v>0.98541419644097683</v>
      </c>
      <c r="M29" s="24">
        <f t="shared" ca="1" si="4"/>
        <v>-0.22521229558768047</v>
      </c>
    </row>
    <row r="30" spans="2:13" x14ac:dyDescent="0.25">
      <c r="B30" s="24">
        <f t="shared" ca="1" si="0"/>
        <v>0.9563180658731818</v>
      </c>
      <c r="C30" s="25">
        <f t="shared" ca="1" si="1"/>
        <v>67.094703020024525</v>
      </c>
      <c r="H30" s="24">
        <v>28</v>
      </c>
      <c r="I30" s="24">
        <f ca="1"/>
        <v>26.423994292797502</v>
      </c>
      <c r="J30" s="24" cm="1">
        <f t="array" aca="1" ref="J30" ca="1">INDIRECT(ADDRESS(($F$2+1-H30)+2,9))</f>
        <v>71.730286038590862</v>
      </c>
      <c r="K30" s="24">
        <f t="shared" ca="1" si="2"/>
        <v>7.6682121228865566E-3</v>
      </c>
      <c r="L30" s="24">
        <f t="shared" ca="1" si="3"/>
        <v>0.98540543494273125</v>
      </c>
      <c r="M30" s="24">
        <f t="shared" ca="1" si="4"/>
        <v>-0.23187107630641937</v>
      </c>
    </row>
    <row r="31" spans="2:13" x14ac:dyDescent="0.25">
      <c r="B31" s="24">
        <f t="shared" ca="1" si="0"/>
        <v>0.84421258936066912</v>
      </c>
      <c r="C31" s="25">
        <f t="shared" ca="1" si="1"/>
        <v>60.119231044215098</v>
      </c>
      <c r="H31" s="24">
        <v>29</v>
      </c>
      <c r="I31" s="24">
        <f ca="1"/>
        <v>26.503500028765117</v>
      </c>
      <c r="J31" s="24" cm="1">
        <f t="array" aca="1" ref="J31" ca="1">INDIRECT(ADDRESS(($F$2+1-H31)+2,9))</f>
        <v>71.728094368743299</v>
      </c>
      <c r="K31" s="24">
        <f t="shared" ca="1" si="2"/>
        <v>7.8405571421428094E-3</v>
      </c>
      <c r="L31" s="24">
        <f t="shared" ca="1" si="3"/>
        <v>0.98539719276790438</v>
      </c>
      <c r="M31" s="24">
        <f t="shared" ca="1" si="4"/>
        <v>-0.23970076548355204</v>
      </c>
    </row>
    <row r="32" spans="2:13" x14ac:dyDescent="0.25">
      <c r="B32" s="24">
        <f t="shared" ca="1" si="0"/>
        <v>0.15097091149967901</v>
      </c>
      <c r="C32" s="25">
        <f t="shared" ca="1" si="1"/>
        <v>39.67721826727778</v>
      </c>
      <c r="H32" s="24">
        <v>30</v>
      </c>
      <c r="I32" s="24">
        <f ca="1"/>
        <v>27.177302039873695</v>
      </c>
      <c r="J32" s="24" cm="1">
        <f t="array" aca="1" ref="J32" ca="1">INDIRECT(ADDRESS(($F$2+1-H32)+2,9))</f>
        <v>71.618201900602372</v>
      </c>
      <c r="K32" s="24">
        <f t="shared" ca="1" si="2"/>
        <v>9.4432419812297136E-3</v>
      </c>
      <c r="L32" s="24">
        <f t="shared" ca="1" si="3"/>
        <v>0.98497875464277429</v>
      </c>
      <c r="M32" s="24">
        <f t="shared" ca="1" si="4"/>
        <v>-0.24225393576129234</v>
      </c>
    </row>
    <row r="33" spans="2:13" x14ac:dyDescent="0.25">
      <c r="B33" s="24">
        <f t="shared" ca="1" si="0"/>
        <v>8.1928078953973804E-2</v>
      </c>
      <c r="C33" s="25">
        <f t="shared" ca="1" si="1"/>
        <v>36.077812212708835</v>
      </c>
      <c r="H33" s="24">
        <v>31</v>
      </c>
      <c r="I33" s="24">
        <f ca="1"/>
        <v>27.294290320875735</v>
      </c>
      <c r="J33" s="24" cm="1">
        <f t="array" aca="1" ref="J33" ca="1">INDIRECT(ADDRESS(($F$2+1-H33)+2,9))</f>
        <v>71.577612722340319</v>
      </c>
      <c r="K33" s="24">
        <f t="shared" ca="1" si="2"/>
        <v>9.748944813021191E-3</v>
      </c>
      <c r="L33" s="24">
        <f t="shared" ca="1" si="3"/>
        <v>0.98482161772839028</v>
      </c>
      <c r="M33" s="24">
        <f t="shared" ca="1" si="4"/>
        <v>-0.24927119448545071</v>
      </c>
    </row>
    <row r="34" spans="2:13" x14ac:dyDescent="0.25">
      <c r="B34" s="24">
        <f t="shared" ca="1" si="0"/>
        <v>0.61163382630314178</v>
      </c>
      <c r="C34" s="25">
        <f t="shared" ca="1" si="1"/>
        <v>52.835798936014918</v>
      </c>
      <c r="H34" s="24">
        <v>32</v>
      </c>
      <c r="I34" s="24">
        <f ca="1"/>
        <v>27.452260459607235</v>
      </c>
      <c r="J34" s="24" cm="1">
        <f t="array" aca="1" ref="J34" ca="1">INDIRECT(ADDRESS(($F$2+1-H34)+2,9))</f>
        <v>71.552606374142186</v>
      </c>
      <c r="K34" s="24">
        <f t="shared" ca="1" si="2"/>
        <v>1.0175437239302955E-2</v>
      </c>
      <c r="L34" s="24">
        <f t="shared" ca="1" si="3"/>
        <v>0.98472410680156985</v>
      </c>
      <c r="M34" s="24">
        <f t="shared" ca="1" si="4"/>
        <v>-0.25600706501338705</v>
      </c>
    </row>
    <row r="35" spans="2:13" x14ac:dyDescent="0.25">
      <c r="B35" s="24">
        <f t="shared" ca="1" si="0"/>
        <v>0.40615811021724235</v>
      </c>
      <c r="C35" s="25">
        <f t="shared" ca="1" si="1"/>
        <v>47.62560978637579</v>
      </c>
      <c r="H35" s="24">
        <v>33</v>
      </c>
      <c r="I35" s="24">
        <f ca="1"/>
        <v>27.47242027545612</v>
      </c>
      <c r="J35" s="24" cm="1">
        <f t="array" aca="1" ref="J35" ca="1">INDIRECT(ADDRESS(($F$2+1-H35)+2,9))</f>
        <v>71.522807275380046</v>
      </c>
      <c r="K35" s="24">
        <f t="shared" ca="1" si="2"/>
        <v>1.0231019642630873E-2</v>
      </c>
      <c r="L35" s="24">
        <f t="shared" ca="1" si="3"/>
        <v>0.98460720463487772</v>
      </c>
      <c r="M35" s="24">
        <f t="shared" ca="1" si="4"/>
        <v>-0.26374056459754397</v>
      </c>
    </row>
    <row r="36" spans="2:13" x14ac:dyDescent="0.25">
      <c r="B36" s="24">
        <f t="shared" ca="1" si="0"/>
        <v>0.30604974985767253</v>
      </c>
      <c r="C36" s="25">
        <f t="shared" ca="1" si="1"/>
        <v>44.92921157700431</v>
      </c>
      <c r="H36" s="24">
        <v>34</v>
      </c>
      <c r="I36" s="24">
        <f ca="1"/>
        <v>27.725408928376652</v>
      </c>
      <c r="J36" s="24" cm="1">
        <f t="array" aca="1" ref="J36" ca="1">INDIRECT(ADDRESS(($F$2+1-H36)+2,9))</f>
        <v>71.430268504494194</v>
      </c>
      <c r="K36" s="24">
        <f t="shared" ca="1" si="2"/>
        <v>1.0951365926245233E-2</v>
      </c>
      <c r="L36" s="24">
        <f t="shared" ca="1" si="3"/>
        <v>0.98423926526672467</v>
      </c>
      <c r="M36" s="24">
        <f t="shared" ca="1" si="4"/>
        <v>-0.26900980189073992</v>
      </c>
    </row>
    <row r="37" spans="2:13" x14ac:dyDescent="0.25">
      <c r="B37" s="24">
        <f t="shared" ca="1" si="0"/>
        <v>0.68226310723458206</v>
      </c>
      <c r="C37" s="25">
        <f t="shared" ca="1" si="1"/>
        <v>54.740366313416644</v>
      </c>
      <c r="H37" s="24">
        <v>35</v>
      </c>
      <c r="I37" s="24">
        <f ca="1"/>
        <v>27.973632705863075</v>
      </c>
      <c r="J37" s="24" cm="1">
        <f t="array" aca="1" ref="J37" ca="1">INDIRECT(ADDRESS(($F$2+1-H37)+2,9))</f>
        <v>71.386503456472511</v>
      </c>
      <c r="K37" s="24">
        <f t="shared" ca="1" si="2"/>
        <v>1.1700636378310833E-2</v>
      </c>
      <c r="L37" s="24">
        <f t="shared" ca="1" si="3"/>
        <v>0.98406264163751234</v>
      </c>
      <c r="M37" s="24">
        <f t="shared" ca="1" si="4"/>
        <v>-0.27456760701820959</v>
      </c>
    </row>
    <row r="38" spans="2:13" x14ac:dyDescent="0.25">
      <c r="B38" s="24">
        <f t="shared" ca="1" si="0"/>
        <v>0.18407277494956309</v>
      </c>
      <c r="C38" s="25">
        <f t="shared" ca="1" si="1"/>
        <v>41.000475386448883</v>
      </c>
      <c r="H38" s="24">
        <v>36</v>
      </c>
      <c r="I38" s="24">
        <f ca="1"/>
        <v>27.98091859187511</v>
      </c>
      <c r="J38" s="24" cm="1">
        <f t="array" aca="1" ref="J38" ca="1">INDIRECT(ADDRESS(($F$2+1-H38)+2,9))</f>
        <v>71.198280874478812</v>
      </c>
      <c r="K38" s="24">
        <f t="shared" ca="1" si="2"/>
        <v>1.1723285327105671E-2</v>
      </c>
      <c r="L38" s="24">
        <f t="shared" ca="1" si="3"/>
        <v>0.98328355603830231</v>
      </c>
      <c r="M38" s="24">
        <f t="shared" ca="1" si="4"/>
        <v>-0.28089220667993503</v>
      </c>
    </row>
    <row r="39" spans="2:13" x14ac:dyDescent="0.25">
      <c r="B39" s="24">
        <f t="shared" ca="1" si="0"/>
        <v>0.50479917228455706</v>
      </c>
      <c r="C39" s="25">
        <f t="shared" ca="1" si="1"/>
        <v>50.120300311046527</v>
      </c>
      <c r="H39" s="24">
        <v>37</v>
      </c>
      <c r="I39" s="24">
        <f ca="1"/>
        <v>27.99751523202859</v>
      </c>
      <c r="J39" s="24" cm="1">
        <f t="array" aca="1" ref="J39" ca="1">INDIRECT(ADDRESS(($F$2+1-H39)+2,9))</f>
        <v>70.888182129936354</v>
      </c>
      <c r="K39" s="24">
        <f t="shared" ca="1" si="2"/>
        <v>1.1775019850702102E-2</v>
      </c>
      <c r="L39" s="24">
        <f t="shared" ca="1" si="3"/>
        <v>0.98192895491313315</v>
      </c>
      <c r="M39" s="24">
        <f t="shared" ca="1" si="4"/>
        <v>-0.28601992977278573</v>
      </c>
    </row>
    <row r="40" spans="2:13" x14ac:dyDescent="0.25">
      <c r="B40" s="24">
        <f t="shared" ca="1" si="0"/>
        <v>0.59983776271189126</v>
      </c>
      <c r="C40" s="25">
        <f t="shared" ca="1" si="1"/>
        <v>52.52927194248366</v>
      </c>
      <c r="H40" s="24">
        <v>38</v>
      </c>
      <c r="I40" s="24">
        <f ca="1"/>
        <v>28.315188275124829</v>
      </c>
      <c r="J40" s="24" cm="1">
        <f t="array" aca="1" ref="J40" ca="1">INDIRECT(ADDRESS(($F$2+1-H40)+2,9))</f>
        <v>70.778236038493176</v>
      </c>
      <c r="K40" s="24">
        <f t="shared" ca="1" si="2"/>
        <v>1.2804143283455386E-2</v>
      </c>
      <c r="L40" s="24">
        <f t="shared" ca="1" si="3"/>
        <v>0.98142671589732389</v>
      </c>
      <c r="M40" s="24">
        <f t="shared" ca="1" si="4"/>
        <v>-0.28999134160447382</v>
      </c>
    </row>
    <row r="41" spans="2:13" x14ac:dyDescent="0.25">
      <c r="B41" s="24">
        <f t="shared" ca="1" si="0"/>
        <v>0.20868000225775274</v>
      </c>
      <c r="C41" s="25">
        <f t="shared" ca="1" si="1"/>
        <v>41.889901331485305</v>
      </c>
      <c r="H41" s="24">
        <v>39</v>
      </c>
      <c r="I41" s="24">
        <f ca="1"/>
        <v>28.432668394513104</v>
      </c>
      <c r="J41" s="24" cm="1">
        <f t="array" aca="1" ref="J41" ca="1">INDIRECT(ADDRESS(($F$2+1-H41)+2,9))</f>
        <v>70.660206976485185</v>
      </c>
      <c r="K41" s="24">
        <f t="shared" ca="1" si="2"/>
        <v>1.3203971205820012E-2</v>
      </c>
      <c r="L41" s="24">
        <f t="shared" ca="1" si="3"/>
        <v>0.98087437529506794</v>
      </c>
      <c r="M41" s="24">
        <f t="shared" ca="1" si="4"/>
        <v>-0.29558165841177908</v>
      </c>
    </row>
    <row r="42" spans="2:13" x14ac:dyDescent="0.25">
      <c r="B42" s="24">
        <f t="shared" ca="1" si="0"/>
        <v>0.89032429308943428</v>
      </c>
      <c r="C42" s="25">
        <f t="shared" ca="1" si="1"/>
        <v>62.282545845111301</v>
      </c>
      <c r="H42" s="24">
        <v>40</v>
      </c>
      <c r="I42" s="24">
        <f ca="1"/>
        <v>28.469884075537909</v>
      </c>
      <c r="J42" s="24" cm="1">
        <f t="array" aca="1" ref="J42" ca="1">INDIRECT(ADDRESS(($F$2+1-H42)+2,9))</f>
        <v>70.581331057842334</v>
      </c>
      <c r="K42" s="24">
        <f t="shared" ca="1" si="2"/>
        <v>1.3332859429983187E-2</v>
      </c>
      <c r="L42" s="24">
        <f t="shared" ca="1" si="3"/>
        <v>0.98049752586948424</v>
      </c>
      <c r="M42" s="24">
        <f t="shared" ca="1" si="4"/>
        <v>-0.30218918924535387</v>
      </c>
    </row>
    <row r="43" spans="2:13" x14ac:dyDescent="0.25">
      <c r="B43" s="24">
        <f t="shared" ca="1" si="0"/>
        <v>0.66119889642907814</v>
      </c>
      <c r="C43" s="25">
        <f t="shared" ca="1" si="1"/>
        <v>54.157373501815357</v>
      </c>
      <c r="H43" s="24">
        <v>41</v>
      </c>
      <c r="I43" s="24">
        <f ca="1"/>
        <v>28.485201282834886</v>
      </c>
      <c r="J43" s="24" cm="1">
        <f t="array" aca="1" ref="J43" ca="1">INDIRECT(ADDRESS(($F$2+1-H43)+2,9))</f>
        <v>70.578878358988788</v>
      </c>
      <c r="K43" s="24">
        <f t="shared" ca="1" si="2"/>
        <v>1.3386221984373203E-2</v>
      </c>
      <c r="L43" s="24">
        <f t="shared" ca="1" si="3"/>
        <v>0.98048570708808125</v>
      </c>
      <c r="M43" s="24">
        <f t="shared" ca="1" si="4"/>
        <v>-0.30966688196362258</v>
      </c>
    </row>
    <row r="44" spans="2:13" x14ac:dyDescent="0.25">
      <c r="B44" s="24">
        <f t="shared" ca="1" si="0"/>
        <v>9.808361109229613E-2</v>
      </c>
      <c r="C44" s="25">
        <f t="shared" ca="1" si="1"/>
        <v>37.074513869377661</v>
      </c>
      <c r="H44" s="24">
        <v>42</v>
      </c>
      <c r="I44" s="24">
        <f ca="1"/>
        <v>28.490614527564432</v>
      </c>
      <c r="J44" s="24" cm="1">
        <f t="array" aca="1" ref="J44" ca="1">INDIRECT(ADDRESS(($F$2+1-H44)+2,9))</f>
        <v>70.556363601609149</v>
      </c>
      <c r="K44" s="24">
        <f t="shared" ca="1" si="2"/>
        <v>1.3405124869048764E-2</v>
      </c>
      <c r="L44" s="24">
        <f t="shared" ca="1" si="3"/>
        <v>0.98037693106969448</v>
      </c>
      <c r="M44" s="24">
        <f t="shared" ca="1" si="4"/>
        <v>-0.31704490810917457</v>
      </c>
    </row>
    <row r="45" spans="2:13" x14ac:dyDescent="0.25">
      <c r="B45" s="24">
        <f t="shared" ca="1" si="0"/>
        <v>0.71785154605814383</v>
      </c>
      <c r="C45" s="25">
        <f t="shared" ca="1" si="1"/>
        <v>55.764709381413198</v>
      </c>
      <c r="H45" s="24">
        <v>43</v>
      </c>
      <c r="I45" s="24">
        <f ca="1"/>
        <v>28.590755612425291</v>
      </c>
      <c r="J45" s="24" cm="1">
        <f t="array" aca="1" ref="J45" ca="1">INDIRECT(ADDRESS(($F$2+1-H45)+2,9))</f>
        <v>70.397462864927149</v>
      </c>
      <c r="K45" s="24">
        <f t="shared" ca="1" si="2"/>
        <v>1.3758994465986227E-2</v>
      </c>
      <c r="L45" s="24">
        <f t="shared" ca="1" si="3"/>
        <v>0.97959449654945785</v>
      </c>
      <c r="M45" s="24">
        <f t="shared" ca="1" si="4"/>
        <v>-0.32211822005484919</v>
      </c>
    </row>
    <row r="46" spans="2:13" x14ac:dyDescent="0.25">
      <c r="B46" s="24">
        <f t="shared" ca="1" si="0"/>
        <v>0.75125099352111313</v>
      </c>
      <c r="C46" s="25">
        <f t="shared" ca="1" si="1"/>
        <v>56.784317040190572</v>
      </c>
      <c r="H46" s="24">
        <v>44</v>
      </c>
      <c r="I46" s="24">
        <f ca="1"/>
        <v>28.636709061989087</v>
      </c>
      <c r="J46" s="24" cm="1">
        <f t="array" aca="1" ref="J46" ca="1">INDIRECT(ADDRESS(($F$2+1-H46)+2,9))</f>
        <v>70.378531844008876</v>
      </c>
      <c r="K46" s="24">
        <f t="shared" ca="1" si="2"/>
        <v>1.3924059543702851E-2</v>
      </c>
      <c r="L46" s="24">
        <f t="shared" ca="1" si="3"/>
        <v>0.97949954023562347</v>
      </c>
      <c r="M46" s="24">
        <f t="shared" ca="1" si="4"/>
        <v>-0.32902952495321347</v>
      </c>
    </row>
    <row r="47" spans="2:13" x14ac:dyDescent="0.25">
      <c r="B47" s="24">
        <f t="shared" ca="1" si="0"/>
        <v>0.8972237623500986</v>
      </c>
      <c r="C47" s="25">
        <f t="shared" ca="1" si="1"/>
        <v>62.658899770477547</v>
      </c>
      <c r="H47" s="24">
        <v>45</v>
      </c>
      <c r="I47" s="24">
        <f ca="1"/>
        <v>28.686178515815797</v>
      </c>
      <c r="J47" s="24" cm="1">
        <f t="array" aca="1" ref="J47" ca="1">INDIRECT(ADDRESS(($F$2+1-H47)+2,9))</f>
        <v>70.182789622571576</v>
      </c>
      <c r="K47" s="24">
        <f t="shared" ca="1" si="2"/>
        <v>1.4103659691116328E-2</v>
      </c>
      <c r="L47" s="24">
        <f t="shared" ca="1" si="3"/>
        <v>0.97849557607191351</v>
      </c>
      <c r="M47" s="24">
        <f t="shared" ca="1" si="4"/>
        <v>-0.33409303204971907</v>
      </c>
    </row>
    <row r="48" spans="2:13" x14ac:dyDescent="0.25">
      <c r="B48" s="24">
        <f t="shared" ca="1" si="0"/>
        <v>0.59002269903990479</v>
      </c>
      <c r="C48" s="25">
        <f t="shared" ca="1" si="1"/>
        <v>52.276033673138976</v>
      </c>
      <c r="H48" s="24">
        <v>46</v>
      </c>
      <c r="I48" s="24">
        <f ca="1"/>
        <v>28.938569195309825</v>
      </c>
      <c r="J48" s="24" cm="1">
        <f t="array" aca="1" ref="J48" ca="1">INDIRECT(ADDRESS(($F$2+1-H48)+2,9))</f>
        <v>70.142024212248543</v>
      </c>
      <c r="K48" s="24">
        <f t="shared" ca="1" si="2"/>
        <v>1.5051362776311685E-2</v>
      </c>
      <c r="L48" s="24">
        <f t="shared" ca="1" si="3"/>
        <v>0.97828134202763106</v>
      </c>
      <c r="M48" s="24">
        <f t="shared" ca="1" si="4"/>
        <v>-0.33844031450629936</v>
      </c>
    </row>
    <row r="49" spans="2:13" x14ac:dyDescent="0.25">
      <c r="B49" s="24">
        <f t="shared" ca="1" si="0"/>
        <v>0.86767047317061285</v>
      </c>
      <c r="C49" s="25">
        <f t="shared" ca="1" si="1"/>
        <v>61.154466840537438</v>
      </c>
      <c r="H49" s="24">
        <v>47</v>
      </c>
      <c r="I49" s="24">
        <f ca="1"/>
        <v>29.135768358972072</v>
      </c>
      <c r="J49" s="24" cm="1">
        <f t="array" aca="1" ref="J49" ca="1">INDIRECT(ADDRESS(($F$2+1-H49)+2,9))</f>
        <v>70.131175992798731</v>
      </c>
      <c r="K49" s="24">
        <f t="shared" ca="1" si="2"/>
        <v>1.5829437543655199E-2</v>
      </c>
      <c r="L49" s="24">
        <f t="shared" ca="1" si="3"/>
        <v>0.97822402868046365</v>
      </c>
      <c r="M49" s="24">
        <f t="shared" ca="1" si="4"/>
        <v>-0.34359285638636322</v>
      </c>
    </row>
    <row r="50" spans="2:13" x14ac:dyDescent="0.25">
      <c r="B50" s="24">
        <f t="shared" ca="1" si="0"/>
        <v>0.27325106700026924</v>
      </c>
      <c r="C50" s="25">
        <f t="shared" ca="1" si="1"/>
        <v>43.969901461807837</v>
      </c>
      <c r="H50" s="24">
        <v>48</v>
      </c>
      <c r="I50" s="24">
        <f ca="1"/>
        <v>29.153623504165658</v>
      </c>
      <c r="J50" s="24" cm="1">
        <f t="array" aca="1" ref="J50" ca="1">INDIRECT(ADDRESS(($F$2+1-H50)+2,9))</f>
        <v>70.086636664344582</v>
      </c>
      <c r="K50" s="24">
        <f t="shared" ca="1" si="2"/>
        <v>1.5901560617101098E-2</v>
      </c>
      <c r="L50" s="24">
        <f t="shared" ca="1" si="3"/>
        <v>0.9779873775744975</v>
      </c>
      <c r="M50" s="24">
        <f t="shared" ca="1" si="4"/>
        <v>-0.35030599642208859</v>
      </c>
    </row>
    <row r="51" spans="2:13" x14ac:dyDescent="0.25">
      <c r="B51" s="24">
        <f t="shared" ca="1" si="0"/>
        <v>0.93390316531039452</v>
      </c>
      <c r="C51" s="25">
        <f t="shared" ca="1" si="1"/>
        <v>65.055074249336784</v>
      </c>
      <c r="H51" s="24">
        <v>49</v>
      </c>
      <c r="I51" s="24">
        <f ca="1"/>
        <v>29.183192528196496</v>
      </c>
      <c r="J51" s="24" cm="1">
        <f t="array" aca="1" ref="J51" ca="1">INDIRECT(ADDRESS(($F$2+1-H51)+2,9))</f>
        <v>70.050033106771096</v>
      </c>
      <c r="K51" s="24">
        <f t="shared" ca="1" si="2"/>
        <v>1.6021619740583855E-2</v>
      </c>
      <c r="L51" s="24">
        <f t="shared" ca="1" si="3"/>
        <v>0.97779126971291974</v>
      </c>
      <c r="M51" s="24">
        <f t="shared" ca="1" si="4"/>
        <v>-0.35694409012494033</v>
      </c>
    </row>
    <row r="52" spans="2:13" x14ac:dyDescent="0.25">
      <c r="B52" s="24">
        <f t="shared" ca="1" si="0"/>
        <v>0.38265438395019669</v>
      </c>
      <c r="C52" s="25">
        <f t="shared" ca="1" si="1"/>
        <v>47.014832159054023</v>
      </c>
      <c r="H52" s="24">
        <v>50</v>
      </c>
      <c r="I52" s="24">
        <f ca="1"/>
        <v>29.427946757064017</v>
      </c>
      <c r="J52" s="24" cm="1">
        <f t="array" aca="1" ref="J52" ca="1">INDIRECT(ADDRESS(($F$2+1-H52)+2,9))</f>
        <v>69.735778627755735</v>
      </c>
      <c r="K52" s="24">
        <f t="shared" ca="1" si="2"/>
        <v>1.7045561958568243E-2</v>
      </c>
      <c r="L52" s="24">
        <f t="shared" ca="1" si="3"/>
        <v>0.97604617199980181</v>
      </c>
      <c r="M52" s="24">
        <f t="shared" ca="1" si="4"/>
        <v>-0.35799154839327169</v>
      </c>
    </row>
    <row r="53" spans="2:13" x14ac:dyDescent="0.25">
      <c r="B53" s="24">
        <f t="shared" ca="1" si="0"/>
        <v>0.18804203837219347</v>
      </c>
      <c r="C53" s="25">
        <f t="shared" ca="1" si="1"/>
        <v>41.148654678773177</v>
      </c>
      <c r="H53" s="24">
        <v>51</v>
      </c>
      <c r="I53" s="24">
        <f ca="1"/>
        <v>29.588873068255857</v>
      </c>
      <c r="J53" s="24" cm="1">
        <f t="array" aca="1" ref="J53" ca="1">INDIRECT(ADDRESS(($F$2+1-H53)+2,9))</f>
        <v>69.699464888896713</v>
      </c>
      <c r="K53" s="24">
        <f t="shared" ca="1" si="2"/>
        <v>1.7748865204153346E-2</v>
      </c>
      <c r="L53" s="24">
        <f t="shared" ca="1" si="3"/>
        <v>0.97583728248811696</v>
      </c>
      <c r="M53" s="24">
        <f t="shared" ca="1" si="4"/>
        <v>-0.3629250190457064</v>
      </c>
    </row>
    <row r="54" spans="2:13" x14ac:dyDescent="0.25">
      <c r="B54" s="24">
        <f t="shared" ca="1" si="0"/>
        <v>0.67844297354233829</v>
      </c>
      <c r="C54" s="25">
        <f t="shared" ca="1" si="1"/>
        <v>54.633492449730703</v>
      </c>
      <c r="H54" s="24">
        <v>52</v>
      </c>
      <c r="I54" s="24">
        <f ca="1"/>
        <v>29.60267332612354</v>
      </c>
      <c r="J54" s="24" cm="1">
        <f t="array" aca="1" ref="J54" ca="1">INDIRECT(ADDRESS(($F$2+1-H54)+2,9))</f>
        <v>69.44558672471311</v>
      </c>
      <c r="K54" s="24">
        <f t="shared" ca="1" si="2"/>
        <v>1.7810313476116262E-2</v>
      </c>
      <c r="L54" s="24">
        <f t="shared" ca="1" si="3"/>
        <v>0.97433373789412658</v>
      </c>
      <c r="M54" s="24">
        <f t="shared" ca="1" si="4"/>
        <v>-0.36706543806291264</v>
      </c>
    </row>
    <row r="55" spans="2:13" x14ac:dyDescent="0.25">
      <c r="B55" s="24">
        <f t="shared" ca="1" si="0"/>
        <v>0.67318917449380355</v>
      </c>
      <c r="C55" s="25">
        <f t="shared" ca="1" si="1"/>
        <v>54.487366386137708</v>
      </c>
      <c r="H55" s="24">
        <v>53</v>
      </c>
      <c r="I55" s="24">
        <f ca="1"/>
        <v>29.636659330340962</v>
      </c>
      <c r="J55" s="24" cm="1">
        <f t="array" aca="1" ref="J55" ca="1">INDIRECT(ADDRESS(($F$2+1-H55)+2,9))</f>
        <v>69.43126382276705</v>
      </c>
      <c r="K55" s="24">
        <f t="shared" ca="1" si="2"/>
        <v>1.7962416883811262E-2</v>
      </c>
      <c r="L55" s="24">
        <f t="shared" ca="1" si="3"/>
        <v>0.97424662955182117</v>
      </c>
      <c r="M55" s="24">
        <f t="shared" ca="1" si="4"/>
        <v>-0.37361430005756491</v>
      </c>
    </row>
    <row r="56" spans="2:13" x14ac:dyDescent="0.25">
      <c r="B56" s="24">
        <f t="shared" ca="1" si="0"/>
        <v>0.27789940761296417</v>
      </c>
      <c r="C56" s="25">
        <f t="shared" ca="1" si="1"/>
        <v>44.109068901726346</v>
      </c>
      <c r="H56" s="24">
        <v>54</v>
      </c>
      <c r="I56" s="24">
        <f ca="1"/>
        <v>29.851485889770863</v>
      </c>
      <c r="J56" s="24" cm="1">
        <f t="array" aca="1" ref="J56" ca="1">INDIRECT(ADDRESS(($F$2+1-H56)+2,9))</f>
        <v>69.36393109019491</v>
      </c>
      <c r="K56" s="24">
        <f t="shared" ca="1" si="2"/>
        <v>1.8949720101935363E-2</v>
      </c>
      <c r="L56" s="24">
        <f t="shared" ca="1" si="3"/>
        <v>0.97383380609993275</v>
      </c>
      <c r="M56" s="24">
        <f t="shared" ca="1" si="4"/>
        <v>-0.37728919589615367</v>
      </c>
    </row>
    <row r="57" spans="2:13" x14ac:dyDescent="0.25">
      <c r="B57" s="24">
        <f t="shared" ca="1" si="0"/>
        <v>0.69614916385599657</v>
      </c>
      <c r="C57" s="25">
        <f t="shared" ca="1" si="1"/>
        <v>55.13356923320233</v>
      </c>
      <c r="H57" s="24">
        <v>55</v>
      </c>
      <c r="I57" s="24">
        <f ca="1"/>
        <v>29.862355053196957</v>
      </c>
      <c r="J57" s="24" cm="1">
        <f t="array" aca="1" ref="J57" ca="1">INDIRECT(ADDRESS(($F$2+1-H57)+2,9))</f>
        <v>69.164671818716698</v>
      </c>
      <c r="K57" s="24">
        <f t="shared" ca="1" si="2"/>
        <v>1.9000876181139447E-2</v>
      </c>
      <c r="L57" s="24">
        <f t="shared" ca="1" si="3"/>
        <v>0.97257958904954944</v>
      </c>
      <c r="M57" s="24">
        <f t="shared" ca="1" si="4"/>
        <v>-0.38184032465855067</v>
      </c>
    </row>
    <row r="58" spans="2:13" x14ac:dyDescent="0.25">
      <c r="B58" s="24">
        <f t="shared" ca="1" si="0"/>
        <v>0.7383216312658003</v>
      </c>
      <c r="C58" s="25">
        <f t="shared" ca="1" si="1"/>
        <v>56.381796578233349</v>
      </c>
      <c r="H58" s="24">
        <v>56</v>
      </c>
      <c r="I58" s="24">
        <f ca="1"/>
        <v>29.9632513759801</v>
      </c>
      <c r="J58" s="24" cm="1">
        <f t="array" aca="1" ref="J58" ca="1">INDIRECT(ADDRESS(($F$2+1-H58)+2,9))</f>
        <v>68.912348363647041</v>
      </c>
      <c r="K58" s="24">
        <f t="shared" ca="1" si="2"/>
        <v>1.9481378498769457E-2</v>
      </c>
      <c r="L58" s="24">
        <f t="shared" ca="1" si="3"/>
        <v>0.9709198168189328</v>
      </c>
      <c r="M58" s="24">
        <f t="shared" ca="1" si="4"/>
        <v>-0.38453910776579453</v>
      </c>
    </row>
    <row r="59" spans="2:13" x14ac:dyDescent="0.25">
      <c r="B59" s="24">
        <f t="shared" ca="1" si="0"/>
        <v>0.12803179096348627</v>
      </c>
      <c r="C59" s="25">
        <f t="shared" ca="1" si="1"/>
        <v>38.642556700310706</v>
      </c>
      <c r="H59" s="24">
        <v>57</v>
      </c>
      <c r="I59" s="24">
        <f ca="1"/>
        <v>30.019403435371835</v>
      </c>
      <c r="J59" s="24" cm="1">
        <f t="array" aca="1" ref="J59" ca="1">INDIRECT(ADDRESS(($F$2+1-H59)+2,9))</f>
        <v>68.659239305768168</v>
      </c>
      <c r="K59" s="24">
        <f t="shared" ca="1" si="2"/>
        <v>1.9753236538320104E-2</v>
      </c>
      <c r="L59" s="24">
        <f t="shared" ca="1" si="3"/>
        <v>0.96917185282169405</v>
      </c>
      <c r="M59" s="24">
        <f t="shared" ca="1" si="4"/>
        <v>-0.38768556629950179</v>
      </c>
    </row>
    <row r="60" spans="2:13" x14ac:dyDescent="0.25">
      <c r="B60" s="24">
        <f t="shared" ca="1" si="0"/>
        <v>0.41703516733941981</v>
      </c>
      <c r="C60" s="25">
        <f t="shared" ca="1" si="1"/>
        <v>47.905158849854097</v>
      </c>
      <c r="H60" s="24">
        <v>58</v>
      </c>
      <c r="I60" s="24">
        <f ca="1"/>
        <v>30.173942316565295</v>
      </c>
      <c r="J60" s="24" cm="1">
        <f t="array" aca="1" ref="J60" ca="1">INDIRECT(ADDRESS(($F$2+1-H60)+2,9))</f>
        <v>68.647509974030257</v>
      </c>
      <c r="K60" s="24">
        <f t="shared" ca="1" si="2"/>
        <v>2.051811023869915E-2</v>
      </c>
      <c r="L60" s="24">
        <f t="shared" ca="1" si="3"/>
        <v>0.96908878599516157</v>
      </c>
      <c r="M60" s="24">
        <f t="shared" ca="1" si="4"/>
        <v>-0.39237933945281639</v>
      </c>
    </row>
    <row r="61" spans="2:13" x14ac:dyDescent="0.25">
      <c r="B61" s="24">
        <f t="shared" ca="1" si="0"/>
        <v>0.51573848768773223</v>
      </c>
      <c r="C61" s="25">
        <f t="shared" ca="1" si="1"/>
        <v>50.394607769237119</v>
      </c>
      <c r="H61" s="24">
        <v>59</v>
      </c>
      <c r="I61" s="24">
        <f ca="1"/>
        <v>30.176866182844119</v>
      </c>
      <c r="J61" s="24" cm="1">
        <f t="array" aca="1" ref="J61" ca="1">INDIRECT(ADDRESS(($F$2+1-H61)+2,9))</f>
        <v>68.606760014006213</v>
      </c>
      <c r="K61" s="24">
        <f t="shared" ca="1" si="2"/>
        <v>2.0532820139152114E-2</v>
      </c>
      <c r="L61" s="24">
        <f t="shared" ca="1" si="3"/>
        <v>0.96879875482515088</v>
      </c>
      <c r="M61" s="24">
        <f t="shared" ca="1" si="4"/>
        <v>-0.3986581427435596</v>
      </c>
    </row>
    <row r="62" spans="2:13" x14ac:dyDescent="0.25">
      <c r="B62" s="24">
        <f t="shared" ca="1" si="0"/>
        <v>0.11368867189328657</v>
      </c>
      <c r="C62" s="25">
        <f t="shared" ca="1" si="1"/>
        <v>37.928576917725884</v>
      </c>
      <c r="H62" s="24">
        <v>60</v>
      </c>
      <c r="I62" s="24">
        <f ca="1"/>
        <v>30.276688274843586</v>
      </c>
      <c r="J62" s="24" cm="1">
        <f t="array" aca="1" ref="J62" ca="1">INDIRECT(ADDRESS(($F$2+1-H62)+2,9))</f>
        <v>68.569425926847771</v>
      </c>
      <c r="K62" s="24">
        <f t="shared" ca="1" si="2"/>
        <v>2.1040409015250911E-2</v>
      </c>
      <c r="L62" s="24">
        <f t="shared" ca="1" si="3"/>
        <v>0.96853106327303584</v>
      </c>
      <c r="M62" s="24">
        <f t="shared" ca="1" si="4"/>
        <v>-0.40365510287549444</v>
      </c>
    </row>
    <row r="63" spans="2:13" x14ac:dyDescent="0.25">
      <c r="B63" s="24">
        <f t="shared" ca="1" si="0"/>
        <v>0.32346925853199759</v>
      </c>
      <c r="C63" s="25">
        <f t="shared" ca="1" si="1"/>
        <v>45.419806187442745</v>
      </c>
      <c r="H63" s="24">
        <v>61</v>
      </c>
      <c r="I63" s="24">
        <f ca="1"/>
        <v>30.327071054729796</v>
      </c>
      <c r="J63" s="24" cm="1">
        <f t="array" aca="1" ref="J63" ca="1">INDIRECT(ADDRESS(($F$2+1-H63)+2,9))</f>
        <v>68.547503928032029</v>
      </c>
      <c r="K63" s="24">
        <f t="shared" ca="1" si="2"/>
        <v>2.1300608585757764E-2</v>
      </c>
      <c r="L63" s="24">
        <f t="shared" ca="1" si="3"/>
        <v>0.96837299612214833</v>
      </c>
      <c r="M63" s="24">
        <f t="shared" ca="1" si="4"/>
        <v>-0.40946913632041804</v>
      </c>
    </row>
    <row r="64" spans="2:13" x14ac:dyDescent="0.25">
      <c r="B64" s="24">
        <f t="shared" ca="1" si="0"/>
        <v>0.54563683098227966</v>
      </c>
      <c r="C64" s="25">
        <f t="shared" ca="1" si="1"/>
        <v>51.14645216941782</v>
      </c>
      <c r="H64" s="24">
        <v>62</v>
      </c>
      <c r="I64" s="24">
        <f ca="1"/>
        <v>30.370151070566983</v>
      </c>
      <c r="J64" s="24" cm="1">
        <f t="array" aca="1" ref="J64" ca="1">INDIRECT(ADDRESS(($F$2+1-H64)+2,9))</f>
        <v>68.511670226509736</v>
      </c>
      <c r="K64" s="24">
        <f t="shared" ca="1" si="2"/>
        <v>2.1525246529370858E-2</v>
      </c>
      <c r="L64" s="24">
        <f t="shared" ca="1" si="3"/>
        <v>0.96811320704171056</v>
      </c>
      <c r="M64" s="24">
        <f t="shared" ca="1" si="4"/>
        <v>-0.41517299988561757</v>
      </c>
    </row>
    <row r="65" spans="2:13" x14ac:dyDescent="0.25">
      <c r="B65" s="24">
        <f t="shared" ca="1" si="0"/>
        <v>5.407582080707829E-2</v>
      </c>
      <c r="C65" s="25">
        <f t="shared" ca="1" si="1"/>
        <v>33.934432732329313</v>
      </c>
      <c r="H65" s="24">
        <v>63</v>
      </c>
      <c r="I65" s="24">
        <f ca="1"/>
        <v>30.56706513153096</v>
      </c>
      <c r="J65" s="24" cm="1">
        <f t="array" aca="1" ref="J65" ca="1">INDIRECT(ADDRESS(($F$2+1-H65)+2,9))</f>
        <v>68.497689607842148</v>
      </c>
      <c r="K65" s="24">
        <f t="shared" ca="1" si="2"/>
        <v>2.2577697407575804E-2</v>
      </c>
      <c r="L65" s="24">
        <f t="shared" ca="1" si="3"/>
        <v>0.96801137276723648</v>
      </c>
      <c r="M65" s="24">
        <f t="shared" ca="1" si="4"/>
        <v>-0.41897402332321171</v>
      </c>
    </row>
    <row r="66" spans="2:13" x14ac:dyDescent="0.25">
      <c r="B66" s="24">
        <f t="shared" ca="1" si="0"/>
        <v>0.14873853527501657</v>
      </c>
      <c r="C66" s="25">
        <f t="shared" ca="1" si="1"/>
        <v>39.581410329749005</v>
      </c>
      <c r="H66" s="24">
        <v>64</v>
      </c>
      <c r="I66" s="24">
        <f ca="1"/>
        <v>30.834996451569431</v>
      </c>
      <c r="J66" s="24" cm="1">
        <f t="array" aca="1" ref="J66" ca="1">INDIRECT(ADDRESS(($F$2+1-H66)+2,9))</f>
        <v>68.48034681774709</v>
      </c>
      <c r="K66" s="24">
        <f t="shared" ca="1" si="2"/>
        <v>2.407911340197166E-2</v>
      </c>
      <c r="L66" s="24">
        <f t="shared" ca="1" si="3"/>
        <v>0.96788467550942614</v>
      </c>
      <c r="M66" s="24">
        <f t="shared" ca="1" si="4"/>
        <v>-0.42165603344860492</v>
      </c>
    </row>
    <row r="67" spans="2:13" x14ac:dyDescent="0.25">
      <c r="B67" s="24">
        <f t="shared" ca="1" si="0"/>
        <v>0.85357277090451356</v>
      </c>
      <c r="C67" s="25">
        <f t="shared" ca="1" si="1"/>
        <v>60.518803285979843</v>
      </c>
      <c r="H67" s="24">
        <v>65</v>
      </c>
      <c r="I67" s="24">
        <f ca="1"/>
        <v>30.99968698579865</v>
      </c>
      <c r="J67" s="24" cm="1">
        <f t="array" aca="1" ref="J67" ca="1">INDIRECT(ADDRESS(($F$2+1-H67)+2,9))</f>
        <v>68.378279582731295</v>
      </c>
      <c r="K67" s="24">
        <f t="shared" ca="1" si="2"/>
        <v>2.504297493729906E-2</v>
      </c>
      <c r="L67" s="24">
        <f t="shared" ca="1" si="3"/>
        <v>0.9671306067078097</v>
      </c>
      <c r="M67" s="24">
        <f t="shared" ca="1" si="4"/>
        <v>-0.42456274853423254</v>
      </c>
    </row>
    <row r="68" spans="2:13" x14ac:dyDescent="0.25">
      <c r="B68" s="24">
        <f t="shared" ref="B68:B131" ca="1" si="5">RAND()</f>
        <v>0.6056619882586497</v>
      </c>
      <c r="C68" s="25">
        <f t="shared" ref="C68:C131" ca="1" si="6">_xlfn.NORM.INV(B68,50,10)</f>
        <v>52.680302639403145</v>
      </c>
      <c r="H68" s="24">
        <v>66</v>
      </c>
      <c r="I68" s="24">
        <f ca="1"/>
        <v>31.010872945594382</v>
      </c>
      <c r="J68" s="24" cm="1">
        <f t="array" aca="1" ref="J68" ca="1">INDIRECT(ADDRESS(($F$2+1-H68)+2,9))</f>
        <v>68.323142852378055</v>
      </c>
      <c r="K68" s="24">
        <f t="shared" ref="K68:K131" ca="1" si="7">_xlfn.NORM.DIST(I68,$F$5,$F$6,TRUE)</f>
        <v>2.5109598166273568E-2</v>
      </c>
      <c r="L68" s="24">
        <f t="shared" ref="L68:L131" ca="1" si="8">_xlfn.NORM.DIST(J68,$F$5,$F$6,TRUE)</f>
        <v>0.96671722458294507</v>
      </c>
      <c r="M68" s="24">
        <f t="shared" ca="1" si="4"/>
        <v>-0.43022514814939028</v>
      </c>
    </row>
    <row r="69" spans="2:13" x14ac:dyDescent="0.25">
      <c r="B69" s="24">
        <f t="shared" ca="1" si="5"/>
        <v>0.4800998803250589</v>
      </c>
      <c r="C69" s="25">
        <f t="shared" ca="1" si="6"/>
        <v>49.500970928861499</v>
      </c>
      <c r="H69" s="24">
        <v>67</v>
      </c>
      <c r="I69" s="24">
        <f ca="1"/>
        <v>31.083086251688911</v>
      </c>
      <c r="J69" s="24" cm="1">
        <f t="array" aca="1" ref="J69" ca="1">INDIRECT(ADDRESS(($F$2+1-H69)+2,9))</f>
        <v>68.209795171178925</v>
      </c>
      <c r="K69" s="24">
        <f t="shared" ca="1" si="7"/>
        <v>2.5543282746601469E-2</v>
      </c>
      <c r="L69" s="24">
        <f t="shared" ca="1" si="8"/>
        <v>0.96585395844358179</v>
      </c>
      <c r="M69" s="24">
        <f t="shared" ref="M69:M132" ca="1" si="9">((2*H69-1)/$F$2)*(LN(K69)+LN(1-L69))</f>
        <v>-0.43415991921035635</v>
      </c>
    </row>
    <row r="70" spans="2:13" x14ac:dyDescent="0.25">
      <c r="B70" s="24">
        <f t="shared" ca="1" si="5"/>
        <v>0.52914222078499784</v>
      </c>
      <c r="C70" s="25">
        <f t="shared" ca="1" si="6"/>
        <v>50.731138022721893</v>
      </c>
      <c r="H70" s="24">
        <v>68</v>
      </c>
      <c r="I70" s="24">
        <f ca="1"/>
        <v>31.140764950494102</v>
      </c>
      <c r="J70" s="24" cm="1">
        <f t="array" aca="1" ref="J70" ca="1">INDIRECT(ADDRESS(($F$2+1-H70)+2,9))</f>
        <v>68.189499236506691</v>
      </c>
      <c r="K70" s="24">
        <f t="shared" ca="1" si="7"/>
        <v>2.5894168001669594E-2</v>
      </c>
      <c r="L70" s="24">
        <f t="shared" ca="1" si="8"/>
        <v>0.96569745625406123</v>
      </c>
      <c r="M70" s="24">
        <f t="shared" ca="1" si="9"/>
        <v>-0.43954906957821793</v>
      </c>
    </row>
    <row r="71" spans="2:13" x14ac:dyDescent="0.25">
      <c r="B71" s="24">
        <f t="shared" ca="1" si="5"/>
        <v>0.34672585060318739</v>
      </c>
      <c r="C71" s="25">
        <f t="shared" ca="1" si="6"/>
        <v>46.058248096278028</v>
      </c>
      <c r="H71" s="24">
        <v>69</v>
      </c>
      <c r="I71" s="24">
        <f ca="1"/>
        <v>31.158346051104548</v>
      </c>
      <c r="J71" s="24" cm="1">
        <f t="array" aca="1" ref="J71" ca="1">INDIRECT(ADDRESS(($F$2+1-H71)+2,9))</f>
        <v>68.103109751707819</v>
      </c>
      <c r="K71" s="24">
        <f t="shared" ca="1" si="7"/>
        <v>2.6001920319533439E-2</v>
      </c>
      <c r="L71" s="24">
        <f t="shared" ca="1" si="8"/>
        <v>0.96502469736020158</v>
      </c>
      <c r="M71" s="24">
        <f t="shared" ca="1" si="9"/>
        <v>-0.44456423759184927</v>
      </c>
    </row>
    <row r="72" spans="2:13" x14ac:dyDescent="0.25">
      <c r="B72" s="24">
        <f t="shared" ca="1" si="5"/>
        <v>0.729542383510565</v>
      </c>
      <c r="C72" s="25">
        <f t="shared" ca="1" si="6"/>
        <v>56.114295678150427</v>
      </c>
      <c r="H72" s="24">
        <v>70</v>
      </c>
      <c r="I72" s="24">
        <f ca="1"/>
        <v>31.207947004627034</v>
      </c>
      <c r="J72" s="24" cm="1">
        <f t="array" aca="1" ref="J72" ca="1">INDIRECT(ADDRESS(($F$2+1-H72)+2,9))</f>
        <v>67.955639233331198</v>
      </c>
      <c r="K72" s="24">
        <f t="shared" ca="1" si="7"/>
        <v>2.6307941763367391E-2</v>
      </c>
      <c r="L72" s="24">
        <f t="shared" ca="1" si="8"/>
        <v>0.96385127003904936</v>
      </c>
      <c r="M72" s="24">
        <f t="shared" ca="1" si="9"/>
        <v>-0.44817502567764494</v>
      </c>
    </row>
    <row r="73" spans="2:13" x14ac:dyDescent="0.25">
      <c r="B73" s="24">
        <f t="shared" ca="1" si="5"/>
        <v>0.71744244209762298</v>
      </c>
      <c r="C73" s="25">
        <f t="shared" ca="1" si="6"/>
        <v>55.752605231475854</v>
      </c>
      <c r="H73" s="24">
        <v>71</v>
      </c>
      <c r="I73" s="24">
        <f ca="1"/>
        <v>31.251231541423394</v>
      </c>
      <c r="J73" s="24" cm="1">
        <f t="array" aca="1" ref="J73" ca="1">INDIRECT(ADDRESS(($F$2+1-H73)+2,9))</f>
        <v>67.948232386893679</v>
      </c>
      <c r="K73" s="24">
        <f t="shared" ca="1" si="7"/>
        <v>2.6577447523805923E-2</v>
      </c>
      <c r="L73" s="24">
        <f t="shared" ca="1" si="8"/>
        <v>0.96379149343487425</v>
      </c>
      <c r="M73" s="24">
        <f t="shared" ca="1" si="9"/>
        <v>-0.45384969317167301</v>
      </c>
    </row>
    <row r="74" spans="2:13" x14ac:dyDescent="0.25">
      <c r="B74" s="24">
        <f t="shared" ca="1" si="5"/>
        <v>0.51494385421893618</v>
      </c>
      <c r="C74" s="25">
        <f t="shared" ca="1" si="6"/>
        <v>50.374674518684991</v>
      </c>
      <c r="H74" s="24">
        <v>72</v>
      </c>
      <c r="I74" s="24">
        <f ca="1"/>
        <v>31.437337368954676</v>
      </c>
      <c r="J74" s="24" cm="1">
        <f t="array" aca="1" ref="J74" ca="1">INDIRECT(ADDRESS(($F$2+1-H74)+2,9))</f>
        <v>67.915797033750735</v>
      </c>
      <c r="K74" s="24">
        <f t="shared" ca="1" si="7"/>
        <v>2.7762626445412764E-2</v>
      </c>
      <c r="L74" s="24">
        <f t="shared" ca="1" si="8"/>
        <v>0.9635287715569234</v>
      </c>
      <c r="M74" s="24">
        <f t="shared" ca="1" si="9"/>
        <v>-0.45691721318862288</v>
      </c>
    </row>
    <row r="75" spans="2:13" x14ac:dyDescent="0.25">
      <c r="B75" s="24">
        <f t="shared" ca="1" si="5"/>
        <v>0.15148839510639833</v>
      </c>
      <c r="C75" s="25">
        <f t="shared" ca="1" si="6"/>
        <v>39.699292402503566</v>
      </c>
      <c r="H75" s="24">
        <v>73</v>
      </c>
      <c r="I75" s="24">
        <f ca="1"/>
        <v>31.553916150346151</v>
      </c>
      <c r="J75" s="24" cm="1">
        <f t="array" aca="1" ref="J75" ca="1">INDIRECT(ADDRESS(($F$2+1-H75)+2,9))</f>
        <v>67.608495733303613</v>
      </c>
      <c r="K75" s="24">
        <f t="shared" ca="1" si="7"/>
        <v>2.8527230927124468E-2</v>
      </c>
      <c r="L75" s="24">
        <f t="shared" ca="1" si="8"/>
        <v>0.96096148638104761</v>
      </c>
      <c r="M75" s="24">
        <f t="shared" ca="1" si="9"/>
        <v>-0.45691144642674569</v>
      </c>
    </row>
    <row r="76" spans="2:13" x14ac:dyDescent="0.25">
      <c r="B76" s="24">
        <f t="shared" ca="1" si="5"/>
        <v>0.11112601173719183</v>
      </c>
      <c r="C76" s="25">
        <f t="shared" ca="1" si="6"/>
        <v>37.794383221983786</v>
      </c>
      <c r="H76" s="24">
        <v>74</v>
      </c>
      <c r="I76" s="24">
        <f ca="1"/>
        <v>31.559435951862259</v>
      </c>
      <c r="J76" s="24" cm="1">
        <f t="array" aca="1" ref="J76" ca="1">INDIRECT(ADDRESS(($F$2+1-H76)+2,9))</f>
        <v>67.580756167793311</v>
      </c>
      <c r="K76" s="24">
        <f t="shared" ca="1" si="7"/>
        <v>2.8563863718286557E-2</v>
      </c>
      <c r="L76" s="24">
        <f t="shared" ca="1" si="8"/>
        <v>0.960722675554459</v>
      </c>
      <c r="M76" s="24">
        <f t="shared" ca="1" si="9"/>
        <v>-0.46271082230561178</v>
      </c>
    </row>
    <row r="77" spans="2:13" x14ac:dyDescent="0.25">
      <c r="B77" s="24">
        <f t="shared" ca="1" si="5"/>
        <v>0.55799230435570235</v>
      </c>
      <c r="C77" s="25">
        <f t="shared" ca="1" si="6"/>
        <v>51.458809235308848</v>
      </c>
      <c r="H77" s="24">
        <v>75</v>
      </c>
      <c r="I77" s="24">
        <f ca="1"/>
        <v>31.632651864208789</v>
      </c>
      <c r="J77" s="24" cm="1">
        <f t="array" aca="1" ref="J77" ca="1">INDIRECT(ADDRESS(($F$2+1-H77)+2,9))</f>
        <v>67.539715723745402</v>
      </c>
      <c r="K77" s="24">
        <f t="shared" ca="1" si="7"/>
        <v>2.9053482052513308E-2</v>
      </c>
      <c r="L77" s="24">
        <f t="shared" ca="1" si="8"/>
        <v>0.96036717779774883</v>
      </c>
      <c r="M77" s="24">
        <f t="shared" ca="1" si="9"/>
        <v>-0.46721060022865984</v>
      </c>
    </row>
    <row r="78" spans="2:13" x14ac:dyDescent="0.25">
      <c r="B78" s="24">
        <f t="shared" ca="1" si="5"/>
        <v>1.1866199504367847E-3</v>
      </c>
      <c r="C78" s="25">
        <f t="shared" ca="1" si="6"/>
        <v>19.609481311885432</v>
      </c>
      <c r="H78" s="24">
        <v>76</v>
      </c>
      <c r="I78" s="24">
        <f ca="1"/>
        <v>31.711918447770358</v>
      </c>
      <c r="J78" s="24" cm="1">
        <f t="array" aca="1" ref="J78" ca="1">INDIRECT(ADDRESS(($F$2+1-H78)+2,9))</f>
        <v>67.466165481136017</v>
      </c>
      <c r="K78" s="24">
        <f t="shared" ca="1" si="7"/>
        <v>2.9591404639343104E-2</v>
      </c>
      <c r="L78" s="24">
        <f t="shared" ca="1" si="8"/>
        <v>0.95972353178689618</v>
      </c>
      <c r="M78" s="24">
        <f t="shared" ca="1" si="9"/>
        <v>-0.47107096624928663</v>
      </c>
    </row>
    <row r="79" spans="2:13" x14ac:dyDescent="0.25">
      <c r="B79" s="24">
        <f t="shared" ca="1" si="5"/>
        <v>0.55424262604713526</v>
      </c>
      <c r="C79" s="25">
        <f t="shared" ca="1" si="6"/>
        <v>51.363877618468905</v>
      </c>
      <c r="H79" s="24">
        <v>77</v>
      </c>
      <c r="I79" s="24">
        <f ca="1"/>
        <v>31.752840964679262</v>
      </c>
      <c r="J79" s="24" cm="1">
        <f t="array" aca="1" ref="J79" ca="1">INDIRECT(ADDRESS(($F$2+1-H79)+2,9))</f>
        <v>67.4565580998256</v>
      </c>
      <c r="K79" s="24">
        <f t="shared" ca="1" si="7"/>
        <v>2.9872334462197055E-2</v>
      </c>
      <c r="L79" s="24">
        <f t="shared" ca="1" si="8"/>
        <v>0.95963883314997689</v>
      </c>
      <c r="M79" s="24">
        <f t="shared" ca="1" si="9"/>
        <v>-0.47649146399230113</v>
      </c>
    </row>
    <row r="80" spans="2:13" x14ac:dyDescent="0.25">
      <c r="B80" s="24">
        <f t="shared" ca="1" si="5"/>
        <v>0.46664692619554837</v>
      </c>
      <c r="C80" s="25">
        <f t="shared" ca="1" si="6"/>
        <v>49.162986105354243</v>
      </c>
      <c r="H80" s="24">
        <v>78</v>
      </c>
      <c r="I80" s="24">
        <f ca="1"/>
        <v>31.776042087860258</v>
      </c>
      <c r="J80" s="24" cm="1">
        <f t="array" aca="1" ref="J80" ca="1">INDIRECT(ADDRESS(($F$2+1-H80)+2,9))</f>
        <v>67.430168751449713</v>
      </c>
      <c r="K80" s="24">
        <f t="shared" ca="1" si="7"/>
        <v>3.003258861001282E-2</v>
      </c>
      <c r="L80" s="24">
        <f t="shared" ca="1" si="8"/>
        <v>0.95940544026374297</v>
      </c>
      <c r="M80" s="24">
        <f t="shared" ca="1" si="9"/>
        <v>-0.48192167737458519</v>
      </c>
    </row>
    <row r="81" spans="2:13" x14ac:dyDescent="0.25">
      <c r="B81" s="24">
        <f t="shared" ca="1" si="5"/>
        <v>0.55213199554306691</v>
      </c>
      <c r="C81" s="25">
        <f t="shared" ca="1" si="6"/>
        <v>51.310496779528329</v>
      </c>
      <c r="H81" s="24">
        <v>79</v>
      </c>
      <c r="I81" s="24">
        <f ca="1"/>
        <v>31.815506818383636</v>
      </c>
      <c r="J81" s="24" cm="1">
        <f t="array" aca="1" ref="J81" ca="1">INDIRECT(ADDRESS(($F$2+1-H81)+2,9))</f>
        <v>67.395792749598144</v>
      </c>
      <c r="K81" s="24">
        <f t="shared" ca="1" si="7"/>
        <v>3.0306815567968281E-2</v>
      </c>
      <c r="L81" s="24">
        <f t="shared" ca="1" si="8"/>
        <v>0.9590997700566225</v>
      </c>
      <c r="M81" s="24">
        <f t="shared" ca="1" si="9"/>
        <v>-0.48693297180428696</v>
      </c>
    </row>
    <row r="82" spans="2:13" x14ac:dyDescent="0.25">
      <c r="B82" s="24">
        <f t="shared" ca="1" si="5"/>
        <v>0.52642914240213989</v>
      </c>
      <c r="C82" s="25">
        <f t="shared" ca="1" si="6"/>
        <v>50.662965684509984</v>
      </c>
      <c r="H82" s="24">
        <v>80</v>
      </c>
      <c r="I82" s="24">
        <f ca="1"/>
        <v>31.854542824019237</v>
      </c>
      <c r="J82" s="24" cm="1">
        <f t="array" aca="1" ref="J82" ca="1">INDIRECT(ADDRESS(($F$2+1-H82)+2,9))</f>
        <v>67.344334058350796</v>
      </c>
      <c r="K82" s="24">
        <f t="shared" ca="1" si="7"/>
        <v>3.0580101607643493E-2</v>
      </c>
      <c r="L82" s="24">
        <f t="shared" ca="1" si="8"/>
        <v>0.95863871434059911</v>
      </c>
      <c r="M82" s="24">
        <f t="shared" ca="1" si="9"/>
        <v>-0.4916486096168815</v>
      </c>
    </row>
    <row r="83" spans="2:13" x14ac:dyDescent="0.25">
      <c r="B83" s="24">
        <f t="shared" ca="1" si="5"/>
        <v>0.51742815280800725</v>
      </c>
      <c r="C83" s="25">
        <f t="shared" ca="1" si="6"/>
        <v>50.436998053428461</v>
      </c>
      <c r="H83" s="24">
        <v>81</v>
      </c>
      <c r="I83" s="24">
        <f ca="1"/>
        <v>31.881941043831873</v>
      </c>
      <c r="J83" s="24" cm="1">
        <f t="array" aca="1" ref="J83" ca="1">INDIRECT(ADDRESS(($F$2+1-H83)+2,9))</f>
        <v>67.342106105437466</v>
      </c>
      <c r="K83" s="24">
        <f t="shared" ca="1" si="7"/>
        <v>3.0773129475678375E-2</v>
      </c>
      <c r="L83" s="24">
        <f t="shared" ca="1" si="8"/>
        <v>0.95861865774339583</v>
      </c>
      <c r="M83" s="24">
        <f t="shared" ca="1" si="9"/>
        <v>-0.49732725117789373</v>
      </c>
    </row>
    <row r="84" spans="2:13" x14ac:dyDescent="0.25">
      <c r="B84" s="24">
        <f t="shared" ca="1" si="5"/>
        <v>0.14924389079331546</v>
      </c>
      <c r="C84" s="25">
        <f t="shared" ca="1" si="6"/>
        <v>39.603182487349805</v>
      </c>
      <c r="H84" s="24">
        <v>82</v>
      </c>
      <c r="I84" s="24">
        <f ca="1"/>
        <v>31.973443817638351</v>
      </c>
      <c r="J84" s="24" cm="1">
        <f t="array" aca="1" ref="J84" ca="1">INDIRECT(ADDRESS(($F$2+1-H84)+2,9))</f>
        <v>67.289518045773704</v>
      </c>
      <c r="K84" s="24">
        <f t="shared" ca="1" si="7"/>
        <v>3.1425114601939544E-2</v>
      </c>
      <c r="L84" s="24">
        <f t="shared" ca="1" si="8"/>
        <v>0.95814295359319512</v>
      </c>
      <c r="M84" s="24">
        <f t="shared" ca="1" si="9"/>
        <v>-0.50105829896112897</v>
      </c>
    </row>
    <row r="85" spans="2:13" x14ac:dyDescent="0.25">
      <c r="B85" s="24">
        <f t="shared" ca="1" si="5"/>
        <v>0.49656182332042942</v>
      </c>
      <c r="C85" s="25">
        <f t="shared" ca="1" si="6"/>
        <v>49.913816624340967</v>
      </c>
      <c r="H85" s="24">
        <v>83</v>
      </c>
      <c r="I85" s="24">
        <f ca="1"/>
        <v>32.072063645540858</v>
      </c>
      <c r="J85" s="24" cm="1">
        <f t="array" aca="1" ref="J85" ca="1">INDIRECT(ADDRESS(($F$2+1-H85)+2,9))</f>
        <v>67.256339591309654</v>
      </c>
      <c r="K85" s="24">
        <f t="shared" ca="1" si="7"/>
        <v>3.2140555796342306E-2</v>
      </c>
      <c r="L85" s="24">
        <f t="shared" ca="1" si="8"/>
        <v>0.95784055457066619</v>
      </c>
      <c r="M85" s="24">
        <f t="shared" ca="1" si="9"/>
        <v>-0.5049346480603788</v>
      </c>
    </row>
    <row r="86" spans="2:13" x14ac:dyDescent="0.25">
      <c r="B86" s="24">
        <f t="shared" ca="1" si="5"/>
        <v>0.42100534148741953</v>
      </c>
      <c r="C86" s="25">
        <f t="shared" ca="1" si="6"/>
        <v>48.006777597106897</v>
      </c>
      <c r="H86" s="24">
        <v>84</v>
      </c>
      <c r="I86" s="24">
        <f ca="1"/>
        <v>32.073972677572947</v>
      </c>
      <c r="J86" s="24" cm="1">
        <f t="array" aca="1" ref="J86" ca="1">INDIRECT(ADDRESS(($F$2+1-H86)+2,9))</f>
        <v>67.235044439290974</v>
      </c>
      <c r="K86" s="24">
        <f t="shared" ca="1" si="7"/>
        <v>3.215453651266667E-2</v>
      </c>
      <c r="L86" s="24">
        <f t="shared" ca="1" si="8"/>
        <v>0.95764553393448948</v>
      </c>
      <c r="M86" s="24">
        <f t="shared" ca="1" si="9"/>
        <v>-0.51066426531461495</v>
      </c>
    </row>
    <row r="87" spans="2:13" x14ac:dyDescent="0.25">
      <c r="B87" s="24">
        <f t="shared" ca="1" si="5"/>
        <v>0.6681754849091911</v>
      </c>
      <c r="C87" s="25">
        <f t="shared" ca="1" si="6"/>
        <v>54.348806918786849</v>
      </c>
      <c r="H87" s="24">
        <v>85</v>
      </c>
      <c r="I87" s="24">
        <f ca="1"/>
        <v>32.142604799990274</v>
      </c>
      <c r="J87" s="24" cm="1">
        <f t="array" aca="1" ref="J87" ca="1">INDIRECT(ADDRESS(($F$2+1-H87)+2,9))</f>
        <v>67.164896157549805</v>
      </c>
      <c r="K87" s="24">
        <f t="shared" ca="1" si="7"/>
        <v>3.2660505200848886E-2</v>
      </c>
      <c r="L87" s="24">
        <f t="shared" ca="1" si="8"/>
        <v>0.9569979506030023</v>
      </c>
      <c r="M87" s="24">
        <f t="shared" ca="1" si="9"/>
        <v>-0.51436898164032308</v>
      </c>
    </row>
    <row r="88" spans="2:13" x14ac:dyDescent="0.25">
      <c r="B88" s="24">
        <f t="shared" ca="1" si="5"/>
        <v>0.75520373342452718</v>
      </c>
      <c r="C88" s="25">
        <f t="shared" ca="1" si="6"/>
        <v>56.909570489377643</v>
      </c>
      <c r="H88" s="24">
        <v>86</v>
      </c>
      <c r="I88" s="24">
        <f ca="1"/>
        <v>32.236468765361792</v>
      </c>
      <c r="J88" s="24" cm="1">
        <f t="array" aca="1" ref="J88" ca="1">INDIRECT(ADDRESS(($F$2+1-H88)+2,9))</f>
        <v>67.132165524755209</v>
      </c>
      <c r="K88" s="24">
        <f t="shared" ca="1" si="7"/>
        <v>3.3363100202306484E-2</v>
      </c>
      <c r="L88" s="24">
        <f t="shared" ca="1" si="8"/>
        <v>0.95669306817079625</v>
      </c>
      <c r="M88" s="24">
        <f t="shared" ca="1" si="9"/>
        <v>-0.5182098218521205</v>
      </c>
    </row>
    <row r="89" spans="2:13" x14ac:dyDescent="0.25">
      <c r="B89" s="24">
        <f t="shared" ca="1" si="5"/>
        <v>0.52794765025243928</v>
      </c>
      <c r="C89" s="25">
        <f t="shared" ca="1" si="6"/>
        <v>50.701117689410523</v>
      </c>
      <c r="H89" s="24">
        <v>87</v>
      </c>
      <c r="I89" s="24">
        <f ca="1"/>
        <v>32.240299972741781</v>
      </c>
      <c r="J89" s="24" cm="1">
        <f t="array" aca="1" ref="J89" ca="1">INDIRECT(ADDRESS(($F$2+1-H89)+2,9))</f>
        <v>67.120019725322578</v>
      </c>
      <c r="K89" s="24">
        <f t="shared" ca="1" si="7"/>
        <v>3.3392040071935525E-2</v>
      </c>
      <c r="L89" s="24">
        <f t="shared" ca="1" si="8"/>
        <v>0.95657948824054173</v>
      </c>
      <c r="M89" s="24">
        <f t="shared" ca="1" si="9"/>
        <v>-0.52399127101530385</v>
      </c>
    </row>
    <row r="90" spans="2:13" x14ac:dyDescent="0.25">
      <c r="B90" s="24">
        <f t="shared" ca="1" si="5"/>
        <v>0.12722437668096542</v>
      </c>
      <c r="C90" s="25">
        <f t="shared" ca="1" si="6"/>
        <v>38.603898465442967</v>
      </c>
      <c r="H90" s="24">
        <v>88</v>
      </c>
      <c r="I90" s="24">
        <f ca="1"/>
        <v>32.286004805709851</v>
      </c>
      <c r="J90" s="24" cm="1">
        <f t="array" aca="1" ref="J90" ca="1">INDIRECT(ADDRESS(($F$2+1-H90)+2,9))</f>
        <v>67.094703020024525</v>
      </c>
      <c r="K90" s="24">
        <f t="shared" ca="1" si="7"/>
        <v>3.3738878401396964E-2</v>
      </c>
      <c r="L90" s="24">
        <f t="shared" ca="1" si="8"/>
        <v>0.95634196918304171</v>
      </c>
      <c r="M90" s="24">
        <f t="shared" ca="1" si="9"/>
        <v>-0.52876862065142893</v>
      </c>
    </row>
    <row r="91" spans="2:13" x14ac:dyDescent="0.25">
      <c r="B91" s="24">
        <f t="shared" ca="1" si="5"/>
        <v>0.15015865288969565</v>
      </c>
      <c r="C91" s="25">
        <f t="shared" ca="1" si="6"/>
        <v>39.642468207353581</v>
      </c>
      <c r="H91" s="24">
        <v>89</v>
      </c>
      <c r="I91" s="24">
        <f ca="1"/>
        <v>32.390554144856111</v>
      </c>
      <c r="J91" s="24" cm="1">
        <f t="array" aca="1" ref="J91" ca="1">INDIRECT(ADDRESS(($F$2+1-H91)+2,9))</f>
        <v>67.060745734088755</v>
      </c>
      <c r="K91" s="24">
        <f t="shared" ca="1" si="7"/>
        <v>3.4543421328514991E-2</v>
      </c>
      <c r="L91" s="24">
        <f t="shared" ca="1" si="8"/>
        <v>0.95602173992144435</v>
      </c>
      <c r="M91" s="24">
        <f t="shared" ca="1" si="9"/>
        <v>-0.53227935512745617</v>
      </c>
    </row>
    <row r="92" spans="2:13" x14ac:dyDescent="0.25">
      <c r="B92" s="24">
        <f t="shared" ca="1" si="5"/>
        <v>0.13623250971788869</v>
      </c>
      <c r="C92" s="25">
        <f t="shared" ca="1" si="6"/>
        <v>39.025964435449957</v>
      </c>
      <c r="H92" s="24">
        <v>90</v>
      </c>
      <c r="I92" s="24">
        <f ca="1"/>
        <v>32.582922866967053</v>
      </c>
      <c r="J92" s="24" cm="1">
        <f t="array" aca="1" ref="J92" ca="1">INDIRECT(ADDRESS(($F$2+1-H92)+2,9))</f>
        <v>66.91921901578273</v>
      </c>
      <c r="K92" s="24">
        <f t="shared" ca="1" si="7"/>
        <v>3.6064922751293367E-2</v>
      </c>
      <c r="L92" s="24">
        <f t="shared" ca="1" si="8"/>
        <v>0.95466663924960216</v>
      </c>
      <c r="M92" s="24">
        <f t="shared" ca="1" si="9"/>
        <v>-0.53220122666506864</v>
      </c>
    </row>
    <row r="93" spans="2:13" x14ac:dyDescent="0.25">
      <c r="B93" s="24">
        <f t="shared" ca="1" si="5"/>
        <v>0.92743820718794701</v>
      </c>
      <c r="C93" s="25">
        <f t="shared" ca="1" si="6"/>
        <v>64.569738975736897</v>
      </c>
      <c r="H93" s="24">
        <v>91</v>
      </c>
      <c r="I93" s="24">
        <f ca="1"/>
        <v>32.616325224731902</v>
      </c>
      <c r="J93" s="24" cm="1">
        <f t="array" aca="1" ref="J93" ca="1">INDIRECT(ADDRESS(($F$2+1-H93)+2,9))</f>
        <v>66.895362923985445</v>
      </c>
      <c r="K93" s="24">
        <f t="shared" ca="1" si="7"/>
        <v>3.6334623033815114E-2</v>
      </c>
      <c r="L93" s="24">
        <f t="shared" ca="1" si="8"/>
        <v>0.95443494644637838</v>
      </c>
      <c r="M93" s="24">
        <f t="shared" ca="1" si="9"/>
        <v>-0.53709514049618856</v>
      </c>
    </row>
    <row r="94" spans="2:13" x14ac:dyDescent="0.25">
      <c r="B94" s="24">
        <f t="shared" ca="1" si="5"/>
        <v>0.13177047078847393</v>
      </c>
      <c r="C94" s="25">
        <f t="shared" ca="1" si="6"/>
        <v>38.81938999997309</v>
      </c>
      <c r="H94" s="24">
        <v>92</v>
      </c>
      <c r="I94" s="24">
        <f ca="1"/>
        <v>32.617019229160988</v>
      </c>
      <c r="J94" s="24" cm="1">
        <f t="array" aca="1" ref="J94" ca="1">INDIRECT(ADDRESS(($F$2+1-H94)+2,9))</f>
        <v>66.872922120933765</v>
      </c>
      <c r="K94" s="24">
        <f t="shared" ca="1" si="7"/>
        <v>3.6340244084546607E-2</v>
      </c>
      <c r="L94" s="24">
        <f t="shared" ca="1" si="8"/>
        <v>0.9542161309409869</v>
      </c>
      <c r="M94" s="24">
        <f t="shared" ca="1" si="9"/>
        <v>-0.54261051456682363</v>
      </c>
    </row>
    <row r="95" spans="2:13" x14ac:dyDescent="0.25">
      <c r="B95" s="24">
        <f t="shared" ca="1" si="5"/>
        <v>0.16079274677508992</v>
      </c>
      <c r="C95" s="25">
        <f t="shared" ca="1" si="6"/>
        <v>40.087950081097546</v>
      </c>
      <c r="H95" s="24">
        <v>93</v>
      </c>
      <c r="I95" s="24">
        <f ca="1"/>
        <v>32.790453621995709</v>
      </c>
      <c r="J95" s="24" cm="1">
        <f t="array" aca="1" ref="J95" ca="1">INDIRECT(ADDRESS(($F$2+1-H95)+2,9))</f>
        <v>66.81596034064188</v>
      </c>
      <c r="K95" s="24">
        <f t="shared" ca="1" si="7"/>
        <v>3.7767442149710069E-2</v>
      </c>
      <c r="L95" s="24">
        <f t="shared" ca="1" si="8"/>
        <v>0.95365691489073923</v>
      </c>
      <c r="M95" s="24">
        <f t="shared" ca="1" si="9"/>
        <v>-0.54419756478252579</v>
      </c>
    </row>
    <row r="96" spans="2:13" x14ac:dyDescent="0.25">
      <c r="B96" s="24">
        <f t="shared" ca="1" si="5"/>
        <v>0.8257379670299041</v>
      </c>
      <c r="C96" s="25">
        <f t="shared" ca="1" si="6"/>
        <v>59.374559626413273</v>
      </c>
      <c r="H96" s="24">
        <v>94</v>
      </c>
      <c r="I96" s="24">
        <f ca="1"/>
        <v>32.793625314312806</v>
      </c>
      <c r="J96" s="24" cm="1">
        <f t="array" aca="1" ref="J96" ca="1">INDIRECT(ADDRESS(($F$2+1-H96)+2,9))</f>
        <v>66.784328304222058</v>
      </c>
      <c r="K96" s="24">
        <f t="shared" ca="1" si="7"/>
        <v>3.7793962080285556E-2</v>
      </c>
      <c r="L96" s="24">
        <f t="shared" ca="1" si="8"/>
        <v>0.95334401050951445</v>
      </c>
      <c r="M96" s="24">
        <f t="shared" ca="1" si="9"/>
        <v>-0.54943683942756527</v>
      </c>
    </row>
    <row r="97" spans="2:13" x14ac:dyDescent="0.25">
      <c r="B97" s="24">
        <f t="shared" ca="1" si="5"/>
        <v>0.34597388476468049</v>
      </c>
      <c r="C97" s="25">
        <f t="shared" ca="1" si="6"/>
        <v>46.037868206681829</v>
      </c>
      <c r="H97" s="24">
        <v>95</v>
      </c>
      <c r="I97" s="24">
        <f ca="1"/>
        <v>33.057691424915561</v>
      </c>
      <c r="J97" s="24" cm="1">
        <f t="array" aca="1" ref="J97" ca="1">INDIRECT(ADDRESS(($F$2+1-H97)+2,9))</f>
        <v>66.666909610538085</v>
      </c>
      <c r="K97" s="24">
        <f t="shared" ca="1" si="7"/>
        <v>4.0055810369666663E-2</v>
      </c>
      <c r="L97" s="24">
        <f t="shared" ca="1" si="8"/>
        <v>0.95216765141715176</v>
      </c>
      <c r="M97" s="24">
        <f t="shared" ca="1" si="9"/>
        <v>-0.54804172860923683</v>
      </c>
    </row>
    <row r="98" spans="2:13" x14ac:dyDescent="0.25">
      <c r="B98" s="24">
        <f t="shared" ca="1" si="5"/>
        <v>0.49214393615077356</v>
      </c>
      <c r="C98" s="25">
        <f t="shared" ca="1" si="6"/>
        <v>49.803064953334122</v>
      </c>
      <c r="H98" s="24">
        <v>96</v>
      </c>
      <c r="I98" s="24">
        <f ca="1"/>
        <v>33.142889457500047</v>
      </c>
      <c r="J98" s="24" cm="1">
        <f t="array" aca="1" ref="J98" ca="1">INDIRECT(ADDRESS(($F$2+1-H98)+2,9))</f>
        <v>66.623420656964981</v>
      </c>
      <c r="K98" s="24">
        <f t="shared" ca="1" si="7"/>
        <v>4.0808614358758967E-2</v>
      </c>
      <c r="L98" s="24">
        <f t="shared" ca="1" si="8"/>
        <v>0.9517259770836799</v>
      </c>
      <c r="M98" s="24">
        <f t="shared" ca="1" si="9"/>
        <v>-0.55137962971164511</v>
      </c>
    </row>
    <row r="99" spans="2:13" x14ac:dyDescent="0.25">
      <c r="B99" s="24">
        <f t="shared" ca="1" si="5"/>
        <v>0.46757725713850773</v>
      </c>
      <c r="C99" s="25">
        <f t="shared" ca="1" si="6"/>
        <v>49.186385605631891</v>
      </c>
      <c r="H99" s="24">
        <v>97</v>
      </c>
      <c r="I99" s="24">
        <f ca="1"/>
        <v>33.355446966368021</v>
      </c>
      <c r="J99" s="24" cm="1">
        <f t="array" aca="1" ref="J99" ca="1">INDIRECT(ADDRESS(($F$2+1-H99)+2,9))</f>
        <v>66.537902984009932</v>
      </c>
      <c r="K99" s="24">
        <f t="shared" ca="1" si="7"/>
        <v>4.2736877315391809E-2</v>
      </c>
      <c r="L99" s="24">
        <f t="shared" ca="1" si="8"/>
        <v>0.95084794613367196</v>
      </c>
      <c r="M99" s="24">
        <f t="shared" ca="1" si="9"/>
        <v>-0.55141206661366804</v>
      </c>
    </row>
    <row r="100" spans="2:13" x14ac:dyDescent="0.25">
      <c r="B100" s="24">
        <f t="shared" ca="1" si="5"/>
        <v>0.90666873479346766</v>
      </c>
      <c r="C100" s="25">
        <f t="shared" ca="1" si="6"/>
        <v>63.205168008849022</v>
      </c>
      <c r="H100" s="24">
        <v>98</v>
      </c>
      <c r="I100" s="24">
        <f ca="1"/>
        <v>33.37228565628773</v>
      </c>
      <c r="J100" s="24" cm="1">
        <f t="array" aca="1" ref="J100" ca="1">INDIRECT(ADDRESS(($F$2+1-H100)+2,9))</f>
        <v>66.384616140038588</v>
      </c>
      <c r="K100" s="24">
        <f t="shared" ca="1" si="7"/>
        <v>4.2892730009705379E-2</v>
      </c>
      <c r="L100" s="24">
        <f t="shared" ca="1" si="8"/>
        <v>0.94924223097142402</v>
      </c>
      <c r="M100" s="24">
        <f t="shared" ca="1" si="9"/>
        <v>-0.55389248670375124</v>
      </c>
    </row>
    <row r="101" spans="2:13" x14ac:dyDescent="0.25">
      <c r="B101" s="24">
        <f t="shared" ca="1" si="5"/>
        <v>0.52165160489875828</v>
      </c>
      <c r="C101" s="25">
        <f t="shared" ca="1" si="6"/>
        <v>50.5429919588288</v>
      </c>
      <c r="H101" s="24">
        <v>99</v>
      </c>
      <c r="I101" s="24">
        <f ca="1"/>
        <v>33.387829564127166</v>
      </c>
      <c r="J101" s="24" cm="1">
        <f t="array" aca="1" ref="J101" ca="1">INDIRECT(ADDRESS(($F$2+1-H101)+2,9))</f>
        <v>66.329008593769601</v>
      </c>
      <c r="K101" s="24">
        <f t="shared" ca="1" si="7"/>
        <v>4.3037006058650275E-2</v>
      </c>
      <c r="L101" s="24">
        <f t="shared" ca="1" si="8"/>
        <v>0.94864950672685411</v>
      </c>
      <c r="M101" s="24">
        <f t="shared" ca="1" si="9"/>
        <v>-0.55820704624456463</v>
      </c>
    </row>
    <row r="102" spans="2:13" x14ac:dyDescent="0.25">
      <c r="B102" s="24">
        <f t="shared" ca="1" si="5"/>
        <v>0.87827116045717324</v>
      </c>
      <c r="C102" s="25">
        <f t="shared" ca="1" si="6"/>
        <v>61.663878242267799</v>
      </c>
      <c r="H102" s="24">
        <v>100</v>
      </c>
      <c r="I102" s="24">
        <f ca="1"/>
        <v>33.413917009500381</v>
      </c>
      <c r="J102" s="24" cm="1">
        <f t="array" aca="1" ref="J102" ca="1">INDIRECT(ADDRESS(($F$2+1-H102)+2,9))</f>
        <v>66.304404376758953</v>
      </c>
      <c r="K102" s="24">
        <f t="shared" ca="1" si="7"/>
        <v>4.3280026483305666E-2</v>
      </c>
      <c r="L102" s="24">
        <f t="shared" ca="1" si="8"/>
        <v>0.94838549796141169</v>
      </c>
      <c r="M102" s="24">
        <f t="shared" ca="1" si="9"/>
        <v>-0.56288197850815735</v>
      </c>
    </row>
    <row r="103" spans="2:13" x14ac:dyDescent="0.25">
      <c r="B103" s="24">
        <f t="shared" ca="1" si="5"/>
        <v>0.93711595360568811</v>
      </c>
      <c r="C103" s="25">
        <f t="shared" ca="1" si="6"/>
        <v>65.310052594897002</v>
      </c>
      <c r="H103" s="24">
        <v>101</v>
      </c>
      <c r="I103" s="24">
        <f ca="1"/>
        <v>33.498241671606849</v>
      </c>
      <c r="J103" s="24" cm="1">
        <f t="array" aca="1" ref="J103" ca="1">INDIRECT(ADDRESS(($F$2+1-H103)+2,9))</f>
        <v>66.289508550306323</v>
      </c>
      <c r="K103" s="24">
        <f t="shared" ca="1" si="7"/>
        <v>4.4073150758321696E-2</v>
      </c>
      <c r="L103" s="24">
        <f t="shared" ca="1" si="8"/>
        <v>0.94822513867862612</v>
      </c>
      <c r="M103" s="24">
        <f t="shared" ca="1" si="9"/>
        <v>-0.56655874270286921</v>
      </c>
    </row>
    <row r="104" spans="2:13" x14ac:dyDescent="0.25">
      <c r="B104" s="24">
        <f t="shared" ca="1" si="5"/>
        <v>0.45467766896750106</v>
      </c>
      <c r="C104" s="25">
        <f t="shared" ca="1" si="6"/>
        <v>48.861482793223523</v>
      </c>
      <c r="H104" s="24">
        <v>102</v>
      </c>
      <c r="I104" s="24">
        <f ca="1"/>
        <v>33.516416037639814</v>
      </c>
      <c r="J104" s="24" cm="1">
        <f t="array" aca="1" ref="J104" ca="1">INDIRECT(ADDRESS(($F$2+1-H104)+2,9))</f>
        <v>66.278485546315025</v>
      </c>
      <c r="K104" s="24">
        <f t="shared" ca="1" si="7"/>
        <v>4.4245617455082271E-2</v>
      </c>
      <c r="L104" s="24">
        <f t="shared" ca="1" si="8"/>
        <v>0.94810621706633813</v>
      </c>
      <c r="M104" s="24">
        <f t="shared" ca="1" si="9"/>
        <v>-0.57161293483675724</v>
      </c>
    </row>
    <row r="105" spans="2:13" x14ac:dyDescent="0.25">
      <c r="B105" s="24">
        <f t="shared" ca="1" si="5"/>
        <v>0.69443939596832416</v>
      </c>
      <c r="C105" s="25">
        <f t="shared" ca="1" si="6"/>
        <v>55.084736580558456</v>
      </c>
      <c r="H105" s="24">
        <v>103</v>
      </c>
      <c r="I105" s="24">
        <f ca="1"/>
        <v>33.521375043305738</v>
      </c>
      <c r="J105" s="24" cm="1">
        <f t="array" aca="1" ref="J105" ca="1">INDIRECT(ADDRESS(($F$2+1-H105)+2,9))</f>
        <v>66.20151340598477</v>
      </c>
      <c r="K105" s="24">
        <f t="shared" ca="1" si="7"/>
        <v>4.4292770573476636E-2</v>
      </c>
      <c r="L105" s="24">
        <f t="shared" ca="1" si="8"/>
        <v>0.94726974294789401</v>
      </c>
      <c r="M105" s="24">
        <f t="shared" ca="1" si="9"/>
        <v>-0.57562438829988849</v>
      </c>
    </row>
    <row r="106" spans="2:13" x14ac:dyDescent="0.25">
      <c r="B106" s="24">
        <f t="shared" ca="1" si="5"/>
        <v>0.78807949146036649</v>
      </c>
      <c r="C106" s="25">
        <f t="shared" ca="1" si="6"/>
        <v>57.997752640582007</v>
      </c>
      <c r="H106" s="24">
        <v>104</v>
      </c>
      <c r="I106" s="24">
        <f ca="1"/>
        <v>33.606866809013923</v>
      </c>
      <c r="J106" s="24" cm="1">
        <f t="array" aca="1" ref="J106" ca="1">INDIRECT(ADDRESS(($F$2+1-H106)+2,9))</f>
        <v>66.147101911032806</v>
      </c>
      <c r="K106" s="24">
        <f t="shared" ca="1" si="7"/>
        <v>4.5112061942539312E-2</v>
      </c>
      <c r="L106" s="24">
        <f t="shared" ca="1" si="8"/>
        <v>0.94667201275320201</v>
      </c>
      <c r="M106" s="24">
        <f t="shared" ca="1" si="9"/>
        <v>-0.57840093628512901</v>
      </c>
    </row>
    <row r="107" spans="2:13" x14ac:dyDescent="0.25">
      <c r="B107" s="24">
        <f t="shared" ca="1" si="5"/>
        <v>5.6851182191107186E-2</v>
      </c>
      <c r="C107" s="25">
        <f t="shared" ca="1" si="6"/>
        <v>34.182312191611175</v>
      </c>
      <c r="H107" s="24">
        <v>105</v>
      </c>
      <c r="I107" s="24">
        <f ca="1"/>
        <v>33.706411246686841</v>
      </c>
      <c r="J107" s="24" cm="1">
        <f t="array" aca="1" ref="J107" ca="1">INDIRECT(ADDRESS(($F$2+1-H107)+2,9))</f>
        <v>66.093480313422987</v>
      </c>
      <c r="K107" s="24">
        <f t="shared" ca="1" si="7"/>
        <v>4.6081343615377815E-2</v>
      </c>
      <c r="L107" s="24">
        <f t="shared" ca="1" si="8"/>
        <v>0.94607771847165312</v>
      </c>
      <c r="M107" s="24">
        <f t="shared" ca="1" si="9"/>
        <v>-0.58085715866321896</v>
      </c>
    </row>
    <row r="108" spans="2:13" x14ac:dyDescent="0.25">
      <c r="B108" s="24">
        <f t="shared" ca="1" si="5"/>
        <v>0.32598708760656558</v>
      </c>
      <c r="C108" s="25">
        <f t="shared" ca="1" si="6"/>
        <v>45.489786690403896</v>
      </c>
      <c r="H108" s="24">
        <v>106</v>
      </c>
      <c r="I108" s="24">
        <f ca="1"/>
        <v>33.709170793448166</v>
      </c>
      <c r="J108" s="24" cm="1">
        <f t="array" aca="1" ref="J108" ca="1">INDIRECT(ADDRESS(($F$2+1-H108)+2,9))</f>
        <v>66.05165287874172</v>
      </c>
      <c r="K108" s="24">
        <f t="shared" ca="1" si="7"/>
        <v>4.6108450258573803E-2</v>
      </c>
      <c r="L108" s="24">
        <f t="shared" ca="1" si="8"/>
        <v>0.94561050973941274</v>
      </c>
      <c r="M108" s="24">
        <f t="shared" ca="1" si="9"/>
        <v>-0.58551457520299788</v>
      </c>
    </row>
    <row r="109" spans="2:13" x14ac:dyDescent="0.25">
      <c r="B109" s="24">
        <f t="shared" ca="1" si="5"/>
        <v>0.51432026405841147</v>
      </c>
      <c r="C109" s="25">
        <f t="shared" ca="1" si="6"/>
        <v>50.359032907984009</v>
      </c>
      <c r="H109" s="24">
        <v>107</v>
      </c>
      <c r="I109" s="24">
        <f ca="1"/>
        <v>33.731997723175141</v>
      </c>
      <c r="J109" s="24" cm="1">
        <f t="array" aca="1" ref="J109" ca="1">INDIRECT(ADDRESS(($F$2+1-H109)+2,9))</f>
        <v>66.005143610478498</v>
      </c>
      <c r="K109" s="24">
        <f t="shared" ca="1" si="7"/>
        <v>4.633316745918617E-2</v>
      </c>
      <c r="L109" s="24">
        <f t="shared" ca="1" si="8"/>
        <v>0.94508725156193008</v>
      </c>
      <c r="M109" s="24">
        <f t="shared" ca="1" si="9"/>
        <v>-0.5896395655587805</v>
      </c>
    </row>
    <row r="110" spans="2:13" x14ac:dyDescent="0.25">
      <c r="B110" s="24">
        <f t="shared" ca="1" si="5"/>
        <v>0.45409169604074129</v>
      </c>
      <c r="C110" s="25">
        <f t="shared" ca="1" si="6"/>
        <v>48.846697875767276</v>
      </c>
      <c r="H110" s="24">
        <v>108</v>
      </c>
      <c r="I110" s="24">
        <f ca="1"/>
        <v>33.786067181924579</v>
      </c>
      <c r="J110" s="24" cm="1">
        <f t="array" aca="1" ref="J110" ca="1">INDIRECT(ADDRESS(($F$2+1-H110)+2,9))</f>
        <v>65.997047647069522</v>
      </c>
      <c r="K110" s="24">
        <f t="shared" ca="1" si="7"/>
        <v>4.686895707349064E-2</v>
      </c>
      <c r="L110" s="24">
        <f t="shared" ca="1" si="8"/>
        <v>0.94499576173291755</v>
      </c>
      <c r="M110" s="24">
        <f t="shared" ca="1" si="9"/>
        <v>-0.59386474631982178</v>
      </c>
    </row>
    <row r="111" spans="2:13" x14ac:dyDescent="0.25">
      <c r="B111" s="24">
        <f t="shared" ca="1" si="5"/>
        <v>0.59980770049813992</v>
      </c>
      <c r="C111" s="25">
        <f t="shared" ca="1" si="6"/>
        <v>52.52849390951711</v>
      </c>
      <c r="H111" s="24">
        <v>109</v>
      </c>
      <c r="I111" s="24">
        <f ca="1"/>
        <v>33.832821453162424</v>
      </c>
      <c r="J111" s="24" cm="1">
        <f t="array" aca="1" ref="J111" ca="1">INDIRECT(ADDRESS(($F$2+1-H111)+2,9))</f>
        <v>65.909599806361399</v>
      </c>
      <c r="K111" s="24">
        <f t="shared" ca="1" si="7"/>
        <v>4.7336254650117364E-2</v>
      </c>
      <c r="L111" s="24">
        <f t="shared" ca="1" si="8"/>
        <v>0.94399984823072325</v>
      </c>
      <c r="M111" s="24">
        <f t="shared" ca="1" si="9"/>
        <v>-0.5965870661913707</v>
      </c>
    </row>
    <row r="112" spans="2:13" x14ac:dyDescent="0.25">
      <c r="B112" s="24">
        <f t="shared" ca="1" si="5"/>
        <v>0.31846103919385882</v>
      </c>
      <c r="C112" s="25">
        <f t="shared" ca="1" si="6"/>
        <v>45.279934010164439</v>
      </c>
      <c r="H112" s="24">
        <v>110</v>
      </c>
      <c r="I112" s="24">
        <f ca="1"/>
        <v>33.841717520448626</v>
      </c>
      <c r="J112" s="24" cm="1">
        <f t="array" aca="1" ref="J112" ca="1">INDIRECT(ADDRESS(($F$2+1-H112)+2,9))</f>
        <v>65.862842726796629</v>
      </c>
      <c r="K112" s="24">
        <f t="shared" ca="1" si="7"/>
        <v>4.7425590058148552E-2</v>
      </c>
      <c r="L112" s="24">
        <f t="shared" ca="1" si="8"/>
        <v>0.94346154231101131</v>
      </c>
      <c r="M112" s="24">
        <f t="shared" ca="1" si="9"/>
        <v>-0.60092336808743474</v>
      </c>
    </row>
    <row r="113" spans="2:13" x14ac:dyDescent="0.25">
      <c r="B113" s="24">
        <f t="shared" ca="1" si="5"/>
        <v>0.30984366970199329</v>
      </c>
      <c r="C113" s="25">
        <f t="shared" ca="1" si="6"/>
        <v>45.037064827231738</v>
      </c>
      <c r="H113" s="24">
        <v>111</v>
      </c>
      <c r="I113" s="24">
        <f ca="1"/>
        <v>33.843899319115422</v>
      </c>
      <c r="J113" s="24" cm="1">
        <f t="array" aca="1" ref="J113" ca="1">INDIRECT(ADDRESS(($F$2+1-H113)+2,9))</f>
        <v>65.813432330224742</v>
      </c>
      <c r="K113" s="24">
        <f t="shared" ca="1" si="7"/>
        <v>4.7447520565542758E-2</v>
      </c>
      <c r="L113" s="24">
        <f t="shared" ca="1" si="8"/>
        <v>0.94288826678058724</v>
      </c>
      <c r="M113" s="24">
        <f t="shared" ca="1" si="9"/>
        <v>-0.6053307470912509</v>
      </c>
    </row>
    <row r="114" spans="2:13" x14ac:dyDescent="0.25">
      <c r="B114" s="24">
        <f t="shared" ca="1" si="5"/>
        <v>0.58601117082231102</v>
      </c>
      <c r="C114" s="25">
        <f t="shared" ca="1" si="6"/>
        <v>52.172960202887353</v>
      </c>
      <c r="H114" s="24">
        <v>112</v>
      </c>
      <c r="I114" s="24">
        <f ca="1"/>
        <v>33.8959882581293</v>
      </c>
      <c r="J114" s="24" cm="1">
        <f t="array" aca="1" ref="J114" ca="1">INDIRECT(ADDRESS(($F$2+1-H114)+2,9))</f>
        <v>65.777367401518774</v>
      </c>
      <c r="K114" s="24">
        <f t="shared" ca="1" si="7"/>
        <v>4.7973513025657992E-2</v>
      </c>
      <c r="L114" s="24">
        <f t="shared" ca="1" si="8"/>
        <v>0.94246694840535317</v>
      </c>
      <c r="M114" s="24">
        <f t="shared" ca="1" si="9"/>
        <v>-0.60891006848269147</v>
      </c>
    </row>
    <row r="115" spans="2:13" x14ac:dyDescent="0.25">
      <c r="B115" s="24">
        <f t="shared" ca="1" si="5"/>
        <v>0.63455853067092516</v>
      </c>
      <c r="C115" s="25">
        <f t="shared" ca="1" si="6"/>
        <v>53.43951263198575</v>
      </c>
      <c r="H115" s="24">
        <v>113</v>
      </c>
      <c r="I115" s="24">
        <f ca="1"/>
        <v>33.932411486415333</v>
      </c>
      <c r="J115" s="24" cm="1">
        <f t="array" aca="1" ref="J115" ca="1">INDIRECT(ADDRESS(($F$2+1-H115)+2,9))</f>
        <v>65.758241336608677</v>
      </c>
      <c r="K115" s="24">
        <f t="shared" ca="1" si="7"/>
        <v>4.8344078789021742E-2</v>
      </c>
      <c r="L115" s="24">
        <f t="shared" ca="1" si="8"/>
        <v>0.94224252358862659</v>
      </c>
      <c r="M115" s="24">
        <f t="shared" ca="1" si="9"/>
        <v>-0.61316295248046226</v>
      </c>
    </row>
    <row r="116" spans="2:13" x14ac:dyDescent="0.25">
      <c r="B116" s="24">
        <f t="shared" ca="1" si="5"/>
        <v>0.15512804186395523</v>
      </c>
      <c r="C116" s="25">
        <f t="shared" ca="1" si="6"/>
        <v>39.853151617221194</v>
      </c>
      <c r="H116" s="24">
        <v>114</v>
      </c>
      <c r="I116" s="24">
        <f ca="1"/>
        <v>33.934432732329313</v>
      </c>
      <c r="J116" s="24" cm="1">
        <f t="array" aca="1" ref="J116" ca="1">INDIRECT(ADDRESS(($F$2+1-H116)+2,9))</f>
        <v>65.709321182541132</v>
      </c>
      <c r="K116" s="24">
        <f t="shared" ca="1" si="7"/>
        <v>4.8364709580309272E-2</v>
      </c>
      <c r="L116" s="24">
        <f t="shared" ca="1" si="8"/>
        <v>0.94166536339490947</v>
      </c>
      <c r="M116" s="24">
        <f t="shared" ca="1" si="9"/>
        <v>-0.61752248202674753</v>
      </c>
    </row>
    <row r="117" spans="2:13" x14ac:dyDescent="0.25">
      <c r="B117" s="24">
        <f t="shared" ca="1" si="5"/>
        <v>9.4706531752690504E-2</v>
      </c>
      <c r="C117" s="25">
        <f t="shared" ca="1" si="6"/>
        <v>36.876825995636239</v>
      </c>
      <c r="H117" s="24">
        <v>115</v>
      </c>
      <c r="I117" s="24">
        <f ca="1"/>
        <v>34.025202529687299</v>
      </c>
      <c r="J117" s="24" cm="1">
        <f t="array" aca="1" ref="J117" ca="1">INDIRECT(ADDRESS(($F$2+1-H117)+2,9))</f>
        <v>65.68267926974562</v>
      </c>
      <c r="K117" s="24">
        <f t="shared" ca="1" si="7"/>
        <v>4.9298475307536907E-2</v>
      </c>
      <c r="L117" s="24">
        <f t="shared" ca="1" si="8"/>
        <v>0.94134914209420784</v>
      </c>
      <c r="M117" s="24">
        <f t="shared" ca="1" si="9"/>
        <v>-0.62036027858383014</v>
      </c>
    </row>
    <row r="118" spans="2:13" x14ac:dyDescent="0.25">
      <c r="B118" s="24">
        <f t="shared" ca="1" si="5"/>
        <v>0.12552238715769315</v>
      </c>
      <c r="C118" s="25">
        <f t="shared" ca="1" si="6"/>
        <v>38.521845898662022</v>
      </c>
      <c r="H118" s="24">
        <v>116</v>
      </c>
      <c r="I118" s="24">
        <f ca="1"/>
        <v>34.073956698997591</v>
      </c>
      <c r="J118" s="24" cm="1">
        <f t="array" aca="1" ref="J118" ca="1">INDIRECT(ADDRESS(($F$2+1-H118)+2,9))</f>
        <v>65.553712916922706</v>
      </c>
      <c r="K118" s="24">
        <f t="shared" ca="1" si="7"/>
        <v>4.9805928862182526E-2</v>
      </c>
      <c r="L118" s="24">
        <f t="shared" ca="1" si="8"/>
        <v>0.9397993379551578</v>
      </c>
      <c r="M118" s="24">
        <f t="shared" ca="1" si="9"/>
        <v>-0.62189023359201256</v>
      </c>
    </row>
    <row r="119" spans="2:13" x14ac:dyDescent="0.25">
      <c r="B119" s="24">
        <f t="shared" ca="1" si="5"/>
        <v>0.83766718684026986</v>
      </c>
      <c r="C119" s="25">
        <f t="shared" ca="1" si="6"/>
        <v>59.849154038633287</v>
      </c>
      <c r="H119" s="24">
        <v>117</v>
      </c>
      <c r="I119" s="24">
        <f ca="1"/>
        <v>34.150286660292771</v>
      </c>
      <c r="J119" s="24" cm="1">
        <f t="array" aca="1" ref="J119" ca="1">INDIRECT(ADDRESS(($F$2+1-H119)+2,9))</f>
        <v>65.549882293738065</v>
      </c>
      <c r="K119" s="24">
        <f t="shared" ca="1" si="7"/>
        <v>5.0608761880138832E-2</v>
      </c>
      <c r="L119" s="24">
        <f t="shared" ca="1" si="8"/>
        <v>0.93975281931141907</v>
      </c>
      <c r="M119" s="24">
        <f t="shared" ca="1" si="9"/>
        <v>-0.62546464495138798</v>
      </c>
    </row>
    <row r="120" spans="2:13" x14ac:dyDescent="0.25">
      <c r="B120" s="24">
        <f t="shared" ca="1" si="5"/>
        <v>0.11784389021840758</v>
      </c>
      <c r="C120" s="25">
        <f t="shared" ca="1" si="6"/>
        <v>38.141657946099144</v>
      </c>
      <c r="H120" s="24">
        <v>118</v>
      </c>
      <c r="I120" s="24">
        <f ca="1"/>
        <v>34.168156704751439</v>
      </c>
      <c r="J120" s="24" cm="1">
        <f t="array" aca="1" ref="J120" ca="1">INDIRECT(ADDRESS(($F$2+1-H120)+2,9))</f>
        <v>65.51458916596296</v>
      </c>
      <c r="K120" s="24">
        <f t="shared" ca="1" si="7"/>
        <v>5.0798198944945826E-2</v>
      </c>
      <c r="L120" s="24">
        <f t="shared" ca="1" si="8"/>
        <v>0.93932289872920793</v>
      </c>
      <c r="M120" s="24">
        <f t="shared" ca="1" si="9"/>
        <v>-0.62965225657376167</v>
      </c>
    </row>
    <row r="121" spans="2:13" x14ac:dyDescent="0.25">
      <c r="B121" s="24">
        <f t="shared" ca="1" si="5"/>
        <v>0.36847599947828613</v>
      </c>
      <c r="C121" s="25">
        <f t="shared" ca="1" si="6"/>
        <v>46.641075875249243</v>
      </c>
      <c r="H121" s="24">
        <v>119</v>
      </c>
      <c r="I121" s="24">
        <f ca="1"/>
        <v>34.182312191611175</v>
      </c>
      <c r="J121" s="24" cm="1">
        <f t="array" aca="1" ref="J121" ca="1">INDIRECT(ADDRESS(($F$2+1-H121)+2,9))</f>
        <v>65.502387515076393</v>
      </c>
      <c r="K121" s="24">
        <f t="shared" ca="1" si="7"/>
        <v>5.0948659078199239E-2</v>
      </c>
      <c r="L121" s="24">
        <f t="shared" ca="1" si="8"/>
        <v>0.93917370829265001</v>
      </c>
      <c r="M121" s="24">
        <f t="shared" ca="1" si="9"/>
        <v>-0.63441649125800648</v>
      </c>
    </row>
    <row r="122" spans="2:13" x14ac:dyDescent="0.25">
      <c r="B122" s="24">
        <f t="shared" ca="1" si="5"/>
        <v>0.4378378359554792</v>
      </c>
      <c r="C122" s="25">
        <f t="shared" ca="1" si="6"/>
        <v>48.435466300253367</v>
      </c>
      <c r="H122" s="24">
        <v>120</v>
      </c>
      <c r="I122" s="24">
        <f ca="1"/>
        <v>34.237705171426349</v>
      </c>
      <c r="J122" s="24" cm="1">
        <f t="array" aca="1" ref="J122" ca="1">INDIRECT(ADDRESS(($F$2+1-H122)+2,9))</f>
        <v>65.499829126176792</v>
      </c>
      <c r="K122" s="24">
        <f t="shared" ca="1" si="7"/>
        <v>5.154084986726979E-2</v>
      </c>
      <c r="L122" s="24">
        <f t="shared" ca="1" si="8"/>
        <v>0.93914239034627556</v>
      </c>
      <c r="M122" s="24">
        <f t="shared" ca="1" si="9"/>
        <v>-0.6384333456948148</v>
      </c>
    </row>
    <row r="123" spans="2:13" x14ac:dyDescent="0.25">
      <c r="B123" s="24">
        <f t="shared" ca="1" si="5"/>
        <v>0.90998989335404135</v>
      </c>
      <c r="C123" s="25">
        <f t="shared" ca="1" si="6"/>
        <v>63.406927996533476</v>
      </c>
      <c r="H123" s="24">
        <v>121</v>
      </c>
      <c r="I123" s="24">
        <f ca="1"/>
        <v>34.29390913413404</v>
      </c>
      <c r="J123" s="24" cm="1">
        <f t="array" aca="1" ref="J123" ca="1">INDIRECT(ADDRESS(($F$2+1-H123)+2,9))</f>
        <v>65.494877629663691</v>
      </c>
      <c r="K123" s="24">
        <f t="shared" ca="1" si="7"/>
        <v>5.2147291617433485E-2</v>
      </c>
      <c r="L123" s="24">
        <f t="shared" ca="1" si="8"/>
        <v>0.93908174189422267</v>
      </c>
      <c r="M123" s="24">
        <f t="shared" ca="1" si="9"/>
        <v>-0.64235829289346413</v>
      </c>
    </row>
    <row r="124" spans="2:13" x14ac:dyDescent="0.25">
      <c r="B124" s="24">
        <f t="shared" ca="1" si="5"/>
        <v>0.53905972696667437</v>
      </c>
      <c r="C124" s="25">
        <f t="shared" ca="1" si="6"/>
        <v>50.980651680191094</v>
      </c>
      <c r="H124" s="24">
        <v>122</v>
      </c>
      <c r="I124" s="24">
        <f ca="1"/>
        <v>34.471960061924506</v>
      </c>
      <c r="J124" s="24" cm="1">
        <f t="array" aca="1" ref="J124" ca="1">INDIRECT(ADDRESS(($F$2+1-H124)+2,9))</f>
        <v>65.434650574352531</v>
      </c>
      <c r="K124" s="24">
        <f t="shared" ca="1" si="7"/>
        <v>5.4105946532865157E-2</v>
      </c>
      <c r="L124" s="24">
        <f t="shared" ca="1" si="8"/>
        <v>0.93834026173919061</v>
      </c>
      <c r="M124" s="24">
        <f t="shared" ca="1" si="9"/>
        <v>-0.64217482567482032</v>
      </c>
    </row>
    <row r="125" spans="2:13" x14ac:dyDescent="0.25">
      <c r="B125" s="24">
        <f t="shared" ca="1" si="5"/>
        <v>0.67169188194337937</v>
      </c>
      <c r="C125" s="25">
        <f t="shared" ca="1" si="6"/>
        <v>54.445897777553519</v>
      </c>
      <c r="H125" s="24">
        <v>123</v>
      </c>
      <c r="I125" s="24">
        <f ca="1"/>
        <v>34.482662272799473</v>
      </c>
      <c r="J125" s="24" cm="1">
        <f t="array" aca="1" ref="J125" ca="1">INDIRECT(ADDRESS(($F$2+1-H125)+2,9))</f>
        <v>65.431778203193787</v>
      </c>
      <c r="K125" s="24">
        <f t="shared" ca="1" si="7"/>
        <v>5.4225506986894829E-2</v>
      </c>
      <c r="L125" s="24">
        <f t="shared" ca="1" si="8"/>
        <v>0.93830472351067629</v>
      </c>
      <c r="M125" s="24">
        <f t="shared" ca="1" si="9"/>
        <v>-0.64714420112599469</v>
      </c>
    </row>
    <row r="126" spans="2:13" x14ac:dyDescent="0.25">
      <c r="B126" s="24">
        <f t="shared" ca="1" si="5"/>
        <v>9.8290554786838569E-2</v>
      </c>
      <c r="C126" s="25">
        <f t="shared" ca="1" si="6"/>
        <v>37.086464497688468</v>
      </c>
      <c r="H126" s="24">
        <v>124</v>
      </c>
      <c r="I126" s="24">
        <f ca="1"/>
        <v>34.580127234018136</v>
      </c>
      <c r="J126" s="24" cm="1">
        <f t="array" aca="1" ref="J126" ca="1">INDIRECT(ADDRESS(($F$2+1-H126)+2,9))</f>
        <v>65.353731341493159</v>
      </c>
      <c r="K126" s="24">
        <f t="shared" ca="1" si="7"/>
        <v>5.5323987757208669E-2</v>
      </c>
      <c r="L126" s="24">
        <f t="shared" ca="1" si="8"/>
        <v>0.93733295994623267</v>
      </c>
      <c r="M126" s="24">
        <f t="shared" ca="1" si="9"/>
        <v>-0.64834276135461022</v>
      </c>
    </row>
    <row r="127" spans="2:13" x14ac:dyDescent="0.25">
      <c r="B127" s="24">
        <f t="shared" ca="1" si="5"/>
        <v>0.67260152237740911</v>
      </c>
      <c r="C127" s="25">
        <f t="shared" ca="1" si="6"/>
        <v>54.471081770905876</v>
      </c>
      <c r="H127" s="24">
        <v>125</v>
      </c>
      <c r="I127" s="24">
        <f ca="1"/>
        <v>34.589059189235215</v>
      </c>
      <c r="J127" s="24" cm="1">
        <f t="array" aca="1" ref="J127" ca="1">INDIRECT(ADDRESS(($F$2+1-H127)+2,9))</f>
        <v>65.350558297075693</v>
      </c>
      <c r="K127" s="24">
        <f t="shared" ca="1" si="7"/>
        <v>5.5425528292182794E-2</v>
      </c>
      <c r="L127" s="24">
        <f t="shared" ca="1" si="8"/>
        <v>0.93729320135419514</v>
      </c>
      <c r="M127" s="24">
        <f t="shared" ca="1" si="9"/>
        <v>-0.65330773820024624</v>
      </c>
    </row>
    <row r="128" spans="2:13" x14ac:dyDescent="0.25">
      <c r="B128" s="24">
        <f t="shared" ca="1" si="5"/>
        <v>0.92767215181519558</v>
      </c>
      <c r="C128" s="25">
        <f t="shared" ca="1" si="6"/>
        <v>64.586709462639178</v>
      </c>
      <c r="H128" s="24">
        <v>126</v>
      </c>
      <c r="I128" s="24">
        <f ca="1"/>
        <v>34.654490979361668</v>
      </c>
      <c r="J128" s="24" cm="1">
        <f t="array" aca="1" ref="J128" ca="1">INDIRECT(ADDRESS(($F$2+1-H128)+2,9))</f>
        <v>65.310052594897002</v>
      </c>
      <c r="K128" s="24">
        <f t="shared" ca="1" si="7"/>
        <v>5.6173865868183494E-2</v>
      </c>
      <c r="L128" s="24">
        <f t="shared" ca="1" si="8"/>
        <v>0.93678393155310424</v>
      </c>
      <c r="M128" s="24">
        <f t="shared" ca="1" si="9"/>
        <v>-0.6560544965936107</v>
      </c>
    </row>
    <row r="129" spans="2:13" x14ac:dyDescent="0.25">
      <c r="B129" s="24">
        <f t="shared" ca="1" si="5"/>
        <v>0.14061422773785159</v>
      </c>
      <c r="C129" s="25">
        <f t="shared" ca="1" si="6"/>
        <v>39.224361799144816</v>
      </c>
      <c r="H129" s="24">
        <v>127</v>
      </c>
      <c r="I129" s="24">
        <f ca="1"/>
        <v>34.704710722406745</v>
      </c>
      <c r="J129" s="24" cm="1">
        <f t="array" aca="1" ref="J129" ca="1">INDIRECT(ADDRESS(($F$2+1-H129)+2,9))</f>
        <v>65.30073566568052</v>
      </c>
      <c r="K129" s="24">
        <f t="shared" ca="1" si="7"/>
        <v>5.6753610477499911E-2</v>
      </c>
      <c r="L129" s="24">
        <f t="shared" ca="1" si="8"/>
        <v>0.93666633739619276</v>
      </c>
      <c r="M129" s="24">
        <f t="shared" ca="1" si="9"/>
        <v>-0.65986037905420869</v>
      </c>
    </row>
    <row r="130" spans="2:13" x14ac:dyDescent="0.25">
      <c r="B130" s="24">
        <f t="shared" ca="1" si="5"/>
        <v>0.79573880692634058</v>
      </c>
      <c r="C130" s="25">
        <f t="shared" ca="1" si="6"/>
        <v>58.264967054993711</v>
      </c>
      <c r="H130" s="24">
        <v>128</v>
      </c>
      <c r="I130" s="24">
        <f ca="1"/>
        <v>34.745620004728671</v>
      </c>
      <c r="J130" s="24" cm="1">
        <f t="array" aca="1" ref="J130" ca="1">INDIRECT(ADDRESS(($F$2+1-H130)+2,9))</f>
        <v>65.282354473518168</v>
      </c>
      <c r="K130" s="24">
        <f t="shared" ca="1" si="7"/>
        <v>5.7229348292624847E-2</v>
      </c>
      <c r="L130" s="24">
        <f t="shared" ca="1" si="8"/>
        <v>0.9364338388040736</v>
      </c>
      <c r="M130" s="24">
        <f t="shared" ca="1" si="9"/>
        <v>-0.66365728519184863</v>
      </c>
    </row>
    <row r="131" spans="2:13" x14ac:dyDescent="0.25">
      <c r="B131" s="24">
        <f t="shared" ca="1" si="5"/>
        <v>0.64242935853949668</v>
      </c>
      <c r="C131" s="25">
        <f t="shared" ca="1" si="6"/>
        <v>53.649599761861808</v>
      </c>
      <c r="H131" s="24">
        <v>129</v>
      </c>
      <c r="I131" s="24">
        <f ca="1"/>
        <v>34.750055853585941</v>
      </c>
      <c r="J131" s="24" cm="1">
        <f t="array" aca="1" ref="J131" ca="1">INDIRECT(ADDRESS(($F$2+1-H131)+2,9))</f>
        <v>65.229682647856237</v>
      </c>
      <c r="K131" s="24">
        <f t="shared" ca="1" si="7"/>
        <v>5.7281121237236311E-2</v>
      </c>
      <c r="L131" s="24">
        <f t="shared" ca="1" si="8"/>
        <v>0.93576392838893319</v>
      </c>
      <c r="M131" s="24">
        <f t="shared" ca="1" si="9"/>
        <v>-0.66750623633866324</v>
      </c>
    </row>
    <row r="132" spans="2:13" x14ac:dyDescent="0.25">
      <c r="B132" s="24">
        <f t="shared" ref="B132:B195" ca="1" si="10">RAND()</f>
        <v>0.58768823377218893</v>
      </c>
      <c r="C132" s="25">
        <f t="shared" ref="C132:C195" ca="1" si="11">_xlfn.NORM.INV(B132,50,10)</f>
        <v>52.216022478679662</v>
      </c>
      <c r="H132" s="24">
        <v>130</v>
      </c>
      <c r="I132" s="24">
        <f ca="1"/>
        <v>34.777892533079402</v>
      </c>
      <c r="J132" s="24" cm="1">
        <f t="array" aca="1" ref="J132" ca="1">INDIRECT(ADDRESS(($F$2+1-H132)+2,9))</f>
        <v>65.2085766283477</v>
      </c>
      <c r="K132" s="24">
        <f t="shared" ref="K132:K195" ca="1" si="12">_xlfn.NORM.DIST(I132,$F$5,$F$6,TRUE)</f>
        <v>5.7606858477685111E-2</v>
      </c>
      <c r="L132" s="24">
        <f t="shared" ref="L132:L195" ca="1" si="13">_xlfn.NORM.DIST(J132,$F$5,$F$6,TRUE)</f>
        <v>0.9354939550190241</v>
      </c>
      <c r="M132" s="24">
        <f t="shared" ca="1" si="9"/>
        <v>-0.67151690755636906</v>
      </c>
    </row>
    <row r="133" spans="2:13" x14ac:dyDescent="0.25">
      <c r="B133" s="24">
        <f t="shared" ca="1" si="10"/>
        <v>0.68657382615636742</v>
      </c>
      <c r="C133" s="25">
        <f t="shared" ca="1" si="11"/>
        <v>54.861619486311668</v>
      </c>
      <c r="H133" s="24">
        <v>131</v>
      </c>
      <c r="I133" s="24">
        <f ca="1"/>
        <v>34.778163379670232</v>
      </c>
      <c r="J133" s="24" cm="1">
        <f t="array" aca="1" ref="J133" ca="1">INDIRECT(ADDRESS(($F$2+1-H133)+2,9))</f>
        <v>65.178235248057334</v>
      </c>
      <c r="K133" s="24">
        <f t="shared" ca="1" si="12"/>
        <v>5.7610034992044278E-2</v>
      </c>
      <c r="L133" s="24">
        <f t="shared" ca="1" si="13"/>
        <v>0.93510430600874972</v>
      </c>
      <c r="M133" s="24">
        <f t="shared" ref="M133:M196" ca="1" si="14">((2*H133-1)/$F$2)*(LN(K133)+LN(1-L133))</f>
        <v>-0.67596732440693752</v>
      </c>
    </row>
    <row r="134" spans="2:13" x14ac:dyDescent="0.25">
      <c r="B134" s="24">
        <f t="shared" ca="1" si="10"/>
        <v>0.61206609472078755</v>
      </c>
      <c r="C134" s="25">
        <f t="shared" ca="1" si="11"/>
        <v>52.847080659538321</v>
      </c>
      <c r="H134" s="24">
        <v>132</v>
      </c>
      <c r="I134" s="24">
        <f ca="1"/>
        <v>34.808238643873842</v>
      </c>
      <c r="J134" s="24" cm="1">
        <f t="array" aca="1" ref="J134" ca="1">INDIRECT(ADDRESS(($F$2+1-H134)+2,9))</f>
        <v>65.097744944189529</v>
      </c>
      <c r="K134" s="24">
        <f t="shared" ca="1" si="12"/>
        <v>5.7963618257388876E-2</v>
      </c>
      <c r="L134" s="24">
        <f t="shared" ca="1" si="13"/>
        <v>0.93406178211268998</v>
      </c>
      <c r="M134" s="24">
        <f t="shared" ca="1" si="14"/>
        <v>-0.67845917498839292</v>
      </c>
    </row>
    <row r="135" spans="2:13" x14ac:dyDescent="0.25">
      <c r="B135" s="24">
        <f t="shared" ca="1" si="10"/>
        <v>0.53461313277341849</v>
      </c>
      <c r="C135" s="25">
        <f t="shared" ca="1" si="11"/>
        <v>50.868713982331244</v>
      </c>
      <c r="H135" s="24">
        <v>133</v>
      </c>
      <c r="I135" s="24">
        <f ca="1"/>
        <v>34.811375638495505</v>
      </c>
      <c r="J135" s="24" cm="1">
        <f t="array" aca="1" ref="J135" ca="1">INDIRECT(ADDRESS(($F$2+1-H135)+2,9))</f>
        <v>65.087822880356413</v>
      </c>
      <c r="K135" s="24">
        <f t="shared" ca="1" si="12"/>
        <v>5.8000596711125785E-2</v>
      </c>
      <c r="L135" s="24">
        <f t="shared" ca="1" si="13"/>
        <v>0.93393237641385063</v>
      </c>
      <c r="M135" s="24">
        <f t="shared" ca="1" si="14"/>
        <v>-0.68329948431417686</v>
      </c>
    </row>
    <row r="136" spans="2:13" x14ac:dyDescent="0.25">
      <c r="B136" s="24">
        <f t="shared" ca="1" si="10"/>
        <v>3.7868930768414022E-2</v>
      </c>
      <c r="C136" s="25">
        <f t="shared" ca="1" si="11"/>
        <v>32.240299972741781</v>
      </c>
      <c r="H136" s="24">
        <v>134</v>
      </c>
      <c r="I136" s="24">
        <f ca="1"/>
        <v>34.896602679374993</v>
      </c>
      <c r="J136" s="24" cm="1">
        <f t="array" aca="1" ref="J136" ca="1">INDIRECT(ADDRESS(($F$2+1-H136)+2,9))</f>
        <v>65.055074249336784</v>
      </c>
      <c r="K136" s="24">
        <f t="shared" ca="1" si="12"/>
        <v>5.9012352981460764E-2</v>
      </c>
      <c r="L136" s="24">
        <f t="shared" ca="1" si="13"/>
        <v>0.93350386500591886</v>
      </c>
      <c r="M136" s="24">
        <f t="shared" ca="1" si="14"/>
        <v>-0.685516924651972</v>
      </c>
    </row>
    <row r="137" spans="2:13" x14ac:dyDescent="0.25">
      <c r="B137" s="24">
        <f t="shared" ca="1" si="10"/>
        <v>0.70727852894099519</v>
      </c>
      <c r="C137" s="25">
        <f t="shared" ca="1" si="11"/>
        <v>55.454516257994158</v>
      </c>
      <c r="H137" s="24">
        <v>135</v>
      </c>
      <c r="I137" s="24">
        <f ca="1"/>
        <v>34.897019575906825</v>
      </c>
      <c r="J137" s="24" cm="1">
        <f t="array" aca="1" ref="J137" ca="1">INDIRECT(ADDRESS(($F$2+1-H137)+2,9))</f>
        <v>65.022952750314204</v>
      </c>
      <c r="K137" s="24">
        <f t="shared" ca="1" si="12"/>
        <v>5.9017335899484262E-2</v>
      </c>
      <c r="L137" s="24">
        <f t="shared" ca="1" si="13"/>
        <v>0.93308147244637563</v>
      </c>
      <c r="M137" s="24">
        <f t="shared" ca="1" si="14"/>
        <v>-0.68985205262366478</v>
      </c>
    </row>
    <row r="138" spans="2:13" x14ac:dyDescent="0.25">
      <c r="B138" s="24">
        <f t="shared" ca="1" si="10"/>
        <v>0.65035298617399329</v>
      </c>
      <c r="C138" s="25">
        <f t="shared" ca="1" si="11"/>
        <v>53.86273630558884</v>
      </c>
      <c r="H138" s="24">
        <v>136</v>
      </c>
      <c r="I138" s="24">
        <f ca="1"/>
        <v>34.932604670675971</v>
      </c>
      <c r="J138" s="24" cm="1">
        <f t="array" aca="1" ref="J138" ca="1">INDIRECT(ADDRESS(($F$2+1-H138)+2,9))</f>
        <v>65.014859479716563</v>
      </c>
      <c r="K138" s="24">
        <f t="shared" ca="1" si="12"/>
        <v>5.9443881352610396E-2</v>
      </c>
      <c r="L138" s="24">
        <f t="shared" ca="1" si="13"/>
        <v>0.93297472056813124</v>
      </c>
      <c r="M138" s="24">
        <f t="shared" ca="1" si="14"/>
        <v>-0.69387653851925102</v>
      </c>
    </row>
    <row r="139" spans="2:13" x14ac:dyDescent="0.25">
      <c r="B139" s="24">
        <f t="shared" ca="1" si="10"/>
        <v>0.74120612114053652</v>
      </c>
      <c r="C139" s="25">
        <f t="shared" ca="1" si="11"/>
        <v>56.470682734136858</v>
      </c>
      <c r="H139" s="24">
        <v>137</v>
      </c>
      <c r="I139" s="24">
        <f ca="1"/>
        <v>35.170075429593204</v>
      </c>
      <c r="J139" s="24" cm="1">
        <f t="array" aca="1" ref="J139" ca="1">INDIRECT(ADDRESS(($F$2+1-H139)+2,9))</f>
        <v>64.901093762710474</v>
      </c>
      <c r="K139" s="24">
        <f t="shared" ca="1" si="12"/>
        <v>6.2352519080673054E-2</v>
      </c>
      <c r="L139" s="24">
        <f t="shared" ca="1" si="13"/>
        <v>0.9314601529604446</v>
      </c>
      <c r="M139" s="24">
        <f t="shared" ca="1" si="14"/>
        <v>-0.69012719995575234</v>
      </c>
    </row>
    <row r="140" spans="2:13" x14ac:dyDescent="0.25">
      <c r="B140" s="24">
        <f t="shared" ca="1" si="10"/>
        <v>0.28656375055962935</v>
      </c>
      <c r="C140" s="25">
        <f t="shared" ca="1" si="11"/>
        <v>44.365485354216794</v>
      </c>
      <c r="H140" s="24">
        <v>138</v>
      </c>
      <c r="I140" s="24">
        <f ca="1"/>
        <v>35.191215677855681</v>
      </c>
      <c r="J140" s="24" cm="1">
        <f t="array" aca="1" ref="J140" ca="1">INDIRECT(ADDRESS(($F$2+1-H140)+2,9))</f>
        <v>64.890000693718008</v>
      </c>
      <c r="K140" s="24">
        <f t="shared" ca="1" si="12"/>
        <v>6.2616741848809498E-2</v>
      </c>
      <c r="L140" s="24">
        <f t="shared" ca="1" si="13"/>
        <v>0.93131106910500583</v>
      </c>
      <c r="M140" s="24">
        <f t="shared" ca="1" si="14"/>
        <v>-0.69436732982399207</v>
      </c>
    </row>
    <row r="141" spans="2:13" x14ac:dyDescent="0.25">
      <c r="B141" s="24">
        <f t="shared" ca="1" si="10"/>
        <v>0.51563775166313919</v>
      </c>
      <c r="C141" s="25">
        <f t="shared" ca="1" si="11"/>
        <v>50.392080737403127</v>
      </c>
      <c r="H141" s="24">
        <v>139</v>
      </c>
      <c r="I141" s="24">
        <f ca="1"/>
        <v>35.253867342809656</v>
      </c>
      <c r="J141" s="24" cm="1">
        <f t="array" aca="1" ref="J141" ca="1">INDIRECT(ADDRESS(($F$2+1-H141)+2,9))</f>
        <v>64.889320796971987</v>
      </c>
      <c r="K141" s="24">
        <f t="shared" ca="1" si="12"/>
        <v>6.340492523697254E-2</v>
      </c>
      <c r="L141" s="24">
        <f t="shared" ca="1" si="13"/>
        <v>0.93130192359442021</v>
      </c>
      <c r="M141" s="24">
        <f t="shared" ca="1" si="14"/>
        <v>-0.69779455277671876</v>
      </c>
    </row>
    <row r="142" spans="2:13" x14ac:dyDescent="0.25">
      <c r="B142" s="24">
        <f t="shared" ca="1" si="10"/>
        <v>0.18243317370445544</v>
      </c>
      <c r="C142" s="25">
        <f t="shared" ca="1" si="11"/>
        <v>40.938686759426993</v>
      </c>
      <c r="H142" s="24">
        <v>140</v>
      </c>
      <c r="I142" s="24">
        <f ca="1"/>
        <v>35.265760185940664</v>
      </c>
      <c r="J142" s="24" cm="1">
        <f t="array" aca="1" ref="J142" ca="1">INDIRECT(ADDRESS(($F$2+1-H142)+2,9))</f>
        <v>64.859191759278531</v>
      </c>
      <c r="K142" s="24">
        <f t="shared" ca="1" si="12"/>
        <v>6.355541040318978E-2</v>
      </c>
      <c r="L142" s="24">
        <f t="shared" ca="1" si="13"/>
        <v>0.93089570465308502</v>
      </c>
      <c r="M142" s="24">
        <f t="shared" ca="1" si="14"/>
        <v>-0.7017640634843717</v>
      </c>
    </row>
    <row r="143" spans="2:13" x14ac:dyDescent="0.25">
      <c r="B143" s="24">
        <f t="shared" ca="1" si="10"/>
        <v>0.12263311993819836</v>
      </c>
      <c r="C143" s="25">
        <f t="shared" ca="1" si="11"/>
        <v>38.380757599797391</v>
      </c>
      <c r="H143" s="24">
        <v>141</v>
      </c>
      <c r="I143" s="24">
        <f ca="1"/>
        <v>35.30791436022696</v>
      </c>
      <c r="J143" s="24" cm="1">
        <f t="array" aca="1" ref="J143" ca="1">INDIRECT(ADDRESS(($F$2+1-H143)+2,9))</f>
        <v>64.855717661475012</v>
      </c>
      <c r="K143" s="24">
        <f t="shared" ca="1" si="12"/>
        <v>6.4091044272015188E-2</v>
      </c>
      <c r="L143" s="24">
        <f t="shared" ca="1" si="13"/>
        <v>0.93084874587139699</v>
      </c>
      <c r="M143" s="24">
        <f t="shared" ca="1" si="14"/>
        <v>-0.70561336078302073</v>
      </c>
    </row>
    <row r="144" spans="2:13" x14ac:dyDescent="0.25">
      <c r="B144" s="24">
        <f t="shared" ca="1" si="10"/>
        <v>0.54552540807075733</v>
      </c>
      <c r="C144" s="25">
        <f t="shared" ca="1" si="11"/>
        <v>51.143640841379302</v>
      </c>
      <c r="H144" s="24">
        <v>142</v>
      </c>
      <c r="I144" s="24">
        <f ca="1"/>
        <v>35.39338093151958</v>
      </c>
      <c r="J144" s="24" cm="1">
        <f t="array" aca="1" ref="J144" ca="1">INDIRECT(ADDRESS(($F$2+1-H144)+2,9))</f>
        <v>64.707992485192932</v>
      </c>
      <c r="K144" s="24">
        <f t="shared" ca="1" si="12"/>
        <v>6.5187793499195193E-2</v>
      </c>
      <c r="L144" s="24">
        <f t="shared" ca="1" si="13"/>
        <v>0.92882913242192577</v>
      </c>
      <c r="M144" s="24">
        <f t="shared" ca="1" si="14"/>
        <v>-0.70463521530945239</v>
      </c>
    </row>
    <row r="145" spans="2:13" x14ac:dyDescent="0.25">
      <c r="B145" s="24">
        <f t="shared" ca="1" si="10"/>
        <v>0.60365582946725449</v>
      </c>
      <c r="C145" s="25">
        <f t="shared" ca="1" si="11"/>
        <v>52.628212694160254</v>
      </c>
      <c r="H145" s="24">
        <v>143</v>
      </c>
      <c r="I145" s="24">
        <f ca="1"/>
        <v>35.411830530600646</v>
      </c>
      <c r="J145" s="24" cm="1">
        <f t="array" aca="1" ref="J145" ca="1">INDIRECT(ADDRESS(($F$2+1-H145)+2,9))</f>
        <v>64.685129418455276</v>
      </c>
      <c r="K145" s="24">
        <f t="shared" ca="1" si="12"/>
        <v>6.542644802375501E-2</v>
      </c>
      <c r="L145" s="24">
        <f t="shared" ca="1" si="13"/>
        <v>0.92851255520994369</v>
      </c>
      <c r="M145" s="24">
        <f t="shared" ca="1" si="14"/>
        <v>-0.7085462048097011</v>
      </c>
    </row>
    <row r="146" spans="2:13" x14ac:dyDescent="0.25">
      <c r="B146" s="24">
        <f t="shared" ca="1" si="10"/>
        <v>0.1047502500350066</v>
      </c>
      <c r="C146" s="25">
        <f t="shared" ca="1" si="11"/>
        <v>37.450598849336515</v>
      </c>
      <c r="H146" s="24">
        <v>144</v>
      </c>
      <c r="I146" s="24">
        <f ca="1"/>
        <v>35.414995027381138</v>
      </c>
      <c r="J146" s="24" cm="1">
        <f t="array" aca="1" ref="J146" ca="1">INDIRECT(ADDRESS(($F$2+1-H146)+2,9))</f>
        <v>64.681569903801119</v>
      </c>
      <c r="K146" s="24">
        <f t="shared" ca="1" si="12"/>
        <v>6.5467450326063922E-2</v>
      </c>
      <c r="L146" s="24">
        <f t="shared" ca="1" si="13"/>
        <v>0.92846317073790341</v>
      </c>
      <c r="M146" s="24">
        <f t="shared" ca="1" si="14"/>
        <v>-0.71334329691204235</v>
      </c>
    </row>
    <row r="147" spans="2:13" x14ac:dyDescent="0.25">
      <c r="B147" s="24">
        <f t="shared" ca="1" si="10"/>
        <v>0.67021469030998515</v>
      </c>
      <c r="C147" s="25">
        <f t="shared" ca="1" si="11"/>
        <v>54.405060666328019</v>
      </c>
      <c r="H147" s="24">
        <v>145</v>
      </c>
      <c r="I147" s="24">
        <f ca="1"/>
        <v>35.433515312443902</v>
      </c>
      <c r="J147" s="24" cm="1">
        <f t="array" aca="1" ref="J147" ca="1">INDIRECT(ADDRESS(($F$2+1-H147)+2,9))</f>
        <v>64.678529440498679</v>
      </c>
      <c r="K147" s="24">
        <f t="shared" ca="1" si="12"/>
        <v>6.5707816908241554E-2</v>
      </c>
      <c r="L147" s="24">
        <f t="shared" ca="1" si="13"/>
        <v>0.9284209668235508</v>
      </c>
      <c r="M147" s="24">
        <f t="shared" ca="1" si="14"/>
        <v>-0.717744552191249</v>
      </c>
    </row>
    <row r="148" spans="2:13" x14ac:dyDescent="0.25">
      <c r="B148" s="24">
        <f t="shared" ca="1" si="10"/>
        <v>0.3905428900953517</v>
      </c>
      <c r="C148" s="25">
        <f t="shared" ca="1" si="11"/>
        <v>47.220956442922436</v>
      </c>
      <c r="H148" s="24">
        <v>146</v>
      </c>
      <c r="I148" s="24">
        <f ca="1"/>
        <v>35.438267626762538</v>
      </c>
      <c r="J148" s="24" cm="1">
        <f t="array" aca="1" ref="J148" ca="1">INDIRECT(ADDRESS(($F$2+1-H148)+2,9))</f>
        <v>64.677019331992199</v>
      </c>
      <c r="K148" s="24">
        <f t="shared" ca="1" si="12"/>
        <v>6.5769605257601421E-2</v>
      </c>
      <c r="L148" s="24">
        <f t="shared" ca="1" si="13"/>
        <v>0.92839999828396369</v>
      </c>
      <c r="M148" s="24">
        <f t="shared" ca="1" si="14"/>
        <v>-0.72254540198682415</v>
      </c>
    </row>
    <row r="149" spans="2:13" x14ac:dyDescent="0.25">
      <c r="B149" s="24">
        <f t="shared" ca="1" si="10"/>
        <v>0.10676411315069945</v>
      </c>
      <c r="C149" s="25">
        <f t="shared" ca="1" si="11"/>
        <v>37.560778770265152</v>
      </c>
      <c r="H149" s="24">
        <v>147</v>
      </c>
      <c r="I149" s="24">
        <f ca="1"/>
        <v>35.496056996386955</v>
      </c>
      <c r="J149" s="24" cm="1">
        <f t="array" aca="1" ref="J149" ca="1">INDIRECT(ADDRESS(($F$2+1-H149)+2,9))</f>
        <v>64.67633134396516</v>
      </c>
      <c r="K149" s="24">
        <f t="shared" ca="1" si="12"/>
        <v>6.6524575984169845E-2</v>
      </c>
      <c r="L149" s="24">
        <f t="shared" ca="1" si="13"/>
        <v>0.92839044369652779</v>
      </c>
      <c r="M149" s="24">
        <f t="shared" ca="1" si="14"/>
        <v>-0.72594355908318597</v>
      </c>
    </row>
    <row r="150" spans="2:13" x14ac:dyDescent="0.25">
      <c r="B150" s="24">
        <f t="shared" ca="1" si="10"/>
        <v>0.57107174080503975</v>
      </c>
      <c r="C150" s="25">
        <f t="shared" ca="1" si="11"/>
        <v>51.791033923229222</v>
      </c>
      <c r="H150" s="24">
        <v>148</v>
      </c>
      <c r="I150" s="24">
        <f ca="1"/>
        <v>35.504716867136565</v>
      </c>
      <c r="J150" s="24" cm="1">
        <f t="array" aca="1" ref="J150" ca="1">INDIRECT(ADDRESS(($F$2+1-H150)+2,9))</f>
        <v>64.662008981395587</v>
      </c>
      <c r="K150" s="24">
        <f t="shared" ca="1" si="12"/>
        <v>6.6638285778090459E-2</v>
      </c>
      <c r="L150" s="24">
        <f t="shared" ca="1" si="13"/>
        <v>0.92819131646057751</v>
      </c>
      <c r="M150" s="24">
        <f t="shared" ca="1" si="14"/>
        <v>-0.73028574282787262</v>
      </c>
    </row>
    <row r="151" spans="2:13" x14ac:dyDescent="0.25">
      <c r="B151" s="24">
        <f t="shared" ca="1" si="10"/>
        <v>0.63754473429094138</v>
      </c>
      <c r="C151" s="25">
        <f t="shared" ca="1" si="11"/>
        <v>53.519036371384772</v>
      </c>
      <c r="H151" s="24">
        <v>149</v>
      </c>
      <c r="I151" s="24">
        <f ca="1"/>
        <v>35.532272070599987</v>
      </c>
      <c r="J151" s="24" cm="1">
        <f t="array" aca="1" ref="J151" ca="1">INDIRECT(ADDRESS(($F$2+1-H151)+2,9))</f>
        <v>64.608819111813759</v>
      </c>
      <c r="K151" s="24">
        <f t="shared" ca="1" si="12"/>
        <v>6.7001104705461556E-2</v>
      </c>
      <c r="L151" s="24">
        <f t="shared" ca="1" si="13"/>
        <v>0.92744808635297349</v>
      </c>
      <c r="M151" s="24">
        <f t="shared" ca="1" si="14"/>
        <v>-0.73307239625099552</v>
      </c>
    </row>
    <row r="152" spans="2:13" x14ac:dyDescent="0.25">
      <c r="B152" s="24">
        <f t="shared" ca="1" si="10"/>
        <v>0.58922655191728657</v>
      </c>
      <c r="C152" s="25">
        <f t="shared" ca="1" si="11"/>
        <v>52.255558324305319</v>
      </c>
      <c r="H152" s="24">
        <v>150</v>
      </c>
      <c r="I152" s="24">
        <f ca="1"/>
        <v>35.6487670715793</v>
      </c>
      <c r="J152" s="24" cm="1">
        <f t="array" aca="1" ref="J152" ca="1">INDIRECT(ADDRESS(($F$2+1-H152)+2,9))</f>
        <v>64.591943907018674</v>
      </c>
      <c r="K152" s="24">
        <f t="shared" ca="1" si="12"/>
        <v>6.8551897957209243E-2</v>
      </c>
      <c r="L152" s="24">
        <f t="shared" ca="1" si="13"/>
        <v>0.92721105945224191</v>
      </c>
      <c r="M152" s="24">
        <f t="shared" ca="1" si="14"/>
        <v>-0.73438659669759565</v>
      </c>
    </row>
    <row r="153" spans="2:13" x14ac:dyDescent="0.25">
      <c r="B153" s="24">
        <f t="shared" ca="1" si="10"/>
        <v>0.40182710956477485</v>
      </c>
      <c r="C153" s="25">
        <f t="shared" ca="1" si="11"/>
        <v>47.513793313333778</v>
      </c>
      <c r="H153" s="24">
        <v>151</v>
      </c>
      <c r="I153" s="24">
        <f ca="1"/>
        <v>35.65186839245456</v>
      </c>
      <c r="J153" s="24" cm="1">
        <f t="array" aca="1" ref="J153" ca="1">INDIRECT(ADDRESS(($F$2+1-H153)+2,9))</f>
        <v>64.586709462639178</v>
      </c>
      <c r="K153" s="24">
        <f t="shared" ca="1" si="12"/>
        <v>6.8593558245575947E-2</v>
      </c>
      <c r="L153" s="24">
        <f t="shared" ca="1" si="13"/>
        <v>0.92713741678899808</v>
      </c>
      <c r="M153" s="24">
        <f t="shared" ca="1" si="14"/>
        <v>-0.73907309652266695</v>
      </c>
    </row>
    <row r="154" spans="2:13" x14ac:dyDescent="0.25">
      <c r="B154" s="24">
        <f t="shared" ca="1" si="10"/>
        <v>0.60925046869923261</v>
      </c>
      <c r="C154" s="25">
        <f t="shared" ca="1" si="11"/>
        <v>52.773660303256868</v>
      </c>
      <c r="H154" s="24">
        <v>152</v>
      </c>
      <c r="I154" s="24">
        <f ca="1"/>
        <v>35.742714518469874</v>
      </c>
      <c r="J154" s="24" cm="1">
        <f t="array" aca="1" ref="J154" ca="1">INDIRECT(ADDRESS(($F$2+1-H154)+2,9))</f>
        <v>64.569738975736897</v>
      </c>
      <c r="K154" s="24">
        <f t="shared" ca="1" si="12"/>
        <v>6.9822585067773335E-2</v>
      </c>
      <c r="L154" s="24">
        <f t="shared" ca="1" si="13"/>
        <v>0.92689826913322304</v>
      </c>
      <c r="M154" s="24">
        <f t="shared" ca="1" si="14"/>
        <v>-0.74103030549953786</v>
      </c>
    </row>
    <row r="155" spans="2:13" x14ac:dyDescent="0.25">
      <c r="B155" s="24">
        <f t="shared" ca="1" si="10"/>
        <v>0.81712815940411399</v>
      </c>
      <c r="C155" s="25">
        <f t="shared" ca="1" si="11"/>
        <v>59.044748182711032</v>
      </c>
      <c r="H155" s="24">
        <v>153</v>
      </c>
      <c r="I155" s="24">
        <f ca="1"/>
        <v>35.797257704082412</v>
      </c>
      <c r="J155" s="24" cm="1">
        <f t="array" aca="1" ref="J155" ca="1">INDIRECT(ADDRESS(($F$2+1-H155)+2,9))</f>
        <v>64.521375710958196</v>
      </c>
      <c r="K155" s="24">
        <f t="shared" ca="1" si="12"/>
        <v>7.0568582635769414E-2</v>
      </c>
      <c r="L155" s="24">
        <f t="shared" ca="1" si="13"/>
        <v>0.92621344012774609</v>
      </c>
      <c r="M155" s="24">
        <f t="shared" ca="1" si="14"/>
        <v>-0.74310167750264888</v>
      </c>
    </row>
    <row r="156" spans="2:13" x14ac:dyDescent="0.25">
      <c r="B156" s="24">
        <f t="shared" ca="1" si="10"/>
        <v>0.17587346307883567</v>
      </c>
      <c r="C156" s="25">
        <f t="shared" ca="1" si="11"/>
        <v>40.68793828603463</v>
      </c>
      <c r="H156" s="24">
        <v>154</v>
      </c>
      <c r="I156" s="24">
        <f ca="1"/>
        <v>35.801917744263662</v>
      </c>
      <c r="J156" s="24" cm="1">
        <f t="array" aca="1" ref="J156" ca="1">INDIRECT(ADDRESS(($F$2+1-H156)+2,9))</f>
        <v>64.511294925089317</v>
      </c>
      <c r="K156" s="24">
        <f t="shared" ca="1" si="12"/>
        <v>7.0632601883594257E-2</v>
      </c>
      <c r="L156" s="24">
        <f t="shared" ca="1" si="13"/>
        <v>0.92607007951686227</v>
      </c>
      <c r="M156" s="24">
        <f t="shared" ca="1" si="14"/>
        <v>-0.7475693427671285</v>
      </c>
    </row>
    <row r="157" spans="2:13" x14ac:dyDescent="0.25">
      <c r="B157" s="24">
        <f t="shared" ca="1" si="10"/>
        <v>0.44957378412545457</v>
      </c>
      <c r="C157" s="25">
        <f t="shared" ca="1" si="11"/>
        <v>48.732617467708835</v>
      </c>
      <c r="H157" s="24">
        <v>155</v>
      </c>
      <c r="I157" s="24">
        <f ca="1"/>
        <v>35.806950645287387</v>
      </c>
      <c r="J157" s="24" cm="1">
        <f t="array" aca="1" ref="J157" ca="1">INDIRECT(ADDRESS(($F$2+1-H157)+2,9))</f>
        <v>64.497892860758412</v>
      </c>
      <c r="K157" s="24">
        <f t="shared" ca="1" si="12"/>
        <v>7.070179358823328E-2</v>
      </c>
      <c r="L157" s="24">
        <f t="shared" ca="1" si="13"/>
        <v>0.92587915697587531</v>
      </c>
      <c r="M157" s="24">
        <f t="shared" ca="1" si="14"/>
        <v>-0.75192999904946212</v>
      </c>
    </row>
    <row r="158" spans="2:13" x14ac:dyDescent="0.25">
      <c r="B158" s="24">
        <f t="shared" ca="1" si="10"/>
        <v>9.6901176263520128E-2</v>
      </c>
      <c r="C158" s="25">
        <f t="shared" ca="1" si="11"/>
        <v>37.005873494413812</v>
      </c>
      <c r="H158" s="24">
        <v>156</v>
      </c>
      <c r="I158" s="24">
        <f ca="1"/>
        <v>35.847940239852683</v>
      </c>
      <c r="J158" s="24" cm="1">
        <f t="array" aca="1" ref="J158" ca="1">INDIRECT(ADDRESS(($F$2+1-H158)+2,9))</f>
        <v>64.489310926017893</v>
      </c>
      <c r="K158" s="24">
        <f t="shared" ca="1" si="12"/>
        <v>7.1267254452551859E-2</v>
      </c>
      <c r="L158" s="24">
        <f t="shared" ca="1" si="13"/>
        <v>0.92575670316697511</v>
      </c>
      <c r="M158" s="24">
        <f t="shared" ca="1" si="14"/>
        <v>-0.75541094471289338</v>
      </c>
    </row>
    <row r="159" spans="2:13" x14ac:dyDescent="0.25">
      <c r="B159" s="24">
        <f t="shared" ca="1" si="10"/>
        <v>0.98632297333879915</v>
      </c>
      <c r="C159" s="25">
        <f t="shared" ca="1" si="11"/>
        <v>72.064279001865557</v>
      </c>
      <c r="H159" s="24">
        <v>157</v>
      </c>
      <c r="I159" s="24">
        <f ca="1"/>
        <v>35.893888159482998</v>
      </c>
      <c r="J159" s="24" cm="1">
        <f t="array" aca="1" ref="J159" ca="1">INDIRECT(ADDRESS(($F$2+1-H159)+2,9))</f>
        <v>64.403210283880313</v>
      </c>
      <c r="K159" s="24">
        <f t="shared" ca="1" si="12"/>
        <v>7.1905236662178615E-2</v>
      </c>
      <c r="L159" s="24">
        <f t="shared" ca="1" si="13"/>
        <v>0.92451958697249426</v>
      </c>
      <c r="M159" s="24">
        <f t="shared" ca="1" si="14"/>
        <v>-0.75657934604514188</v>
      </c>
    </row>
    <row r="160" spans="2:13" x14ac:dyDescent="0.25">
      <c r="B160" s="24">
        <f t="shared" ca="1" si="10"/>
        <v>0.77234875904754485</v>
      </c>
      <c r="C160" s="25">
        <f t="shared" ca="1" si="11"/>
        <v>57.466042505499487</v>
      </c>
      <c r="H160" s="24">
        <v>158</v>
      </c>
      <c r="I160" s="24">
        <f ca="1"/>
        <v>35.969540724597877</v>
      </c>
      <c r="J160" s="24" cm="1">
        <f t="array" aca="1" ref="J160" ca="1">INDIRECT(ADDRESS(($F$2+1-H160)+2,9))</f>
        <v>64.32900528678617</v>
      </c>
      <c r="K160" s="24">
        <f t="shared" ca="1" si="12"/>
        <v>7.2965194166142638E-2</v>
      </c>
      <c r="L160" s="24">
        <f t="shared" ca="1" si="13"/>
        <v>0.92344084027905093</v>
      </c>
      <c r="M160" s="24">
        <f t="shared" ca="1" si="14"/>
        <v>-0.75720632024996737</v>
      </c>
    </row>
    <row r="161" spans="2:13" x14ac:dyDescent="0.25">
      <c r="B161" s="24">
        <f t="shared" ca="1" si="10"/>
        <v>0.16227061194169423</v>
      </c>
      <c r="C161" s="25">
        <f t="shared" ca="1" si="11"/>
        <v>40.148313233728288</v>
      </c>
      <c r="H161" s="24">
        <v>159</v>
      </c>
      <c r="I161" s="24">
        <f ca="1"/>
        <v>36.019289297140915</v>
      </c>
      <c r="J161" s="24" cm="1">
        <f t="array" aca="1" ref="J161" ca="1">INDIRECT(ADDRESS(($F$2+1-H161)+2,9))</f>
        <v>64.166078213643729</v>
      </c>
      <c r="K161" s="24">
        <f t="shared" ca="1" si="12"/>
        <v>7.3668705734447004E-2</v>
      </c>
      <c r="L161" s="24">
        <f t="shared" ca="1" si="13"/>
        <v>0.92103121691658574</v>
      </c>
      <c r="M161" s="24">
        <f t="shared" ca="1" si="14"/>
        <v>-0.75605232160020708</v>
      </c>
    </row>
    <row r="162" spans="2:13" x14ac:dyDescent="0.25">
      <c r="B162" s="24">
        <f t="shared" ca="1" si="10"/>
        <v>1.8470154263174887E-2</v>
      </c>
      <c r="C162" s="25">
        <f t="shared" ca="1" si="11"/>
        <v>29.135768358972072</v>
      </c>
      <c r="H162" s="24">
        <v>160</v>
      </c>
      <c r="I162" s="24">
        <f ca="1"/>
        <v>36.070540702622544</v>
      </c>
      <c r="J162" s="24" cm="1">
        <f t="array" aca="1" ref="J162" ca="1">INDIRECT(ADDRESS(($F$2+1-H162)+2,9))</f>
        <v>64.160769338484741</v>
      </c>
      <c r="K162" s="24">
        <f t="shared" ca="1" si="12"/>
        <v>7.4398880154062971E-2</v>
      </c>
      <c r="L162" s="24">
        <f t="shared" ca="1" si="13"/>
        <v>0.92095174536516666</v>
      </c>
      <c r="M162" s="24">
        <f t="shared" ca="1" si="14"/>
        <v>-0.75921574032636507</v>
      </c>
    </row>
    <row r="163" spans="2:13" x14ac:dyDescent="0.25">
      <c r="B163" s="24">
        <f t="shared" ca="1" si="10"/>
        <v>0.43172991819362405</v>
      </c>
      <c r="C163" s="25">
        <f t="shared" ca="1" si="11"/>
        <v>48.280283747276371</v>
      </c>
      <c r="H163" s="24">
        <v>161</v>
      </c>
      <c r="I163" s="24">
        <f ca="1"/>
        <v>36.075884845309986</v>
      </c>
      <c r="J163" s="24" cm="1">
        <f t="array" aca="1" ref="J163" ca="1">INDIRECT(ADDRESS(($F$2+1-H163)+2,9))</f>
        <v>64.127281991622581</v>
      </c>
      <c r="K163" s="24">
        <f t="shared" ca="1" si="12"/>
        <v>7.4475334713593869E-2</v>
      </c>
      <c r="L163" s="24">
        <f t="shared" ca="1" si="13"/>
        <v>0.92044905771678176</v>
      </c>
      <c r="M163" s="24">
        <f t="shared" ca="1" si="14"/>
        <v>-0.76287999713812116</v>
      </c>
    </row>
    <row r="164" spans="2:13" x14ac:dyDescent="0.25">
      <c r="B164" s="24">
        <f t="shared" ca="1" si="10"/>
        <v>0.53785096248883535</v>
      </c>
      <c r="C164" s="25">
        <f t="shared" ca="1" si="11"/>
        <v>50.950210903691875</v>
      </c>
      <c r="H164" s="24">
        <v>162</v>
      </c>
      <c r="I164" s="24">
        <f ca="1"/>
        <v>36.077812212708835</v>
      </c>
      <c r="J164" s="24" cm="1">
        <f t="array" aca="1" ref="J164" ca="1">INDIRECT(ADDRESS(($F$2+1-H164)+2,9))</f>
        <v>64.11956353575313</v>
      </c>
      <c r="K164" s="24">
        <f t="shared" ca="1" si="12"/>
        <v>7.450292279532468E-2</v>
      </c>
      <c r="L164" s="24">
        <f t="shared" ca="1" si="13"/>
        <v>0.92033285160226008</v>
      </c>
      <c r="M164" s="24">
        <f t="shared" ca="1" si="14"/>
        <v>-0.7673592260569958</v>
      </c>
    </row>
    <row r="165" spans="2:13" x14ac:dyDescent="0.25">
      <c r="B165" s="24">
        <f t="shared" ca="1" si="10"/>
        <v>0.31391387218642597</v>
      </c>
      <c r="C165" s="25">
        <f t="shared" ca="1" si="11"/>
        <v>45.152134216763542</v>
      </c>
      <c r="H165" s="24">
        <v>163</v>
      </c>
      <c r="I165" s="24">
        <f ca="1"/>
        <v>36.087810338812531</v>
      </c>
      <c r="J165" s="24" cm="1">
        <f t="array" aca="1" ref="J165" ca="1">INDIRECT(ADDRESS(($F$2+1-H165)+2,9))</f>
        <v>64.119064439733776</v>
      </c>
      <c r="K165" s="24">
        <f t="shared" ca="1" si="12"/>
        <v>7.4646159861572511E-2</v>
      </c>
      <c r="L165" s="24">
        <f t="shared" ca="1" si="13"/>
        <v>0.92032533298558328</v>
      </c>
      <c r="M165" s="24">
        <f t="shared" ca="1" si="14"/>
        <v>-0.77180719822495714</v>
      </c>
    </row>
    <row r="166" spans="2:13" x14ac:dyDescent="0.25">
      <c r="B166" s="24">
        <f t="shared" ca="1" si="10"/>
        <v>0.79988075290710403</v>
      </c>
      <c r="C166" s="25">
        <f t="shared" ca="1" si="11"/>
        <v>58.411953694855605</v>
      </c>
      <c r="H166" s="24">
        <v>164</v>
      </c>
      <c r="I166" s="24">
        <f ca="1"/>
        <v>36.089918024728561</v>
      </c>
      <c r="J166" s="24" cm="1">
        <f t="array" aca="1" ref="J166" ca="1">INDIRECT(ADDRESS(($F$2+1-H166)+2,9))</f>
        <v>64.117273927934278</v>
      </c>
      <c r="K166" s="24">
        <f t="shared" ca="1" si="12"/>
        <v>7.4676382199226565E-2</v>
      </c>
      <c r="L166" s="24">
        <f t="shared" ca="1" si="13"/>
        <v>0.92029835545814365</v>
      </c>
      <c r="M166" s="24">
        <f t="shared" ca="1" si="14"/>
        <v>-0.77644414456862254</v>
      </c>
    </row>
    <row r="167" spans="2:13" x14ac:dyDescent="0.25">
      <c r="B167" s="24">
        <f t="shared" ca="1" si="10"/>
        <v>1.4512645858565376E-3</v>
      </c>
      <c r="C167" s="25">
        <f t="shared" ca="1" si="11"/>
        <v>20.221235043011248</v>
      </c>
      <c r="H167" s="24">
        <v>165</v>
      </c>
      <c r="I167" s="24">
        <f ca="1"/>
        <v>36.110249962055939</v>
      </c>
      <c r="J167" s="24" cm="1">
        <f t="array" aca="1" ref="J167" ca="1">INDIRECT(ADDRESS(($F$2+1-H167)+2,9))</f>
        <v>64.111417708406492</v>
      </c>
      <c r="K167" s="24">
        <f t="shared" ca="1" si="12"/>
        <v>7.4968403750931445E-2</v>
      </c>
      <c r="L167" s="24">
        <f t="shared" ca="1" si="13"/>
        <v>0.92021007190944892</v>
      </c>
      <c r="M167" s="24">
        <f t="shared" ca="1" si="14"/>
        <v>-0.78042924459069118</v>
      </c>
    </row>
    <row r="168" spans="2:13" x14ac:dyDescent="0.25">
      <c r="B168" s="24">
        <f t="shared" ca="1" si="10"/>
        <v>0.79374191586409848</v>
      </c>
      <c r="C168" s="25">
        <f t="shared" ca="1" si="11"/>
        <v>58.194737577000957</v>
      </c>
      <c r="H168" s="24">
        <v>166</v>
      </c>
      <c r="I168" s="24">
        <f ca="1"/>
        <v>36.11435449541149</v>
      </c>
      <c r="J168" s="24" cm="1">
        <f t="array" aca="1" ref="J168" ca="1">INDIRECT(ADDRESS(($F$2+1-H168)+2,9))</f>
        <v>64.087638307868659</v>
      </c>
      <c r="K168" s="24">
        <f t="shared" ca="1" si="12"/>
        <v>7.5027461465584616E-2</v>
      </c>
      <c r="L168" s="24">
        <f t="shared" ca="1" si="13"/>
        <v>0.91985083317419769</v>
      </c>
      <c r="M168" s="24">
        <f t="shared" ca="1" si="14"/>
        <v>-0.78436368653580169</v>
      </c>
    </row>
    <row r="169" spans="2:13" x14ac:dyDescent="0.25">
      <c r="B169" s="24">
        <f t="shared" ca="1" si="10"/>
        <v>0.57516787897531296</v>
      </c>
      <c r="C169" s="25">
        <f t="shared" ca="1" si="11"/>
        <v>51.895468468195183</v>
      </c>
      <c r="H169" s="24">
        <v>167</v>
      </c>
      <c r="I169" s="24">
        <f ca="1"/>
        <v>36.138012690375874</v>
      </c>
      <c r="J169" s="24" cm="1">
        <f t="array" aca="1" ref="J169" ca="1">INDIRECT(ADDRESS(($F$2+1-H169)+2,9))</f>
        <v>64.069216097835863</v>
      </c>
      <c r="K169" s="24">
        <f t="shared" ca="1" si="12"/>
        <v>7.5368557185862675E-2</v>
      </c>
      <c r="L169" s="24">
        <f t="shared" ca="1" si="13"/>
        <v>0.91957168682698187</v>
      </c>
      <c r="M169" s="24">
        <f t="shared" ca="1" si="14"/>
        <v>-0.78786659888367472</v>
      </c>
    </row>
    <row r="170" spans="2:13" x14ac:dyDescent="0.25">
      <c r="B170" s="24">
        <f t="shared" ca="1" si="10"/>
        <v>0.64412616852759663</v>
      </c>
      <c r="C170" s="25">
        <f t="shared" ca="1" si="11"/>
        <v>53.695099434947835</v>
      </c>
      <c r="H170" s="24">
        <v>168</v>
      </c>
      <c r="I170" s="24">
        <f ca="1"/>
        <v>36.236378406117268</v>
      </c>
      <c r="J170" s="24" cm="1">
        <f t="array" aca="1" ref="J170" ca="1">INDIRECT(ADDRESS(($F$2+1-H170)+2,9))</f>
        <v>64.052034767952946</v>
      </c>
      <c r="K170" s="24">
        <f t="shared" ca="1" si="12"/>
        <v>7.6799443980274495E-2</v>
      </c>
      <c r="L170" s="24">
        <f t="shared" ca="1" si="13"/>
        <v>0.91931068176083164</v>
      </c>
      <c r="M170" s="24">
        <f t="shared" ca="1" si="14"/>
        <v>-0.78917601015814753</v>
      </c>
    </row>
    <row r="171" spans="2:13" x14ac:dyDescent="0.25">
      <c r="B171" s="24">
        <f t="shared" ca="1" si="10"/>
        <v>0.1263765850354801</v>
      </c>
      <c r="C171" s="25">
        <f t="shared" ca="1" si="11"/>
        <v>38.563122852286156</v>
      </c>
      <c r="H171" s="24">
        <v>169</v>
      </c>
      <c r="I171" s="24">
        <f ca="1"/>
        <v>36.259445412187517</v>
      </c>
      <c r="J171" s="24" cm="1">
        <f t="array" aca="1" ref="J171" ca="1">INDIRECT(ADDRESS(($F$2+1-H171)+2,9))</f>
        <v>64.046806621614508</v>
      </c>
      <c r="K171" s="24">
        <f t="shared" ca="1" si="12"/>
        <v>7.7137961157300483E-2</v>
      </c>
      <c r="L171" s="24">
        <f t="shared" ca="1" si="13"/>
        <v>0.91923113313091109</v>
      </c>
      <c r="M171" s="24">
        <f t="shared" ca="1" si="14"/>
        <v>-0.79304680471393119</v>
      </c>
    </row>
    <row r="172" spans="2:13" x14ac:dyDescent="0.25">
      <c r="B172" s="24">
        <f t="shared" ca="1" si="10"/>
        <v>0.64742540532466908</v>
      </c>
      <c r="C172" s="25">
        <f t="shared" ca="1" si="11"/>
        <v>53.783788341671141</v>
      </c>
      <c r="H172" s="24">
        <v>170</v>
      </c>
      <c r="I172" s="24">
        <f ca="1"/>
        <v>36.290975774172395</v>
      </c>
      <c r="J172" s="24" cm="1">
        <f t="array" aca="1" ref="J172" ca="1">INDIRECT(ADDRESS(($F$2+1-H172)+2,9))</f>
        <v>64.042729265846219</v>
      </c>
      <c r="K172" s="24">
        <f t="shared" ca="1" si="12"/>
        <v>7.7602513904159426E-2</v>
      </c>
      <c r="L172" s="24">
        <f t="shared" ca="1" si="13"/>
        <v>0.91916905321551146</v>
      </c>
      <c r="M172" s="24">
        <f t="shared" ca="1" si="14"/>
        <v>-0.79668940422105117</v>
      </c>
    </row>
    <row r="173" spans="2:13" x14ac:dyDescent="0.25">
      <c r="B173" s="24">
        <f t="shared" ca="1" si="10"/>
        <v>0.62228439117486511</v>
      </c>
      <c r="C173" s="25">
        <f t="shared" ca="1" si="11"/>
        <v>53.114859561053329</v>
      </c>
      <c r="H173" s="24">
        <v>171</v>
      </c>
      <c r="I173" s="24">
        <f ca="1"/>
        <v>36.292169513740333</v>
      </c>
      <c r="J173" s="24" cm="1">
        <f t="array" aca="1" ref="J173" ca="1">INDIRECT(ADDRESS(($F$2+1-H173)+2,9))</f>
        <v>64.042051174141477</v>
      </c>
      <c r="K173" s="24">
        <f t="shared" ca="1" si="12"/>
        <v>7.7620143513849521E-2</v>
      </c>
      <c r="L173" s="24">
        <f t="shared" ca="1" si="13"/>
        <v>0.91915872541490462</v>
      </c>
      <c r="M173" s="24">
        <f t="shared" ca="1" si="14"/>
        <v>-0.801333554243572</v>
      </c>
    </row>
    <row r="174" spans="2:13" x14ac:dyDescent="0.25">
      <c r="B174" s="24">
        <f t="shared" ca="1" si="10"/>
        <v>0.68815024073598696</v>
      </c>
      <c r="C174" s="25">
        <f t="shared" ca="1" si="11"/>
        <v>54.906139492453846</v>
      </c>
      <c r="H174" s="24">
        <v>172</v>
      </c>
      <c r="I174" s="24">
        <f ca="1"/>
        <v>36.430296449834941</v>
      </c>
      <c r="J174" s="24" cm="1">
        <f t="array" aca="1" ref="J174" ca="1">INDIRECT(ADDRESS(($F$2+1-H174)+2,9))</f>
        <v>64.034326857144549</v>
      </c>
      <c r="K174" s="24">
        <f t="shared" ca="1" si="12"/>
        <v>7.9680654530443124E-2</v>
      </c>
      <c r="L174" s="24">
        <f t="shared" ca="1" si="13"/>
        <v>0.91904100845977399</v>
      </c>
      <c r="M174" s="24">
        <f t="shared" ca="1" si="14"/>
        <v>-0.80163788530951119</v>
      </c>
    </row>
    <row r="175" spans="2:13" x14ac:dyDescent="0.25">
      <c r="B175" s="24">
        <f t="shared" ca="1" si="10"/>
        <v>0.74356027358234156</v>
      </c>
      <c r="C175" s="25">
        <f t="shared" ca="1" si="11"/>
        <v>56.543606919011381</v>
      </c>
      <c r="H175" s="24">
        <v>173</v>
      </c>
      <c r="I175" s="24">
        <f ca="1"/>
        <v>36.438385963422846</v>
      </c>
      <c r="J175" s="24" cm="1">
        <f t="array" aca="1" ref="J175" ca="1">INDIRECT(ADDRESS(($F$2+1-H175)+2,9))</f>
        <v>64.033256223225251</v>
      </c>
      <c r="K175" s="24">
        <f t="shared" ca="1" si="12"/>
        <v>7.9802600564567241E-2</v>
      </c>
      <c r="L175" s="24">
        <f t="shared" ca="1" si="13"/>
        <v>0.91902468202090914</v>
      </c>
      <c r="M175" s="24">
        <f t="shared" ca="1" si="14"/>
        <v>-0.80603543808417966</v>
      </c>
    </row>
    <row r="176" spans="2:13" x14ac:dyDescent="0.25">
      <c r="B176" s="24">
        <f t="shared" ca="1" si="10"/>
        <v>0.98511968671279571</v>
      </c>
      <c r="C176" s="25">
        <f t="shared" ca="1" si="11"/>
        <v>71.732616969488873</v>
      </c>
      <c r="H176" s="24">
        <v>174</v>
      </c>
      <c r="I176" s="24">
        <f ca="1"/>
        <v>36.46338069636964</v>
      </c>
      <c r="J176" s="24" cm="1">
        <f t="array" aca="1" ref="J176" ca="1">INDIRECT(ADDRESS(($F$2+1-H176)+2,9))</f>
        <v>64.010507029060108</v>
      </c>
      <c r="K176" s="24">
        <f t="shared" ca="1" si="12"/>
        <v>8.0180277604830971E-2</v>
      </c>
      <c r="L176" s="24">
        <f t="shared" ca="1" si="13"/>
        <v>0.91867718459947589</v>
      </c>
      <c r="M176" s="24">
        <f t="shared" ca="1" si="14"/>
        <v>-0.80926033991516544</v>
      </c>
    </row>
    <row r="177" spans="2:13" x14ac:dyDescent="0.25">
      <c r="B177" s="24">
        <f t="shared" ca="1" si="10"/>
        <v>0.95221206441437967</v>
      </c>
      <c r="C177" s="25">
        <f t="shared" ca="1" si="11"/>
        <v>66.666909610538085</v>
      </c>
      <c r="H177" s="24">
        <v>175</v>
      </c>
      <c r="I177" s="24">
        <f ca="1"/>
        <v>36.463462342252733</v>
      </c>
      <c r="J177" s="24" cm="1">
        <f t="array" aca="1" ref="J177" ca="1">INDIRECT(ADDRESS(($F$2+1-H177)+2,9))</f>
        <v>63.945873464075717</v>
      </c>
      <c r="K177" s="24">
        <f t="shared" ca="1" si="12"/>
        <v>8.0181513505711247E-2</v>
      </c>
      <c r="L177" s="24">
        <f t="shared" ca="1" si="13"/>
        <v>0.91768375923838097</v>
      </c>
      <c r="M177" s="24">
        <f t="shared" ca="1" si="14"/>
        <v>-0.81195855117679139</v>
      </c>
    </row>
    <row r="178" spans="2:13" x14ac:dyDescent="0.25">
      <c r="B178" s="24">
        <f t="shared" ca="1" si="10"/>
        <v>0.12507077115175413</v>
      </c>
      <c r="C178" s="25">
        <f t="shared" ca="1" si="11"/>
        <v>38.499943453904962</v>
      </c>
      <c r="H178" s="24">
        <v>176</v>
      </c>
      <c r="I178" s="24">
        <f ca="1"/>
        <v>36.469176246023906</v>
      </c>
      <c r="J178" s="24" cm="1">
        <f t="array" aca="1" ref="J178" ca="1">INDIRECT(ADDRESS(($F$2+1-H178)+2,9))</f>
        <v>63.888920799888709</v>
      </c>
      <c r="K178" s="24">
        <f t="shared" ca="1" si="12"/>
        <v>8.0268042537382955E-2</v>
      </c>
      <c r="L178" s="24">
        <f t="shared" ca="1" si="13"/>
        <v>0.91680084004989648</v>
      </c>
      <c r="M178" s="24">
        <f t="shared" ca="1" si="14"/>
        <v>-0.81470088559662313</v>
      </c>
    </row>
    <row r="179" spans="2:13" x14ac:dyDescent="0.25">
      <c r="B179" s="24">
        <f t="shared" ca="1" si="10"/>
        <v>0.98431237460324161</v>
      </c>
      <c r="C179" s="25">
        <f t="shared" ca="1" si="11"/>
        <v>71.522807275380046</v>
      </c>
      <c r="H179" s="24">
        <v>177</v>
      </c>
      <c r="I179" s="24">
        <f ca="1"/>
        <v>36.479587136931833</v>
      </c>
      <c r="J179" s="24" cm="1">
        <f t="array" aca="1" ref="J179" ca="1">INDIRECT(ADDRESS(($F$2+1-H179)+2,9))</f>
        <v>63.872418168252253</v>
      </c>
      <c r="K179" s="24">
        <f t="shared" ca="1" si="12"/>
        <v>8.0425882231625542E-2</v>
      </c>
      <c r="L179" s="24">
        <f t="shared" ca="1" si="13"/>
        <v>0.91654367912030466</v>
      </c>
      <c r="M179" s="24">
        <f t="shared" ca="1" si="14"/>
        <v>-0.81851688906623599</v>
      </c>
    </row>
    <row r="180" spans="2:13" x14ac:dyDescent="0.25">
      <c r="B180" s="24">
        <f t="shared" ca="1" si="10"/>
        <v>0.49001549859984228</v>
      </c>
      <c r="C180" s="25">
        <f t="shared" ca="1" si="11"/>
        <v>49.749699531602708</v>
      </c>
      <c r="H180" s="24">
        <v>178</v>
      </c>
      <c r="I180" s="24">
        <f ca="1"/>
        <v>36.549866455277851</v>
      </c>
      <c r="J180" s="24" cm="1">
        <f t="array" aca="1" ref="J180" ca="1">INDIRECT(ADDRESS(($F$2+1-H180)+2,9))</f>
        <v>63.867190427365841</v>
      </c>
      <c r="K180" s="24">
        <f t="shared" ca="1" si="12"/>
        <v>8.1497528383822515E-2</v>
      </c>
      <c r="L180" s="24">
        <f t="shared" ca="1" si="13"/>
        <v>0.91646209063177664</v>
      </c>
      <c r="M180" s="24">
        <f t="shared" ca="1" si="14"/>
        <v>-0.82081615045829814</v>
      </c>
    </row>
    <row r="181" spans="2:13" x14ac:dyDescent="0.25">
      <c r="B181" s="24">
        <f t="shared" ca="1" si="10"/>
        <v>6.4244892075969728E-3</v>
      </c>
      <c r="C181" s="25">
        <f t="shared" ca="1" si="11"/>
        <v>25.120721140693412</v>
      </c>
      <c r="H181" s="24">
        <v>179</v>
      </c>
      <c r="I181" s="24">
        <f ca="1"/>
        <v>36.649523845944685</v>
      </c>
      <c r="J181" s="24" cm="1">
        <f t="array" aca="1" ref="J181" ca="1">INDIRECT(ADDRESS(($F$2+1-H181)+2,9))</f>
        <v>63.804555283781937</v>
      </c>
      <c r="K181" s="24">
        <f t="shared" ca="1" si="12"/>
        <v>8.3035556271148767E-2</v>
      </c>
      <c r="L181" s="24">
        <f t="shared" ca="1" si="13"/>
        <v>0.9154798882826175</v>
      </c>
      <c r="M181" s="24">
        <f t="shared" ca="1" si="14"/>
        <v>-0.82041381532208824</v>
      </c>
    </row>
    <row r="182" spans="2:13" x14ac:dyDescent="0.25">
      <c r="B182" s="24">
        <f t="shared" ca="1" si="10"/>
        <v>0.64294043123324796</v>
      </c>
      <c r="C182" s="25">
        <f t="shared" ca="1" si="11"/>
        <v>53.663296097291287</v>
      </c>
      <c r="H182" s="24">
        <v>180</v>
      </c>
      <c r="I182" s="24">
        <f ca="1"/>
        <v>36.654482089193351</v>
      </c>
      <c r="J182" s="24" cm="1">
        <f t="array" aca="1" ref="J182" ca="1">INDIRECT(ADDRESS(($F$2+1-H182)+2,9))</f>
        <v>63.726881601183315</v>
      </c>
      <c r="K182" s="24">
        <f t="shared" ca="1" si="12"/>
        <v>8.3112643839642925E-2</v>
      </c>
      <c r="L182" s="24">
        <f t="shared" ca="1" si="13"/>
        <v>0.91424985982222662</v>
      </c>
      <c r="M182" s="24">
        <f t="shared" ca="1" si="14"/>
        <v>-0.82245203064631245</v>
      </c>
    </row>
    <row r="183" spans="2:13" x14ac:dyDescent="0.25">
      <c r="B183" s="24">
        <f t="shared" ca="1" si="10"/>
        <v>0.57768117242551631</v>
      </c>
      <c r="C183" s="25">
        <f t="shared" ca="1" si="11"/>
        <v>51.959648794168444</v>
      </c>
      <c r="H183" s="24">
        <v>181</v>
      </c>
      <c r="I183" s="24">
        <f ca="1"/>
        <v>36.668754619525963</v>
      </c>
      <c r="J183" s="24" cm="1">
        <f t="array" aca="1" ref="J183" ca="1">INDIRECT(ADDRESS(($F$2+1-H183)+2,9))</f>
        <v>63.712526117046465</v>
      </c>
      <c r="K183" s="24">
        <f t="shared" ca="1" si="12"/>
        <v>8.3334844360925614E-2</v>
      </c>
      <c r="L183" s="24">
        <f t="shared" ca="1" si="13"/>
        <v>0.91402106877732769</v>
      </c>
      <c r="M183" s="24">
        <f t="shared" ca="1" si="14"/>
        <v>-0.82614156039340236</v>
      </c>
    </row>
    <row r="184" spans="2:13" x14ac:dyDescent="0.25">
      <c r="B184" s="24">
        <f t="shared" ca="1" si="10"/>
        <v>0.91842984349353229</v>
      </c>
      <c r="C184" s="25">
        <f t="shared" ca="1" si="11"/>
        <v>63.945873464075717</v>
      </c>
      <c r="H184" s="24">
        <v>182</v>
      </c>
      <c r="I184" s="24">
        <f ca="1"/>
        <v>36.711870843473903</v>
      </c>
      <c r="J184" s="24" cm="1">
        <f t="array" aca="1" ref="J184" ca="1">INDIRECT(ADDRESS(($F$2+1-H184)+2,9))</f>
        <v>63.705963769019526</v>
      </c>
      <c r="K184" s="24">
        <f t="shared" ca="1" si="12"/>
        <v>8.4008807287073037E-2</v>
      </c>
      <c r="L184" s="24">
        <f t="shared" ca="1" si="13"/>
        <v>0.91391632911580789</v>
      </c>
      <c r="M184" s="24">
        <f t="shared" ca="1" si="14"/>
        <v>-0.8291588093976332</v>
      </c>
    </row>
    <row r="185" spans="2:13" x14ac:dyDescent="0.25">
      <c r="B185" s="24">
        <f t="shared" ca="1" si="10"/>
        <v>0.32583270862566716</v>
      </c>
      <c r="C185" s="25">
        <f t="shared" ca="1" si="11"/>
        <v>45.485502268594693</v>
      </c>
      <c r="H185" s="24">
        <v>183</v>
      </c>
      <c r="I185" s="24">
        <f ca="1"/>
        <v>36.728709231397197</v>
      </c>
      <c r="J185" s="24" cm="1">
        <f t="array" aca="1" ref="J185" ca="1">INDIRECT(ADDRESS(($F$2+1-H185)+2,9))</f>
        <v>63.668993567014766</v>
      </c>
      <c r="K185" s="24">
        <f t="shared" ca="1" si="12"/>
        <v>8.4273121658639566E-2</v>
      </c>
      <c r="L185" s="24">
        <f t="shared" ca="1" si="13"/>
        <v>0.91332447448754706</v>
      </c>
      <c r="M185" s="24">
        <f t="shared" ca="1" si="14"/>
        <v>-0.83203695608259254</v>
      </c>
    </row>
    <row r="186" spans="2:13" x14ac:dyDescent="0.25">
      <c r="B186" s="24">
        <f t="shared" ca="1" si="10"/>
        <v>0.22630661541916164</v>
      </c>
      <c r="C186" s="25">
        <f t="shared" ca="1" si="11"/>
        <v>42.489344891834179</v>
      </c>
      <c r="H186" s="24">
        <v>184</v>
      </c>
      <c r="I186" s="24">
        <f ca="1"/>
        <v>36.736931361768789</v>
      </c>
      <c r="J186" s="24" cm="1">
        <f t="array" aca="1" ref="J186" ca="1">INDIRECT(ADDRESS(($F$2+1-H186)+2,9))</f>
        <v>63.632007882142929</v>
      </c>
      <c r="K186" s="24">
        <f t="shared" ca="1" si="12"/>
        <v>8.4402412074391767E-2</v>
      </c>
      <c r="L186" s="24">
        <f t="shared" ca="1" si="13"/>
        <v>0.91272933412848856</v>
      </c>
      <c r="M186" s="24">
        <f t="shared" ca="1" si="14"/>
        <v>-0.8351716257904398</v>
      </c>
    </row>
    <row r="187" spans="2:13" x14ac:dyDescent="0.25">
      <c r="B187" s="24">
        <f t="shared" ca="1" si="10"/>
        <v>2.3705741275544923E-2</v>
      </c>
      <c r="C187" s="25">
        <f t="shared" ca="1" si="11"/>
        <v>30.173942316565295</v>
      </c>
      <c r="H187" s="24">
        <v>185</v>
      </c>
      <c r="I187" s="24">
        <f ca="1"/>
        <v>36.759674041338108</v>
      </c>
      <c r="J187" s="24" cm="1">
        <f t="array" aca="1" ref="J187" ca="1">INDIRECT(ADDRESS(($F$2+1-H187)+2,9))</f>
        <v>63.606801560066955</v>
      </c>
      <c r="K187" s="24">
        <f t="shared" ca="1" si="12"/>
        <v>8.4760808704475443E-2</v>
      </c>
      <c r="L187" s="24">
        <f t="shared" ca="1" si="13"/>
        <v>0.91232199198842845</v>
      </c>
      <c r="M187" s="24">
        <f t="shared" ca="1" si="14"/>
        <v>-0.83820216876746156</v>
      </c>
    </row>
    <row r="188" spans="2:13" x14ac:dyDescent="0.25">
      <c r="B188" s="24">
        <f t="shared" ca="1" si="10"/>
        <v>0.57780335463101984</v>
      </c>
      <c r="C188" s="25">
        <f t="shared" ca="1" si="11"/>
        <v>51.962770918013931</v>
      </c>
      <c r="H188" s="24">
        <v>186</v>
      </c>
      <c r="I188" s="24">
        <f ca="1"/>
        <v>36.786574780095194</v>
      </c>
      <c r="J188" s="24" cm="1">
        <f t="array" aca="1" ref="J188" ca="1">INDIRECT(ADDRESS(($F$2+1-H188)+2,9))</f>
        <v>63.599321772855404</v>
      </c>
      <c r="K188" s="24">
        <f t="shared" ca="1" si="12"/>
        <v>8.5186203025636772E-2</v>
      </c>
      <c r="L188" s="24">
        <f t="shared" ca="1" si="13"/>
        <v>0.91220084376330268</v>
      </c>
      <c r="M188" s="24">
        <f t="shared" ca="1" si="14"/>
        <v>-0.84164722748044651</v>
      </c>
    </row>
    <row r="189" spans="2:13" x14ac:dyDescent="0.25">
      <c r="B189" s="24">
        <f t="shared" ca="1" si="10"/>
        <v>0.39078566536063308</v>
      </c>
      <c r="C189" s="25">
        <f t="shared" ca="1" si="11"/>
        <v>47.227280950187598</v>
      </c>
      <c r="H189" s="24">
        <v>187</v>
      </c>
      <c r="I189" s="24">
        <f ca="1"/>
        <v>36.810020701307877</v>
      </c>
      <c r="J189" s="24" cm="1">
        <f t="array" aca="1" ref="J189" ca="1">INDIRECT(ADDRESS(($F$2+1-H189)+2,9))</f>
        <v>63.426439934966353</v>
      </c>
      <c r="K189" s="24">
        <f t="shared" ca="1" si="12"/>
        <v>8.5558267679270314E-2</v>
      </c>
      <c r="L189" s="24">
        <f t="shared" ca="1" si="13"/>
        <v>0.9093658181180807</v>
      </c>
      <c r="M189" s="24">
        <f t="shared" ca="1" si="14"/>
        <v>-0.83993818248468222</v>
      </c>
    </row>
    <row r="190" spans="2:13" x14ac:dyDescent="0.25">
      <c r="B190" s="24">
        <f t="shared" ca="1" si="10"/>
        <v>0.55757165204089576</v>
      </c>
      <c r="C190" s="25">
        <f t="shared" ca="1" si="11"/>
        <v>51.448153075957926</v>
      </c>
      <c r="H190" s="24">
        <v>188</v>
      </c>
      <c r="I190" s="24">
        <f ca="1"/>
        <v>36.833172748621109</v>
      </c>
      <c r="J190" s="24" cm="1">
        <f t="array" aca="1" ref="J190" ca="1">INDIRECT(ADDRESS(($F$2+1-H190)+2,9))</f>
        <v>63.406927996533476</v>
      </c>
      <c r="K190" s="24">
        <f t="shared" ca="1" si="12"/>
        <v>8.5926861618470227E-2</v>
      </c>
      <c r="L190" s="24">
        <f t="shared" ca="1" si="13"/>
        <v>0.90904162990818893</v>
      </c>
      <c r="M190" s="24">
        <f t="shared" ca="1" si="14"/>
        <v>-0.84307439866473022</v>
      </c>
    </row>
    <row r="191" spans="2:13" x14ac:dyDescent="0.25">
      <c r="B191" s="24">
        <f t="shared" ca="1" si="10"/>
        <v>2.3812080239615785E-4</v>
      </c>
      <c r="C191" s="25">
        <f t="shared" ca="1" si="11"/>
        <v>15.062246606670158</v>
      </c>
      <c r="H191" s="24">
        <v>189</v>
      </c>
      <c r="I191" s="24">
        <f ca="1"/>
        <v>36.845331864640158</v>
      </c>
      <c r="J191" s="24" cm="1">
        <f t="array" aca="1" ref="J191" ca="1">INDIRECT(ADDRESS(($F$2+1-H191)+2,9))</f>
        <v>63.375729126630247</v>
      </c>
      <c r="K191" s="24">
        <f t="shared" ca="1" si="12"/>
        <v>8.6120917058053872E-2</v>
      </c>
      <c r="L191" s="24">
        <f t="shared" ca="1" si="13"/>
        <v>0.90852147876619416</v>
      </c>
      <c r="M191" s="24">
        <f t="shared" ca="1" si="14"/>
        <v>-0.8461805238034833</v>
      </c>
    </row>
    <row r="192" spans="2:13" x14ac:dyDescent="0.25">
      <c r="B192" s="24">
        <f t="shared" ca="1" si="10"/>
        <v>0.61429368614738156</v>
      </c>
      <c r="C192" s="25">
        <f t="shared" ca="1" si="11"/>
        <v>52.905276149267479</v>
      </c>
      <c r="H192" s="24">
        <v>190</v>
      </c>
      <c r="I192" s="24">
        <f ca="1"/>
        <v>36.854827307844424</v>
      </c>
      <c r="J192" s="24" cm="1">
        <f t="array" aca="1" ref="J192" ca="1">INDIRECT(ADDRESS(($F$2+1-H192)+2,9))</f>
        <v>63.289841922881934</v>
      </c>
      <c r="K192" s="24">
        <f t="shared" ca="1" si="12"/>
        <v>8.6272689012176371E-2</v>
      </c>
      <c r="L192" s="24">
        <f t="shared" ca="1" si="13"/>
        <v>0.90707817383188938</v>
      </c>
      <c r="M192" s="24">
        <f t="shared" ca="1" si="14"/>
        <v>-0.84761100496348907</v>
      </c>
    </row>
    <row r="193" spans="2:13" x14ac:dyDescent="0.25">
      <c r="B193" s="24">
        <f t="shared" ca="1" si="10"/>
        <v>0.90132953006486272</v>
      </c>
      <c r="C193" s="25">
        <f t="shared" ca="1" si="11"/>
        <v>62.891643962388216</v>
      </c>
      <c r="H193" s="24">
        <v>191</v>
      </c>
      <c r="I193" s="24">
        <f ca="1"/>
        <v>36.876825995636239</v>
      </c>
      <c r="J193" s="24" cm="1">
        <f t="array" aca="1" ref="J193" ca="1">INDIRECT(ADDRESS(($F$2+1-H193)+2,9))</f>
        <v>63.233148166395907</v>
      </c>
      <c r="K193" s="24">
        <f t="shared" ca="1" si="12"/>
        <v>8.6625077035385495E-2</v>
      </c>
      <c r="L193" s="24">
        <f t="shared" ca="1" si="13"/>
        <v>0.90611627335576417</v>
      </c>
      <c r="M193" s="24">
        <f t="shared" ca="1" si="14"/>
        <v>-0.84954598669904791</v>
      </c>
    </row>
    <row r="194" spans="2:13" x14ac:dyDescent="0.25">
      <c r="B194" s="24">
        <f t="shared" ca="1" si="10"/>
        <v>0.76495933225150003</v>
      </c>
      <c r="C194" s="25">
        <f t="shared" ca="1" si="11"/>
        <v>57.22346719906335</v>
      </c>
      <c r="H194" s="24">
        <v>192</v>
      </c>
      <c r="I194" s="24">
        <f ca="1"/>
        <v>36.92262302513133</v>
      </c>
      <c r="J194" s="24" cm="1">
        <f t="array" aca="1" ref="J194" ca="1">INDIRECT(ADDRESS(($F$2+1-H194)+2,9))</f>
        <v>63.205168008849022</v>
      </c>
      <c r="K194" s="24">
        <f t="shared" ca="1" si="12"/>
        <v>8.7362130330746815E-2</v>
      </c>
      <c r="L194" s="24">
        <f t="shared" ca="1" si="13"/>
        <v>0.90563884534042172</v>
      </c>
      <c r="M194" s="24">
        <f t="shared" ca="1" si="14"/>
        <v>-0.85160159493947074</v>
      </c>
    </row>
    <row r="195" spans="2:13" x14ac:dyDescent="0.25">
      <c r="B195" s="24">
        <f t="shared" ca="1" si="10"/>
        <v>0.63374656644173422</v>
      </c>
      <c r="C195" s="25">
        <f t="shared" ca="1" si="11"/>
        <v>53.417927485591512</v>
      </c>
      <c r="H195" s="24">
        <v>193</v>
      </c>
      <c r="I195" s="24">
        <f ca="1"/>
        <v>37.005873494413812</v>
      </c>
      <c r="J195" s="24" cm="1">
        <f t="array" aca="1" ref="J195" ca="1">INDIRECT(ADDRESS(($F$2+1-H195)+2,9))</f>
        <v>63.14720904385959</v>
      </c>
      <c r="K195" s="24">
        <f t="shared" ca="1" si="12"/>
        <v>8.8713929206133843E-2</v>
      </c>
      <c r="L195" s="24">
        <f t="shared" ca="1" si="13"/>
        <v>0.90464419492280068</v>
      </c>
      <c r="M195" s="24">
        <f t="shared" ca="1" si="14"/>
        <v>-0.85143845978623589</v>
      </c>
    </row>
    <row r="196" spans="2:13" x14ac:dyDescent="0.25">
      <c r="B196" s="24">
        <f t="shared" ref="B196:B259" ca="1" si="15">RAND()</f>
        <v>0.54765196051191101</v>
      </c>
      <c r="C196" s="25">
        <f t="shared" ref="C196:C259" ca="1" si="16">_xlfn.NORM.INV(B196,50,10)</f>
        <v>51.197312064835359</v>
      </c>
      <c r="H196" s="24">
        <v>194</v>
      </c>
      <c r="I196" s="24">
        <f ca="1"/>
        <v>37.017425373395014</v>
      </c>
      <c r="J196" s="24" cm="1">
        <f t="array" aca="1" ref="J196" ca="1">INDIRECT(ADDRESS(($F$2+1-H196)+2,9))</f>
        <v>63.092417047380735</v>
      </c>
      <c r="K196" s="24">
        <f t="shared" ref="K196:K259" ca="1" si="17">_xlfn.NORM.DIST(I196,$F$5,$F$6,TRUE)</f>
        <v>8.8902729641149827E-2</v>
      </c>
      <c r="L196" s="24">
        <f t="shared" ref="L196:L259" ca="1" si="18">_xlfn.NORM.DIST(J196,$F$5,$F$6,TRUE)</f>
        <v>0.90369681646596378</v>
      </c>
      <c r="M196" s="24">
        <f t="shared" ca="1" si="14"/>
        <v>-0.85370735470918613</v>
      </c>
    </row>
    <row r="197" spans="2:13" x14ac:dyDescent="0.25">
      <c r="B197" s="24">
        <f t="shared" ca="1" si="15"/>
        <v>0.51684260283812933</v>
      </c>
      <c r="C197" s="25">
        <f t="shared" ca="1" si="16"/>
        <v>50.422306937266697</v>
      </c>
      <c r="H197" s="24">
        <v>195</v>
      </c>
      <c r="I197" s="24">
        <f ca="1"/>
        <v>37.074513869377661</v>
      </c>
      <c r="J197" s="24" cm="1">
        <f t="array" aca="1" ref="J197" ca="1">INDIRECT(ADDRESS(($F$2+1-H197)+2,9))</f>
        <v>63.064934374511836</v>
      </c>
      <c r="K197" s="24">
        <f t="shared" ca="1" si="17"/>
        <v>8.9840160588790435E-2</v>
      </c>
      <c r="L197" s="24">
        <f t="shared" ca="1" si="18"/>
        <v>0.90321903159804418</v>
      </c>
      <c r="M197" s="24">
        <f t="shared" ref="M197:M260" ca="1" si="19">((2*H197-1)/$F$2)*(LN(K197)+LN(1-L197))</f>
        <v>-0.85533638924174893</v>
      </c>
    </row>
    <row r="198" spans="2:13" x14ac:dyDescent="0.25">
      <c r="B198" s="24">
        <f t="shared" ca="1" si="15"/>
        <v>0.27945539036867928</v>
      </c>
      <c r="C198" s="25">
        <f t="shared" ca="1" si="16"/>
        <v>44.15539868202108</v>
      </c>
      <c r="H198" s="24">
        <v>196</v>
      </c>
      <c r="I198" s="24">
        <f ca="1"/>
        <v>37.086464497688468</v>
      </c>
      <c r="J198" s="24" cm="1">
        <f t="array" aca="1" ref="J198" ca="1">INDIRECT(ADDRESS(($F$2+1-H198)+2,9))</f>
        <v>63.052629795399973</v>
      </c>
      <c r="K198" s="24">
        <f t="shared" ca="1" si="17"/>
        <v>9.0037324454818615E-2</v>
      </c>
      <c r="L198" s="24">
        <f t="shared" ca="1" si="18"/>
        <v>0.90300455386705014</v>
      </c>
      <c r="M198" s="24">
        <f t="shared" ca="1" si="19"/>
        <v>-0.85893572326445788</v>
      </c>
    </row>
    <row r="199" spans="2:13" x14ac:dyDescent="0.25">
      <c r="B199" s="24">
        <f t="shared" ca="1" si="15"/>
        <v>0.23873661809677182</v>
      </c>
      <c r="C199" s="25">
        <f t="shared" ca="1" si="16"/>
        <v>42.896276038410377</v>
      </c>
      <c r="H199" s="24">
        <v>197</v>
      </c>
      <c r="I199" s="24">
        <f ca="1"/>
        <v>37.135060856075015</v>
      </c>
      <c r="J199" s="24" cm="1">
        <f t="array" aca="1" ref="J199" ca="1">INDIRECT(ADDRESS(($F$2+1-H199)+2,9))</f>
        <v>63.001206402096081</v>
      </c>
      <c r="K199" s="24">
        <f t="shared" ca="1" si="17"/>
        <v>9.0842389364760578E-2</v>
      </c>
      <c r="L199" s="24">
        <f t="shared" ca="1" si="18"/>
        <v>0.90210443033964816</v>
      </c>
      <c r="M199" s="24">
        <f t="shared" ca="1" si="19"/>
        <v>-0.86002591038460807</v>
      </c>
    </row>
    <row r="200" spans="2:13" x14ac:dyDescent="0.25">
      <c r="B200" s="24">
        <f t="shared" ca="1" si="15"/>
        <v>0.65113680501101934</v>
      </c>
      <c r="C200" s="25">
        <f t="shared" ca="1" si="16"/>
        <v>53.883914236988353</v>
      </c>
      <c r="H200" s="24">
        <v>198</v>
      </c>
      <c r="I200" s="24">
        <f ca="1"/>
        <v>37.16424327447767</v>
      </c>
      <c r="J200" s="24" cm="1">
        <f t="array" aca="1" ref="J200" ca="1">INDIRECT(ADDRESS(($F$2+1-H200)+2,9))</f>
        <v>62.979348292217722</v>
      </c>
      <c r="K200" s="24">
        <f t="shared" ca="1" si="17"/>
        <v>9.1328395733304341E-2</v>
      </c>
      <c r="L200" s="24">
        <f t="shared" ca="1" si="18"/>
        <v>0.90171997368589718</v>
      </c>
      <c r="M200" s="24">
        <f t="shared" ca="1" si="19"/>
        <v>-0.86270855195095464</v>
      </c>
    </row>
    <row r="201" spans="2:13" x14ac:dyDescent="0.25">
      <c r="B201" s="24">
        <f t="shared" ca="1" si="15"/>
        <v>0.98442927790038703</v>
      </c>
      <c r="C201" s="25">
        <f t="shared" ca="1" si="16"/>
        <v>71.552606374142186</v>
      </c>
      <c r="H201" s="24">
        <v>199</v>
      </c>
      <c r="I201" s="24">
        <f ca="1"/>
        <v>37.211036861313652</v>
      </c>
      <c r="J201" s="24" cm="1">
        <f t="array" aca="1" ref="J201" ca="1">INDIRECT(ADDRESS(($F$2+1-H201)+2,9))</f>
        <v>62.969727382187429</v>
      </c>
      <c r="K201" s="24">
        <f t="shared" ca="1" si="17"/>
        <v>9.2111719356958374E-2</v>
      </c>
      <c r="L201" s="24">
        <f t="shared" ca="1" si="18"/>
        <v>0.90155040392973351</v>
      </c>
      <c r="M201" s="24">
        <f t="shared" ca="1" si="19"/>
        <v>-0.86518840538463049</v>
      </c>
    </row>
    <row r="202" spans="2:13" x14ac:dyDescent="0.25">
      <c r="B202" s="24">
        <f t="shared" ca="1" si="15"/>
        <v>0.80959590840275752</v>
      </c>
      <c r="C202" s="25">
        <f t="shared" ca="1" si="16"/>
        <v>58.76408161225109</v>
      </c>
      <c r="H202" s="24">
        <v>200</v>
      </c>
      <c r="I202" s="24">
        <f ca="1"/>
        <v>37.214977940635322</v>
      </c>
      <c r="J202" s="24" cm="1">
        <f t="array" aca="1" ref="J202" ca="1">INDIRECT(ADDRESS(($F$2+1-H202)+2,9))</f>
        <v>62.923484102637161</v>
      </c>
      <c r="K202" s="24">
        <f t="shared" ca="1" si="17"/>
        <v>9.217791935245831E-2</v>
      </c>
      <c r="L202" s="24">
        <f t="shared" ca="1" si="18"/>
        <v>0.90073237030510911</v>
      </c>
      <c r="M202" s="24">
        <f t="shared" ca="1" si="19"/>
        <v>-0.86788424161527544</v>
      </c>
    </row>
    <row r="203" spans="2:13" x14ac:dyDescent="0.25">
      <c r="B203" s="24">
        <f t="shared" ca="1" si="15"/>
        <v>1.5719171437343027E-2</v>
      </c>
      <c r="C203" s="25">
        <f t="shared" ca="1" si="16"/>
        <v>28.485201282834886</v>
      </c>
      <c r="H203" s="24">
        <v>201</v>
      </c>
      <c r="I203" s="24">
        <f ca="1"/>
        <v>37.217582306264489</v>
      </c>
      <c r="J203" s="24" cm="1">
        <f t="array" aca="1" ref="J203" ca="1">INDIRECT(ADDRESS(($F$2+1-H203)+2,9))</f>
        <v>62.914163145400153</v>
      </c>
      <c r="K203" s="24">
        <f t="shared" ca="1" si="17"/>
        <v>9.2221685319224686E-2</v>
      </c>
      <c r="L203" s="24">
        <f t="shared" ca="1" si="18"/>
        <v>0.90056688447381894</v>
      </c>
      <c r="M203" s="24">
        <f t="shared" ca="1" si="19"/>
        <v>-0.87183681540511637</v>
      </c>
    </row>
    <row r="204" spans="2:13" x14ac:dyDescent="0.25">
      <c r="B204" s="24">
        <f t="shared" ca="1" si="15"/>
        <v>2.5990354005788419E-2</v>
      </c>
      <c r="C204" s="25">
        <f t="shared" ca="1" si="16"/>
        <v>30.56706513153096</v>
      </c>
      <c r="H204" s="24">
        <v>202</v>
      </c>
      <c r="I204" s="24">
        <f ca="1"/>
        <v>37.230345274958331</v>
      </c>
      <c r="J204" s="24" cm="1">
        <f t="array" aca="1" ref="J204" ca="1">INDIRECT(ADDRESS(($F$2+1-H204)+2,9))</f>
        <v>62.897426548175481</v>
      </c>
      <c r="K204" s="24">
        <f t="shared" ca="1" si="17"/>
        <v>9.2436387466172276E-2</v>
      </c>
      <c r="L204" s="24">
        <f t="shared" ca="1" si="18"/>
        <v>0.90026923417003812</v>
      </c>
      <c r="M204" s="24">
        <f t="shared" ca="1" si="19"/>
        <v>-0.87519267969801195</v>
      </c>
    </row>
    <row r="205" spans="2:13" x14ac:dyDescent="0.25">
      <c r="B205" s="24">
        <f t="shared" ca="1" si="15"/>
        <v>8.2420175561051523E-2</v>
      </c>
      <c r="C205" s="25">
        <f t="shared" ca="1" si="16"/>
        <v>36.110249962055939</v>
      </c>
      <c r="H205" s="24">
        <v>203</v>
      </c>
      <c r="I205" s="24">
        <f ca="1"/>
        <v>37.337918369893679</v>
      </c>
      <c r="J205" s="24" cm="1">
        <f t="array" aca="1" ref="J205" ca="1">INDIRECT(ADDRESS(($F$2+1-H205)+2,9))</f>
        <v>62.892603660898061</v>
      </c>
      <c r="K205" s="24">
        <f t="shared" ca="1" si="17"/>
        <v>9.4260725305597343E-2</v>
      </c>
      <c r="L205" s="24">
        <f t="shared" ca="1" si="18"/>
        <v>0.90018334132813183</v>
      </c>
      <c r="M205" s="24">
        <f t="shared" ca="1" si="19"/>
        <v>-0.87570662418253686</v>
      </c>
    </row>
    <row r="206" spans="2:13" x14ac:dyDescent="0.25">
      <c r="B206" s="24">
        <f t="shared" ca="1" si="15"/>
        <v>0.4713188591279408</v>
      </c>
      <c r="C206" s="25">
        <f t="shared" ca="1" si="16"/>
        <v>49.2804499809587</v>
      </c>
      <c r="H206" s="24">
        <v>204</v>
      </c>
      <c r="I206" s="24">
        <f ca="1"/>
        <v>37.370514908735139</v>
      </c>
      <c r="J206" s="24" cm="1">
        <f t="array" aca="1" ref="J206" ca="1">INDIRECT(ADDRESS(($F$2+1-H206)+2,9))</f>
        <v>62.891643962388216</v>
      </c>
      <c r="K206" s="24">
        <f t="shared" ca="1" si="17"/>
        <v>9.4818740300357973E-2</v>
      </c>
      <c r="L206" s="24">
        <f t="shared" ca="1" si="18"/>
        <v>0.90016624320673899</v>
      </c>
      <c r="M206" s="24">
        <f t="shared" ca="1" si="19"/>
        <v>-0.8788855912355048</v>
      </c>
    </row>
    <row r="207" spans="2:13" x14ac:dyDescent="0.25">
      <c r="B207" s="24">
        <f t="shared" ca="1" si="15"/>
        <v>0.20071047642083362</v>
      </c>
      <c r="C207" s="25">
        <f t="shared" ca="1" si="16"/>
        <v>41.609138237967507</v>
      </c>
      <c r="H207" s="24">
        <v>205</v>
      </c>
      <c r="I207" s="24">
        <f ca="1"/>
        <v>37.375226130729082</v>
      </c>
      <c r="J207" s="24" cm="1">
        <f t="array" aca="1" ref="J207" ca="1">INDIRECT(ADDRESS(($F$2+1-H207)+2,9))</f>
        <v>62.890647283843762</v>
      </c>
      <c r="K207" s="24">
        <f t="shared" ca="1" si="17"/>
        <v>9.4899591878542564E-2</v>
      </c>
      <c r="L207" s="24">
        <f t="shared" ca="1" si="18"/>
        <v>0.90014848397943958</v>
      </c>
      <c r="M207" s="24">
        <f t="shared" ca="1" si="19"/>
        <v>-0.883009187331256</v>
      </c>
    </row>
    <row r="208" spans="2:13" x14ac:dyDescent="0.25">
      <c r="B208" s="24">
        <f t="shared" ca="1" si="15"/>
        <v>0.97399955494483659</v>
      </c>
      <c r="C208" s="25">
        <f t="shared" ca="1" si="16"/>
        <v>69.43126382276705</v>
      </c>
      <c r="H208" s="24">
        <v>206</v>
      </c>
      <c r="I208" s="24">
        <f ca="1"/>
        <v>37.375344908349668</v>
      </c>
      <c r="J208" s="24" cm="1">
        <f t="array" aca="1" ref="J208" ca="1">INDIRECT(ADDRESS(($F$2+1-H208)+2,9))</f>
        <v>62.857059498152076</v>
      </c>
      <c r="K208" s="24">
        <f t="shared" ca="1" si="17"/>
        <v>9.4901630935452605E-2</v>
      </c>
      <c r="L208" s="24">
        <f t="shared" ca="1" si="18"/>
        <v>0.89954865317212451</v>
      </c>
      <c r="M208" s="24">
        <f t="shared" ca="1" si="19"/>
        <v>-0.88618230994581426</v>
      </c>
    </row>
    <row r="209" spans="2:13" x14ac:dyDescent="0.25">
      <c r="B209" s="24">
        <f t="shared" ca="1" si="15"/>
        <v>0.11542270442186464</v>
      </c>
      <c r="C209" s="25">
        <f t="shared" ca="1" si="16"/>
        <v>38.018160411110713</v>
      </c>
      <c r="H209" s="24">
        <v>207</v>
      </c>
      <c r="I209" s="24">
        <f ca="1"/>
        <v>37.422440100260175</v>
      </c>
      <c r="J209" s="24" cm="1">
        <f t="array" aca="1" ref="J209" ca="1">INDIRECT(ADDRESS(($F$2+1-H209)+2,9))</f>
        <v>62.842211605024225</v>
      </c>
      <c r="K209" s="24">
        <f t="shared" ca="1" si="17"/>
        <v>9.5712660608908914E-2</v>
      </c>
      <c r="L209" s="24">
        <f t="shared" ca="1" si="18"/>
        <v>0.89928265418745101</v>
      </c>
      <c r="M209" s="24">
        <f t="shared" ca="1" si="19"/>
        <v>-0.88835992570337508</v>
      </c>
    </row>
    <row r="210" spans="2:13" x14ac:dyDescent="0.25">
      <c r="B210" s="24">
        <f t="shared" ca="1" si="15"/>
        <v>0.21849757405163861</v>
      </c>
      <c r="C210" s="25">
        <f t="shared" ca="1" si="16"/>
        <v>42.227226378932201</v>
      </c>
      <c r="H210" s="24">
        <v>208</v>
      </c>
      <c r="I210" s="24">
        <f ca="1"/>
        <v>37.426801116563084</v>
      </c>
      <c r="J210" s="24" cm="1">
        <f t="array" aca="1" ref="J210" ca="1">INDIRECT(ADDRESS(($F$2+1-H210)+2,9))</f>
        <v>62.832386311735533</v>
      </c>
      <c r="K210" s="24">
        <f t="shared" ca="1" si="17"/>
        <v>9.5788019162611024E-2</v>
      </c>
      <c r="L210" s="24">
        <f t="shared" ca="1" si="18"/>
        <v>0.8991063525148888</v>
      </c>
      <c r="M210" s="24">
        <f t="shared" ca="1" si="19"/>
        <v>-0.89217422593959705</v>
      </c>
    </row>
    <row r="211" spans="2:13" x14ac:dyDescent="0.25">
      <c r="B211" s="24">
        <f t="shared" ca="1" si="15"/>
        <v>0.23047918132044543</v>
      </c>
      <c r="C211" s="25">
        <f t="shared" ca="1" si="16"/>
        <v>42.627303133522233</v>
      </c>
      <c r="H211" s="24">
        <v>209</v>
      </c>
      <c r="I211" s="24">
        <f ca="1"/>
        <v>37.450598849336515</v>
      </c>
      <c r="J211" s="24" cm="1">
        <f t="array" aca="1" ref="J211" ca="1">INDIRECT(ADDRESS(($F$2+1-H211)+2,9))</f>
        <v>62.791135556769916</v>
      </c>
      <c r="K211" s="24">
        <f t="shared" ca="1" si="17"/>
        <v>9.6200014091222849E-2</v>
      </c>
      <c r="L211" s="24">
        <f t="shared" ca="1" si="18"/>
        <v>0.89836370768767038</v>
      </c>
      <c r="M211" s="24">
        <f t="shared" ca="1" si="19"/>
        <v>-0.89422739399029882</v>
      </c>
    </row>
    <row r="212" spans="2:13" x14ac:dyDescent="0.25">
      <c r="B212" s="24">
        <f t="shared" ca="1" si="15"/>
        <v>0.13653612794836401</v>
      </c>
      <c r="C212" s="25">
        <f t="shared" ca="1" si="16"/>
        <v>39.039851044325516</v>
      </c>
      <c r="H212" s="24">
        <v>210</v>
      </c>
      <c r="I212" s="24">
        <f ca="1"/>
        <v>37.527292253588129</v>
      </c>
      <c r="J212" s="24" cm="1">
        <f t="array" aca="1" ref="J212" ca="1">INDIRECT(ADDRESS(($F$2+1-H212)+2,9))</f>
        <v>62.785851763898641</v>
      </c>
      <c r="K212" s="24">
        <f t="shared" ca="1" si="17"/>
        <v>9.7536619764999818E-2</v>
      </c>
      <c r="L212" s="24">
        <f t="shared" ca="1" si="18"/>
        <v>0.89826829577834033</v>
      </c>
      <c r="M212" s="24">
        <f t="shared" ca="1" si="19"/>
        <v>-0.89565495648112203</v>
      </c>
    </row>
    <row r="213" spans="2:13" x14ac:dyDescent="0.25">
      <c r="B213" s="24">
        <f t="shared" ca="1" si="15"/>
        <v>0.87117183023623412</v>
      </c>
      <c r="C213" s="25">
        <f t="shared" ca="1" si="16"/>
        <v>61.319478984920622</v>
      </c>
      <c r="H213" s="24">
        <v>211</v>
      </c>
      <c r="I213" s="24">
        <f ca="1"/>
        <v>37.560778770265152</v>
      </c>
      <c r="J213" s="24" cm="1">
        <f t="array" aca="1" ref="J213" ca="1">INDIRECT(ADDRESS(($F$2+1-H213)+2,9))</f>
        <v>62.778511564754112</v>
      </c>
      <c r="K213" s="24">
        <f t="shared" ca="1" si="17"/>
        <v>9.8124472323200734E-2</v>
      </c>
      <c r="L213" s="24">
        <f t="shared" ca="1" si="18"/>
        <v>0.89813564219219155</v>
      </c>
      <c r="M213" s="24">
        <f t="shared" ca="1" si="19"/>
        <v>-0.8985036735083971</v>
      </c>
    </row>
    <row r="214" spans="2:13" x14ac:dyDescent="0.25">
      <c r="B214" s="24">
        <f t="shared" ca="1" si="15"/>
        <v>0.37541196995591963</v>
      </c>
      <c r="C214" s="25">
        <f t="shared" ca="1" si="16"/>
        <v>46.824468805332138</v>
      </c>
      <c r="H214" s="24">
        <v>212</v>
      </c>
      <c r="I214" s="24">
        <f ca="1"/>
        <v>37.649611553229008</v>
      </c>
      <c r="J214" s="24" cm="1">
        <f t="array" aca="1" ref="J214" ca="1">INDIRECT(ADDRESS(($F$2+1-H214)+2,9))</f>
        <v>62.750798192407757</v>
      </c>
      <c r="K214" s="24">
        <f t="shared" ca="1" si="17"/>
        <v>9.9696491467504172E-2</v>
      </c>
      <c r="L214" s="24">
        <f t="shared" ca="1" si="18"/>
        <v>0.89763366544003476</v>
      </c>
      <c r="M214" s="24">
        <f t="shared" ca="1" si="19"/>
        <v>-0.8986931331347543</v>
      </c>
    </row>
    <row r="215" spans="2:13" x14ac:dyDescent="0.25">
      <c r="B215" s="24">
        <f t="shared" ca="1" si="15"/>
        <v>0.11886644039100025</v>
      </c>
      <c r="C215" s="25">
        <f t="shared" ca="1" si="16"/>
        <v>38.193275771225579</v>
      </c>
      <c r="H215" s="24">
        <v>213</v>
      </c>
      <c r="I215" s="24">
        <f ca="1"/>
        <v>37.671544505607528</v>
      </c>
      <c r="J215" s="24" cm="1">
        <f t="array" aca="1" ref="J215" ca="1">INDIRECT(ADDRESS(($F$2+1-H215)+2,9))</f>
        <v>62.741965759607957</v>
      </c>
      <c r="K215" s="24">
        <f t="shared" ca="1" si="17"/>
        <v>0.10008744249350479</v>
      </c>
      <c r="L215" s="24">
        <f t="shared" ca="1" si="18"/>
        <v>0.89747330476999043</v>
      </c>
      <c r="M215" s="24">
        <f t="shared" ca="1" si="19"/>
        <v>-0.90186321934927938</v>
      </c>
    </row>
    <row r="216" spans="2:13" x14ac:dyDescent="0.25">
      <c r="B216" s="24">
        <f t="shared" ca="1" si="15"/>
        <v>0.35672675589039771</v>
      </c>
      <c r="C216" s="25">
        <f t="shared" ca="1" si="16"/>
        <v>46.327781091984342</v>
      </c>
      <c r="H216" s="24">
        <v>214</v>
      </c>
      <c r="I216" s="24">
        <f ca="1"/>
        <v>37.695360876931794</v>
      </c>
      <c r="J216" s="24" cm="1">
        <f t="array" aca="1" ref="J216" ca="1">INDIRECT(ADDRESS(($F$2+1-H216)+2,9))</f>
        <v>62.736334438056296</v>
      </c>
      <c r="K216" s="24">
        <f t="shared" ca="1" si="17"/>
        <v>0.10051323147726177</v>
      </c>
      <c r="L216" s="24">
        <f t="shared" ca="1" si="18"/>
        <v>0.8973709678249554</v>
      </c>
      <c r="M216" s="24">
        <f t="shared" ca="1" si="19"/>
        <v>-0.90506989753797207</v>
      </c>
    </row>
    <row r="217" spans="2:13" x14ac:dyDescent="0.25">
      <c r="B217" s="24">
        <f t="shared" ca="1" si="15"/>
        <v>0.85163622935755046</v>
      </c>
      <c r="C217" s="25">
        <f t="shared" ca="1" si="16"/>
        <v>60.434767546644558</v>
      </c>
      <c r="H217" s="24">
        <v>215</v>
      </c>
      <c r="I217" s="24">
        <f ca="1"/>
        <v>37.698604658702699</v>
      </c>
      <c r="J217" s="24" cm="1">
        <f t="array" aca="1" ref="J217" ca="1">INDIRECT(ADDRESS(($F$2+1-H217)+2,9))</f>
        <v>62.717651326798212</v>
      </c>
      <c r="K217" s="24">
        <f t="shared" ca="1" si="17"/>
        <v>0.10057132589565332</v>
      </c>
      <c r="L217" s="24">
        <f t="shared" ca="1" si="18"/>
        <v>0.8970309113907603</v>
      </c>
      <c r="M217" s="24">
        <f t="shared" ca="1" si="19"/>
        <v>-0.90853662526035106</v>
      </c>
    </row>
    <row r="218" spans="2:13" x14ac:dyDescent="0.25">
      <c r="B218" s="24">
        <f t="shared" ca="1" si="15"/>
        <v>0.48779430189575934</v>
      </c>
      <c r="C218" s="25">
        <f t="shared" ca="1" si="16"/>
        <v>49.694000772911323</v>
      </c>
      <c r="H218" s="24">
        <v>216</v>
      </c>
      <c r="I218" s="24">
        <f ca="1"/>
        <v>37.716631410675419</v>
      </c>
      <c r="J218" s="24" cm="1">
        <f t="array" aca="1" ref="J218" ca="1">INDIRECT(ADDRESS(($F$2+1-H218)+2,9))</f>
        <v>62.666198574067572</v>
      </c>
      <c r="K218" s="24">
        <f t="shared" ca="1" si="17"/>
        <v>0.10089462185477573</v>
      </c>
      <c r="L218" s="24">
        <f t="shared" ca="1" si="18"/>
        <v>0.89609017619372011</v>
      </c>
      <c r="M218" s="24">
        <f t="shared" ca="1" si="19"/>
        <v>-0.9103148382716667</v>
      </c>
    </row>
    <row r="219" spans="2:13" x14ac:dyDescent="0.25">
      <c r="B219" s="24">
        <f t="shared" ca="1" si="15"/>
        <v>0.45437290214681392</v>
      </c>
      <c r="C219" s="25">
        <f t="shared" ca="1" si="16"/>
        <v>48.853793412217392</v>
      </c>
      <c r="H219" s="24">
        <v>217</v>
      </c>
      <c r="I219" s="24">
        <f ca="1"/>
        <v>37.729784785631573</v>
      </c>
      <c r="J219" s="24" cm="1">
        <f t="array" aca="1" ref="J219" ca="1">INDIRECT(ADDRESS(($F$2+1-H219)+2,9))</f>
        <v>62.658899770477547</v>
      </c>
      <c r="K219" s="24">
        <f t="shared" ca="1" si="17"/>
        <v>0.10113099522856135</v>
      </c>
      <c r="L219" s="24">
        <f t="shared" ca="1" si="18"/>
        <v>0.8959562254786253</v>
      </c>
      <c r="M219" s="24">
        <f t="shared" ca="1" si="19"/>
        <v>-0.91381102120270619</v>
      </c>
    </row>
    <row r="220" spans="2:13" x14ac:dyDescent="0.25">
      <c r="B220" s="24">
        <f t="shared" ca="1" si="15"/>
        <v>0.29833501626680181</v>
      </c>
      <c r="C220" s="25">
        <f t="shared" ca="1" si="16"/>
        <v>44.708047804188702</v>
      </c>
      <c r="H220" s="24">
        <v>218</v>
      </c>
      <c r="I220" s="24">
        <f ca="1"/>
        <v>37.753589462207643</v>
      </c>
      <c r="J220" s="24" cm="1">
        <f t="array" aca="1" ref="J220" ca="1">INDIRECT(ADDRESS(($F$2+1-H220)+2,9))</f>
        <v>62.646827628027211</v>
      </c>
      <c r="K220" s="24">
        <f t="shared" ca="1" si="17"/>
        <v>0.10155980399769723</v>
      </c>
      <c r="L220" s="24">
        <f t="shared" ca="1" si="18"/>
        <v>0.8957343977134935</v>
      </c>
      <c r="M220" s="24">
        <f t="shared" ca="1" si="19"/>
        <v>-0.91674964338041254</v>
      </c>
    </row>
    <row r="221" spans="2:13" x14ac:dyDescent="0.25">
      <c r="B221" s="24">
        <f t="shared" ca="1" si="15"/>
        <v>0.69103248814233242</v>
      </c>
      <c r="C221" s="25">
        <f t="shared" ca="1" si="16"/>
        <v>54.987790845080504</v>
      </c>
      <c r="H221" s="24">
        <v>219</v>
      </c>
      <c r="I221" s="24">
        <f ca="1"/>
        <v>37.759443312284468</v>
      </c>
      <c r="J221" s="24" cm="1">
        <f t="array" aca="1" ref="J221" ca="1">INDIRECT(ADDRESS(($F$2+1-H221)+2,9))</f>
        <v>62.62727490739853</v>
      </c>
      <c r="K221" s="24">
        <f t="shared" ca="1" si="17"/>
        <v>0.10166545566819382</v>
      </c>
      <c r="L221" s="24">
        <f t="shared" ca="1" si="18"/>
        <v>0.89537438610748354</v>
      </c>
      <c r="M221" s="24">
        <f t="shared" ca="1" si="19"/>
        <v>-0.92005603046249129</v>
      </c>
    </row>
    <row r="222" spans="2:13" x14ac:dyDescent="0.25">
      <c r="B222" s="24">
        <f t="shared" ca="1" si="15"/>
        <v>0.72290857208550341</v>
      </c>
      <c r="C222" s="25">
        <f t="shared" ca="1" si="16"/>
        <v>55.915038805571371</v>
      </c>
      <c r="H222" s="24">
        <v>220</v>
      </c>
      <c r="I222" s="24">
        <f ca="1"/>
        <v>37.794383221983786</v>
      </c>
      <c r="J222" s="24" cm="1">
        <f t="array" aca="1" ref="J222" ca="1">INDIRECT(ADDRESS(($F$2+1-H222)+2,9))</f>
        <v>62.60530076670257</v>
      </c>
      <c r="K222" s="24">
        <f t="shared" ca="1" si="17"/>
        <v>0.10229772404155688</v>
      </c>
      <c r="L222" s="24">
        <f t="shared" ca="1" si="18"/>
        <v>0.89496871687837276</v>
      </c>
      <c r="M222" s="24">
        <f t="shared" ca="1" si="19"/>
        <v>-0.92221834474805897</v>
      </c>
    </row>
    <row r="223" spans="2:13" x14ac:dyDescent="0.25">
      <c r="B223" s="24">
        <f t="shared" ca="1" si="15"/>
        <v>0.64971776440446338</v>
      </c>
      <c r="C223" s="25">
        <f t="shared" ca="1" si="16"/>
        <v>53.845586009742327</v>
      </c>
      <c r="H223" s="24">
        <v>221</v>
      </c>
      <c r="I223" s="24">
        <f ca="1"/>
        <v>37.826322254038324</v>
      </c>
      <c r="J223" s="24" cm="1">
        <f t="array" aca="1" ref="J223" ca="1">INDIRECT(ADDRESS(($F$2+1-H223)+2,9))</f>
        <v>62.60484514461487</v>
      </c>
      <c r="K223" s="24">
        <f t="shared" ca="1" si="17"/>
        <v>0.10287818651961569</v>
      </c>
      <c r="L223" s="24">
        <f t="shared" ca="1" si="18"/>
        <v>0.89496029351214368</v>
      </c>
      <c r="M223" s="24">
        <f t="shared" ca="1" si="19"/>
        <v>-0.92524711848023766</v>
      </c>
    </row>
    <row r="224" spans="2:13" x14ac:dyDescent="0.25">
      <c r="B224" s="24">
        <f t="shared" ca="1" si="15"/>
        <v>0.39071616550188293</v>
      </c>
      <c r="C224" s="25">
        <f t="shared" ca="1" si="16"/>
        <v>47.225470531701532</v>
      </c>
      <c r="H224" s="24">
        <v>222</v>
      </c>
      <c r="I224" s="24">
        <f ca="1"/>
        <v>37.827954436341422</v>
      </c>
      <c r="J224" s="24" cm="1">
        <f t="array" aca="1" ref="J224" ca="1">INDIRECT(ADDRESS(($F$2+1-H224)+2,9))</f>
        <v>62.55817374499221</v>
      </c>
      <c r="K224" s="24">
        <f t="shared" ca="1" si="17"/>
        <v>0.10290791406982634</v>
      </c>
      <c r="L224" s="24">
        <f t="shared" ca="1" si="18"/>
        <v>0.8940948584472842</v>
      </c>
      <c r="M224" s="24">
        <f t="shared" ca="1" si="19"/>
        <v>-0.92769952129932087</v>
      </c>
    </row>
    <row r="225" spans="2:13" x14ac:dyDescent="0.25">
      <c r="B225" s="24">
        <f t="shared" ca="1" si="15"/>
        <v>0.79613691998025138</v>
      </c>
      <c r="C225" s="25">
        <f t="shared" ca="1" si="16"/>
        <v>58.27901721329237</v>
      </c>
      <c r="H225" s="24">
        <v>223</v>
      </c>
      <c r="I225" s="24">
        <f ca="1"/>
        <v>37.844294375517258</v>
      </c>
      <c r="J225" s="24" cm="1">
        <f t="array" aca="1" ref="J225" ca="1">INDIRECT(ADDRESS(($F$2+1-H225)+2,9))</f>
        <v>62.507843192341724</v>
      </c>
      <c r="K225" s="24">
        <f t="shared" ca="1" si="17"/>
        <v>0.1032058635591048</v>
      </c>
      <c r="L225" s="24">
        <f t="shared" ca="1" si="18"/>
        <v>0.89315580883618473</v>
      </c>
      <c r="M225" s="24">
        <f t="shared" ca="1" si="19"/>
        <v>-0.92947122640351099</v>
      </c>
    </row>
    <row r="226" spans="2:13" x14ac:dyDescent="0.25">
      <c r="B226" s="24">
        <f t="shared" ca="1" si="15"/>
        <v>0.61789498165267653</v>
      </c>
      <c r="C226" s="25">
        <f t="shared" ca="1" si="16"/>
        <v>52.999568931431213</v>
      </c>
      <c r="H226" s="24">
        <v>224</v>
      </c>
      <c r="I226" s="24">
        <f ca="1"/>
        <v>37.926932968214459</v>
      </c>
      <c r="J226" s="24" cm="1">
        <f t="array" aca="1" ref="J226" ca="1">INDIRECT(ADDRESS(($F$2+1-H226)+2,9))</f>
        <v>62.477635463874584</v>
      </c>
      <c r="K226" s="24">
        <f t="shared" ca="1" si="17"/>
        <v>0.10472232896920138</v>
      </c>
      <c r="L226" s="24">
        <f t="shared" ca="1" si="18"/>
        <v>0.89258932677500802</v>
      </c>
      <c r="M226" s="24">
        <f t="shared" ca="1" si="19"/>
        <v>-0.92953186869233517</v>
      </c>
    </row>
    <row r="227" spans="2:13" x14ac:dyDescent="0.25">
      <c r="B227" s="24">
        <f t="shared" ca="1" si="15"/>
        <v>0.28191377632255243</v>
      </c>
      <c r="C227" s="25">
        <f t="shared" ca="1" si="16"/>
        <v>44.228343404175135</v>
      </c>
      <c r="H227" s="24">
        <v>225</v>
      </c>
      <c r="I227" s="24">
        <f ca="1"/>
        <v>37.928576917725884</v>
      </c>
      <c r="J227" s="24" cm="1">
        <f t="array" aca="1" ref="J227" ca="1">INDIRECT(ADDRESS(($F$2+1-H227)+2,9))</f>
        <v>62.407771444389233</v>
      </c>
      <c r="K227" s="24">
        <f t="shared" ca="1" si="17"/>
        <v>0.10475265922184168</v>
      </c>
      <c r="L227" s="24">
        <f t="shared" ca="1" si="18"/>
        <v>0.89127088884371419</v>
      </c>
      <c r="M227" s="24">
        <f t="shared" ca="1" si="19"/>
        <v>-0.93109222440755013</v>
      </c>
    </row>
    <row r="228" spans="2:13" x14ac:dyDescent="0.25">
      <c r="B228" s="24">
        <f t="shared" ca="1" si="15"/>
        <v>0.60646788558769971</v>
      </c>
      <c r="C228" s="25">
        <f t="shared" ca="1" si="16"/>
        <v>52.701248189742749</v>
      </c>
      <c r="H228" s="24">
        <v>226</v>
      </c>
      <c r="I228" s="24">
        <f ca="1"/>
        <v>37.950947222223441</v>
      </c>
      <c r="J228" s="24" cm="1">
        <f t="array" aca="1" ref="J228" ca="1">INDIRECT(ADDRESS(($F$2+1-H228)+2,9))</f>
        <v>62.373274166255825</v>
      </c>
      <c r="K228" s="24">
        <f t="shared" ca="1" si="17"/>
        <v>0.10516601536769668</v>
      </c>
      <c r="L228" s="24">
        <f t="shared" ca="1" si="18"/>
        <v>0.89061559875241392</v>
      </c>
      <c r="M228" s="24">
        <f t="shared" ca="1" si="19"/>
        <v>-0.93316081101037207</v>
      </c>
    </row>
    <row r="229" spans="2:13" x14ac:dyDescent="0.25">
      <c r="B229" s="24">
        <f t="shared" ca="1" si="15"/>
        <v>0.67600476022121181</v>
      </c>
      <c r="C229" s="25">
        <f t="shared" ca="1" si="16"/>
        <v>54.565556266022575</v>
      </c>
      <c r="H229" s="24">
        <v>227</v>
      </c>
      <c r="I229" s="24">
        <f ca="1"/>
        <v>37.961270426658956</v>
      </c>
      <c r="J229" s="24" cm="1">
        <f t="array" aca="1" ref="J229" ca="1">INDIRECT(ADDRESS(($F$2+1-H229)+2,9))</f>
        <v>62.319214161243885</v>
      </c>
      <c r="K229" s="24">
        <f t="shared" ca="1" si="17"/>
        <v>0.10535716398262925</v>
      </c>
      <c r="L229" s="24">
        <f t="shared" ca="1" si="18"/>
        <v>0.88958300875095953</v>
      </c>
      <c r="M229" s="24">
        <f t="shared" ca="1" si="19"/>
        <v>-0.93494548039523473</v>
      </c>
    </row>
    <row r="230" spans="2:13" x14ac:dyDescent="0.25">
      <c r="B230" s="24">
        <f t="shared" ca="1" si="15"/>
        <v>4.0779801066647248E-2</v>
      </c>
      <c r="C230" s="25">
        <f t="shared" ca="1" si="16"/>
        <v>32.582922866967053</v>
      </c>
      <c r="H230" s="24">
        <v>228</v>
      </c>
      <c r="I230" s="24">
        <f ca="1"/>
        <v>38.000578024227671</v>
      </c>
      <c r="J230" s="24" cm="1">
        <f t="array" aca="1" ref="J230" ca="1">INDIRECT(ADDRESS(($F$2+1-H230)+2,9))</f>
        <v>62.282545845111301</v>
      </c>
      <c r="K230" s="24">
        <f t="shared" ca="1" si="17"/>
        <v>0.10608729965734667</v>
      </c>
      <c r="L230" s="24">
        <f t="shared" ca="1" si="18"/>
        <v>0.88887864769582836</v>
      </c>
      <c r="M230" s="24">
        <f t="shared" ca="1" si="19"/>
        <v>-0.93627642984948556</v>
      </c>
    </row>
    <row r="231" spans="2:13" x14ac:dyDescent="0.25">
      <c r="B231" s="24">
        <f t="shared" ca="1" si="15"/>
        <v>0.14546879572149962</v>
      </c>
      <c r="C231" s="25">
        <f t="shared" ca="1" si="16"/>
        <v>39.439329686910796</v>
      </c>
      <c r="H231" s="24">
        <v>229</v>
      </c>
      <c r="I231" s="24">
        <f ca="1"/>
        <v>38.006147632104792</v>
      </c>
      <c r="J231" s="24" cm="1">
        <f t="array" aca="1" ref="J231" ca="1">INDIRECT(ADDRESS(($F$2+1-H231)+2,9))</f>
        <v>62.26752263166675</v>
      </c>
      <c r="K231" s="24">
        <f t="shared" ca="1" si="17"/>
        <v>0.1061910496785284</v>
      </c>
      <c r="L231" s="24">
        <f t="shared" ca="1" si="18"/>
        <v>0.88858913983119281</v>
      </c>
      <c r="M231" s="24">
        <f t="shared" ca="1" si="19"/>
        <v>-0.93963391352758352</v>
      </c>
    </row>
    <row r="232" spans="2:13" x14ac:dyDescent="0.25">
      <c r="B232" s="24">
        <f t="shared" ca="1" si="15"/>
        <v>0.51077972945901651</v>
      </c>
      <c r="C232" s="25">
        <f t="shared" ca="1" si="16"/>
        <v>50.270240635735426</v>
      </c>
      <c r="H232" s="24">
        <v>230</v>
      </c>
      <c r="I232" s="24">
        <f ca="1"/>
        <v>38.018160411110713</v>
      </c>
      <c r="J232" s="24" cm="1">
        <f t="array" aca="1" ref="J232" ca="1">INDIRECT(ADDRESS(($F$2+1-H232)+2,9))</f>
        <v>62.192997252821115</v>
      </c>
      <c r="K232" s="24">
        <f t="shared" ca="1" si="17"/>
        <v>0.10641507183258796</v>
      </c>
      <c r="L232" s="24">
        <f t="shared" ca="1" si="18"/>
        <v>0.88714500167594901</v>
      </c>
      <c r="M232" s="24">
        <f t="shared" ca="1" si="19"/>
        <v>-0.94055854074255796</v>
      </c>
    </row>
    <row r="233" spans="2:13" x14ac:dyDescent="0.25">
      <c r="B233" s="24">
        <f t="shared" ca="1" si="15"/>
        <v>0.74087997852641552</v>
      </c>
      <c r="C233" s="25">
        <f t="shared" ca="1" si="16"/>
        <v>56.460607040596507</v>
      </c>
      <c r="H233" s="24">
        <v>231</v>
      </c>
      <c r="I233" s="24">
        <f ca="1"/>
        <v>38.021406309476021</v>
      </c>
      <c r="J233" s="24" cm="1">
        <f t="array" aca="1" ref="J233" ca="1">INDIRECT(ADDRESS(($F$2+1-H233)+2,9))</f>
        <v>62.180386875775213</v>
      </c>
      <c r="K233" s="24">
        <f t="shared" ca="1" si="17"/>
        <v>0.10647566198526774</v>
      </c>
      <c r="L233" s="24">
        <f t="shared" ca="1" si="18"/>
        <v>0.8868993242747677</v>
      </c>
      <c r="M233" s="24">
        <f t="shared" ca="1" si="19"/>
        <v>-0.94407069911086916</v>
      </c>
    </row>
    <row r="234" spans="2:13" x14ac:dyDescent="0.25">
      <c r="B234" s="24">
        <f t="shared" ca="1" si="15"/>
        <v>0.75337884076261008</v>
      </c>
      <c r="C234" s="25">
        <f t="shared" ca="1" si="16"/>
        <v>56.851610197657756</v>
      </c>
      <c r="H234" s="24">
        <v>232</v>
      </c>
      <c r="I234" s="24">
        <f ca="1"/>
        <v>38.038999566566289</v>
      </c>
      <c r="J234" s="24" cm="1">
        <f t="array" aca="1" ref="J234" ca="1">INDIRECT(ADDRESS(($F$2+1-H234)+2,9))</f>
        <v>62.073333662106009</v>
      </c>
      <c r="K234" s="24">
        <f t="shared" ca="1" si="17"/>
        <v>0.10680450311441221</v>
      </c>
      <c r="L234" s="24">
        <f t="shared" ca="1" si="18"/>
        <v>0.88479831521869601</v>
      </c>
      <c r="M234" s="24">
        <f t="shared" ca="1" si="19"/>
        <v>-0.94355583046491576</v>
      </c>
    </row>
    <row r="235" spans="2:13" x14ac:dyDescent="0.25">
      <c r="B235" s="24">
        <f t="shared" ca="1" si="15"/>
        <v>0.27078891043784481</v>
      </c>
      <c r="C235" s="25">
        <f t="shared" ca="1" si="16"/>
        <v>43.895712390555715</v>
      </c>
      <c r="H235" s="24">
        <v>233</v>
      </c>
      <c r="I235" s="24">
        <f ca="1"/>
        <v>38.063495065709461</v>
      </c>
      <c r="J235" s="24" cm="1">
        <f t="array" aca="1" ref="J235" ca="1">INDIRECT(ADDRESS(($F$2+1-H235)+2,9))</f>
        <v>62.072998810441732</v>
      </c>
      <c r="K235" s="24">
        <f t="shared" ca="1" si="17"/>
        <v>0.10726357578764202</v>
      </c>
      <c r="L235" s="24">
        <f t="shared" ca="1" si="18"/>
        <v>0.88479170023309039</v>
      </c>
      <c r="M235" s="24">
        <f t="shared" ca="1" si="19"/>
        <v>-0.94669510210426533</v>
      </c>
    </row>
    <row r="236" spans="2:13" x14ac:dyDescent="0.25">
      <c r="B236" s="24">
        <f t="shared" ca="1" si="15"/>
        <v>0.24091214129017791</v>
      </c>
      <c r="C236" s="25">
        <f t="shared" ca="1" si="16"/>
        <v>42.966285317840025</v>
      </c>
      <c r="H236" s="24">
        <v>234</v>
      </c>
      <c r="I236" s="24">
        <f ca="1"/>
        <v>38.067528175750667</v>
      </c>
      <c r="J236" s="24" cm="1">
        <f t="array" aca="1" ref="J236" ca="1">INDIRECT(ADDRESS(($F$2+1-H236)+2,9))</f>
        <v>61.977611071119725</v>
      </c>
      <c r="K236" s="24">
        <f t="shared" ca="1" si="17"/>
        <v>0.10733929691543637</v>
      </c>
      <c r="L236" s="24">
        <f t="shared" ca="1" si="18"/>
        <v>0.88289631057451778</v>
      </c>
      <c r="M236" s="24">
        <f t="shared" ca="1" si="19"/>
        <v>-0.9470829172649754</v>
      </c>
    </row>
    <row r="237" spans="2:13" x14ac:dyDescent="0.25">
      <c r="B237" s="24">
        <f t="shared" ca="1" si="15"/>
        <v>0.80294273843447439</v>
      </c>
      <c r="C237" s="25">
        <f t="shared" ca="1" si="16"/>
        <v>58.521794093178769</v>
      </c>
      <c r="H237" s="24">
        <v>235</v>
      </c>
      <c r="I237" s="24">
        <f ca="1"/>
        <v>38.083773709156212</v>
      </c>
      <c r="J237" s="24" cm="1">
        <f t="array" aca="1" ref="J237" ca="1">INDIRECT(ADDRESS(($F$2+1-H237)+2,9))</f>
        <v>61.935573510058504</v>
      </c>
      <c r="K237" s="24">
        <f t="shared" ca="1" si="17"/>
        <v>0.10764469495521729</v>
      </c>
      <c r="L237" s="24">
        <f t="shared" ca="1" si="18"/>
        <v>0.88205403272827598</v>
      </c>
      <c r="M237" s="24">
        <f t="shared" ca="1" si="19"/>
        <v>-0.94896390748243287</v>
      </c>
    </row>
    <row r="238" spans="2:13" x14ac:dyDescent="0.25">
      <c r="B238" s="24">
        <f t="shared" ca="1" si="15"/>
        <v>8.5221298376162546E-2</v>
      </c>
      <c r="C238" s="25">
        <f t="shared" ca="1" si="16"/>
        <v>36.292169513740333</v>
      </c>
      <c r="H238" s="24">
        <v>236</v>
      </c>
      <c r="I238" s="24">
        <f ca="1"/>
        <v>38.088835726712347</v>
      </c>
      <c r="J238" s="24" cm="1">
        <f t="array" aca="1" ref="J238" ca="1">INDIRECT(ADDRESS(($F$2+1-H238)+2,9))</f>
        <v>61.915914792497801</v>
      </c>
      <c r="K238" s="24">
        <f t="shared" ca="1" si="17"/>
        <v>0.1077399830866284</v>
      </c>
      <c r="L238" s="24">
        <f t="shared" ca="1" si="18"/>
        <v>0.88165867715404511</v>
      </c>
      <c r="M238" s="24">
        <f t="shared" ca="1" si="19"/>
        <v>-0.95208716607824184</v>
      </c>
    </row>
    <row r="239" spans="2:13" x14ac:dyDescent="0.25">
      <c r="B239" s="24">
        <f t="shared" ca="1" si="15"/>
        <v>0.51888918095941827</v>
      </c>
      <c r="C239" s="25">
        <f t="shared" ca="1" si="16"/>
        <v>50.473658601984503</v>
      </c>
      <c r="H239" s="24">
        <v>237</v>
      </c>
      <c r="I239" s="24">
        <f ca="1"/>
        <v>38.103417330517786</v>
      </c>
      <c r="J239" s="24" cm="1">
        <f t="array" aca="1" ref="J239" ca="1">INDIRECT(ADDRESS(($F$2+1-H239)+2,9))</f>
        <v>61.911936103234233</v>
      </c>
      <c r="K239" s="24">
        <f t="shared" ca="1" si="17"/>
        <v>0.10801480883672077</v>
      </c>
      <c r="L239" s="24">
        <f t="shared" ca="1" si="18"/>
        <v>0.88157854805423241</v>
      </c>
      <c r="M239" s="24">
        <f t="shared" ca="1" si="19"/>
        <v>-0.95542325008497031</v>
      </c>
    </row>
    <row r="240" spans="2:13" x14ac:dyDescent="0.25">
      <c r="B240" s="24">
        <f t="shared" ca="1" si="15"/>
        <v>0.53761925769364693</v>
      </c>
      <c r="C240" s="25">
        <f t="shared" ca="1" si="16"/>
        <v>50.944376807751119</v>
      </c>
      <c r="H240" s="24">
        <v>238</v>
      </c>
      <c r="I240" s="24">
        <f ca="1"/>
        <v>38.127970974378755</v>
      </c>
      <c r="J240" s="24" cm="1">
        <f t="array" aca="1" ref="J240" ca="1">INDIRECT(ADDRESS(($F$2+1-H240)+2,9))</f>
        <v>61.899341633010991</v>
      </c>
      <c r="K240" s="24">
        <f t="shared" ca="1" si="17"/>
        <v>0.10847872186121291</v>
      </c>
      <c r="L240" s="24">
        <f t="shared" ca="1" si="18"/>
        <v>0.88132464799749943</v>
      </c>
      <c r="M240" s="24">
        <f t="shared" ca="1" si="19"/>
        <v>-0.95804834135280525</v>
      </c>
    </row>
    <row r="241" spans="2:13" x14ac:dyDescent="0.25">
      <c r="B241" s="24">
        <f t="shared" ca="1" si="15"/>
        <v>0.2591084652148381</v>
      </c>
      <c r="C241" s="25">
        <f t="shared" ca="1" si="16"/>
        <v>43.539036058006381</v>
      </c>
      <c r="H241" s="24">
        <v>239</v>
      </c>
      <c r="I241" s="24">
        <f ca="1"/>
        <v>38.141657946099144</v>
      </c>
      <c r="J241" s="24" cm="1">
        <f t="array" aca="1" ref="J241" ca="1">INDIRECT(ADDRESS(($F$2+1-H241)+2,9))</f>
        <v>61.896983510037444</v>
      </c>
      <c r="K241" s="24">
        <f t="shared" ca="1" si="17"/>
        <v>0.10873794293464893</v>
      </c>
      <c r="L241" s="24">
        <f t="shared" ca="1" si="18"/>
        <v>0.8812770663577838</v>
      </c>
      <c r="M241" s="24">
        <f t="shared" ca="1" si="19"/>
        <v>-0.96146606102702115</v>
      </c>
    </row>
    <row r="242" spans="2:13" x14ac:dyDescent="0.25">
      <c r="B242" s="24">
        <f t="shared" ca="1" si="15"/>
        <v>0.96487621199004725</v>
      </c>
      <c r="C242" s="25">
        <f t="shared" ca="1" si="16"/>
        <v>68.103109751707819</v>
      </c>
      <c r="H242" s="24">
        <v>240</v>
      </c>
      <c r="I242" s="24">
        <f ca="1"/>
        <v>38.142349680237693</v>
      </c>
      <c r="J242" s="24" cm="1">
        <f t="array" aca="1" ref="J242" ca="1">INDIRECT(ADDRESS(($F$2+1-H242)+2,9))</f>
        <v>61.829367431829041</v>
      </c>
      <c r="K242" s="24">
        <f t="shared" ca="1" si="17"/>
        <v>0.10875105568027521</v>
      </c>
      <c r="L242" s="24">
        <f t="shared" ca="1" si="18"/>
        <v>0.87990698812654</v>
      </c>
      <c r="M242" s="24">
        <f t="shared" ca="1" si="19"/>
        <v>-0.9629237646664085</v>
      </c>
    </row>
    <row r="243" spans="2:13" x14ac:dyDescent="0.25">
      <c r="B243" s="24">
        <f t="shared" ca="1" si="15"/>
        <v>0.47949658726213917</v>
      </c>
      <c r="C243" s="25">
        <f t="shared" ca="1" si="16"/>
        <v>49.485829195250425</v>
      </c>
      <c r="H243" s="24">
        <v>241</v>
      </c>
      <c r="I243" s="24">
        <f ca="1"/>
        <v>38.191285318056543</v>
      </c>
      <c r="J243" s="24" cm="1">
        <f t="array" aca="1" ref="J243" ca="1">INDIRECT(ADDRESS(($F$2+1-H243)+2,9))</f>
        <v>61.773586994457403</v>
      </c>
      <c r="K243" s="24">
        <f t="shared" ca="1" si="17"/>
        <v>0.10968158359686968</v>
      </c>
      <c r="L243" s="24">
        <f t="shared" ca="1" si="18"/>
        <v>0.87876837285265774</v>
      </c>
      <c r="M243" s="24">
        <f t="shared" ca="1" si="19"/>
        <v>-0.96294196089419004</v>
      </c>
    </row>
    <row r="244" spans="2:13" x14ac:dyDescent="0.25">
      <c r="B244" s="24">
        <f t="shared" ca="1" si="15"/>
        <v>0.57587144609582153</v>
      </c>
      <c r="C244" s="25">
        <f t="shared" ca="1" si="16"/>
        <v>51.913427018904727</v>
      </c>
      <c r="H244" s="24">
        <v>242</v>
      </c>
      <c r="I244" s="24">
        <f ca="1"/>
        <v>38.193275771225579</v>
      </c>
      <c r="J244" s="24" cm="1">
        <f t="array" aca="1" ref="J244" ca="1">INDIRECT(ADDRESS(($F$2+1-H244)+2,9))</f>
        <v>61.733158758267621</v>
      </c>
      <c r="K244" s="24">
        <f t="shared" ca="1" si="17"/>
        <v>0.10971955335470668</v>
      </c>
      <c r="L244" s="24">
        <f t="shared" ca="1" si="18"/>
        <v>0.8779384022101927</v>
      </c>
      <c r="M244" s="24">
        <f t="shared" ca="1" si="19"/>
        <v>-0.96534133514853493</v>
      </c>
    </row>
    <row r="245" spans="2:13" x14ac:dyDescent="0.25">
      <c r="B245" s="24">
        <f t="shared" ca="1" si="15"/>
        <v>0.4948137089117185</v>
      </c>
      <c r="C245" s="25">
        <f t="shared" ca="1" si="16"/>
        <v>49.869995299205407</v>
      </c>
      <c r="H245" s="24">
        <v>243</v>
      </c>
      <c r="I245" s="24">
        <f ca="1"/>
        <v>38.224981817401883</v>
      </c>
      <c r="J245" s="24" cm="1">
        <f t="array" aca="1" ref="J245" ca="1">INDIRECT(ADDRESS(($F$2+1-H245)+2,9))</f>
        <v>61.719829077523485</v>
      </c>
      <c r="K245" s="24">
        <f t="shared" ca="1" si="17"/>
        <v>0.11032564854877128</v>
      </c>
      <c r="L245" s="24">
        <f t="shared" ca="1" si="18"/>
        <v>0.87766387812818969</v>
      </c>
      <c r="M245" s="24">
        <f t="shared" ca="1" si="19"/>
        <v>-0.96759562499072349</v>
      </c>
    </row>
    <row r="246" spans="2:13" x14ac:dyDescent="0.25">
      <c r="B246" s="24">
        <f t="shared" ca="1" si="15"/>
        <v>0.79719731115186854</v>
      </c>
      <c r="C246" s="25">
        <f t="shared" ca="1" si="16"/>
        <v>58.316520422770452</v>
      </c>
      <c r="H246" s="24">
        <v>244</v>
      </c>
      <c r="I246" s="24">
        <f ca="1"/>
        <v>38.226950360666308</v>
      </c>
      <c r="J246" s="24" cm="1">
        <f t="array" aca="1" ref="J246" ca="1">INDIRECT(ADDRESS(($F$2+1-H246)+2,9))</f>
        <v>61.718782931365205</v>
      </c>
      <c r="K246" s="24">
        <f t="shared" ca="1" si="17"/>
        <v>0.11036335837674341</v>
      </c>
      <c r="L246" s="24">
        <f t="shared" ca="1" si="18"/>
        <v>0.8776423144766311</v>
      </c>
      <c r="M246" s="24">
        <f t="shared" ca="1" si="19"/>
        <v>-0.97146881280009201</v>
      </c>
    </row>
    <row r="247" spans="2:13" x14ac:dyDescent="0.25">
      <c r="B247" s="24">
        <f t="shared" ca="1" si="15"/>
        <v>6.5938717038736328E-2</v>
      </c>
      <c r="C247" s="25">
        <f t="shared" ca="1" si="16"/>
        <v>34.932604670675971</v>
      </c>
      <c r="H247" s="24">
        <v>245</v>
      </c>
      <c r="I247" s="24">
        <f ca="1"/>
        <v>38.267602845642898</v>
      </c>
      <c r="J247" s="24" cm="1">
        <f t="array" aca="1" ref="J247" ca="1">INDIRECT(ADDRESS(($F$2+1-H247)+2,9))</f>
        <v>61.693896165687136</v>
      </c>
      <c r="K247" s="24">
        <f t="shared" ca="1" si="17"/>
        <v>0.11114417302466652</v>
      </c>
      <c r="L247" s="24">
        <f t="shared" ca="1" si="18"/>
        <v>0.87712855013546365</v>
      </c>
      <c r="M247" s="24">
        <f t="shared" ca="1" si="19"/>
        <v>-0.97291142194009805</v>
      </c>
    </row>
    <row r="248" spans="2:13" x14ac:dyDescent="0.25">
      <c r="B248" s="24">
        <f t="shared" ca="1" si="15"/>
        <v>0.35752788196483842</v>
      </c>
      <c r="C248" s="25">
        <f t="shared" ca="1" si="16"/>
        <v>46.349254580946464</v>
      </c>
      <c r="H248" s="24">
        <v>246</v>
      </c>
      <c r="I248" s="24">
        <f ca="1"/>
        <v>38.380757599797391</v>
      </c>
      <c r="J248" s="24" cm="1">
        <f t="array" aca="1" ref="J248" ca="1">INDIRECT(ADDRESS(($F$2+1-H248)+2,9))</f>
        <v>61.663878242267799</v>
      </c>
      <c r="K248" s="24">
        <f t="shared" ca="1" si="17"/>
        <v>0.11333835046554534</v>
      </c>
      <c r="L248" s="24">
        <f t="shared" ca="1" si="18"/>
        <v>0.8765068475200849</v>
      </c>
      <c r="M248" s="24">
        <f t="shared" ca="1" si="19"/>
        <v>-0.97129430065461231</v>
      </c>
    </row>
    <row r="249" spans="2:13" x14ac:dyDescent="0.25">
      <c r="B249" s="24">
        <f t="shared" ca="1" si="15"/>
        <v>0.25678013534648114</v>
      </c>
      <c r="C249" s="25">
        <f t="shared" ca="1" si="16"/>
        <v>43.466959324983819</v>
      </c>
      <c r="H249" s="24">
        <v>247</v>
      </c>
      <c r="I249" s="24">
        <f ca="1"/>
        <v>38.397939788415655</v>
      </c>
      <c r="J249" s="24" cm="1">
        <f t="array" aca="1" ref="J249" ca="1">INDIRECT(ADDRESS(($F$2+1-H249)+2,9))</f>
        <v>61.653869698545265</v>
      </c>
      <c r="K249" s="24">
        <f t="shared" ca="1" si="17"/>
        <v>0.11367421282483071</v>
      </c>
      <c r="L249" s="24">
        <f t="shared" ca="1" si="18"/>
        <v>0.87629907115541628</v>
      </c>
      <c r="M249" s="24">
        <f t="shared" ca="1" si="19"/>
        <v>-0.97419066128764054</v>
      </c>
    </row>
    <row r="250" spans="2:13" x14ac:dyDescent="0.25">
      <c r="B250" s="24">
        <f t="shared" ca="1" si="15"/>
        <v>5.1647733151321651E-2</v>
      </c>
      <c r="C250" s="25">
        <f t="shared" ca="1" si="16"/>
        <v>33.709170793448166</v>
      </c>
      <c r="H250" s="24">
        <v>248</v>
      </c>
      <c r="I250" s="24">
        <f ca="1"/>
        <v>38.423134192907753</v>
      </c>
      <c r="J250" s="24" cm="1">
        <f t="array" aca="1" ref="J250" ca="1">INDIRECT(ADDRESS(($F$2+1-H250)+2,9))</f>
        <v>61.636262197286015</v>
      </c>
      <c r="K250" s="24">
        <f t="shared" ca="1" si="17"/>
        <v>0.11416797289156895</v>
      </c>
      <c r="L250" s="24">
        <f t="shared" ca="1" si="18"/>
        <v>0.87593294737707816</v>
      </c>
      <c r="M250" s="24">
        <f t="shared" ca="1" si="19"/>
        <v>-0.9764706685320792</v>
      </c>
    </row>
    <row r="251" spans="2:13" x14ac:dyDescent="0.25">
      <c r="B251" s="24">
        <f t="shared" ca="1" si="15"/>
        <v>0.29208992498457342</v>
      </c>
      <c r="C251" s="25">
        <f t="shared" ca="1" si="16"/>
        <v>44.52710490676472</v>
      </c>
      <c r="H251" s="24">
        <v>249</v>
      </c>
      <c r="I251" s="24">
        <f ca="1"/>
        <v>38.451062122135937</v>
      </c>
      <c r="J251" s="24" cm="1">
        <f t="array" aca="1" ref="J251" ca="1">INDIRECT(ADDRESS(($F$2+1-H251)+2,9))</f>
        <v>61.621992349308918</v>
      </c>
      <c r="K251" s="24">
        <f t="shared" ca="1" si="17"/>
        <v>0.11471708754877272</v>
      </c>
      <c r="L251" s="24">
        <f t="shared" ca="1" si="18"/>
        <v>0.8756356697667762</v>
      </c>
      <c r="M251" s="24">
        <f t="shared" ca="1" si="19"/>
        <v>-0.97875977923927082</v>
      </c>
    </row>
    <row r="252" spans="2:13" x14ac:dyDescent="0.25">
      <c r="B252" s="24">
        <f t="shared" ca="1" si="15"/>
        <v>0.47484678354602317</v>
      </c>
      <c r="C252" s="25">
        <f t="shared" ca="1" si="16"/>
        <v>49.369084048835994</v>
      </c>
      <c r="H252" s="24">
        <v>250</v>
      </c>
      <c r="I252" s="24">
        <f ca="1"/>
        <v>38.499943453904962</v>
      </c>
      <c r="J252" s="24" cm="1">
        <f t="array" aca="1" ref="J252" ca="1">INDIRECT(ADDRESS(($F$2+1-H252)+2,9))</f>
        <v>61.620032687856146</v>
      </c>
      <c r="K252" s="24">
        <f t="shared" ca="1" si="17"/>
        <v>0.11568270271649053</v>
      </c>
      <c r="L252" s="24">
        <f t="shared" ca="1" si="18"/>
        <v>0.87559480611301277</v>
      </c>
      <c r="M252" s="24">
        <f t="shared" ca="1" si="19"/>
        <v>-0.98068426185079793</v>
      </c>
    </row>
    <row r="253" spans="2:13" x14ac:dyDescent="0.25">
      <c r="B253" s="24">
        <f t="shared" ca="1" si="15"/>
        <v>0.57924197557665924</v>
      </c>
      <c r="C253" s="25">
        <f t="shared" ca="1" si="16"/>
        <v>51.999546500105993</v>
      </c>
      <c r="H253" s="24">
        <v>251</v>
      </c>
      <c r="I253" s="24">
        <f ca="1"/>
        <v>38.521845898662022</v>
      </c>
      <c r="J253" s="24" cm="1">
        <f t="array" aca="1" ref="J253" ca="1">INDIRECT(ADDRESS(($F$2+1-H253)+2,9))</f>
        <v>61.612935997091881</v>
      </c>
      <c r="K253" s="24">
        <f t="shared" ca="1" si="17"/>
        <v>0.11611723742966247</v>
      </c>
      <c r="L253" s="24">
        <f t="shared" ca="1" si="18"/>
        <v>0.87544674448093018</v>
      </c>
      <c r="M253" s="24">
        <f t="shared" ca="1" si="19"/>
        <v>-0.98346830022816434</v>
      </c>
    </row>
    <row r="254" spans="2:13" x14ac:dyDescent="0.25">
      <c r="B254" s="24">
        <f t="shared" ca="1" si="15"/>
        <v>0.99980899356810093</v>
      </c>
      <c r="C254" s="25">
        <f t="shared" ca="1" si="16"/>
        <v>85.522079241323752</v>
      </c>
      <c r="H254" s="24">
        <v>252</v>
      </c>
      <c r="I254" s="24">
        <f ca="1"/>
        <v>38.563122852286156</v>
      </c>
      <c r="J254" s="24" cm="1">
        <f t="array" aca="1" ref="J254" ca="1">INDIRECT(ADDRESS(($F$2+1-H254)+2,9))</f>
        <v>61.583022998360136</v>
      </c>
      <c r="K254" s="24">
        <f t="shared" ca="1" si="17"/>
        <v>0.11693929996593598</v>
      </c>
      <c r="L254" s="24">
        <f t="shared" ca="1" si="18"/>
        <v>0.87482130157833748</v>
      </c>
      <c r="M254" s="24">
        <f t="shared" ca="1" si="19"/>
        <v>-0.98458246924456327</v>
      </c>
    </row>
    <row r="255" spans="2:13" x14ac:dyDescent="0.25">
      <c r="B255" s="24">
        <f t="shared" ca="1" si="15"/>
        <v>0.45875917592701243</v>
      </c>
      <c r="C255" s="25">
        <f t="shared" ca="1" si="16"/>
        <v>48.964397726306792</v>
      </c>
      <c r="H255" s="24">
        <v>253</v>
      </c>
      <c r="I255" s="24">
        <f ca="1"/>
        <v>38.603898465442967</v>
      </c>
      <c r="J255" s="24" cm="1">
        <f t="array" aca="1" ref="J255" ca="1">INDIRECT(ADDRESS(($F$2+1-H255)+2,9))</f>
        <v>61.544815431896815</v>
      </c>
      <c r="K255" s="24">
        <f t="shared" ca="1" si="17"/>
        <v>0.11775541939376992</v>
      </c>
      <c r="L255" s="24">
        <f t="shared" ca="1" si="18"/>
        <v>0.87401924472845716</v>
      </c>
      <c r="M255" s="24">
        <f t="shared" ca="1" si="19"/>
        <v>-0.98537519894053216</v>
      </c>
    </row>
    <row r="256" spans="2:13" x14ac:dyDescent="0.25">
      <c r="B256" s="24">
        <f t="shared" ca="1" si="15"/>
        <v>0.61866532654689865</v>
      </c>
      <c r="C256" s="25">
        <f t="shared" ca="1" si="16"/>
        <v>53.019773271409306</v>
      </c>
      <c r="H256" s="24">
        <v>254</v>
      </c>
      <c r="I256" s="24">
        <f ca="1"/>
        <v>38.607145029909873</v>
      </c>
      <c r="J256" s="24" cm="1">
        <f t="array" aca="1" ref="J256" ca="1">INDIRECT(ADDRESS(($F$2+1-H256)+2,9))</f>
        <v>61.543325327394555</v>
      </c>
      <c r="K256" s="24">
        <f t="shared" ca="1" si="17"/>
        <v>0.11782057184023412</v>
      </c>
      <c r="L256" s="24">
        <f t="shared" ca="1" si="18"/>
        <v>0.87398789187786774</v>
      </c>
      <c r="M256" s="24">
        <f t="shared" ca="1" si="19"/>
        <v>-0.98908925978009954</v>
      </c>
    </row>
    <row r="257" spans="2:13" x14ac:dyDescent="0.25">
      <c r="B257" s="24">
        <f t="shared" ca="1" si="15"/>
        <v>0.57995242687543669</v>
      </c>
      <c r="C257" s="25">
        <f t="shared" ca="1" si="16"/>
        <v>52.017717772274374</v>
      </c>
      <c r="H257" s="24">
        <v>255</v>
      </c>
      <c r="I257" s="24">
        <f ca="1"/>
        <v>38.608489985258174</v>
      </c>
      <c r="J257" s="24" cm="1">
        <f t="array" aca="1" ref="J257" ca="1">INDIRECT(ADDRESS(($F$2+1-H257)+2,9))</f>
        <v>61.522125845613118</v>
      </c>
      <c r="K257" s="24">
        <f t="shared" ca="1" si="17"/>
        <v>0.11784757003704346</v>
      </c>
      <c r="L257" s="24">
        <f t="shared" ca="1" si="18"/>
        <v>0.87354125047251485</v>
      </c>
      <c r="M257" s="24">
        <f t="shared" ca="1" si="19"/>
        <v>-0.99210241578320457</v>
      </c>
    </row>
    <row r="258" spans="2:13" x14ac:dyDescent="0.25">
      <c r="B258" s="24">
        <f t="shared" ca="1" si="15"/>
        <v>0.80956808511398448</v>
      </c>
      <c r="C258" s="25">
        <f t="shared" ca="1" si="16"/>
        <v>58.763057688043304</v>
      </c>
      <c r="H258" s="24">
        <v>256</v>
      </c>
      <c r="I258" s="24">
        <f ca="1"/>
        <v>38.61526907850218</v>
      </c>
      <c r="J258" s="24" cm="1">
        <f t="array" aca="1" ref="J258" ca="1">INDIRECT(ADDRESS(($F$2+1-H258)+2,9))</f>
        <v>61.493468147312868</v>
      </c>
      <c r="K258" s="24">
        <f t="shared" ca="1" si="17"/>
        <v>0.11798371799003904</v>
      </c>
      <c r="L258" s="24">
        <f t="shared" ca="1" si="18"/>
        <v>0.8729357241720358</v>
      </c>
      <c r="M258" s="24">
        <f t="shared" ca="1" si="19"/>
        <v>-0.99459611161693584</v>
      </c>
    </row>
    <row r="259" spans="2:13" x14ac:dyDescent="0.25">
      <c r="B259" s="24">
        <f t="shared" ca="1" si="15"/>
        <v>0.15981344370663664</v>
      </c>
      <c r="C259" s="25">
        <f t="shared" ca="1" si="16"/>
        <v>40.047750865156608</v>
      </c>
      <c r="H259" s="24">
        <v>257</v>
      </c>
      <c r="I259" s="24">
        <f ca="1"/>
        <v>38.615816719104416</v>
      </c>
      <c r="J259" s="24" cm="1">
        <f t="array" aca="1" ref="J259" ca="1">INDIRECT(ADDRESS(($F$2+1-H259)+2,9))</f>
        <v>61.491058138931777</v>
      </c>
      <c r="K259" s="24">
        <f t="shared" ca="1" si="17"/>
        <v>0.11799472138817088</v>
      </c>
      <c r="L259" s="24">
        <f t="shared" ca="1" si="18"/>
        <v>0.87288470978517962</v>
      </c>
      <c r="M259" s="24">
        <f t="shared" ca="1" si="19"/>
        <v>-0.99837126459434089</v>
      </c>
    </row>
    <row r="260" spans="2:13" x14ac:dyDescent="0.25">
      <c r="B260" s="24">
        <f t="shared" ref="B260:B323" ca="1" si="20">RAND()</f>
        <v>0.93190226038820911</v>
      </c>
      <c r="C260" s="25">
        <f t="shared" ref="C260:C323" ca="1" si="21">_xlfn.NORM.INV(B260,50,10)</f>
        <v>64.901093762710474</v>
      </c>
      <c r="H260" s="24">
        <v>258</v>
      </c>
      <c r="I260" s="24">
        <f ca="1"/>
        <v>38.642556700310706</v>
      </c>
      <c r="J260" s="24" cm="1">
        <f t="array" aca="1" ref="J260" ca="1">INDIRECT(ADDRESS(($F$2+1-H260)+2,9))</f>
        <v>61.473900010600694</v>
      </c>
      <c r="K260" s="24">
        <f t="shared" ref="K260:K323" ca="1" si="22">_xlfn.NORM.DIST(I260,$F$5,$F$6,TRUE)</f>
        <v>0.11853287432004182</v>
      </c>
      <c r="L260" s="24">
        <f t="shared" ref="L260:L323" ca="1" si="23">_xlfn.NORM.DIST(J260,$F$5,$F$6,TRUE)</f>
        <v>0.87252109936021804</v>
      </c>
      <c r="M260" s="24">
        <f t="shared" ca="1" si="19"/>
        <v>-1.0004959291487592</v>
      </c>
    </row>
    <row r="261" spans="2:13" x14ac:dyDescent="0.25">
      <c r="B261" s="24">
        <f t="shared" ca="1" si="20"/>
        <v>0.5747131436575571</v>
      </c>
      <c r="C261" s="25">
        <f t="shared" ca="1" si="21"/>
        <v>51.883864604383355</v>
      </c>
      <c r="H261" s="24">
        <v>259</v>
      </c>
      <c r="I261" s="24">
        <f ca="1"/>
        <v>38.703881517594866</v>
      </c>
      <c r="J261" s="24" cm="1">
        <f t="array" aca="1" ref="J261" ca="1">INDIRECT(ADDRESS(($F$2+1-H261)+2,9))</f>
        <v>61.460736753821351</v>
      </c>
      <c r="K261" s="24">
        <f t="shared" ca="1" si="22"/>
        <v>0.11977360536456363</v>
      </c>
      <c r="L261" s="24">
        <f t="shared" ca="1" si="23"/>
        <v>0.87224165733860715</v>
      </c>
      <c r="M261" s="24">
        <f t="shared" ref="M261:M324" ca="1" si="24">((2*H261-1)/$F$2)*(LN(K261)+LN(1-L261))</f>
        <v>-1.0013620840803426</v>
      </c>
    </row>
    <row r="262" spans="2:13" x14ac:dyDescent="0.25">
      <c r="B262" s="24">
        <f t="shared" ca="1" si="20"/>
        <v>0.39989883504797941</v>
      </c>
      <c r="C262" s="25">
        <f t="shared" ca="1" si="21"/>
        <v>47.463910351736537</v>
      </c>
      <c r="H262" s="24">
        <v>260</v>
      </c>
      <c r="I262" s="24">
        <f ca="1"/>
        <v>38.714721704144331</v>
      </c>
      <c r="J262" s="24" cm="1">
        <f t="array" aca="1" ref="J262" ca="1">INDIRECT(ADDRESS(($F$2+1-H262)+2,9))</f>
        <v>61.423704859900788</v>
      </c>
      <c r="K262" s="24">
        <f t="shared" ca="1" si="22"/>
        <v>0.11999387432779179</v>
      </c>
      <c r="L262" s="24">
        <f t="shared" ca="1" si="23"/>
        <v>0.87145322677961046</v>
      </c>
      <c r="M262" s="24">
        <f t="shared" ca="1" si="24"/>
        <v>-1.0033143092956931</v>
      </c>
    </row>
    <row r="263" spans="2:13" x14ac:dyDescent="0.25">
      <c r="B263" s="24">
        <f t="shared" ca="1" si="20"/>
        <v>3.650296378322182E-2</v>
      </c>
      <c r="C263" s="25">
        <f t="shared" ca="1" si="21"/>
        <v>32.072063645540858</v>
      </c>
      <c r="H263" s="24">
        <v>261</v>
      </c>
      <c r="I263" s="24">
        <f ca="1"/>
        <v>38.725943627027647</v>
      </c>
      <c r="J263" s="24" cm="1">
        <f t="array" aca="1" ref="J263" ca="1">INDIRECT(ADDRESS(($F$2+1-H263)+2,9))</f>
        <v>61.400801876940378</v>
      </c>
      <c r="K263" s="24">
        <f t="shared" ca="1" si="22"/>
        <v>0.12022220066955429</v>
      </c>
      <c r="L263" s="24">
        <f t="shared" ca="1" si="23"/>
        <v>0.87096392224787245</v>
      </c>
      <c r="M263" s="24">
        <f t="shared" ca="1" si="24"/>
        <v>-1.0058044586981361</v>
      </c>
    </row>
    <row r="264" spans="2:13" x14ac:dyDescent="0.25">
      <c r="B264" s="24">
        <f t="shared" ca="1" si="20"/>
        <v>0.65002864252577641</v>
      </c>
      <c r="C264" s="25">
        <f t="shared" ca="1" si="21"/>
        <v>53.853977964008863</v>
      </c>
      <c r="H264" s="24">
        <v>262</v>
      </c>
      <c r="I264" s="24">
        <f ca="1"/>
        <v>38.766280897531331</v>
      </c>
      <c r="J264" s="24" cm="1">
        <f t="array" aca="1" ref="J264" ca="1">INDIRECT(ADDRESS(($F$2+1-H264)+2,9))</f>
        <v>61.368981712688203</v>
      </c>
      <c r="K264" s="24">
        <f t="shared" ca="1" si="22"/>
        <v>0.12104544817305528</v>
      </c>
      <c r="L264" s="24">
        <f t="shared" ca="1" si="23"/>
        <v>0.87028196773126176</v>
      </c>
      <c r="M264" s="24">
        <f t="shared" ca="1" si="24"/>
        <v>-1.0067341308449071</v>
      </c>
    </row>
    <row r="265" spans="2:13" x14ac:dyDescent="0.25">
      <c r="B265" s="24">
        <f t="shared" ca="1" si="20"/>
        <v>0.68673492665377001</v>
      </c>
      <c r="C265" s="25">
        <f t="shared" ca="1" si="21"/>
        <v>54.866164741913131</v>
      </c>
      <c r="H265" s="24">
        <v>263</v>
      </c>
      <c r="I265" s="24">
        <f ca="1"/>
        <v>38.773145425258832</v>
      </c>
      <c r="J265" s="24" cm="1">
        <f t="array" aca="1" ref="J265" ca="1">INDIRECT(ADDRESS(($F$2+1-H265)+2,9))</f>
        <v>61.362705063212744</v>
      </c>
      <c r="K265" s="24">
        <f t="shared" ca="1" si="22"/>
        <v>0.1211859409817585</v>
      </c>
      <c r="L265" s="24">
        <f t="shared" ca="1" si="23"/>
        <v>0.8701471553886061</v>
      </c>
      <c r="M265" s="24">
        <f t="shared" ca="1" si="24"/>
        <v>-1.0100490678927068</v>
      </c>
    </row>
    <row r="266" spans="2:13" x14ac:dyDescent="0.25">
      <c r="B266" s="24">
        <f t="shared" ca="1" si="20"/>
        <v>0.92676832150096644</v>
      </c>
      <c r="C266" s="25">
        <f t="shared" ca="1" si="21"/>
        <v>64.521375710958196</v>
      </c>
      <c r="H266" s="24">
        <v>264</v>
      </c>
      <c r="I266" s="24">
        <f ca="1"/>
        <v>38.780513858167808</v>
      </c>
      <c r="J266" s="24" cm="1">
        <f t="array" aca="1" ref="J266" ca="1">INDIRECT(ADDRESS(($F$2+1-H266)+2,9))</f>
        <v>61.341624606007819</v>
      </c>
      <c r="K266" s="24">
        <f t="shared" ca="1" si="22"/>
        <v>0.12133687454819184</v>
      </c>
      <c r="L266" s="24">
        <f t="shared" ca="1" si="23"/>
        <v>0.86969367117220275</v>
      </c>
      <c r="M266" s="24">
        <f t="shared" ca="1" si="24"/>
        <v>-1.0127415508247015</v>
      </c>
    </row>
    <row r="267" spans="2:13" x14ac:dyDescent="0.25">
      <c r="B267" s="24">
        <f t="shared" ca="1" si="20"/>
        <v>0.68219220976143313</v>
      </c>
      <c r="C267" s="25">
        <f t="shared" ca="1" si="21"/>
        <v>54.73837795102181</v>
      </c>
      <c r="H267" s="24">
        <v>265</v>
      </c>
      <c r="I267" s="24">
        <f ca="1"/>
        <v>38.783304058961754</v>
      </c>
      <c r="J267" s="24" cm="1">
        <f t="array" aca="1" ref="J267" ca="1">INDIRECT(ADDRESS(($F$2+1-H267)+2,9))</f>
        <v>61.319478984920622</v>
      </c>
      <c r="K267" s="24">
        <f t="shared" ca="1" si="22"/>
        <v>0.12139406297515318</v>
      </c>
      <c r="L267" s="24">
        <f t="shared" ca="1" si="23"/>
        <v>0.8692160942805448</v>
      </c>
      <c r="M267" s="24">
        <f t="shared" ca="1" si="24"/>
        <v>-1.015572679846521</v>
      </c>
    </row>
    <row r="268" spans="2:13" x14ac:dyDescent="0.25">
      <c r="B268" s="24">
        <f t="shared" ca="1" si="20"/>
        <v>0.57642865471693561</v>
      </c>
      <c r="C268" s="25">
        <f t="shared" ca="1" si="21"/>
        <v>51.927654146313998</v>
      </c>
      <c r="H268" s="24">
        <v>266</v>
      </c>
      <c r="I268" s="24">
        <f ca="1"/>
        <v>38.805110926111169</v>
      </c>
      <c r="J268" s="24" cm="1">
        <f t="array" aca="1" ref="J268" ca="1">INDIRECT(ADDRESS(($F$2+1-H268)+2,9))</f>
        <v>61.318257083934157</v>
      </c>
      <c r="K268" s="24">
        <f t="shared" ca="1" si="22"/>
        <v>0.12184167308980105</v>
      </c>
      <c r="L268" s="24">
        <f t="shared" ca="1" si="23"/>
        <v>0.86918970845022059</v>
      </c>
      <c r="M268" s="24">
        <f t="shared" ca="1" si="24"/>
        <v>-1.0184570157825732</v>
      </c>
    </row>
    <row r="269" spans="2:13" x14ac:dyDescent="0.25">
      <c r="B269" s="24">
        <f t="shared" ca="1" si="20"/>
        <v>0.11680394089086898</v>
      </c>
      <c r="C269" s="25">
        <f t="shared" ca="1" si="21"/>
        <v>38.088835726712347</v>
      </c>
      <c r="H269" s="24">
        <v>267</v>
      </c>
      <c r="I269" s="24">
        <f ca="1"/>
        <v>38.805673312124178</v>
      </c>
      <c r="J269" s="24" cm="1">
        <f t="array" aca="1" ref="J269" ca="1">INDIRECT(ADDRESS(($F$2+1-H269)+2,9))</f>
        <v>61.297511469710955</v>
      </c>
      <c r="K269" s="24">
        <f t="shared" ca="1" si="22"/>
        <v>0.12185323200239957</v>
      </c>
      <c r="L269" s="24">
        <f t="shared" ca="1" si="23"/>
        <v>0.86874116436461346</v>
      </c>
      <c r="M269" s="24">
        <f t="shared" ca="1" si="24"/>
        <v>-1.0214241171961786</v>
      </c>
    </row>
    <row r="270" spans="2:13" x14ac:dyDescent="0.25">
      <c r="B270" s="24">
        <f t="shared" ca="1" si="20"/>
        <v>0.63135432874448938</v>
      </c>
      <c r="C270" s="25">
        <f t="shared" ca="1" si="21"/>
        <v>53.354424605682851</v>
      </c>
      <c r="H270" s="24">
        <v>268</v>
      </c>
      <c r="I270" s="24">
        <f ca="1"/>
        <v>38.81938999997309</v>
      </c>
      <c r="J270" s="24" cm="1">
        <f t="array" aca="1" ref="J270" ca="1">INDIRECT(ADDRESS(($F$2+1-H270)+2,9))</f>
        <v>61.279837242864325</v>
      </c>
      <c r="K270" s="24">
        <f t="shared" ca="1" si="22"/>
        <v>0.12213539434503394</v>
      </c>
      <c r="L270" s="24">
        <f t="shared" ca="1" si="23"/>
        <v>0.86835819018629068</v>
      </c>
      <c r="M270" s="24">
        <f t="shared" ca="1" si="24"/>
        <v>-1.0239611592590048</v>
      </c>
    </row>
    <row r="271" spans="2:13" x14ac:dyDescent="0.25">
      <c r="B271" s="24">
        <f t="shared" ca="1" si="20"/>
        <v>0.67719707370884286</v>
      </c>
      <c r="C271" s="25">
        <f t="shared" ca="1" si="21"/>
        <v>54.598751296567976</v>
      </c>
      <c r="H271" s="24">
        <v>269</v>
      </c>
      <c r="I271" s="24">
        <f ca="1"/>
        <v>38.828663484223753</v>
      </c>
      <c r="J271" s="24" cm="1">
        <f t="array" aca="1" ref="J271" ca="1">INDIRECT(ADDRESS(($F$2+1-H271)+2,9))</f>
        <v>61.266408663233314</v>
      </c>
      <c r="K271" s="24">
        <f t="shared" ca="1" si="22"/>
        <v>0.12232641645950296</v>
      </c>
      <c r="L271" s="24">
        <f t="shared" ca="1" si="23"/>
        <v>0.86806669781510049</v>
      </c>
      <c r="M271" s="24">
        <f t="shared" ca="1" si="24"/>
        <v>-1.0268497658505706</v>
      </c>
    </row>
    <row r="272" spans="2:13" x14ac:dyDescent="0.25">
      <c r="B272" s="24">
        <f t="shared" ca="1" si="20"/>
        <v>0.18328502078455766</v>
      </c>
      <c r="C272" s="25">
        <f t="shared" ca="1" si="21"/>
        <v>40.970831773404484</v>
      </c>
      <c r="H272" s="24">
        <v>270</v>
      </c>
      <c r="I272" s="24">
        <f ca="1"/>
        <v>38.891912738315085</v>
      </c>
      <c r="J272" s="24" cm="1">
        <f t="array" aca="1" ref="J272" ca="1">INDIRECT(ADDRESS(($F$2+1-H272)+2,9))</f>
        <v>61.261773932235883</v>
      </c>
      <c r="K272" s="24">
        <f t="shared" ca="1" si="22"/>
        <v>0.12363486469716232</v>
      </c>
      <c r="L272" s="24">
        <f t="shared" ca="1" si="23"/>
        <v>0.8679659890672301</v>
      </c>
      <c r="M272" s="24">
        <f t="shared" ca="1" si="24"/>
        <v>-1.0278261504345338</v>
      </c>
    </row>
    <row r="273" spans="2:13" x14ac:dyDescent="0.25">
      <c r="B273" s="24">
        <f t="shared" ca="1" si="20"/>
        <v>1.3894635309189551E-2</v>
      </c>
      <c r="C273" s="25">
        <f t="shared" ca="1" si="21"/>
        <v>27.99751523202859</v>
      </c>
      <c r="H273" s="24">
        <v>271</v>
      </c>
      <c r="I273" s="24">
        <f ca="1"/>
        <v>38.93023151793038</v>
      </c>
      <c r="J273" s="24" cm="1">
        <f t="array" aca="1" ref="J273" ca="1">INDIRECT(ADDRESS(($F$2+1-H273)+2,9))</f>
        <v>61.238139483364243</v>
      </c>
      <c r="K273" s="24">
        <f t="shared" ca="1" si="22"/>
        <v>0.12443232284061534</v>
      </c>
      <c r="L273" s="24">
        <f t="shared" ca="1" si="23"/>
        <v>0.86745160828747103</v>
      </c>
      <c r="M273" s="24">
        <f t="shared" ca="1" si="24"/>
        <v>-1.029053393518564</v>
      </c>
    </row>
    <row r="274" spans="2:13" x14ac:dyDescent="0.25">
      <c r="B274" s="24">
        <f t="shared" ca="1" si="20"/>
        <v>5.1889766638646639E-2</v>
      </c>
      <c r="C274" s="25">
        <f t="shared" ca="1" si="21"/>
        <v>33.731997723175141</v>
      </c>
      <c r="H274" s="24">
        <v>272</v>
      </c>
      <c r="I274" s="24">
        <f ca="1"/>
        <v>38.942331044888192</v>
      </c>
      <c r="J274" s="24" cm="1">
        <f t="array" aca="1" ref="J274" ca="1">INDIRECT(ADDRESS(($F$2+1-H274)+2,9))</f>
        <v>61.217180633092696</v>
      </c>
      <c r="K274" s="24">
        <f t="shared" ca="1" si="22"/>
        <v>0.12468487350927286</v>
      </c>
      <c r="L274" s="24">
        <f t="shared" ca="1" si="23"/>
        <v>0.86699430568016977</v>
      </c>
      <c r="M274" s="24">
        <f t="shared" ca="1" si="24"/>
        <v>-1.0314808559566295</v>
      </c>
    </row>
    <row r="275" spans="2:13" x14ac:dyDescent="0.25">
      <c r="B275" s="24">
        <f t="shared" ca="1" si="20"/>
        <v>0.99496758067586477</v>
      </c>
      <c r="C275" s="25">
        <f t="shared" ca="1" si="21"/>
        <v>75.735937107586082</v>
      </c>
      <c r="H275" s="24">
        <v>273</v>
      </c>
      <c r="I275" s="24">
        <f ca="1"/>
        <v>38.944255953497638</v>
      </c>
      <c r="J275" s="24" cm="1">
        <f t="array" aca="1" ref="J275" ca="1">INDIRECT(ADDRESS(($F$2+1-H275)+2,9))</f>
        <v>61.176859766659284</v>
      </c>
      <c r="K275" s="24">
        <f t="shared" ca="1" si="22"/>
        <v>0.12472508469559399</v>
      </c>
      <c r="L275" s="24">
        <f t="shared" ca="1" si="23"/>
        <v>0.86611149019164446</v>
      </c>
      <c r="M275" s="24">
        <f t="shared" ca="1" si="24"/>
        <v>-1.0335278798402179</v>
      </c>
    </row>
    <row r="276" spans="2:13" x14ac:dyDescent="0.25">
      <c r="B276" s="24">
        <f t="shared" ca="1" si="20"/>
        <v>0.90569814082504707</v>
      </c>
      <c r="C276" s="25">
        <f t="shared" ca="1" si="21"/>
        <v>63.14720904385959</v>
      </c>
      <c r="H276" s="24">
        <v>274</v>
      </c>
      <c r="I276" s="24">
        <f ca="1"/>
        <v>39.025964435449957</v>
      </c>
      <c r="J276" s="24" cm="1">
        <f t="array" aca="1" ref="J276" ca="1">INDIRECT(ADDRESS(($F$2+1-H276)+2,9))</f>
        <v>61.154466840537438</v>
      </c>
      <c r="K276" s="24">
        <f t="shared" ca="1" si="22"/>
        <v>0.12644033129484389</v>
      </c>
      <c r="L276" s="24">
        <f t="shared" ca="1" si="23"/>
        <v>0.86561946704801696</v>
      </c>
      <c r="M276" s="24">
        <f t="shared" ca="1" si="24"/>
        <v>-1.03292876223097</v>
      </c>
    </row>
    <row r="277" spans="2:13" x14ac:dyDescent="0.25">
      <c r="B277" s="24">
        <f t="shared" ca="1" si="20"/>
        <v>3.8247144230707741E-2</v>
      </c>
      <c r="C277" s="25">
        <f t="shared" ca="1" si="21"/>
        <v>32.286004805709851</v>
      </c>
      <c r="H277" s="24">
        <v>275</v>
      </c>
      <c r="I277" s="24">
        <f ca="1"/>
        <v>39.039851044325516</v>
      </c>
      <c r="J277" s="24" cm="1">
        <f t="array" aca="1" ref="J277" ca="1">INDIRECT(ADDRESS(($F$2+1-H277)+2,9))</f>
        <v>61.148165156361486</v>
      </c>
      <c r="K277" s="24">
        <f t="shared" ca="1" si="22"/>
        <v>0.12673346882863024</v>
      </c>
      <c r="L277" s="24">
        <f t="shared" ca="1" si="23"/>
        <v>0.8654807812460793</v>
      </c>
      <c r="M277" s="24">
        <f t="shared" ca="1" si="24"/>
        <v>-1.035853929687617</v>
      </c>
    </row>
    <row r="278" spans="2:13" x14ac:dyDescent="0.25">
      <c r="B278" s="24">
        <f t="shared" ca="1" si="20"/>
        <v>0.8747934993015708</v>
      </c>
      <c r="C278" s="25">
        <f t="shared" ca="1" si="21"/>
        <v>61.493468147312868</v>
      </c>
      <c r="H278" s="24">
        <v>276</v>
      </c>
      <c r="I278" s="24">
        <f ca="1"/>
        <v>39.054565325978459</v>
      </c>
      <c r="J278" s="24" cm="1">
        <f t="array" aca="1" ref="J278" ca="1">INDIRECT(ADDRESS(($F$2+1-H278)+2,9))</f>
        <v>61.133764793737363</v>
      </c>
      <c r="K278" s="24">
        <f t="shared" ca="1" si="22"/>
        <v>0.12704459403184873</v>
      </c>
      <c r="L278" s="24">
        <f t="shared" ca="1" si="23"/>
        <v>0.86516349316307206</v>
      </c>
      <c r="M278" s="24">
        <f t="shared" ca="1" si="24"/>
        <v>-1.0383999479410018</v>
      </c>
    </row>
    <row r="279" spans="2:13" x14ac:dyDescent="0.25">
      <c r="B279" s="24">
        <f t="shared" ca="1" si="20"/>
        <v>0.11882689366950072</v>
      </c>
      <c r="C279" s="25">
        <f t="shared" ca="1" si="21"/>
        <v>38.191285318056543</v>
      </c>
      <c r="H279" s="24">
        <v>277</v>
      </c>
      <c r="I279" s="24">
        <f ca="1"/>
        <v>39.0736387199793</v>
      </c>
      <c r="J279" s="24" cm="1">
        <f t="array" aca="1" ref="J279" ca="1">INDIRECT(ADDRESS(($F$2+1-H279)+2,9))</f>
        <v>61.099876220232218</v>
      </c>
      <c r="K279" s="24">
        <f t="shared" ca="1" si="22"/>
        <v>0.12744868074547147</v>
      </c>
      <c r="L279" s="24">
        <f t="shared" ca="1" si="23"/>
        <v>0.86441479005500088</v>
      </c>
      <c r="M279" s="24">
        <f t="shared" ca="1" si="24"/>
        <v>-1.0399363546972098</v>
      </c>
    </row>
    <row r="280" spans="2:13" x14ac:dyDescent="0.25">
      <c r="B280" s="24">
        <f t="shared" ca="1" si="20"/>
        <v>0.55778526013077712</v>
      </c>
      <c r="C280" s="25">
        <f t="shared" ca="1" si="21"/>
        <v>51.453564088803518</v>
      </c>
      <c r="H280" s="24">
        <v>278</v>
      </c>
      <c r="I280" s="24">
        <f ca="1"/>
        <v>39.082025792223156</v>
      </c>
      <c r="J280" s="24" cm="1">
        <f t="array" aca="1" ref="J280" ca="1">INDIRECT(ADDRESS(($F$2+1-H280)+2,9))</f>
        <v>61.045461346906144</v>
      </c>
      <c r="K280" s="24">
        <f t="shared" ca="1" si="22"/>
        <v>0.12762665091335854</v>
      </c>
      <c r="L280" s="24">
        <f t="shared" ca="1" si="23"/>
        <v>0.86320664878080988</v>
      </c>
      <c r="M280" s="24">
        <f t="shared" ca="1" si="24"/>
        <v>-1.0410570523510816</v>
      </c>
    </row>
    <row r="281" spans="2:13" x14ac:dyDescent="0.25">
      <c r="B281" s="24">
        <f t="shared" ca="1" si="20"/>
        <v>0.83441889685401383</v>
      </c>
      <c r="C281" s="25">
        <f t="shared" ca="1" si="21"/>
        <v>59.717755815188994</v>
      </c>
      <c r="H281" s="24">
        <v>279</v>
      </c>
      <c r="I281" s="24">
        <f ca="1"/>
        <v>39.108532580343081</v>
      </c>
      <c r="J281" s="24" cm="1">
        <f t="array" aca="1" ref="J281" ca="1">INDIRECT(ADDRESS(($F$2+1-H281)+2,9))</f>
        <v>60.951378286514256</v>
      </c>
      <c r="K281" s="24">
        <f t="shared" ca="1" si="22"/>
        <v>0.12819024943561769</v>
      </c>
      <c r="L281" s="24">
        <f t="shared" ca="1" si="23"/>
        <v>0.86110046145614982</v>
      </c>
      <c r="M281" s="24">
        <f t="shared" ca="1" si="24"/>
        <v>-1.0397275206103245</v>
      </c>
    </row>
    <row r="282" spans="2:13" x14ac:dyDescent="0.25">
      <c r="B282" s="24">
        <f t="shared" ca="1" si="20"/>
        <v>0.92644135594000232</v>
      </c>
      <c r="C282" s="25">
        <f t="shared" ca="1" si="21"/>
        <v>64.497892860758412</v>
      </c>
      <c r="H282" s="24">
        <v>280</v>
      </c>
      <c r="I282" s="24">
        <f ca="1"/>
        <v>39.147435974356043</v>
      </c>
      <c r="J282" s="24" cm="1">
        <f t="array" aca="1" ref="J282" ca="1">INDIRECT(ADDRESS(($F$2+1-H282)+2,9))</f>
        <v>60.937128032368925</v>
      </c>
      <c r="K282" s="24">
        <f t="shared" ca="1" si="22"/>
        <v>0.12902055599415441</v>
      </c>
      <c r="L282" s="24">
        <f t="shared" ca="1" si="23"/>
        <v>0.86077953331224488</v>
      </c>
      <c r="M282" s="24">
        <f t="shared" ca="1" si="24"/>
        <v>-1.0411906152604709</v>
      </c>
    </row>
    <row r="283" spans="2:13" x14ac:dyDescent="0.25">
      <c r="B283" s="24">
        <f t="shared" ca="1" si="20"/>
        <v>0.23434725580024574</v>
      </c>
      <c r="C283" s="25">
        <f t="shared" ca="1" si="21"/>
        <v>42.75395197126646</v>
      </c>
      <c r="H283" s="24">
        <v>281</v>
      </c>
      <c r="I283" s="24">
        <f ca="1"/>
        <v>39.175825655799358</v>
      </c>
      <c r="J283" s="24" cm="1">
        <f t="array" aca="1" ref="J283" ca="1">INDIRECT(ADDRESS(($F$2+1-H283)+2,9))</f>
        <v>60.927511857049765</v>
      </c>
      <c r="K283" s="24">
        <f t="shared" ca="1" si="22"/>
        <v>0.1296288195564094</v>
      </c>
      <c r="L283" s="24">
        <f t="shared" ca="1" si="23"/>
        <v>0.86056268373734734</v>
      </c>
      <c r="M283" s="24">
        <f t="shared" ca="1" si="24"/>
        <v>-1.0432884949583823</v>
      </c>
    </row>
    <row r="284" spans="2:13" x14ac:dyDescent="0.25">
      <c r="B284" s="24">
        <f t="shared" ca="1" si="20"/>
        <v>0.51347398514450859</v>
      </c>
      <c r="C284" s="25">
        <f t="shared" ca="1" si="21"/>
        <v>50.33780695760273</v>
      </c>
      <c r="H284" s="24">
        <v>282</v>
      </c>
      <c r="I284" s="24">
        <f ca="1"/>
        <v>39.199296165887617</v>
      </c>
      <c r="J284" s="24" cm="1">
        <f t="array" aca="1" ref="J284" ca="1">INDIRECT(ADDRESS(($F$2+1-H284)+2,9))</f>
        <v>60.924745403979884</v>
      </c>
      <c r="K284" s="24">
        <f t="shared" ca="1" si="22"/>
        <v>0.13013318498046492</v>
      </c>
      <c r="L284" s="24">
        <f t="shared" ca="1" si="23"/>
        <v>0.86050025629915639</v>
      </c>
      <c r="M284" s="24">
        <f t="shared" ca="1" si="24"/>
        <v>-1.0458779954802961</v>
      </c>
    </row>
    <row r="285" spans="2:13" x14ac:dyDescent="0.25">
      <c r="B285" s="24">
        <f t="shared" ca="1" si="20"/>
        <v>0.69967491025523976</v>
      </c>
      <c r="C285" s="25">
        <f t="shared" ca="1" si="21"/>
        <v>55.234657499105367</v>
      </c>
      <c r="H285" s="24">
        <v>283</v>
      </c>
      <c r="I285" s="24">
        <f ca="1"/>
        <v>39.202512477689559</v>
      </c>
      <c r="J285" s="24" cm="1">
        <f t="array" aca="1" ref="J285" ca="1">INDIRECT(ADDRESS(($F$2+1-H285)+2,9))</f>
        <v>60.888501363423742</v>
      </c>
      <c r="K285" s="24">
        <f t="shared" ca="1" si="22"/>
        <v>0.13020240700868621</v>
      </c>
      <c r="L285" s="24">
        <f t="shared" ca="1" si="23"/>
        <v>0.85968062171492421</v>
      </c>
      <c r="M285" s="24">
        <f t="shared" ca="1" si="24"/>
        <v>-1.0479203301844957</v>
      </c>
    </row>
    <row r="286" spans="2:13" x14ac:dyDescent="0.25">
      <c r="B286" s="24">
        <f t="shared" ca="1" si="20"/>
        <v>0.64735224566689131</v>
      </c>
      <c r="C286" s="25">
        <f t="shared" ca="1" si="21"/>
        <v>53.781818485554744</v>
      </c>
      <c r="H286" s="24">
        <v>284</v>
      </c>
      <c r="I286" s="24">
        <f ca="1"/>
        <v>39.209746301069956</v>
      </c>
      <c r="J286" s="24" cm="1">
        <f t="array" aca="1" ref="J286" ca="1">INDIRECT(ADDRESS(($F$2+1-H286)+2,9))</f>
        <v>60.879274321354252</v>
      </c>
      <c r="K286" s="24">
        <f t="shared" ca="1" si="22"/>
        <v>0.1303581877074754</v>
      </c>
      <c r="L286" s="24">
        <f t="shared" ca="1" si="23"/>
        <v>0.85947143714383945</v>
      </c>
      <c r="M286" s="24">
        <f t="shared" ca="1" si="24"/>
        <v>-1.0509242119827509</v>
      </c>
    </row>
    <row r="287" spans="2:13" x14ac:dyDescent="0.25">
      <c r="B287" s="24">
        <f t="shared" ca="1" si="20"/>
        <v>0.53812134676237566</v>
      </c>
      <c r="C287" s="25">
        <f t="shared" ca="1" si="21"/>
        <v>50.95701931944518</v>
      </c>
      <c r="H287" s="24">
        <v>285</v>
      </c>
      <c r="I287" s="24">
        <f ca="1"/>
        <v>39.22028412198685</v>
      </c>
      <c r="J287" s="24" cm="1">
        <f t="array" aca="1" ref="J287" ca="1">INDIRECT(ADDRESS(($F$2+1-H287)+2,9))</f>
        <v>60.874000541538152</v>
      </c>
      <c r="K287" s="24">
        <f t="shared" ca="1" si="22"/>
        <v>0.13058535076658501</v>
      </c>
      <c r="L287" s="24">
        <f t="shared" ca="1" si="23"/>
        <v>0.85935178122418632</v>
      </c>
      <c r="M287" s="24">
        <f t="shared" ca="1" si="24"/>
        <v>-1.0539476905878764</v>
      </c>
    </row>
    <row r="288" spans="2:13" x14ac:dyDescent="0.25">
      <c r="B288" s="24">
        <f t="shared" ca="1" si="20"/>
        <v>0.61865225378387012</v>
      </c>
      <c r="C288" s="25">
        <f t="shared" ca="1" si="21"/>
        <v>53.01943030088497</v>
      </c>
      <c r="H288" s="24">
        <v>286</v>
      </c>
      <c r="I288" s="24">
        <f ca="1"/>
        <v>39.224361799144816</v>
      </c>
      <c r="J288" s="24" cm="1">
        <f t="array" aca="1" ref="J288" ca="1">INDIRECT(ADDRESS(($F$2+1-H288)+2,9))</f>
        <v>60.865576591793022</v>
      </c>
      <c r="K288" s="24">
        <f t="shared" ca="1" si="22"/>
        <v>0.13067332637180021</v>
      </c>
      <c r="L288" s="24">
        <f t="shared" ca="1" si="23"/>
        <v>0.85916050821678569</v>
      </c>
      <c r="M288" s="24">
        <f t="shared" ca="1" si="24"/>
        <v>-1.0571144613615571</v>
      </c>
    </row>
    <row r="289" spans="2:13" x14ac:dyDescent="0.25">
      <c r="B289" s="24">
        <f t="shared" ca="1" si="20"/>
        <v>0.54785470172322692</v>
      </c>
      <c r="C289" s="25">
        <f t="shared" ca="1" si="21"/>
        <v>51.202430747733992</v>
      </c>
      <c r="H289" s="24">
        <v>287</v>
      </c>
      <c r="I289" s="24">
        <f ca="1"/>
        <v>39.309542065135915</v>
      </c>
      <c r="J289" s="24" cm="1">
        <f t="array" aca="1" ref="J289" ca="1">INDIRECT(ADDRESS(($F$2+1-H289)+2,9))</f>
        <v>60.833392649547321</v>
      </c>
      <c r="K289" s="24">
        <f t="shared" ca="1" si="22"/>
        <v>0.13252045689006453</v>
      </c>
      <c r="L289" s="24">
        <f t="shared" ca="1" si="23"/>
        <v>0.85842811961316712</v>
      </c>
      <c r="M289" s="24">
        <f t="shared" ca="1" si="24"/>
        <v>-1.0557129253306241</v>
      </c>
    </row>
    <row r="290" spans="2:13" x14ac:dyDescent="0.25">
      <c r="B290" s="24">
        <f t="shared" ca="1" si="20"/>
        <v>0.3504946545069989</v>
      </c>
      <c r="C290" s="25">
        <f t="shared" ca="1" si="21"/>
        <v>46.160146544259682</v>
      </c>
      <c r="H290" s="24">
        <v>288</v>
      </c>
      <c r="I290" s="24">
        <f ca="1"/>
        <v>39.313394512689612</v>
      </c>
      <c r="J290" s="24" cm="1">
        <f t="array" aca="1" ref="J290" ca="1">INDIRECT(ADDRESS(($F$2+1-H290)+2,9))</f>
        <v>60.82995343051919</v>
      </c>
      <c r="K290" s="24">
        <f t="shared" ca="1" si="22"/>
        <v>0.132604420158275</v>
      </c>
      <c r="L290" s="24">
        <f t="shared" ca="1" si="23"/>
        <v>0.85834970326227311</v>
      </c>
      <c r="M290" s="24">
        <f t="shared" ca="1" si="24"/>
        <v>-1.0590814756409324</v>
      </c>
    </row>
    <row r="291" spans="2:13" x14ac:dyDescent="0.25">
      <c r="B291" s="24">
        <f t="shared" ca="1" si="20"/>
        <v>0.44250329837125391</v>
      </c>
      <c r="C291" s="25">
        <f t="shared" ca="1" si="21"/>
        <v>48.553745429673135</v>
      </c>
      <c r="H291" s="24">
        <v>289</v>
      </c>
      <c r="I291" s="24">
        <f ca="1"/>
        <v>39.34038092769606</v>
      </c>
      <c r="J291" s="24" cm="1">
        <f t="array" aca="1" ref="J291" ca="1">INDIRECT(ADDRESS(($F$2+1-H291)+2,9))</f>
        <v>60.820357024189363</v>
      </c>
      <c r="K291" s="24">
        <f t="shared" ca="1" si="22"/>
        <v>0.1331936107785231</v>
      </c>
      <c r="L291" s="24">
        <f t="shared" ca="1" si="23"/>
        <v>0.85813074361122399</v>
      </c>
      <c r="M291" s="24">
        <f t="shared" ca="1" si="24"/>
        <v>-1.061166866874345</v>
      </c>
    </row>
    <row r="292" spans="2:13" x14ac:dyDescent="0.25">
      <c r="B292" s="24">
        <f t="shared" ca="1" si="20"/>
        <v>0.69516268495290734</v>
      </c>
      <c r="C292" s="25">
        <f t="shared" ca="1" si="21"/>
        <v>55.10537956255579</v>
      </c>
      <c r="H292" s="24">
        <v>290</v>
      </c>
      <c r="I292" s="24">
        <f ca="1"/>
        <v>39.349389728207179</v>
      </c>
      <c r="J292" s="24" cm="1">
        <f t="array" aca="1" ref="J292" ca="1">INDIRECT(ADDRESS(($F$2+1-H292)+2,9))</f>
        <v>60.818556255446417</v>
      </c>
      <c r="K292" s="24">
        <f t="shared" ca="1" si="22"/>
        <v>0.13339069913095944</v>
      </c>
      <c r="L292" s="24">
        <f t="shared" ca="1" si="23"/>
        <v>0.8580896302371076</v>
      </c>
      <c r="M292" s="24">
        <f t="shared" ca="1" si="24"/>
        <v>-1.0643706261333503</v>
      </c>
    </row>
    <row r="293" spans="2:13" x14ac:dyDescent="0.25">
      <c r="B293" s="24">
        <f t="shared" ca="1" si="20"/>
        <v>0.58904877625935237</v>
      </c>
      <c r="C293" s="25">
        <f t="shared" ca="1" si="21"/>
        <v>52.250987575896438</v>
      </c>
      <c r="H293" s="24">
        <v>291</v>
      </c>
      <c r="I293" s="24">
        <f ca="1"/>
        <v>39.439329686910796</v>
      </c>
      <c r="J293" s="24" cm="1">
        <f t="array" aca="1" ref="J293" ca="1">INDIRECT(ADDRESS(($F$2+1-H293)+2,9))</f>
        <v>60.673950761954089</v>
      </c>
      <c r="K293" s="24">
        <f t="shared" ca="1" si="22"/>
        <v>0.13536934421404831</v>
      </c>
      <c r="L293" s="24">
        <f t="shared" ca="1" si="23"/>
        <v>0.85476179169775302</v>
      </c>
      <c r="M293" s="24">
        <f t="shared" ca="1" si="24"/>
        <v>-1.0578422674137704</v>
      </c>
    </row>
    <row r="294" spans="2:13" x14ac:dyDescent="0.25">
      <c r="B294" s="24">
        <f t="shared" ca="1" si="20"/>
        <v>0.84314769845167248</v>
      </c>
      <c r="C294" s="25">
        <f t="shared" ca="1" si="21"/>
        <v>60.074790859466944</v>
      </c>
      <c r="H294" s="24">
        <v>292</v>
      </c>
      <c r="I294" s="24">
        <f ca="1"/>
        <v>39.508225314364068</v>
      </c>
      <c r="J294" s="24" cm="1">
        <f t="array" aca="1" ref="J294" ca="1">INDIRECT(ADDRESS(($F$2+1-H294)+2,9))</f>
        <v>60.664690708416693</v>
      </c>
      <c r="K294" s="24">
        <f t="shared" ca="1" si="22"/>
        <v>0.13689856378465612</v>
      </c>
      <c r="L294" s="24">
        <f t="shared" ca="1" si="23"/>
        <v>0.85454691360365964</v>
      </c>
      <c r="M294" s="24">
        <f t="shared" ca="1" si="24"/>
        <v>-1.0580495566734625</v>
      </c>
    </row>
    <row r="295" spans="2:13" x14ac:dyDescent="0.25">
      <c r="B295" s="24">
        <f t="shared" ca="1" si="20"/>
        <v>0.59794153059352417</v>
      </c>
      <c r="C295" s="25">
        <f t="shared" ca="1" si="21"/>
        <v>52.480225766499849</v>
      </c>
      <c r="H295" s="24">
        <v>293</v>
      </c>
      <c r="I295" s="24">
        <f ca="1"/>
        <v>39.565063010962604</v>
      </c>
      <c r="J295" s="24" cm="1">
        <f t="array" aca="1" ref="J295" ca="1">INDIRECT(ADDRESS(($F$2+1-H295)+2,9))</f>
        <v>60.599270332665007</v>
      </c>
      <c r="K295" s="24">
        <f t="shared" ca="1" si="22"/>
        <v>0.13816899907733909</v>
      </c>
      <c r="L295" s="24">
        <f t="shared" ca="1" si="23"/>
        <v>0.85302275443634612</v>
      </c>
      <c r="M295" s="24">
        <f t="shared" ca="1" si="24"/>
        <v>-1.0563493034677061</v>
      </c>
    </row>
    <row r="296" spans="2:13" x14ac:dyDescent="0.25">
      <c r="B296" s="24">
        <f t="shared" ca="1" si="20"/>
        <v>0.826617485767558</v>
      </c>
      <c r="C296" s="25">
        <f t="shared" ca="1" si="21"/>
        <v>59.408825939314696</v>
      </c>
      <c r="H296" s="24">
        <v>294</v>
      </c>
      <c r="I296" s="24">
        <f ca="1"/>
        <v>39.576196511659262</v>
      </c>
      <c r="J296" s="24" cm="1">
        <f t="array" aca="1" ref="J296" ca="1">INDIRECT(ADDRESS(($F$2+1-H296)+2,9))</f>
        <v>60.599146539040568</v>
      </c>
      <c r="K296" s="24">
        <f t="shared" ca="1" si="22"/>
        <v>0.13841879344404664</v>
      </c>
      <c r="L296" s="24">
        <f t="shared" ca="1" si="23"/>
        <v>0.85301986018535425</v>
      </c>
      <c r="M296" s="24">
        <f t="shared" ca="1" si="24"/>
        <v>-1.0594640755125651</v>
      </c>
    </row>
    <row r="297" spans="2:13" x14ac:dyDescent="0.25">
      <c r="B297" s="24">
        <f t="shared" ca="1" si="20"/>
        <v>0.17882839022508412</v>
      </c>
      <c r="C297" s="25">
        <f t="shared" ca="1" si="21"/>
        <v>40.801607719343515</v>
      </c>
      <c r="H297" s="24">
        <v>295</v>
      </c>
      <c r="I297" s="24">
        <f ca="1"/>
        <v>39.580840439132153</v>
      </c>
      <c r="J297" s="24" cm="1">
        <f t="array" aca="1" ref="J297" ca="1">INDIRECT(ADDRESS(($F$2+1-H297)+2,9))</f>
        <v>60.541776193744553</v>
      </c>
      <c r="K297" s="24">
        <f t="shared" ca="1" si="22"/>
        <v>0.13852307682000839</v>
      </c>
      <c r="L297" s="24">
        <f t="shared" ca="1" si="23"/>
        <v>0.85167444784593749</v>
      </c>
      <c r="M297" s="24">
        <f t="shared" ca="1" si="24"/>
        <v>-1.0603812558368007</v>
      </c>
    </row>
    <row r="298" spans="2:13" x14ac:dyDescent="0.25">
      <c r="B298" s="24">
        <f t="shared" ca="1" si="20"/>
        <v>0.4526370251462799</v>
      </c>
      <c r="C298" s="25">
        <f t="shared" ca="1" si="21"/>
        <v>48.809983521854406</v>
      </c>
      <c r="H298" s="24">
        <v>296</v>
      </c>
      <c r="I298" s="24">
        <f ca="1"/>
        <v>39.581410329749005</v>
      </c>
      <c r="J298" s="24" cm="1">
        <f t="array" aca="1" ref="J298" ca="1">INDIRECT(ADDRESS(($F$2+1-H298)+2,9))</f>
        <v>60.520342497843629</v>
      </c>
      <c r="K298" s="24">
        <f t="shared" ca="1" si="22"/>
        <v>0.13853587788971539</v>
      </c>
      <c r="L298" s="24">
        <f t="shared" ca="1" si="23"/>
        <v>0.85116969142708643</v>
      </c>
      <c r="M298" s="24">
        <f t="shared" ca="1" si="24"/>
        <v>-1.0630261765448921</v>
      </c>
    </row>
    <row r="299" spans="2:13" x14ac:dyDescent="0.25">
      <c r="B299" s="24">
        <f t="shared" ca="1" si="20"/>
        <v>0.65318108412510123</v>
      </c>
      <c r="C299" s="25">
        <f t="shared" ca="1" si="21"/>
        <v>53.939230774758045</v>
      </c>
      <c r="H299" s="24">
        <v>297</v>
      </c>
      <c r="I299" s="24">
        <f ca="1"/>
        <v>39.59485713020262</v>
      </c>
      <c r="J299" s="24" cm="1">
        <f t="array" aca="1" ref="J299" ca="1">INDIRECT(ADDRESS(($F$2+1-H299)+2,9))</f>
        <v>60.519800036703458</v>
      </c>
      <c r="K299" s="24">
        <f t="shared" ca="1" si="22"/>
        <v>0.13883815822480469</v>
      </c>
      <c r="L299" s="24">
        <f t="shared" ca="1" si="23"/>
        <v>0.85115690177155878</v>
      </c>
      <c r="M299" s="24">
        <f t="shared" ca="1" si="24"/>
        <v>-1.0660010128153434</v>
      </c>
    </row>
    <row r="300" spans="2:13" x14ac:dyDescent="0.25">
      <c r="B300" s="24">
        <f t="shared" ca="1" si="20"/>
        <v>0.88634810709930079</v>
      </c>
      <c r="C300" s="25">
        <f t="shared" ca="1" si="21"/>
        <v>62.073333662106009</v>
      </c>
      <c r="H300" s="24">
        <v>298</v>
      </c>
      <c r="I300" s="24">
        <f ca="1"/>
        <v>39.603182487349805</v>
      </c>
      <c r="J300" s="24" cm="1">
        <f t="array" aca="1" ref="J300" ca="1">INDIRECT(ADDRESS(($F$2+1-H300)+2,9))</f>
        <v>60.518803285979843</v>
      </c>
      <c r="K300" s="24">
        <f t="shared" ca="1" si="22"/>
        <v>0.13902553490714267</v>
      </c>
      <c r="L300" s="24">
        <f t="shared" ca="1" si="23"/>
        <v>0.85113339937471277</v>
      </c>
      <c r="M300" s="24">
        <f t="shared" ca="1" si="24"/>
        <v>-1.0691809019856919</v>
      </c>
    </row>
    <row r="301" spans="2:13" x14ac:dyDescent="0.25">
      <c r="B301" s="24">
        <f t="shared" ca="1" si="20"/>
        <v>0.82730227905357068</v>
      </c>
      <c r="C301" s="25">
        <f t="shared" ca="1" si="21"/>
        <v>59.435582375704328</v>
      </c>
      <c r="H301" s="24">
        <v>299</v>
      </c>
      <c r="I301" s="24">
        <f ca="1"/>
        <v>39.627342112197056</v>
      </c>
      <c r="J301" s="24" cm="1">
        <f t="array" aca="1" ref="J301" ca="1">INDIRECT(ADDRESS(($F$2+1-H301)+2,9))</f>
        <v>60.517757525743825</v>
      </c>
      <c r="K301" s="24">
        <f t="shared" ca="1" si="22"/>
        <v>0.13957026371768466</v>
      </c>
      <c r="L301" s="24">
        <f t="shared" ca="1" si="23"/>
        <v>0.85110873871644177</v>
      </c>
      <c r="M301" s="24">
        <f t="shared" ca="1" si="24"/>
        <v>-1.0716471327278334</v>
      </c>
    </row>
    <row r="302" spans="2:13" x14ac:dyDescent="0.25">
      <c r="B302" s="24">
        <f t="shared" ca="1" si="20"/>
        <v>0.956963766521851</v>
      </c>
      <c r="C302" s="25">
        <f t="shared" ca="1" si="21"/>
        <v>67.164896157549805</v>
      </c>
      <c r="H302" s="24">
        <v>300</v>
      </c>
      <c r="I302" s="24">
        <f ca="1"/>
        <v>39.642468207353581</v>
      </c>
      <c r="J302" s="24" cm="1">
        <f t="array" aca="1" ref="J302" ca="1">INDIRECT(ADDRESS(($F$2+1-H302)+2,9))</f>
        <v>60.447525713941857</v>
      </c>
      <c r="K302" s="24">
        <f t="shared" ca="1" si="22"/>
        <v>0.13991205078742658</v>
      </c>
      <c r="L302" s="24">
        <f t="shared" ca="1" si="23"/>
        <v>0.84944631469694076</v>
      </c>
      <c r="M302" s="24">
        <f t="shared" ca="1" si="24"/>
        <v>-1.0714763243326386</v>
      </c>
    </row>
    <row r="303" spans="2:13" x14ac:dyDescent="0.25">
      <c r="B303" s="24">
        <f t="shared" ca="1" si="20"/>
        <v>0.75139846581665382</v>
      </c>
      <c r="C303" s="25">
        <f t="shared" ca="1" si="21"/>
        <v>56.78897092058935</v>
      </c>
      <c r="H303" s="24">
        <v>301</v>
      </c>
      <c r="I303" s="24">
        <f ca="1"/>
        <v>39.662764640511242</v>
      </c>
      <c r="J303" s="24" cm="1">
        <f t="array" aca="1" ref="J303" ca="1">INDIRECT(ADDRESS(($F$2+1-H303)+2,9))</f>
        <v>60.437978388954406</v>
      </c>
      <c r="K303" s="24">
        <f t="shared" ca="1" si="22"/>
        <v>0.14037155912344809</v>
      </c>
      <c r="L303" s="24">
        <f t="shared" ca="1" si="23"/>
        <v>0.84921937358283561</v>
      </c>
      <c r="M303" s="24">
        <f t="shared" ca="1" si="24"/>
        <v>-1.073721223750475</v>
      </c>
    </row>
    <row r="304" spans="2:13" x14ac:dyDescent="0.25">
      <c r="B304" s="24">
        <f t="shared" ca="1" si="20"/>
        <v>0.6427706272766901</v>
      </c>
      <c r="C304" s="25">
        <f t="shared" ca="1" si="21"/>
        <v>53.658744727312524</v>
      </c>
      <c r="H304" s="24">
        <v>302</v>
      </c>
      <c r="I304" s="24">
        <f ca="1"/>
        <v>39.663181595591752</v>
      </c>
      <c r="J304" s="24" cm="1">
        <f t="array" aca="1" ref="J304" ca="1">INDIRECT(ADDRESS(($F$2+1-H304)+2,9))</f>
        <v>60.434767546644558</v>
      </c>
      <c r="K304" s="24">
        <f t="shared" ca="1" si="22"/>
        <v>0.14038100965667205</v>
      </c>
      <c r="L304" s="24">
        <f t="shared" ca="1" si="23"/>
        <v>0.84914300030680157</v>
      </c>
      <c r="M304" s="24">
        <f t="shared" ca="1" si="24"/>
        <v>-1.077134029103884</v>
      </c>
    </row>
    <row r="305" spans="2:13" x14ac:dyDescent="0.25">
      <c r="B305" s="24">
        <f t="shared" ca="1" si="20"/>
        <v>0.91756721538080765</v>
      </c>
      <c r="C305" s="25">
        <f t="shared" ca="1" si="21"/>
        <v>63.888920799888709</v>
      </c>
      <c r="H305" s="24">
        <v>303</v>
      </c>
      <c r="I305" s="24">
        <f ca="1"/>
        <v>39.667701000190917</v>
      </c>
      <c r="J305" s="24" cm="1">
        <f t="array" aca="1" ref="J305" ca="1">INDIRECT(ADDRESS(($F$2+1-H305)+2,9))</f>
        <v>60.433418096500837</v>
      </c>
      <c r="K305" s="24">
        <f t="shared" ca="1" si="22"/>
        <v>0.14048347235250455</v>
      </c>
      <c r="L305" s="24">
        <f t="shared" ca="1" si="23"/>
        <v>0.84911089452526856</v>
      </c>
      <c r="M305" s="24">
        <f t="shared" ca="1" si="24"/>
        <v>-1.0804424024006545</v>
      </c>
    </row>
    <row r="306" spans="2:13" x14ac:dyDescent="0.25">
      <c r="B306" s="24">
        <f t="shared" ca="1" si="20"/>
        <v>0.69674501101375663</v>
      </c>
      <c r="C306" s="25">
        <f t="shared" ca="1" si="21"/>
        <v>55.150615959940033</v>
      </c>
      <c r="H306" s="24">
        <v>304</v>
      </c>
      <c r="I306" s="24">
        <f ca="1"/>
        <v>39.67260087323055</v>
      </c>
      <c r="J306" s="24" cm="1">
        <f t="array" aca="1" ref="J306" ca="1">INDIRECT(ADDRESS(($F$2+1-H306)+2,9))</f>
        <v>60.427190626058099</v>
      </c>
      <c r="K306" s="24">
        <f t="shared" ca="1" si="22"/>
        <v>0.1405946182748482</v>
      </c>
      <c r="L306" s="24">
        <f t="shared" ca="1" si="23"/>
        <v>0.84896267317868257</v>
      </c>
      <c r="M306" s="24">
        <f t="shared" ca="1" si="24"/>
        <v>-1.0835154918507586</v>
      </c>
    </row>
    <row r="307" spans="2:13" x14ac:dyDescent="0.25">
      <c r="B307" s="24">
        <f t="shared" ca="1" si="20"/>
        <v>0.52200284400744301</v>
      </c>
      <c r="C307" s="25">
        <f t="shared" ca="1" si="21"/>
        <v>50.551809418681231</v>
      </c>
      <c r="H307" s="24">
        <v>305</v>
      </c>
      <c r="I307" s="24">
        <f ca="1"/>
        <v>39.67721826727778</v>
      </c>
      <c r="J307" s="24" cm="1">
        <f t="array" aca="1" ref="J307" ca="1">INDIRECT(ADDRESS(($F$2+1-H307)+2,9))</f>
        <v>60.418470781473715</v>
      </c>
      <c r="K307" s="24">
        <f t="shared" ca="1" si="22"/>
        <v>0.14069941121571278</v>
      </c>
      <c r="L307" s="24">
        <f t="shared" ca="1" si="23"/>
        <v>0.84875496754193536</v>
      </c>
      <c r="M307" s="24">
        <f t="shared" ca="1" si="24"/>
        <v>-1.0864874731121577</v>
      </c>
    </row>
    <row r="308" spans="2:13" x14ac:dyDescent="0.25">
      <c r="B308" s="24">
        <f t="shared" ca="1" si="20"/>
        <v>0.44445109663271432</v>
      </c>
      <c r="C308" s="25">
        <f t="shared" ca="1" si="21"/>
        <v>48.603065391933633</v>
      </c>
      <c r="H308" s="24">
        <v>306</v>
      </c>
      <c r="I308" s="24">
        <f ca="1"/>
        <v>39.689636080624496</v>
      </c>
      <c r="J308" s="24" cm="1">
        <f t="array" aca="1" ref="J308" ca="1">INDIRECT(ADDRESS(($F$2+1-H308)+2,9))</f>
        <v>60.406554038674955</v>
      </c>
      <c r="K308" s="24">
        <f t="shared" ca="1" si="22"/>
        <v>0.14098149958225825</v>
      </c>
      <c r="L308" s="24">
        <f t="shared" ca="1" si="23"/>
        <v>0.8484708050602664</v>
      </c>
      <c r="M308" s="24">
        <f t="shared" ca="1" si="24"/>
        <v>-1.0889570356083911</v>
      </c>
    </row>
    <row r="309" spans="2:13" x14ac:dyDescent="0.25">
      <c r="B309" s="24">
        <f t="shared" ca="1" si="20"/>
        <v>0.29993794770290305</v>
      </c>
      <c r="C309" s="25">
        <f t="shared" ca="1" si="21"/>
        <v>44.754210101003707</v>
      </c>
      <c r="H309" s="24">
        <v>307</v>
      </c>
      <c r="I309" s="24">
        <f ca="1"/>
        <v>39.690478085943539</v>
      </c>
      <c r="J309" s="24" cm="1">
        <f t="array" aca="1" ref="J309" ca="1">INDIRECT(ADDRESS(($F$2+1-H309)+2,9))</f>
        <v>60.36752327847335</v>
      </c>
      <c r="K309" s="24">
        <f t="shared" ca="1" si="22"/>
        <v>0.14100064081311084</v>
      </c>
      <c r="L309" s="24">
        <f t="shared" ca="1" si="23"/>
        <v>0.84753760754208118</v>
      </c>
      <c r="M309" s="24">
        <f t="shared" ca="1" si="24"/>
        <v>-1.090738954840047</v>
      </c>
    </row>
    <row r="310" spans="2:13" x14ac:dyDescent="0.25">
      <c r="B310" s="24">
        <f t="shared" ca="1" si="20"/>
        <v>0.29487640394865555</v>
      </c>
      <c r="C310" s="25">
        <f t="shared" ca="1" si="21"/>
        <v>44.608057216073533</v>
      </c>
      <c r="H310" s="24">
        <v>308</v>
      </c>
      <c r="I310" s="24">
        <f ca="1"/>
        <v>39.699292402503566</v>
      </c>
      <c r="J310" s="24" cm="1">
        <f t="array" aca="1" ref="J310" ca="1">INDIRECT(ADDRESS(($F$2+1-H310)+2,9))</f>
        <v>60.352350121047536</v>
      </c>
      <c r="K310" s="24">
        <f t="shared" ca="1" si="22"/>
        <v>0.14120112167953713</v>
      </c>
      <c r="L310" s="24">
        <f t="shared" ca="1" si="23"/>
        <v>0.84717380085806671</v>
      </c>
      <c r="M310" s="24">
        <f t="shared" ca="1" si="24"/>
        <v>-1.0932135030052677</v>
      </c>
    </row>
    <row r="311" spans="2:13" x14ac:dyDescent="0.25">
      <c r="B311" s="24">
        <f t="shared" ca="1" si="20"/>
        <v>0.93611667735837112</v>
      </c>
      <c r="C311" s="25">
        <f t="shared" ca="1" si="21"/>
        <v>65.229682647856237</v>
      </c>
      <c r="H311" s="24">
        <v>309</v>
      </c>
      <c r="I311" s="24">
        <f ca="1"/>
        <v>39.703461474014247</v>
      </c>
      <c r="J311" s="24" cm="1">
        <f t="array" aca="1" ref="J311" ca="1">INDIRECT(ADDRESS(($F$2+1-H311)+2,9))</f>
        <v>60.345368187029237</v>
      </c>
      <c r="K311" s="24">
        <f t="shared" ca="1" si="22"/>
        <v>0.14129601414128515</v>
      </c>
      <c r="L311" s="24">
        <f t="shared" ca="1" si="23"/>
        <v>0.84700620183127373</v>
      </c>
      <c r="M311" s="24">
        <f t="shared" ca="1" si="24"/>
        <v>-1.096263210570809</v>
      </c>
    </row>
    <row r="312" spans="2:13" x14ac:dyDescent="0.25">
      <c r="B312" s="24">
        <f t="shared" ca="1" si="20"/>
        <v>0.373223238018491</v>
      </c>
      <c r="C312" s="25">
        <f t="shared" ca="1" si="21"/>
        <v>46.76671504964208</v>
      </c>
      <c r="H312" s="24">
        <v>310</v>
      </c>
      <c r="I312" s="24">
        <f ca="1"/>
        <v>39.714472794544271</v>
      </c>
      <c r="J312" s="24" cm="1">
        <f t="array" aca="1" ref="J312" ca="1">INDIRECT(ADDRESS(($F$2+1-H312)+2,9))</f>
        <v>60.343186746621157</v>
      </c>
      <c r="K312" s="24">
        <f t="shared" ca="1" si="22"/>
        <v>0.14154685123128855</v>
      </c>
      <c r="L312" s="24">
        <f t="shared" ca="1" si="23"/>
        <v>0.84695381209927856</v>
      </c>
      <c r="M312" s="24">
        <f t="shared" ca="1" si="24"/>
        <v>-1.09920976879914</v>
      </c>
    </row>
    <row r="313" spans="2:13" x14ac:dyDescent="0.25">
      <c r="B313" s="24">
        <f t="shared" ca="1" si="20"/>
        <v>0.14322043098714643</v>
      </c>
      <c r="C313" s="25">
        <f t="shared" ca="1" si="21"/>
        <v>39.34038092769606</v>
      </c>
      <c r="H313" s="24">
        <v>311</v>
      </c>
      <c r="I313" s="24">
        <f ca="1"/>
        <v>39.740697806584478</v>
      </c>
      <c r="J313" s="24" cm="1">
        <f t="array" aca="1" ref="J313" ca="1">INDIRECT(ADDRESS(($F$2+1-H313)+2,9))</f>
        <v>60.329041637742627</v>
      </c>
      <c r="K313" s="24">
        <f t="shared" ca="1" si="22"/>
        <v>0.1421454694942913</v>
      </c>
      <c r="L313" s="24">
        <f t="shared" ca="1" si="23"/>
        <v>0.84661381295105442</v>
      </c>
      <c r="M313" s="24">
        <f t="shared" ca="1" si="24"/>
        <v>-1.100908325793265</v>
      </c>
    </row>
    <row r="314" spans="2:13" x14ac:dyDescent="0.25">
      <c r="B314" s="24">
        <f t="shared" ca="1" si="20"/>
        <v>0.38672029230683058</v>
      </c>
      <c r="C314" s="25">
        <f t="shared" ca="1" si="21"/>
        <v>47.121225967203713</v>
      </c>
      <c r="H314" s="24">
        <v>312</v>
      </c>
      <c r="I314" s="24">
        <f ca="1"/>
        <v>39.754798313303652</v>
      </c>
      <c r="J314" s="24" cm="1">
        <f t="array" aca="1" ref="J314" ca="1">INDIRECT(ADDRESS(($F$2+1-H314)+2,9))</f>
        <v>60.311782197838596</v>
      </c>
      <c r="K314" s="24">
        <f t="shared" ca="1" si="22"/>
        <v>0.14246803823830487</v>
      </c>
      <c r="L314" s="24">
        <f t="shared" ca="1" si="23"/>
        <v>0.8461982789031276</v>
      </c>
      <c r="M314" s="24">
        <f t="shared" ca="1" si="24"/>
        <v>-1.1030185059572111</v>
      </c>
    </row>
    <row r="315" spans="2:13" x14ac:dyDescent="0.25">
      <c r="B315" s="24">
        <f t="shared" ca="1" si="20"/>
        <v>0.7931679318478575</v>
      </c>
      <c r="C315" s="25">
        <f t="shared" ca="1" si="21"/>
        <v>58.174625609892153</v>
      </c>
      <c r="H315" s="24">
        <v>313</v>
      </c>
      <c r="I315" s="24">
        <f ca="1"/>
        <v>39.772009547954703</v>
      </c>
      <c r="J315" s="24" cm="1">
        <f t="array" aca="1" ref="J315" ca="1">INDIRECT(ADDRESS(($F$2+1-H315)+2,9))</f>
        <v>60.307525888213306</v>
      </c>
      <c r="K315" s="24">
        <f t="shared" ca="1" si="22"/>
        <v>0.14286243973566232</v>
      </c>
      <c r="L315" s="24">
        <f t="shared" ca="1" si="23"/>
        <v>0.84609569060805367</v>
      </c>
      <c r="M315" s="24">
        <f t="shared" ca="1" si="24"/>
        <v>-1.1055657173526332</v>
      </c>
    </row>
    <row r="316" spans="2:13" x14ac:dyDescent="0.25">
      <c r="B316" s="24">
        <f t="shared" ca="1" si="20"/>
        <v>0.14872532287115769</v>
      </c>
      <c r="C316" s="25">
        <f t="shared" ca="1" si="21"/>
        <v>39.580840439132153</v>
      </c>
      <c r="H316" s="24">
        <v>314</v>
      </c>
      <c r="I316" s="24">
        <f ca="1"/>
        <v>39.773547918983958</v>
      </c>
      <c r="J316" s="24" cm="1">
        <f t="array" aca="1" ref="J316" ca="1">INDIRECT(ADDRESS(($F$2+1-H316)+2,9))</f>
        <v>60.280530346717811</v>
      </c>
      <c r="K316" s="24">
        <f t="shared" ca="1" si="22"/>
        <v>0.14289772794185759</v>
      </c>
      <c r="L316" s="24">
        <f t="shared" ca="1" si="23"/>
        <v>0.8454439725842241</v>
      </c>
      <c r="M316" s="24">
        <f t="shared" ca="1" si="24"/>
        <v>-1.1078040269498306</v>
      </c>
    </row>
    <row r="317" spans="2:13" x14ac:dyDescent="0.25">
      <c r="B317" s="24">
        <f t="shared" ca="1" si="20"/>
        <v>0.67263033405985784</v>
      </c>
      <c r="C317" s="25">
        <f t="shared" ca="1" si="21"/>
        <v>54.47187990392667</v>
      </c>
      <c r="H317" s="24">
        <v>315</v>
      </c>
      <c r="I317" s="24">
        <f ca="1"/>
        <v>39.836868238256756</v>
      </c>
      <c r="J317" s="24" cm="1">
        <f t="array" aca="1" ref="J317" ca="1">INDIRECT(ADDRESS(($F$2+1-H317)+2,9))</f>
        <v>60.212817836616459</v>
      </c>
      <c r="K317" s="24">
        <f t="shared" ca="1" si="22"/>
        <v>0.14435532505967252</v>
      </c>
      <c r="L317" s="24">
        <f t="shared" ca="1" si="23"/>
        <v>0.84380126367718256</v>
      </c>
      <c r="M317" s="24">
        <f t="shared" ca="1" si="24"/>
        <v>-1.1052980417359775</v>
      </c>
    </row>
    <row r="318" spans="2:13" x14ac:dyDescent="0.25">
      <c r="B318" s="24">
        <f t="shared" ca="1" si="20"/>
        <v>0.15074816175010775</v>
      </c>
      <c r="C318" s="25">
        <f t="shared" ca="1" si="21"/>
        <v>39.667701000190917</v>
      </c>
      <c r="H318" s="24">
        <v>316</v>
      </c>
      <c r="I318" s="24">
        <f ca="1"/>
        <v>39.850174511775812</v>
      </c>
      <c r="J318" s="24" cm="1">
        <f t="array" aca="1" ref="J318" ca="1">INDIRECT(ADDRESS(($F$2+1-H318)+2,9))</f>
        <v>60.200685889995682</v>
      </c>
      <c r="K318" s="24">
        <f t="shared" ca="1" si="22"/>
        <v>0.14466289743992583</v>
      </c>
      <c r="L318" s="24">
        <f t="shared" ca="1" si="23"/>
        <v>0.84350573134655449</v>
      </c>
      <c r="M318" s="24">
        <f t="shared" ca="1" si="24"/>
        <v>-1.1076374524897621</v>
      </c>
    </row>
    <row r="319" spans="2:13" x14ac:dyDescent="0.25">
      <c r="B319" s="24">
        <f t="shared" ca="1" si="20"/>
        <v>0.30949665461753095</v>
      </c>
      <c r="C319" s="25">
        <f t="shared" ca="1" si="21"/>
        <v>45.027224051209068</v>
      </c>
      <c r="H319" s="24">
        <v>317</v>
      </c>
      <c r="I319" s="24">
        <f ca="1"/>
        <v>39.853151617221194</v>
      </c>
      <c r="J319" s="24" cm="1">
        <f t="array" aca="1" ref="J319" ca="1">INDIRECT(ADDRESS(($F$2+1-H319)+2,9))</f>
        <v>60.185843492467882</v>
      </c>
      <c r="K319" s="24">
        <f t="shared" ca="1" si="22"/>
        <v>0.1447317731405813</v>
      </c>
      <c r="L319" s="24">
        <f t="shared" ca="1" si="23"/>
        <v>0.84314367242255828</v>
      </c>
      <c r="M319" s="24">
        <f t="shared" ca="1" si="24"/>
        <v>-1.1103307197672938</v>
      </c>
    </row>
    <row r="320" spans="2:13" x14ac:dyDescent="0.25">
      <c r="B320" s="24">
        <f t="shared" ca="1" si="20"/>
        <v>0.51163402193072305</v>
      </c>
      <c r="C320" s="25">
        <f t="shared" ca="1" si="21"/>
        <v>50.291663029571453</v>
      </c>
      <c r="H320" s="24">
        <v>318</v>
      </c>
      <c r="I320" s="24">
        <f ca="1"/>
        <v>39.865839305020245</v>
      </c>
      <c r="J320" s="24" cm="1">
        <f t="array" aca="1" ref="J320" ca="1">INDIRECT(ADDRESS(($F$2+1-H320)+2,9))</f>
        <v>60.184952681238627</v>
      </c>
      <c r="K320" s="24">
        <f t="shared" ca="1" si="22"/>
        <v>0.1450255519574789</v>
      </c>
      <c r="L320" s="24">
        <f t="shared" ca="1" si="23"/>
        <v>0.84312192484622472</v>
      </c>
      <c r="M320" s="24">
        <f t="shared" ca="1" si="24"/>
        <v>-1.1132014033766708</v>
      </c>
    </row>
    <row r="321" spans="2:13" x14ac:dyDescent="0.25">
      <c r="B321" s="24">
        <f t="shared" ca="1" si="20"/>
        <v>1.6326299535991518E-2</v>
      </c>
      <c r="C321" s="25">
        <f t="shared" ca="1" si="21"/>
        <v>28.636709061989087</v>
      </c>
      <c r="H321" s="24">
        <v>319</v>
      </c>
      <c r="I321" s="24">
        <f ca="1"/>
        <v>39.950599396836211</v>
      </c>
      <c r="J321" s="24" cm="1">
        <f t="array" aca="1" ref="J321" ca="1">INDIRECT(ADDRESS(($F$2+1-H321)+2,9))</f>
        <v>60.128652104449053</v>
      </c>
      <c r="K321" s="24">
        <f t="shared" ca="1" si="22"/>
        <v>0.14699843481048228</v>
      </c>
      <c r="L321" s="24">
        <f t="shared" ca="1" si="23"/>
        <v>0.8417434212271544</v>
      </c>
      <c r="M321" s="24">
        <f t="shared" ca="1" si="24"/>
        <v>-1.1101366165281203</v>
      </c>
    </row>
    <row r="322" spans="2:13" x14ac:dyDescent="0.25">
      <c r="B322" s="24">
        <f t="shared" ca="1" si="20"/>
        <v>0.78711635905032729</v>
      </c>
      <c r="C322" s="25">
        <f t="shared" ca="1" si="21"/>
        <v>57.964555839155771</v>
      </c>
      <c r="H322" s="24">
        <v>320</v>
      </c>
      <c r="I322" s="24">
        <f ca="1"/>
        <v>39.971951681806871</v>
      </c>
      <c r="J322" s="24" cm="1">
        <f t="array" aca="1" ref="J322" ca="1">INDIRECT(ADDRESS(($F$2+1-H322)+2,9))</f>
        <v>60.119231044215098</v>
      </c>
      <c r="K322" s="24">
        <f t="shared" ca="1" si="22"/>
        <v>0.14749825721018792</v>
      </c>
      <c r="L322" s="24">
        <f t="shared" ca="1" si="23"/>
        <v>0.84151197527112853</v>
      </c>
      <c r="M322" s="24">
        <f t="shared" ca="1" si="24"/>
        <v>-1.1121842854160455</v>
      </c>
    </row>
    <row r="323" spans="2:13" x14ac:dyDescent="0.25">
      <c r="B323" s="24">
        <f t="shared" ca="1" si="20"/>
        <v>0.58555853506668865</v>
      </c>
      <c r="C323" s="25">
        <f t="shared" ca="1" si="21"/>
        <v>52.161344720691027</v>
      </c>
      <c r="H323" s="24">
        <v>321</v>
      </c>
      <c r="I323" s="24">
        <f ca="1"/>
        <v>40.009094177151773</v>
      </c>
      <c r="J323" s="24" cm="1">
        <f t="array" aca="1" ref="J323" ca="1">INDIRECT(ADDRESS(($F$2+1-H323)+2,9))</f>
        <v>60.0767017529123</v>
      </c>
      <c r="K323" s="24">
        <f t="shared" ca="1" si="22"/>
        <v>0.14837041291414926</v>
      </c>
      <c r="L323" s="24">
        <f t="shared" ca="1" si="23"/>
        <v>0.84046440187955018</v>
      </c>
      <c r="M323" s="24">
        <f t="shared" ca="1" si="24"/>
        <v>-1.1119572362557155</v>
      </c>
    </row>
    <row r="324" spans="2:13" x14ac:dyDescent="0.25">
      <c r="B324" s="24">
        <f t="shared" ref="B324:B387" ca="1" si="25">RAND()</f>
        <v>0.72056671539196038</v>
      </c>
      <c r="C324" s="25">
        <f t="shared" ref="C324:C387" ca="1" si="26">_xlfn.NORM.INV(B324,50,10)</f>
        <v>55.845258642536372</v>
      </c>
      <c r="H324" s="24">
        <v>322</v>
      </c>
      <c r="I324" s="24">
        <f ca="1"/>
        <v>40.019206111411847</v>
      </c>
      <c r="J324" s="24" cm="1">
        <f t="array" aca="1" ref="J324" ca="1">INDIRECT(ADDRESS(($F$2+1-H324)+2,9))</f>
        <v>60.074790859466944</v>
      </c>
      <c r="K324" s="24">
        <f t="shared" ref="K324:K387" ca="1" si="27">_xlfn.NORM.DIST(I324,$F$5,$F$6,TRUE)</f>
        <v>0.14860845087212188</v>
      </c>
      <c r="L324" s="24">
        <f t="shared" ref="L324:L387" ca="1" si="28">_xlfn.NORM.DIST(J324,$F$5,$F$6,TRUE)</f>
        <v>0.84041722696339116</v>
      </c>
      <c r="M324" s="24">
        <f t="shared" ca="1" si="24"/>
        <v>-1.1148609365319977</v>
      </c>
    </row>
    <row r="325" spans="2:13" x14ac:dyDescent="0.25">
      <c r="B325" s="24">
        <f t="shared" ca="1" si="25"/>
        <v>0.15543073349009584</v>
      </c>
      <c r="C325" s="25">
        <f t="shared" ca="1" si="26"/>
        <v>39.865839305020245</v>
      </c>
      <c r="H325" s="24">
        <v>323</v>
      </c>
      <c r="I325" s="24">
        <f ca="1"/>
        <v>40.047750865156608</v>
      </c>
      <c r="J325" s="24" cm="1">
        <f t="array" aca="1" ref="J325" ca="1">INDIRECT(ADDRESS(($F$2+1-H325)+2,9))</f>
        <v>60.074414888636738</v>
      </c>
      <c r="K325" s="24">
        <f t="shared" ca="1" si="27"/>
        <v>0.14928177989082661</v>
      </c>
      <c r="L325" s="24">
        <f t="shared" ca="1" si="28"/>
        <v>0.84040794416105014</v>
      </c>
      <c r="M325" s="24">
        <f t="shared" ref="M325:M388" ca="1" si="29">((2*H325-1)/$F$2)*(LN(K325)+LN(1-L325))</f>
        <v>-1.1169600663509247</v>
      </c>
    </row>
    <row r="326" spans="2:13" x14ac:dyDescent="0.25">
      <c r="B326" s="24">
        <f t="shared" ca="1" si="25"/>
        <v>0.25153183024726566</v>
      </c>
      <c r="C326" s="25">
        <f t="shared" ca="1" si="26"/>
        <v>43.303229119128616</v>
      </c>
      <c r="H326" s="24">
        <v>324</v>
      </c>
      <c r="I326" s="24">
        <f ca="1"/>
        <v>40.066465501526061</v>
      </c>
      <c r="J326" s="24" cm="1">
        <f t="array" aca="1" ref="J326" ca="1">INDIRECT(ADDRESS(($F$2+1-H326)+2,9))</f>
        <v>60.065378432435011</v>
      </c>
      <c r="K326" s="24">
        <f t="shared" ca="1" si="27"/>
        <v>0.14972433466382326</v>
      </c>
      <c r="L326" s="24">
        <f t="shared" ca="1" si="28"/>
        <v>0.84018472575324155</v>
      </c>
      <c r="M326" s="24">
        <f t="shared" ca="1" si="29"/>
        <v>-1.1191169527268501</v>
      </c>
    </row>
    <row r="327" spans="2:13" x14ac:dyDescent="0.25">
      <c r="B327" s="24">
        <f t="shared" ca="1" si="25"/>
        <v>0.53359681910296175</v>
      </c>
      <c r="C327" s="25">
        <f t="shared" ca="1" si="26"/>
        <v>50.843145280813353</v>
      </c>
      <c r="H327" s="24">
        <v>325</v>
      </c>
      <c r="I327" s="24">
        <f ca="1"/>
        <v>40.068656563267986</v>
      </c>
      <c r="J327" s="24" cm="1">
        <f t="array" aca="1" ref="J327" ca="1">INDIRECT(ADDRESS(($F$2+1-H327)+2,9))</f>
        <v>60.01078839273508</v>
      </c>
      <c r="K327" s="24">
        <f t="shared" ca="1" si="27"/>
        <v>0.14977620502084305</v>
      </c>
      <c r="L327" s="24">
        <f t="shared" ca="1" si="28"/>
        <v>0.83883190172681554</v>
      </c>
      <c r="M327" s="24">
        <f t="shared" ca="1" si="29"/>
        <v>-1.1199371467371617</v>
      </c>
    </row>
    <row r="328" spans="2:13" x14ac:dyDescent="0.25">
      <c r="B328" s="24">
        <f t="shared" ca="1" si="25"/>
        <v>0.3189254610184542</v>
      </c>
      <c r="C328" s="25">
        <f t="shared" ca="1" si="26"/>
        <v>45.292943121097807</v>
      </c>
      <c r="H328" s="24">
        <v>326</v>
      </c>
      <c r="I328" s="24">
        <f ca="1"/>
        <v>40.080638256080107</v>
      </c>
      <c r="J328" s="24" cm="1">
        <f t="array" aca="1" ref="J328" ca="1">INDIRECT(ADDRESS(($F$2+1-H328)+2,9))</f>
        <v>60.005616795116396</v>
      </c>
      <c r="K328" s="24">
        <f t="shared" ca="1" si="27"/>
        <v>0.15006006701615174</v>
      </c>
      <c r="L328" s="24">
        <f t="shared" ca="1" si="28"/>
        <v>0.83870335537829255</v>
      </c>
      <c r="M328" s="24">
        <f t="shared" ca="1" si="29"/>
        <v>-1.1225767118147627</v>
      </c>
    </row>
    <row r="329" spans="2:13" x14ac:dyDescent="0.25">
      <c r="B329" s="24">
        <f t="shared" ca="1" si="25"/>
        <v>0.74025523951016259</v>
      </c>
      <c r="C329" s="25">
        <f t="shared" ca="1" si="26"/>
        <v>56.4413249399636</v>
      </c>
      <c r="H329" s="24">
        <v>327</v>
      </c>
      <c r="I329" s="24">
        <f ca="1"/>
        <v>40.087950081097546</v>
      </c>
      <c r="J329" s="24" cm="1">
        <f t="array" aca="1" ref="J329" ca="1">INDIRECT(ADDRESS(($F$2+1-H329)+2,9))</f>
        <v>59.992212112093739</v>
      </c>
      <c r="K329" s="24">
        <f t="shared" ca="1" si="27"/>
        <v>0.15023346984140873</v>
      </c>
      <c r="L329" s="24">
        <f t="shared" ca="1" si="28"/>
        <v>0.83836985444642476</v>
      </c>
      <c r="M329" s="24">
        <f t="shared" ca="1" si="29"/>
        <v>-1.1250510175979</v>
      </c>
    </row>
    <row r="330" spans="2:13" x14ac:dyDescent="0.25">
      <c r="B330" s="24">
        <f t="shared" ca="1" si="25"/>
        <v>0.8796654209298973</v>
      </c>
      <c r="C330" s="25">
        <f t="shared" ca="1" si="26"/>
        <v>61.733158758267621</v>
      </c>
      <c r="H330" s="24">
        <v>328</v>
      </c>
      <c r="I330" s="24">
        <f ca="1"/>
        <v>40.089754197146895</v>
      </c>
      <c r="J330" s="24" cm="1">
        <f t="array" aca="1" ref="J330" ca="1">INDIRECT(ADDRESS(($F$2+1-H330)+2,9))</f>
        <v>59.967567497074391</v>
      </c>
      <c r="K330" s="24">
        <f t="shared" ca="1" si="27"/>
        <v>0.15027627570047825</v>
      </c>
      <c r="L330" s="24">
        <f t="shared" ca="1" si="28"/>
        <v>0.83775553837638661</v>
      </c>
      <c r="M330" s="24">
        <f t="shared" ca="1" si="29"/>
        <v>-1.1272589153697479</v>
      </c>
    </row>
    <row r="331" spans="2:13" x14ac:dyDescent="0.25">
      <c r="B331" s="24">
        <f t="shared" ca="1" si="25"/>
        <v>0.22016861545733624</v>
      </c>
      <c r="C331" s="25">
        <f t="shared" ca="1" si="26"/>
        <v>42.283761274424798</v>
      </c>
      <c r="H331" s="24">
        <v>329</v>
      </c>
      <c r="I331" s="24">
        <f ca="1"/>
        <v>40.094059647651569</v>
      </c>
      <c r="J331" s="24" cm="1">
        <f t="array" aca="1" ref="J331" ca="1">INDIRECT(ADDRESS(($F$2+1-H331)+2,9))</f>
        <v>59.959208902186177</v>
      </c>
      <c r="K331" s="24">
        <f t="shared" ca="1" si="27"/>
        <v>0.15037846300562957</v>
      </c>
      <c r="L331" s="24">
        <f t="shared" ca="1" si="28"/>
        <v>0.83754683899915383</v>
      </c>
      <c r="M331" s="24">
        <f t="shared" ca="1" si="29"/>
        <v>-1.1301026051516803</v>
      </c>
    </row>
    <row r="332" spans="2:13" x14ac:dyDescent="0.25">
      <c r="B332" s="24">
        <f t="shared" ca="1" si="25"/>
        <v>0.42332317214297444</v>
      </c>
      <c r="C332" s="25">
        <f t="shared" ca="1" si="26"/>
        <v>48.066008030269309</v>
      </c>
      <c r="H332" s="24">
        <v>330</v>
      </c>
      <c r="I332" s="24">
        <f ca="1"/>
        <v>40.098533925649697</v>
      </c>
      <c r="J332" s="24" cm="1">
        <f t="array" aca="1" ref="J332" ca="1">INDIRECT(ADDRESS(($F$2+1-H332)+2,9))</f>
        <v>59.944912759369849</v>
      </c>
      <c r="K332" s="24">
        <f t="shared" ca="1" si="27"/>
        <v>0.15048470637731229</v>
      </c>
      <c r="L332" s="24">
        <f t="shared" ca="1" si="28"/>
        <v>0.83718948476302402</v>
      </c>
      <c r="M332" s="24">
        <f t="shared" ca="1" si="29"/>
        <v>-1.1326561145061684</v>
      </c>
    </row>
    <row r="333" spans="2:13" x14ac:dyDescent="0.25">
      <c r="B333" s="24">
        <f t="shared" ca="1" si="25"/>
        <v>0.48187536950855547</v>
      </c>
      <c r="C333" s="25">
        <f t="shared" ca="1" si="26"/>
        <v>49.545526486278661</v>
      </c>
      <c r="H333" s="24">
        <v>331</v>
      </c>
      <c r="I333" s="24">
        <f ca="1"/>
        <v>40.148313233728288</v>
      </c>
      <c r="J333" s="24" cm="1">
        <f t="array" aca="1" ref="J333" ca="1">INDIRECT(ADDRESS(($F$2+1-H333)+2,9))</f>
        <v>59.932332516983436</v>
      </c>
      <c r="K333" s="24">
        <f t="shared" ca="1" si="27"/>
        <v>0.15167010668904923</v>
      </c>
      <c r="L333" s="24">
        <f t="shared" ca="1" si="28"/>
        <v>0.83687459958608001</v>
      </c>
      <c r="M333" s="24">
        <f t="shared" ca="1" si="29"/>
        <v>-1.1330984256678476</v>
      </c>
    </row>
    <row r="334" spans="2:13" x14ac:dyDescent="0.25">
      <c r="B334" s="24">
        <f t="shared" ca="1" si="25"/>
        <v>0.67903120305439502</v>
      </c>
      <c r="C334" s="25">
        <f t="shared" ca="1" si="26"/>
        <v>54.649914298411176</v>
      </c>
      <c r="H334" s="24">
        <v>332</v>
      </c>
      <c r="I334" s="24">
        <f ca="1"/>
        <v>40.164557242026291</v>
      </c>
      <c r="J334" s="24" cm="1">
        <f t="array" aca="1" ref="J334" ca="1">INDIRECT(ADDRESS(($F$2+1-H334)+2,9))</f>
        <v>59.920075072060548</v>
      </c>
      <c r="K334" s="24">
        <f t="shared" ca="1" si="27"/>
        <v>0.15205826651710186</v>
      </c>
      <c r="L334" s="24">
        <f t="shared" ca="1" si="28"/>
        <v>0.83656741363146925</v>
      </c>
      <c r="M334" s="24">
        <f t="shared" ca="1" si="29"/>
        <v>-1.135163588094191</v>
      </c>
    </row>
    <row r="335" spans="2:13" x14ac:dyDescent="0.25">
      <c r="B335" s="24">
        <f t="shared" ca="1" si="25"/>
        <v>0.23906142334719771</v>
      </c>
      <c r="C335" s="25">
        <f t="shared" ca="1" si="26"/>
        <v>42.906750464898153</v>
      </c>
      <c r="H335" s="24">
        <v>333</v>
      </c>
      <c r="I335" s="24">
        <f ca="1"/>
        <v>40.175649798441675</v>
      </c>
      <c r="J335" s="24" cm="1">
        <f t="array" aca="1" ref="J335" ca="1">INDIRECT(ADDRESS(($F$2+1-H335)+2,9))</f>
        <v>59.912239806321743</v>
      </c>
      <c r="K335" s="24">
        <f t="shared" ca="1" si="27"/>
        <v>0.15232370823084371</v>
      </c>
      <c r="L335" s="24">
        <f t="shared" ca="1" si="28"/>
        <v>0.83637085595558913</v>
      </c>
      <c r="M335" s="24">
        <f t="shared" ca="1" si="29"/>
        <v>-1.1376800561016627</v>
      </c>
    </row>
    <row r="336" spans="2:13" x14ac:dyDescent="0.25">
      <c r="B336" s="24">
        <f t="shared" ca="1" si="25"/>
        <v>0.24502566559520167</v>
      </c>
      <c r="C336" s="25">
        <f t="shared" ca="1" si="26"/>
        <v>43.097728165193189</v>
      </c>
      <c r="H336" s="24">
        <v>334</v>
      </c>
      <c r="I336" s="24">
        <f ca="1"/>
        <v>40.177548648976924</v>
      </c>
      <c r="J336" s="24" cm="1">
        <f t="array" aca="1" ref="J336" ca="1">INDIRECT(ADDRESS(($F$2+1-H336)+2,9))</f>
        <v>59.894253290355437</v>
      </c>
      <c r="K336" s="24">
        <f t="shared" ca="1" si="27"/>
        <v>0.15236917799790348</v>
      </c>
      <c r="L336" s="24">
        <f t="shared" ca="1" si="28"/>
        <v>0.83591906084396039</v>
      </c>
      <c r="M336" s="24">
        <f t="shared" ca="1" si="29"/>
        <v>-1.1401571714328298</v>
      </c>
    </row>
    <row r="337" spans="2:13" x14ac:dyDescent="0.25">
      <c r="B337" s="24">
        <f t="shared" ca="1" si="25"/>
        <v>6.280520566277481E-3</v>
      </c>
      <c r="C337" s="25">
        <f t="shared" ca="1" si="26"/>
        <v>25.040220555569341</v>
      </c>
      <c r="H337" s="24">
        <v>335</v>
      </c>
      <c r="I337" s="24">
        <f ca="1"/>
        <v>40.276364677642754</v>
      </c>
      <c r="J337" s="24" cm="1">
        <f t="array" aca="1" ref="J337" ca="1">INDIRECT(ADDRESS(($F$2+1-H337)+2,9))</f>
        <v>59.873013746310107</v>
      </c>
      <c r="K337" s="24">
        <f t="shared" ca="1" si="27"/>
        <v>0.15474785508518876</v>
      </c>
      <c r="L337" s="24">
        <f t="shared" ca="1" si="28"/>
        <v>0.83538451345917786</v>
      </c>
      <c r="M337" s="24">
        <f t="shared" ca="1" si="29"/>
        <v>-1.1377653664703355</v>
      </c>
    </row>
    <row r="338" spans="2:13" x14ac:dyDescent="0.25">
      <c r="B338" s="24">
        <f t="shared" ca="1" si="25"/>
        <v>0.7670376675648003</v>
      </c>
      <c r="C338" s="25">
        <f t="shared" ca="1" si="26"/>
        <v>57.291258803867493</v>
      </c>
      <c r="H338" s="24">
        <v>336</v>
      </c>
      <c r="I338" s="24">
        <f ca="1"/>
        <v>40.283162208192898</v>
      </c>
      <c r="J338" s="24" cm="1">
        <f t="array" aca="1" ref="J338" ca="1">INDIRECT(ADDRESS(($F$2+1-H338)+2,9))</f>
        <v>59.849154038633287</v>
      </c>
      <c r="K338" s="24">
        <f t="shared" ca="1" si="27"/>
        <v>0.15491238077976771</v>
      </c>
      <c r="L338" s="24">
        <f t="shared" ca="1" si="28"/>
        <v>0.83478267866176414</v>
      </c>
      <c r="M338" s="24">
        <f t="shared" ca="1" si="29"/>
        <v>-1.1397016402637621</v>
      </c>
    </row>
    <row r="339" spans="2:13" x14ac:dyDescent="0.25">
      <c r="B339" s="24">
        <f t="shared" ca="1" si="25"/>
        <v>0.28960415229743763</v>
      </c>
      <c r="C339" s="25">
        <f t="shared" ca="1" si="26"/>
        <v>44.454584887329347</v>
      </c>
      <c r="H339" s="24">
        <v>337</v>
      </c>
      <c r="I339" s="24">
        <f ca="1"/>
        <v>40.31609648257426</v>
      </c>
      <c r="J339" s="24" cm="1">
        <f t="array" aca="1" ref="J339" ca="1">INDIRECT(ADDRESS(($F$2+1-H339)+2,9))</f>
        <v>59.833446463981815</v>
      </c>
      <c r="K339" s="24">
        <f t="shared" ca="1" si="27"/>
        <v>0.1557111489229136</v>
      </c>
      <c r="L339" s="24">
        <f t="shared" ca="1" si="28"/>
        <v>0.83438569606720325</v>
      </c>
      <c r="M339" s="24">
        <f t="shared" ca="1" si="29"/>
        <v>-1.1407463087403245</v>
      </c>
    </row>
    <row r="340" spans="2:13" x14ac:dyDescent="0.25">
      <c r="B340" s="24">
        <f t="shared" ca="1" si="25"/>
        <v>7.5670173292857412E-2</v>
      </c>
      <c r="C340" s="25">
        <f t="shared" ca="1" si="26"/>
        <v>35.65186839245456</v>
      </c>
      <c r="H340" s="24">
        <v>338</v>
      </c>
      <c r="I340" s="24">
        <f ca="1"/>
        <v>40.320092412437887</v>
      </c>
      <c r="J340" s="24" cm="1">
        <f t="array" aca="1" ref="J340" ca="1">INDIRECT(ADDRESS(($F$2+1-H340)+2,9))</f>
        <v>59.823635258852583</v>
      </c>
      <c r="K340" s="24">
        <f t="shared" ca="1" si="27"/>
        <v>0.15580824824657974</v>
      </c>
      <c r="L340" s="24">
        <f t="shared" ca="1" si="28"/>
        <v>0.83413742159727411</v>
      </c>
      <c r="M340" s="24">
        <f t="shared" ca="1" si="29"/>
        <v>-1.1434727961451967</v>
      </c>
    </row>
    <row r="341" spans="2:13" x14ac:dyDescent="0.25">
      <c r="B341" s="24">
        <f t="shared" ca="1" si="25"/>
        <v>0.26338221854200017</v>
      </c>
      <c r="C341" s="25">
        <f t="shared" ca="1" si="26"/>
        <v>43.670471551863898</v>
      </c>
      <c r="H341" s="24">
        <v>339</v>
      </c>
      <c r="I341" s="24">
        <f ca="1"/>
        <v>40.366471003366833</v>
      </c>
      <c r="J341" s="24" cm="1">
        <f t="array" aca="1" ref="J341" ca="1">INDIRECT(ADDRESS(($F$2+1-H341)+2,9))</f>
        <v>59.807202503881825</v>
      </c>
      <c r="K341" s="24">
        <f t="shared" ca="1" si="27"/>
        <v>0.15693814758742669</v>
      </c>
      <c r="L341" s="24">
        <f t="shared" ca="1" si="28"/>
        <v>0.83372104889358489</v>
      </c>
      <c r="M341" s="24">
        <f t="shared" ca="1" si="29"/>
        <v>-1.1438074958608389</v>
      </c>
    </row>
    <row r="342" spans="2:13" x14ac:dyDescent="0.25">
      <c r="B342" s="24">
        <f t="shared" ca="1" si="25"/>
        <v>0.48717627352988135</v>
      </c>
      <c r="C342" s="25">
        <f t="shared" ca="1" si="26"/>
        <v>49.678501470845667</v>
      </c>
      <c r="H342" s="24">
        <v>340</v>
      </c>
      <c r="I342" s="24">
        <f ca="1"/>
        <v>40.387886253206581</v>
      </c>
      <c r="J342" s="24" cm="1">
        <f t="array" aca="1" ref="J342" ca="1">INDIRECT(ADDRESS(($F$2+1-H342)+2,9))</f>
        <v>59.772078002612517</v>
      </c>
      <c r="K342" s="24">
        <f t="shared" ca="1" si="27"/>
        <v>0.1574616917526844</v>
      </c>
      <c r="L342" s="24">
        <f t="shared" ca="1" si="28"/>
        <v>0.83282880379421076</v>
      </c>
      <c r="M342" s="24">
        <f t="shared" ca="1" si="29"/>
        <v>-1.1444547963738902</v>
      </c>
    </row>
    <row r="343" spans="2:13" x14ac:dyDescent="0.25">
      <c r="B343" s="24">
        <f t="shared" ca="1" si="25"/>
        <v>0.49209889419303343</v>
      </c>
      <c r="C343" s="25">
        <f t="shared" ca="1" si="26"/>
        <v>49.801935698667613</v>
      </c>
      <c r="H343" s="24">
        <v>341</v>
      </c>
      <c r="I343" s="24">
        <f ca="1"/>
        <v>40.398406718836455</v>
      </c>
      <c r="J343" s="24" cm="1">
        <f t="array" aca="1" ref="J343" ca="1">INDIRECT(ADDRESS(($F$2+1-H343)+2,9))</f>
        <v>59.717755815188994</v>
      </c>
      <c r="K343" s="24">
        <f t="shared" ca="1" si="27"/>
        <v>0.15771930827817326</v>
      </c>
      <c r="L343" s="24">
        <f t="shared" ca="1" si="28"/>
        <v>0.83144282601545771</v>
      </c>
      <c r="M343" s="24">
        <f t="shared" ca="1" si="29"/>
        <v>-1.1447043965305037</v>
      </c>
    </row>
    <row r="344" spans="2:13" x14ac:dyDescent="0.25">
      <c r="B344" s="24">
        <f t="shared" ca="1" si="25"/>
        <v>0.52736870160323801</v>
      </c>
      <c r="C344" s="25">
        <f t="shared" ca="1" si="26"/>
        <v>50.68657062348904</v>
      </c>
      <c r="H344" s="24">
        <v>342</v>
      </c>
      <c r="I344" s="24">
        <f ca="1"/>
        <v>40.454512439997586</v>
      </c>
      <c r="J344" s="24" cm="1">
        <f t="array" aca="1" ref="J344" ca="1">INDIRECT(ADDRESS(($F$2+1-H344)+2,9))</f>
        <v>59.693763792390151</v>
      </c>
      <c r="K344" s="24">
        <f t="shared" ca="1" si="27"/>
        <v>0.15909785186803213</v>
      </c>
      <c r="L344" s="24">
        <f t="shared" ca="1" si="28"/>
        <v>0.83082834780924941</v>
      </c>
      <c r="M344" s="24">
        <f t="shared" ca="1" si="29"/>
        <v>-1.1441602174130547</v>
      </c>
    </row>
    <row r="345" spans="2:13" x14ac:dyDescent="0.25">
      <c r="B345" s="24">
        <f t="shared" ca="1" si="25"/>
        <v>0.66675967986605977</v>
      </c>
      <c r="C345" s="25">
        <f t="shared" ca="1" si="26"/>
        <v>54.309831254306843</v>
      </c>
      <c r="H345" s="24">
        <v>343</v>
      </c>
      <c r="I345" s="24">
        <f ca="1"/>
        <v>40.493635091798254</v>
      </c>
      <c r="J345" s="24" cm="1">
        <f t="array" aca="1" ref="J345" ca="1">INDIRECT(ADDRESS(($F$2+1-H345)+2,9))</f>
        <v>59.668094852881424</v>
      </c>
      <c r="K345" s="24">
        <f t="shared" ca="1" si="27"/>
        <v>0.1600637706724585</v>
      </c>
      <c r="L345" s="24">
        <f t="shared" ca="1" si="28"/>
        <v>0.83016933024960404</v>
      </c>
      <c r="M345" s="24">
        <f t="shared" ca="1" si="29"/>
        <v>-1.1443551514945767</v>
      </c>
    </row>
    <row r="346" spans="2:13" x14ac:dyDescent="0.25">
      <c r="B346" s="24">
        <f t="shared" ca="1" si="25"/>
        <v>0.76210359151427887</v>
      </c>
      <c r="C346" s="25">
        <f t="shared" ca="1" si="26"/>
        <v>57.130855557889461</v>
      </c>
      <c r="H346" s="24">
        <v>344</v>
      </c>
      <c r="I346" s="24">
        <f ca="1"/>
        <v>40.54123355822891</v>
      </c>
      <c r="J346" s="24" cm="1">
        <f t="array" aca="1" ref="J346" ca="1">INDIRECT(ADDRESS(($F$2+1-H346)+2,9))</f>
        <v>59.667294736836091</v>
      </c>
      <c r="K346" s="24">
        <f t="shared" ca="1" si="27"/>
        <v>0.16124411281767492</v>
      </c>
      <c r="L346" s="24">
        <f t="shared" ca="1" si="28"/>
        <v>0.83014876186103281</v>
      </c>
      <c r="M346" s="24">
        <f t="shared" ca="1" si="29"/>
        <v>-1.1453188156772993</v>
      </c>
    </row>
    <row r="347" spans="2:13" x14ac:dyDescent="0.25">
      <c r="B347" s="24">
        <f t="shared" ca="1" si="25"/>
        <v>0.72068370616764688</v>
      </c>
      <c r="C347" s="25">
        <f t="shared" ca="1" si="26"/>
        <v>55.848737835583812</v>
      </c>
      <c r="H347" s="24">
        <v>345</v>
      </c>
      <c r="I347" s="24">
        <f ca="1"/>
        <v>40.541970850037444</v>
      </c>
      <c r="J347" s="24" cm="1">
        <f t="array" aca="1" ref="J347" ca="1">INDIRECT(ADDRESS(($F$2+1-H347)+2,9))</f>
        <v>59.648428551159334</v>
      </c>
      <c r="K347" s="24">
        <f t="shared" ca="1" si="27"/>
        <v>0.16126244065293704</v>
      </c>
      <c r="L347" s="24">
        <f t="shared" ca="1" si="28"/>
        <v>0.82966331060454723</v>
      </c>
      <c r="M347" s="24">
        <f t="shared" ca="1" si="29"/>
        <v>-1.1477055652586834</v>
      </c>
    </row>
    <row r="348" spans="2:13" x14ac:dyDescent="0.25">
      <c r="B348" s="24">
        <f t="shared" ca="1" si="25"/>
        <v>0.46739275401755953</v>
      </c>
      <c r="C348" s="25">
        <f t="shared" ca="1" si="26"/>
        <v>49.181745377734806</v>
      </c>
      <c r="H348" s="24">
        <v>346</v>
      </c>
      <c r="I348" s="24">
        <f ca="1"/>
        <v>40.543200128552179</v>
      </c>
      <c r="J348" s="24" cm="1">
        <f t="array" aca="1" ref="J348" ca="1">INDIRECT(ADDRESS(($F$2+1-H348)+2,9))</f>
        <v>59.610988375375797</v>
      </c>
      <c r="K348" s="24">
        <f t="shared" ca="1" si="27"/>
        <v>0.16129300147245368</v>
      </c>
      <c r="L348" s="24">
        <f t="shared" ca="1" si="28"/>
        <v>0.82869729754196864</v>
      </c>
      <c r="M348" s="24">
        <f t="shared" ca="1" si="29"/>
        <v>-1.1491655905653135</v>
      </c>
    </row>
    <row r="349" spans="2:13" x14ac:dyDescent="0.25">
      <c r="B349" s="24">
        <f t="shared" ca="1" si="25"/>
        <v>0.80727561775603762</v>
      </c>
      <c r="C349" s="25">
        <f t="shared" ca="1" si="26"/>
        <v>58.679005744066899</v>
      </c>
      <c r="H349" s="24">
        <v>347</v>
      </c>
      <c r="I349" s="24">
        <f ca="1"/>
        <v>40.579955724613455</v>
      </c>
      <c r="J349" s="24" cm="1">
        <f t="array" aca="1" ref="J349" ca="1">INDIRECT(ADDRESS(($F$2+1-H349)+2,9))</f>
        <v>59.594380310425962</v>
      </c>
      <c r="K349" s="24">
        <f t="shared" ca="1" si="27"/>
        <v>0.16220851915992288</v>
      </c>
      <c r="L349" s="24">
        <f t="shared" ca="1" si="28"/>
        <v>0.82826766519198403</v>
      </c>
      <c r="M349" s="24">
        <f t="shared" ca="1" si="29"/>
        <v>-1.1498696666391544</v>
      </c>
    </row>
    <row r="350" spans="2:13" x14ac:dyDescent="0.25">
      <c r="B350" s="24">
        <f t="shared" ca="1" si="25"/>
        <v>0.48965768305009538</v>
      </c>
      <c r="C350" s="25">
        <f t="shared" ca="1" si="26"/>
        <v>49.740727513889468</v>
      </c>
      <c r="H350" s="24">
        <v>348</v>
      </c>
      <c r="I350" s="24">
        <f ca="1"/>
        <v>40.583701676565191</v>
      </c>
      <c r="J350" s="24" cm="1">
        <f t="array" aca="1" ref="J350" ca="1">INDIRECT(ADDRESS(($F$2+1-H350)+2,9))</f>
        <v>59.58358895612551</v>
      </c>
      <c r="K350" s="24">
        <f t="shared" ca="1" si="27"/>
        <v>0.16230201389643495</v>
      </c>
      <c r="L350" s="24">
        <f t="shared" ca="1" si="28"/>
        <v>0.82798813616726186</v>
      </c>
      <c r="M350" s="24">
        <f t="shared" ca="1" si="29"/>
        <v>-1.1524788305186471</v>
      </c>
    </row>
    <row r="351" spans="2:13" x14ac:dyDescent="0.25">
      <c r="B351" s="24">
        <f t="shared" ca="1" si="25"/>
        <v>8.2482601630748165E-2</v>
      </c>
      <c r="C351" s="25">
        <f t="shared" ca="1" si="26"/>
        <v>36.11435449541149</v>
      </c>
      <c r="H351" s="24">
        <v>349</v>
      </c>
      <c r="I351" s="24">
        <f ca="1"/>
        <v>40.590215373252207</v>
      </c>
      <c r="J351" s="24" cm="1">
        <f t="array" aca="1" ref="J351" ca="1">INDIRECT(ADDRESS(($F$2+1-H351)+2,9))</f>
        <v>59.572534581230983</v>
      </c>
      <c r="K351" s="24">
        <f t="shared" ca="1" si="27"/>
        <v>0.16246467193935668</v>
      </c>
      <c r="L351" s="24">
        <f t="shared" ca="1" si="28"/>
        <v>0.82770149312055363</v>
      </c>
      <c r="M351" s="24">
        <f t="shared" ca="1" si="29"/>
        <v>-1.1549340080653008</v>
      </c>
    </row>
    <row r="352" spans="2:13" x14ac:dyDescent="0.25">
      <c r="B352" s="24">
        <f t="shared" ca="1" si="25"/>
        <v>0.73121885063178504</v>
      </c>
      <c r="C352" s="25">
        <f t="shared" ca="1" si="26"/>
        <v>56.165034452850449</v>
      </c>
      <c r="H352" s="24">
        <v>350</v>
      </c>
      <c r="I352" s="24">
        <f ca="1"/>
        <v>40.638796805450738</v>
      </c>
      <c r="J352" s="24" cm="1">
        <f t="array" aca="1" ref="J352" ca="1">INDIRECT(ADDRESS(($F$2+1-H352)+2,9))</f>
        <v>59.540994919151707</v>
      </c>
      <c r="K352" s="24">
        <f t="shared" ca="1" si="27"/>
        <v>0.16368117749004729</v>
      </c>
      <c r="L352" s="24">
        <f t="shared" ca="1" si="28"/>
        <v>0.82688198679635883</v>
      </c>
      <c r="M352" s="24">
        <f t="shared" ca="1" si="29"/>
        <v>-1.1542947003631105</v>
      </c>
    </row>
    <row r="353" spans="2:13" x14ac:dyDescent="0.25">
      <c r="B353" s="24">
        <f t="shared" ca="1" si="25"/>
        <v>0.6074160473637803</v>
      </c>
      <c r="C353" s="25">
        <f t="shared" ca="1" si="26"/>
        <v>52.725906432308264</v>
      </c>
      <c r="H353" s="24">
        <v>351</v>
      </c>
      <c r="I353" s="24">
        <f ca="1"/>
        <v>40.669285741239158</v>
      </c>
      <c r="J353" s="24" cm="1">
        <f t="array" aca="1" ref="J353" ca="1">INDIRECT(ADDRESS(($F$2+1-H353)+2,9))</f>
        <v>59.54040103186194</v>
      </c>
      <c r="K353" s="24">
        <f t="shared" ca="1" si="27"/>
        <v>0.16444764941054835</v>
      </c>
      <c r="L353" s="24">
        <f t="shared" ca="1" si="28"/>
        <v>0.82686653183406467</v>
      </c>
      <c r="M353" s="24">
        <f t="shared" ca="1" si="29"/>
        <v>-1.1560508333196193</v>
      </c>
    </row>
    <row r="354" spans="2:13" x14ac:dyDescent="0.25">
      <c r="B354" s="24">
        <f t="shared" ca="1" si="25"/>
        <v>0.37730669884248091</v>
      </c>
      <c r="C354" s="25">
        <f t="shared" ca="1" si="26"/>
        <v>46.874379283592468</v>
      </c>
      <c r="H354" s="24">
        <v>352</v>
      </c>
      <c r="I354" s="24">
        <f ca="1"/>
        <v>40.671879912017936</v>
      </c>
      <c r="J354" s="24" cm="1">
        <f t="array" aca="1" ref="J354" ca="1">INDIRECT(ADDRESS(($F$2+1-H354)+2,9))</f>
        <v>59.527806006104015</v>
      </c>
      <c r="K354" s="24">
        <f t="shared" ca="1" si="27"/>
        <v>0.16451297239519483</v>
      </c>
      <c r="L354" s="24">
        <f t="shared" ca="1" si="28"/>
        <v>0.82653855960508682</v>
      </c>
      <c r="M354" s="24">
        <f t="shared" ca="1" si="29"/>
        <v>-1.1586032247199305</v>
      </c>
    </row>
    <row r="355" spans="2:13" x14ac:dyDescent="0.25">
      <c r="B355" s="24">
        <f t="shared" ca="1" si="25"/>
        <v>0.27002544711246612</v>
      </c>
      <c r="C355" s="25">
        <f t="shared" ca="1" si="26"/>
        <v>43.872639690838142</v>
      </c>
      <c r="H355" s="24">
        <v>353</v>
      </c>
      <c r="I355" s="24">
        <f ca="1"/>
        <v>40.676339123330457</v>
      </c>
      <c r="J355" s="24" cm="1">
        <f t="array" aca="1" ref="J355" ca="1">INDIRECT(ADDRESS(($F$2+1-H355)+2,9))</f>
        <v>59.50638164850983</v>
      </c>
      <c r="K355" s="24">
        <f t="shared" ca="1" si="27"/>
        <v>0.16462529766309858</v>
      </c>
      <c r="L355" s="24">
        <f t="shared" ca="1" si="28"/>
        <v>0.82597976537544004</v>
      </c>
      <c r="M355" s="24">
        <f t="shared" ca="1" si="29"/>
        <v>-1.1606256902199179</v>
      </c>
    </row>
    <row r="356" spans="2:13" x14ac:dyDescent="0.25">
      <c r="B356" s="24">
        <f t="shared" ca="1" si="25"/>
        <v>0.57737981648031045</v>
      </c>
      <c r="C356" s="25">
        <f t="shared" ca="1" si="26"/>
        <v>51.95194905675239</v>
      </c>
      <c r="H356" s="24">
        <v>354</v>
      </c>
      <c r="I356" s="24">
        <f ca="1"/>
        <v>40.677811581893415</v>
      </c>
      <c r="J356" s="24" cm="1">
        <f t="array" aca="1" ref="J356" ca="1">INDIRECT(ADDRESS(($F$2+1-H356)+2,9))</f>
        <v>59.497178730627127</v>
      </c>
      <c r="K356" s="24">
        <f t="shared" ca="1" si="27"/>
        <v>0.1646623990578979</v>
      </c>
      <c r="L356" s="24">
        <f t="shared" ca="1" si="28"/>
        <v>0.8257393821034813</v>
      </c>
      <c r="M356" s="24">
        <f t="shared" ca="1" si="29"/>
        <v>-1.1633921749351359</v>
      </c>
    </row>
    <row r="357" spans="2:13" x14ac:dyDescent="0.25">
      <c r="B357" s="24">
        <f t="shared" ca="1" si="25"/>
        <v>0.63149892121584539</v>
      </c>
      <c r="C357" s="25">
        <f t="shared" ca="1" si="26"/>
        <v>53.358259004833208</v>
      </c>
      <c r="H357" s="24">
        <v>355</v>
      </c>
      <c r="I357" s="24">
        <f ca="1"/>
        <v>40.68793828603463</v>
      </c>
      <c r="J357" s="24" cm="1">
        <f t="array" aca="1" ref="J357" ca="1">INDIRECT(ADDRESS(($F$2+1-H357)+2,9))</f>
        <v>59.494691852865117</v>
      </c>
      <c r="K357" s="24">
        <f t="shared" ca="1" si="27"/>
        <v>0.16491770737455505</v>
      </c>
      <c r="L357" s="24">
        <f t="shared" ca="1" si="28"/>
        <v>0.82567438783415847</v>
      </c>
      <c r="M357" s="24">
        <f t="shared" ca="1" si="29"/>
        <v>-1.166051713832384</v>
      </c>
    </row>
    <row r="358" spans="2:13" x14ac:dyDescent="0.25">
      <c r="B358" s="24">
        <f t="shared" ca="1" si="25"/>
        <v>0.24340365266233388</v>
      </c>
      <c r="C358" s="25">
        <f t="shared" ca="1" si="26"/>
        <v>43.046042213963105</v>
      </c>
      <c r="H358" s="24">
        <v>356</v>
      </c>
      <c r="I358" s="24">
        <f ca="1"/>
        <v>40.69175934243566</v>
      </c>
      <c r="J358" s="24" cm="1">
        <f t="array" aca="1" ref="J358" ca="1">INDIRECT(ADDRESS(($F$2+1-H358)+2,9))</f>
        <v>59.46215709380715</v>
      </c>
      <c r="K358" s="24">
        <f t="shared" ca="1" si="27"/>
        <v>0.16501410810663539</v>
      </c>
      <c r="L358" s="24">
        <f t="shared" ca="1" si="28"/>
        <v>0.82482267717892155</v>
      </c>
      <c r="M358" s="24">
        <f t="shared" ca="1" si="29"/>
        <v>-1.1675426711111334</v>
      </c>
    </row>
    <row r="359" spans="2:13" x14ac:dyDescent="0.25">
      <c r="B359" s="24">
        <f t="shared" ca="1" si="25"/>
        <v>0.58881561345627365</v>
      </c>
      <c r="C359" s="25">
        <f t="shared" ca="1" si="26"/>
        <v>52.244993494167723</v>
      </c>
      <c r="H359" s="24">
        <v>357</v>
      </c>
      <c r="I359" s="24">
        <f ca="1"/>
        <v>40.715587152833962</v>
      </c>
      <c r="J359" s="24" cm="1">
        <f t="array" aca="1" ref="J359" ca="1">INDIRECT(ADDRESS(($F$2+1-H359)+2,9))</f>
        <v>59.435582375704328</v>
      </c>
      <c r="K359" s="24">
        <f t="shared" ca="1" si="27"/>
        <v>0.16561607852296195</v>
      </c>
      <c r="L359" s="24">
        <f t="shared" ca="1" si="28"/>
        <v>0.82412503648082536</v>
      </c>
      <c r="M359" s="24">
        <f t="shared" ca="1" si="29"/>
        <v>-1.1683106061598683</v>
      </c>
    </row>
    <row r="360" spans="2:13" x14ac:dyDescent="0.25">
      <c r="B360" s="24">
        <f t="shared" ca="1" si="25"/>
        <v>4.8597374190196385E-2</v>
      </c>
      <c r="C360" s="25">
        <f t="shared" ca="1" si="26"/>
        <v>33.413917009500381</v>
      </c>
      <c r="H360" s="24">
        <v>358</v>
      </c>
      <c r="I360" s="24">
        <f ca="1"/>
        <v>40.717255530631562</v>
      </c>
      <c r="J360" s="24" cm="1">
        <f t="array" aca="1" ref="J360" ca="1">INDIRECT(ADDRESS(($F$2+1-H360)+2,9))</f>
        <v>59.434121312531246</v>
      </c>
      <c r="K360" s="24">
        <f t="shared" ca="1" si="27"/>
        <v>0.16565828047472134</v>
      </c>
      <c r="L360" s="24">
        <f t="shared" ca="1" si="28"/>
        <v>0.82408662962183676</v>
      </c>
      <c r="M360" s="24">
        <f t="shared" ca="1" si="29"/>
        <v>-1.1714310123049796</v>
      </c>
    </row>
    <row r="361" spans="2:13" x14ac:dyDescent="0.25">
      <c r="B361" s="24">
        <f t="shared" ca="1" si="25"/>
        <v>0.47211940215271675</v>
      </c>
      <c r="C361" s="25">
        <f t="shared" ca="1" si="26"/>
        <v>49.30056719128202</v>
      </c>
      <c r="H361" s="24">
        <v>359</v>
      </c>
      <c r="I361" s="24">
        <f ca="1"/>
        <v>40.729578053842808</v>
      </c>
      <c r="J361" s="24" cm="1">
        <f t="array" aca="1" ref="J361" ca="1">INDIRECT(ADDRESS(($F$2+1-H361)+2,9))</f>
        <v>59.419669793470703</v>
      </c>
      <c r="K361" s="24">
        <f t="shared" ca="1" si="27"/>
        <v>0.16597019650554717</v>
      </c>
      <c r="L361" s="24">
        <f t="shared" ca="1" si="28"/>
        <v>0.82370645756889582</v>
      </c>
      <c r="M361" s="24">
        <f t="shared" ca="1" si="29"/>
        <v>-1.1733654711702526</v>
      </c>
    </row>
    <row r="362" spans="2:13" x14ac:dyDescent="0.25">
      <c r="B362" s="24">
        <f t="shared" ca="1" si="25"/>
        <v>0.95760132887999971</v>
      </c>
      <c r="C362" s="25">
        <f t="shared" ca="1" si="26"/>
        <v>67.235044439290974</v>
      </c>
      <c r="H362" s="24">
        <v>360</v>
      </c>
      <c r="I362" s="24">
        <f ca="1"/>
        <v>40.751653441198513</v>
      </c>
      <c r="J362" s="24" cm="1">
        <f t="array" aca="1" ref="J362" ca="1">INDIRECT(ADDRESS(($F$2+1-H362)+2,9))</f>
        <v>59.408825939314696</v>
      </c>
      <c r="K362" s="24">
        <f t="shared" ca="1" si="27"/>
        <v>0.16652993196538543</v>
      </c>
      <c r="L362" s="24">
        <f t="shared" ca="1" si="28"/>
        <v>0.82342085019021316</v>
      </c>
      <c r="M362" s="24">
        <f t="shared" ca="1" si="29"/>
        <v>-1.1749773645766195</v>
      </c>
    </row>
    <row r="363" spans="2:13" x14ac:dyDescent="0.25">
      <c r="B363" s="24">
        <f t="shared" ca="1" si="25"/>
        <v>0.72904633751469772</v>
      </c>
      <c r="C363" s="25">
        <f t="shared" ca="1" si="26"/>
        <v>56.099312885970178</v>
      </c>
      <c r="H363" s="24">
        <v>361</v>
      </c>
      <c r="I363" s="24">
        <f ca="1"/>
        <v>40.758334792262538</v>
      </c>
      <c r="J363" s="24" cm="1">
        <f t="array" aca="1" ref="J363" ca="1">INDIRECT(ADDRESS(($F$2+1-H363)+2,9))</f>
        <v>59.374559626413273</v>
      </c>
      <c r="K363" s="24">
        <f t="shared" ca="1" si="27"/>
        <v>0.16669958179688649</v>
      </c>
      <c r="L363" s="24">
        <f t="shared" ca="1" si="28"/>
        <v>0.8225164159613314</v>
      </c>
      <c r="M363" s="24">
        <f t="shared" ca="1" si="29"/>
        <v>-1.1761986246028406</v>
      </c>
    </row>
    <row r="364" spans="2:13" x14ac:dyDescent="0.25">
      <c r="B364" s="24">
        <f t="shared" ca="1" si="25"/>
        <v>0.54795360892914735</v>
      </c>
      <c r="C364" s="25">
        <f t="shared" ca="1" si="26"/>
        <v>51.204928009072091</v>
      </c>
      <c r="H364" s="24">
        <v>362</v>
      </c>
      <c r="I364" s="24">
        <f ca="1"/>
        <v>40.779827286049283</v>
      </c>
      <c r="J364" s="24" cm="1">
        <f t="array" aca="1" ref="J364" ca="1">INDIRECT(ADDRESS(($F$2+1-H364)+2,9))</f>
        <v>59.364053367697437</v>
      </c>
      <c r="K364" s="24">
        <f t="shared" ca="1" si="27"/>
        <v>0.16724606552461277</v>
      </c>
      <c r="L364" s="24">
        <f t="shared" ca="1" si="28"/>
        <v>0.82223852626260552</v>
      </c>
      <c r="M364" s="24">
        <f t="shared" ca="1" si="29"/>
        <v>-1.1778406291709396</v>
      </c>
    </row>
    <row r="365" spans="2:13" x14ac:dyDescent="0.25">
      <c r="B365" s="24">
        <f t="shared" ca="1" si="25"/>
        <v>0.79526827181049953</v>
      </c>
      <c r="C365" s="25">
        <f t="shared" ca="1" si="26"/>
        <v>58.248381994065099</v>
      </c>
      <c r="H365" s="24">
        <v>363</v>
      </c>
      <c r="I365" s="24">
        <f ca="1"/>
        <v>40.785796691114719</v>
      </c>
      <c r="J365" s="24" cm="1">
        <f t="array" aca="1" ref="J365" ca="1">INDIRECT(ADDRESS(($F$2+1-H365)+2,9))</f>
        <v>59.342045700904833</v>
      </c>
      <c r="K365" s="24">
        <f t="shared" ca="1" si="27"/>
        <v>0.16739805262091961</v>
      </c>
      <c r="L365" s="24">
        <f t="shared" ca="1" si="28"/>
        <v>0.82165553612658038</v>
      </c>
      <c r="M365" s="24">
        <f t="shared" ca="1" si="29"/>
        <v>-1.179693648212597</v>
      </c>
    </row>
    <row r="366" spans="2:13" x14ac:dyDescent="0.25">
      <c r="B366" s="24">
        <f t="shared" ca="1" si="25"/>
        <v>8.0301571930789351E-2</v>
      </c>
      <c r="C366" s="25">
        <f t="shared" ca="1" si="26"/>
        <v>35.969540724597877</v>
      </c>
      <c r="H366" s="24">
        <v>364</v>
      </c>
      <c r="I366" s="24">
        <f ca="1"/>
        <v>40.801607719343515</v>
      </c>
      <c r="J366" s="24" cm="1">
        <f t="array" aca="1" ref="J366" ca="1">INDIRECT(ADDRESS(($F$2+1-H366)+2,9))</f>
        <v>59.329958184607577</v>
      </c>
      <c r="K366" s="24">
        <f t="shared" ca="1" si="27"/>
        <v>0.16780104732463916</v>
      </c>
      <c r="L366" s="24">
        <f t="shared" ca="1" si="28"/>
        <v>0.82133482198651586</v>
      </c>
      <c r="M366" s="24">
        <f t="shared" ca="1" si="29"/>
        <v>-1.1815326566173614</v>
      </c>
    </row>
    <row r="367" spans="2:13" x14ac:dyDescent="0.25">
      <c r="B367" s="24">
        <f t="shared" ca="1" si="25"/>
        <v>0.6931178845256657</v>
      </c>
      <c r="C367" s="25">
        <f t="shared" ca="1" si="26"/>
        <v>55.047075876847195</v>
      </c>
      <c r="H367" s="24">
        <v>365</v>
      </c>
      <c r="I367" s="24">
        <f ca="1"/>
        <v>40.841360948600752</v>
      </c>
      <c r="J367" s="24" cm="1">
        <f t="array" aca="1" ref="J367" ca="1">INDIRECT(ADDRESS(($F$2+1-H367)+2,9))</f>
        <v>59.321776571993965</v>
      </c>
      <c r="K367" s="24">
        <f t="shared" ca="1" si="27"/>
        <v>0.16881704285628754</v>
      </c>
      <c r="L367" s="24">
        <f t="shared" ca="1" si="28"/>
        <v>0.82111753595923331</v>
      </c>
      <c r="M367" s="24">
        <f t="shared" ca="1" si="29"/>
        <v>-1.1823332954032975</v>
      </c>
    </row>
    <row r="368" spans="2:13" x14ac:dyDescent="0.25">
      <c r="B368" s="24">
        <f t="shared" ca="1" si="25"/>
        <v>0.63293229380273897</v>
      </c>
      <c r="C368" s="25">
        <f t="shared" ca="1" si="26"/>
        <v>53.396296953590365</v>
      </c>
      <c r="H368" s="24">
        <v>366</v>
      </c>
      <c r="I368" s="24">
        <f ca="1"/>
        <v>40.86435596198428</v>
      </c>
      <c r="J368" s="24" cm="1">
        <f t="array" aca="1" ref="J368" ca="1">INDIRECT(ADDRESS(($F$2+1-H368)+2,9))</f>
        <v>59.315288495088559</v>
      </c>
      <c r="K368" s="24">
        <f t="shared" ca="1" si="27"/>
        <v>0.16940653995007293</v>
      </c>
      <c r="L368" s="24">
        <f t="shared" ca="1" si="28"/>
        <v>0.82094510840677559</v>
      </c>
      <c r="M368" s="24">
        <f t="shared" ca="1" si="29"/>
        <v>-1.1840698550938187</v>
      </c>
    </row>
    <row r="369" spans="2:13" x14ac:dyDescent="0.25">
      <c r="B369" s="24">
        <f t="shared" ca="1" si="25"/>
        <v>0.33512896756964616</v>
      </c>
      <c r="C369" s="25">
        <f t="shared" ca="1" si="26"/>
        <v>45.742059667616118</v>
      </c>
      <c r="H369" s="24">
        <v>367</v>
      </c>
      <c r="I369" s="24">
        <f ca="1"/>
        <v>40.8808302087077</v>
      </c>
      <c r="J369" s="24" cm="1">
        <f t="array" aca="1" ref="J369" ca="1">INDIRECT(ADDRESS(($F$2+1-H369)+2,9))</f>
        <v>59.291871352079468</v>
      </c>
      <c r="K369" s="24">
        <f t="shared" ca="1" si="27"/>
        <v>0.16982968280552604</v>
      </c>
      <c r="L369" s="24">
        <f t="shared" ca="1" si="28"/>
        <v>0.8203219034775594</v>
      </c>
      <c r="M369" s="24">
        <f t="shared" ca="1" si="29"/>
        <v>-1.1852819206424934</v>
      </c>
    </row>
    <row r="370" spans="2:13" x14ac:dyDescent="0.25">
      <c r="B370" s="24">
        <f t="shared" ca="1" si="25"/>
        <v>0.86156997636741184</v>
      </c>
      <c r="C370" s="25">
        <f t="shared" ca="1" si="26"/>
        <v>60.874000541538152</v>
      </c>
      <c r="H370" s="24">
        <v>368</v>
      </c>
      <c r="I370" s="24">
        <f ca="1"/>
        <v>40.938686759426993</v>
      </c>
      <c r="J370" s="24" cm="1">
        <f t="array" aca="1" ref="J370" ca="1">INDIRECT(ADDRESS(($F$2+1-H370)+2,9))</f>
        <v>59.282793486377074</v>
      </c>
      <c r="K370" s="24">
        <f t="shared" ca="1" si="27"/>
        <v>0.17132109871207105</v>
      </c>
      <c r="L370" s="24">
        <f t="shared" ca="1" si="28"/>
        <v>0.82007994635009962</v>
      </c>
      <c r="M370" s="24">
        <f t="shared" ca="1" si="29"/>
        <v>-1.1850796635055603</v>
      </c>
    </row>
    <row r="371" spans="2:13" x14ac:dyDescent="0.25">
      <c r="B371" s="24">
        <f t="shared" ca="1" si="25"/>
        <v>0.1401270388734327</v>
      </c>
      <c r="C371" s="25">
        <f t="shared" ca="1" si="26"/>
        <v>39.202512477689559</v>
      </c>
      <c r="H371" s="24">
        <v>369</v>
      </c>
      <c r="I371" s="24">
        <f ca="1"/>
        <v>40.970831773404484</v>
      </c>
      <c r="J371" s="24" cm="1">
        <f t="array" aca="1" ref="J371" ca="1">INDIRECT(ADDRESS(($F$2+1-H371)+2,9))</f>
        <v>59.261188910600033</v>
      </c>
      <c r="K371" s="24">
        <f t="shared" ca="1" si="27"/>
        <v>0.17215333441166447</v>
      </c>
      <c r="L371" s="24">
        <f t="shared" ca="1" si="28"/>
        <v>0.81950328571480058</v>
      </c>
      <c r="M371" s="24">
        <f t="shared" ca="1" si="29"/>
        <v>-1.1855565139867636</v>
      </c>
    </row>
    <row r="372" spans="2:13" x14ac:dyDescent="0.25">
      <c r="B372" s="24">
        <f t="shared" ca="1" si="25"/>
        <v>0.97578511852417182</v>
      </c>
      <c r="C372" s="25">
        <f t="shared" ca="1" si="26"/>
        <v>69.735778627755735</v>
      </c>
      <c r="H372" s="24">
        <v>370</v>
      </c>
      <c r="I372" s="24">
        <f ca="1"/>
        <v>40.988279042912495</v>
      </c>
      <c r="J372" s="24" cm="1">
        <f t="array" aca="1" ref="J372" ca="1">INDIRECT(ADDRESS(($F$2+1-H372)+2,9))</f>
        <v>59.253039428963888</v>
      </c>
      <c r="K372" s="24">
        <f t="shared" ca="1" si="27"/>
        <v>0.17260612332782349</v>
      </c>
      <c r="L372" s="24">
        <f t="shared" ca="1" si="28"/>
        <v>0.81928546222908627</v>
      </c>
      <c r="M372" s="24">
        <f t="shared" ca="1" si="29"/>
        <v>-1.1874612445958683</v>
      </c>
    </row>
    <row r="373" spans="2:13" x14ac:dyDescent="0.25">
      <c r="B373" s="24">
        <f t="shared" ca="1" si="25"/>
        <v>0.56432706139508559</v>
      </c>
      <c r="C373" s="25">
        <f t="shared" ca="1" si="26"/>
        <v>51.619491758303852</v>
      </c>
      <c r="H373" s="24">
        <v>371</v>
      </c>
      <c r="I373" s="24">
        <f ca="1"/>
        <v>40.997726626068328</v>
      </c>
      <c r="J373" s="24" cm="1">
        <f t="array" aca="1" ref="J373" ca="1">INDIRECT(ADDRESS(($F$2+1-H373)+2,9))</f>
        <v>59.237452446461944</v>
      </c>
      <c r="K373" s="24">
        <f t="shared" ca="1" si="27"/>
        <v>0.17285162220318023</v>
      </c>
      <c r="L373" s="24">
        <f t="shared" ca="1" si="28"/>
        <v>0.81886838659815808</v>
      </c>
      <c r="M373" s="24">
        <f t="shared" ca="1" si="29"/>
        <v>-1.189395339408672</v>
      </c>
    </row>
    <row r="374" spans="2:13" x14ac:dyDescent="0.25">
      <c r="B374" s="24">
        <f t="shared" ca="1" si="25"/>
        <v>0.60756672979604309</v>
      </c>
      <c r="C374" s="25">
        <f t="shared" ca="1" si="26"/>
        <v>52.729826657727997</v>
      </c>
      <c r="H374" s="24">
        <v>372</v>
      </c>
      <c r="I374" s="24">
        <f ca="1"/>
        <v>41.000475386448883</v>
      </c>
      <c r="J374" s="24" cm="1">
        <f t="array" aca="1" ref="J374" ca="1">INDIRECT(ADDRESS(($F$2+1-H374)+2,9))</f>
        <v>59.227582756904638</v>
      </c>
      <c r="K374" s="24">
        <f t="shared" ca="1" si="27"/>
        <v>0.172923091508392</v>
      </c>
      <c r="L374" s="24">
        <f t="shared" ca="1" si="28"/>
        <v>0.81860398245114685</v>
      </c>
      <c r="M374" s="24">
        <f t="shared" ca="1" si="29"/>
        <v>-1.1919610334547053</v>
      </c>
    </row>
    <row r="375" spans="2:13" x14ac:dyDescent="0.25">
      <c r="B375" s="24">
        <f t="shared" ca="1" si="25"/>
        <v>0.51460948053438704</v>
      </c>
      <c r="C375" s="25">
        <f t="shared" ca="1" si="26"/>
        <v>50.366287259082242</v>
      </c>
      <c r="H375" s="24">
        <v>373</v>
      </c>
      <c r="I375" s="24">
        <f ca="1"/>
        <v>41.01266992357106</v>
      </c>
      <c r="J375" s="24" cm="1">
        <f t="array" aca="1" ref="J375" ca="1">INDIRECT(ADDRESS(($F$2+1-H375)+2,9))</f>
        <v>59.227098573767933</v>
      </c>
      <c r="K375" s="24">
        <f t="shared" ca="1" si="27"/>
        <v>0.17324038330448302</v>
      </c>
      <c r="L375" s="24">
        <f t="shared" ca="1" si="28"/>
        <v>0.81859100520724148</v>
      </c>
      <c r="M375" s="24">
        <f t="shared" ca="1" si="29"/>
        <v>-1.1945119781570597</v>
      </c>
    </row>
    <row r="376" spans="2:13" x14ac:dyDescent="0.25">
      <c r="B376" s="24">
        <f t="shared" ca="1" si="25"/>
        <v>0.42668057943198312</v>
      </c>
      <c r="C376" s="25">
        <f t="shared" ca="1" si="26"/>
        <v>48.151684474418232</v>
      </c>
      <c r="H376" s="24">
        <v>374</v>
      </c>
      <c r="I376" s="24">
        <f ca="1"/>
        <v>41.03323752000189</v>
      </c>
      <c r="J376" s="24" cm="1">
        <f t="array" aca="1" ref="J376" ca="1">INDIRECT(ADDRESS(($F$2+1-H376)+2,9))</f>
        <v>59.219771073342159</v>
      </c>
      <c r="K376" s="24">
        <f t="shared" ca="1" si="27"/>
        <v>0.17377637454922348</v>
      </c>
      <c r="L376" s="24">
        <f t="shared" ca="1" si="28"/>
        <v>0.81839454005261858</v>
      </c>
      <c r="M376" s="24">
        <f t="shared" ca="1" si="29"/>
        <v>-1.1962747237734308</v>
      </c>
    </row>
    <row r="377" spans="2:13" x14ac:dyDescent="0.25">
      <c r="B377" s="24">
        <f t="shared" ca="1" si="25"/>
        <v>0.67942688107907467</v>
      </c>
      <c r="C377" s="25">
        <f t="shared" ca="1" si="26"/>
        <v>54.660967662811665</v>
      </c>
      <c r="H377" s="24">
        <v>375</v>
      </c>
      <c r="I377" s="24">
        <f ca="1"/>
        <v>41.081520923499305</v>
      </c>
      <c r="J377" s="24" cm="1">
        <f t="array" aca="1" ref="J377" ca="1">INDIRECT(ADDRESS(($F$2+1-H377)+2,9))</f>
        <v>59.206502139883128</v>
      </c>
      <c r="K377" s="24">
        <f t="shared" ca="1" si="27"/>
        <v>0.17503877879759125</v>
      </c>
      <c r="L377" s="24">
        <f t="shared" ca="1" si="28"/>
        <v>0.81803843430061618</v>
      </c>
      <c r="M377" s="24">
        <f t="shared" ca="1" si="29"/>
        <v>-1.1962854210342233</v>
      </c>
    </row>
    <row r="378" spans="2:13" x14ac:dyDescent="0.25">
      <c r="B378" s="24">
        <f t="shared" ca="1" si="25"/>
        <v>0.31204756715278148</v>
      </c>
      <c r="C378" s="25">
        <f t="shared" ca="1" si="26"/>
        <v>45.099452180693028</v>
      </c>
      <c r="H378" s="24">
        <v>376</v>
      </c>
      <c r="I378" s="24">
        <f ca="1"/>
        <v>41.095151228098629</v>
      </c>
      <c r="J378" s="24" cm="1">
        <f t="array" aca="1" ref="J378" ca="1">INDIRECT(ADDRESS(($F$2+1-H378)+2,9))</f>
        <v>59.185326154093453</v>
      </c>
      <c r="K378" s="24">
        <f t="shared" ca="1" si="27"/>
        <v>0.17539620334421355</v>
      </c>
      <c r="L378" s="24">
        <f t="shared" ca="1" si="28"/>
        <v>0.81746921879844092</v>
      </c>
      <c r="M378" s="24">
        <f t="shared" ca="1" si="29"/>
        <v>-1.1976829333098022</v>
      </c>
    </row>
    <row r="379" spans="2:13" x14ac:dyDescent="0.25">
      <c r="B379" s="24">
        <f t="shared" ca="1" si="25"/>
        <v>7.0888114080853493E-2</v>
      </c>
      <c r="C379" s="25">
        <f t="shared" ca="1" si="26"/>
        <v>35.30791436022696</v>
      </c>
      <c r="H379" s="24">
        <v>377</v>
      </c>
      <c r="I379" s="24">
        <f ca="1"/>
        <v>41.097054988510941</v>
      </c>
      <c r="J379" s="24" cm="1">
        <f t="array" aca="1" ref="J379" ca="1">INDIRECT(ADDRESS(($F$2+1-H379)+2,9))</f>
        <v>59.132346902249481</v>
      </c>
      <c r="K379" s="24">
        <f t="shared" ca="1" si="27"/>
        <v>0.17544616204456989</v>
      </c>
      <c r="L379" s="24">
        <f t="shared" ca="1" si="28"/>
        <v>0.81604025891295306</v>
      </c>
      <c r="M379" s="24">
        <f t="shared" ca="1" si="29"/>
        <v>-1.1980520996707769</v>
      </c>
    </row>
    <row r="380" spans="2:13" x14ac:dyDescent="0.25">
      <c r="B380" s="24">
        <f t="shared" ca="1" si="25"/>
        <v>0.46929748973712904</v>
      </c>
      <c r="C380" s="25">
        <f t="shared" ca="1" si="26"/>
        <v>49.229640921206922</v>
      </c>
      <c r="H380" s="24">
        <v>378</v>
      </c>
      <c r="I380" s="24">
        <f ca="1"/>
        <v>41.104993536100288</v>
      </c>
      <c r="J380" s="24" cm="1">
        <f t="array" aca="1" ref="J380" ca="1">INDIRECT(ADDRESS(($F$2+1-H380)+2,9))</f>
        <v>59.125166593583018</v>
      </c>
      <c r="K380" s="24">
        <f t="shared" ca="1" si="27"/>
        <v>0.17565458354394159</v>
      </c>
      <c r="L380" s="24">
        <f t="shared" ca="1" si="28"/>
        <v>0.8158460565313278</v>
      </c>
      <c r="M380" s="24">
        <f t="shared" ca="1" si="29"/>
        <v>-1.2004496598432133</v>
      </c>
    </row>
    <row r="381" spans="2:13" x14ac:dyDescent="0.25">
      <c r="B381" s="24">
        <f t="shared" ca="1" si="25"/>
        <v>9.1954850000270261E-2</v>
      </c>
      <c r="C381" s="25">
        <f t="shared" ca="1" si="26"/>
        <v>36.711870843473903</v>
      </c>
      <c r="H381" s="24">
        <v>379</v>
      </c>
      <c r="I381" s="24">
        <f ca="1"/>
        <v>41.112308101073154</v>
      </c>
      <c r="J381" s="24" cm="1">
        <f t="array" aca="1" ref="J381" ca="1">INDIRECT(ADDRESS(($F$2+1-H381)+2,9))</f>
        <v>59.124161470337668</v>
      </c>
      <c r="K381" s="24">
        <f t="shared" ca="1" si="27"/>
        <v>0.17584676158751278</v>
      </c>
      <c r="L381" s="24">
        <f t="shared" ca="1" si="28"/>
        <v>0.81581886126439151</v>
      </c>
      <c r="M381" s="24">
        <f t="shared" ca="1" si="29"/>
        <v>-1.2031942836997978</v>
      </c>
    </row>
    <row r="382" spans="2:13" x14ac:dyDescent="0.25">
      <c r="B382" s="24">
        <f t="shared" ca="1" si="25"/>
        <v>7.917964602932448E-2</v>
      </c>
      <c r="C382" s="25">
        <f t="shared" ca="1" si="26"/>
        <v>35.893888159482998</v>
      </c>
      <c r="H382" s="24">
        <v>380</v>
      </c>
      <c r="I382" s="24">
        <f ca="1"/>
        <v>41.11691953818675</v>
      </c>
      <c r="J382" s="24" cm="1">
        <f t="array" aca="1" ref="J382" ca="1">INDIRECT(ADDRESS(($F$2+1-H382)+2,9))</f>
        <v>59.078226430167661</v>
      </c>
      <c r="K382" s="24">
        <f t="shared" ca="1" si="27"/>
        <v>0.17596798785374101</v>
      </c>
      <c r="L382" s="24">
        <f t="shared" ca="1" si="28"/>
        <v>0.81457334657769098</v>
      </c>
      <c r="M382" s="24">
        <f t="shared" ca="1" si="29"/>
        <v>-1.2037603049910095</v>
      </c>
    </row>
    <row r="383" spans="2:13" x14ac:dyDescent="0.25">
      <c r="B383" s="24">
        <f t="shared" ca="1" si="25"/>
        <v>0.62515740278606924</v>
      </c>
      <c r="C383" s="25">
        <f t="shared" ca="1" si="26"/>
        <v>53.190544883738667</v>
      </c>
      <c r="H383" s="24">
        <v>381</v>
      </c>
      <c r="I383" s="24">
        <f ca="1"/>
        <v>41.142666636419719</v>
      </c>
      <c r="J383" s="24" cm="1">
        <f t="array" aca="1" ref="J383" ca="1">INDIRECT(ADDRESS(($F$2+1-H383)+2,9))</f>
        <v>59.074271415045487</v>
      </c>
      <c r="K383" s="24">
        <f t="shared" ca="1" si="27"/>
        <v>0.17664580428997664</v>
      </c>
      <c r="L383" s="24">
        <f t="shared" ca="1" si="28"/>
        <v>0.81446586362611184</v>
      </c>
      <c r="M383" s="24">
        <f t="shared" ca="1" si="29"/>
        <v>-1.2053721783994451</v>
      </c>
    </row>
    <row r="384" spans="2:13" x14ac:dyDescent="0.25">
      <c r="B384" s="24">
        <f t="shared" ca="1" si="25"/>
        <v>0.86274847031332225</v>
      </c>
      <c r="C384" s="25">
        <f t="shared" ca="1" si="26"/>
        <v>60.927511857049765</v>
      </c>
      <c r="H384" s="24">
        <v>382</v>
      </c>
      <c r="I384" s="24">
        <f ca="1"/>
        <v>41.146015640868001</v>
      </c>
      <c r="J384" s="24" cm="1">
        <f t="array" aca="1" ref="J384" ca="1">INDIRECT(ADDRESS(($F$2+1-H384)+2,9))</f>
        <v>59.044748182711032</v>
      </c>
      <c r="K384" s="24">
        <f t="shared" ca="1" si="27"/>
        <v>0.17673409114307706</v>
      </c>
      <c r="L384" s="24">
        <f t="shared" ca="1" si="28"/>
        <v>0.8136623082794292</v>
      </c>
      <c r="M384" s="24">
        <f t="shared" ca="1" si="29"/>
        <v>-1.2068353641328404</v>
      </c>
    </row>
    <row r="385" spans="2:13" x14ac:dyDescent="0.25">
      <c r="B385" s="24">
        <f t="shared" ca="1" si="25"/>
        <v>0.81496066889422603</v>
      </c>
      <c r="C385" s="25">
        <f t="shared" ca="1" si="26"/>
        <v>58.96326027302203</v>
      </c>
      <c r="H385" s="24">
        <v>383</v>
      </c>
      <c r="I385" s="24">
        <f ca="1"/>
        <v>41.148654678773177</v>
      </c>
      <c r="J385" s="24" cm="1">
        <f t="array" aca="1" ref="J385" ca="1">INDIRECT(ADDRESS(($F$2+1-H385)+2,9))</f>
        <v>59.033237387346553</v>
      </c>
      <c r="K385" s="24">
        <f t="shared" ca="1" si="27"/>
        <v>0.17680368142279748</v>
      </c>
      <c r="L385" s="24">
        <f t="shared" ca="1" si="28"/>
        <v>0.81334842723310807</v>
      </c>
      <c r="M385" s="24">
        <f t="shared" ca="1" si="29"/>
        <v>-1.2092625670456703</v>
      </c>
    </row>
    <row r="386" spans="2:13" x14ac:dyDescent="0.25">
      <c r="B386" s="24">
        <f t="shared" ca="1" si="25"/>
        <v>1.1999105797124709E-3</v>
      </c>
      <c r="C386" s="25">
        <f t="shared" ca="1" si="26"/>
        <v>19.643051625365779</v>
      </c>
      <c r="H386" s="24">
        <v>384</v>
      </c>
      <c r="I386" s="24">
        <f ca="1"/>
        <v>41.174513474265254</v>
      </c>
      <c r="J386" s="24" cm="1">
        <f t="array" aca="1" ref="J386" ca="1">INDIRECT(ADDRESS(($F$2+1-H386)+2,9))</f>
        <v>59.028231433283224</v>
      </c>
      <c r="K386" s="24">
        <f t="shared" ca="1" si="27"/>
        <v>0.17748648272598436</v>
      </c>
      <c r="L386" s="24">
        <f t="shared" ca="1" si="28"/>
        <v>0.81321182076727738</v>
      </c>
      <c r="M386" s="24">
        <f t="shared" ca="1" si="29"/>
        <v>-1.2107940413670473</v>
      </c>
    </row>
    <row r="387" spans="2:13" x14ac:dyDescent="0.25">
      <c r="B387" s="24">
        <f t="shared" ca="1" si="25"/>
        <v>0.38086481715522669</v>
      </c>
      <c r="C387" s="25">
        <f t="shared" ca="1" si="26"/>
        <v>46.967897450028389</v>
      </c>
      <c r="H387" s="24">
        <v>385</v>
      </c>
      <c r="I387" s="24">
        <f ca="1"/>
        <v>41.194053553188311</v>
      </c>
      <c r="J387" s="24" cm="1">
        <f t="array" aca="1" ref="J387" ca="1">INDIRECT(ADDRESS(($F$2+1-H387)+2,9))</f>
        <v>59.028188036689166</v>
      </c>
      <c r="K387" s="24">
        <f t="shared" ca="1" si="27"/>
        <v>0.17800354092119272</v>
      </c>
      <c r="L387" s="24">
        <f t="shared" ca="1" si="28"/>
        <v>0.81321063625593093</v>
      </c>
      <c r="M387" s="24">
        <f t="shared" ca="1" si="29"/>
        <v>-1.2129123877141412</v>
      </c>
    </row>
    <row r="388" spans="2:13" x14ac:dyDescent="0.25">
      <c r="B388" s="24">
        <f t="shared" ref="B388:B451" ca="1" si="30">RAND()</f>
        <v>0.77597645655081637</v>
      </c>
      <c r="C388" s="25">
        <f t="shared" ref="C388:C451" ca="1" si="31">_xlfn.NORM.INV(B388,50,10)</f>
        <v>57.586748471322132</v>
      </c>
      <c r="H388" s="24">
        <v>386</v>
      </c>
      <c r="I388" s="24">
        <f ca="1"/>
        <v>41.199399841710047</v>
      </c>
      <c r="J388" s="24" cm="1">
        <f t="array" aca="1" ref="J388" ca="1">INDIRECT(ADDRESS(($F$2+1-H388)+2,9))</f>
        <v>59.015529823028466</v>
      </c>
      <c r="K388" s="24">
        <f t="shared" ref="K388:K451" ca="1" si="32">_xlfn.NORM.DIST(I388,$F$5,$F$6,TRUE)</f>
        <v>0.1781451766164476</v>
      </c>
      <c r="L388" s="24">
        <f t="shared" ref="L388:L451" ca="1" si="33">_xlfn.NORM.DIST(J388,$F$5,$F$6,TRUE)</f>
        <v>0.81286493149340189</v>
      </c>
      <c r="M388" s="24">
        <f t="shared" ca="1" si="29"/>
        <v>-1.2151221145048134</v>
      </c>
    </row>
    <row r="389" spans="2:13" x14ac:dyDescent="0.25">
      <c r="B389" s="24">
        <f t="shared" ca="1" si="30"/>
        <v>0.19962357974544864</v>
      </c>
      <c r="C389" s="25">
        <f t="shared" ca="1" si="31"/>
        <v>41.570334638018835</v>
      </c>
      <c r="H389" s="24">
        <v>387</v>
      </c>
      <c r="I389" s="24">
        <f ca="1"/>
        <v>41.214097831487123</v>
      </c>
      <c r="J389" s="24" cm="1">
        <f t="array" aca="1" ref="J389" ca="1">INDIRECT(ADDRESS(($F$2+1-H389)+2,9))</f>
        <v>58.968820390405583</v>
      </c>
      <c r="K389" s="24">
        <f t="shared" ca="1" si="32"/>
        <v>0.17853492675232532</v>
      </c>
      <c r="L389" s="24">
        <f t="shared" ca="1" si="33"/>
        <v>0.8115858429750602</v>
      </c>
      <c r="M389" s="24">
        <f t="shared" ref="M389:M452" ca="1" si="34">((2*H389-1)/$F$2)*(LN(K389)+LN(1-L389))</f>
        <v>-1.2150513351699992</v>
      </c>
    </row>
    <row r="390" spans="2:13" x14ac:dyDescent="0.25">
      <c r="B390" s="24">
        <f t="shared" ca="1" si="30"/>
        <v>0.75562823989142247</v>
      </c>
      <c r="C390" s="25">
        <f t="shared" ca="1" si="31"/>
        <v>56.923086482031209</v>
      </c>
      <c r="H390" s="24">
        <v>388</v>
      </c>
      <c r="I390" s="24">
        <f ca="1"/>
        <v>41.232143720366139</v>
      </c>
      <c r="J390" s="24" cm="1">
        <f t="array" aca="1" ref="J390" ca="1">INDIRECT(ADDRESS(($F$2+1-H390)+2,9))</f>
        <v>58.966154594620846</v>
      </c>
      <c r="K390" s="24">
        <f t="shared" ca="1" si="32"/>
        <v>0.17901418783183859</v>
      </c>
      <c r="L390" s="24">
        <f t="shared" ca="1" si="33"/>
        <v>0.81151268067741034</v>
      </c>
      <c r="M390" s="24">
        <f t="shared" ca="1" si="34"/>
        <v>-1.2170928820171589</v>
      </c>
    </row>
    <row r="391" spans="2:13" x14ac:dyDescent="0.25">
      <c r="B391" s="24">
        <f t="shared" ca="1" si="30"/>
        <v>0.70104266401215898</v>
      </c>
      <c r="C391" s="25">
        <f t="shared" ca="1" si="31"/>
        <v>55.274016874010115</v>
      </c>
      <c r="H391" s="24">
        <v>389</v>
      </c>
      <c r="I391" s="24">
        <f ca="1"/>
        <v>41.24258980024463</v>
      </c>
      <c r="J391" s="24" cm="1">
        <f t="array" aca="1" ref="J391" ca="1">INDIRECT(ADDRESS(($F$2+1-H391)+2,9))</f>
        <v>58.96326027302203</v>
      </c>
      <c r="K391" s="24">
        <f t="shared" ca="1" si="32"/>
        <v>0.17929198344317651</v>
      </c>
      <c r="L391" s="24">
        <f t="shared" ca="1" si="33"/>
        <v>0.81143322669504825</v>
      </c>
      <c r="M391" s="24">
        <f t="shared" ca="1" si="34"/>
        <v>-1.2195237188341033</v>
      </c>
    </row>
    <row r="392" spans="2:13" x14ac:dyDescent="0.25">
      <c r="B392" s="24">
        <f t="shared" ca="1" si="30"/>
        <v>0.68972980680715323</v>
      </c>
      <c r="C392" s="25">
        <f t="shared" ca="1" si="31"/>
        <v>54.95084624873364</v>
      </c>
      <c r="H392" s="24">
        <v>390</v>
      </c>
      <c r="I392" s="24">
        <f ca="1"/>
        <v>41.253154478098679</v>
      </c>
      <c r="J392" s="24" cm="1">
        <f t="array" aca="1" ref="J392" ca="1">INDIRECT(ADDRESS(($F$2+1-H392)+2,9))</f>
        <v>58.941113568858185</v>
      </c>
      <c r="K392" s="24">
        <f t="shared" ca="1" si="32"/>
        <v>0.17957320852774966</v>
      </c>
      <c r="L392" s="24">
        <f t="shared" ca="1" si="33"/>
        <v>0.81082457918281192</v>
      </c>
      <c r="M392" s="24">
        <f t="shared" ca="1" si="34"/>
        <v>-1.2209337208069098</v>
      </c>
    </row>
    <row r="393" spans="2:13" x14ac:dyDescent="0.25">
      <c r="B393" s="24">
        <f t="shared" ca="1" si="30"/>
        <v>0.34323890310087735</v>
      </c>
      <c r="C393" s="25">
        <f t="shared" ca="1" si="31"/>
        <v>45.963604613469442</v>
      </c>
      <c r="H393" s="24">
        <v>391</v>
      </c>
      <c r="I393" s="24">
        <f ca="1"/>
        <v>41.300163502878839</v>
      </c>
      <c r="J393" s="24" cm="1">
        <f t="array" aca="1" ref="J393" ca="1">INDIRECT(ADDRESS(($F$2+1-H393)+2,9))</f>
        <v>58.933510832553445</v>
      </c>
      <c r="K393" s="24">
        <f t="shared" ca="1" si="32"/>
        <v>0.18082791778881668</v>
      </c>
      <c r="L393" s="24">
        <f t="shared" ca="1" si="33"/>
        <v>0.81061535812356811</v>
      </c>
      <c r="M393" s="24">
        <f t="shared" ca="1" si="34"/>
        <v>-1.2211483727456072</v>
      </c>
    </row>
    <row r="394" spans="2:13" x14ac:dyDescent="0.25">
      <c r="B394" s="24">
        <f t="shared" ca="1" si="30"/>
        <v>0.6810619592280005</v>
      </c>
      <c r="C394" s="25">
        <f t="shared" ca="1" si="31"/>
        <v>54.706704613132551</v>
      </c>
      <c r="H394" s="24">
        <v>392</v>
      </c>
      <c r="I394" s="24">
        <f ca="1"/>
        <v>41.336202011444612</v>
      </c>
      <c r="J394" s="24" cm="1">
        <f t="array" aca="1" ref="J394" ca="1">INDIRECT(ADDRESS(($F$2+1-H394)+2,9))</f>
        <v>58.926806648150674</v>
      </c>
      <c r="K394" s="24">
        <f t="shared" ca="1" si="32"/>
        <v>0.18179352689292552</v>
      </c>
      <c r="L394" s="24">
        <f t="shared" ca="1" si="33"/>
        <v>0.81043074635868706</v>
      </c>
      <c r="M394" s="24">
        <f t="shared" ca="1" si="34"/>
        <v>-1.2219896285658221</v>
      </c>
    </row>
    <row r="395" spans="2:13" x14ac:dyDescent="0.25">
      <c r="B395" s="24">
        <f t="shared" ca="1" si="30"/>
        <v>0.54335376719661366</v>
      </c>
      <c r="C395" s="25">
        <f t="shared" ca="1" si="31"/>
        <v>51.088865615342719</v>
      </c>
      <c r="H395" s="24">
        <v>393</v>
      </c>
      <c r="I395" s="24">
        <f ca="1"/>
        <v>41.347318405517662</v>
      </c>
      <c r="J395" s="24" cm="1">
        <f t="array" aca="1" ref="J395" ca="1">INDIRECT(ADDRESS(($F$2+1-H395)+2,9))</f>
        <v>58.921083189440324</v>
      </c>
      <c r="K395" s="24">
        <f t="shared" ca="1" si="32"/>
        <v>0.18209202722140108</v>
      </c>
      <c r="L395" s="24">
        <f t="shared" ca="1" si="33"/>
        <v>0.8102730530614366</v>
      </c>
      <c r="M395" s="24">
        <f t="shared" ca="1" si="34"/>
        <v>-1.2242116605267703</v>
      </c>
    </row>
    <row r="396" spans="2:13" x14ac:dyDescent="0.25">
      <c r="B396" s="24">
        <f t="shared" ca="1" si="30"/>
        <v>0.24111005645889871</v>
      </c>
      <c r="C396" s="25">
        <f t="shared" ca="1" si="31"/>
        <v>42.972637187658634</v>
      </c>
      <c r="H396" s="24">
        <v>394</v>
      </c>
      <c r="I396" s="24">
        <f ca="1"/>
        <v>41.422885379610847</v>
      </c>
      <c r="J396" s="24" cm="1">
        <f t="array" aca="1" ref="J396" ca="1">INDIRECT(ADDRESS(($F$2+1-H396)+2,9))</f>
        <v>58.900752392846691</v>
      </c>
      <c r="K396" s="24">
        <f t="shared" ca="1" si="32"/>
        <v>0.18412928397064557</v>
      </c>
      <c r="L396" s="24">
        <f t="shared" ca="1" si="33"/>
        <v>0.80971224495175909</v>
      </c>
      <c r="M396" s="24">
        <f t="shared" ca="1" si="34"/>
        <v>-1.2221967734956813</v>
      </c>
    </row>
    <row r="397" spans="2:13" x14ac:dyDescent="0.25">
      <c r="B397" s="24">
        <f t="shared" ca="1" si="30"/>
        <v>0.91474959348234719</v>
      </c>
      <c r="C397" s="25">
        <f t="shared" ca="1" si="31"/>
        <v>63.705963769019526</v>
      </c>
      <c r="H397" s="24">
        <v>395</v>
      </c>
      <c r="I397" s="24">
        <f ca="1"/>
        <v>41.441356035596172</v>
      </c>
      <c r="J397" s="24" cm="1">
        <f t="array" aca="1" ref="J397" ca="1">INDIRECT(ADDRESS(($F$2+1-H397)+2,9))</f>
        <v>58.897217896058059</v>
      </c>
      <c r="K397" s="24">
        <f t="shared" ca="1" si="32"/>
        <v>0.18462939540267317</v>
      </c>
      <c r="L397" s="24">
        <f t="shared" ca="1" si="33"/>
        <v>0.80961464499850389</v>
      </c>
      <c r="M397" s="24">
        <f t="shared" ca="1" si="34"/>
        <v>-1.2241235580935765</v>
      </c>
    </row>
    <row r="398" spans="2:13" x14ac:dyDescent="0.25">
      <c r="B398" s="24">
        <f t="shared" ca="1" si="30"/>
        <v>0.3482925157268516</v>
      </c>
      <c r="C398" s="25">
        <f t="shared" ca="1" si="31"/>
        <v>46.100655670482446</v>
      </c>
      <c r="H398" s="24">
        <v>396</v>
      </c>
      <c r="I398" s="24">
        <f ca="1"/>
        <v>41.450232853342243</v>
      </c>
      <c r="J398" s="24" cm="1">
        <f t="array" aca="1" ref="J398" ca="1">INDIRECT(ADDRESS(($F$2+1-H398)+2,9))</f>
        <v>58.852877484120093</v>
      </c>
      <c r="K398" s="24">
        <f t="shared" ca="1" si="32"/>
        <v>0.18487004431017182</v>
      </c>
      <c r="L398" s="24">
        <f t="shared" ca="1" si="33"/>
        <v>0.80838763882956577</v>
      </c>
      <c r="M398" s="24">
        <f t="shared" ca="1" si="34"/>
        <v>-1.224394348281193</v>
      </c>
    </row>
    <row r="399" spans="2:13" x14ac:dyDescent="0.25">
      <c r="B399" s="24">
        <f t="shared" ca="1" si="30"/>
        <v>0.11670462395478498</v>
      </c>
      <c r="C399" s="25">
        <f t="shared" ca="1" si="31"/>
        <v>38.083773709156212</v>
      </c>
      <c r="H399" s="24">
        <v>397</v>
      </c>
      <c r="I399" s="24">
        <f ca="1"/>
        <v>41.472818942561283</v>
      </c>
      <c r="J399" s="24" cm="1">
        <f t="array" aca="1" ref="J399" ca="1">INDIRECT(ADDRESS(($F$2+1-H399)+2,9))</f>
        <v>58.849938748034802</v>
      </c>
      <c r="K399" s="24">
        <f t="shared" ca="1" si="32"/>
        <v>0.18548322755269278</v>
      </c>
      <c r="L399" s="24">
        <f t="shared" ca="1" si="33"/>
        <v>0.80830614612151241</v>
      </c>
      <c r="M399" s="24">
        <f t="shared" ca="1" si="34"/>
        <v>-1.2261170906999317</v>
      </c>
    </row>
    <row r="400" spans="2:13" x14ac:dyDescent="0.25">
      <c r="B400" s="24">
        <f t="shared" ca="1" si="30"/>
        <v>0.15126187716874817</v>
      </c>
      <c r="C400" s="25">
        <f t="shared" ca="1" si="31"/>
        <v>39.689636080624496</v>
      </c>
      <c r="H400" s="24">
        <v>398</v>
      </c>
      <c r="I400" s="24">
        <f ca="1"/>
        <v>41.506737223022284</v>
      </c>
      <c r="J400" s="24" cm="1">
        <f t="array" aca="1" ref="J400" ca="1">INDIRECT(ADDRESS(($F$2+1-H400)+2,9))</f>
        <v>58.842902135131979</v>
      </c>
      <c r="K400" s="24">
        <f t="shared" ca="1" si="32"/>
        <v>0.18640643329249681</v>
      </c>
      <c r="L400" s="24">
        <f t="shared" ca="1" si="33"/>
        <v>0.80811093087913299</v>
      </c>
      <c r="M400" s="24">
        <f t="shared" ca="1" si="34"/>
        <v>-1.2270053956373821</v>
      </c>
    </row>
    <row r="401" spans="2:13" x14ac:dyDescent="0.25">
      <c r="B401" s="24">
        <f t="shared" ca="1" si="30"/>
        <v>0.3469800732587256</v>
      </c>
      <c r="C401" s="25">
        <f t="shared" ca="1" si="31"/>
        <v>46.065134370747984</v>
      </c>
      <c r="H401" s="24">
        <v>399</v>
      </c>
      <c r="I401" s="24">
        <f ca="1"/>
        <v>41.540687044180174</v>
      </c>
      <c r="J401" s="24" cm="1">
        <f t="array" aca="1" ref="J401" ca="1">INDIRECT(ADDRESS(($F$2+1-H401)+2,9))</f>
        <v>58.818497378906592</v>
      </c>
      <c r="K401" s="24">
        <f t="shared" ca="1" si="32"/>
        <v>0.18733334253222203</v>
      </c>
      <c r="L401" s="24">
        <f t="shared" ca="1" si="33"/>
        <v>0.80743293252628234</v>
      </c>
      <c r="M401" s="24">
        <f t="shared" ca="1" si="34"/>
        <v>-1.2269576609557651</v>
      </c>
    </row>
    <row r="402" spans="2:13" x14ac:dyDescent="0.25">
      <c r="B402" s="24">
        <f t="shared" ca="1" si="30"/>
        <v>0.34299939963676551</v>
      </c>
      <c r="C402" s="25">
        <f t="shared" ca="1" si="31"/>
        <v>45.957090766613334</v>
      </c>
      <c r="H402" s="24">
        <v>400</v>
      </c>
      <c r="I402" s="24">
        <f ca="1"/>
        <v>41.555195545498165</v>
      </c>
      <c r="J402" s="24" cm="1">
        <f t="array" aca="1" ref="J402" ca="1">INDIRECT(ADDRESS(($F$2+1-H402)+2,9))</f>
        <v>58.784356281248755</v>
      </c>
      <c r="K402" s="24">
        <f t="shared" ca="1" si="32"/>
        <v>0.18773032596832043</v>
      </c>
      <c r="L402" s="24">
        <f t="shared" ca="1" si="33"/>
        <v>0.80648199150178335</v>
      </c>
      <c r="M402" s="24">
        <f t="shared" ca="1" si="34"/>
        <v>-1.2274289412755177</v>
      </c>
    </row>
    <row r="403" spans="2:13" x14ac:dyDescent="0.25">
      <c r="B403" s="24">
        <f t="shared" ca="1" si="30"/>
        <v>0.74567565597703767</v>
      </c>
      <c r="C403" s="25">
        <f t="shared" ca="1" si="31"/>
        <v>56.609432814936845</v>
      </c>
      <c r="H403" s="24">
        <v>401</v>
      </c>
      <c r="I403" s="24">
        <f ca="1"/>
        <v>41.556069852832039</v>
      </c>
      <c r="J403" s="24" cm="1">
        <f t="array" aca="1" ref="J403" ca="1">INDIRECT(ADDRESS(($F$2+1-H403)+2,9))</f>
        <v>58.772014629254862</v>
      </c>
      <c r="K403" s="24">
        <f t="shared" ca="1" si="32"/>
        <v>0.18775426546458771</v>
      </c>
      <c r="L403" s="24">
        <f t="shared" ca="1" si="33"/>
        <v>0.80613753253165799</v>
      </c>
      <c r="M403" s="24">
        <f t="shared" ca="1" si="34"/>
        <v>-1.2297939225624956</v>
      </c>
    </row>
    <row r="404" spans="2:13" x14ac:dyDescent="0.25">
      <c r="B404" s="24">
        <f t="shared" ca="1" si="30"/>
        <v>0.80981138918439333</v>
      </c>
      <c r="C404" s="25">
        <f t="shared" ca="1" si="31"/>
        <v>58.772014629254862</v>
      </c>
      <c r="H404" s="24">
        <v>402</v>
      </c>
      <c r="I404" s="24">
        <f ca="1"/>
        <v>41.570334638018835</v>
      </c>
      <c r="J404" s="24" cm="1">
        <f t="array" aca="1" ref="J404" ca="1">INDIRECT(ADDRESS(($F$2+1-H404)+2,9))</f>
        <v>58.76408161225109</v>
      </c>
      <c r="K404" s="24">
        <f t="shared" ca="1" si="32"/>
        <v>0.18814511727740996</v>
      </c>
      <c r="L404" s="24">
        <f t="shared" ca="1" si="33"/>
        <v>0.80591592262037137</v>
      </c>
      <c r="M404" s="24">
        <f t="shared" ca="1" si="34"/>
        <v>-1.2316656383771545</v>
      </c>
    </row>
    <row r="405" spans="2:13" x14ac:dyDescent="0.25">
      <c r="B405" s="24">
        <f t="shared" ca="1" si="30"/>
        <v>0.52868981360050826</v>
      </c>
      <c r="C405" s="25">
        <f t="shared" ca="1" si="31"/>
        <v>50.719767975783505</v>
      </c>
      <c r="H405" s="24">
        <v>403</v>
      </c>
      <c r="I405" s="24">
        <f ca="1"/>
        <v>41.609138237967507</v>
      </c>
      <c r="J405" s="24" cm="1">
        <f t="array" aca="1" ref="J405" ca="1">INDIRECT(ADDRESS(($F$2+1-H405)+2,9))</f>
        <v>58.76387036400601</v>
      </c>
      <c r="K405" s="24">
        <f t="shared" ca="1" si="32"/>
        <v>0.18921086516619023</v>
      </c>
      <c r="L405" s="24">
        <f t="shared" ca="1" si="33"/>
        <v>0.80591001926308392</v>
      </c>
      <c r="M405" s="24">
        <f t="shared" ca="1" si="34"/>
        <v>-1.232614883276365</v>
      </c>
    </row>
    <row r="406" spans="2:13" x14ac:dyDescent="0.25">
      <c r="B406" s="24">
        <f t="shared" ca="1" si="30"/>
        <v>0.54165744527197457</v>
      </c>
      <c r="C406" s="25">
        <f t="shared" ca="1" si="31"/>
        <v>51.046102141554947</v>
      </c>
      <c r="H406" s="24">
        <v>404</v>
      </c>
      <c r="I406" s="24">
        <f ca="1"/>
        <v>41.627038577942074</v>
      </c>
      <c r="J406" s="24" cm="1">
        <f t="array" aca="1" ref="J406" ca="1">INDIRECT(ADDRESS(($F$2+1-H406)+2,9))</f>
        <v>58.763057688043304</v>
      </c>
      <c r="K406" s="24">
        <f t="shared" ca="1" si="32"/>
        <v>0.18970375160397454</v>
      </c>
      <c r="L406" s="24">
        <f t="shared" ca="1" si="33"/>
        <v>0.8058873079169927</v>
      </c>
      <c r="M406" s="24">
        <f t="shared" ca="1" si="34"/>
        <v>-1.2346606478249265</v>
      </c>
    </row>
    <row r="407" spans="2:13" x14ac:dyDescent="0.25">
      <c r="B407" s="24">
        <f t="shared" ca="1" si="30"/>
        <v>0.56668431609668091</v>
      </c>
      <c r="C407" s="25">
        <f t="shared" ca="1" si="31"/>
        <v>51.679388734674937</v>
      </c>
      <c r="H407" s="24">
        <v>405</v>
      </c>
      <c r="I407" s="24">
        <f ca="1"/>
        <v>41.663898681896278</v>
      </c>
      <c r="J407" s="24" cm="1">
        <f t="array" aca="1" ref="J407" ca="1">INDIRECT(ADDRESS(($F$2+1-H407)+2,9))</f>
        <v>58.722294051506644</v>
      </c>
      <c r="K407" s="24">
        <f t="shared" ca="1" si="32"/>
        <v>0.19072118021504667</v>
      </c>
      <c r="L407" s="24">
        <f t="shared" ca="1" si="33"/>
        <v>0.80474603584755855</v>
      </c>
      <c r="M407" s="24">
        <f t="shared" ca="1" si="34"/>
        <v>-1.2335176494863813</v>
      </c>
    </row>
    <row r="408" spans="2:13" x14ac:dyDescent="0.25">
      <c r="B408" s="24">
        <f t="shared" ca="1" si="30"/>
        <v>0.49958770054155133</v>
      </c>
      <c r="C408" s="25">
        <f t="shared" ca="1" si="31"/>
        <v>49.989665183358632</v>
      </c>
      <c r="H408" s="24">
        <v>406</v>
      </c>
      <c r="I408" s="24">
        <f ca="1"/>
        <v>41.693089724822677</v>
      </c>
      <c r="J408" s="24" cm="1">
        <f t="array" aca="1" ref="J408" ca="1">INDIRECT(ADDRESS(($F$2+1-H408)+2,9))</f>
        <v>58.679005744066899</v>
      </c>
      <c r="K408" s="24">
        <f t="shared" ca="1" si="32"/>
        <v>0.19152929551499634</v>
      </c>
      <c r="L408" s="24">
        <f t="shared" ca="1" si="33"/>
        <v>0.80352962629881586</v>
      </c>
      <c r="M408" s="24">
        <f t="shared" ca="1" si="34"/>
        <v>-1.2326441357525864</v>
      </c>
    </row>
    <row r="409" spans="2:13" x14ac:dyDescent="0.25">
      <c r="B409" s="24">
        <f t="shared" ca="1" si="30"/>
        <v>1.7595962825767031E-2</v>
      </c>
      <c r="C409" s="25">
        <f t="shared" ca="1" si="31"/>
        <v>28.938569195309825</v>
      </c>
      <c r="H409" s="24">
        <v>407</v>
      </c>
      <c r="I409" s="24">
        <f ca="1"/>
        <v>41.706598464144129</v>
      </c>
      <c r="J409" s="24" cm="1">
        <f t="array" aca="1" ref="J409" ca="1">INDIRECT(ADDRESS(($F$2+1-H409)+2,9))</f>
        <v>58.676596061718925</v>
      </c>
      <c r="K409" s="24">
        <f t="shared" ca="1" si="32"/>
        <v>0.19190397598092029</v>
      </c>
      <c r="L409" s="24">
        <f t="shared" ca="1" si="33"/>
        <v>0.80346177911102068</v>
      </c>
      <c r="M409" s="24">
        <f t="shared" ca="1" si="34"/>
        <v>-1.2348175963965053</v>
      </c>
    </row>
    <row r="410" spans="2:13" x14ac:dyDescent="0.25">
      <c r="B410" s="24">
        <f t="shared" ca="1" si="30"/>
        <v>0.6891160863435517</v>
      </c>
      <c r="C410" s="25">
        <f t="shared" ca="1" si="31"/>
        <v>54.933464295639141</v>
      </c>
      <c r="H410" s="24">
        <v>408</v>
      </c>
      <c r="I410" s="24">
        <f ca="1"/>
        <v>41.731986168974558</v>
      </c>
      <c r="J410" s="24" cm="1">
        <f t="array" aca="1" ref="J410" ca="1">INDIRECT(ADDRESS(($F$2+1-H410)+2,9))</f>
        <v>58.663647434589116</v>
      </c>
      <c r="K410" s="24">
        <f t="shared" ca="1" si="32"/>
        <v>0.19260934615629152</v>
      </c>
      <c r="L410" s="24">
        <f t="shared" ca="1" si="33"/>
        <v>0.80309695359940458</v>
      </c>
      <c r="M410" s="24">
        <f t="shared" ca="1" si="34"/>
        <v>-1.2357692711257515</v>
      </c>
    </row>
    <row r="411" spans="2:13" x14ac:dyDescent="0.25">
      <c r="B411" s="24">
        <f t="shared" ca="1" si="30"/>
        <v>0.72970888510785437</v>
      </c>
      <c r="C411" s="25">
        <f t="shared" ca="1" si="31"/>
        <v>56.119327842536897</v>
      </c>
      <c r="H411" s="24">
        <v>409</v>
      </c>
      <c r="I411" s="24">
        <f ca="1"/>
        <v>41.750047985533811</v>
      </c>
      <c r="J411" s="24" cm="1">
        <f t="array" aca="1" ref="J411" ca="1">INDIRECT(ADDRESS(($F$2+1-H411)+2,9))</f>
        <v>58.662972489989443</v>
      </c>
      <c r="K411" s="24">
        <f t="shared" ca="1" si="32"/>
        <v>0.1931121377675431</v>
      </c>
      <c r="L411" s="24">
        <f t="shared" ca="1" si="33"/>
        <v>0.80307792590682636</v>
      </c>
      <c r="M411" s="24">
        <f t="shared" ca="1" si="34"/>
        <v>-1.2377782551906318</v>
      </c>
    </row>
    <row r="412" spans="2:13" x14ac:dyDescent="0.25">
      <c r="B412" s="24">
        <f t="shared" ca="1" si="30"/>
        <v>0.3285749354800328</v>
      </c>
      <c r="C412" s="25">
        <f t="shared" ca="1" si="31"/>
        <v>45.561483885765824</v>
      </c>
      <c r="H412" s="24">
        <v>410</v>
      </c>
      <c r="I412" s="24">
        <f ca="1"/>
        <v>41.764181534177091</v>
      </c>
      <c r="J412" s="24" cm="1">
        <f t="array" aca="1" ref="J412" ca="1">INDIRECT(ADDRESS(($F$2+1-H412)+2,9))</f>
        <v>58.584140064680831</v>
      </c>
      <c r="K412" s="24">
        <f t="shared" ca="1" si="32"/>
        <v>0.19350613542554357</v>
      </c>
      <c r="L412" s="24">
        <f t="shared" ca="1" si="33"/>
        <v>0.80084787160551241</v>
      </c>
      <c r="M412" s="24">
        <f t="shared" ca="1" si="34"/>
        <v>-1.2357610693292236</v>
      </c>
    </row>
    <row r="413" spans="2:13" x14ac:dyDescent="0.25">
      <c r="B413" s="24">
        <f t="shared" ca="1" si="30"/>
        <v>0.59725148949380946</v>
      </c>
      <c r="C413" s="25">
        <f t="shared" ca="1" si="31"/>
        <v>52.462392662979745</v>
      </c>
      <c r="H413" s="24">
        <v>411</v>
      </c>
      <c r="I413" s="24">
        <f ca="1"/>
        <v>41.765404601271811</v>
      </c>
      <c r="J413" s="24" cm="1">
        <f t="array" aca="1" ref="J413" ca="1">INDIRECT(ADDRESS(($F$2+1-H413)+2,9))</f>
        <v>58.550456076001993</v>
      </c>
      <c r="K413" s="24">
        <f t="shared" ca="1" si="32"/>
        <v>0.19354025361995955</v>
      </c>
      <c r="L413" s="24">
        <f t="shared" ca="1" si="33"/>
        <v>0.79989038020862013</v>
      </c>
      <c r="M413" s="24">
        <f t="shared" ca="1" si="34"/>
        <v>-1.2368869936807838</v>
      </c>
    </row>
    <row r="414" spans="2:13" x14ac:dyDescent="0.25">
      <c r="B414" s="24">
        <f t="shared" ca="1" si="30"/>
        <v>0.14005541957161327</v>
      </c>
      <c r="C414" s="25">
        <f t="shared" ca="1" si="31"/>
        <v>39.199296165887617</v>
      </c>
      <c r="H414" s="24">
        <v>412</v>
      </c>
      <c r="I414" s="24">
        <f ca="1"/>
        <v>41.776445809838158</v>
      </c>
      <c r="J414" s="24" cm="1">
        <f t="array" aca="1" ref="J414" ca="1">INDIRECT(ADDRESS(($F$2+1-H414)+2,9))</f>
        <v>58.548898653963199</v>
      </c>
      <c r="K414" s="24">
        <f t="shared" ca="1" si="32"/>
        <v>0.19384842083582468</v>
      </c>
      <c r="L414" s="24">
        <f t="shared" ca="1" si="33"/>
        <v>0.79984604255139036</v>
      </c>
      <c r="M414" s="24">
        <f t="shared" ca="1" si="34"/>
        <v>-1.2392088652611786</v>
      </c>
    </row>
    <row r="415" spans="2:13" x14ac:dyDescent="0.25">
      <c r="B415" s="24">
        <f t="shared" ca="1" si="30"/>
        <v>0.3884323003181569</v>
      </c>
      <c r="C415" s="25">
        <f t="shared" ca="1" si="31"/>
        <v>47.165926576424418</v>
      </c>
      <c r="H415" s="24">
        <v>413</v>
      </c>
      <c r="I415" s="24">
        <f ca="1"/>
        <v>41.796450735343349</v>
      </c>
      <c r="J415" s="24" cm="1">
        <f t="array" aca="1" ref="J415" ca="1">INDIRECT(ADDRESS(($F$2+1-H415)+2,9))</f>
        <v>58.521794093178769</v>
      </c>
      <c r="K415" s="24">
        <f t="shared" ca="1" si="32"/>
        <v>0.1944075324599413</v>
      </c>
      <c r="L415" s="24">
        <f t="shared" ca="1" si="33"/>
        <v>0.79907346792010125</v>
      </c>
      <c r="M415" s="24">
        <f t="shared" ca="1" si="34"/>
        <v>-1.2396464490118431</v>
      </c>
    </row>
    <row r="416" spans="2:13" x14ac:dyDescent="0.25">
      <c r="B416" s="24">
        <f t="shared" ca="1" si="30"/>
        <v>0.54759119984018834</v>
      </c>
      <c r="C416" s="25">
        <f t="shared" ca="1" si="31"/>
        <v>51.195778078673833</v>
      </c>
      <c r="H416" s="24">
        <v>414</v>
      </c>
      <c r="I416" s="24">
        <f ca="1"/>
        <v>41.845312740564978</v>
      </c>
      <c r="J416" s="24" cm="1">
        <f t="array" aca="1" ref="J416" ca="1">INDIRECT(ADDRESS(($F$2+1-H416)+2,9))</f>
        <v>58.516302811872194</v>
      </c>
      <c r="K416" s="24">
        <f t="shared" ca="1" si="32"/>
        <v>0.19577728336246727</v>
      </c>
      <c r="L416" s="24">
        <f t="shared" ca="1" si="33"/>
        <v>0.79891672954581539</v>
      </c>
      <c r="M416" s="24">
        <f t="shared" ca="1" si="34"/>
        <v>-1.2396621742951759</v>
      </c>
    </row>
    <row r="417" spans="2:13" x14ac:dyDescent="0.25">
      <c r="B417" s="24">
        <f t="shared" ca="1" si="30"/>
        <v>0.30603952734169526</v>
      </c>
      <c r="C417" s="25">
        <f t="shared" ca="1" si="31"/>
        <v>44.928920179529861</v>
      </c>
      <c r="H417" s="24">
        <v>415</v>
      </c>
      <c r="I417" s="24">
        <f ca="1"/>
        <v>41.849026401394056</v>
      </c>
      <c r="J417" s="24" cm="1">
        <f t="array" aca="1" ref="J417" ca="1">INDIRECT(ADDRESS(($F$2+1-H417)+2,9))</f>
        <v>58.512395606317469</v>
      </c>
      <c r="K417" s="24">
        <f t="shared" ca="1" si="32"/>
        <v>0.19588162755625668</v>
      </c>
      <c r="L417" s="24">
        <f t="shared" ca="1" si="33"/>
        <v>0.79880516101730881</v>
      </c>
      <c r="M417" s="24">
        <f t="shared" ca="1" si="34"/>
        <v>-1.2422423768448347</v>
      </c>
    </row>
    <row r="418" spans="2:13" x14ac:dyDescent="0.25">
      <c r="B418" s="24">
        <f t="shared" ca="1" si="30"/>
        <v>0.54933469697815063</v>
      </c>
      <c r="C418" s="25">
        <f t="shared" ca="1" si="31"/>
        <v>51.239806371983562</v>
      </c>
      <c r="H418" s="24">
        <v>416</v>
      </c>
      <c r="I418" s="24">
        <f ca="1"/>
        <v>41.889901331485305</v>
      </c>
      <c r="J418" s="24" cm="1">
        <f t="array" aca="1" ref="J418" ca="1">INDIRECT(ADDRESS(($F$2+1-H418)+2,9))</f>
        <v>58.502924535992506</v>
      </c>
      <c r="K418" s="24">
        <f t="shared" ca="1" si="32"/>
        <v>0.19703233503145645</v>
      </c>
      <c r="L418" s="24">
        <f t="shared" ca="1" si="33"/>
        <v>0.79853456479709672</v>
      </c>
      <c r="M418" s="24">
        <f t="shared" ca="1" si="34"/>
        <v>-1.2424662521657186</v>
      </c>
    </row>
    <row r="419" spans="2:13" x14ac:dyDescent="0.25">
      <c r="B419" s="24">
        <f t="shared" ca="1" si="30"/>
        <v>0.81319235451195204</v>
      </c>
      <c r="C419" s="25">
        <f t="shared" ca="1" si="31"/>
        <v>58.897217896058059</v>
      </c>
      <c r="H419" s="24">
        <v>417</v>
      </c>
      <c r="I419" s="24">
        <f ca="1"/>
        <v>41.897973173852421</v>
      </c>
      <c r="J419" s="24" cm="1">
        <f t="array" aca="1" ref="J419" ca="1">INDIRECT(ADDRESS(($F$2+1-H419)+2,9))</f>
        <v>58.489239933841233</v>
      </c>
      <c r="K419" s="24">
        <f t="shared" ca="1" si="32"/>
        <v>0.1972600556391752</v>
      </c>
      <c r="L419" s="24">
        <f t="shared" ca="1" si="33"/>
        <v>0.7981431995441306</v>
      </c>
      <c r="M419" s="24">
        <f t="shared" ca="1" si="34"/>
        <v>-1.2442615505764647</v>
      </c>
    </row>
    <row r="420" spans="2:13" x14ac:dyDescent="0.25">
      <c r="B420" s="24">
        <f t="shared" ca="1" si="30"/>
        <v>0.99188350358019339</v>
      </c>
      <c r="C420" s="25">
        <f t="shared" ca="1" si="31"/>
        <v>74.036345324158447</v>
      </c>
      <c r="H420" s="24">
        <v>418</v>
      </c>
      <c r="I420" s="24">
        <f ca="1"/>
        <v>41.917772156125487</v>
      </c>
      <c r="J420" s="24" cm="1">
        <f t="array" aca="1" ref="J420" ca="1">INDIRECT(ADDRESS(($F$2+1-H420)+2,9))</f>
        <v>58.487764679479341</v>
      </c>
      <c r="K420" s="24">
        <f t="shared" ca="1" si="32"/>
        <v>0.19781929292558648</v>
      </c>
      <c r="L420" s="24">
        <f t="shared" ca="1" si="33"/>
        <v>0.79810098165490317</v>
      </c>
      <c r="M420" s="24">
        <f t="shared" ca="1" si="34"/>
        <v>-1.2460726446766042</v>
      </c>
    </row>
    <row r="421" spans="2:13" x14ac:dyDescent="0.25">
      <c r="B421" s="24">
        <f t="shared" ca="1" si="30"/>
        <v>0.56783095720064225</v>
      </c>
      <c r="C421" s="25">
        <f t="shared" ca="1" si="31"/>
        <v>51.70854612732829</v>
      </c>
      <c r="H421" s="24">
        <v>419</v>
      </c>
      <c r="I421" s="24">
        <f ca="1"/>
        <v>41.924169803182167</v>
      </c>
      <c r="J421" s="24" cm="1">
        <f t="array" aca="1" ref="J421" ca="1">INDIRECT(ADDRESS(($F$2+1-H421)+2,9))</f>
        <v>58.461673208434995</v>
      </c>
      <c r="K421" s="24">
        <f t="shared" ca="1" si="32"/>
        <v>0.19800020389832312</v>
      </c>
      <c r="L421" s="24">
        <f t="shared" ca="1" si="33"/>
        <v>0.79735343941850112</v>
      </c>
      <c r="M421" s="24">
        <f t="shared" ca="1" si="34"/>
        <v>-1.2472692867141386</v>
      </c>
    </row>
    <row r="422" spans="2:13" x14ac:dyDescent="0.25">
      <c r="B422" s="24">
        <f t="shared" ca="1" si="30"/>
        <v>1.5740525240205527E-2</v>
      </c>
      <c r="C422" s="25">
        <f t="shared" ca="1" si="31"/>
        <v>28.490614527564432</v>
      </c>
      <c r="H422" s="24">
        <v>420</v>
      </c>
      <c r="I422" s="24">
        <f ca="1"/>
        <v>41.934909593964136</v>
      </c>
      <c r="J422" s="24" cm="1">
        <f t="array" aca="1" ref="J422" ca="1">INDIRECT(ADDRESS(($F$2+1-H422)+2,9))</f>
        <v>58.452697036859881</v>
      </c>
      <c r="K422" s="24">
        <f t="shared" ca="1" si="32"/>
        <v>0.19830412543227841</v>
      </c>
      <c r="L422" s="24">
        <f t="shared" ca="1" si="33"/>
        <v>0.79709588272801946</v>
      </c>
      <c r="M422" s="24">
        <f t="shared" ca="1" si="34"/>
        <v>-1.2491594883893136</v>
      </c>
    </row>
    <row r="423" spans="2:13" x14ac:dyDescent="0.25">
      <c r="B423" s="24">
        <f t="shared" ca="1" si="30"/>
        <v>0.70609603508239693</v>
      </c>
      <c r="C423" s="25">
        <f t="shared" ca="1" si="31"/>
        <v>55.420153523619845</v>
      </c>
      <c r="H423" s="24">
        <v>421</v>
      </c>
      <c r="I423" s="24">
        <f ca="1"/>
        <v>41.950661580250134</v>
      </c>
      <c r="J423" s="24" cm="1">
        <f t="array" aca="1" ref="J423" ca="1">INDIRECT(ADDRESS(($F$2+1-H423)+2,9))</f>
        <v>58.445281483404614</v>
      </c>
      <c r="K423" s="24">
        <f t="shared" ca="1" si="32"/>
        <v>0.1987503942820191</v>
      </c>
      <c r="L423" s="24">
        <f t="shared" ca="1" si="33"/>
        <v>0.79688295802895759</v>
      </c>
      <c r="M423" s="24">
        <f t="shared" ca="1" si="34"/>
        <v>-1.250852443621024</v>
      </c>
    </row>
    <row r="424" spans="2:13" x14ac:dyDescent="0.25">
      <c r="B424" s="24">
        <f t="shared" ca="1" si="30"/>
        <v>0.13685834712644429</v>
      </c>
      <c r="C424" s="25">
        <f t="shared" ca="1" si="31"/>
        <v>39.054565325978459</v>
      </c>
      <c r="H424" s="24">
        <v>422</v>
      </c>
      <c r="I424" s="24">
        <f ca="1"/>
        <v>41.959211892208948</v>
      </c>
      <c r="J424" s="24" cm="1">
        <f t="array" aca="1" ref="J424" ca="1">INDIRECT(ADDRESS(($F$2+1-H424)+2,9))</f>
        <v>58.428814100036078</v>
      </c>
      <c r="K424" s="24">
        <f t="shared" ca="1" si="32"/>
        <v>0.198992886144537</v>
      </c>
      <c r="L424" s="24">
        <f t="shared" ca="1" si="33"/>
        <v>0.79640964903562972</v>
      </c>
      <c r="M424" s="24">
        <f t="shared" ca="1" si="34"/>
        <v>-1.252441580519073</v>
      </c>
    </row>
    <row r="425" spans="2:13" x14ac:dyDescent="0.25">
      <c r="B425" s="24">
        <f t="shared" ca="1" si="30"/>
        <v>0.31476042064596976</v>
      </c>
      <c r="C425" s="25">
        <f t="shared" ca="1" si="31"/>
        <v>45.175986204186202</v>
      </c>
      <c r="H425" s="24">
        <v>423</v>
      </c>
      <c r="I425" s="24">
        <f ca="1"/>
        <v>41.961810741679066</v>
      </c>
      <c r="J425" s="24" cm="1">
        <f t="array" aca="1" ref="J425" ca="1">INDIRECT(ADDRESS(($F$2+1-H425)+2,9))</f>
        <v>58.411953694855605</v>
      </c>
      <c r="K425" s="24">
        <f t="shared" ca="1" si="32"/>
        <v>0.19906662635538708</v>
      </c>
      <c r="L425" s="24">
        <f t="shared" ca="1" si="33"/>
        <v>0.79592436288992552</v>
      </c>
      <c r="M425" s="24">
        <f t="shared" ca="1" si="34"/>
        <v>-1.2543356550162708</v>
      </c>
    </row>
    <row r="426" spans="2:13" x14ac:dyDescent="0.25">
      <c r="B426" s="24">
        <f t="shared" ca="1" si="30"/>
        <v>0.75027302205500956</v>
      </c>
      <c r="C426" s="25">
        <f t="shared" ca="1" si="31"/>
        <v>56.753491629106037</v>
      </c>
      <c r="H426" s="24">
        <v>424</v>
      </c>
      <c r="I426" s="24">
        <f ca="1"/>
        <v>41.971673179881513</v>
      </c>
      <c r="J426" s="24" cm="1">
        <f t="array" aca="1" ref="J426" ca="1">INDIRECT(ADDRESS(($F$2+1-H426)+2,9))</f>
        <v>58.394396130412986</v>
      </c>
      <c r="K426" s="24">
        <f t="shared" ca="1" si="32"/>
        <v>0.19934661466337991</v>
      </c>
      <c r="L426" s="24">
        <f t="shared" ca="1" si="33"/>
        <v>0.79541827899324236</v>
      </c>
      <c r="M426" s="24">
        <f t="shared" ca="1" si="34"/>
        <v>-1.2557807087051354</v>
      </c>
    </row>
    <row r="427" spans="2:13" x14ac:dyDescent="0.25">
      <c r="B427" s="24">
        <f t="shared" ca="1" si="30"/>
        <v>0.48593991016055726</v>
      </c>
      <c r="C427" s="25">
        <f t="shared" ca="1" si="31"/>
        <v>49.647492821244548</v>
      </c>
      <c r="H427" s="24">
        <v>425</v>
      </c>
      <c r="I427" s="24">
        <f ca="1"/>
        <v>41.995052461874607</v>
      </c>
      <c r="J427" s="24" cm="1">
        <f t="array" aca="1" ref="J427" ca="1">INDIRECT(ADDRESS(($F$2+1-H427)+2,9))</f>
        <v>58.316520422770452</v>
      </c>
      <c r="K427" s="24">
        <f t="shared" ca="1" si="32"/>
        <v>0.20001128412666253</v>
      </c>
      <c r="L427" s="24">
        <f t="shared" ca="1" si="33"/>
        <v>0.79316458336809437</v>
      </c>
      <c r="M427" s="24">
        <f t="shared" ca="1" si="34"/>
        <v>-1.2531261182095939</v>
      </c>
    </row>
    <row r="428" spans="2:13" x14ac:dyDescent="0.25">
      <c r="B428" s="24">
        <f t="shared" ca="1" si="30"/>
        <v>0.55898516453405001</v>
      </c>
      <c r="C428" s="25">
        <f t="shared" ca="1" si="31"/>
        <v>51.483967422301689</v>
      </c>
      <c r="H428" s="24">
        <v>426</v>
      </c>
      <c r="I428" s="24">
        <f ca="1"/>
        <v>42.008097320367774</v>
      </c>
      <c r="J428" s="24" cm="1">
        <f t="array" aca="1" ref="J428" ca="1">INDIRECT(ADDRESS(($F$2+1-H428)+2,9))</f>
        <v>58.27901721329237</v>
      </c>
      <c r="K428" s="24">
        <f t="shared" ca="1" si="32"/>
        <v>0.20038272591852432</v>
      </c>
      <c r="L428" s="24">
        <f t="shared" ca="1" si="33"/>
        <v>0.79207403136561216</v>
      </c>
      <c r="M428" s="24">
        <f t="shared" ca="1" si="34"/>
        <v>-1.253272705899217</v>
      </c>
    </row>
    <row r="429" spans="2:13" x14ac:dyDescent="0.25">
      <c r="B429" s="24">
        <f t="shared" ca="1" si="30"/>
        <v>0.81801403338479006</v>
      </c>
      <c r="C429" s="25">
        <f t="shared" ca="1" si="31"/>
        <v>59.078226430167661</v>
      </c>
      <c r="H429" s="24">
        <v>427</v>
      </c>
      <c r="I429" s="24">
        <f ca="1"/>
        <v>42.048270819436475</v>
      </c>
      <c r="J429" s="24" cm="1">
        <f t="array" aca="1" ref="J429" ca="1">INDIRECT(ADDRESS(($F$2+1-H429)+2,9))</f>
        <v>58.272943653121274</v>
      </c>
      <c r="K429" s="24">
        <f t="shared" ca="1" si="32"/>
        <v>0.20152923414415877</v>
      </c>
      <c r="L429" s="24">
        <f t="shared" ca="1" si="33"/>
        <v>0.79189710004051428</v>
      </c>
      <c r="M429" s="24">
        <f t="shared" ca="1" si="34"/>
        <v>-1.2536267612251051</v>
      </c>
    </row>
    <row r="430" spans="2:13" x14ac:dyDescent="0.25">
      <c r="B430" s="24">
        <f t="shared" ca="1" si="30"/>
        <v>0.77705841680747156</v>
      </c>
      <c r="C430" s="25">
        <f t="shared" ca="1" si="31"/>
        <v>57.622963256600748</v>
      </c>
      <c r="H430" s="24">
        <v>428</v>
      </c>
      <c r="I430" s="24">
        <f ca="1"/>
        <v>42.055806986008236</v>
      </c>
      <c r="J430" s="24" cm="1">
        <f t="array" aca="1" ref="J430" ca="1">INDIRECT(ADDRESS(($F$2+1-H430)+2,9))</f>
        <v>58.264967054993711</v>
      </c>
      <c r="K430" s="24">
        <f t="shared" ca="1" si="32"/>
        <v>0.2017447451772936</v>
      </c>
      <c r="L430" s="24">
        <f t="shared" ca="1" si="33"/>
        <v>0.79166459561585945</v>
      </c>
      <c r="M430" s="24">
        <f t="shared" ca="1" si="34"/>
        <v>-1.2557002251999028</v>
      </c>
    </row>
    <row r="431" spans="2:13" x14ac:dyDescent="0.25">
      <c r="B431" s="24">
        <f t="shared" ca="1" si="30"/>
        <v>0.6025923064780474</v>
      </c>
      <c r="C431" s="25">
        <f t="shared" ca="1" si="31"/>
        <v>52.600627288483921</v>
      </c>
      <c r="H431" s="24">
        <v>429</v>
      </c>
      <c r="I431" s="24">
        <f ca="1"/>
        <v>42.057818196252654</v>
      </c>
      <c r="J431" s="24" cm="1">
        <f t="array" aca="1" ref="J431" ca="1">INDIRECT(ADDRESS(($F$2+1-H431)+2,9))</f>
        <v>58.248381994065099</v>
      </c>
      <c r="K431" s="24">
        <f t="shared" ca="1" si="32"/>
        <v>0.20180228288727534</v>
      </c>
      <c r="L431" s="24">
        <f t="shared" ca="1" si="33"/>
        <v>0.79118067872975573</v>
      </c>
      <c r="M431" s="24">
        <f t="shared" ca="1" si="34"/>
        <v>-1.2576029228707448</v>
      </c>
    </row>
    <row r="432" spans="2:13" x14ac:dyDescent="0.25">
      <c r="B432" s="24">
        <f t="shared" ca="1" si="30"/>
        <v>0.4001095240985505</v>
      </c>
      <c r="C432" s="25">
        <f t="shared" ca="1" si="31"/>
        <v>47.469363763095885</v>
      </c>
      <c r="H432" s="24">
        <v>430</v>
      </c>
      <c r="I432" s="24">
        <f ca="1"/>
        <v>42.059845041002319</v>
      </c>
      <c r="J432" s="24" cm="1">
        <f t="array" aca="1" ref="J432" ca="1">INDIRECT(ADDRESS(($F$2+1-H432)+2,9))</f>
        <v>58.234288647811027</v>
      </c>
      <c r="K432" s="24">
        <f t="shared" ca="1" si="32"/>
        <v>0.20186027781689692</v>
      </c>
      <c r="L432" s="24">
        <f t="shared" ca="1" si="33"/>
        <v>0.79076894474129367</v>
      </c>
      <c r="M432" s="24">
        <f t="shared" ca="1" si="34"/>
        <v>-1.2596393613865113</v>
      </c>
    </row>
    <row r="433" spans="2:13" x14ac:dyDescent="0.25">
      <c r="B433" s="24">
        <f t="shared" ca="1" si="30"/>
        <v>0.72702954598796832</v>
      </c>
      <c r="C433" s="25">
        <f t="shared" ca="1" si="31"/>
        <v>56.038537082152914</v>
      </c>
      <c r="H433" s="24">
        <v>431</v>
      </c>
      <c r="I433" s="24">
        <f ca="1"/>
        <v>42.071609228230777</v>
      </c>
      <c r="J433" s="24" cm="1">
        <f t="array" aca="1" ref="J433" ca="1">INDIRECT(ADDRESS(($F$2+1-H433)+2,9))</f>
        <v>58.23252133521936</v>
      </c>
      <c r="K433" s="24">
        <f t="shared" ca="1" si="32"/>
        <v>0.20219708826861393</v>
      </c>
      <c r="L433" s="24">
        <f t="shared" ca="1" si="33"/>
        <v>0.79071727939548242</v>
      </c>
      <c r="M433" s="24">
        <f t="shared" ca="1" si="34"/>
        <v>-1.261808500270492</v>
      </c>
    </row>
    <row r="434" spans="2:13" x14ac:dyDescent="0.25">
      <c r="B434" s="24">
        <f t="shared" ca="1" si="30"/>
        <v>0.96695611977092255</v>
      </c>
      <c r="C434" s="25">
        <f t="shared" ca="1" si="31"/>
        <v>68.378279582731295</v>
      </c>
      <c r="H434" s="24">
        <v>432</v>
      </c>
      <c r="I434" s="24">
        <f ca="1"/>
        <v>42.090864046253373</v>
      </c>
      <c r="J434" s="24" cm="1">
        <f t="array" aca="1" ref="J434" ca="1">INDIRECT(ADDRESS(($F$2+1-H434)+2,9))</f>
        <v>58.217902954978577</v>
      </c>
      <c r="K434" s="24">
        <f t="shared" ca="1" si="32"/>
        <v>0.20274908153424132</v>
      </c>
      <c r="L434" s="24">
        <f t="shared" ca="1" si="33"/>
        <v>0.79028964005396141</v>
      </c>
      <c r="M434" s="24">
        <f t="shared" ca="1" si="34"/>
        <v>-1.2628329606988526</v>
      </c>
    </row>
    <row r="435" spans="2:13" x14ac:dyDescent="0.25">
      <c r="B435" s="24">
        <f t="shared" ca="1" si="30"/>
        <v>0.72860121040365244</v>
      </c>
      <c r="C435" s="25">
        <f t="shared" ca="1" si="31"/>
        <v>56.085879717236381</v>
      </c>
      <c r="H435" s="24">
        <v>433</v>
      </c>
      <c r="I435" s="24">
        <f ca="1"/>
        <v>42.12672751751407</v>
      </c>
      <c r="J435" s="24" cm="1">
        <f t="array" aca="1" ref="J435" ca="1">INDIRECT(ADDRESS(($F$2+1-H435)+2,9))</f>
        <v>58.204476327573943</v>
      </c>
      <c r="K435" s="24">
        <f t="shared" ca="1" si="32"/>
        <v>0.20377960558148428</v>
      </c>
      <c r="L435" s="24">
        <f t="shared" ca="1" si="33"/>
        <v>0.78989641138791389</v>
      </c>
      <c r="M435" s="24">
        <f t="shared" ca="1" si="34"/>
        <v>-1.2629764890603565</v>
      </c>
    </row>
    <row r="436" spans="2:13" x14ac:dyDescent="0.25">
      <c r="B436" s="24">
        <f t="shared" ca="1" si="30"/>
        <v>0.5632922291800202</v>
      </c>
      <c r="C436" s="25">
        <f t="shared" ca="1" si="31"/>
        <v>51.593215519348249</v>
      </c>
      <c r="H436" s="24">
        <v>434</v>
      </c>
      <c r="I436" s="24">
        <f ca="1"/>
        <v>42.146361730715704</v>
      </c>
      <c r="J436" s="24" cm="1">
        <f t="array" aca="1" ref="J436" ca="1">INDIRECT(ADDRESS(($F$2+1-H436)+2,9))</f>
        <v>58.194737577000957</v>
      </c>
      <c r="K436" s="24">
        <f t="shared" ca="1" si="32"/>
        <v>0.20434510788884772</v>
      </c>
      <c r="L436" s="24">
        <f t="shared" ca="1" si="33"/>
        <v>0.78961091955994578</v>
      </c>
      <c r="M436" s="24">
        <f t="shared" ca="1" si="34"/>
        <v>-1.2642377481561702</v>
      </c>
    </row>
    <row r="437" spans="2:13" x14ac:dyDescent="0.25">
      <c r="B437" s="24">
        <f t="shared" ca="1" si="30"/>
        <v>0.9945668864967584</v>
      </c>
      <c r="C437" s="25">
        <f t="shared" ca="1" si="31"/>
        <v>75.469716193559961</v>
      </c>
      <c r="H437" s="24">
        <v>435</v>
      </c>
      <c r="I437" s="24">
        <f ca="1"/>
        <v>42.155133617106621</v>
      </c>
      <c r="J437" s="24" cm="1">
        <f t="array" aca="1" ref="J437" ca="1">INDIRECT(ADDRESS(($F$2+1-H437)+2,9))</f>
        <v>58.174625609892153</v>
      </c>
      <c r="K437" s="24">
        <f t="shared" ca="1" si="32"/>
        <v>0.20459805637746295</v>
      </c>
      <c r="L437" s="24">
        <f t="shared" ca="1" si="33"/>
        <v>0.78902061622334818</v>
      </c>
      <c r="M437" s="24">
        <f t="shared" ca="1" si="34"/>
        <v>-1.2655276728943095</v>
      </c>
    </row>
    <row r="438" spans="2:13" x14ac:dyDescent="0.25">
      <c r="B438" s="24">
        <f t="shared" ca="1" si="30"/>
        <v>0.24413990464040347</v>
      </c>
      <c r="C438" s="25">
        <f t="shared" ca="1" si="31"/>
        <v>43.069526057917564</v>
      </c>
      <c r="H438" s="24">
        <v>436</v>
      </c>
      <c r="I438" s="24">
        <f ca="1"/>
        <v>42.177731742636553</v>
      </c>
      <c r="J438" s="24" cm="1">
        <f t="array" aca="1" ref="J438" ca="1">INDIRECT(ADDRESS(($F$2+1-H438)+2,9))</f>
        <v>58.160274053159753</v>
      </c>
      <c r="K438" s="24">
        <f t="shared" ca="1" si="32"/>
        <v>0.20525055964643349</v>
      </c>
      <c r="L438" s="24">
        <f t="shared" ca="1" si="33"/>
        <v>0.78859879280965484</v>
      </c>
      <c r="M438" s="24">
        <f t="shared" ca="1" si="34"/>
        <v>-1.2663489580714757</v>
      </c>
    </row>
    <row r="439" spans="2:13" x14ac:dyDescent="0.25">
      <c r="B439" s="24">
        <f t="shared" ca="1" si="30"/>
        <v>0.67631108202052925</v>
      </c>
      <c r="C439" s="25">
        <f t="shared" ca="1" si="31"/>
        <v>54.574079712153846</v>
      </c>
      <c r="H439" s="24">
        <v>437</v>
      </c>
      <c r="I439" s="24">
        <f ca="1"/>
        <v>42.180039964129897</v>
      </c>
      <c r="J439" s="24" cm="1">
        <f t="array" aca="1" ref="J439" ca="1">INDIRECT(ADDRESS(($F$2+1-H439)+2,9))</f>
        <v>58.154262727092103</v>
      </c>
      <c r="K439" s="24">
        <f t="shared" ca="1" si="32"/>
        <v>0.20531727726171858</v>
      </c>
      <c r="L439" s="24">
        <f t="shared" ca="1" si="33"/>
        <v>0.78842196020919797</v>
      </c>
      <c r="M439" s="24">
        <f t="shared" ca="1" si="34"/>
        <v>-1.2687870375484631</v>
      </c>
    </row>
    <row r="440" spans="2:13" x14ac:dyDescent="0.25">
      <c r="B440" s="24">
        <f t="shared" ca="1" si="30"/>
        <v>0.60882014258835615</v>
      </c>
      <c r="C440" s="25">
        <f t="shared" ca="1" si="31"/>
        <v>52.762452363953862</v>
      </c>
      <c r="H440" s="24">
        <v>438</v>
      </c>
      <c r="I440" s="24">
        <f ca="1"/>
        <v>42.227226378932201</v>
      </c>
      <c r="J440" s="24" cm="1">
        <f t="array" aca="1" ref="J440" ca="1">INDIRECT(ADDRESS(($F$2+1-H440)+2,9))</f>
        <v>58.144008754428739</v>
      </c>
      <c r="K440" s="24">
        <f t="shared" ca="1" si="32"/>
        <v>0.20668399077946828</v>
      </c>
      <c r="L440" s="24">
        <f t="shared" ca="1" si="33"/>
        <v>0.78812012373774176</v>
      </c>
      <c r="M440" s="24">
        <f t="shared" ca="1" si="34"/>
        <v>-1.2684256471003543</v>
      </c>
    </row>
    <row r="441" spans="2:13" x14ac:dyDescent="0.25">
      <c r="B441" s="24">
        <f t="shared" ca="1" si="30"/>
        <v>0.83133093807938807</v>
      </c>
      <c r="C441" s="25">
        <f t="shared" ca="1" si="31"/>
        <v>59.594380310425962</v>
      </c>
      <c r="H441" s="24">
        <v>439</v>
      </c>
      <c r="I441" s="24">
        <f ca="1"/>
        <v>42.234252988948896</v>
      </c>
      <c r="J441" s="24" cm="1">
        <f t="array" aca="1" ref="J441" ca="1">INDIRECT(ADDRESS(($F$2+1-H441)+2,9))</f>
        <v>58.111882846960597</v>
      </c>
      <c r="K441" s="24">
        <f t="shared" ca="1" si="32"/>
        <v>0.20688797027795244</v>
      </c>
      <c r="L441" s="24">
        <f t="shared" ca="1" si="33"/>
        <v>0.78717283441308206</v>
      </c>
      <c r="M441" s="24">
        <f t="shared" ca="1" si="34"/>
        <v>-1.2691111339451606</v>
      </c>
    </row>
    <row r="442" spans="2:13" x14ac:dyDescent="0.25">
      <c r="B442" s="24">
        <f t="shared" ca="1" si="30"/>
        <v>0.48980656510037235</v>
      </c>
      <c r="C442" s="25">
        <f t="shared" ca="1" si="31"/>
        <v>49.744460670027969</v>
      </c>
      <c r="H442" s="24">
        <v>440</v>
      </c>
      <c r="I442" s="24">
        <f ca="1"/>
        <v>42.241288265810681</v>
      </c>
      <c r="J442" s="24" cm="1">
        <f t="array" aca="1" ref="J442" ca="1">INDIRECT(ADDRESS(($F$2+1-H442)+2,9))</f>
        <v>58.109357339978899</v>
      </c>
      <c r="K442" s="24">
        <f t="shared" ca="1" si="32"/>
        <v>0.20709232069353758</v>
      </c>
      <c r="L442" s="24">
        <f t="shared" ca="1" si="33"/>
        <v>0.78709826070002609</v>
      </c>
      <c r="M442" s="24">
        <f t="shared" ca="1" si="34"/>
        <v>-1.2714605182562559</v>
      </c>
    </row>
    <row r="443" spans="2:13" x14ac:dyDescent="0.25">
      <c r="B443" s="24">
        <f t="shared" ca="1" si="30"/>
        <v>0.77394978808287063</v>
      </c>
      <c r="C443" s="25">
        <f t="shared" ca="1" si="31"/>
        <v>57.5191791501626</v>
      </c>
      <c r="H443" s="24">
        <v>441</v>
      </c>
      <c r="I443" s="24">
        <f ca="1"/>
        <v>42.264844041246221</v>
      </c>
      <c r="J443" s="24" cm="1">
        <f t="array" aca="1" ref="J443" ca="1">INDIRECT(ADDRESS(($F$2+1-H443)+2,9))</f>
        <v>58.100101706264979</v>
      </c>
      <c r="K443" s="24">
        <f t="shared" ca="1" si="32"/>
        <v>0.20777740303463937</v>
      </c>
      <c r="L443" s="24">
        <f t="shared" ca="1" si="33"/>
        <v>0.78682482803459897</v>
      </c>
      <c r="M443" s="24">
        <f t="shared" ca="1" si="34"/>
        <v>-1.2724812080572729</v>
      </c>
    </row>
    <row r="444" spans="2:13" x14ac:dyDescent="0.25">
      <c r="B444" s="24">
        <f t="shared" ca="1" si="30"/>
        <v>0.68122821672938649</v>
      </c>
      <c r="C444" s="25">
        <f t="shared" ca="1" si="31"/>
        <v>54.711360726679274</v>
      </c>
      <c r="H444" s="24">
        <v>442</v>
      </c>
      <c r="I444" s="24">
        <f ca="1"/>
        <v>42.270333311982839</v>
      </c>
      <c r="J444" s="24" cm="1">
        <f t="array" aca="1" ref="J444" ca="1">INDIRECT(ADDRESS(($F$2+1-H444)+2,9))</f>
        <v>58.077804021829721</v>
      </c>
      <c r="K444" s="24">
        <f t="shared" ca="1" si="32"/>
        <v>0.20793724186677418</v>
      </c>
      <c r="L444" s="24">
        <f t="shared" ca="1" si="33"/>
        <v>0.78616526282233723</v>
      </c>
      <c r="M444" s="24">
        <f t="shared" ca="1" si="34"/>
        <v>-1.2737912433875014</v>
      </c>
    </row>
    <row r="445" spans="2:13" x14ac:dyDescent="0.25">
      <c r="B445" s="24">
        <f t="shared" ca="1" si="30"/>
        <v>0.88634166175987794</v>
      </c>
      <c r="C445" s="25">
        <f t="shared" ca="1" si="31"/>
        <v>62.072998810441732</v>
      </c>
      <c r="H445" s="24">
        <v>443</v>
      </c>
      <c r="I445" s="24">
        <f ca="1"/>
        <v>42.283761274424798</v>
      </c>
      <c r="J445" s="24" cm="1">
        <f t="array" aca="1" ref="J445" ca="1">INDIRECT(ADDRESS(($F$2+1-H445)+2,9))</f>
        <v>57.997752640582007</v>
      </c>
      <c r="K445" s="24">
        <f t="shared" ca="1" si="32"/>
        <v>0.20832854866067327</v>
      </c>
      <c r="L445" s="24">
        <f t="shared" ca="1" si="33"/>
        <v>0.78378757434968482</v>
      </c>
      <c r="M445" s="24">
        <f t="shared" ca="1" si="34"/>
        <v>-1.2713704896089701</v>
      </c>
    </row>
    <row r="446" spans="2:13" x14ac:dyDescent="0.25">
      <c r="B446" s="24">
        <f t="shared" ca="1" si="30"/>
        <v>5.668972854710963E-2</v>
      </c>
      <c r="C446" s="25">
        <f t="shared" ca="1" si="31"/>
        <v>34.168156704751439</v>
      </c>
      <c r="H446" s="24">
        <v>444</v>
      </c>
      <c r="I446" s="24">
        <f ca="1"/>
        <v>42.332757879520898</v>
      </c>
      <c r="J446" s="24" cm="1">
        <f t="array" aca="1" ref="J446" ca="1">INDIRECT(ADDRESS(($F$2+1-H446)+2,9))</f>
        <v>57.996156172553064</v>
      </c>
      <c r="K446" s="24">
        <f t="shared" ca="1" si="32"/>
        <v>0.20976004755640715</v>
      </c>
      <c r="L446" s="24">
        <f t="shared" ca="1" si="33"/>
        <v>0.78374000084125706</v>
      </c>
      <c r="M446" s="24">
        <f t="shared" ca="1" si="34"/>
        <v>-1.2713385499463288</v>
      </c>
    </row>
    <row r="447" spans="2:13" x14ac:dyDescent="0.25">
      <c r="B447" s="24">
        <f t="shared" ca="1" si="30"/>
        <v>0.27091443961273209</v>
      </c>
      <c r="C447" s="25">
        <f t="shared" ca="1" si="31"/>
        <v>43.899502907905813</v>
      </c>
      <c r="H447" s="24">
        <v>445</v>
      </c>
      <c r="I447" s="24">
        <f ca="1"/>
        <v>42.339617058117184</v>
      </c>
      <c r="J447" s="24" cm="1">
        <f t="array" aca="1" ref="J447" ca="1">INDIRECT(ADDRESS(($F$2+1-H447)+2,9))</f>
        <v>57.964555839155771</v>
      </c>
      <c r="K447" s="24">
        <f t="shared" ca="1" si="32"/>
        <v>0.20996090773819026</v>
      </c>
      <c r="L447" s="24">
        <f t="shared" ca="1" si="33"/>
        <v>0.7827970889738316</v>
      </c>
      <c r="M447" s="24">
        <f t="shared" ca="1" si="34"/>
        <v>-1.2720186087404459</v>
      </c>
    </row>
    <row r="448" spans="2:13" x14ac:dyDescent="0.25">
      <c r="B448" s="24">
        <f t="shared" ca="1" si="30"/>
        <v>1.1586481312842789E-2</v>
      </c>
      <c r="C448" s="25">
        <f t="shared" ca="1" si="31"/>
        <v>27.294290320875735</v>
      </c>
      <c r="H448" s="24">
        <v>446</v>
      </c>
      <c r="I448" s="24">
        <f ca="1"/>
        <v>42.35553820756553</v>
      </c>
      <c r="J448" s="24" cm="1">
        <f t="array" aca="1" ref="J448" ca="1">INDIRECT(ADDRESS(($F$2+1-H448)+2,9))</f>
        <v>57.942804773566074</v>
      </c>
      <c r="K448" s="24">
        <f t="shared" ca="1" si="32"/>
        <v>0.21042756881671831</v>
      </c>
      <c r="L448" s="24">
        <f t="shared" ca="1" si="33"/>
        <v>0.78214668856906266</v>
      </c>
      <c r="M448" s="24">
        <f t="shared" ca="1" si="34"/>
        <v>-1.272729132570235</v>
      </c>
    </row>
    <row r="449" spans="2:13" x14ac:dyDescent="0.25">
      <c r="B449" s="24">
        <f t="shared" ca="1" si="30"/>
        <v>0.78084018468773475</v>
      </c>
      <c r="C449" s="25">
        <f t="shared" ca="1" si="31"/>
        <v>57.750338959766609</v>
      </c>
      <c r="H449" s="24">
        <v>447</v>
      </c>
      <c r="I449" s="24">
        <f ca="1"/>
        <v>42.371129454104071</v>
      </c>
      <c r="J449" s="24" cm="1">
        <f t="array" aca="1" ref="J449" ca="1">INDIRECT(ADDRESS(($F$2+1-H449)+2,9))</f>
        <v>57.938804938253824</v>
      </c>
      <c r="K449" s="24">
        <f t="shared" ca="1" si="32"/>
        <v>0.21088514971388539</v>
      </c>
      <c r="L449" s="24">
        <f t="shared" ca="1" si="33"/>
        <v>0.78202696333357302</v>
      </c>
      <c r="M449" s="24">
        <f t="shared" ca="1" si="34"/>
        <v>-1.2744597712799273</v>
      </c>
    </row>
    <row r="450" spans="2:13" x14ac:dyDescent="0.25">
      <c r="B450" s="24">
        <f t="shared" ca="1" si="30"/>
        <v>0.50981983226412375</v>
      </c>
      <c r="C450" s="25">
        <f t="shared" ca="1" si="31"/>
        <v>50.246171553298723</v>
      </c>
      <c r="H450" s="24">
        <v>448</v>
      </c>
      <c r="I450" s="24">
        <f ca="1"/>
        <v>42.407657101795394</v>
      </c>
      <c r="J450" s="24" cm="1">
        <f t="array" aca="1" ref="J450" ca="1">INDIRECT(ADDRESS(($F$2+1-H450)+2,9))</f>
        <v>57.927057717671346</v>
      </c>
      <c r="K450" s="24">
        <f t="shared" ca="1" si="32"/>
        <v>0.21195946619091324</v>
      </c>
      <c r="L450" s="24">
        <f t="shared" ca="1" si="33"/>
        <v>0.78167511992673511</v>
      </c>
      <c r="M450" s="24">
        <f t="shared" ca="1" si="34"/>
        <v>-1.2745377601768435</v>
      </c>
    </row>
    <row r="451" spans="2:13" x14ac:dyDescent="0.25">
      <c r="B451" s="24">
        <f t="shared" ca="1" si="30"/>
        <v>6.439856299585589E-2</v>
      </c>
      <c r="C451" s="25">
        <f t="shared" ca="1" si="31"/>
        <v>34.811375638495505</v>
      </c>
      <c r="H451" s="24">
        <v>449</v>
      </c>
      <c r="I451" s="24">
        <f ca="1"/>
        <v>42.44407306495593</v>
      </c>
      <c r="J451" s="24" cm="1">
        <f t="array" aca="1" ref="J451" ca="1">INDIRECT(ADDRESS(($F$2+1-H451)+2,9))</f>
        <v>57.914165603878729</v>
      </c>
      <c r="K451" s="24">
        <f t="shared" ca="1" si="32"/>
        <v>0.21303367767452938</v>
      </c>
      <c r="L451" s="24">
        <f t="shared" ca="1" si="33"/>
        <v>0.78128860929357258</v>
      </c>
      <c r="M451" s="24">
        <f t="shared" ca="1" si="34"/>
        <v>-1.2745494130514288</v>
      </c>
    </row>
    <row r="452" spans="2:13" x14ac:dyDescent="0.25">
      <c r="B452" s="24">
        <f t="shared" ref="B452:B515" ca="1" si="35">RAND()</f>
        <v>0.47612290280356906</v>
      </c>
      <c r="C452" s="25">
        <f t="shared" ref="C452:C515" ca="1" si="36">_xlfn.NORM.INV(B452,50,10)</f>
        <v>49.40113215704352</v>
      </c>
      <c r="H452" s="24">
        <v>450</v>
      </c>
      <c r="I452" s="24">
        <f ca="1"/>
        <v>42.449592906574061</v>
      </c>
      <c r="J452" s="24" cm="1">
        <f t="array" aca="1" ref="J452" ca="1">INDIRECT(ADDRESS(($F$2+1-H452)+2,9))</f>
        <v>57.897776779572986</v>
      </c>
      <c r="K452" s="24">
        <f t="shared" ref="K452:K515" ca="1" si="37">_xlfn.NORM.DIST(I452,$F$5,$F$6,TRUE)</f>
        <v>0.21319678075440585</v>
      </c>
      <c r="L452" s="24">
        <f t="shared" ref="L452:L515" ca="1" si="38">_xlfn.NORM.DIST(J452,$F$5,$F$6,TRUE)</f>
        <v>0.78079669783742256</v>
      </c>
      <c r="M452" s="24">
        <f t="shared" ca="1" si="34"/>
        <v>-1.2761364763365821</v>
      </c>
    </row>
    <row r="453" spans="2:13" x14ac:dyDescent="0.25">
      <c r="B453" s="24">
        <f t="shared" ca="1" si="35"/>
        <v>0.94622986900752926</v>
      </c>
      <c r="C453" s="25">
        <f t="shared" ca="1" si="36"/>
        <v>66.093480313422987</v>
      </c>
      <c r="H453" s="24">
        <v>451</v>
      </c>
      <c r="I453" s="24">
        <f ca="1"/>
        <v>42.450959436968162</v>
      </c>
      <c r="J453" s="24" cm="1">
        <f t="array" aca="1" ref="J453" ca="1">INDIRECT(ADDRESS(($F$2+1-H453)+2,9))</f>
        <v>57.885631733679155</v>
      </c>
      <c r="K453" s="24">
        <f t="shared" ca="1" si="37"/>
        <v>0.21323717093132399</v>
      </c>
      <c r="L453" s="24">
        <f t="shared" ca="1" si="38"/>
        <v>0.78043175368680506</v>
      </c>
      <c r="M453" s="24">
        <f t="shared" ref="M453:M516" ca="1" si="39">((2*H453-1)/$F$2)*(LN(K453)+LN(1-L453))</f>
        <v>-1.278201867968372</v>
      </c>
    </row>
    <row r="454" spans="2:13" x14ac:dyDescent="0.25">
      <c r="B454" s="24">
        <f t="shared" ca="1" si="35"/>
        <v>0.81510906743153866</v>
      </c>
      <c r="C454" s="25">
        <f t="shared" ca="1" si="36"/>
        <v>58.968820390405583</v>
      </c>
      <c r="H454" s="24">
        <v>452</v>
      </c>
      <c r="I454" s="24">
        <f ca="1"/>
        <v>42.489344891834179</v>
      </c>
      <c r="J454" s="24" cm="1">
        <f t="array" aca="1" ref="J454" ca="1">INDIRECT(ADDRESS(($F$2+1-H454)+2,9))</f>
        <v>57.879250717524016</v>
      </c>
      <c r="K454" s="24">
        <f t="shared" ca="1" si="37"/>
        <v>0.2143735415187232</v>
      </c>
      <c r="L454" s="24">
        <f t="shared" ca="1" si="38"/>
        <v>0.78023987200480005</v>
      </c>
      <c r="M454" s="24">
        <f t="shared" ca="1" si="39"/>
        <v>-1.2784496242315206</v>
      </c>
    </row>
    <row r="455" spans="2:13" x14ac:dyDescent="0.25">
      <c r="B455" s="24">
        <f t="shared" ca="1" si="35"/>
        <v>0.5994513361807825</v>
      </c>
      <c r="C455" s="25">
        <f t="shared" ca="1" si="36"/>
        <v>52.519272094466302</v>
      </c>
      <c r="H455" s="24">
        <v>453</v>
      </c>
      <c r="I455" s="24">
        <f ca="1"/>
        <v>42.489456351287309</v>
      </c>
      <c r="J455" s="24" cm="1">
        <f t="array" aca="1" ref="J455" ca="1">INDIRECT(ADDRESS(($F$2+1-H455)+2,9))</f>
        <v>57.869485933617504</v>
      </c>
      <c r="K455" s="24">
        <f t="shared" ca="1" si="37"/>
        <v>0.21437684630626344</v>
      </c>
      <c r="L455" s="24">
        <f t="shared" ca="1" si="38"/>
        <v>0.7799460517336384</v>
      </c>
      <c r="M455" s="24">
        <f t="shared" ca="1" si="39"/>
        <v>-1.2807143951161624</v>
      </c>
    </row>
    <row r="456" spans="2:13" x14ac:dyDescent="0.25">
      <c r="B456" s="24">
        <f t="shared" ca="1" si="35"/>
        <v>0.33810958053927387</v>
      </c>
      <c r="C456" s="25">
        <f t="shared" ca="1" si="36"/>
        <v>45.823720539584023</v>
      </c>
      <c r="H456" s="24">
        <v>454</v>
      </c>
      <c r="I456" s="24">
        <f ca="1"/>
        <v>42.503618196643842</v>
      </c>
      <c r="J456" s="24" cm="1">
        <f t="array" aca="1" ref="J456" ca="1">INDIRECT(ADDRESS(($F$2+1-H456)+2,9))</f>
        <v>57.857964574631744</v>
      </c>
      <c r="K456" s="24">
        <f t="shared" ca="1" si="37"/>
        <v>0.21479698788421162</v>
      </c>
      <c r="L456" s="24">
        <f t="shared" ca="1" si="38"/>
        <v>0.77959908684984403</v>
      </c>
      <c r="M456" s="24">
        <f t="shared" ca="1" si="39"/>
        <v>-1.2820596297912406</v>
      </c>
    </row>
    <row r="457" spans="2:13" x14ac:dyDescent="0.25">
      <c r="B457" s="24">
        <f t="shared" ca="1" si="35"/>
        <v>0.5261337596347998</v>
      </c>
      <c r="C457" s="25">
        <f t="shared" ca="1" si="36"/>
        <v>50.655545429005123</v>
      </c>
      <c r="H457" s="24">
        <v>455</v>
      </c>
      <c r="I457" s="24">
        <f ca="1"/>
        <v>42.517530235298025</v>
      </c>
      <c r="J457" s="24" cm="1">
        <f t="array" aca="1" ref="J457" ca="1">INDIRECT(ADDRESS(($F$2+1-H457)+2,9))</f>
        <v>57.845319883759785</v>
      </c>
      <c r="K457" s="24">
        <f t="shared" ca="1" si="37"/>
        <v>0.21521018383259505</v>
      </c>
      <c r="L457" s="24">
        <f t="shared" ca="1" si="38"/>
        <v>0.77921793223620683</v>
      </c>
      <c r="M457" s="24">
        <f t="shared" ca="1" si="39"/>
        <v>-1.2833493301693584</v>
      </c>
    </row>
    <row r="458" spans="2:13" x14ac:dyDescent="0.25">
      <c r="B458" s="24">
        <f t="shared" ca="1" si="35"/>
        <v>0.47181179595018774</v>
      </c>
      <c r="C458" s="25">
        <f t="shared" ca="1" si="36"/>
        <v>49.292837554205903</v>
      </c>
      <c r="H458" s="24">
        <v>456</v>
      </c>
      <c r="I458" s="24">
        <f ca="1"/>
        <v>42.523326572544931</v>
      </c>
      <c r="J458" s="24" cm="1">
        <f t="array" aca="1" ref="J458" ca="1">INDIRECT(ADDRESS(($F$2+1-H458)+2,9))</f>
        <v>57.82407409592934</v>
      </c>
      <c r="K458" s="24">
        <f t="shared" ca="1" si="37"/>
        <v>0.21538247460586921</v>
      </c>
      <c r="L458" s="24">
        <f t="shared" ca="1" si="38"/>
        <v>0.77857666170943352</v>
      </c>
      <c r="M458" s="24">
        <f t="shared" ca="1" si="39"/>
        <v>-1.284610780573727</v>
      </c>
    </row>
    <row r="459" spans="2:13" x14ac:dyDescent="0.25">
      <c r="B459" s="24">
        <f t="shared" ca="1" si="35"/>
        <v>0.74622064840492675</v>
      </c>
      <c r="C459" s="25">
        <f t="shared" ca="1" si="36"/>
        <v>56.626438125224695</v>
      </c>
      <c r="H459" s="24">
        <v>457</v>
      </c>
      <c r="I459" s="24">
        <f ca="1"/>
        <v>42.543289100804905</v>
      </c>
      <c r="J459" s="24" cm="1">
        <f t="array" aca="1" ref="J459" ca="1">INDIRECT(ADDRESS(($F$2+1-H459)+2,9))</f>
        <v>57.823084838709953</v>
      </c>
      <c r="K459" s="24">
        <f t="shared" ca="1" si="37"/>
        <v>0.21597645436606258</v>
      </c>
      <c r="L459" s="24">
        <f t="shared" ca="1" si="38"/>
        <v>0.77854677661873517</v>
      </c>
      <c r="M459" s="24">
        <f t="shared" ca="1" si="39"/>
        <v>-1.2862087521148595</v>
      </c>
    </row>
    <row r="460" spans="2:13" x14ac:dyDescent="0.25">
      <c r="B460" s="24">
        <f t="shared" ca="1" si="35"/>
        <v>0.77516684499471245</v>
      </c>
      <c r="C460" s="25">
        <f t="shared" ca="1" si="36"/>
        <v>57.559714555287869</v>
      </c>
      <c r="H460" s="24">
        <v>458</v>
      </c>
      <c r="I460" s="24">
        <f ca="1"/>
        <v>42.55660055478679</v>
      </c>
      <c r="J460" s="24" cm="1">
        <f t="array" aca="1" ref="J460" ca="1">INDIRECT(ADDRESS(($F$2+1-H460)+2,9))</f>
        <v>57.820901158046397</v>
      </c>
      <c r="K460" s="24">
        <f t="shared" ca="1" si="37"/>
        <v>0.21637306001723625</v>
      </c>
      <c r="L460" s="24">
        <f t="shared" ca="1" si="38"/>
        <v>0.77848080027975697</v>
      </c>
      <c r="M460" s="24">
        <f t="shared" ca="1" si="39"/>
        <v>-1.2881220937947291</v>
      </c>
    </row>
    <row r="461" spans="2:13" x14ac:dyDescent="0.25">
      <c r="B461" s="24">
        <f t="shared" ca="1" si="35"/>
        <v>0.85359563798970817</v>
      </c>
      <c r="C461" s="25">
        <f t="shared" ca="1" si="36"/>
        <v>60.519800036703458</v>
      </c>
      <c r="H461" s="24">
        <v>459</v>
      </c>
      <c r="I461" s="24">
        <f ca="1"/>
        <v>42.569462735104764</v>
      </c>
      <c r="J461" s="24" cm="1">
        <f t="array" aca="1" ref="J461" ca="1">INDIRECT(ADDRESS(($F$2+1-H461)+2,9))</f>
        <v>57.820252986582702</v>
      </c>
      <c r="K461" s="24">
        <f t="shared" ca="1" si="37"/>
        <v>0.21675668000079373</v>
      </c>
      <c r="L461" s="24">
        <f t="shared" ca="1" si="38"/>
        <v>0.77846121467704843</v>
      </c>
      <c r="M461" s="24">
        <f t="shared" ca="1" si="39"/>
        <v>-1.2901473765483338</v>
      </c>
    </row>
    <row r="462" spans="2:13" x14ac:dyDescent="0.25">
      <c r="B462" s="24">
        <f t="shared" ca="1" si="35"/>
        <v>0.42289548182646231</v>
      </c>
      <c r="C462" s="25">
        <f t="shared" ca="1" si="36"/>
        <v>48.055083888524337</v>
      </c>
      <c r="H462" s="24">
        <v>460</v>
      </c>
      <c r="I462" s="24">
        <f ca="1"/>
        <v>42.572317184266183</v>
      </c>
      <c r="J462" s="24" cm="1">
        <f t="array" aca="1" ref="J462" ca="1">INDIRECT(ADDRESS(($F$2+1-H462)+2,9))</f>
        <v>57.814311466831228</v>
      </c>
      <c r="K462" s="24">
        <f t="shared" ca="1" si="37"/>
        <v>0.21684186845418832</v>
      </c>
      <c r="L462" s="24">
        <f t="shared" ca="1" si="38"/>
        <v>0.77828163544166817</v>
      </c>
      <c r="M462" s="24">
        <f t="shared" ca="1" si="39"/>
        <v>-1.2924488253858051</v>
      </c>
    </row>
    <row r="463" spans="2:13" x14ac:dyDescent="0.25">
      <c r="B463" s="24">
        <f t="shared" ca="1" si="35"/>
        <v>9.2369037120640596E-2</v>
      </c>
      <c r="C463" s="25">
        <f t="shared" ca="1" si="36"/>
        <v>36.736931361768789</v>
      </c>
      <c r="H463" s="24">
        <v>461</v>
      </c>
      <c r="I463" s="24">
        <f ca="1"/>
        <v>42.588182840029184</v>
      </c>
      <c r="J463" s="24" cm="1">
        <f t="array" aca="1" ref="J463" ca="1">INDIRECT(ADDRESS(($F$2+1-H463)+2,9))</f>
        <v>57.808294784265911</v>
      </c>
      <c r="K463" s="24">
        <f t="shared" ca="1" si="37"/>
        <v>0.21731571725744042</v>
      </c>
      <c r="L463" s="24">
        <f t="shared" ca="1" si="38"/>
        <v>0.77809969972719073</v>
      </c>
      <c r="M463" s="24">
        <f t="shared" ca="1" si="39"/>
        <v>-1.2939798882083726</v>
      </c>
    </row>
    <row r="464" spans="2:13" x14ac:dyDescent="0.25">
      <c r="B464" s="24">
        <f t="shared" ca="1" si="35"/>
        <v>0.97800585720024635</v>
      </c>
      <c r="C464" s="25">
        <f t="shared" ca="1" si="36"/>
        <v>70.142024212248543</v>
      </c>
      <c r="H464" s="24">
        <v>462</v>
      </c>
      <c r="I464" s="24">
        <f ca="1"/>
        <v>42.622671492178476</v>
      </c>
      <c r="J464" s="24" cm="1">
        <f t="array" aca="1" ref="J464" ca="1">INDIRECT(ADDRESS(($F$2+1-H464)+2,9))</f>
        <v>57.796307091158035</v>
      </c>
      <c r="K464" s="24">
        <f t="shared" ca="1" si="37"/>
        <v>0.2183478266891575</v>
      </c>
      <c r="L464" s="24">
        <f t="shared" ca="1" si="38"/>
        <v>0.77773695531224107</v>
      </c>
      <c r="M464" s="24">
        <f t="shared" ca="1" si="39"/>
        <v>-1.2940646759888885</v>
      </c>
    </row>
    <row r="465" spans="2:13" x14ac:dyDescent="0.25">
      <c r="B465" s="24">
        <f t="shared" ca="1" si="35"/>
        <v>1.8551102125433538E-2</v>
      </c>
      <c r="C465" s="25">
        <f t="shared" ca="1" si="36"/>
        <v>29.153623504165658</v>
      </c>
      <c r="H465" s="24">
        <v>463</v>
      </c>
      <c r="I465" s="24">
        <f ca="1"/>
        <v>42.627303133522233</v>
      </c>
      <c r="J465" s="24" cm="1">
        <f t="array" aca="1" ref="J465" ca="1">INDIRECT(ADDRESS(($F$2+1-H465)+2,9))</f>
        <v>57.789464668861861</v>
      </c>
      <c r="K465" s="24">
        <f t="shared" ca="1" si="37"/>
        <v>0.21848664820709723</v>
      </c>
      <c r="L465" s="24">
        <f t="shared" ca="1" si="38"/>
        <v>0.77752975384301259</v>
      </c>
      <c r="M465" s="24">
        <f t="shared" ca="1" si="39"/>
        <v>-1.296196878148431</v>
      </c>
    </row>
    <row r="466" spans="2:13" x14ac:dyDescent="0.25">
      <c r="B466" s="24">
        <f t="shared" ca="1" si="35"/>
        <v>0.4939133109711985</v>
      </c>
      <c r="C466" s="25">
        <f t="shared" ca="1" si="36"/>
        <v>49.847423412148167</v>
      </c>
      <c r="H466" s="24">
        <v>464</v>
      </c>
      <c r="I466" s="24">
        <f ca="1"/>
        <v>42.674294520624436</v>
      </c>
      <c r="J466" s="24" cm="1">
        <f t="array" aca="1" ref="J466" ca="1">INDIRECT(ADDRESS(($F$2+1-H466)+2,9))</f>
        <v>57.768489058786614</v>
      </c>
      <c r="K466" s="24">
        <f t="shared" ca="1" si="37"/>
        <v>0.21989796480358886</v>
      </c>
      <c r="L466" s="24">
        <f t="shared" ca="1" si="38"/>
        <v>0.77689388677192461</v>
      </c>
      <c r="M466" s="24">
        <f t="shared" ca="1" si="39"/>
        <v>-1.295007579253344</v>
      </c>
    </row>
    <row r="467" spans="2:13" x14ac:dyDescent="0.25">
      <c r="B467" s="24">
        <f t="shared" ca="1" si="35"/>
        <v>0.113657025071215</v>
      </c>
      <c r="C467" s="25">
        <f t="shared" ca="1" si="36"/>
        <v>37.926932968214459</v>
      </c>
      <c r="H467" s="24">
        <v>465</v>
      </c>
      <c r="I467" s="24">
        <f ca="1"/>
        <v>42.692509666978481</v>
      </c>
      <c r="J467" s="24" cm="1">
        <f t="array" aca="1" ref="J467" ca="1">INDIRECT(ADDRESS(($F$2+1-H467)+2,9))</f>
        <v>57.750338959766609</v>
      </c>
      <c r="K467" s="24">
        <f t="shared" ca="1" si="37"/>
        <v>0.22044643360461247</v>
      </c>
      <c r="L467" s="24">
        <f t="shared" ca="1" si="38"/>
        <v>0.77634283976812424</v>
      </c>
      <c r="M467" s="24">
        <f t="shared" ca="1" si="39"/>
        <v>-1.2956672077578137</v>
      </c>
    </row>
    <row r="468" spans="2:13" x14ac:dyDescent="0.25">
      <c r="B468" s="24">
        <f t="shared" ca="1" si="35"/>
        <v>0.30105090746262542</v>
      </c>
      <c r="C468" s="25">
        <f t="shared" ca="1" si="36"/>
        <v>44.786196178463712</v>
      </c>
      <c r="H468" s="24">
        <v>466</v>
      </c>
      <c r="I468" s="24">
        <f ca="1"/>
        <v>42.697031329614546</v>
      </c>
      <c r="J468" s="24" cm="1">
        <f t="array" aca="1" ref="J468" ca="1">INDIRECT(ADDRESS(($F$2+1-H468)+2,9))</f>
        <v>57.740810391814541</v>
      </c>
      <c r="K468" s="24">
        <f t="shared" ca="1" si="37"/>
        <v>0.22058270490223264</v>
      </c>
      <c r="L468" s="24">
        <f t="shared" ca="1" si="38"/>
        <v>0.77605323768316736</v>
      </c>
      <c r="M468" s="24">
        <f t="shared" ca="1" si="39"/>
        <v>-1.2976317255158356</v>
      </c>
    </row>
    <row r="469" spans="2:13" x14ac:dyDescent="0.25">
      <c r="B469" s="24">
        <f t="shared" ca="1" si="35"/>
        <v>0.72267973533715613</v>
      </c>
      <c r="C469" s="25">
        <f t="shared" ca="1" si="36"/>
        <v>55.90820751465975</v>
      </c>
      <c r="H469" s="24">
        <v>467</v>
      </c>
      <c r="I469" s="24">
        <f ca="1"/>
        <v>42.705299378589892</v>
      </c>
      <c r="J469" s="24" cm="1">
        <f t="array" aca="1" ref="J469" ca="1">INDIRECT(ADDRESS(($F$2+1-H469)+2,9))</f>
        <v>57.732137616331784</v>
      </c>
      <c r="K469" s="24">
        <f t="shared" ca="1" si="37"/>
        <v>0.22083200742884584</v>
      </c>
      <c r="L469" s="24">
        <f t="shared" ca="1" si="38"/>
        <v>0.77578946060016463</v>
      </c>
      <c r="M469" s="24">
        <f t="shared" ca="1" si="39"/>
        <v>-1.2994220336171365</v>
      </c>
    </row>
    <row r="470" spans="2:13" x14ac:dyDescent="0.25">
      <c r="B470" s="24">
        <f t="shared" ca="1" si="35"/>
        <v>0.21359320515290725</v>
      </c>
      <c r="C470" s="25">
        <f t="shared" ca="1" si="36"/>
        <v>42.059845041002319</v>
      </c>
      <c r="H470" s="24">
        <v>468</v>
      </c>
      <c r="I470" s="24">
        <f ca="1"/>
        <v>42.740834358187492</v>
      </c>
      <c r="J470" s="24" cm="1">
        <f t="array" aca="1" ref="J470" ca="1">INDIRECT(ADDRESS(($F$2+1-H470)+2,9))</f>
        <v>57.721514161882048</v>
      </c>
      <c r="K470" s="24">
        <f t="shared" ca="1" si="37"/>
        <v>0.22190531160834884</v>
      </c>
      <c r="L470" s="24">
        <f t="shared" ca="1" si="38"/>
        <v>0.77546611455170722</v>
      </c>
      <c r="M470" s="24">
        <f t="shared" ca="1" si="39"/>
        <v>-1.2994823924393308</v>
      </c>
    </row>
    <row r="471" spans="2:13" x14ac:dyDescent="0.25">
      <c r="B471" s="24">
        <f t="shared" ca="1" si="35"/>
        <v>0.1498060025196527</v>
      </c>
      <c r="C471" s="25">
        <f t="shared" ca="1" si="36"/>
        <v>39.627342112197056</v>
      </c>
      <c r="H471" s="24">
        <v>469</v>
      </c>
      <c r="I471" s="24">
        <f ca="1"/>
        <v>42.75395197126646</v>
      </c>
      <c r="J471" s="24" cm="1">
        <f t="array" aca="1" ref="J471" ca="1">INDIRECT(ADDRESS(($F$2+1-H471)+2,9))</f>
        <v>57.7182334249866</v>
      </c>
      <c r="K471" s="24">
        <f t="shared" ca="1" si="37"/>
        <v>0.2223022696568884</v>
      </c>
      <c r="L471" s="24">
        <f t="shared" ca="1" si="38"/>
        <v>0.77536620532919032</v>
      </c>
      <c r="M471" s="24">
        <f t="shared" ca="1" si="39"/>
        <v>-1.3012928476584489</v>
      </c>
    </row>
    <row r="472" spans="2:13" x14ac:dyDescent="0.25">
      <c r="B472" s="24">
        <f t="shared" ca="1" si="35"/>
        <v>0.73774965113833257</v>
      </c>
      <c r="C472" s="25">
        <f t="shared" ca="1" si="36"/>
        <v>56.364230859709252</v>
      </c>
      <c r="H472" s="24">
        <v>470</v>
      </c>
      <c r="I472" s="24">
        <f ca="1"/>
        <v>42.75445842896265</v>
      </c>
      <c r="J472" s="24" cm="1">
        <f t="array" aca="1" ref="J472" ca="1">INDIRECT(ADDRESS(($F$2+1-H472)+2,9))</f>
        <v>57.715965121624393</v>
      </c>
      <c r="K472" s="24">
        <f t="shared" ca="1" si="37"/>
        <v>0.2223176039217285</v>
      </c>
      <c r="L472" s="24">
        <f t="shared" ca="1" si="38"/>
        <v>0.77529711329327666</v>
      </c>
      <c r="M472" s="24">
        <f t="shared" ca="1" si="39"/>
        <v>-1.3039065932248397</v>
      </c>
    </row>
    <row r="473" spans="2:13" x14ac:dyDescent="0.25">
      <c r="B473" s="24">
        <f t="shared" ca="1" si="35"/>
        <v>0.71461108019359121</v>
      </c>
      <c r="C473" s="25">
        <f t="shared" ca="1" si="36"/>
        <v>55.669063059907209</v>
      </c>
      <c r="H473" s="24">
        <v>471</v>
      </c>
      <c r="I473" s="24">
        <f ca="1"/>
        <v>42.769443211966667</v>
      </c>
      <c r="J473" s="24" cm="1">
        <f t="array" aca="1" ref="J473" ca="1">INDIRECT(ADDRESS(($F$2+1-H473)+2,9))</f>
        <v>57.711288363767771</v>
      </c>
      <c r="K473" s="24">
        <f t="shared" ca="1" si="37"/>
        <v>0.22277157842966541</v>
      </c>
      <c r="L473" s="24">
        <f t="shared" ca="1" si="38"/>
        <v>0.77515462221266163</v>
      </c>
      <c r="M473" s="24">
        <f t="shared" ca="1" si="39"/>
        <v>-1.3055178767098954</v>
      </c>
    </row>
    <row r="474" spans="2:13" x14ac:dyDescent="0.25">
      <c r="B474" s="24">
        <f t="shared" ca="1" si="35"/>
        <v>0.1756117199865922</v>
      </c>
      <c r="C474" s="25">
        <f t="shared" ca="1" si="36"/>
        <v>40.677811581893415</v>
      </c>
      <c r="H474" s="24">
        <v>472</v>
      </c>
      <c r="I474" s="24">
        <f ca="1"/>
        <v>42.801704074225576</v>
      </c>
      <c r="J474" s="24" cm="1">
        <f t="array" aca="1" ref="J474" ca="1">INDIRECT(ADDRESS(($F$2+1-H474)+2,9))</f>
        <v>57.691353516045851</v>
      </c>
      <c r="K474" s="24">
        <f t="shared" ca="1" si="37"/>
        <v>0.2237507346638114</v>
      </c>
      <c r="L474" s="24">
        <f t="shared" ca="1" si="38"/>
        <v>0.77454667464231741</v>
      </c>
      <c r="M474" s="24">
        <f t="shared" ca="1" si="39"/>
        <v>-1.3051962332237197</v>
      </c>
    </row>
    <row r="475" spans="2:13" x14ac:dyDescent="0.25">
      <c r="B475" s="24">
        <f t="shared" ca="1" si="35"/>
        <v>0.23191019991277817</v>
      </c>
      <c r="C475" s="25">
        <f t="shared" ca="1" si="36"/>
        <v>42.674294520624436</v>
      </c>
      <c r="H475" s="24">
        <v>473</v>
      </c>
      <c r="I475" s="24">
        <f ca="1"/>
        <v>42.803629969090878</v>
      </c>
      <c r="J475" s="24" cm="1">
        <f t="array" aca="1" ref="J475" ca="1">INDIRECT(ADDRESS(($F$2+1-H475)+2,9))</f>
        <v>57.660316704570612</v>
      </c>
      <c r="K475" s="24">
        <f t="shared" ca="1" si="37"/>
        <v>0.22380926519065886</v>
      </c>
      <c r="L475" s="24">
        <f t="shared" ca="1" si="38"/>
        <v>0.7735983039323493</v>
      </c>
      <c r="M475" s="24">
        <f t="shared" ca="1" si="39"/>
        <v>-1.3060116875991232</v>
      </c>
    </row>
    <row r="476" spans="2:13" x14ac:dyDescent="0.25">
      <c r="B476" s="24">
        <f t="shared" ca="1" si="35"/>
        <v>0.82887218718267619</v>
      </c>
      <c r="C476" s="25">
        <f t="shared" ca="1" si="36"/>
        <v>59.497178730627127</v>
      </c>
      <c r="H476" s="24">
        <v>474</v>
      </c>
      <c r="I476" s="24">
        <f ca="1"/>
        <v>42.816680050986662</v>
      </c>
      <c r="J476" s="24" cm="1">
        <f t="array" aca="1" ref="J476" ca="1">INDIRECT(ADDRESS(($F$2+1-H476)+2,9))</f>
        <v>57.648222989586927</v>
      </c>
      <c r="K476" s="24">
        <f t="shared" ca="1" si="37"/>
        <v>0.22420610388290124</v>
      </c>
      <c r="L476" s="24">
        <f t="shared" ca="1" si="38"/>
        <v>0.77322815542904655</v>
      </c>
      <c r="M476" s="24">
        <f t="shared" ca="1" si="39"/>
        <v>-1.3072814547072156</v>
      </c>
    </row>
    <row r="477" spans="2:13" x14ac:dyDescent="0.25">
      <c r="B477" s="24">
        <f t="shared" ca="1" si="35"/>
        <v>0.98773221219151353</v>
      </c>
      <c r="C477" s="25">
        <f t="shared" ca="1" si="36"/>
        <v>72.486373889176093</v>
      </c>
      <c r="H477" s="24">
        <v>475</v>
      </c>
      <c r="I477" s="24">
        <f ca="1"/>
        <v>42.835753461528149</v>
      </c>
      <c r="J477" s="24" cm="1">
        <f t="array" aca="1" ref="J477" ca="1">INDIRECT(ADDRESS(($F$2+1-H477)+2,9))</f>
        <v>57.644860693856828</v>
      </c>
      <c r="K477" s="24">
        <f t="shared" ca="1" si="37"/>
        <v>0.22478682351181892</v>
      </c>
      <c r="L477" s="24">
        <f t="shared" ca="1" si="38"/>
        <v>0.77312518608073233</v>
      </c>
      <c r="M477" s="24">
        <f t="shared" ca="1" si="39"/>
        <v>-1.3087051565705641</v>
      </c>
    </row>
    <row r="478" spans="2:13" x14ac:dyDescent="0.25">
      <c r="B478" s="24">
        <f t="shared" ca="1" si="35"/>
        <v>0.20997469867184171</v>
      </c>
      <c r="C478" s="25">
        <f t="shared" ca="1" si="36"/>
        <v>41.934909593964136</v>
      </c>
      <c r="H478" s="24">
        <v>476</v>
      </c>
      <c r="I478" s="24">
        <f ca="1"/>
        <v>42.851129006670654</v>
      </c>
      <c r="J478" s="24" cm="1">
        <f t="array" aca="1" ref="J478" ca="1">INDIRECT(ADDRESS(($F$2+1-H478)+2,9))</f>
        <v>57.633286627444214</v>
      </c>
      <c r="K478" s="24">
        <f t="shared" ca="1" si="37"/>
        <v>0.22525557611227684</v>
      </c>
      <c r="L478" s="24">
        <f t="shared" ca="1" si="38"/>
        <v>0.77277053202022528</v>
      </c>
      <c r="M478" s="24">
        <f t="shared" ca="1" si="39"/>
        <v>-1.3098568654618896</v>
      </c>
    </row>
    <row r="479" spans="2:13" x14ac:dyDescent="0.25">
      <c r="B479" s="24">
        <f t="shared" ca="1" si="35"/>
        <v>0.20417482299335021</v>
      </c>
      <c r="C479" s="25">
        <f t="shared" ca="1" si="36"/>
        <v>41.731986168974558</v>
      </c>
      <c r="H479" s="24">
        <v>477</v>
      </c>
      <c r="I479" s="24">
        <f ca="1"/>
        <v>42.896276038410377</v>
      </c>
      <c r="J479" s="24" cm="1">
        <f t="array" aca="1" ref="J479" ca="1">INDIRECT(ADDRESS(($F$2+1-H479)+2,9))</f>
        <v>57.622963256600748</v>
      </c>
      <c r="K479" s="24">
        <f t="shared" ca="1" si="37"/>
        <v>0.22663516350748225</v>
      </c>
      <c r="L479" s="24">
        <f t="shared" ca="1" si="38"/>
        <v>0.7724539384838407</v>
      </c>
      <c r="M479" s="24">
        <f t="shared" ca="1" si="39"/>
        <v>-1.309300272377008</v>
      </c>
    </row>
    <row r="480" spans="2:13" x14ac:dyDescent="0.25">
      <c r="B480" s="24">
        <f t="shared" ca="1" si="35"/>
        <v>0.32397476276174864</v>
      </c>
      <c r="C480" s="25">
        <f t="shared" ca="1" si="36"/>
        <v>45.433874061674501</v>
      </c>
      <c r="H480" s="24">
        <v>478</v>
      </c>
      <c r="I480" s="24">
        <f ca="1"/>
        <v>42.906750464898153</v>
      </c>
      <c r="J480" s="24" cm="1">
        <f t="array" aca="1" ref="J480" ca="1">INDIRECT(ADDRESS(($F$2+1-H480)+2,9))</f>
        <v>57.61412980395589</v>
      </c>
      <c r="K480" s="24">
        <f t="shared" ca="1" si="37"/>
        <v>0.22695591763209916</v>
      </c>
      <c r="L480" s="24">
        <f t="shared" ca="1" si="38"/>
        <v>0.77218284014382199</v>
      </c>
      <c r="M480" s="24">
        <f t="shared" ca="1" si="39"/>
        <v>-1.3108952113082002</v>
      </c>
    </row>
    <row r="481" spans="2:13" x14ac:dyDescent="0.25">
      <c r="B481" s="24">
        <f t="shared" ca="1" si="35"/>
        <v>7.0158273182744368E-2</v>
      </c>
      <c r="C481" s="25">
        <f t="shared" ca="1" si="36"/>
        <v>35.253867342809656</v>
      </c>
      <c r="H481" s="24">
        <v>479</v>
      </c>
      <c r="I481" s="24">
        <f ca="1"/>
        <v>42.937229123856419</v>
      </c>
      <c r="J481" s="24" cm="1">
        <f t="array" aca="1" ref="J481" ca="1">INDIRECT(ADDRESS(($F$2+1-H481)+2,9))</f>
        <v>57.591549545048736</v>
      </c>
      <c r="K481" s="24">
        <f t="shared" ca="1" si="37"/>
        <v>0.22789070812751841</v>
      </c>
      <c r="L481" s="24">
        <f t="shared" ca="1" si="38"/>
        <v>0.77148902734185643</v>
      </c>
      <c r="M481" s="24">
        <f t="shared" ca="1" si="39"/>
        <v>-1.3104692203912292</v>
      </c>
    </row>
    <row r="482" spans="2:13" x14ac:dyDescent="0.25">
      <c r="B482" s="24">
        <f t="shared" ca="1" si="35"/>
        <v>0.62973233547285534</v>
      </c>
      <c r="C482" s="25">
        <f t="shared" ca="1" si="36"/>
        <v>53.311445142884793</v>
      </c>
      <c r="H482" s="24">
        <v>480</v>
      </c>
      <c r="I482" s="24">
        <f ca="1"/>
        <v>42.951333587690172</v>
      </c>
      <c r="J482" s="24" cm="1">
        <f t="array" aca="1" ref="J482" ca="1">INDIRECT(ADDRESS(($F$2+1-H482)+2,9))</f>
        <v>57.586748471322132</v>
      </c>
      <c r="K482" s="24">
        <f t="shared" ca="1" si="37"/>
        <v>0.22832402879716954</v>
      </c>
      <c r="L482" s="24">
        <f t="shared" ca="1" si="38"/>
        <v>0.77134135417516014</v>
      </c>
      <c r="M482" s="24">
        <f t="shared" ca="1" si="39"/>
        <v>-1.3120766463100872</v>
      </c>
    </row>
    <row r="483" spans="2:13" x14ac:dyDescent="0.25">
      <c r="B483" s="24">
        <f t="shared" ca="1" si="35"/>
        <v>0.75129305913623956</v>
      </c>
      <c r="C483" s="25">
        <f t="shared" ca="1" si="36"/>
        <v>56.7856443826972</v>
      </c>
      <c r="H483" s="24">
        <v>481</v>
      </c>
      <c r="I483" s="24">
        <f ca="1"/>
        <v>42.958806879895263</v>
      </c>
      <c r="J483" s="24" cm="1">
        <f t="array" aca="1" ref="J483" ca="1">INDIRECT(ADDRESS(($F$2+1-H483)+2,9))</f>
        <v>57.573025040092851</v>
      </c>
      <c r="K483" s="24">
        <f t="shared" ca="1" si="37"/>
        <v>0.22855381259691479</v>
      </c>
      <c r="L483" s="24">
        <f t="shared" ca="1" si="38"/>
        <v>0.77091894851813925</v>
      </c>
      <c r="M483" s="24">
        <f t="shared" ca="1" si="39"/>
        <v>-1.313543159103014</v>
      </c>
    </row>
    <row r="484" spans="2:13" x14ac:dyDescent="0.25">
      <c r="B484" s="24">
        <f t="shared" ca="1" si="35"/>
        <v>0.94822149894575225</v>
      </c>
      <c r="C484" s="25">
        <f t="shared" ca="1" si="36"/>
        <v>66.278485546315025</v>
      </c>
      <c r="H484" s="24">
        <v>482</v>
      </c>
      <c r="I484" s="24">
        <f ca="1"/>
        <v>42.966285317840025</v>
      </c>
      <c r="J484" s="24" cm="1">
        <f t="array" aca="1" ref="J484" ca="1">INDIRECT(ADDRESS(($F$2+1-H484)+2,9))</f>
        <v>57.566521363114028</v>
      </c>
      <c r="K484" s="24">
        <f t="shared" ca="1" si="37"/>
        <v>0.22878388458581678</v>
      </c>
      <c r="L484" s="24">
        <f t="shared" ca="1" si="38"/>
        <v>0.77071861330543945</v>
      </c>
      <c r="M484" s="24">
        <f t="shared" ca="1" si="39"/>
        <v>-1.3154377954480345</v>
      </c>
    </row>
    <row r="485" spans="2:13" x14ac:dyDescent="0.25">
      <c r="B485" s="24">
        <f t="shared" ca="1" si="35"/>
        <v>0.1721245592596119</v>
      </c>
      <c r="C485" s="25">
        <f t="shared" ca="1" si="36"/>
        <v>40.541970850037444</v>
      </c>
      <c r="H485" s="24">
        <v>483</v>
      </c>
      <c r="I485" s="24">
        <f ca="1"/>
        <v>42.96853682294352</v>
      </c>
      <c r="J485" s="24" cm="1">
        <f t="array" aca="1" ref="J485" ca="1">INDIRECT(ADDRESS(($F$2+1-H485)+2,9))</f>
        <v>57.559714555287869</v>
      </c>
      <c r="K485" s="24">
        <f t="shared" ca="1" si="37"/>
        <v>0.22885317694687468</v>
      </c>
      <c r="L485" s="24">
        <f t="shared" ca="1" si="38"/>
        <v>0.77050883547931692</v>
      </c>
      <c r="M485" s="24">
        <f t="shared" ca="1" si="39"/>
        <v>-1.3176253894997549</v>
      </c>
    </row>
    <row r="486" spans="2:13" x14ac:dyDescent="0.25">
      <c r="B486" s="24">
        <f t="shared" ca="1" si="35"/>
        <v>0.90046770838234047</v>
      </c>
      <c r="C486" s="25">
        <f t="shared" ca="1" si="36"/>
        <v>62.842211605024225</v>
      </c>
      <c r="H486" s="24">
        <v>484</v>
      </c>
      <c r="I486" s="24">
        <f ca="1"/>
        <v>42.972637187658634</v>
      </c>
      <c r="J486" s="24" cm="1">
        <f t="array" aca="1" ref="J486" ca="1">INDIRECT(ADDRESS(($F$2+1-H486)+2,9))</f>
        <v>57.54349480946783</v>
      </c>
      <c r="K486" s="24">
        <f t="shared" ca="1" si="37"/>
        <v>0.22897940009898393</v>
      </c>
      <c r="L486" s="24">
        <f t="shared" ca="1" si="38"/>
        <v>0.77000852872327163</v>
      </c>
      <c r="M486" s="24">
        <f t="shared" ca="1" si="39"/>
        <v>-1.3191333132703691</v>
      </c>
    </row>
    <row r="487" spans="2:13" x14ac:dyDescent="0.25">
      <c r="B487" s="24">
        <f t="shared" ca="1" si="35"/>
        <v>0.27249028327431779</v>
      </c>
      <c r="C487" s="25">
        <f t="shared" ca="1" si="36"/>
        <v>43.947013323661203</v>
      </c>
      <c r="H487" s="24">
        <v>485</v>
      </c>
      <c r="I487" s="24">
        <f ca="1"/>
        <v>42.993889665399095</v>
      </c>
      <c r="J487" s="24" cm="1">
        <f t="array" aca="1" ref="J487" ca="1">INDIRECT(ADDRESS(($F$2+1-H487)+2,9))</f>
        <v>57.535827937084363</v>
      </c>
      <c r="K487" s="24">
        <f t="shared" ca="1" si="37"/>
        <v>0.22963424909184821</v>
      </c>
      <c r="L487" s="24">
        <f t="shared" ca="1" si="38"/>
        <v>0.76977182763718077</v>
      </c>
      <c r="M487" s="24">
        <f t="shared" ca="1" si="39"/>
        <v>-1.3201174037946646</v>
      </c>
    </row>
    <row r="488" spans="2:13" x14ac:dyDescent="0.25">
      <c r="B488" s="24">
        <f t="shared" ca="1" si="35"/>
        <v>0.49462484437935117</v>
      </c>
      <c r="C488" s="25">
        <f t="shared" ca="1" si="36"/>
        <v>49.865260752608634</v>
      </c>
      <c r="H488" s="24">
        <v>486</v>
      </c>
      <c r="I488" s="24">
        <f ca="1"/>
        <v>43.046042213963105</v>
      </c>
      <c r="J488" s="24" cm="1">
        <f t="array" aca="1" ref="J488" ca="1">INDIRECT(ADDRESS(($F$2+1-H488)+2,9))</f>
        <v>57.5191791501626</v>
      </c>
      <c r="K488" s="24">
        <f t="shared" ca="1" si="37"/>
        <v>0.23124565412296622</v>
      </c>
      <c r="L488" s="24">
        <f t="shared" ca="1" si="38"/>
        <v>0.76925735697984088</v>
      </c>
      <c r="M488" s="24">
        <f t="shared" ca="1" si="39"/>
        <v>-1.3186913355886478</v>
      </c>
    </row>
    <row r="489" spans="2:13" x14ac:dyDescent="0.25">
      <c r="B489" s="24">
        <f t="shared" ca="1" si="35"/>
        <v>9.1011542671787127E-2</v>
      </c>
      <c r="C489" s="25">
        <f t="shared" ca="1" si="36"/>
        <v>36.654482089193351</v>
      </c>
      <c r="H489" s="24">
        <v>487</v>
      </c>
      <c r="I489" s="24">
        <f ca="1"/>
        <v>43.064217578535484</v>
      </c>
      <c r="J489" s="24" cm="1">
        <f t="array" aca="1" ref="J489" ca="1">INDIRECT(ADDRESS(($F$2+1-H489)+2,9))</f>
        <v>57.504923095591757</v>
      </c>
      <c r="K489" s="24">
        <f t="shared" ca="1" si="37"/>
        <v>0.23180871378117984</v>
      </c>
      <c r="L489" s="24">
        <f t="shared" ca="1" si="38"/>
        <v>0.76881631518673765</v>
      </c>
      <c r="M489" s="24">
        <f t="shared" ca="1" si="39"/>
        <v>-1.3194499821133026</v>
      </c>
    </row>
    <row r="490" spans="2:13" x14ac:dyDescent="0.25">
      <c r="B490" s="24">
        <f t="shared" ca="1" si="35"/>
        <v>0.78199437494546742</v>
      </c>
      <c r="C490" s="25">
        <f t="shared" ca="1" si="36"/>
        <v>57.789464668861861</v>
      </c>
      <c r="H490" s="24">
        <v>488</v>
      </c>
      <c r="I490" s="24">
        <f ca="1"/>
        <v>43.069526057917564</v>
      </c>
      <c r="J490" s="24" cm="1">
        <f t="array" aca="1" ref="J490" ca="1">INDIRECT(ADDRESS(($F$2+1-H490)+2,9))</f>
        <v>57.478415321358028</v>
      </c>
      <c r="K490" s="24">
        <f t="shared" ca="1" si="37"/>
        <v>0.23197331062705109</v>
      </c>
      <c r="L490" s="24">
        <f t="shared" ca="1" si="38"/>
        <v>0.76799499099454649</v>
      </c>
      <c r="M490" s="24">
        <f t="shared" ca="1" si="39"/>
        <v>-1.3202391286184978</v>
      </c>
    </row>
    <row r="491" spans="2:13" x14ac:dyDescent="0.25">
      <c r="B491" s="24">
        <f t="shared" ca="1" si="35"/>
        <v>0.26947655445612284</v>
      </c>
      <c r="C491" s="25">
        <f t="shared" ca="1" si="36"/>
        <v>43.856031380255601</v>
      </c>
      <c r="H491" s="24">
        <v>489</v>
      </c>
      <c r="I491" s="24">
        <f ca="1"/>
        <v>43.088454356735014</v>
      </c>
      <c r="J491" s="24" cm="1">
        <f t="array" aca="1" ref="J491" ca="1">INDIRECT(ADDRESS(($F$2+1-H491)+2,9))</f>
        <v>57.466042505499487</v>
      </c>
      <c r="K491" s="24">
        <f t="shared" ca="1" si="37"/>
        <v>0.23256073847579775</v>
      </c>
      <c r="L491" s="24">
        <f t="shared" ca="1" si="38"/>
        <v>0.76761107281807439</v>
      </c>
      <c r="M491" s="24">
        <f t="shared" ca="1" si="39"/>
        <v>-1.3210537408567224</v>
      </c>
    </row>
    <row r="492" spans="2:13" x14ac:dyDescent="0.25">
      <c r="B492" s="24">
        <f t="shared" ca="1" si="35"/>
        <v>0.85146078676289505</v>
      </c>
      <c r="C492" s="25">
        <f t="shared" ca="1" si="36"/>
        <v>60.427190626058099</v>
      </c>
      <c r="H492" s="24">
        <v>490</v>
      </c>
      <c r="I492" s="24">
        <f ca="1"/>
        <v>43.093791163776125</v>
      </c>
      <c r="J492" s="24" cm="1">
        <f t="array" aca="1" ref="J492" ca="1">INDIRECT(ADDRESS(($F$2+1-H492)+2,9))</f>
        <v>57.403674516753796</v>
      </c>
      <c r="K492" s="24">
        <f t="shared" ca="1" si="37"/>
        <v>0.23272651227023619</v>
      </c>
      <c r="L492" s="24">
        <f t="shared" ca="1" si="38"/>
        <v>0.76567047570697722</v>
      </c>
      <c r="M492" s="24">
        <f t="shared" ca="1" si="39"/>
        <v>-1.3196621548664509</v>
      </c>
    </row>
    <row r="493" spans="2:13" x14ac:dyDescent="0.25">
      <c r="B493" s="24">
        <f t="shared" ca="1" si="35"/>
        <v>0.18623722962100941</v>
      </c>
      <c r="C493" s="25">
        <f t="shared" ca="1" si="36"/>
        <v>41.081520923499305</v>
      </c>
      <c r="H493" s="24">
        <v>491</v>
      </c>
      <c r="I493" s="24">
        <f ca="1"/>
        <v>43.097728165193189</v>
      </c>
      <c r="J493" s="24" cm="1">
        <f t="array" aca="1" ref="J493" ca="1">INDIRECT(ADDRESS(($F$2+1-H493)+2,9))</f>
        <v>57.378240153274362</v>
      </c>
      <c r="K493" s="24">
        <f t="shared" ca="1" si="37"/>
        <v>0.23284884688640642</v>
      </c>
      <c r="L493" s="24">
        <f t="shared" ca="1" si="38"/>
        <v>0.76487651132257706</v>
      </c>
      <c r="M493" s="24">
        <f t="shared" ca="1" si="39"/>
        <v>-1.3205815511703438</v>
      </c>
    </row>
    <row r="494" spans="2:13" x14ac:dyDescent="0.25">
      <c r="B494" s="24">
        <f t="shared" ca="1" si="35"/>
        <v>0.68852592722996597</v>
      </c>
      <c r="C494" s="25">
        <f t="shared" ca="1" si="36"/>
        <v>54.916763700442701</v>
      </c>
      <c r="H494" s="24">
        <v>492</v>
      </c>
      <c r="I494" s="24">
        <f ca="1"/>
        <v>43.121591051380875</v>
      </c>
      <c r="J494" s="24" cm="1">
        <f t="array" aca="1" ref="J494" ca="1">INDIRECT(ADDRESS(($F$2+1-H494)+2,9))</f>
        <v>57.342408426535734</v>
      </c>
      <c r="K494" s="24">
        <f t="shared" ca="1" si="37"/>
        <v>0.23359110342196632</v>
      </c>
      <c r="L494" s="24">
        <f t="shared" ca="1" si="38"/>
        <v>0.76375546404517602</v>
      </c>
      <c r="M494" s="24">
        <f t="shared" ca="1" si="39"/>
        <v>-1.3196574366551668</v>
      </c>
    </row>
    <row r="495" spans="2:13" x14ac:dyDescent="0.25">
      <c r="B495" s="24">
        <f t="shared" ca="1" si="35"/>
        <v>0.68609587764212066</v>
      </c>
      <c r="C495" s="25">
        <f t="shared" ca="1" si="36"/>
        <v>54.848140650692123</v>
      </c>
      <c r="H495" s="24">
        <v>493</v>
      </c>
      <c r="I495" s="24">
        <f ca="1"/>
        <v>43.122106853062107</v>
      </c>
      <c r="J495" s="24" cm="1">
        <f t="array" aca="1" ref="J495" ca="1">INDIRECT(ADDRESS(($F$2+1-H495)+2,9))</f>
        <v>57.339000727555103</v>
      </c>
      <c r="K495" s="24">
        <f t="shared" ca="1" si="37"/>
        <v>0.2336071619382882</v>
      </c>
      <c r="L495" s="24">
        <f t="shared" ca="1" si="38"/>
        <v>0.76364869619791043</v>
      </c>
      <c r="M495" s="24">
        <f t="shared" ca="1" si="39"/>
        <v>-1.3221047818566669</v>
      </c>
    </row>
    <row r="496" spans="2:13" x14ac:dyDescent="0.25">
      <c r="B496" s="24">
        <f t="shared" ca="1" si="35"/>
        <v>1.2073760468711781E-2</v>
      </c>
      <c r="C496" s="25">
        <f t="shared" ca="1" si="36"/>
        <v>27.452260459607235</v>
      </c>
      <c r="H496" s="24">
        <v>494</v>
      </c>
      <c r="I496" s="24">
        <f ca="1"/>
        <v>43.131002892095147</v>
      </c>
      <c r="J496" s="24" cm="1">
        <f t="array" aca="1" ref="J496" ca="1">INDIRECT(ADDRESS(($F$2+1-H496)+2,9))</f>
        <v>57.334157869522052</v>
      </c>
      <c r="K496" s="24">
        <f t="shared" ca="1" si="37"/>
        <v>0.23388421970239845</v>
      </c>
      <c r="L496" s="24">
        <f t="shared" ca="1" si="38"/>
        <v>0.76349691717136292</v>
      </c>
      <c r="M496" s="24">
        <f t="shared" ca="1" si="39"/>
        <v>-1.3239535260255058</v>
      </c>
    </row>
    <row r="497" spans="2:13" x14ac:dyDescent="0.25">
      <c r="B497" s="24">
        <f t="shared" ca="1" si="35"/>
        <v>0.34937595625269457</v>
      </c>
      <c r="C497" s="25">
        <f t="shared" ca="1" si="36"/>
        <v>46.129941978260462</v>
      </c>
      <c r="H497" s="24">
        <v>495</v>
      </c>
      <c r="I497" s="24">
        <f ca="1"/>
        <v>43.142026541585267</v>
      </c>
      <c r="J497" s="24" cm="1">
        <f t="array" aca="1" ref="J497" ca="1">INDIRECT(ADDRESS(($F$2+1-H497)+2,9))</f>
        <v>57.311588059242489</v>
      </c>
      <c r="K497" s="24">
        <f t="shared" ca="1" si="37"/>
        <v>0.23422779210232764</v>
      </c>
      <c r="L497" s="24">
        <f t="shared" ca="1" si="38"/>
        <v>0.76278885432222343</v>
      </c>
      <c r="M497" s="24">
        <f t="shared" ca="1" si="39"/>
        <v>-1.3245935437229792</v>
      </c>
    </row>
    <row r="498" spans="2:13" x14ac:dyDescent="0.25">
      <c r="B498" s="24">
        <f t="shared" ca="1" si="35"/>
        <v>0.56234218061558072</v>
      </c>
      <c r="C498" s="25">
        <f t="shared" ca="1" si="36"/>
        <v>51.569101774573589</v>
      </c>
      <c r="H498" s="24">
        <v>496</v>
      </c>
      <c r="I498" s="24">
        <f ca="1"/>
        <v>43.180379686365086</v>
      </c>
      <c r="J498" s="24" cm="1">
        <f t="array" aca="1" ref="J498" ca="1">INDIRECT(ADDRESS(($F$2+1-H498)+2,9))</f>
        <v>57.291258803867493</v>
      </c>
      <c r="K498" s="24">
        <f t="shared" ca="1" si="37"/>
        <v>0.23542531305518707</v>
      </c>
      <c r="L498" s="24">
        <f t="shared" ca="1" si="38"/>
        <v>0.76215008692239972</v>
      </c>
      <c r="M498" s="24">
        <f t="shared" ca="1" si="39"/>
        <v>-1.3236954062010464</v>
      </c>
    </row>
    <row r="499" spans="2:13" x14ac:dyDescent="0.25">
      <c r="B499" s="24">
        <f t="shared" ca="1" si="35"/>
        <v>0.85193132974148722</v>
      </c>
      <c r="C499" s="25">
        <f t="shared" ca="1" si="36"/>
        <v>60.447525713941857</v>
      </c>
      <c r="H499" s="24">
        <v>497</v>
      </c>
      <c r="I499" s="24">
        <f ca="1"/>
        <v>43.185022456440826</v>
      </c>
      <c r="J499" s="24" cm="1">
        <f t="array" aca="1" ref="J499" ca="1">INDIRECT(ADDRESS(($F$2+1-H499)+2,9))</f>
        <v>57.25538404114284</v>
      </c>
      <c r="K499" s="24">
        <f t="shared" ca="1" si="37"/>
        <v>0.2355705056934452</v>
      </c>
      <c r="L499" s="24">
        <f t="shared" ca="1" si="38"/>
        <v>0.76102056530068507</v>
      </c>
      <c r="M499" s="24">
        <f t="shared" ca="1" si="39"/>
        <v>-1.3239031239703072</v>
      </c>
    </row>
    <row r="500" spans="2:13" x14ac:dyDescent="0.25">
      <c r="B500" s="24">
        <f t="shared" ca="1" si="35"/>
        <v>0.36785268614045707</v>
      </c>
      <c r="C500" s="25">
        <f t="shared" ca="1" si="36"/>
        <v>46.624540406488748</v>
      </c>
      <c r="H500" s="24">
        <v>498</v>
      </c>
      <c r="I500" s="24">
        <f ca="1"/>
        <v>43.228594621340342</v>
      </c>
      <c r="J500" s="24" cm="1">
        <f t="array" aca="1" ref="J500" ca="1">INDIRECT(ADDRESS(($F$2+1-H500)+2,9))</f>
        <v>57.225242536713992</v>
      </c>
      <c r="K500" s="24">
        <f t="shared" ca="1" si="37"/>
        <v>0.23693553582576632</v>
      </c>
      <c r="L500" s="24">
        <f t="shared" ca="1" si="38"/>
        <v>0.76006929343456497</v>
      </c>
      <c r="M500" s="24">
        <f t="shared" ca="1" si="39"/>
        <v>-1.3220738804800203</v>
      </c>
    </row>
    <row r="501" spans="2:13" x14ac:dyDescent="0.25">
      <c r="B501" s="24">
        <f t="shared" ca="1" si="35"/>
        <v>0.6585367991270944</v>
      </c>
      <c r="C501" s="25">
        <f t="shared" ca="1" si="36"/>
        <v>54.084730644124086</v>
      </c>
      <c r="H501" s="24">
        <v>499</v>
      </c>
      <c r="I501" s="24">
        <f ca="1"/>
        <v>43.24045673640066</v>
      </c>
      <c r="J501" s="24" cm="1">
        <f t="array" aca="1" ref="J501" ca="1">INDIRECT(ADDRESS(($F$2+1-H501)+2,9))</f>
        <v>57.22346719906335</v>
      </c>
      <c r="K501" s="24">
        <f t="shared" ca="1" si="37"/>
        <v>0.23730790411557715</v>
      </c>
      <c r="L501" s="24">
        <f t="shared" ca="1" si="38"/>
        <v>0.76001319909778942</v>
      </c>
      <c r="M501" s="24">
        <f t="shared" ca="1" si="39"/>
        <v>-1.3238978018858332</v>
      </c>
    </row>
    <row r="502" spans="2:13" x14ac:dyDescent="0.25">
      <c r="B502" s="24">
        <f t="shared" ca="1" si="35"/>
        <v>0.91507534424781412</v>
      </c>
      <c r="C502" s="25">
        <f t="shared" ca="1" si="36"/>
        <v>63.726881601183315</v>
      </c>
      <c r="H502" s="24">
        <v>500</v>
      </c>
      <c r="I502" s="24">
        <f ca="1"/>
        <v>43.241648905881732</v>
      </c>
      <c r="J502" s="24" cm="1">
        <f t="array" aca="1" ref="J502" ca="1">INDIRECT(ADDRESS(($F$2+1-H502)+2,9))</f>
        <v>57.214869961311173</v>
      </c>
      <c r="K502" s="24">
        <f t="shared" ca="1" si="37"/>
        <v>0.23734534573850943</v>
      </c>
      <c r="L502" s="24">
        <f t="shared" ca="1" si="38"/>
        <v>0.75974145591302178</v>
      </c>
      <c r="M502" s="24">
        <f t="shared" ca="1" si="39"/>
        <v>-1.3259566418847428</v>
      </c>
    </row>
    <row r="503" spans="2:13" x14ac:dyDescent="0.25">
      <c r="B503" s="24">
        <f t="shared" ca="1" si="35"/>
        <v>0.25445027392701325</v>
      </c>
      <c r="C503" s="25">
        <f t="shared" ca="1" si="36"/>
        <v>43.39449383665783</v>
      </c>
      <c r="H503" s="24">
        <v>501</v>
      </c>
      <c r="I503" s="24">
        <f ca="1"/>
        <v>43.248899401744481</v>
      </c>
      <c r="J503" s="24" cm="1">
        <f t="array" aca="1" ref="J503" ca="1">INDIRECT(ADDRESS(($F$2+1-H503)+2,9))</f>
        <v>57.184210755196354</v>
      </c>
      <c r="K503" s="24">
        <f t="shared" ca="1" si="37"/>
        <v>0.23757312677071596</v>
      </c>
      <c r="L503" s="24">
        <f t="shared" ca="1" si="38"/>
        <v>0.75877100998702951</v>
      </c>
      <c r="M503" s="24">
        <f t="shared" ca="1" si="39"/>
        <v>-1.3262964410208338</v>
      </c>
    </row>
    <row r="504" spans="2:13" x14ac:dyDescent="0.25">
      <c r="B504" s="24">
        <f t="shared" ca="1" si="35"/>
        <v>0.86814943295197844</v>
      </c>
      <c r="C504" s="25">
        <f t="shared" ca="1" si="36"/>
        <v>61.176859766659284</v>
      </c>
      <c r="H504" s="24">
        <v>502</v>
      </c>
      <c r="I504" s="24">
        <f ca="1"/>
        <v>43.248983647457322</v>
      </c>
      <c r="J504" s="24" cm="1">
        <f t="array" aca="1" ref="J504" ca="1">INDIRECT(ADDRESS(($F$2+1-H504)+2,9))</f>
        <v>57.174118977812554</v>
      </c>
      <c r="K504" s="24">
        <f t="shared" ca="1" si="37"/>
        <v>0.23757577413256398</v>
      </c>
      <c r="L504" s="24">
        <f t="shared" ca="1" si="38"/>
        <v>0.75845111281876587</v>
      </c>
      <c r="M504" s="24">
        <f t="shared" ca="1" si="39"/>
        <v>-1.3283252588296681</v>
      </c>
    </row>
    <row r="505" spans="2:13" x14ac:dyDescent="0.25">
      <c r="B505" s="24">
        <f t="shared" ca="1" si="35"/>
        <v>0.30885866766492531</v>
      </c>
      <c r="C505" s="25">
        <f t="shared" ca="1" si="36"/>
        <v>45.009119210372042</v>
      </c>
      <c r="H505" s="24">
        <v>503</v>
      </c>
      <c r="I505" s="24">
        <f ca="1"/>
        <v>43.253903929576943</v>
      </c>
      <c r="J505" s="24" cm="1">
        <f t="array" aca="1" ref="J505" ca="1">INDIRECT(ADDRESS(($F$2+1-H505)+2,9))</f>
        <v>57.1639871726858</v>
      </c>
      <c r="K505" s="24">
        <f t="shared" ca="1" si="37"/>
        <v>0.2377304185935252</v>
      </c>
      <c r="L505" s="24">
        <f t="shared" ca="1" si="38"/>
        <v>0.75812971522355532</v>
      </c>
      <c r="M505" s="24">
        <f t="shared" ca="1" si="39"/>
        <v>-1.3300516730272125</v>
      </c>
    </row>
    <row r="506" spans="2:13" x14ac:dyDescent="0.25">
      <c r="B506" s="24">
        <f t="shared" ca="1" si="35"/>
        <v>0.74049122555160185</v>
      </c>
      <c r="C506" s="25">
        <f t="shared" ca="1" si="36"/>
        <v>56.448605653752665</v>
      </c>
      <c r="H506" s="24">
        <v>504</v>
      </c>
      <c r="I506" s="24">
        <f ca="1"/>
        <v>43.269383437787184</v>
      </c>
      <c r="J506" s="24" cm="1">
        <f t="array" aca="1" ref="J506" ca="1">INDIRECT(ADDRESS(($F$2+1-H506)+2,9))</f>
        <v>57.130855557889461</v>
      </c>
      <c r="K506" s="24">
        <f t="shared" ca="1" si="37"/>
        <v>0.23821729945869211</v>
      </c>
      <c r="L506" s="24">
        <f t="shared" ca="1" si="38"/>
        <v>0.75707710767525682</v>
      </c>
      <c r="M506" s="24">
        <f t="shared" ca="1" si="39"/>
        <v>-1.3297174619383521</v>
      </c>
    </row>
    <row r="507" spans="2:13" x14ac:dyDescent="0.25">
      <c r="B507" s="24">
        <f t="shared" ca="1" si="35"/>
        <v>0.81503792705129485</v>
      </c>
      <c r="C507" s="25">
        <f t="shared" ca="1" si="36"/>
        <v>58.966154594620846</v>
      </c>
      <c r="H507" s="24">
        <v>505</v>
      </c>
      <c r="I507" s="24">
        <f ca="1"/>
        <v>43.278234095670058</v>
      </c>
      <c r="J507" s="24" cm="1">
        <f t="array" aca="1" ref="J507" ca="1">INDIRECT(ADDRESS(($F$2+1-H507)+2,9))</f>
        <v>57.104135878788803</v>
      </c>
      <c r="K507" s="24">
        <f t="shared" ca="1" si="37"/>
        <v>0.23849592671288816</v>
      </c>
      <c r="L507" s="24">
        <f t="shared" ca="1" si="38"/>
        <v>0.7562264084136493</v>
      </c>
      <c r="M507" s="24">
        <f t="shared" ca="1" si="39"/>
        <v>-1.3301773407238997</v>
      </c>
    </row>
    <row r="508" spans="2:13" x14ac:dyDescent="0.25">
      <c r="B508" s="24">
        <f t="shared" ca="1" si="35"/>
        <v>0.52630747216936358</v>
      </c>
      <c r="C508" s="25">
        <f t="shared" ca="1" si="36"/>
        <v>50.659909185264993</v>
      </c>
      <c r="H508" s="24">
        <v>506</v>
      </c>
      <c r="I508" s="24">
        <f ca="1"/>
        <v>43.303229119128616</v>
      </c>
      <c r="J508" s="24" cm="1">
        <f t="array" aca="1" ref="J508" ca="1">INDIRECT(ADDRESS(($F$2+1-H508)+2,9))</f>
        <v>57.097581146185128</v>
      </c>
      <c r="K508" s="24">
        <f t="shared" ca="1" si="37"/>
        <v>0.23928375668855759</v>
      </c>
      <c r="L508" s="24">
        <f t="shared" ca="1" si="38"/>
        <v>0.75601747394038732</v>
      </c>
      <c r="M508" s="24">
        <f t="shared" ca="1" si="39"/>
        <v>-1.3308675800599208</v>
      </c>
    </row>
    <row r="509" spans="2:13" x14ac:dyDescent="0.25">
      <c r="B509" s="24">
        <f t="shared" ca="1" si="35"/>
        <v>0.35964221474927038</v>
      </c>
      <c r="C509" s="25">
        <f t="shared" ca="1" si="36"/>
        <v>46.40584698496432</v>
      </c>
      <c r="H509" s="24">
        <v>507</v>
      </c>
      <c r="I509" s="24">
        <f ca="1"/>
        <v>43.304236795064895</v>
      </c>
      <c r="J509" s="24" cm="1">
        <f t="array" aca="1" ref="J509" ca="1">INDIRECT(ADDRESS(($F$2+1-H509)+2,9))</f>
        <v>57.079128696317994</v>
      </c>
      <c r="K509" s="24">
        <f t="shared" ca="1" si="37"/>
        <v>0.23931554789051068</v>
      </c>
      <c r="L509" s="24">
        <f t="shared" ca="1" si="38"/>
        <v>0.75542877700002453</v>
      </c>
      <c r="M509" s="24">
        <f t="shared" ca="1" si="39"/>
        <v>-1.3323067187237525</v>
      </c>
    </row>
    <row r="510" spans="2:13" x14ac:dyDescent="0.25">
      <c r="B510" s="24">
        <f t="shared" ca="1" si="35"/>
        <v>0.72372499770196141</v>
      </c>
      <c r="C510" s="25">
        <f t="shared" ca="1" si="36"/>
        <v>55.939433482684109</v>
      </c>
      <c r="H510" s="24">
        <v>508</v>
      </c>
      <c r="I510" s="24">
        <f ca="1"/>
        <v>43.349879626220954</v>
      </c>
      <c r="J510" s="24" cm="1">
        <f t="array" aca="1" ref="J510" ca="1">INDIRECT(ADDRESS(($F$2+1-H510)+2,9))</f>
        <v>57.072980256339228</v>
      </c>
      <c r="K510" s="24">
        <f t="shared" ca="1" si="37"/>
        <v>0.24075795154303664</v>
      </c>
      <c r="L510" s="24">
        <f t="shared" ca="1" si="38"/>
        <v>0.75523245070949008</v>
      </c>
      <c r="M510" s="24">
        <f t="shared" ca="1" si="39"/>
        <v>-1.3317333829099036</v>
      </c>
    </row>
    <row r="511" spans="2:13" x14ac:dyDescent="0.25">
      <c r="B511" s="24">
        <f t="shared" ca="1" si="35"/>
        <v>7.2606720569645788E-2</v>
      </c>
      <c r="C511" s="25">
        <f t="shared" ca="1" si="36"/>
        <v>35.433515312443902</v>
      </c>
      <c r="H511" s="24">
        <v>509</v>
      </c>
      <c r="I511" s="24">
        <f ca="1"/>
        <v>43.366895895947756</v>
      </c>
      <c r="J511" s="24" cm="1">
        <f t="array" aca="1" ref="J511" ca="1">INDIRECT(ADDRESS(($F$2+1-H511)+2,9))</f>
        <v>57.045146761555102</v>
      </c>
      <c r="K511" s="24">
        <f t="shared" ca="1" si="37"/>
        <v>0.24129690746346966</v>
      </c>
      <c r="L511" s="24">
        <f t="shared" ca="1" si="38"/>
        <v>0.75434263696960957</v>
      </c>
      <c r="M511" s="24">
        <f t="shared" ca="1" si="39"/>
        <v>-1.331593572344866</v>
      </c>
    </row>
    <row r="512" spans="2:13" x14ac:dyDescent="0.25">
      <c r="B512" s="24">
        <f t="shared" ca="1" si="35"/>
        <v>0.365780498188918</v>
      </c>
      <c r="C512" s="25">
        <f t="shared" ca="1" si="36"/>
        <v>46.569502007997777</v>
      </c>
      <c r="H512" s="24">
        <v>510</v>
      </c>
      <c r="I512" s="24">
        <f ca="1"/>
        <v>43.372369842285053</v>
      </c>
      <c r="J512" s="24" cm="1">
        <f t="array" aca="1" ref="J512" ca="1">INDIRECT(ADDRESS(($F$2+1-H512)+2,9))</f>
        <v>57.040254175964961</v>
      </c>
      <c r="K512" s="24">
        <f t="shared" ca="1" si="37"/>
        <v>0.24147042290984883</v>
      </c>
      <c r="L512" s="24">
        <f t="shared" ca="1" si="38"/>
        <v>0.75418604574340797</v>
      </c>
      <c r="M512" s="24">
        <f t="shared" ca="1" si="39"/>
        <v>-1.3335719100419576</v>
      </c>
    </row>
    <row r="513" spans="2:13" x14ac:dyDescent="0.25">
      <c r="B513" s="24">
        <f t="shared" ca="1" si="35"/>
        <v>5.5624490768778401E-2</v>
      </c>
      <c r="C513" s="25">
        <f t="shared" ca="1" si="36"/>
        <v>34.073956698997591</v>
      </c>
      <c r="H513" s="24">
        <v>511</v>
      </c>
      <c r="I513" s="24">
        <f ca="1"/>
        <v>43.382003271017666</v>
      </c>
      <c r="J513" s="24" cm="1">
        <f t="array" aca="1" ref="J513" ca="1">INDIRECT(ADDRESS(($F$2+1-H513)+2,9))</f>
        <v>57.035100435343082</v>
      </c>
      <c r="K513" s="24">
        <f t="shared" ca="1" si="37"/>
        <v>0.24177595188284956</v>
      </c>
      <c r="L513" s="24">
        <f t="shared" ca="1" si="38"/>
        <v>0.75402103810493948</v>
      </c>
      <c r="M513" s="24">
        <f t="shared" ca="1" si="39"/>
        <v>-1.3352735784097847</v>
      </c>
    </row>
    <row r="514" spans="2:13" x14ac:dyDescent="0.25">
      <c r="B514" s="24">
        <f t="shared" ca="1" si="35"/>
        <v>0.61500688742700615</v>
      </c>
      <c r="C514" s="25">
        <f t="shared" ca="1" si="36"/>
        <v>52.923929143894256</v>
      </c>
      <c r="H514" s="24">
        <v>512</v>
      </c>
      <c r="I514" s="24">
        <f ca="1"/>
        <v>43.39064106187643</v>
      </c>
      <c r="J514" s="24" cm="1">
        <f t="array" aca="1" ref="J514" ca="1">INDIRECT(ADDRESS(($F$2+1-H514)+2,9))</f>
        <v>57.031483779095808</v>
      </c>
      <c r="K514" s="24">
        <f t="shared" ca="1" si="37"/>
        <v>0.24205008200098865</v>
      </c>
      <c r="L514" s="24">
        <f t="shared" ca="1" si="38"/>
        <v>0.7539052079164863</v>
      </c>
      <c r="M514" s="24">
        <f t="shared" ca="1" si="39"/>
        <v>-1.3371288400782926</v>
      </c>
    </row>
    <row r="515" spans="2:13" x14ac:dyDescent="0.25">
      <c r="B515" s="24">
        <f t="shared" ca="1" si="35"/>
        <v>0.74520068720354926</v>
      </c>
      <c r="C515" s="25">
        <f t="shared" ca="1" si="36"/>
        <v>56.594628014403071</v>
      </c>
      <c r="H515" s="24">
        <v>513</v>
      </c>
      <c r="I515" s="24">
        <f ca="1"/>
        <v>43.39449383665783</v>
      </c>
      <c r="J515" s="24" cm="1">
        <f t="array" aca="1" ref="J515" ca="1">INDIRECT(ADDRESS(($F$2+1-H515)+2,9))</f>
        <v>57.010569458874038</v>
      </c>
      <c r="K515" s="24">
        <f t="shared" ca="1" si="37"/>
        <v>0.24217240852693012</v>
      </c>
      <c r="L515" s="24">
        <f t="shared" ca="1" si="38"/>
        <v>0.75323481426399419</v>
      </c>
      <c r="M515" s="24">
        <f t="shared" ca="1" si="39"/>
        <v>-1.3382108526261256</v>
      </c>
    </row>
    <row r="516" spans="2:13" x14ac:dyDescent="0.25">
      <c r="B516" s="24">
        <f t="shared" ref="B516:B579" ca="1" si="40">RAND()</f>
        <v>0.52644875143497727</v>
      </c>
      <c r="C516" s="25">
        <f t="shared" ref="C516:C579" ca="1" si="41">_xlfn.NORM.INV(B516,50,10)</f>
        <v>50.663458292249011</v>
      </c>
      <c r="H516" s="24">
        <v>514</v>
      </c>
      <c r="I516" s="24">
        <f ca="1"/>
        <v>43.408207615352055</v>
      </c>
      <c r="J516" s="24" cm="1">
        <f t="array" aca="1" ref="J516" ca="1">INDIRECT(ADDRESS(($F$2+1-H516)+2,9))</f>
        <v>57.008389692965906</v>
      </c>
      <c r="K516" s="24">
        <f t="shared" ref="K516:K579" ca="1" si="42">_xlfn.NORM.DIST(I516,$F$5,$F$6,TRUE)</f>
        <v>0.24260809612583151</v>
      </c>
      <c r="L516" s="24">
        <f t="shared" ref="L516:L579" ca="1" si="43">_xlfn.NORM.DIST(J516,$F$5,$F$6,TRUE)</f>
        <v>0.75316488719831121</v>
      </c>
      <c r="M516" s="24">
        <f t="shared" ca="1" si="39"/>
        <v>-1.3398317361638172</v>
      </c>
    </row>
    <row r="517" spans="2:13" x14ac:dyDescent="0.25">
      <c r="B517" s="24">
        <f t="shared" ca="1" si="40"/>
        <v>0.96792723580426099</v>
      </c>
      <c r="C517" s="25">
        <f t="shared" ca="1" si="41"/>
        <v>68.511670226509736</v>
      </c>
      <c r="H517" s="24">
        <v>515</v>
      </c>
      <c r="I517" s="24">
        <f ca="1"/>
        <v>43.429615783930863</v>
      </c>
      <c r="J517" s="24" cm="1">
        <f t="array" aca="1" ref="J517" ca="1">INDIRECT(ADDRESS(($F$2+1-H517)+2,9))</f>
        <v>56.991729856619898</v>
      </c>
      <c r="K517" s="24">
        <f t="shared" ca="1" si="42"/>
        <v>0.24328908255873399</v>
      </c>
      <c r="L517" s="24">
        <f t="shared" ca="1" si="43"/>
        <v>0.75263008814269583</v>
      </c>
      <c r="M517" s="24">
        <f t="shared" ref="M517:M580" ca="1" si="44">((2*H517-1)/$F$2)*(LN(K517)+LN(1-L517))</f>
        <v>-1.3400723963850889</v>
      </c>
    </row>
    <row r="518" spans="2:13" x14ac:dyDescent="0.25">
      <c r="B518" s="24">
        <f t="shared" ca="1" si="40"/>
        <v>0.96897399550937047</v>
      </c>
      <c r="C518" s="25">
        <f t="shared" ca="1" si="41"/>
        <v>68.659239305768168</v>
      </c>
      <c r="H518" s="24">
        <v>516</v>
      </c>
      <c r="I518" s="24">
        <f ca="1"/>
        <v>43.466959324983819</v>
      </c>
      <c r="J518" s="24" cm="1">
        <f t="array" aca="1" ref="J518" ca="1">INDIRECT(ADDRESS(($F$2+1-H518)+2,9))</f>
        <v>56.991724468264046</v>
      </c>
      <c r="K518" s="24">
        <f t="shared" ca="1" si="42"/>
        <v>0.24447943641284536</v>
      </c>
      <c r="L518" s="24">
        <f t="shared" ca="1" si="43"/>
        <v>0.75262991507041721</v>
      </c>
      <c r="M518" s="24">
        <f t="shared" ca="1" si="44"/>
        <v>-1.3403448243336626</v>
      </c>
    </row>
    <row r="519" spans="2:13" x14ac:dyDescent="0.25">
      <c r="B519" s="24">
        <f t="shared" ca="1" si="40"/>
        <v>8.1898909678382315E-2</v>
      </c>
      <c r="C519" s="25">
        <f t="shared" ca="1" si="41"/>
        <v>36.075884845309986</v>
      </c>
      <c r="H519" s="24">
        <v>517</v>
      </c>
      <c r="I519" s="24">
        <f ca="1"/>
        <v>43.476875366081231</v>
      </c>
      <c r="J519" s="24" cm="1">
        <f t="array" aca="1" ref="J519" ca="1">INDIRECT(ADDRESS(($F$2+1-H519)+2,9))</f>
        <v>56.934251256389793</v>
      </c>
      <c r="K519" s="24">
        <f t="shared" ca="1" si="42"/>
        <v>0.24479604418251694</v>
      </c>
      <c r="L519" s="24">
        <f t="shared" ca="1" si="43"/>
        <v>0.75078021729400346</v>
      </c>
      <c r="M519" s="24">
        <f t="shared" ca="1" si="44"/>
        <v>-1.3387593828383619</v>
      </c>
    </row>
    <row r="520" spans="2:13" x14ac:dyDescent="0.25">
      <c r="B520" s="24">
        <f t="shared" ca="1" si="40"/>
        <v>0.45183901837807883</v>
      </c>
      <c r="C520" s="25">
        <f t="shared" ca="1" si="41"/>
        <v>48.789835891597797</v>
      </c>
      <c r="H520" s="24">
        <v>518</v>
      </c>
      <c r="I520" s="24">
        <f ca="1"/>
        <v>43.511408213201122</v>
      </c>
      <c r="J520" s="24" cm="1">
        <f t="array" aca="1" ref="J520" ca="1">INDIRECT(ADDRESS(($F$2+1-H520)+2,9))</f>
        <v>56.928372499295023</v>
      </c>
      <c r="K520" s="24">
        <f t="shared" ca="1" si="42"/>
        <v>0.2459003587719078</v>
      </c>
      <c r="L520" s="24">
        <f t="shared" ca="1" si="43"/>
        <v>0.75059060365201868</v>
      </c>
      <c r="M520" s="24">
        <f t="shared" ca="1" si="44"/>
        <v>-1.3388278669257756</v>
      </c>
    </row>
    <row r="521" spans="2:13" x14ac:dyDescent="0.25">
      <c r="B521" s="24">
        <f t="shared" ca="1" si="40"/>
        <v>0.74474976710704233</v>
      </c>
      <c r="C521" s="25">
        <f t="shared" ca="1" si="41"/>
        <v>56.580586175246211</v>
      </c>
      <c r="H521" s="24">
        <v>519</v>
      </c>
      <c r="I521" s="24">
        <f ca="1"/>
        <v>43.513477861791031</v>
      </c>
      <c r="J521" s="24" cm="1">
        <f t="array" aca="1" ref="J521" ca="1">INDIRECT(ADDRESS(($F$2+1-H521)+2,9))</f>
        <v>56.923086482031209</v>
      </c>
      <c r="K521" s="24">
        <f t="shared" ca="1" si="42"/>
        <v>0.24596662819829279</v>
      </c>
      <c r="L521" s="24">
        <f t="shared" ca="1" si="43"/>
        <v>0.75042004281414176</v>
      </c>
      <c r="M521" s="24">
        <f t="shared" ca="1" si="44"/>
        <v>-1.3409569803432548</v>
      </c>
    </row>
    <row r="522" spans="2:13" x14ac:dyDescent="0.25">
      <c r="B522" s="24">
        <f t="shared" ca="1" si="40"/>
        <v>0.32231344885095747</v>
      </c>
      <c r="C522" s="25">
        <f t="shared" ca="1" si="41"/>
        <v>45.387606567057901</v>
      </c>
      <c r="H522" s="24">
        <v>520</v>
      </c>
      <c r="I522" s="24">
        <f ca="1"/>
        <v>43.539036058006381</v>
      </c>
      <c r="J522" s="24" cm="1">
        <f t="array" aca="1" ref="J522" ca="1">INDIRECT(ADDRESS(($F$2+1-H522)+2,9))</f>
        <v>56.920359762401375</v>
      </c>
      <c r="K522" s="24">
        <f t="shared" ca="1" si="42"/>
        <v>0.24678578201210039</v>
      </c>
      <c r="L522" s="24">
        <f t="shared" ca="1" si="43"/>
        <v>0.75033203712130658</v>
      </c>
      <c r="M522" s="24">
        <f t="shared" ca="1" si="44"/>
        <v>-1.3417726839485125</v>
      </c>
    </row>
    <row r="523" spans="2:13" x14ac:dyDescent="0.25">
      <c r="B523" s="24">
        <f t="shared" ca="1" si="40"/>
        <v>0.2187048661679053</v>
      </c>
      <c r="C523" s="25">
        <f t="shared" ca="1" si="41"/>
        <v>42.234252988948896</v>
      </c>
      <c r="H523" s="24">
        <v>521</v>
      </c>
      <c r="I523" s="24">
        <f ca="1"/>
        <v>43.57411357466588</v>
      </c>
      <c r="J523" s="24" cm="1">
        <f t="array" aca="1" ref="J523" ca="1">INDIRECT(ADDRESS(($F$2+1-H523)+2,9))</f>
        <v>56.909570489377643</v>
      </c>
      <c r="K523" s="24">
        <f t="shared" ca="1" si="42"/>
        <v>0.24791240866283731</v>
      </c>
      <c r="L523" s="24">
        <f t="shared" ca="1" si="43"/>
        <v>0.74998364852954724</v>
      </c>
      <c r="M523" s="24">
        <f t="shared" ca="1" si="44"/>
        <v>-1.3414856357451619</v>
      </c>
    </row>
    <row r="524" spans="2:13" x14ac:dyDescent="0.25">
      <c r="B524" s="24">
        <f t="shared" ca="1" si="40"/>
        <v>0.43664188429142947</v>
      </c>
      <c r="C524" s="25">
        <f t="shared" ca="1" si="41"/>
        <v>48.405111833733358</v>
      </c>
      <c r="H524" s="24">
        <v>522</v>
      </c>
      <c r="I524" s="24">
        <f ca="1"/>
        <v>43.614021149235157</v>
      </c>
      <c r="J524" s="24" cm="1">
        <f t="array" aca="1" ref="J524" ca="1">INDIRECT(ADDRESS(($F$2+1-H524)+2,9))</f>
        <v>56.896659851195338</v>
      </c>
      <c r="K524" s="24">
        <f t="shared" ca="1" si="42"/>
        <v>0.24919749859229506</v>
      </c>
      <c r="L524" s="24">
        <f t="shared" ca="1" si="43"/>
        <v>0.74956642170035925</v>
      </c>
      <c r="M524" s="24">
        <f t="shared" ca="1" si="44"/>
        <v>-1.3407581725744744</v>
      </c>
    </row>
    <row r="525" spans="2:13" x14ac:dyDescent="0.25">
      <c r="B525" s="24">
        <f t="shared" ca="1" si="40"/>
        <v>0.92405686690899758</v>
      </c>
      <c r="C525" s="25">
        <f t="shared" ca="1" si="41"/>
        <v>64.32900528678617</v>
      </c>
      <c r="H525" s="24">
        <v>523</v>
      </c>
      <c r="I525" s="24">
        <f ca="1"/>
        <v>43.644574916447418</v>
      </c>
      <c r="J525" s="24" cm="1">
        <f t="array" aca="1" ref="J525" ca="1">INDIRECT(ADDRESS(($F$2+1-H525)+2,9))</f>
        <v>56.88548586366349</v>
      </c>
      <c r="K525" s="24">
        <f t="shared" ca="1" si="42"/>
        <v>0.25018376971945921</v>
      </c>
      <c r="L525" s="24">
        <f t="shared" ca="1" si="43"/>
        <v>0.74920501968935493</v>
      </c>
      <c r="M525" s="24">
        <f t="shared" ca="1" si="44"/>
        <v>-1.3407180695541532</v>
      </c>
    </row>
    <row r="526" spans="2:13" x14ac:dyDescent="0.25">
      <c r="B526" s="24">
        <f t="shared" ca="1" si="40"/>
        <v>0.32452136205979887</v>
      </c>
      <c r="C526" s="25">
        <f t="shared" ca="1" si="41"/>
        <v>45.449075425897412</v>
      </c>
      <c r="H526" s="24">
        <v>524</v>
      </c>
      <c r="I526" s="24">
        <f ca="1"/>
        <v>43.659391978112538</v>
      </c>
      <c r="J526" s="24" cm="1">
        <f t="array" aca="1" ref="J526" ca="1">INDIRECT(ADDRESS(($F$2+1-H526)+2,9))</f>
        <v>56.87424645942621</v>
      </c>
      <c r="K526" s="24">
        <f t="shared" ca="1" si="42"/>
        <v>0.25066280665420776</v>
      </c>
      <c r="L526" s="24">
        <f t="shared" ca="1" si="43"/>
        <v>0.74884122352304905</v>
      </c>
      <c r="M526" s="24">
        <f t="shared" ca="1" si="44"/>
        <v>-1.3416526819149104</v>
      </c>
    </row>
    <row r="527" spans="2:13" x14ac:dyDescent="0.25">
      <c r="B527" s="24">
        <f t="shared" ca="1" si="40"/>
        <v>0.74476310962260417</v>
      </c>
      <c r="C527" s="25">
        <f t="shared" ca="1" si="41"/>
        <v>56.581001480357827</v>
      </c>
      <c r="H527" s="24">
        <v>525</v>
      </c>
      <c r="I527" s="24">
        <f ca="1"/>
        <v>43.670471551863898</v>
      </c>
      <c r="J527" s="24" cm="1">
        <f t="array" aca="1" ref="J527" ca="1">INDIRECT(ADDRESS(($F$2+1-H527)+2,9))</f>
        <v>56.869174993218834</v>
      </c>
      <c r="K527" s="24">
        <f t="shared" ca="1" si="42"/>
        <v>0.25102132747006345</v>
      </c>
      <c r="L527" s="24">
        <f t="shared" ca="1" si="43"/>
        <v>0.74867697935853905</v>
      </c>
      <c r="M527" s="24">
        <f t="shared" ca="1" si="44"/>
        <v>-1.3432029900659623</v>
      </c>
    </row>
    <row r="528" spans="2:13" x14ac:dyDescent="0.25">
      <c r="B528" s="24">
        <f t="shared" ca="1" si="40"/>
        <v>0.96086806661959179</v>
      </c>
      <c r="C528" s="25">
        <f t="shared" ca="1" si="41"/>
        <v>67.608495733303613</v>
      </c>
      <c r="H528" s="24">
        <v>526</v>
      </c>
      <c r="I528" s="24">
        <f ca="1"/>
        <v>43.674047097853638</v>
      </c>
      <c r="J528" s="24" cm="1">
        <f t="array" aca="1" ref="J528" ca="1">INDIRECT(ADDRESS(($F$2+1-H528)+2,9))</f>
        <v>56.851610197657756</v>
      </c>
      <c r="K528" s="24">
        <f t="shared" ca="1" si="42"/>
        <v>0.25113708544109292</v>
      </c>
      <c r="L528" s="24">
        <f t="shared" ca="1" si="43"/>
        <v>0.74810768845226605</v>
      </c>
      <c r="M528" s="24">
        <f t="shared" ca="1" si="44"/>
        <v>-1.3444374222303257</v>
      </c>
    </row>
    <row r="529" spans="2:13" x14ac:dyDescent="0.25">
      <c r="B529" s="24">
        <f t="shared" ca="1" si="40"/>
        <v>5.5079404350453887E-2</v>
      </c>
      <c r="C529" s="25">
        <f t="shared" ca="1" si="41"/>
        <v>34.025202529687299</v>
      </c>
      <c r="H529" s="24">
        <v>527</v>
      </c>
      <c r="I529" s="24">
        <f ca="1"/>
        <v>43.674917462705523</v>
      </c>
      <c r="J529" s="24" cm="1">
        <f t="array" aca="1" ref="J529" ca="1">INDIRECT(ADDRESS(($F$2+1-H529)+2,9))</f>
        <v>56.833562034780769</v>
      </c>
      <c r="K529" s="24">
        <f t="shared" ca="1" si="42"/>
        <v>0.25116526769532421</v>
      </c>
      <c r="L529" s="24">
        <f t="shared" ca="1" si="43"/>
        <v>0.74752202293053438</v>
      </c>
      <c r="M529" s="24">
        <f t="shared" ca="1" si="44"/>
        <v>-1.3458078627724321</v>
      </c>
    </row>
    <row r="530" spans="2:13" x14ac:dyDescent="0.25">
      <c r="B530" s="24">
        <f t="shared" ca="1" si="40"/>
        <v>0.88449498381036995</v>
      </c>
      <c r="C530" s="25">
        <f t="shared" ca="1" si="41"/>
        <v>61.977611071119725</v>
      </c>
      <c r="H530" s="24">
        <v>528</v>
      </c>
      <c r="I530" s="24">
        <f ca="1"/>
        <v>43.683978992004015</v>
      </c>
      <c r="J530" s="24" cm="1">
        <f t="array" aca="1" ref="J530" ca="1">INDIRECT(ADDRESS(($F$2+1-H530)+2,9))</f>
        <v>56.830521813840313</v>
      </c>
      <c r="K530" s="24">
        <f t="shared" ca="1" si="42"/>
        <v>0.25145877768568692</v>
      </c>
      <c r="L530" s="24">
        <f t="shared" ca="1" si="43"/>
        <v>0.74742329674717634</v>
      </c>
      <c r="M530" s="24">
        <f t="shared" ca="1" si="44"/>
        <v>-1.3476019081918926</v>
      </c>
    </row>
    <row r="531" spans="2:13" x14ac:dyDescent="0.25">
      <c r="B531" s="24">
        <f t="shared" ca="1" si="40"/>
        <v>0.68185427693814404</v>
      </c>
      <c r="C531" s="25">
        <f t="shared" ca="1" si="41"/>
        <v>54.728902993527122</v>
      </c>
      <c r="H531" s="24">
        <v>529</v>
      </c>
      <c r="I531" s="24">
        <f ca="1"/>
        <v>43.684322019299174</v>
      </c>
      <c r="J531" s="24" cm="1">
        <f t="array" aca="1" ref="J531" ca="1">INDIRECT(ADDRESS(($F$2+1-H531)+2,9))</f>
        <v>56.804101259946592</v>
      </c>
      <c r="K531" s="24">
        <f t="shared" ca="1" si="42"/>
        <v>0.25146989216655002</v>
      </c>
      <c r="L531" s="24">
        <f t="shared" ca="1" si="43"/>
        <v>0.74656447703472806</v>
      </c>
      <c r="M531" s="24">
        <f t="shared" ca="1" si="44"/>
        <v>-1.3484723273505872</v>
      </c>
    </row>
    <row r="532" spans="2:13" x14ac:dyDescent="0.25">
      <c r="B532" s="24">
        <f t="shared" ca="1" si="40"/>
        <v>0.15184495239598972</v>
      </c>
      <c r="C532" s="25">
        <f t="shared" ca="1" si="41"/>
        <v>39.714472794544271</v>
      </c>
      <c r="H532" s="24">
        <v>530</v>
      </c>
      <c r="I532" s="24">
        <f ca="1"/>
        <v>43.69066190061406</v>
      </c>
      <c r="J532" s="24" cm="1">
        <f t="array" aca="1" ref="J532" ca="1">INDIRECT(ADDRESS(($F$2+1-H532)+2,9))</f>
        <v>56.802842804632569</v>
      </c>
      <c r="K532" s="24">
        <f t="shared" ca="1" si="42"/>
        <v>0.25167535837939847</v>
      </c>
      <c r="L532" s="24">
        <f t="shared" ca="1" si="43"/>
        <v>0.74652353175507713</v>
      </c>
      <c r="M532" s="24">
        <f t="shared" ca="1" si="44"/>
        <v>-1.3505437649312588</v>
      </c>
    </row>
    <row r="533" spans="2:13" x14ac:dyDescent="0.25">
      <c r="B533" s="24">
        <f t="shared" ca="1" si="40"/>
        <v>0.29541475832199082</v>
      </c>
      <c r="C533" s="25">
        <f t="shared" ca="1" si="41"/>
        <v>44.623656584588467</v>
      </c>
      <c r="H533" s="24">
        <v>531</v>
      </c>
      <c r="I533" s="24">
        <f ca="1"/>
        <v>43.777672420043402</v>
      </c>
      <c r="J533" s="24" cm="1">
        <f t="array" aca="1" ref="J533" ca="1">INDIRECT(ADDRESS(($F$2+1-H533)+2,9))</f>
        <v>56.789813835527404</v>
      </c>
      <c r="K533" s="24">
        <f t="shared" ca="1" si="42"/>
        <v>0.25450417608098924</v>
      </c>
      <c r="L533" s="24">
        <f t="shared" ca="1" si="43"/>
        <v>0.74609941517256106</v>
      </c>
      <c r="M533" s="24">
        <f t="shared" ca="1" si="44"/>
        <v>-1.346777017073836</v>
      </c>
    </row>
    <row r="534" spans="2:13" x14ac:dyDescent="0.25">
      <c r="B534" s="24">
        <f t="shared" ca="1" si="40"/>
        <v>0.30675779296741812</v>
      </c>
      <c r="C534" s="25">
        <f t="shared" ca="1" si="41"/>
        <v>44.949384212017719</v>
      </c>
      <c r="H534" s="24">
        <v>532</v>
      </c>
      <c r="I534" s="24">
        <f ca="1"/>
        <v>43.781127503094147</v>
      </c>
      <c r="J534" s="24" cm="1">
        <f t="array" aca="1" ref="J534" ca="1">INDIRECT(ADDRESS(($F$2+1-H534)+2,9))</f>
        <v>56.78897092058935</v>
      </c>
      <c r="K534" s="24">
        <f t="shared" ca="1" si="42"/>
        <v>0.25461684791594141</v>
      </c>
      <c r="L534" s="24">
        <f t="shared" ca="1" si="43"/>
        <v>0.74607196394068043</v>
      </c>
      <c r="M534" s="24">
        <f t="shared" ca="1" si="44"/>
        <v>-1.3490444313364855</v>
      </c>
    </row>
    <row r="535" spans="2:13" x14ac:dyDescent="0.25">
      <c r="B535" s="24">
        <f t="shared" ca="1" si="40"/>
        <v>0.74742004092417313</v>
      </c>
      <c r="C535" s="25">
        <f t="shared" ca="1" si="41"/>
        <v>56.663930272801778</v>
      </c>
      <c r="H535" s="24">
        <v>533</v>
      </c>
      <c r="I535" s="24">
        <f ca="1"/>
        <v>43.832844671278835</v>
      </c>
      <c r="J535" s="24" cm="1">
        <f t="array" aca="1" ref="J535" ca="1">INDIRECT(ADDRESS(($F$2+1-H535)+2,9))</f>
        <v>56.7856443826972</v>
      </c>
      <c r="K535" s="24">
        <f t="shared" ca="1" si="42"/>
        <v>0.25630648569986314</v>
      </c>
      <c r="L535" s="24">
        <f t="shared" ca="1" si="43"/>
        <v>0.74596361329689898</v>
      </c>
      <c r="M535" s="24">
        <f t="shared" ca="1" si="44"/>
        <v>-1.3481079473348638</v>
      </c>
    </row>
    <row r="536" spans="2:13" x14ac:dyDescent="0.25">
      <c r="B536" s="24">
        <f t="shared" ca="1" si="40"/>
        <v>0.81416540509437019</v>
      </c>
      <c r="C536" s="25">
        <f t="shared" ca="1" si="41"/>
        <v>58.933510832553445</v>
      </c>
      <c r="H536" s="24">
        <v>534</v>
      </c>
      <c r="I536" s="24">
        <f ca="1"/>
        <v>43.840062625658327</v>
      </c>
      <c r="J536" s="24" cm="1">
        <f t="array" aca="1" ref="J536" ca="1">INDIRECT(ADDRESS(($F$2+1-H536)+2,9))</f>
        <v>56.784317040190572</v>
      </c>
      <c r="K536" s="24">
        <f t="shared" ca="1" si="42"/>
        <v>0.25654276545669169</v>
      </c>
      <c r="L536" s="24">
        <f t="shared" ca="1" si="43"/>
        <v>0.74592037286573243</v>
      </c>
      <c r="M536" s="24">
        <f t="shared" ca="1" si="44"/>
        <v>-1.3500998564665523</v>
      </c>
    </row>
    <row r="537" spans="2:13" x14ac:dyDescent="0.25">
      <c r="B537" s="24">
        <f t="shared" ca="1" si="40"/>
        <v>0.3724490165048232</v>
      </c>
      <c r="C537" s="25">
        <f t="shared" ca="1" si="41"/>
        <v>46.746260028302004</v>
      </c>
      <c r="H537" s="24">
        <v>535</v>
      </c>
      <c r="I537" s="24">
        <f ca="1"/>
        <v>43.842339737994529</v>
      </c>
      <c r="J537" s="24" cm="1">
        <f t="array" aca="1" ref="J537" ca="1">INDIRECT(ADDRESS(($F$2+1-H537)+2,9))</f>
        <v>56.775372854923823</v>
      </c>
      <c r="K537" s="24">
        <f t="shared" ca="1" si="42"/>
        <v>0.25661733027141254</v>
      </c>
      <c r="L537" s="24">
        <f t="shared" ca="1" si="43"/>
        <v>0.74562890024346418</v>
      </c>
      <c r="M537" s="24">
        <f t="shared" ca="1" si="44"/>
        <v>-1.3519186007731698</v>
      </c>
    </row>
    <row r="538" spans="2:13" x14ac:dyDescent="0.25">
      <c r="B538" s="24">
        <f t="shared" ca="1" si="40"/>
        <v>0.37037549109345536</v>
      </c>
      <c r="C538" s="25">
        <f t="shared" ca="1" si="41"/>
        <v>46.691409861854169</v>
      </c>
      <c r="H538" s="24">
        <v>536</v>
      </c>
      <c r="I538" s="24">
        <f ca="1"/>
        <v>43.844387812235396</v>
      </c>
      <c r="J538" s="24" cm="1">
        <f t="array" aca="1" ref="J538" ca="1">INDIRECT(ADDRESS(($F$2+1-H538)+2,9))</f>
        <v>56.755679071004224</v>
      </c>
      <c r="K538" s="24">
        <f t="shared" ca="1" si="42"/>
        <v>0.25668440479557919</v>
      </c>
      <c r="L538" s="24">
        <f t="shared" ca="1" si="43"/>
        <v>0.74498650304083225</v>
      </c>
      <c r="M538" s="24">
        <f t="shared" ca="1" si="44"/>
        <v>-1.3530664369469703</v>
      </c>
    </row>
    <row r="539" spans="2:13" x14ac:dyDescent="0.25">
      <c r="B539" s="24">
        <f t="shared" ca="1" si="40"/>
        <v>0.77272212625155645</v>
      </c>
      <c r="C539" s="25">
        <f t="shared" ca="1" si="41"/>
        <v>57.478415321358028</v>
      </c>
      <c r="H539" s="24">
        <v>537</v>
      </c>
      <c r="I539" s="24">
        <f ca="1"/>
        <v>43.850966594348776</v>
      </c>
      <c r="J539" s="24" cm="1">
        <f t="array" aca="1" ref="J539" ca="1">INDIRECT(ADDRESS(($F$2+1-H539)+2,9))</f>
        <v>56.753491629106037</v>
      </c>
      <c r="K539" s="24">
        <f t="shared" ca="1" si="42"/>
        <v>0.25689992194677819</v>
      </c>
      <c r="L539" s="24">
        <f t="shared" ca="1" si="43"/>
        <v>0.74491509790762289</v>
      </c>
      <c r="M539" s="24">
        <f t="shared" ca="1" si="44"/>
        <v>-1.3550366670088012</v>
      </c>
    </row>
    <row r="540" spans="2:13" x14ac:dyDescent="0.25">
      <c r="B540" s="24">
        <f t="shared" ca="1" si="40"/>
        <v>0.6440491369386937</v>
      </c>
      <c r="C540" s="25">
        <f t="shared" ca="1" si="41"/>
        <v>53.693032194619292</v>
      </c>
      <c r="H540" s="24">
        <v>538</v>
      </c>
      <c r="I540" s="24">
        <f ca="1"/>
        <v>43.856031380255601</v>
      </c>
      <c r="J540" s="24" cm="1">
        <f t="array" aca="1" ref="J540" ca="1">INDIRECT(ADDRESS(($F$2+1-H540)+2,9))</f>
        <v>56.75122388394545</v>
      </c>
      <c r="K540" s="24">
        <f t="shared" ca="1" si="42"/>
        <v>0.25706590557106812</v>
      </c>
      <c r="L540" s="24">
        <f t="shared" ca="1" si="43"/>
        <v>0.74484106037825903</v>
      </c>
      <c r="M540" s="24">
        <f t="shared" ca="1" si="44"/>
        <v>-1.3570960504809613</v>
      </c>
    </row>
    <row r="541" spans="2:13" x14ac:dyDescent="0.25">
      <c r="B541" s="24">
        <f t="shared" ca="1" si="40"/>
        <v>0.33712188479969241</v>
      </c>
      <c r="C541" s="25">
        <f t="shared" ca="1" si="41"/>
        <v>45.796691409876573</v>
      </c>
      <c r="H541" s="24">
        <v>539</v>
      </c>
      <c r="I541" s="24">
        <f ca="1"/>
        <v>43.872639690838142</v>
      </c>
      <c r="J541" s="24" cm="1">
        <f t="array" aca="1" ref="J541" ca="1">INDIRECT(ADDRESS(($F$2+1-H541)+2,9))</f>
        <v>56.738172377591575</v>
      </c>
      <c r="K541" s="24">
        <f t="shared" ca="1" si="42"/>
        <v>0.25761058571508338</v>
      </c>
      <c r="L541" s="24">
        <f t="shared" ca="1" si="43"/>
        <v>0.74441473537373182</v>
      </c>
      <c r="M541" s="24">
        <f t="shared" ca="1" si="44"/>
        <v>-1.3577313790889485</v>
      </c>
    </row>
    <row r="542" spans="2:13" x14ac:dyDescent="0.25">
      <c r="B542" s="24">
        <f t="shared" ca="1" si="40"/>
        <v>0.43885728302371674</v>
      </c>
      <c r="C542" s="25">
        <f t="shared" ca="1" si="41"/>
        <v>48.461329513829021</v>
      </c>
      <c r="H542" s="24">
        <v>540</v>
      </c>
      <c r="I542" s="24">
        <f ca="1"/>
        <v>43.895712390555715</v>
      </c>
      <c r="J542" s="24" cm="1">
        <f t="array" aca="1" ref="J542" ca="1">INDIRECT(ADDRESS(($F$2+1-H542)+2,9))</f>
        <v>56.733709832367254</v>
      </c>
      <c r="K542" s="24">
        <f t="shared" ca="1" si="42"/>
        <v>0.25836826301003291</v>
      </c>
      <c r="L542" s="24">
        <f t="shared" ca="1" si="43"/>
        <v>0.7442688818639025</v>
      </c>
      <c r="M542" s="24">
        <f t="shared" ca="1" si="44"/>
        <v>-1.3584990210206138</v>
      </c>
    </row>
    <row r="543" spans="2:13" x14ac:dyDescent="0.25">
      <c r="B543" s="24">
        <f t="shared" ca="1" si="40"/>
        <v>0.10271928288547227</v>
      </c>
      <c r="C543" s="25">
        <f t="shared" ca="1" si="41"/>
        <v>37.337918369893679</v>
      </c>
      <c r="H543" s="24">
        <v>541</v>
      </c>
      <c r="I543" s="24">
        <f ca="1"/>
        <v>43.899502907905813</v>
      </c>
      <c r="J543" s="24" cm="1">
        <f t="array" aca="1" ref="J543" ca="1">INDIRECT(ADDRESS(($F$2+1-H543)+2,9))</f>
        <v>56.700268761914316</v>
      </c>
      <c r="K543" s="24">
        <f t="shared" ca="1" si="42"/>
        <v>0.25849284898202751</v>
      </c>
      <c r="L543" s="24">
        <f t="shared" ca="1" si="43"/>
        <v>0.74317451486644082</v>
      </c>
      <c r="M543" s="24">
        <f t="shared" ca="1" si="44"/>
        <v>-1.3586365260205335</v>
      </c>
    </row>
    <row r="544" spans="2:13" x14ac:dyDescent="0.25">
      <c r="B544" s="24">
        <f t="shared" ca="1" si="40"/>
        <v>0.98691473403051155</v>
      </c>
      <c r="C544" s="25">
        <f t="shared" ca="1" si="41"/>
        <v>72.236718289047957</v>
      </c>
      <c r="H544" s="24">
        <v>542</v>
      </c>
      <c r="I544" s="24">
        <f ca="1"/>
        <v>43.932936420003941</v>
      </c>
      <c r="J544" s="24" cm="1">
        <f t="array" aca="1" ref="J544" ca="1">INDIRECT(ADDRESS(($F$2+1-H544)+2,9))</f>
        <v>56.685779555485638</v>
      </c>
      <c r="K544" s="24">
        <f t="shared" ca="1" si="42"/>
        <v>0.25959308112561463</v>
      </c>
      <c r="L544" s="24">
        <f t="shared" ca="1" si="43"/>
        <v>0.74269959643067529</v>
      </c>
      <c r="M544" s="24">
        <f t="shared" ca="1" si="44"/>
        <v>-1.3580915039943671</v>
      </c>
    </row>
    <row r="545" spans="2:13" x14ac:dyDescent="0.25">
      <c r="B545" s="24">
        <f t="shared" ca="1" si="40"/>
        <v>0.56806177746689968</v>
      </c>
      <c r="C545" s="25">
        <f t="shared" ca="1" si="41"/>
        <v>51.714417295075933</v>
      </c>
      <c r="H545" s="24">
        <v>543</v>
      </c>
      <c r="I545" s="24">
        <f ca="1"/>
        <v>43.947013323661203</v>
      </c>
      <c r="J545" s="24" cm="1">
        <f t="array" aca="1" ref="J545" ca="1">INDIRECT(ADDRESS(($F$2+1-H545)+2,9))</f>
        <v>56.680986300013345</v>
      </c>
      <c r="K545" s="24">
        <f t="shared" ca="1" si="42"/>
        <v>0.26005704701797344</v>
      </c>
      <c r="L545" s="24">
        <f t="shared" ca="1" si="43"/>
        <v>0.74254238558755392</v>
      </c>
      <c r="M545" s="24">
        <f t="shared" ca="1" si="44"/>
        <v>-1.3593946080761705</v>
      </c>
    </row>
    <row r="546" spans="2:13" x14ac:dyDescent="0.25">
      <c r="B546" s="24">
        <f t="shared" ca="1" si="40"/>
        <v>0.81925159807755932</v>
      </c>
      <c r="C546" s="25">
        <f t="shared" ca="1" si="41"/>
        <v>59.125166593583018</v>
      </c>
      <c r="H546" s="24">
        <v>544</v>
      </c>
      <c r="I546" s="24">
        <f ca="1"/>
        <v>43.969901461807837</v>
      </c>
      <c r="J546" s="24" cm="1">
        <f t="array" aca="1" ref="J546" ca="1">INDIRECT(ADDRESS(($F$2+1-H546)+2,9))</f>
        <v>56.670320711036553</v>
      </c>
      <c r="K546" s="24">
        <f t="shared" ca="1" si="42"/>
        <v>0.26081233736022069</v>
      </c>
      <c r="L546" s="24">
        <f t="shared" ca="1" si="43"/>
        <v>0.74219239295520034</v>
      </c>
      <c r="M546" s="24">
        <f t="shared" ca="1" si="44"/>
        <v>-1.3597553115913683</v>
      </c>
    </row>
    <row r="547" spans="2:13" x14ac:dyDescent="0.25">
      <c r="B547" s="24">
        <f t="shared" ca="1" si="40"/>
        <v>5.405363902909488E-2</v>
      </c>
      <c r="C547" s="25">
        <f t="shared" ca="1" si="41"/>
        <v>33.932411486415333</v>
      </c>
      <c r="H547" s="24">
        <v>545</v>
      </c>
      <c r="I547" s="24">
        <f ca="1"/>
        <v>43.975348295512006</v>
      </c>
      <c r="J547" s="24" cm="1">
        <f t="array" aca="1" ref="J547" ca="1">INDIRECT(ADDRESS(($F$2+1-H547)+2,9))</f>
        <v>56.663930272801778</v>
      </c>
      <c r="K547" s="24">
        <f t="shared" ca="1" si="42"/>
        <v>0.26099224462874615</v>
      </c>
      <c r="L547" s="24">
        <f t="shared" ca="1" si="43"/>
        <v>0.74198257169152126</v>
      </c>
      <c r="M547" s="24">
        <f t="shared" ca="1" si="44"/>
        <v>-1.3614986487387362</v>
      </c>
    </row>
    <row r="548" spans="2:13" x14ac:dyDescent="0.25">
      <c r="B548" s="24">
        <f t="shared" ca="1" si="40"/>
        <v>0.464054927174262</v>
      </c>
      <c r="C548" s="25">
        <f t="shared" ca="1" si="41"/>
        <v>49.097768072645636</v>
      </c>
      <c r="H548" s="24">
        <v>546</v>
      </c>
      <c r="I548" s="24">
        <f ca="1"/>
        <v>44.006995037190364</v>
      </c>
      <c r="J548" s="24" cm="1">
        <f t="array" aca="1" ref="J548" ca="1">INDIRECT(ADDRESS(($F$2+1-H548)+2,9))</f>
        <v>56.663509114035804</v>
      </c>
      <c r="K548" s="24">
        <f t="shared" ca="1" si="42"/>
        <v>0.26203878786828377</v>
      </c>
      <c r="L548" s="24">
        <f t="shared" ca="1" si="43"/>
        <v>0.74196874041146332</v>
      </c>
      <c r="M548" s="24">
        <f t="shared" ca="1" si="44"/>
        <v>-1.361948829315373</v>
      </c>
    </row>
    <row r="549" spans="2:13" x14ac:dyDescent="0.25">
      <c r="B549" s="24">
        <f t="shared" ca="1" si="40"/>
        <v>0.21325646148832245</v>
      </c>
      <c r="C549" s="25">
        <f t="shared" ca="1" si="41"/>
        <v>42.048270819436475</v>
      </c>
      <c r="H549" s="24">
        <v>547</v>
      </c>
      <c r="I549" s="24">
        <f ca="1"/>
        <v>44.016494116501413</v>
      </c>
      <c r="J549" s="24" cm="1">
        <f t="array" aca="1" ref="J549" ca="1">INDIRECT(ADDRESS(($F$2+1-H549)+2,9))</f>
        <v>56.652333604795615</v>
      </c>
      <c r="K549" s="24">
        <f t="shared" ca="1" si="42"/>
        <v>0.26235333728313814</v>
      </c>
      <c r="L549" s="24">
        <f t="shared" ca="1" si="43"/>
        <v>0.7416015849433899</v>
      </c>
      <c r="M549" s="24">
        <f t="shared" ca="1" si="44"/>
        <v>-1.3631177339716831</v>
      </c>
    </row>
    <row r="550" spans="2:13" x14ac:dyDescent="0.25">
      <c r="B550" s="24">
        <f t="shared" ca="1" si="40"/>
        <v>0.58019035084228543</v>
      </c>
      <c r="C550" s="25">
        <f t="shared" ca="1" si="41"/>
        <v>52.023804659955552</v>
      </c>
      <c r="H550" s="24">
        <v>548</v>
      </c>
      <c r="I550" s="24">
        <f ca="1"/>
        <v>44.020884462171949</v>
      </c>
      <c r="J550" s="24" cm="1">
        <f t="array" aca="1" ref="J550" ca="1">INDIRECT(ADDRESS(($F$2+1-H550)+2,9))</f>
        <v>56.646104094899947</v>
      </c>
      <c r="K550" s="24">
        <f t="shared" ca="1" si="42"/>
        <v>0.26249878306958496</v>
      </c>
      <c r="L550" s="24">
        <f t="shared" ca="1" si="43"/>
        <v>0.74139680582420353</v>
      </c>
      <c r="M550" s="24">
        <f t="shared" ca="1" si="44"/>
        <v>-1.3649288121953695</v>
      </c>
    </row>
    <row r="551" spans="2:13" x14ac:dyDescent="0.25">
      <c r="B551" s="24">
        <f t="shared" ca="1" si="40"/>
        <v>0.82546773437474164</v>
      </c>
      <c r="C551" s="25">
        <f t="shared" ca="1" si="41"/>
        <v>59.364053367697437</v>
      </c>
      <c r="H551" s="24">
        <v>549</v>
      </c>
      <c r="I551" s="24">
        <f ca="1"/>
        <v>44.045071473587967</v>
      </c>
      <c r="J551" s="24" cm="1">
        <f t="array" aca="1" ref="J551" ca="1">INDIRECT(ADDRESS(($F$2+1-H551)+2,9))</f>
        <v>56.637446637425342</v>
      </c>
      <c r="K551" s="24">
        <f t="shared" ca="1" si="42"/>
        <v>0.2633008030990891</v>
      </c>
      <c r="L551" s="24">
        <f t="shared" ca="1" si="43"/>
        <v>0.74111207469660501</v>
      </c>
      <c r="M551" s="24">
        <f t="shared" ca="1" si="44"/>
        <v>-1.3653116584591001</v>
      </c>
    </row>
    <row r="552" spans="2:13" x14ac:dyDescent="0.25">
      <c r="B552" s="24">
        <f t="shared" ca="1" si="40"/>
        <v>0.82437763991905033</v>
      </c>
      <c r="C552" s="25">
        <f t="shared" ca="1" si="41"/>
        <v>59.321776571993965</v>
      </c>
      <c r="H552" s="24">
        <v>550</v>
      </c>
      <c r="I552" s="24">
        <f ca="1"/>
        <v>44.093232691974393</v>
      </c>
      <c r="J552" s="24" cm="1">
        <f t="array" aca="1" ref="J552" ca="1">INDIRECT(ADDRESS(($F$2+1-H552)+2,9))</f>
        <v>56.635560437064257</v>
      </c>
      <c r="K552" s="24">
        <f t="shared" ca="1" si="42"/>
        <v>0.26490150500464665</v>
      </c>
      <c r="L552" s="24">
        <f t="shared" ca="1" si="43"/>
        <v>0.7410500188116691</v>
      </c>
      <c r="M552" s="24">
        <f t="shared" ca="1" si="44"/>
        <v>-1.3645921216491177</v>
      </c>
    </row>
    <row r="553" spans="2:13" x14ac:dyDescent="0.25">
      <c r="B553" s="24">
        <f t="shared" ca="1" si="40"/>
        <v>0.12298246804950841</v>
      </c>
      <c r="C553" s="25">
        <f t="shared" ca="1" si="41"/>
        <v>38.397939788415655</v>
      </c>
      <c r="H553" s="24">
        <v>551</v>
      </c>
      <c r="I553" s="24">
        <f ca="1"/>
        <v>44.109068901726346</v>
      </c>
      <c r="J553" s="24" cm="1">
        <f t="array" aca="1" ref="J553" ca="1">INDIRECT(ADDRESS(($F$2+1-H553)+2,9))</f>
        <v>56.626438125224695</v>
      </c>
      <c r="K553" s="24">
        <f t="shared" ca="1" si="42"/>
        <v>0.2654289208426015</v>
      </c>
      <c r="L553" s="24">
        <f t="shared" ca="1" si="43"/>
        <v>0.74074978671396019</v>
      </c>
      <c r="M553" s="24">
        <f t="shared" ca="1" si="44"/>
        <v>-1.3654694862659957</v>
      </c>
    </row>
    <row r="554" spans="2:13" x14ac:dyDescent="0.25">
      <c r="B554" s="24">
        <f t="shared" ca="1" si="40"/>
        <v>0.69638935477652741</v>
      </c>
      <c r="C554" s="25">
        <f t="shared" ca="1" si="41"/>
        <v>55.14043911245713</v>
      </c>
      <c r="H554" s="24">
        <v>552</v>
      </c>
      <c r="I554" s="24">
        <f ca="1"/>
        <v>44.10978011376524</v>
      </c>
      <c r="J554" s="24" cm="1">
        <f t="array" aca="1" ref="J554" ca="1">INDIRECT(ADDRESS(($F$2+1-H554)+2,9))</f>
        <v>56.609432814936845</v>
      </c>
      <c r="K554" s="24">
        <f t="shared" ca="1" si="42"/>
        <v>0.26545261984614144</v>
      </c>
      <c r="L554" s="24">
        <f t="shared" ca="1" si="43"/>
        <v>0.7401896307293595</v>
      </c>
      <c r="M554" s="24">
        <f t="shared" ca="1" si="44"/>
        <v>-1.3668010924269693</v>
      </c>
    </row>
    <row r="555" spans="2:13" x14ac:dyDescent="0.25">
      <c r="B555" s="24">
        <f t="shared" ca="1" si="40"/>
        <v>0.78434402013270921</v>
      </c>
      <c r="C555" s="25">
        <f t="shared" ca="1" si="41"/>
        <v>57.869485933617504</v>
      </c>
      <c r="H555" s="24">
        <v>553</v>
      </c>
      <c r="I555" s="24">
        <f ca="1"/>
        <v>44.119130412153567</v>
      </c>
      <c r="J555" s="24" cm="1">
        <f t="array" aca="1" ref="J555" ca="1">INDIRECT(ADDRESS(($F$2+1-H555)+2,9))</f>
        <v>56.595626959300127</v>
      </c>
      <c r="K555" s="24">
        <f t="shared" ca="1" si="42"/>
        <v>0.26576429024736714</v>
      </c>
      <c r="L555" s="24">
        <f t="shared" ca="1" si="43"/>
        <v>0.73973440611648322</v>
      </c>
      <c r="M555" s="24">
        <f t="shared" ca="1" si="44"/>
        <v>-1.3677821823498904</v>
      </c>
    </row>
    <row r="556" spans="2:13" x14ac:dyDescent="0.25">
      <c r="B556" s="24">
        <f t="shared" ca="1" si="40"/>
        <v>1.295830294410516E-2</v>
      </c>
      <c r="C556" s="25">
        <f t="shared" ca="1" si="41"/>
        <v>27.725408928376652</v>
      </c>
      <c r="H556" s="24">
        <v>554</v>
      </c>
      <c r="I556" s="24">
        <f ca="1"/>
        <v>44.135594954365111</v>
      </c>
      <c r="J556" s="24" cm="1">
        <f t="array" aca="1" ref="J556" ca="1">INDIRECT(ADDRESS(($F$2+1-H556)+2,9))</f>
        <v>56.594628014403071</v>
      </c>
      <c r="K556" s="24">
        <f t="shared" ca="1" si="42"/>
        <v>0.26631354791983686</v>
      </c>
      <c r="L556" s="24">
        <f t="shared" ca="1" si="43"/>
        <v>0.73970145166929768</v>
      </c>
      <c r="M556" s="24">
        <f t="shared" ca="1" si="44"/>
        <v>-1.3691337817784917</v>
      </c>
    </row>
    <row r="557" spans="2:13" x14ac:dyDescent="0.25">
      <c r="B557" s="24">
        <f t="shared" ca="1" si="40"/>
        <v>0.73967630448008559</v>
      </c>
      <c r="C557" s="25">
        <f t="shared" ca="1" si="41"/>
        <v>56.423477900717835</v>
      </c>
      <c r="H557" s="24">
        <v>555</v>
      </c>
      <c r="I557" s="24">
        <f ca="1"/>
        <v>44.15539868202108</v>
      </c>
      <c r="J557" s="24" cm="1">
        <f t="array" aca="1" ref="J557" ca="1">INDIRECT(ADDRESS(($F$2+1-H557)+2,9))</f>
        <v>56.581001480357827</v>
      </c>
      <c r="K557" s="24">
        <f t="shared" ca="1" si="42"/>
        <v>0.26697496113179264</v>
      </c>
      <c r="L557" s="24">
        <f t="shared" ca="1" si="43"/>
        <v>0.73925170788778594</v>
      </c>
      <c r="M557" s="24">
        <f t="shared" ca="1" si="44"/>
        <v>-1.3694454836148082</v>
      </c>
    </row>
    <row r="558" spans="2:13" x14ac:dyDescent="0.25">
      <c r="B558" s="24">
        <f t="shared" ca="1" si="40"/>
        <v>1.5658883742421081E-2</v>
      </c>
      <c r="C558" s="25">
        <f t="shared" ca="1" si="41"/>
        <v>28.469884075537909</v>
      </c>
      <c r="H558" s="24">
        <v>556</v>
      </c>
      <c r="I558" s="24">
        <f ca="1"/>
        <v>44.166784174908521</v>
      </c>
      <c r="J558" s="24" cm="1">
        <f t="array" aca="1" ref="J558" ca="1">INDIRECT(ADDRESS(($F$2+1-H558)+2,9))</f>
        <v>56.580586175246211</v>
      </c>
      <c r="K558" s="24">
        <f t="shared" ca="1" si="42"/>
        <v>0.26735559385654339</v>
      </c>
      <c r="L558" s="24">
        <f t="shared" ca="1" si="43"/>
        <v>0.73923799446565708</v>
      </c>
      <c r="M558" s="24">
        <f t="shared" ca="1" si="44"/>
        <v>-1.3711546215734489</v>
      </c>
    </row>
    <row r="559" spans="2:13" x14ac:dyDescent="0.25">
      <c r="B559" s="24">
        <f t="shared" ca="1" si="40"/>
        <v>0.78298334892472232</v>
      </c>
      <c r="C559" s="25">
        <f t="shared" ca="1" si="41"/>
        <v>57.823084838709953</v>
      </c>
      <c r="H559" s="24">
        <v>557</v>
      </c>
      <c r="I559" s="24">
        <f ca="1"/>
        <v>44.170976227819587</v>
      </c>
      <c r="J559" s="24" cm="1">
        <f t="array" aca="1" ref="J559" ca="1">INDIRECT(ADDRESS(($F$2+1-H559)+2,9))</f>
        <v>56.577317847384329</v>
      </c>
      <c r="K559" s="24">
        <f t="shared" ca="1" si="42"/>
        <v>0.2674958088904803</v>
      </c>
      <c r="L559" s="24">
        <f t="shared" ca="1" si="43"/>
        <v>0.73913006095707567</v>
      </c>
      <c r="M559" s="24">
        <f t="shared" ca="1" si="44"/>
        <v>-1.3731390938895542</v>
      </c>
    </row>
    <row r="560" spans="2:13" x14ac:dyDescent="0.25">
      <c r="B560" s="24">
        <f t="shared" ca="1" si="40"/>
        <v>0.53080601541381067</v>
      </c>
      <c r="C560" s="25">
        <f t="shared" ca="1" si="41"/>
        <v>50.772961304256228</v>
      </c>
      <c r="H560" s="24">
        <v>558</v>
      </c>
      <c r="I560" s="24">
        <f ca="1"/>
        <v>44.183505627060249</v>
      </c>
      <c r="J560" s="24" cm="1">
        <f t="array" aca="1" ref="J560" ca="1">INDIRECT(ADDRESS(($F$2+1-H560)+2,9))</f>
        <v>56.57488634442003</v>
      </c>
      <c r="K560" s="24">
        <f t="shared" ca="1" si="42"/>
        <v>0.26791511091577891</v>
      </c>
      <c r="L560" s="24">
        <f t="shared" ca="1" si="43"/>
        <v>0.73904974791307831</v>
      </c>
      <c r="M560" s="24">
        <f t="shared" ca="1" si="44"/>
        <v>-1.3746382354534679</v>
      </c>
    </row>
    <row r="561" spans="2:13" x14ac:dyDescent="0.25">
      <c r="B561" s="24">
        <f t="shared" ca="1" si="40"/>
        <v>0.79137122382606362</v>
      </c>
      <c r="C561" s="25">
        <f t="shared" ca="1" si="41"/>
        <v>58.111882846960597</v>
      </c>
      <c r="H561" s="24">
        <v>559</v>
      </c>
      <c r="I561" s="24">
        <f ca="1"/>
        <v>44.202040490402872</v>
      </c>
      <c r="J561" s="24" cm="1">
        <f t="array" aca="1" ref="J561" ca="1">INDIRECT(ADDRESS(($F$2+1-H561)+2,9))</f>
        <v>56.56501707429171</v>
      </c>
      <c r="K561" s="24">
        <f t="shared" ca="1" si="42"/>
        <v>0.2685359949459305</v>
      </c>
      <c r="L561" s="24">
        <f t="shared" ca="1" si="43"/>
        <v>0.73872363339254732</v>
      </c>
      <c r="M561" s="24">
        <f t="shared" ca="1" si="44"/>
        <v>-1.3752593394223784</v>
      </c>
    </row>
    <row r="562" spans="2:13" x14ac:dyDescent="0.25">
      <c r="B562" s="24">
        <f t="shared" ca="1" si="40"/>
        <v>0.83268823635512657</v>
      </c>
      <c r="C562" s="25">
        <f t="shared" ca="1" si="41"/>
        <v>59.648428551159334</v>
      </c>
      <c r="H562" s="24">
        <v>560</v>
      </c>
      <c r="I562" s="24">
        <f ca="1"/>
        <v>44.205620910189637</v>
      </c>
      <c r="J562" s="24" cm="1">
        <f t="array" aca="1" ref="J562" ca="1">INDIRECT(ADDRESS(($F$2+1-H562)+2,9))</f>
        <v>56.543606919011381</v>
      </c>
      <c r="K562" s="24">
        <f t="shared" ca="1" si="42"/>
        <v>0.2686560157618183</v>
      </c>
      <c r="L562" s="24">
        <f t="shared" ca="1" si="43"/>
        <v>0.73801544935197005</v>
      </c>
      <c r="M562" s="24">
        <f t="shared" ca="1" si="44"/>
        <v>-1.3760864716626873</v>
      </c>
    </row>
    <row r="563" spans="2:13" x14ac:dyDescent="0.25">
      <c r="B563" s="24">
        <f t="shared" ca="1" si="40"/>
        <v>0.44537730432418188</v>
      </c>
      <c r="C563" s="25">
        <f t="shared" ca="1" si="41"/>
        <v>48.626505795108663</v>
      </c>
      <c r="H563" s="24">
        <v>561</v>
      </c>
      <c r="I563" s="24">
        <f ca="1"/>
        <v>44.208445532596045</v>
      </c>
      <c r="J563" s="24" cm="1">
        <f t="array" aca="1" ref="J563" ca="1">INDIRECT(ADDRESS(($F$2+1-H563)+2,9))</f>
        <v>56.48809100126666</v>
      </c>
      <c r="K563" s="24">
        <f t="shared" ca="1" si="42"/>
        <v>0.26875072018013557</v>
      </c>
      <c r="L563" s="24">
        <f t="shared" ca="1" si="43"/>
        <v>0.73617457531278796</v>
      </c>
      <c r="M563" s="24">
        <f t="shared" ca="1" si="44"/>
        <v>-1.3747255631713524</v>
      </c>
    </row>
    <row r="564" spans="2:13" x14ac:dyDescent="0.25">
      <c r="B564" s="24">
        <f t="shared" ca="1" si="40"/>
        <v>0.94875507530592995</v>
      </c>
      <c r="C564" s="25">
        <f t="shared" ca="1" si="41"/>
        <v>66.329008593769601</v>
      </c>
      <c r="H564" s="24">
        <v>562</v>
      </c>
      <c r="I564" s="24">
        <f ca="1"/>
        <v>44.212385675650658</v>
      </c>
      <c r="J564" s="24" cm="1">
        <f t="array" aca="1" ref="J564" ca="1">INDIRECT(ADDRESS(($F$2+1-H564)+2,9))</f>
        <v>56.472187825059279</v>
      </c>
      <c r="K564" s="24">
        <f t="shared" ca="1" si="42"/>
        <v>0.26888285397036482</v>
      </c>
      <c r="L564" s="24">
        <f t="shared" ca="1" si="43"/>
        <v>0.73564602301402338</v>
      </c>
      <c r="M564" s="24">
        <f t="shared" ca="1" si="44"/>
        <v>-1.3758809353807251</v>
      </c>
    </row>
    <row r="565" spans="2:13" x14ac:dyDescent="0.25">
      <c r="B565" s="24">
        <f t="shared" ca="1" si="40"/>
        <v>0.18874009093573452</v>
      </c>
      <c r="C565" s="25">
        <f t="shared" ca="1" si="41"/>
        <v>41.174513474265254</v>
      </c>
      <c r="H565" s="24">
        <v>563</v>
      </c>
      <c r="I565" s="24">
        <f ca="1"/>
        <v>44.215063435712459</v>
      </c>
      <c r="J565" s="24" cm="1">
        <f t="array" aca="1" ref="J565" ca="1">INDIRECT(ADDRESS(($F$2+1-H565)+2,9))</f>
        <v>56.470682734136858</v>
      </c>
      <c r="K565" s="24">
        <f t="shared" ca="1" si="42"/>
        <v>0.26897267201122094</v>
      </c>
      <c r="L565" s="24">
        <f t="shared" ca="1" si="43"/>
        <v>0.73559597243971986</v>
      </c>
      <c r="M565" s="24">
        <f t="shared" ca="1" si="44"/>
        <v>-1.3780584977300159</v>
      </c>
    </row>
    <row r="566" spans="2:13" x14ac:dyDescent="0.25">
      <c r="B566" s="24">
        <f t="shared" ca="1" si="40"/>
        <v>5.3655152213571422E-2</v>
      </c>
      <c r="C566" s="25">
        <f t="shared" ca="1" si="41"/>
        <v>33.8959882581293</v>
      </c>
      <c r="H566" s="24">
        <v>564</v>
      </c>
      <c r="I566" s="24">
        <f ca="1"/>
        <v>44.228343404175135</v>
      </c>
      <c r="J566" s="24" cm="1">
        <f t="array" aca="1" ref="J566" ca="1">INDIRECT(ADDRESS(($F$2+1-H566)+2,9))</f>
        <v>56.460607040596507</v>
      </c>
      <c r="K566" s="24">
        <f t="shared" ca="1" si="42"/>
        <v>0.26941833420206657</v>
      </c>
      <c r="L566" s="24">
        <f t="shared" ca="1" si="43"/>
        <v>0.7352607892688362</v>
      </c>
      <c r="M566" s="24">
        <f t="shared" ca="1" si="44"/>
        <v>-1.3789821644379203</v>
      </c>
    </row>
    <row r="567" spans="2:13" x14ac:dyDescent="0.25">
      <c r="B567" s="24">
        <f t="shared" ca="1" si="40"/>
        <v>0.76344000977402959</v>
      </c>
      <c r="C567" s="25">
        <f t="shared" ca="1" si="41"/>
        <v>57.174118977812554</v>
      </c>
      <c r="H567" s="24">
        <v>565</v>
      </c>
      <c r="I567" s="24">
        <f ca="1"/>
        <v>44.238914200614005</v>
      </c>
      <c r="J567" s="24" cm="1">
        <f t="array" aca="1" ref="J567" ca="1">INDIRECT(ADDRESS(($F$2+1-H567)+2,9))</f>
        <v>56.448605653752665</v>
      </c>
      <c r="K567" s="24">
        <f t="shared" ca="1" si="42"/>
        <v>0.26977334375446932</v>
      </c>
      <c r="L567" s="24">
        <f t="shared" ca="1" si="43"/>
        <v>0.73486126324471757</v>
      </c>
      <c r="M567" s="24">
        <f t="shared" ca="1" si="44"/>
        <v>-1.3799514807019309</v>
      </c>
    </row>
    <row r="568" spans="2:13" x14ac:dyDescent="0.25">
      <c r="B568" s="24">
        <f t="shared" ca="1" si="40"/>
        <v>6.3981533841504623E-2</v>
      </c>
      <c r="C568" s="25">
        <f t="shared" ca="1" si="41"/>
        <v>34.778163379670232</v>
      </c>
      <c r="H568" s="24">
        <v>566</v>
      </c>
      <c r="I568" s="24">
        <f ca="1"/>
        <v>44.286277736210721</v>
      </c>
      <c r="J568" s="24" cm="1">
        <f t="array" aca="1" ref="J568" ca="1">INDIRECT(ADDRESS(($F$2+1-H568)+2,9))</f>
        <v>56.4413249399636</v>
      </c>
      <c r="K568" s="24">
        <f t="shared" ca="1" si="42"/>
        <v>0.27136687106025903</v>
      </c>
      <c r="L568" s="24">
        <f t="shared" ca="1" si="43"/>
        <v>0.7346187392239949</v>
      </c>
      <c r="M568" s="24">
        <f t="shared" ca="1" si="44"/>
        <v>-1.3788301773748541</v>
      </c>
    </row>
    <row r="569" spans="2:13" x14ac:dyDescent="0.25">
      <c r="B569" s="24">
        <f t="shared" ca="1" si="40"/>
        <v>0.71301624973005751</v>
      </c>
      <c r="C569" s="25">
        <f t="shared" ca="1" si="41"/>
        <v>55.622179977227752</v>
      </c>
      <c r="H569" s="24">
        <v>567</v>
      </c>
      <c r="I569" s="24">
        <f ca="1"/>
        <v>44.354591279284733</v>
      </c>
      <c r="J569" s="24" cm="1">
        <f t="array" aca="1" ref="J569" ca="1">INDIRECT(ADDRESS(($F$2+1-H569)+2,9))</f>
        <v>56.423477900717835</v>
      </c>
      <c r="K569" s="24">
        <f t="shared" ca="1" si="42"/>
        <v>0.27367348383641588</v>
      </c>
      <c r="L569" s="24">
        <f t="shared" ca="1" si="43"/>
        <v>0.73402377004872998</v>
      </c>
      <c r="M569" s="24">
        <f t="shared" ca="1" si="44"/>
        <v>-1.3756488469784967</v>
      </c>
    </row>
    <row r="570" spans="2:13" x14ac:dyDescent="0.25">
      <c r="B570" s="24">
        <f t="shared" ca="1" si="40"/>
        <v>0.2615422787516517</v>
      </c>
      <c r="C570" s="25">
        <f t="shared" ca="1" si="41"/>
        <v>43.614021149235157</v>
      </c>
      <c r="H570" s="24">
        <v>568</v>
      </c>
      <c r="I570" s="24">
        <f ca="1"/>
        <v>44.356252001972628</v>
      </c>
      <c r="J570" s="24" cm="1">
        <f t="array" aca="1" ref="J570" ca="1">INDIRECT(ADDRESS(($F$2+1-H570)+2,9))</f>
        <v>56.401985865994924</v>
      </c>
      <c r="K570" s="24">
        <f t="shared" ca="1" si="42"/>
        <v>0.27372967882128696</v>
      </c>
      <c r="L570" s="24">
        <f t="shared" ca="1" si="43"/>
        <v>0.7333063914090765</v>
      </c>
      <c r="M570" s="24">
        <f t="shared" ca="1" si="44"/>
        <v>-1.3765525335103854</v>
      </c>
    </row>
    <row r="571" spans="2:13" x14ac:dyDescent="0.25">
      <c r="B571" s="24">
        <f t="shared" ca="1" si="40"/>
        <v>0.81107096473245766</v>
      </c>
      <c r="C571" s="25">
        <f t="shared" ca="1" si="41"/>
        <v>58.818497378906592</v>
      </c>
      <c r="H571" s="24">
        <v>569</v>
      </c>
      <c r="I571" s="24">
        <f ca="1"/>
        <v>44.365485354216794</v>
      </c>
      <c r="J571" s="24" cm="1">
        <f t="array" aca="1" ref="J571" ca="1">INDIRECT(ADDRESS(($F$2+1-H571)+2,9))</f>
        <v>56.397298240085902</v>
      </c>
      <c r="K571" s="24">
        <f t="shared" ca="1" si="42"/>
        <v>0.27404221798125339</v>
      </c>
      <c r="L571" s="24">
        <f t="shared" ca="1" si="43"/>
        <v>0.73314979418481951</v>
      </c>
      <c r="M571" s="24">
        <f t="shared" ca="1" si="44"/>
        <v>-1.3780676615945908</v>
      </c>
    </row>
    <row r="572" spans="2:13" x14ac:dyDescent="0.25">
      <c r="B572" s="24">
        <f t="shared" ca="1" si="40"/>
        <v>0.54466305045339547</v>
      </c>
      <c r="C572" s="25">
        <f t="shared" ca="1" si="41"/>
        <v>51.121885607679516</v>
      </c>
      <c r="H572" s="24">
        <v>570</v>
      </c>
      <c r="I572" s="24">
        <f ca="1"/>
        <v>44.380001421261049</v>
      </c>
      <c r="J572" s="24" cm="1">
        <f t="array" aca="1" ref="J572" ca="1">INDIRECT(ADDRESS(($F$2+1-H572)+2,9))</f>
        <v>56.389646813150335</v>
      </c>
      <c r="K572" s="24">
        <f t="shared" ca="1" si="42"/>
        <v>0.27453392767780893</v>
      </c>
      <c r="L572" s="24">
        <f t="shared" ca="1" si="43"/>
        <v>0.73289408694289671</v>
      </c>
      <c r="M572" s="24">
        <f t="shared" ca="1" si="44"/>
        <v>-1.3790400004922658</v>
      </c>
    </row>
    <row r="573" spans="2:13" x14ac:dyDescent="0.25">
      <c r="B573" s="24">
        <f t="shared" ca="1" si="40"/>
        <v>0.64604664239961918</v>
      </c>
      <c r="C573" s="25">
        <f t="shared" ca="1" si="41"/>
        <v>53.746689123421518</v>
      </c>
      <c r="H573" s="24">
        <v>571</v>
      </c>
      <c r="I573" s="24">
        <f ca="1"/>
        <v>44.412650591078183</v>
      </c>
      <c r="J573" s="24" cm="1">
        <f t="array" aca="1" ref="J573" ca="1">INDIRECT(ADDRESS(($F$2+1-H573)+2,9))</f>
        <v>56.381796578233349</v>
      </c>
      <c r="K573" s="24">
        <f t="shared" ca="1" si="42"/>
        <v>0.27564145671332313</v>
      </c>
      <c r="L573" s="24">
        <f t="shared" ca="1" si="43"/>
        <v>0.73263160711901909</v>
      </c>
      <c r="M573" s="24">
        <f t="shared" ca="1" si="44"/>
        <v>-1.3788134540525498</v>
      </c>
    </row>
    <row r="574" spans="2:13" x14ac:dyDescent="0.25">
      <c r="B574" s="24">
        <f t="shared" ca="1" si="40"/>
        <v>0.75393264058973419</v>
      </c>
      <c r="C574" s="25">
        <f t="shared" ca="1" si="41"/>
        <v>56.869174993218834</v>
      </c>
      <c r="H574" s="24">
        <v>572</v>
      </c>
      <c r="I574" s="24">
        <f ca="1"/>
        <v>44.417256893869769</v>
      </c>
      <c r="J574" s="24" cm="1">
        <f t="array" aca="1" ref="J574" ca="1">INDIRECT(ADDRESS(($F$2+1-H574)+2,9))</f>
        <v>56.364230859709252</v>
      </c>
      <c r="K574" s="24">
        <f t="shared" ca="1" si="42"/>
        <v>0.2757978889090259</v>
      </c>
      <c r="L574" s="24">
        <f t="shared" ca="1" si="43"/>
        <v>0.73204381022906617</v>
      </c>
      <c r="M574" s="24">
        <f t="shared" ca="1" si="44"/>
        <v>-1.3797666507407507</v>
      </c>
    </row>
    <row r="575" spans="2:13" x14ac:dyDescent="0.25">
      <c r="B575" s="24">
        <f t="shared" ca="1" si="40"/>
        <v>0.98009120983883791</v>
      </c>
      <c r="C575" s="25">
        <f t="shared" ca="1" si="41"/>
        <v>70.556363601609149</v>
      </c>
      <c r="H575" s="24">
        <v>573</v>
      </c>
      <c r="I575" s="24">
        <f ca="1"/>
        <v>44.454584887329347</v>
      </c>
      <c r="J575" s="24" cm="1">
        <f t="array" aca="1" ref="J575" ca="1">INDIRECT(ADDRESS(($F$2+1-H575)+2,9))</f>
        <v>56.337806285097983</v>
      </c>
      <c r="K575" s="24">
        <f t="shared" ca="1" si="42"/>
        <v>0.2770671718342117</v>
      </c>
      <c r="L575" s="24">
        <f t="shared" ca="1" si="43"/>
        <v>0.73115834779081157</v>
      </c>
      <c r="M575" s="24">
        <f t="shared" ca="1" si="44"/>
        <v>-1.3779942517442785</v>
      </c>
    </row>
    <row r="576" spans="2:13" x14ac:dyDescent="0.25">
      <c r="B576" s="24">
        <f t="shared" ca="1" si="40"/>
        <v>0.38846248415831985</v>
      </c>
      <c r="C576" s="25">
        <f t="shared" ca="1" si="41"/>
        <v>47.166714167499435</v>
      </c>
      <c r="H576" s="24">
        <v>574</v>
      </c>
      <c r="I576" s="24">
        <f ca="1"/>
        <v>44.490064599061739</v>
      </c>
      <c r="J576" s="24" cm="1">
        <f t="array" aca="1" ref="J576" ca="1">INDIRECT(ADDRESS(($F$2+1-H576)+2,9))</f>
        <v>56.317794699743509</v>
      </c>
      <c r="K576" s="24">
        <f t="shared" ca="1" si="42"/>
        <v>0.27827625076583673</v>
      </c>
      <c r="L576" s="24">
        <f t="shared" ca="1" si="43"/>
        <v>0.73048680214533535</v>
      </c>
      <c r="M576" s="24">
        <f t="shared" ca="1" si="44"/>
        <v>-1.3767608261632267</v>
      </c>
    </row>
    <row r="577" spans="2:13" x14ac:dyDescent="0.25">
      <c r="B577" s="24">
        <f t="shared" ca="1" si="40"/>
        <v>0.45628298871825967</v>
      </c>
      <c r="C577" s="25">
        <f t="shared" ca="1" si="41"/>
        <v>48.901974610562803</v>
      </c>
      <c r="H577" s="24">
        <v>575</v>
      </c>
      <c r="I577" s="24">
        <f ca="1"/>
        <v>44.524832035349306</v>
      </c>
      <c r="J577" s="24" cm="1">
        <f t="array" aca="1" ref="J577" ca="1">INDIRECT(ADDRESS(($F$2+1-H577)+2,9))</f>
        <v>56.28377439439339</v>
      </c>
      <c r="K577" s="24">
        <f t="shared" ca="1" si="42"/>
        <v>0.27946354657024031</v>
      </c>
      <c r="L577" s="24">
        <f t="shared" ca="1" si="43"/>
        <v>0.72934322796326734</v>
      </c>
      <c r="M577" s="24">
        <f t="shared" ca="1" si="44"/>
        <v>-1.3746401745012202</v>
      </c>
    </row>
    <row r="578" spans="2:13" x14ac:dyDescent="0.25">
      <c r="B578" s="24">
        <f t="shared" ca="1" si="40"/>
        <v>7.2269778018586583E-3</v>
      </c>
      <c r="C578" s="25">
        <f t="shared" ca="1" si="41"/>
        <v>25.542209693247369</v>
      </c>
      <c r="H578" s="24">
        <v>576</v>
      </c>
      <c r="I578" s="24">
        <f ca="1"/>
        <v>44.52710490676472</v>
      </c>
      <c r="J578" s="24" cm="1">
        <f t="array" aca="1" ref="J578" ca="1">INDIRECT(ADDRESS(($F$2+1-H578)+2,9))</f>
        <v>56.260350445614762</v>
      </c>
      <c r="K578" s="24">
        <f t="shared" ca="1" si="42"/>
        <v>0.27954124992544416</v>
      </c>
      <c r="L578" s="24">
        <f t="shared" ca="1" si="43"/>
        <v>0.72855443841857981</v>
      </c>
      <c r="M578" s="24">
        <f t="shared" ca="1" si="44"/>
        <v>-1.3753325039439253</v>
      </c>
    </row>
    <row r="579" spans="2:13" x14ac:dyDescent="0.25">
      <c r="B579" s="24">
        <f t="shared" ca="1" si="40"/>
        <v>0.93765390047842723</v>
      </c>
      <c r="C579" s="25">
        <f t="shared" ca="1" si="41"/>
        <v>65.353731341493159</v>
      </c>
      <c r="H579" s="24">
        <v>577</v>
      </c>
      <c r="I579" s="24">
        <f ca="1"/>
        <v>44.548415211424363</v>
      </c>
      <c r="J579" s="24" cm="1">
        <f t="array" aca="1" ref="J579" ca="1">INDIRECT(ADDRESS(($F$2+1-H579)+2,9))</f>
        <v>56.255340402562013</v>
      </c>
      <c r="K579" s="24">
        <f t="shared" ca="1" si="42"/>
        <v>0.28027030167588057</v>
      </c>
      <c r="L579" s="24">
        <f t="shared" ca="1" si="43"/>
        <v>0.72838557922370162</v>
      </c>
      <c r="M579" s="24">
        <f t="shared" ca="1" si="44"/>
        <v>-1.3759984106708483</v>
      </c>
    </row>
    <row r="580" spans="2:13" x14ac:dyDescent="0.25">
      <c r="B580" s="24">
        <f t="shared" ref="B580:B643" ca="1" si="45">RAND()</f>
        <v>0.16768522726700763</v>
      </c>
      <c r="C580" s="25">
        <f t="shared" ref="C580:C643" ca="1" si="46">_xlfn.NORM.INV(B580,50,10)</f>
        <v>40.366471003366833</v>
      </c>
      <c r="H580" s="24">
        <v>578</v>
      </c>
      <c r="I580" s="24">
        <f ca="1"/>
        <v>44.559104884560725</v>
      </c>
      <c r="J580" s="24" cm="1">
        <f t="array" aca="1" ref="J580" ca="1">INDIRECT(ADDRESS(($F$2+1-H580)+2,9))</f>
        <v>56.22815836498205</v>
      </c>
      <c r="K580" s="24">
        <f t="shared" ref="K580:K643" ca="1" si="47">_xlfn.NORM.DIST(I580,$F$5,$F$6,TRUE)</f>
        <v>0.28063635508881968</v>
      </c>
      <c r="L580" s="24">
        <f t="shared" ref="L580:L643" ca="1" si="48">_xlfn.NORM.DIST(J580,$F$5,$F$6,TRUE)</f>
        <v>0.72746852132795881</v>
      </c>
      <c r="M580" s="24">
        <f t="shared" ca="1" si="44"/>
        <v>-1.3758826234772008</v>
      </c>
    </row>
    <row r="581" spans="2:13" x14ac:dyDescent="0.25">
      <c r="B581" s="24">
        <f t="shared" ca="1" si="45"/>
        <v>0.47275680797285713</v>
      </c>
      <c r="C581" s="25">
        <f t="shared" ca="1" si="46"/>
        <v>49.316582824625712</v>
      </c>
      <c r="H581" s="24">
        <v>579</v>
      </c>
      <c r="I581" s="24">
        <f ca="1"/>
        <v>44.561161989922041</v>
      </c>
      <c r="J581" s="24" cm="1">
        <f t="array" aca="1" ref="J581" ca="1">INDIRECT(ADDRESS(($F$2+1-H581)+2,9))</f>
        <v>56.210444668142095</v>
      </c>
      <c r="K581" s="24">
        <f t="shared" ca="1" si="47"/>
        <v>0.28070682441164541</v>
      </c>
      <c r="L581" s="24">
        <f t="shared" ca="1" si="48"/>
        <v>0.72687007673938442</v>
      </c>
      <c r="M581" s="24">
        <f t="shared" ref="M581:M644" ca="1" si="49">((2*H581-1)/$F$2)*(LN(K581)+LN(1-L581))</f>
        <v>-1.3769544774469906</v>
      </c>
    </row>
    <row r="582" spans="2:13" x14ac:dyDescent="0.25">
      <c r="B582" s="24">
        <f t="shared" ca="1" si="45"/>
        <v>0.57444097529921789</v>
      </c>
      <c r="C582" s="25">
        <f t="shared" ca="1" si="46"/>
        <v>51.876920669581068</v>
      </c>
      <c r="H582" s="24">
        <v>580</v>
      </c>
      <c r="I582" s="24">
        <f ca="1"/>
        <v>44.567469461568678</v>
      </c>
      <c r="J582" s="24" cm="1">
        <f t="array" aca="1" ref="J582" ca="1">INDIRECT(ADDRESS(($F$2+1-H582)+2,9))</f>
        <v>56.200651505568686</v>
      </c>
      <c r="K582" s="24">
        <f t="shared" ca="1" si="47"/>
        <v>0.28092294993861278</v>
      </c>
      <c r="L582" s="24">
        <f t="shared" ca="1" si="48"/>
        <v>0.72653894242857553</v>
      </c>
      <c r="M582" s="24">
        <f t="shared" ca="1" si="49"/>
        <v>-1.378270608207131</v>
      </c>
    </row>
    <row r="583" spans="2:13" x14ac:dyDescent="0.25">
      <c r="B583" s="24">
        <f t="shared" ca="1" si="45"/>
        <v>0.36759680423961838</v>
      </c>
      <c r="C583" s="25">
        <f t="shared" ca="1" si="46"/>
        <v>46.617749613770627</v>
      </c>
      <c r="H583" s="24">
        <v>581</v>
      </c>
      <c r="I583" s="24">
        <f ca="1"/>
        <v>44.608057216073533</v>
      </c>
      <c r="J583" s="24" cm="1">
        <f t="array" aca="1" ref="J583" ca="1">INDIRECT(ADDRESS(($F$2+1-H583)+2,9))</f>
        <v>56.19797242560643</v>
      </c>
      <c r="K583" s="24">
        <f t="shared" ca="1" si="47"/>
        <v>0.28231561005867878</v>
      </c>
      <c r="L583" s="24">
        <f t="shared" ca="1" si="48"/>
        <v>0.72644832060742859</v>
      </c>
      <c r="M583" s="24">
        <f t="shared" ca="1" si="49"/>
        <v>-1.3778102232741087</v>
      </c>
    </row>
    <row r="584" spans="2:13" x14ac:dyDescent="0.25">
      <c r="B584" s="24">
        <f t="shared" ca="1" si="45"/>
        <v>0.21554516138004687</v>
      </c>
      <c r="C584" s="25">
        <f t="shared" ca="1" si="46"/>
        <v>42.12672751751407</v>
      </c>
      <c r="H584" s="24">
        <v>582</v>
      </c>
      <c r="I584" s="24">
        <f ca="1"/>
        <v>44.623656584588467</v>
      </c>
      <c r="J584" s="24" cm="1">
        <f t="array" aca="1" ref="J584" ca="1">INDIRECT(ADDRESS(($F$2+1-H584)+2,9))</f>
        <v>56.196027861618511</v>
      </c>
      <c r="K584" s="24">
        <f t="shared" ca="1" si="47"/>
        <v>0.28285174290086634</v>
      </c>
      <c r="L584" s="24">
        <f t="shared" ca="1" si="48"/>
        <v>0.72638253501375094</v>
      </c>
      <c r="M584" s="24">
        <f t="shared" ca="1" si="49"/>
        <v>-1.3790316457641485</v>
      </c>
    </row>
    <row r="585" spans="2:13" x14ac:dyDescent="0.25">
      <c r="B585" s="24">
        <f t="shared" ca="1" si="45"/>
        <v>0.95779335703509905</v>
      </c>
      <c r="C585" s="25">
        <f t="shared" ca="1" si="46"/>
        <v>67.256339591309654</v>
      </c>
      <c r="H585" s="24">
        <v>583</v>
      </c>
      <c r="I585" s="24">
        <f ca="1"/>
        <v>44.647046168773805</v>
      </c>
      <c r="J585" s="24" cm="1">
        <f t="array" aca="1" ref="J585" ca="1">INDIRECT(ADDRESS(($F$2+1-H585)+2,9))</f>
        <v>56.194013352002379</v>
      </c>
      <c r="K585" s="24">
        <f t="shared" ca="1" si="47"/>
        <v>0.28365653183417239</v>
      </c>
      <c r="L585" s="24">
        <f t="shared" ca="1" si="48"/>
        <v>0.72631437486918848</v>
      </c>
      <c r="M585" s="24">
        <f t="shared" ca="1" si="49"/>
        <v>-1.3797348474008495</v>
      </c>
    </row>
    <row r="586" spans="2:13" x14ac:dyDescent="0.25">
      <c r="B586" s="24">
        <f t="shared" ca="1" si="45"/>
        <v>0.54204665808250641</v>
      </c>
      <c r="C586" s="25">
        <f t="shared" ca="1" si="46"/>
        <v>51.055912293208486</v>
      </c>
      <c r="H586" s="24">
        <v>584</v>
      </c>
      <c r="I586" s="24">
        <f ca="1"/>
        <v>44.657410570827253</v>
      </c>
      <c r="J586" s="24" cm="1">
        <f t="array" aca="1" ref="J586" ca="1">INDIRECT(ADDRESS(($F$2+1-H586)+2,9))</f>
        <v>56.16793877170872</v>
      </c>
      <c r="K586" s="24">
        <f t="shared" ca="1" si="47"/>
        <v>0.28401350059869923</v>
      </c>
      <c r="L586" s="24">
        <f t="shared" ca="1" si="48"/>
        <v>0.72543139444042948</v>
      </c>
      <c r="M586" s="24">
        <f t="shared" ca="1" si="49"/>
        <v>-1.3796814912137485</v>
      </c>
    </row>
    <row r="587" spans="2:13" x14ac:dyDescent="0.25">
      <c r="B587" s="24">
        <f t="shared" ca="1" si="45"/>
        <v>6.3630245391266604E-2</v>
      </c>
      <c r="C587" s="25">
        <f t="shared" ca="1" si="46"/>
        <v>34.750055853585941</v>
      </c>
      <c r="H587" s="24">
        <v>585</v>
      </c>
      <c r="I587" s="24">
        <f ca="1"/>
        <v>44.693681443080543</v>
      </c>
      <c r="J587" s="24" cm="1">
        <f t="array" aca="1" ref="J587" ca="1">INDIRECT(ADDRESS(($F$2+1-H587)+2,9))</f>
        <v>56.165034452850449</v>
      </c>
      <c r="K587" s="24">
        <f t="shared" ca="1" si="47"/>
        <v>0.28526442439105376</v>
      </c>
      <c r="L587" s="24">
        <f t="shared" ca="1" si="48"/>
        <v>0.72533295669057707</v>
      </c>
      <c r="M587" s="24">
        <f t="shared" ca="1" si="49"/>
        <v>-1.3794711318038</v>
      </c>
    </row>
    <row r="588" spans="2:13" x14ac:dyDescent="0.25">
      <c r="B588" s="24">
        <f t="shared" ca="1" si="45"/>
        <v>0.62247183271942552</v>
      </c>
      <c r="C588" s="25">
        <f t="shared" ca="1" si="46"/>
        <v>53.119791952693831</v>
      </c>
      <c r="H588" s="24">
        <v>586</v>
      </c>
      <c r="I588" s="24">
        <f ca="1"/>
        <v>44.699571992549124</v>
      </c>
      <c r="J588" s="24" cm="1">
        <f t="array" aca="1" ref="J588" ca="1">INDIRECT(ADDRESS(($F$2+1-H588)+2,9))</f>
        <v>56.146701930946101</v>
      </c>
      <c r="K588" s="24">
        <f t="shared" ca="1" si="47"/>
        <v>0.28546782743478027</v>
      </c>
      <c r="L588" s="24">
        <f t="shared" ca="1" si="48"/>
        <v>0.72471120061269023</v>
      </c>
      <c r="M588" s="24">
        <f t="shared" ca="1" si="49"/>
        <v>-1.3802174896119979</v>
      </c>
    </row>
    <row r="589" spans="2:13" x14ac:dyDescent="0.25">
      <c r="B589" s="24">
        <f t="shared" ca="1" si="45"/>
        <v>0.57761413241248771</v>
      </c>
      <c r="C589" s="25">
        <f t="shared" ca="1" si="46"/>
        <v>51.957935800821915</v>
      </c>
      <c r="H589" s="24">
        <v>587</v>
      </c>
      <c r="I589" s="24">
        <f ca="1"/>
        <v>44.707146666342112</v>
      </c>
      <c r="J589" s="24" cm="1">
        <f t="array" aca="1" ref="J589" ca="1">INDIRECT(ADDRESS(($F$2+1-H589)+2,9))</f>
        <v>56.119327842536897</v>
      </c>
      <c r="K589" s="24">
        <f t="shared" ca="1" si="47"/>
        <v>0.28572948541214255</v>
      </c>
      <c r="L589" s="24">
        <f t="shared" ca="1" si="48"/>
        <v>0.72378150797683494</v>
      </c>
      <c r="M589" s="24">
        <f t="shared" ca="1" si="49"/>
        <v>-1.3802442374266595</v>
      </c>
    </row>
    <row r="590" spans="2:13" x14ac:dyDescent="0.25">
      <c r="B590" s="24">
        <f t="shared" ca="1" si="45"/>
        <v>0.47015039306693474</v>
      </c>
      <c r="C590" s="25">
        <f t="shared" ca="1" si="46"/>
        <v>49.251081814568764</v>
      </c>
      <c r="H590" s="24">
        <v>588</v>
      </c>
      <c r="I590" s="24">
        <f ca="1"/>
        <v>44.708047804188702</v>
      </c>
      <c r="J590" s="24" cm="1">
        <f t="array" aca="1" ref="J590" ca="1">INDIRECT(ADDRESS(($F$2+1-H590)+2,9))</f>
        <v>56.116151368810172</v>
      </c>
      <c r="K590" s="24">
        <f t="shared" ca="1" si="47"/>
        <v>0.28576062172514993</v>
      </c>
      <c r="L590" s="24">
        <f t="shared" ca="1" si="48"/>
        <v>0.72367352728111478</v>
      </c>
      <c r="M590" s="24">
        <f t="shared" ca="1" si="49"/>
        <v>-1.3823254535443912</v>
      </c>
    </row>
    <row r="591" spans="2:13" x14ac:dyDescent="0.25">
      <c r="B591" s="24">
        <f t="shared" ca="1" si="45"/>
        <v>0.95855963950112577</v>
      </c>
      <c r="C591" s="25">
        <f t="shared" ca="1" si="46"/>
        <v>67.342106105437466</v>
      </c>
      <c r="H591" s="24">
        <v>589</v>
      </c>
      <c r="I591" s="24">
        <f ca="1"/>
        <v>44.709765395311052</v>
      </c>
      <c r="J591" s="24" cm="1">
        <f t="array" aca="1" ref="J591" ca="1">INDIRECT(ADDRESS(($F$2+1-H591)+2,9))</f>
        <v>56.114295678150427</v>
      </c>
      <c r="K591" s="24">
        <f t="shared" ca="1" si="47"/>
        <v>0.28581997278036475</v>
      </c>
      <c r="L591" s="24">
        <f t="shared" ca="1" si="48"/>
        <v>0.72361043555730342</v>
      </c>
      <c r="M591" s="24">
        <f t="shared" ca="1" si="49"/>
        <v>-1.3844405642041377</v>
      </c>
    </row>
    <row r="592" spans="2:13" x14ac:dyDescent="0.25">
      <c r="B592" s="24">
        <f t="shared" ca="1" si="45"/>
        <v>0.84055870184228987</v>
      </c>
      <c r="C592" s="25">
        <f t="shared" ca="1" si="46"/>
        <v>59.967567497074391</v>
      </c>
      <c r="H592" s="24">
        <v>590</v>
      </c>
      <c r="I592" s="24">
        <f ca="1"/>
        <v>44.73859651724495</v>
      </c>
      <c r="J592" s="24" cm="1">
        <f t="array" aca="1" ref="J592" ca="1">INDIRECT(ADDRESS(($F$2+1-H592)+2,9))</f>
        <v>56.099312885970178</v>
      </c>
      <c r="K592" s="24">
        <f t="shared" ca="1" si="47"/>
        <v>0.28681710105481029</v>
      </c>
      <c r="L592" s="24">
        <f t="shared" ca="1" si="48"/>
        <v>0.72310077615831692</v>
      </c>
      <c r="M592" s="24">
        <f t="shared" ca="1" si="49"/>
        <v>-1.3838838646814431</v>
      </c>
    </row>
    <row r="593" spans="2:13" x14ac:dyDescent="0.25">
      <c r="B593" s="24">
        <f t="shared" ca="1" si="45"/>
        <v>0.68388281046473609</v>
      </c>
      <c r="C593" s="25">
        <f t="shared" ca="1" si="46"/>
        <v>54.785843148033308</v>
      </c>
      <c r="H593" s="24">
        <v>591</v>
      </c>
      <c r="I593" s="24">
        <f ca="1"/>
        <v>44.754210101003707</v>
      </c>
      <c r="J593" s="24" cm="1">
        <f t="array" aca="1" ref="J593" ca="1">INDIRECT(ADDRESS(($F$2+1-H593)+2,9))</f>
        <v>56.087919049015539</v>
      </c>
      <c r="K593" s="24">
        <f t="shared" ca="1" si="47"/>
        <v>0.28735778628593078</v>
      </c>
      <c r="L593" s="24">
        <f t="shared" ca="1" si="48"/>
        <v>0.72271289199150646</v>
      </c>
      <c r="M593" s="24">
        <f t="shared" ca="1" si="49"/>
        <v>-1.3844346469016182</v>
      </c>
    </row>
    <row r="594" spans="2:13" x14ac:dyDescent="0.25">
      <c r="B594" s="24">
        <f t="shared" ca="1" si="45"/>
        <v>0.28624954268409686</v>
      </c>
      <c r="C594" s="25">
        <f t="shared" ca="1" si="46"/>
        <v>44.356252001972628</v>
      </c>
      <c r="H594" s="24">
        <v>592</v>
      </c>
      <c r="I594" s="24">
        <f ca="1"/>
        <v>44.755218945237729</v>
      </c>
      <c r="J594" s="24" cm="1">
        <f t="array" aca="1" ref="J594" ca="1">INDIRECT(ADDRESS(($F$2+1-H594)+2,9))</f>
        <v>56.087081798577586</v>
      </c>
      <c r="K594" s="24">
        <f t="shared" ca="1" si="47"/>
        <v>0.28739273828871825</v>
      </c>
      <c r="L594" s="24">
        <f t="shared" ca="1" si="48"/>
        <v>0.72268437871971969</v>
      </c>
      <c r="M594" s="24">
        <f t="shared" ca="1" si="49"/>
        <v>-1.3866561180627464</v>
      </c>
    </row>
    <row r="595" spans="2:13" x14ac:dyDescent="0.25">
      <c r="B595" s="24">
        <f t="shared" ca="1" si="45"/>
        <v>0.65245479692549391</v>
      </c>
      <c r="C595" s="25">
        <f t="shared" ca="1" si="46"/>
        <v>53.919564311014035</v>
      </c>
      <c r="H595" s="24">
        <v>593</v>
      </c>
      <c r="I595" s="24">
        <f ca="1"/>
        <v>44.785147886789325</v>
      </c>
      <c r="J595" s="24" cm="1">
        <f t="array" aca="1" ref="J595" ca="1">INDIRECT(ADDRESS(($F$2+1-H595)+2,9))</f>
        <v>56.085879717236381</v>
      </c>
      <c r="K595" s="24">
        <f t="shared" ca="1" si="47"/>
        <v>0.28843055771223169</v>
      </c>
      <c r="L595" s="24">
        <f t="shared" ca="1" si="48"/>
        <v>0.7226434383159851</v>
      </c>
      <c r="M595" s="24">
        <f t="shared" ca="1" si="49"/>
        <v>-1.3869399779744871</v>
      </c>
    </row>
    <row r="596" spans="2:13" x14ac:dyDescent="0.25">
      <c r="B596" s="24">
        <f t="shared" ca="1" si="45"/>
        <v>0.16266981768600919</v>
      </c>
      <c r="C596" s="25">
        <f t="shared" ca="1" si="46"/>
        <v>40.164557242026291</v>
      </c>
      <c r="H596" s="24">
        <v>594</v>
      </c>
      <c r="I596" s="24">
        <f ca="1"/>
        <v>44.786196178463712</v>
      </c>
      <c r="J596" s="24" cm="1">
        <f t="array" aca="1" ref="J596" ca="1">INDIRECT(ADDRESS(($F$2+1-H596)+2,9))</f>
        <v>56.076009074043434</v>
      </c>
      <c r="K596" s="24">
        <f t="shared" ca="1" si="47"/>
        <v>0.28846694039344922</v>
      </c>
      <c r="L596" s="24">
        <f t="shared" ca="1" si="48"/>
        <v>0.72230715290725112</v>
      </c>
      <c r="M596" s="24">
        <f t="shared" ca="1" si="49"/>
        <v>-1.3885449178529623</v>
      </c>
    </row>
    <row r="597" spans="2:13" x14ac:dyDescent="0.25">
      <c r="B597" s="24">
        <f t="shared" ca="1" si="45"/>
        <v>0.63373663950687065</v>
      </c>
      <c r="C597" s="25">
        <f t="shared" ca="1" si="46"/>
        <v>53.417663688024959</v>
      </c>
      <c r="H597" s="24">
        <v>595</v>
      </c>
      <c r="I597" s="24">
        <f ca="1"/>
        <v>44.816052969741371</v>
      </c>
      <c r="J597" s="24" cm="1">
        <f t="array" aca="1" ref="J597" ca="1">INDIRECT(ADDRESS(($F$2+1-H597)+2,9))</f>
        <v>56.070111605554153</v>
      </c>
      <c r="K597" s="24">
        <f t="shared" ca="1" si="47"/>
        <v>0.28950407620999286</v>
      </c>
      <c r="L597" s="24">
        <f t="shared" ca="1" si="48"/>
        <v>0.72210613558425307</v>
      </c>
      <c r="M597" s="24">
        <f t="shared" ca="1" si="49"/>
        <v>-1.3885084273233212</v>
      </c>
    </row>
    <row r="598" spans="2:13" x14ac:dyDescent="0.25">
      <c r="B598" s="24">
        <f t="shared" ca="1" si="45"/>
        <v>0.80081282958749223</v>
      </c>
      <c r="C598" s="25">
        <f t="shared" ca="1" si="46"/>
        <v>58.445281483404614</v>
      </c>
      <c r="H598" s="24">
        <v>596</v>
      </c>
      <c r="I598" s="24">
        <f ca="1"/>
        <v>44.819949320926241</v>
      </c>
      <c r="J598" s="24" cm="1">
        <f t="array" aca="1" ref="J598" ca="1">INDIRECT(ADDRESS(($F$2+1-H598)+2,9))</f>
        <v>56.065187997368191</v>
      </c>
      <c r="K598" s="24">
        <f t="shared" ca="1" si="47"/>
        <v>0.28963955289379673</v>
      </c>
      <c r="L598" s="24">
        <f t="shared" ca="1" si="48"/>
        <v>0.72193825825343916</v>
      </c>
      <c r="M598" s="24">
        <f t="shared" ca="1" si="49"/>
        <v>-1.390252504924244</v>
      </c>
    </row>
    <row r="599" spans="2:13" x14ac:dyDescent="0.25">
      <c r="B599" s="24">
        <f t="shared" ca="1" si="45"/>
        <v>0.83921188831048454</v>
      </c>
      <c r="C599" s="25">
        <f t="shared" ca="1" si="46"/>
        <v>59.912239806321743</v>
      </c>
      <c r="H599" s="24">
        <v>597</v>
      </c>
      <c r="I599" s="24">
        <f ca="1"/>
        <v>44.858401614924709</v>
      </c>
      <c r="J599" s="24" cm="1">
        <f t="array" aca="1" ref="J599" ca="1">INDIRECT(ADDRESS(($F$2+1-H599)+2,9))</f>
        <v>56.038537082152914</v>
      </c>
      <c r="K599" s="24">
        <f t="shared" ca="1" si="47"/>
        <v>0.29097813791409188</v>
      </c>
      <c r="L599" s="24">
        <f t="shared" ca="1" si="48"/>
        <v>0.72102870015255927</v>
      </c>
      <c r="M599" s="24">
        <f t="shared" ca="1" si="49"/>
        <v>-1.3882326878418103</v>
      </c>
    </row>
    <row r="600" spans="2:13" x14ac:dyDescent="0.25">
      <c r="B600" s="24">
        <f t="shared" ca="1" si="45"/>
        <v>0.77352087308713036</v>
      </c>
      <c r="C600" s="25">
        <f t="shared" ca="1" si="46"/>
        <v>57.504923095591757</v>
      </c>
      <c r="H600" s="24">
        <v>598</v>
      </c>
      <c r="I600" s="24">
        <f ca="1"/>
        <v>44.869804081603732</v>
      </c>
      <c r="J600" s="24" cm="1">
        <f t="array" aca="1" ref="J600" ca="1">INDIRECT(ADDRESS(($F$2+1-H600)+2,9))</f>
        <v>56.032949094447162</v>
      </c>
      <c r="K600" s="24">
        <f t="shared" ca="1" si="47"/>
        <v>0.29137563070868544</v>
      </c>
      <c r="L600" s="24">
        <f t="shared" ca="1" si="48"/>
        <v>0.72083780665049346</v>
      </c>
      <c r="M600" s="24">
        <f t="shared" ca="1" si="49"/>
        <v>-1.3894252512506151</v>
      </c>
    </row>
    <row r="601" spans="2:13" x14ac:dyDescent="0.25">
      <c r="B601" s="24">
        <f t="shared" ca="1" si="45"/>
        <v>0.73688800150660705</v>
      </c>
      <c r="C601" s="25">
        <f t="shared" ca="1" si="46"/>
        <v>56.337806285097983</v>
      </c>
      <c r="H601" s="24">
        <v>599</v>
      </c>
      <c r="I601" s="24">
        <f ca="1"/>
        <v>44.873803982910019</v>
      </c>
      <c r="J601" s="24" cm="1">
        <f t="array" aca="1" ref="J601" ca="1">INDIRECT(ADDRESS(($F$2+1-H601)+2,9))</f>
        <v>56.028781232086814</v>
      </c>
      <c r="K601" s="24">
        <f t="shared" ca="1" si="47"/>
        <v>0.29151512825583786</v>
      </c>
      <c r="L601" s="24">
        <f t="shared" ca="1" si="48"/>
        <v>0.7206953852920206</v>
      </c>
      <c r="M601" s="24">
        <f t="shared" ca="1" si="49"/>
        <v>-1.3912022453311848</v>
      </c>
    </row>
    <row r="602" spans="2:13" x14ac:dyDescent="0.25">
      <c r="B602" s="24">
        <f t="shared" ca="1" si="45"/>
        <v>0.91307430632321174</v>
      </c>
      <c r="C602" s="25">
        <f t="shared" ca="1" si="46"/>
        <v>63.599321772855404</v>
      </c>
      <c r="H602" s="24">
        <v>600</v>
      </c>
      <c r="I602" s="24">
        <f ca="1"/>
        <v>44.923486050009842</v>
      </c>
      <c r="J602" s="24" cm="1">
        <f t="array" aca="1" ref="J602" ca="1">INDIRECT(ADDRESS(($F$2+1-H602)+2,9))</f>
        <v>56.010998335527006</v>
      </c>
      <c r="K602" s="24">
        <f t="shared" ca="1" si="47"/>
        <v>0.29325039289789101</v>
      </c>
      <c r="L602" s="24">
        <f t="shared" ca="1" si="48"/>
        <v>0.72008732387787966</v>
      </c>
      <c r="M602" s="24">
        <f t="shared" ca="1" si="49"/>
        <v>-1.3890209687036916</v>
      </c>
    </row>
    <row r="603" spans="2:13" x14ac:dyDescent="0.25">
      <c r="B603" s="24">
        <f t="shared" ca="1" si="45"/>
        <v>0.81173021507690768</v>
      </c>
      <c r="C603" s="25">
        <f t="shared" ca="1" si="46"/>
        <v>58.842902135131979</v>
      </c>
      <c r="H603" s="24">
        <v>601</v>
      </c>
      <c r="I603" s="24">
        <f ca="1"/>
        <v>44.928920179529861</v>
      </c>
      <c r="J603" s="24" cm="1">
        <f t="array" aca="1" ref="J603" ca="1">INDIRECT(ADDRESS(($F$2+1-H603)+2,9))</f>
        <v>56.008924940010644</v>
      </c>
      <c r="K603" s="24">
        <f t="shared" ca="1" si="47"/>
        <v>0.29344048296791503</v>
      </c>
      <c r="L603" s="24">
        <f t="shared" ca="1" si="48"/>
        <v>0.72001638523583444</v>
      </c>
      <c r="M603" s="24">
        <f t="shared" ca="1" si="49"/>
        <v>-1.3908362710605164</v>
      </c>
    </row>
    <row r="604" spans="2:13" x14ac:dyDescent="0.25">
      <c r="B604" s="24">
        <f t="shared" ca="1" si="45"/>
        <v>0.86722661384240662</v>
      </c>
      <c r="C604" s="25">
        <f t="shared" ca="1" si="46"/>
        <v>61.133764793737363</v>
      </c>
      <c r="H604" s="24">
        <v>602</v>
      </c>
      <c r="I604" s="24">
        <f ca="1"/>
        <v>44.92921157700431</v>
      </c>
      <c r="J604" s="24" cm="1">
        <f t="array" aca="1" ref="J604" ca="1">INDIRECT(ADDRESS(($F$2+1-H604)+2,9))</f>
        <v>55.998487315944161</v>
      </c>
      <c r="K604" s="24">
        <f t="shared" ca="1" si="47"/>
        <v>0.29345067789014045</v>
      </c>
      <c r="L604" s="24">
        <f t="shared" ca="1" si="48"/>
        <v>0.71965914262150144</v>
      </c>
      <c r="M604" s="24">
        <f t="shared" ca="1" si="49"/>
        <v>-1.3924222005016393</v>
      </c>
    </row>
    <row r="605" spans="2:13" x14ac:dyDescent="0.25">
      <c r="B605" s="24">
        <f t="shared" ca="1" si="45"/>
        <v>0.72684374058366086</v>
      </c>
      <c r="C605" s="25">
        <f t="shared" ca="1" si="46"/>
        <v>56.032949094447162</v>
      </c>
      <c r="H605" s="24">
        <v>603</v>
      </c>
      <c r="I605" s="24">
        <f ca="1"/>
        <v>44.949384212017719</v>
      </c>
      <c r="J605" s="24" cm="1">
        <f t="array" aca="1" ref="J605" ca="1">INDIRECT(ADDRESS(($F$2+1-H605)+2,9))</f>
        <v>55.998006759221383</v>
      </c>
      <c r="K605" s="24">
        <f t="shared" ca="1" si="47"/>
        <v>0.29415684242149148</v>
      </c>
      <c r="L605" s="24">
        <f t="shared" ca="1" si="48"/>
        <v>0.71964268956628663</v>
      </c>
      <c r="M605" s="24">
        <f t="shared" ca="1" si="49"/>
        <v>-1.3933622479578318</v>
      </c>
    </row>
    <row r="606" spans="2:13" x14ac:dyDescent="0.25">
      <c r="B606" s="24">
        <f t="shared" ca="1" si="45"/>
        <v>0.94190079139911131</v>
      </c>
      <c r="C606" s="25">
        <f t="shared" ca="1" si="46"/>
        <v>65.709321182541132</v>
      </c>
      <c r="H606" s="24">
        <v>604</v>
      </c>
      <c r="I606" s="24">
        <f ca="1"/>
        <v>44.957301435831532</v>
      </c>
      <c r="J606" s="24" cm="1">
        <f t="array" aca="1" ref="J606" ca="1">INDIRECT(ADDRESS(($F$2+1-H606)+2,9))</f>
        <v>55.971142468802974</v>
      </c>
      <c r="K606" s="24">
        <f t="shared" ca="1" si="47"/>
        <v>0.29443420765973749</v>
      </c>
      <c r="L606" s="24">
        <f t="shared" ca="1" si="48"/>
        <v>0.71872218081668726</v>
      </c>
      <c r="M606" s="24">
        <f t="shared" ca="1" si="49"/>
        <v>-1.3933143333437461</v>
      </c>
    </row>
    <row r="607" spans="2:13" x14ac:dyDescent="0.25">
      <c r="B607" s="24">
        <f t="shared" ca="1" si="45"/>
        <v>0.41186329908109565</v>
      </c>
      <c r="C607" s="25">
        <f t="shared" ca="1" si="46"/>
        <v>47.772455208050758</v>
      </c>
      <c r="H607" s="24">
        <v>605</v>
      </c>
      <c r="I607" s="24">
        <f ca="1"/>
        <v>44.999923578369433</v>
      </c>
      <c r="J607" s="24" cm="1">
        <f t="array" aca="1" ref="J607" ca="1">INDIRECT(ADDRESS(($F$2+1-H607)+2,9))</f>
        <v>55.939433482684109</v>
      </c>
      <c r="K607" s="24">
        <f t="shared" ca="1" si="47"/>
        <v>0.29592946548637855</v>
      </c>
      <c r="L607" s="24">
        <f t="shared" ca="1" si="48"/>
        <v>0.71763379384519987</v>
      </c>
      <c r="M607" s="24">
        <f t="shared" ca="1" si="49"/>
        <v>-1.3906214885380488</v>
      </c>
    </row>
    <row r="608" spans="2:13" x14ac:dyDescent="0.25">
      <c r="B608" s="24">
        <f t="shared" ca="1" si="45"/>
        <v>0.89870312080260584</v>
      </c>
      <c r="C608" s="25">
        <f t="shared" ca="1" si="46"/>
        <v>62.741965759607957</v>
      </c>
      <c r="H608" s="24">
        <v>606</v>
      </c>
      <c r="I608" s="24">
        <f ca="1"/>
        <v>45.009119210372042</v>
      </c>
      <c r="J608" s="24" cm="1">
        <f t="array" aca="1" ref="J608" ca="1">INDIRECT(ADDRESS(($F$2+1-H608)+2,9))</f>
        <v>55.915038805571371</v>
      </c>
      <c r="K608" s="24">
        <f t="shared" ca="1" si="47"/>
        <v>0.29625252073622521</v>
      </c>
      <c r="L608" s="24">
        <f t="shared" ca="1" si="48"/>
        <v>0.71679508851209583</v>
      </c>
      <c r="M608" s="24">
        <f t="shared" ca="1" si="49"/>
        <v>-1.3906453136545318</v>
      </c>
    </row>
    <row r="609" spans="2:13" x14ac:dyDescent="0.25">
      <c r="B609" s="24">
        <f t="shared" ca="1" si="45"/>
        <v>0.70033278221863982</v>
      </c>
      <c r="C609" s="25">
        <f t="shared" ca="1" si="46"/>
        <v>55.253578692856095</v>
      </c>
      <c r="H609" s="24">
        <v>607</v>
      </c>
      <c r="I609" s="24">
        <f ca="1"/>
        <v>45.027224051209068</v>
      </c>
      <c r="J609" s="24" cm="1">
        <f t="array" aca="1" ref="J609" ca="1">INDIRECT(ADDRESS(($F$2+1-H609)+2,9))</f>
        <v>55.90820751465975</v>
      </c>
      <c r="K609" s="24">
        <f t="shared" ca="1" si="47"/>
        <v>0.2968890410564885</v>
      </c>
      <c r="L609" s="24">
        <f t="shared" ca="1" si="48"/>
        <v>0.7165600101499402</v>
      </c>
      <c r="M609" s="24">
        <f t="shared" ca="1" si="49"/>
        <v>-1.3912692157789619</v>
      </c>
    </row>
    <row r="610" spans="2:13" x14ac:dyDescent="0.25">
      <c r="B610" s="24">
        <f t="shared" ca="1" si="45"/>
        <v>3.254726319178336E-2</v>
      </c>
      <c r="C610" s="25">
        <f t="shared" ca="1" si="46"/>
        <v>31.553916150346151</v>
      </c>
      <c r="H610" s="24">
        <v>608</v>
      </c>
      <c r="I610" s="24">
        <f ca="1"/>
        <v>45.032679850620212</v>
      </c>
      <c r="J610" s="24" cm="1">
        <f t="array" aca="1" ref="J610" ca="1">INDIRECT(ADDRESS(($F$2+1-H610)+2,9))</f>
        <v>55.868300859950061</v>
      </c>
      <c r="K610" s="24">
        <f t="shared" ca="1" si="47"/>
        <v>0.29708097577333942</v>
      </c>
      <c r="L610" s="24">
        <f t="shared" ca="1" si="48"/>
        <v>0.71518487654073293</v>
      </c>
      <c r="M610" s="24">
        <f t="shared" ca="1" si="49"/>
        <v>-1.3904743371214199</v>
      </c>
    </row>
    <row r="611" spans="2:13" x14ac:dyDescent="0.25">
      <c r="B611" s="24">
        <f t="shared" ca="1" si="45"/>
        <v>2.8787977264168152E-2</v>
      </c>
      <c r="C611" s="25">
        <f t="shared" ca="1" si="46"/>
        <v>31.010872945594382</v>
      </c>
      <c r="H611" s="24">
        <v>609</v>
      </c>
      <c r="I611" s="24">
        <f ca="1"/>
        <v>45.037064827231738</v>
      </c>
      <c r="J611" s="24" cm="1">
        <f t="array" aca="1" ref="J611" ca="1">INDIRECT(ADDRESS(($F$2+1-H611)+2,9))</f>
        <v>55.865173758246989</v>
      </c>
      <c r="K611" s="24">
        <f t="shared" ca="1" si="47"/>
        <v>0.29723528012098499</v>
      </c>
      <c r="L611" s="24">
        <f t="shared" ca="1" si="48"/>
        <v>0.7150769861532621</v>
      </c>
      <c r="M611" s="24">
        <f t="shared" ca="1" si="49"/>
        <v>-1.3922567563622676</v>
      </c>
    </row>
    <row r="612" spans="2:13" x14ac:dyDescent="0.25">
      <c r="B612" s="24">
        <f t="shared" ca="1" si="45"/>
        <v>3.9123891303741387E-2</v>
      </c>
      <c r="C612" s="25">
        <f t="shared" ca="1" si="46"/>
        <v>32.390554144856111</v>
      </c>
      <c r="H612" s="24">
        <v>610</v>
      </c>
      <c r="I612" s="24">
        <f ca="1"/>
        <v>45.040421014957154</v>
      </c>
      <c r="J612" s="24" cm="1">
        <f t="array" aca="1" ref="J612" ca="1">INDIRECT(ADDRESS(($F$2+1-H612)+2,9))</f>
        <v>55.856471874036224</v>
      </c>
      <c r="K612" s="24">
        <f t="shared" ca="1" si="47"/>
        <v>0.29735340682750777</v>
      </c>
      <c r="L612" s="24">
        <f t="shared" ca="1" si="48"/>
        <v>0.71477665362247444</v>
      </c>
      <c r="M612" s="24">
        <f t="shared" ca="1" si="49"/>
        <v>-1.393725212326135</v>
      </c>
    </row>
    <row r="613" spans="2:13" x14ac:dyDescent="0.25">
      <c r="B613" s="24">
        <f t="shared" ca="1" si="45"/>
        <v>0.88321120630591043</v>
      </c>
      <c r="C613" s="25">
        <f t="shared" ca="1" si="46"/>
        <v>61.911936103234233</v>
      </c>
      <c r="H613" s="24">
        <v>611</v>
      </c>
      <c r="I613" s="24">
        <f ca="1"/>
        <v>45.054582843856736</v>
      </c>
      <c r="J613" s="24" cm="1">
        <f t="array" aca="1" ref="J613" ca="1">INDIRECT(ADDRESS(($F$2+1-H613)+2,9))</f>
        <v>55.848737835583812</v>
      </c>
      <c r="K613" s="24">
        <f t="shared" ca="1" si="47"/>
        <v>0.29785209237126825</v>
      </c>
      <c r="L613" s="24">
        <f t="shared" ca="1" si="48"/>
        <v>0.71450959829085714</v>
      </c>
      <c r="M613" s="24">
        <f t="shared" ca="1" si="49"/>
        <v>-1.3945342683749959</v>
      </c>
    </row>
    <row r="614" spans="2:13" x14ac:dyDescent="0.25">
      <c r="B614" s="24">
        <f t="shared" ca="1" si="45"/>
        <v>0.11953690317603849</v>
      </c>
      <c r="C614" s="25">
        <f t="shared" ca="1" si="46"/>
        <v>38.226950360666308</v>
      </c>
      <c r="H614" s="24">
        <v>612</v>
      </c>
      <c r="I614" s="24">
        <f ca="1"/>
        <v>45.073203874515173</v>
      </c>
      <c r="J614" s="24" cm="1">
        <f t="array" aca="1" ref="J614" ca="1">INDIRECT(ADDRESS(($F$2+1-H614)+2,9))</f>
        <v>55.845258642536372</v>
      </c>
      <c r="K614" s="24">
        <f t="shared" ca="1" si="47"/>
        <v>0.29850838115355982</v>
      </c>
      <c r="L614" s="24">
        <f t="shared" ca="1" si="48"/>
        <v>0.71438942340381306</v>
      </c>
      <c r="M614" s="24">
        <f t="shared" ca="1" si="49"/>
        <v>-1.3953326496280309</v>
      </c>
    </row>
    <row r="615" spans="2:13" x14ac:dyDescent="0.25">
      <c r="B615" s="24">
        <f t="shared" ca="1" si="45"/>
        <v>0.3876855914300823</v>
      </c>
      <c r="C615" s="25">
        <f t="shared" ca="1" si="46"/>
        <v>47.146436987843103</v>
      </c>
      <c r="H615" s="24">
        <v>613</v>
      </c>
      <c r="I615" s="24">
        <f ca="1"/>
        <v>45.094401814747449</v>
      </c>
      <c r="J615" s="24" cm="1">
        <f t="array" aca="1" ref="J615" ca="1">INDIRECT(ADDRESS(($F$2+1-H615)+2,9))</f>
        <v>55.8425749434629</v>
      </c>
      <c r="K615" s="24">
        <f t="shared" ca="1" si="47"/>
        <v>0.29925629147813604</v>
      </c>
      <c r="L615" s="24">
        <f t="shared" ca="1" si="48"/>
        <v>0.71429670924915656</v>
      </c>
      <c r="M615" s="24">
        <f t="shared" ca="1" si="49"/>
        <v>-1.3960097514911913</v>
      </c>
    </row>
    <row r="616" spans="2:13" x14ac:dyDescent="0.25">
      <c r="B616" s="24">
        <f t="shared" ca="1" si="45"/>
        <v>8.2079518826882025E-2</v>
      </c>
      <c r="C616" s="25">
        <f t="shared" ca="1" si="46"/>
        <v>36.087810338812531</v>
      </c>
      <c r="H616" s="24">
        <v>614</v>
      </c>
      <c r="I616" s="24">
        <f ca="1"/>
        <v>45.099452180693028</v>
      </c>
      <c r="J616" s="24" cm="1">
        <f t="array" aca="1" ref="J616" ca="1">INDIRECT(ADDRESS(($F$2+1-H616)+2,9))</f>
        <v>55.842428995201139</v>
      </c>
      <c r="K616" s="24">
        <f t="shared" ca="1" si="47"/>
        <v>0.29943460491320328</v>
      </c>
      <c r="L616" s="24">
        <f t="shared" ca="1" si="48"/>
        <v>0.71429166674217626</v>
      </c>
      <c r="M616" s="24">
        <f t="shared" ca="1" si="49"/>
        <v>-1.3979402243205898</v>
      </c>
    </row>
    <row r="617" spans="2:13" x14ac:dyDescent="0.25">
      <c r="B617" s="24">
        <f t="shared" ca="1" si="45"/>
        <v>0.37100688375651836</v>
      </c>
      <c r="C617" s="25">
        <f t="shared" ca="1" si="46"/>
        <v>46.708122314788433</v>
      </c>
      <c r="H617" s="24">
        <v>615</v>
      </c>
      <c r="I617" s="24">
        <f ca="1"/>
        <v>45.129195670200687</v>
      </c>
      <c r="J617" s="24" cm="1">
        <f t="array" aca="1" ref="J617" ca="1">INDIRECT(ADDRESS(($F$2+1-H617)+2,9))</f>
        <v>55.840042993393979</v>
      </c>
      <c r="K617" s="24">
        <f t="shared" ca="1" si="47"/>
        <v>0.30048573512669657</v>
      </c>
      <c r="L617" s="24">
        <f t="shared" ca="1" si="48"/>
        <v>0.71420922446573587</v>
      </c>
      <c r="M617" s="24">
        <f t="shared" ca="1" si="49"/>
        <v>-1.3980588517924031</v>
      </c>
    </row>
    <row r="618" spans="2:13" x14ac:dyDescent="0.25">
      <c r="B618" s="24">
        <f t="shared" ca="1" si="45"/>
        <v>0.80199715661817694</v>
      </c>
      <c r="C618" s="25">
        <f t="shared" ca="1" si="46"/>
        <v>58.487764679479341</v>
      </c>
      <c r="H618" s="24">
        <v>616</v>
      </c>
      <c r="I618" s="24">
        <f ca="1"/>
        <v>45.152134216763542</v>
      </c>
      <c r="J618" s="24" cm="1">
        <f t="array" aca="1" ref="J618" ca="1">INDIRECT(ADDRESS(($F$2+1-H618)+2,9))</f>
        <v>55.831894173434428</v>
      </c>
      <c r="K618" s="24">
        <f t="shared" ca="1" si="47"/>
        <v>0.3012975161713865</v>
      </c>
      <c r="L618" s="24">
        <f t="shared" ca="1" si="48"/>
        <v>0.71392757726775413</v>
      </c>
      <c r="M618" s="24">
        <f t="shared" ca="1" si="49"/>
        <v>-1.3982330900954998</v>
      </c>
    </row>
    <row r="619" spans="2:13" x14ac:dyDescent="0.25">
      <c r="B619" s="24">
        <f t="shared" ca="1" si="45"/>
        <v>0.74456661168954241</v>
      </c>
      <c r="C619" s="25">
        <f t="shared" ca="1" si="46"/>
        <v>56.57488634442003</v>
      </c>
      <c r="H619" s="24">
        <v>617</v>
      </c>
      <c r="I619" s="24">
        <f ca="1"/>
        <v>45.165298040373983</v>
      </c>
      <c r="J619" s="24" cm="1">
        <f t="array" aca="1" ref="J619" ca="1">INDIRECT(ADDRESS(($F$2+1-H619)+2,9))</f>
        <v>55.815673377168572</v>
      </c>
      <c r="K619" s="24">
        <f t="shared" ca="1" si="47"/>
        <v>0.3017638213258742</v>
      </c>
      <c r="L619" s="24">
        <f t="shared" ca="1" si="48"/>
        <v>0.71336654660027077</v>
      </c>
      <c r="M619" s="24">
        <f t="shared" ca="1" si="49"/>
        <v>-1.3985017741593226</v>
      </c>
    </row>
    <row r="620" spans="2:13" x14ac:dyDescent="0.25">
      <c r="B620" s="24">
        <f t="shared" ca="1" si="45"/>
        <v>0.33066228936128517</v>
      </c>
      <c r="C620" s="25">
        <f t="shared" ca="1" si="46"/>
        <v>45.619148774314048</v>
      </c>
      <c r="H620" s="24">
        <v>618</v>
      </c>
      <c r="I620" s="24">
        <f ca="1"/>
        <v>45.175986204186202</v>
      </c>
      <c r="J620" s="24" cm="1">
        <f t="array" aca="1" ref="J620" ca="1">INDIRECT(ADDRESS(($F$2+1-H620)+2,9))</f>
        <v>55.802533183178099</v>
      </c>
      <c r="K620" s="24">
        <f t="shared" ca="1" si="47"/>
        <v>0.3021426690815221</v>
      </c>
      <c r="L620" s="24">
        <f t="shared" ca="1" si="48"/>
        <v>0.71291168288615459</v>
      </c>
      <c r="M620" s="24">
        <f t="shared" ca="1" si="49"/>
        <v>-1.3991447452933472</v>
      </c>
    </row>
    <row r="621" spans="2:13" x14ac:dyDescent="0.25">
      <c r="B621" s="24">
        <f t="shared" ca="1" si="45"/>
        <v>0.79440187106395688</v>
      </c>
      <c r="C621" s="25">
        <f t="shared" ca="1" si="46"/>
        <v>58.217902954978577</v>
      </c>
      <c r="H621" s="24">
        <v>619</v>
      </c>
      <c r="I621" s="24">
        <f ca="1"/>
        <v>45.176654169214913</v>
      </c>
      <c r="J621" s="24" cm="1">
        <f t="array" aca="1" ref="J621" ca="1">INDIRECT(ADDRESS(($F$2+1-H621)+2,9))</f>
        <v>55.802198243507227</v>
      </c>
      <c r="K621" s="24">
        <f t="shared" ca="1" si="47"/>
        <v>0.30216635255104252</v>
      </c>
      <c r="L621" s="24">
        <f t="shared" ca="1" si="48"/>
        <v>0.71290008407832883</v>
      </c>
      <c r="M621" s="24">
        <f t="shared" ca="1" si="49"/>
        <v>-1.4013424786071238</v>
      </c>
    </row>
    <row r="622" spans="2:13" x14ac:dyDescent="0.25">
      <c r="B622" s="24">
        <f t="shared" ca="1" si="45"/>
        <v>0.51957275058070995</v>
      </c>
      <c r="C622" s="25">
        <f t="shared" ca="1" si="46"/>
        <v>50.490813088392727</v>
      </c>
      <c r="H622" s="24">
        <v>620</v>
      </c>
      <c r="I622" s="24">
        <f ca="1"/>
        <v>45.177544130744018</v>
      </c>
      <c r="J622" s="24" cm="1">
        <f t="array" aca="1" ref="J622" ca="1">INDIRECT(ADDRESS(($F$2+1-H622)+2,9))</f>
        <v>55.795559976464688</v>
      </c>
      <c r="K622" s="24">
        <f t="shared" ca="1" si="47"/>
        <v>0.30219790845687128</v>
      </c>
      <c r="L622" s="24">
        <f t="shared" ca="1" si="48"/>
        <v>0.7126701581576953</v>
      </c>
      <c r="M622" s="24">
        <f t="shared" ca="1" si="49"/>
        <v>-1.4030886120115058</v>
      </c>
    </row>
    <row r="623" spans="2:13" x14ac:dyDescent="0.25">
      <c r="B623" s="24">
        <f t="shared" ca="1" si="45"/>
        <v>4.2629527852150684E-2</v>
      </c>
      <c r="C623" s="25">
        <f t="shared" ca="1" si="46"/>
        <v>32.790453621995709</v>
      </c>
      <c r="H623" s="24">
        <v>621</v>
      </c>
      <c r="I623" s="24">
        <f ca="1"/>
        <v>45.19135958381559</v>
      </c>
      <c r="J623" s="24" cm="1">
        <f t="array" aca="1" ref="J623" ca="1">INDIRECT(ADDRESS(($F$2+1-H623)+2,9))</f>
        <v>55.7918372629629</v>
      </c>
      <c r="K623" s="24">
        <f t="shared" ca="1" si="47"/>
        <v>0.30268796092482658</v>
      </c>
      <c r="L623" s="24">
        <f t="shared" ca="1" si="48"/>
        <v>0.71254117850814902</v>
      </c>
      <c r="M623" s="24">
        <f t="shared" ca="1" si="49"/>
        <v>-1.4041636060475506</v>
      </c>
    </row>
    <row r="624" spans="2:13" x14ac:dyDescent="0.25">
      <c r="B624" s="24">
        <f t="shared" ca="1" si="45"/>
        <v>0.33835557395768967</v>
      </c>
      <c r="C624" s="25">
        <f t="shared" ca="1" si="46"/>
        <v>45.830447606864936</v>
      </c>
      <c r="H624" s="24">
        <v>622</v>
      </c>
      <c r="I624" s="24">
        <f ca="1"/>
        <v>45.220022734159564</v>
      </c>
      <c r="J624" s="24" cm="1">
        <f t="array" aca="1" ref="J624" ca="1">INDIRECT(ADDRESS(($F$2+1-H624)+2,9))</f>
        <v>55.77806768027876</v>
      </c>
      <c r="K624" s="24">
        <f t="shared" ca="1" si="47"/>
        <v>0.30370581466461444</v>
      </c>
      <c r="L624" s="24">
        <f t="shared" ca="1" si="48"/>
        <v>0.71206387044847963</v>
      </c>
      <c r="M624" s="24">
        <f t="shared" ca="1" si="49"/>
        <v>-1.4035372843296809</v>
      </c>
    </row>
    <row r="625" spans="2:13" x14ac:dyDescent="0.25">
      <c r="B625" s="24">
        <f t="shared" ca="1" si="45"/>
        <v>0.32545103333536041</v>
      </c>
      <c r="C625" s="25">
        <f t="shared" ca="1" si="46"/>
        <v>45.474906217699811</v>
      </c>
      <c r="H625" s="24">
        <v>623</v>
      </c>
      <c r="I625" s="24">
        <f ca="1"/>
        <v>45.279934010164439</v>
      </c>
      <c r="J625" s="24" cm="1">
        <f t="array" aca="1" ref="J625" ca="1">INDIRECT(ADDRESS(($F$2+1-H625)+2,9))</f>
        <v>55.77680324026565</v>
      </c>
      <c r="K625" s="24">
        <f t="shared" ca="1" si="47"/>
        <v>0.30583823364133716</v>
      </c>
      <c r="L625" s="24">
        <f t="shared" ca="1" si="48"/>
        <v>0.71202002121686991</v>
      </c>
      <c r="M625" s="24">
        <f t="shared" ca="1" si="49"/>
        <v>-1.4016711256276395</v>
      </c>
    </row>
    <row r="626" spans="2:13" x14ac:dyDescent="0.25">
      <c r="B626" s="24">
        <f t="shared" ca="1" si="45"/>
        <v>0.91319260582777761</v>
      </c>
      <c r="C626" s="25">
        <f t="shared" ca="1" si="46"/>
        <v>63.606801560066955</v>
      </c>
      <c r="H626" s="24">
        <v>624</v>
      </c>
      <c r="I626" s="24">
        <f ca="1"/>
        <v>45.285624574094847</v>
      </c>
      <c r="J626" s="24" cm="1">
        <f t="array" aca="1" ref="J626" ca="1">INDIRECT(ADDRESS(($F$2+1-H626)+2,9))</f>
        <v>55.764709381413198</v>
      </c>
      <c r="K626" s="24">
        <f t="shared" ca="1" si="47"/>
        <v>0.30604112188445631</v>
      </c>
      <c r="L626" s="24">
        <f t="shared" ca="1" si="48"/>
        <v>0.71160046181173708</v>
      </c>
      <c r="M626" s="24">
        <f t="shared" ca="1" si="49"/>
        <v>-1.4026983372424044</v>
      </c>
    </row>
    <row r="627" spans="2:13" x14ac:dyDescent="0.25">
      <c r="B627" s="24">
        <f t="shared" ca="1" si="45"/>
        <v>0.19879553637570546</v>
      </c>
      <c r="C627" s="25">
        <f t="shared" ca="1" si="46"/>
        <v>41.540687044180174</v>
      </c>
      <c r="H627" s="24">
        <v>625</v>
      </c>
      <c r="I627" s="24">
        <f ca="1"/>
        <v>45.292943121097807</v>
      </c>
      <c r="J627" s="24" cm="1">
        <f t="array" aca="1" ref="J627" ca="1">INDIRECT(ADDRESS(($F$2+1-H627)+2,9))</f>
        <v>55.752605231475854</v>
      </c>
      <c r="K627" s="24">
        <f t="shared" ca="1" si="47"/>
        <v>0.30630214083379037</v>
      </c>
      <c r="L627" s="24">
        <f t="shared" ca="1" si="48"/>
        <v>0.71118025709030808</v>
      </c>
      <c r="M627" s="24">
        <f t="shared" ca="1" si="49"/>
        <v>-1.4036119552971671</v>
      </c>
    </row>
    <row r="628" spans="2:13" x14ac:dyDescent="0.25">
      <c r="B628" s="24">
        <f t="shared" ca="1" si="45"/>
        <v>0.68721963420239895</v>
      </c>
      <c r="C628" s="25">
        <f t="shared" ca="1" si="46"/>
        <v>54.879846248489983</v>
      </c>
      <c r="H628" s="24">
        <v>626</v>
      </c>
      <c r="I628" s="24">
        <f ca="1"/>
        <v>45.302364693343463</v>
      </c>
      <c r="J628" s="24" cm="1">
        <f t="array" aca="1" ref="J628" ca="1">INDIRECT(ADDRESS(($F$2+1-H628)+2,9))</f>
        <v>55.74717843073681</v>
      </c>
      <c r="K628" s="24">
        <f t="shared" ca="1" si="47"/>
        <v>0.30663830980575824</v>
      </c>
      <c r="L628" s="24">
        <f t="shared" ca="1" si="48"/>
        <v>0.71099176806998798</v>
      </c>
      <c r="M628" s="24">
        <f t="shared" ca="1" si="49"/>
        <v>-1.404845450751488</v>
      </c>
    </row>
    <row r="629" spans="2:13" x14ac:dyDescent="0.25">
      <c r="B629" s="24">
        <f t="shared" ca="1" si="45"/>
        <v>0.28817131467535229</v>
      </c>
      <c r="C629" s="25">
        <f t="shared" ca="1" si="46"/>
        <v>44.412650591078183</v>
      </c>
      <c r="H629" s="24">
        <v>627</v>
      </c>
      <c r="I629" s="24">
        <f ca="1"/>
        <v>45.326835621408954</v>
      </c>
      <c r="J629" s="24" cm="1">
        <f t="array" aca="1" ref="J629" ca="1">INDIRECT(ADDRESS(($F$2+1-H629)+2,9))</f>
        <v>55.744058518724039</v>
      </c>
      <c r="K629" s="24">
        <f t="shared" ca="1" si="47"/>
        <v>0.30751221115963928</v>
      </c>
      <c r="L629" s="24">
        <f t="shared" ca="1" si="48"/>
        <v>0.71088337800348811</v>
      </c>
      <c r="M629" s="24">
        <f t="shared" ca="1" si="49"/>
        <v>-1.405221278305127</v>
      </c>
    </row>
    <row r="630" spans="2:13" x14ac:dyDescent="0.25">
      <c r="B630" s="24">
        <f t="shared" ca="1" si="45"/>
        <v>0.80685491406423882</v>
      </c>
      <c r="C630" s="25">
        <f t="shared" ca="1" si="46"/>
        <v>58.663647434589116</v>
      </c>
      <c r="H630" s="24">
        <v>628</v>
      </c>
      <c r="I630" s="24">
        <f ca="1"/>
        <v>45.331751796157171</v>
      </c>
      <c r="J630" s="24" cm="1">
        <f t="array" aca="1" ref="J630" ca="1">INDIRECT(ADDRESS(($F$2+1-H630)+2,9))</f>
        <v>55.739489663833616</v>
      </c>
      <c r="K630" s="24">
        <f t="shared" ca="1" si="47"/>
        <v>0.30768790878771413</v>
      </c>
      <c r="L630" s="24">
        <f t="shared" ca="1" si="48"/>
        <v>0.71072461516806729</v>
      </c>
      <c r="M630" s="24">
        <f t="shared" ca="1" si="49"/>
        <v>-1.4068128073256387</v>
      </c>
    </row>
    <row r="631" spans="2:13" x14ac:dyDescent="0.25">
      <c r="B631" s="24">
        <f t="shared" ca="1" si="45"/>
        <v>0.17319109535004018</v>
      </c>
      <c r="C631" s="25">
        <f t="shared" ca="1" si="46"/>
        <v>40.583701676565191</v>
      </c>
      <c r="H631" s="24">
        <v>629</v>
      </c>
      <c r="I631" s="24">
        <f ca="1"/>
        <v>45.37350402944957</v>
      </c>
      <c r="J631" s="24" cm="1">
        <f t="array" aca="1" ref="J631" ca="1">INDIRECT(ADDRESS(($F$2+1-H631)+2,9))</f>
        <v>55.708903025966492</v>
      </c>
      <c r="K631" s="24">
        <f t="shared" ca="1" si="47"/>
        <v>0.30918185383087088</v>
      </c>
      <c r="L631" s="24">
        <f t="shared" ca="1" si="48"/>
        <v>0.70966070822517424</v>
      </c>
      <c r="M631" s="24">
        <f t="shared" ca="1" si="49"/>
        <v>-1.4040950485114867</v>
      </c>
    </row>
    <row r="632" spans="2:13" x14ac:dyDescent="0.25">
      <c r="B632" s="24">
        <f t="shared" ca="1" si="45"/>
        <v>5.2969599022374303E-2</v>
      </c>
      <c r="C632" s="25">
        <f t="shared" ca="1" si="46"/>
        <v>33.832821453162424</v>
      </c>
      <c r="H632" s="24">
        <v>630</v>
      </c>
      <c r="I632" s="24">
        <f ca="1"/>
        <v>45.387606567057901</v>
      </c>
      <c r="J632" s="24" cm="1">
        <f t="array" aca="1" ref="J632" ca="1">INDIRECT(ADDRESS(($F$2+1-H632)+2,9))</f>
        <v>55.708506974443786</v>
      </c>
      <c r="K632" s="24">
        <f t="shared" ca="1" si="47"/>
        <v>0.30968717492741138</v>
      </c>
      <c r="L632" s="24">
        <f t="shared" ca="1" si="48"/>
        <v>0.70964692020225839</v>
      </c>
      <c r="M632" s="24">
        <f t="shared" ca="1" si="49"/>
        <v>-1.4053486477604782</v>
      </c>
    </row>
    <row r="633" spans="2:13" x14ac:dyDescent="0.25">
      <c r="B633" s="24">
        <f t="shared" ca="1" si="45"/>
        <v>0.53130646138400961</v>
      </c>
      <c r="C633" s="25">
        <f t="shared" ca="1" si="46"/>
        <v>50.785543769867971</v>
      </c>
      <c r="H633" s="24">
        <v>631</v>
      </c>
      <c r="I633" s="24">
        <f ca="1"/>
        <v>45.403438860232058</v>
      </c>
      <c r="J633" s="24" cm="1">
        <f t="array" aca="1" ref="J633" ca="1">INDIRECT(ADDRESS(($F$2+1-H633)+2,9))</f>
        <v>55.699512403067438</v>
      </c>
      <c r="K633" s="24">
        <f t="shared" ca="1" si="47"/>
        <v>0.31025490534253386</v>
      </c>
      <c r="L633" s="24">
        <f t="shared" ca="1" si="48"/>
        <v>0.70933370328255707</v>
      </c>
      <c r="M633" s="24">
        <f t="shared" ca="1" si="49"/>
        <v>-1.4058808715500113</v>
      </c>
    </row>
    <row r="634" spans="2:13" x14ac:dyDescent="0.25">
      <c r="B634" s="24">
        <f t="shared" ca="1" si="45"/>
        <v>0.48682622193073111</v>
      </c>
      <c r="C634" s="25">
        <f t="shared" ca="1" si="46"/>
        <v>49.669722317577033</v>
      </c>
      <c r="H634" s="24">
        <v>632</v>
      </c>
      <c r="I634" s="24">
        <f ca="1"/>
        <v>45.407266498921125</v>
      </c>
      <c r="J634" s="24" cm="1">
        <f t="array" aca="1" ref="J634" ca="1">INDIRECT(ADDRESS(($F$2+1-H634)+2,9))</f>
        <v>55.68997379572069</v>
      </c>
      <c r="K634" s="24">
        <f t="shared" ca="1" si="47"/>
        <v>0.31039222866306593</v>
      </c>
      <c r="L634" s="24">
        <f t="shared" ca="1" si="48"/>
        <v>0.70900136889237642</v>
      </c>
      <c r="M634" s="24">
        <f t="shared" ca="1" si="49"/>
        <v>-1.4071828880682387</v>
      </c>
    </row>
    <row r="635" spans="2:13" x14ac:dyDescent="0.25">
      <c r="B635" s="24">
        <f t="shared" ca="1" si="45"/>
        <v>0.64371968726766726</v>
      </c>
      <c r="C635" s="25">
        <f t="shared" ca="1" si="46"/>
        <v>53.684192774435289</v>
      </c>
      <c r="H635" s="24">
        <v>633</v>
      </c>
      <c r="I635" s="24">
        <f ca="1"/>
        <v>45.419806187442745</v>
      </c>
      <c r="J635" s="24" cm="1">
        <f t="array" aca="1" ref="J635" ca="1">INDIRECT(ADDRESS(($F$2+1-H635)+2,9))</f>
        <v>55.670395610740883</v>
      </c>
      <c r="K635" s="24">
        <f t="shared" ca="1" si="47"/>
        <v>0.31084229729155377</v>
      </c>
      <c r="L635" s="24">
        <f t="shared" ca="1" si="48"/>
        <v>0.70831869025471539</v>
      </c>
      <c r="M635" s="24">
        <f t="shared" ca="1" si="49"/>
        <v>-1.4071882602281913</v>
      </c>
    </row>
    <row r="636" spans="2:13" x14ac:dyDescent="0.25">
      <c r="B636" s="24">
        <f t="shared" ca="1" si="45"/>
        <v>0.62186713623840961</v>
      </c>
      <c r="C636" s="25">
        <f t="shared" ca="1" si="46"/>
        <v>53.103882511080805</v>
      </c>
      <c r="H636" s="24">
        <v>634</v>
      </c>
      <c r="I636" s="24">
        <f ca="1"/>
        <v>45.433874061674501</v>
      </c>
      <c r="J636" s="24" cm="1">
        <f t="array" aca="1" ref="J636" ca="1">INDIRECT(ADDRESS(($F$2+1-H636)+2,9))</f>
        <v>55.670119635125651</v>
      </c>
      <c r="K636" s="24">
        <f t="shared" ca="1" si="47"/>
        <v>0.31134755186060115</v>
      </c>
      <c r="L636" s="24">
        <f t="shared" ca="1" si="48"/>
        <v>0.70830906183040843</v>
      </c>
      <c r="M636" s="24">
        <f t="shared" ca="1" si="49"/>
        <v>-1.4084401352422853</v>
      </c>
    </row>
    <row r="637" spans="2:13" x14ac:dyDescent="0.25">
      <c r="B637" s="24">
        <f t="shared" ca="1" si="45"/>
        <v>0.38828536142211045</v>
      </c>
      <c r="C637" s="25">
        <f t="shared" ca="1" si="46"/>
        <v>47.162092228477796</v>
      </c>
      <c r="H637" s="24">
        <v>635</v>
      </c>
      <c r="I637" s="24">
        <f ca="1"/>
        <v>45.437048956986324</v>
      </c>
      <c r="J637" s="24" cm="1">
        <f t="array" aca="1" ref="J637" ca="1">INDIRECT(ADDRESS(($F$2+1-H637)+2,9))</f>
        <v>55.669063059907209</v>
      </c>
      <c r="K637" s="24">
        <f t="shared" ca="1" si="47"/>
        <v>0.31146162898814023</v>
      </c>
      <c r="L637" s="24">
        <f t="shared" ca="1" si="48"/>
        <v>0.70827219794891061</v>
      </c>
      <c r="M637" s="24">
        <f t="shared" ca="1" si="49"/>
        <v>-1.4103736718143898</v>
      </c>
    </row>
    <row r="638" spans="2:13" x14ac:dyDescent="0.25">
      <c r="B638" s="24">
        <f t="shared" ca="1" si="45"/>
        <v>0.3587349716062791</v>
      </c>
      <c r="C638" s="25">
        <f t="shared" ca="1" si="46"/>
        <v>46.381577844598304</v>
      </c>
      <c r="H638" s="24">
        <v>636</v>
      </c>
      <c r="I638" s="24">
        <f ca="1"/>
        <v>45.445529779071073</v>
      </c>
      <c r="J638" s="24" cm="1">
        <f t="array" aca="1" ref="J638" ca="1">INDIRECT(ADDRESS(($F$2+1-H638)+2,9))</f>
        <v>55.65132566468197</v>
      </c>
      <c r="K638" s="24">
        <f t="shared" ca="1" si="47"/>
        <v>0.31176644205393989</v>
      </c>
      <c r="L638" s="24">
        <f t="shared" ca="1" si="48"/>
        <v>0.70765301678540127</v>
      </c>
      <c r="M638" s="24">
        <f t="shared" ca="1" si="49"/>
        <v>-1.410771621550226</v>
      </c>
    </row>
    <row r="639" spans="2:13" x14ac:dyDescent="0.25">
      <c r="B639" s="24">
        <f t="shared" ca="1" si="45"/>
        <v>7.6973356331986098E-2</v>
      </c>
      <c r="C639" s="25">
        <f t="shared" ca="1" si="46"/>
        <v>35.742714518469874</v>
      </c>
      <c r="H639" s="24">
        <v>637</v>
      </c>
      <c r="I639" s="24">
        <f ca="1"/>
        <v>45.449075425897412</v>
      </c>
      <c r="J639" s="24" cm="1">
        <f t="array" aca="1" ref="J639" ca="1">INDIRECT(ADDRESS(($F$2+1-H639)+2,9))</f>
        <v>55.641519957039897</v>
      </c>
      <c r="K639" s="24">
        <f t="shared" ca="1" si="47"/>
        <v>0.31189391600302602</v>
      </c>
      <c r="L639" s="24">
        <f t="shared" ca="1" si="48"/>
        <v>0.7073104547343193</v>
      </c>
      <c r="M639" s="24">
        <f t="shared" ca="1" si="49"/>
        <v>-1.4120595976343249</v>
      </c>
    </row>
    <row r="640" spans="2:13" x14ac:dyDescent="0.25">
      <c r="B640" s="24">
        <f t="shared" ca="1" si="45"/>
        <v>0.87723873928206297</v>
      </c>
      <c r="C640" s="25">
        <f t="shared" ca="1" si="46"/>
        <v>61.612935997091881</v>
      </c>
      <c r="H640" s="24">
        <v>638</v>
      </c>
      <c r="I640" s="24">
        <f ca="1"/>
        <v>45.46350915588139</v>
      </c>
      <c r="J640" s="24" cm="1">
        <f t="array" aca="1" ref="J640" ca="1">INDIRECT(ADDRESS(($F$2+1-H640)+2,9))</f>
        <v>55.622179977227752</v>
      </c>
      <c r="K640" s="24">
        <f t="shared" ca="1" si="47"/>
        <v>0.31241307340997504</v>
      </c>
      <c r="L640" s="24">
        <f t="shared" ca="1" si="48"/>
        <v>0.70663426730774936</v>
      </c>
      <c r="M640" s="24">
        <f t="shared" ca="1" si="49"/>
        <v>-1.41193206212722</v>
      </c>
    </row>
    <row r="641" spans="2:13" x14ac:dyDescent="0.25">
      <c r="B641" s="24">
        <f t="shared" ca="1" si="45"/>
        <v>0.41469634725314697</v>
      </c>
      <c r="C641" s="25">
        <f t="shared" ca="1" si="46"/>
        <v>47.845194753414113</v>
      </c>
      <c r="H641" s="24">
        <v>639</v>
      </c>
      <c r="I641" s="24">
        <f ca="1"/>
        <v>45.465231088537969</v>
      </c>
      <c r="J641" s="24" cm="1">
        <f t="array" aca="1" ref="J641" ca="1">INDIRECT(ADDRESS(($F$2+1-H641)+2,9))</f>
        <v>55.619827174355542</v>
      </c>
      <c r="K641" s="24">
        <f t="shared" ca="1" si="47"/>
        <v>0.3124750333755012</v>
      </c>
      <c r="L641" s="24">
        <f t="shared" ca="1" si="48"/>
        <v>0.70655195644697633</v>
      </c>
      <c r="M641" s="24">
        <f t="shared" ca="1" si="49"/>
        <v>-1.4138635018368002</v>
      </c>
    </row>
    <row r="642" spans="2:13" x14ac:dyDescent="0.25">
      <c r="B642" s="24">
        <f t="shared" ca="1" si="45"/>
        <v>0.95857939394417735</v>
      </c>
      <c r="C642" s="25">
        <f t="shared" ca="1" si="46"/>
        <v>67.344334058350796</v>
      </c>
      <c r="H642" s="24">
        <v>640</v>
      </c>
      <c r="I642" s="24">
        <f ca="1"/>
        <v>45.474906217699811</v>
      </c>
      <c r="J642" s="24" cm="1">
        <f t="array" aca="1" ref="J642" ca="1">INDIRECT(ADDRESS(($F$2+1-H642)+2,9))</f>
        <v>55.612514940286303</v>
      </c>
      <c r="K642" s="24">
        <f t="shared" ca="1" si="47"/>
        <v>0.31282327019471068</v>
      </c>
      <c r="L642" s="24">
        <f t="shared" ca="1" si="48"/>
        <v>0.70629607572673481</v>
      </c>
      <c r="M642" s="24">
        <f t="shared" ca="1" si="49"/>
        <v>-1.4149011343206135</v>
      </c>
    </row>
    <row r="643" spans="2:13" x14ac:dyDescent="0.25">
      <c r="B643" s="24">
        <f t="shared" ca="1" si="45"/>
        <v>0.61350358965503837</v>
      </c>
      <c r="C643" s="25">
        <f t="shared" ca="1" si="46"/>
        <v>52.884623837408569</v>
      </c>
      <c r="H643" s="24">
        <v>641</v>
      </c>
      <c r="I643" s="24">
        <f ca="1"/>
        <v>45.475287866948847</v>
      </c>
      <c r="J643" s="24" cm="1">
        <f t="array" aca="1" ref="J643" ca="1">INDIRECT(ADDRESS(($F$2+1-H643)+2,9))</f>
        <v>55.611214614202666</v>
      </c>
      <c r="K643" s="24">
        <f t="shared" ca="1" si="47"/>
        <v>0.31283701031985783</v>
      </c>
      <c r="L643" s="24">
        <f t="shared" ca="1" si="48"/>
        <v>0.70625056194346103</v>
      </c>
      <c r="M643" s="24">
        <f t="shared" ca="1" si="49"/>
        <v>-1.4169955927310998</v>
      </c>
    </row>
    <row r="644" spans="2:13" x14ac:dyDescent="0.25">
      <c r="B644" s="24">
        <f t="shared" ref="B644:B707" ca="1" si="50">RAND()</f>
        <v>0.35828018427292541</v>
      </c>
      <c r="C644" s="25">
        <f t="shared" ref="C644:C707" ca="1" si="51">_xlfn.NORM.INV(B644,50,10)</f>
        <v>46.369404074560961</v>
      </c>
      <c r="H644" s="24">
        <v>642</v>
      </c>
      <c r="I644" s="24">
        <f ca="1"/>
        <v>45.485502268594693</v>
      </c>
      <c r="J644" s="24" cm="1">
        <f t="array" aca="1" ref="J644" ca="1">INDIRECT(ADDRESS(($F$2+1-H644)+2,9))</f>
        <v>55.596994123166063</v>
      </c>
      <c r="K644" s="24">
        <f t="shared" ref="K644:K707" ca="1" si="52">_xlfn.NORM.DIST(I644,$F$5,$F$6,TRUE)</f>
        <v>0.31320484546887117</v>
      </c>
      <c r="L644" s="24">
        <f t="shared" ref="L644:L707" ca="1" si="53">_xlfn.NORM.DIST(J644,$F$5,$F$6,TRUE)</f>
        <v>0.70575260596004508</v>
      </c>
      <c r="M644" s="24">
        <f t="shared" ca="1" si="49"/>
        <v>-1.417502296257162</v>
      </c>
    </row>
    <row r="645" spans="2:13" x14ac:dyDescent="0.25">
      <c r="B645" s="24">
        <f t="shared" ca="1" si="50"/>
        <v>0.72611325287758965</v>
      </c>
      <c r="C645" s="25">
        <f t="shared" ca="1" si="51"/>
        <v>56.010998335527006</v>
      </c>
      <c r="H645" s="24">
        <v>643</v>
      </c>
      <c r="I645" s="24">
        <f ca="1"/>
        <v>45.487031871853347</v>
      </c>
      <c r="J645" s="24" cm="1">
        <f t="array" aca="1" ref="J645" ca="1">INDIRECT(ADDRESS(($F$2+1-H645)+2,9))</f>
        <v>55.592197564840319</v>
      </c>
      <c r="K645" s="24">
        <f t="shared" ca="1" si="52"/>
        <v>0.31325994467625945</v>
      </c>
      <c r="L645" s="24">
        <f t="shared" ca="1" si="53"/>
        <v>0.70558455797480835</v>
      </c>
      <c r="M645" s="24">
        <f t="shared" ref="M645:M708" ca="1" si="54">((2*H645-1)/$F$2)*(LN(K645)+LN(1-L645))</f>
        <v>-1.4192672442929546</v>
      </c>
    </row>
    <row r="646" spans="2:13" x14ac:dyDescent="0.25">
      <c r="B646" s="24">
        <f t="shared" ca="1" si="50"/>
        <v>0.90134620757769568</v>
      </c>
      <c r="C646" s="25">
        <f t="shared" ca="1" si="51"/>
        <v>62.892603660898061</v>
      </c>
      <c r="H646" s="24">
        <v>644</v>
      </c>
      <c r="I646" s="24">
        <f ca="1"/>
        <v>45.489786690403896</v>
      </c>
      <c r="J646" s="24" cm="1">
        <f t="array" aca="1" ref="J646" ca="1">INDIRECT(ADDRESS(($F$2+1-H646)+2,9))</f>
        <v>55.581121280280634</v>
      </c>
      <c r="K646" s="24">
        <f t="shared" ca="1" si="52"/>
        <v>0.31335918897467441</v>
      </c>
      <c r="L646" s="24">
        <f t="shared" ca="1" si="53"/>
        <v>0.7051963298522067</v>
      </c>
      <c r="M646" s="24">
        <f t="shared" ca="1" si="54"/>
        <v>-1.4205014087001793</v>
      </c>
    </row>
    <row r="647" spans="2:13" x14ac:dyDescent="0.25">
      <c r="B647" s="24">
        <f t="shared" ca="1" si="50"/>
        <v>0.63573241170122019</v>
      </c>
      <c r="C647" s="25">
        <f t="shared" ca="1" si="51"/>
        <v>53.470747310830312</v>
      </c>
      <c r="H647" s="24">
        <v>645</v>
      </c>
      <c r="I647" s="24">
        <f ca="1"/>
        <v>45.493624198614931</v>
      </c>
      <c r="J647" s="24" cm="1">
        <f t="array" aca="1" ref="J647" ca="1">INDIRECT(ADDRESS(($F$2+1-H647)+2,9))</f>
        <v>55.560940665575671</v>
      </c>
      <c r="K647" s="24">
        <f t="shared" ca="1" si="52"/>
        <v>0.31349746046635696</v>
      </c>
      <c r="L647" s="24">
        <f t="shared" ca="1" si="53"/>
        <v>0.70448838533235669</v>
      </c>
      <c r="M647" s="24">
        <f t="shared" ca="1" si="54"/>
        <v>-1.4210126884893923</v>
      </c>
    </row>
    <row r="648" spans="2:13" x14ac:dyDescent="0.25">
      <c r="B648" s="24">
        <f t="shared" ca="1" si="50"/>
        <v>0.33158694738103034</v>
      </c>
      <c r="C648" s="25">
        <f t="shared" ca="1" si="51"/>
        <v>45.644646623826119</v>
      </c>
      <c r="H648" s="24">
        <v>646</v>
      </c>
      <c r="I648" s="24">
        <f ca="1"/>
        <v>45.516836934836434</v>
      </c>
      <c r="J648" s="24" cm="1">
        <f t="array" aca="1" ref="J648" ca="1">INDIRECT(ADDRESS(($F$2+1-H648)+2,9))</f>
        <v>55.560047845464581</v>
      </c>
      <c r="K648" s="24">
        <f t="shared" ca="1" si="52"/>
        <v>0.31433441033880533</v>
      </c>
      <c r="L648" s="24">
        <f t="shared" ca="1" si="53"/>
        <v>0.70445704677318643</v>
      </c>
      <c r="M648" s="24">
        <f t="shared" ca="1" si="54"/>
        <v>-1.4215590774413001</v>
      </c>
    </row>
    <row r="649" spans="2:13" x14ac:dyDescent="0.25">
      <c r="B649" s="24">
        <f t="shared" ca="1" si="50"/>
        <v>0.17089446894147819</v>
      </c>
      <c r="C649" s="25">
        <f t="shared" ca="1" si="51"/>
        <v>40.493635091798254</v>
      </c>
      <c r="H649" s="24">
        <v>647</v>
      </c>
      <c r="I649" s="24">
        <f ca="1"/>
        <v>45.520494812308762</v>
      </c>
      <c r="J649" s="24" cm="1">
        <f t="array" aca="1" ref="J649" ca="1">INDIRECT(ADDRESS(($F$2+1-H649)+2,9))</f>
        <v>55.51785176009497</v>
      </c>
      <c r="K649" s="24">
        <f t="shared" ca="1" si="52"/>
        <v>0.31446638466657273</v>
      </c>
      <c r="L649" s="24">
        <f t="shared" ca="1" si="53"/>
        <v>0.70297419764670122</v>
      </c>
      <c r="M649" s="24">
        <f t="shared" ca="1" si="54"/>
        <v>-1.420511106878307</v>
      </c>
    </row>
    <row r="650" spans="2:13" x14ac:dyDescent="0.25">
      <c r="B650" s="24">
        <f t="shared" ca="1" si="50"/>
        <v>0.25374117190998879</v>
      </c>
      <c r="C650" s="25">
        <f t="shared" ca="1" si="51"/>
        <v>43.372369842285053</v>
      </c>
      <c r="H650" s="24">
        <v>648</v>
      </c>
      <c r="I650" s="24">
        <f ca="1"/>
        <v>45.533383935134509</v>
      </c>
      <c r="J650" s="24" cm="1">
        <f t="array" aca="1" ref="J650" ca="1">INDIRECT(ADDRESS(($F$2+1-H650)+2,9))</f>
        <v>55.511726380021905</v>
      </c>
      <c r="K650" s="24">
        <f t="shared" ca="1" si="52"/>
        <v>0.31493160645914164</v>
      </c>
      <c r="L650" s="24">
        <f t="shared" ca="1" si="53"/>
        <v>0.70275865782976377</v>
      </c>
      <c r="M650" s="24">
        <f t="shared" ca="1" si="54"/>
        <v>-1.421385912865766</v>
      </c>
    </row>
    <row r="651" spans="2:13" x14ac:dyDescent="0.25">
      <c r="B651" s="24">
        <f t="shared" ca="1" si="50"/>
        <v>0.56870284699237161</v>
      </c>
      <c r="C651" s="25">
        <f t="shared" ca="1" si="51"/>
        <v>51.730726711592432</v>
      </c>
      <c r="H651" s="24">
        <v>649</v>
      </c>
      <c r="I651" s="24">
        <f ca="1"/>
        <v>45.561483885765824</v>
      </c>
      <c r="J651" s="24" cm="1">
        <f t="array" aca="1" ref="J651" ca="1">INDIRECT(ADDRESS(($F$2+1-H651)+2,9))</f>
        <v>55.510193190160258</v>
      </c>
      <c r="K651" s="24">
        <f t="shared" ca="1" si="52"/>
        <v>0.31594686771106928</v>
      </c>
      <c r="L651" s="24">
        <f t="shared" ca="1" si="53"/>
        <v>0.70270469677602965</v>
      </c>
      <c r="M651" s="24">
        <f t="shared" ca="1" si="54"/>
        <v>-1.421537583531217</v>
      </c>
    </row>
    <row r="652" spans="2:13" x14ac:dyDescent="0.25">
      <c r="B652" s="24">
        <f t="shared" ca="1" si="50"/>
        <v>0.88328926616776049</v>
      </c>
      <c r="C652" s="25">
        <f t="shared" ca="1" si="51"/>
        <v>61.915914792497801</v>
      </c>
      <c r="H652" s="24">
        <v>650</v>
      </c>
      <c r="I652" s="24">
        <f ca="1"/>
        <v>45.586307057930014</v>
      </c>
      <c r="J652" s="24" cm="1">
        <f t="array" aca="1" ref="J652" ca="1">INDIRECT(ADDRESS(($F$2+1-H652)+2,9))</f>
        <v>55.495805366003452</v>
      </c>
      <c r="K652" s="24">
        <f t="shared" ca="1" si="52"/>
        <v>0.31684489445201547</v>
      </c>
      <c r="L652" s="24">
        <f t="shared" ca="1" si="53"/>
        <v>0.70219809526155896</v>
      </c>
      <c r="M652" s="24">
        <f t="shared" ca="1" si="54"/>
        <v>-1.4209962528695999</v>
      </c>
    </row>
    <row r="653" spans="2:13" x14ac:dyDescent="0.25">
      <c r="B653" s="24">
        <f t="shared" ca="1" si="50"/>
        <v>8.4712232922977249E-2</v>
      </c>
      <c r="C653" s="25">
        <f t="shared" ca="1" si="51"/>
        <v>36.259445412187517</v>
      </c>
      <c r="H653" s="24">
        <v>651</v>
      </c>
      <c r="I653" s="24">
        <f ca="1"/>
        <v>45.61073192471067</v>
      </c>
      <c r="J653" s="24" cm="1">
        <f t="array" aca="1" ref="J653" ca="1">INDIRECT(ADDRESS(($F$2+1-H653)+2,9))</f>
        <v>55.495184466216124</v>
      </c>
      <c r="K653" s="24">
        <f t="shared" ca="1" si="52"/>
        <v>0.31772956631899463</v>
      </c>
      <c r="L653" s="24">
        <f t="shared" ca="1" si="53"/>
        <v>0.70217622425163417</v>
      </c>
      <c r="M653" s="24">
        <f t="shared" ca="1" si="54"/>
        <v>-1.4214588559063028</v>
      </c>
    </row>
    <row r="654" spans="2:13" x14ac:dyDescent="0.25">
      <c r="B654" s="24">
        <f t="shared" ca="1" si="50"/>
        <v>0.59250173519089289</v>
      </c>
      <c r="C654" s="25">
        <f t="shared" ca="1" si="51"/>
        <v>52.339851212245065</v>
      </c>
      <c r="H654" s="24">
        <v>652</v>
      </c>
      <c r="I654" s="24">
        <f ca="1"/>
        <v>45.619148774314048</v>
      </c>
      <c r="J654" s="24" cm="1">
        <f t="array" aca="1" ref="J654" ca="1">INDIRECT(ADDRESS(($F$2+1-H654)+2,9))</f>
        <v>55.491598500904253</v>
      </c>
      <c r="K654" s="24">
        <f t="shared" ca="1" si="52"/>
        <v>0.31803466729234969</v>
      </c>
      <c r="L654" s="24">
        <f t="shared" ca="1" si="53"/>
        <v>0.70204989536233331</v>
      </c>
      <c r="M654" s="24">
        <f t="shared" ca="1" si="54"/>
        <v>-1.4228084505589562</v>
      </c>
    </row>
    <row r="655" spans="2:13" x14ac:dyDescent="0.25">
      <c r="B655" s="24">
        <f t="shared" ca="1" si="50"/>
        <v>0.73131465447062027</v>
      </c>
      <c r="C655" s="25">
        <f t="shared" ca="1" si="51"/>
        <v>56.16793877170872</v>
      </c>
      <c r="H655" s="24">
        <v>653</v>
      </c>
      <c r="I655" s="24">
        <f ca="1"/>
        <v>45.638029296158116</v>
      </c>
      <c r="J655" s="24" cm="1">
        <f t="array" aca="1" ref="J655" ca="1">INDIRECT(ADDRESS(($F$2+1-H655)+2,9))</f>
        <v>55.486220402374983</v>
      </c>
      <c r="K655" s="24">
        <f t="shared" ca="1" si="52"/>
        <v>0.3187195133041737</v>
      </c>
      <c r="L655" s="24">
        <f t="shared" ca="1" si="53"/>
        <v>0.70186038617802926</v>
      </c>
      <c r="M655" s="24">
        <f t="shared" ca="1" si="54"/>
        <v>-1.4233070373131982</v>
      </c>
    </row>
    <row r="656" spans="2:13" x14ac:dyDescent="0.25">
      <c r="B656" s="24">
        <f t="shared" ca="1" si="50"/>
        <v>0.98637427202736105</v>
      </c>
      <c r="C656" s="25">
        <f t="shared" ca="1" si="51"/>
        <v>72.078969724731394</v>
      </c>
      <c r="H656" s="24">
        <v>654</v>
      </c>
      <c r="I656" s="24">
        <f ca="1"/>
        <v>45.644646623826119</v>
      </c>
      <c r="J656" s="24" cm="1">
        <f t="array" aca="1" ref="J656" ca="1">INDIRECT(ADDRESS(($F$2+1-H656)+2,9))</f>
        <v>55.480761393982604</v>
      </c>
      <c r="K656" s="24">
        <f t="shared" ca="1" si="52"/>
        <v>0.31895968788168438</v>
      </c>
      <c r="L656" s="24">
        <f t="shared" ca="1" si="53"/>
        <v>0.70166796982096269</v>
      </c>
      <c r="M656" s="24">
        <f t="shared" ca="1" si="54"/>
        <v>-1.42464136930073</v>
      </c>
    </row>
    <row r="657" spans="2:13" x14ac:dyDescent="0.25">
      <c r="B657" s="24">
        <f t="shared" ca="1" si="50"/>
        <v>0.50286258561557406</v>
      </c>
      <c r="C657" s="25">
        <f t="shared" ca="1" si="51"/>
        <v>50.071754996171833</v>
      </c>
      <c r="H657" s="24">
        <v>655</v>
      </c>
      <c r="I657" s="24">
        <f ca="1"/>
        <v>45.662721189523296</v>
      </c>
      <c r="J657" s="24" cm="1">
        <f t="array" aca="1" ref="J657" ca="1">INDIRECT(ADDRESS(($F$2+1-H657)+2,9))</f>
        <v>55.473522829766232</v>
      </c>
      <c r="K657" s="24">
        <f t="shared" ca="1" si="52"/>
        <v>0.31961608785255224</v>
      </c>
      <c r="L657" s="24">
        <f t="shared" ca="1" si="53"/>
        <v>0.70141274144335608</v>
      </c>
      <c r="M657" s="24">
        <f t="shared" ca="1" si="54"/>
        <v>-1.4250556453783541</v>
      </c>
    </row>
    <row r="658" spans="2:13" x14ac:dyDescent="0.25">
      <c r="B658" s="24">
        <f t="shared" ca="1" si="50"/>
        <v>0.66435634886072958</v>
      </c>
      <c r="C658" s="25">
        <f t="shared" ca="1" si="51"/>
        <v>54.243819225874475</v>
      </c>
      <c r="H658" s="24">
        <v>656</v>
      </c>
      <c r="I658" s="24">
        <f ca="1"/>
        <v>45.683410827404309</v>
      </c>
      <c r="J658" s="24" cm="1">
        <f t="array" aca="1" ref="J658" ca="1">INDIRECT(ADDRESS(($F$2+1-H658)+2,9))</f>
        <v>55.454516257994158</v>
      </c>
      <c r="K658" s="24">
        <f t="shared" ca="1" si="52"/>
        <v>0.32036815149043962</v>
      </c>
      <c r="L658" s="24">
        <f t="shared" ca="1" si="53"/>
        <v>0.70074210640297963</v>
      </c>
      <c r="M658" s="24">
        <f t="shared" ca="1" si="54"/>
        <v>-1.4244422199911921</v>
      </c>
    </row>
    <row r="659" spans="2:13" x14ac:dyDescent="0.25">
      <c r="B659" s="24">
        <f t="shared" ca="1" si="50"/>
        <v>0.13100147461563127</v>
      </c>
      <c r="C659" s="25">
        <f t="shared" ca="1" si="51"/>
        <v>38.783304058961754</v>
      </c>
      <c r="H659" s="24">
        <v>657</v>
      </c>
      <c r="I659" s="24">
        <f ca="1"/>
        <v>45.686626834444382</v>
      </c>
      <c r="J659" s="24" cm="1">
        <f t="array" aca="1" ref="J659" ca="1">INDIRECT(ADDRESS(($F$2+1-H659)+2,9))</f>
        <v>55.443465405770525</v>
      </c>
      <c r="K659" s="24">
        <f t="shared" ca="1" si="52"/>
        <v>0.32048511899602228</v>
      </c>
      <c r="L659" s="24">
        <f t="shared" ca="1" si="53"/>
        <v>0.7003518700589958</v>
      </c>
      <c r="M659" s="24">
        <f t="shared" ca="1" si="54"/>
        <v>-1.4256002924513866</v>
      </c>
    </row>
    <row r="660" spans="2:13" x14ac:dyDescent="0.25">
      <c r="B660" s="24">
        <f t="shared" ca="1" si="50"/>
        <v>0.46364648547361564</v>
      </c>
      <c r="C660" s="25">
        <f t="shared" ca="1" si="51"/>
        <v>49.087487723736949</v>
      </c>
      <c r="H660" s="24">
        <v>658</v>
      </c>
      <c r="I660" s="24">
        <f ca="1"/>
        <v>45.693416794573508</v>
      </c>
      <c r="J660" s="24" cm="1">
        <f t="array" aca="1" ref="J660" ca="1">INDIRECT(ADDRESS(($F$2+1-H660)+2,9))</f>
        <v>55.435695327230221</v>
      </c>
      <c r="K660" s="24">
        <f t="shared" ca="1" si="52"/>
        <v>0.32073213121147592</v>
      </c>
      <c r="L660" s="24">
        <f t="shared" ca="1" si="53"/>
        <v>0.70007734900148155</v>
      </c>
      <c r="M660" s="24">
        <f t="shared" ca="1" si="54"/>
        <v>-1.4267443211403097</v>
      </c>
    </row>
    <row r="661" spans="2:13" x14ac:dyDescent="0.25">
      <c r="B661" s="24">
        <f t="shared" ca="1" si="50"/>
        <v>0.73271481689113782</v>
      </c>
      <c r="C661" s="25">
        <f t="shared" ca="1" si="51"/>
        <v>56.210444668142095</v>
      </c>
      <c r="H661" s="24">
        <v>659</v>
      </c>
      <c r="I661" s="24">
        <f ca="1"/>
        <v>45.729491920618145</v>
      </c>
      <c r="J661" s="24" cm="1">
        <f t="array" aca="1" ref="J661" ca="1">INDIRECT(ADDRESS(($F$2+1-H661)+2,9))</f>
        <v>55.422541204544714</v>
      </c>
      <c r="K661" s="24">
        <f t="shared" ca="1" si="52"/>
        <v>0.32204583891361827</v>
      </c>
      <c r="L661" s="24">
        <f t="shared" ca="1" si="53"/>
        <v>0.69961234749486323</v>
      </c>
      <c r="M661" s="24">
        <f t="shared" ca="1" si="54"/>
        <v>-1.4254742046519115</v>
      </c>
    </row>
    <row r="662" spans="2:13" x14ac:dyDescent="0.25">
      <c r="B662" s="24">
        <f t="shared" ca="1" si="50"/>
        <v>9.124546902322983E-2</v>
      </c>
      <c r="C662" s="25">
        <f t="shared" ca="1" si="51"/>
        <v>36.668754619525963</v>
      </c>
      <c r="H662" s="24">
        <v>660</v>
      </c>
      <c r="I662" s="24">
        <f ca="1"/>
        <v>45.735844344287031</v>
      </c>
      <c r="J662" s="24" cm="1">
        <f t="array" aca="1" ref="J662" ca="1">INDIRECT(ADDRESS(($F$2+1-H662)+2,9))</f>
        <v>55.420153523619845</v>
      </c>
      <c r="K662" s="24">
        <f t="shared" ca="1" si="52"/>
        <v>0.32227739909232944</v>
      </c>
      <c r="L662" s="24">
        <f t="shared" ca="1" si="53"/>
        <v>0.69952790746290694</v>
      </c>
      <c r="M662" s="24">
        <f t="shared" ca="1" si="54"/>
        <v>-1.4270278210893113</v>
      </c>
    </row>
    <row r="663" spans="2:13" x14ac:dyDescent="0.25">
      <c r="B663" s="24">
        <f t="shared" ca="1" si="50"/>
        <v>0.32696246691326036</v>
      </c>
      <c r="C663" s="25">
        <f t="shared" ca="1" si="51"/>
        <v>45.516836934836434</v>
      </c>
      <c r="H663" s="24">
        <v>661</v>
      </c>
      <c r="I663" s="24">
        <f ca="1"/>
        <v>45.742059667616118</v>
      </c>
      <c r="J663" s="24" cm="1">
        <f t="array" aca="1" ref="J663" ca="1">INDIRECT(ADDRESS(($F$2+1-H663)+2,9))</f>
        <v>55.409752483198552</v>
      </c>
      <c r="K663" s="24">
        <f t="shared" ca="1" si="52"/>
        <v>0.32250402842713721</v>
      </c>
      <c r="L663" s="24">
        <f t="shared" ca="1" si="53"/>
        <v>0.69915995098303862</v>
      </c>
      <c r="M663" s="24">
        <f t="shared" ca="1" si="54"/>
        <v>-1.4280121444332732</v>
      </c>
    </row>
    <row r="664" spans="2:13" x14ac:dyDescent="0.25">
      <c r="B664" s="24">
        <f t="shared" ca="1" si="50"/>
        <v>0.61728890617768262</v>
      </c>
      <c r="C664" s="25">
        <f t="shared" ca="1" si="51"/>
        <v>52.983681599208559</v>
      </c>
      <c r="H664" s="24">
        <v>662</v>
      </c>
      <c r="I664" s="24">
        <f ca="1"/>
        <v>45.794198019974758</v>
      </c>
      <c r="J664" s="24" cm="1">
        <f t="array" aca="1" ref="J664" ca="1">INDIRECT(ADDRESS(($F$2+1-H664)+2,9))</f>
        <v>55.341282608518064</v>
      </c>
      <c r="K664" s="24">
        <f t="shared" ca="1" si="52"/>
        <v>0.32440774020433971</v>
      </c>
      <c r="L664" s="24">
        <f t="shared" ca="1" si="53"/>
        <v>0.69673264391992462</v>
      </c>
      <c r="M664" s="24">
        <f t="shared" ca="1" si="54"/>
        <v>-1.4216392728255851</v>
      </c>
    </row>
    <row r="665" spans="2:13" x14ac:dyDescent="0.25">
      <c r="B665" s="24">
        <f t="shared" ca="1" si="50"/>
        <v>0.88863477356638276</v>
      </c>
      <c r="C665" s="25">
        <f t="shared" ca="1" si="51"/>
        <v>62.192997252821115</v>
      </c>
      <c r="H665" s="24">
        <v>663</v>
      </c>
      <c r="I665" s="24">
        <f ca="1"/>
        <v>45.796691409876573</v>
      </c>
      <c r="J665" s="24" cm="1">
        <f t="array" aca="1" ref="J665" ca="1">INDIRECT(ADDRESS(($F$2+1-H665)+2,9))</f>
        <v>55.280281935788281</v>
      </c>
      <c r="K665" s="24">
        <f t="shared" ca="1" si="52"/>
        <v>0.3244988961851395</v>
      </c>
      <c r="L665" s="24">
        <f t="shared" ca="1" si="53"/>
        <v>0.69456278106423053</v>
      </c>
      <c r="M665" s="24">
        <f t="shared" ca="1" si="54"/>
        <v>-1.4192384260309192</v>
      </c>
    </row>
    <row r="666" spans="2:13" x14ac:dyDescent="0.25">
      <c r="B666" s="24">
        <f t="shared" ca="1" si="50"/>
        <v>0.25821470112385436</v>
      </c>
      <c r="C666" s="25">
        <f t="shared" ca="1" si="51"/>
        <v>43.511408213201122</v>
      </c>
      <c r="H666" s="24">
        <v>664</v>
      </c>
      <c r="I666" s="24">
        <f ca="1"/>
        <v>45.797342560218858</v>
      </c>
      <c r="J666" s="24" cm="1">
        <f t="array" aca="1" ref="J666" ca="1">INDIRECT(ADDRESS(($F$2+1-H666)+2,9))</f>
        <v>55.274016874010115</v>
      </c>
      <c r="K666" s="24">
        <f t="shared" ca="1" si="52"/>
        <v>0.32452270335883238</v>
      </c>
      <c r="L666" s="24">
        <f t="shared" ca="1" si="53"/>
        <v>0.69433953641728685</v>
      </c>
      <c r="M666" s="24">
        <f t="shared" ca="1" si="54"/>
        <v>-1.4208862771531996</v>
      </c>
    </row>
    <row r="667" spans="2:13" x14ac:dyDescent="0.25">
      <c r="B667" s="24">
        <f t="shared" ca="1" si="50"/>
        <v>0.70867514557433597</v>
      </c>
      <c r="C667" s="25">
        <f t="shared" ca="1" si="51"/>
        <v>55.495184466216124</v>
      </c>
      <c r="H667" s="24">
        <v>665</v>
      </c>
      <c r="I667" s="24">
        <f ca="1"/>
        <v>45.81464820752192</v>
      </c>
      <c r="J667" s="24" cm="1">
        <f t="array" aca="1" ref="J667" ca="1">INDIRECT(ADDRESS(($F$2+1-H667)+2,9))</f>
        <v>55.253578692856095</v>
      </c>
      <c r="K667" s="24">
        <f t="shared" ca="1" si="52"/>
        <v>0.32515569004855016</v>
      </c>
      <c r="L667" s="24">
        <f t="shared" ca="1" si="53"/>
        <v>0.693610755143931</v>
      </c>
      <c r="M667" s="24">
        <f t="shared" ca="1" si="54"/>
        <v>-1.4203611186773404</v>
      </c>
    </row>
    <row r="668" spans="2:13" x14ac:dyDescent="0.25">
      <c r="B668" s="24">
        <f t="shared" ca="1" si="50"/>
        <v>0.20508859712370275</v>
      </c>
      <c r="C668" s="25">
        <f t="shared" ca="1" si="51"/>
        <v>41.764181534177091</v>
      </c>
      <c r="H668" s="24">
        <v>666</v>
      </c>
      <c r="I668" s="24">
        <f ca="1"/>
        <v>45.823720539584023</v>
      </c>
      <c r="J668" s="24" cm="1">
        <f t="array" aca="1" ref="J668" ca="1">INDIRECT(ADDRESS(($F$2+1-H668)+2,9))</f>
        <v>55.236661163894127</v>
      </c>
      <c r="K668" s="24">
        <f t="shared" ca="1" si="52"/>
        <v>0.3254877295563619</v>
      </c>
      <c r="L668" s="24">
        <f t="shared" ca="1" si="53"/>
        <v>0.6930069326532583</v>
      </c>
      <c r="M668" s="24">
        <f t="shared" ca="1" si="54"/>
        <v>-1.4206547715424336</v>
      </c>
    </row>
    <row r="669" spans="2:13" x14ac:dyDescent="0.25">
      <c r="B669" s="24">
        <f t="shared" ca="1" si="50"/>
        <v>0.16026886917348604</v>
      </c>
      <c r="C669" s="25">
        <f t="shared" ca="1" si="51"/>
        <v>40.066465501526061</v>
      </c>
      <c r="H669" s="24">
        <v>667</v>
      </c>
      <c r="I669" s="24">
        <f ca="1"/>
        <v>45.829401476204069</v>
      </c>
      <c r="J669" s="24" cm="1">
        <f t="array" aca="1" ref="J669" ca="1">INDIRECT(ADDRESS(($F$2+1-H669)+2,9))</f>
        <v>55.234719081129398</v>
      </c>
      <c r="K669" s="24">
        <f t="shared" ca="1" si="52"/>
        <v>0.32569571748286769</v>
      </c>
      <c r="L669" s="24">
        <f t="shared" ca="1" si="53"/>
        <v>0.69293758204809819</v>
      </c>
      <c r="M669" s="24">
        <f t="shared" ca="1" si="54"/>
        <v>-1.4222553770223267</v>
      </c>
    </row>
    <row r="670" spans="2:13" x14ac:dyDescent="0.25">
      <c r="B670" s="24">
        <f t="shared" ca="1" si="50"/>
        <v>0.68545767711315775</v>
      </c>
      <c r="C670" s="25">
        <f t="shared" ca="1" si="51"/>
        <v>54.830156195570709</v>
      </c>
      <c r="H670" s="24">
        <v>668</v>
      </c>
      <c r="I670" s="24">
        <f ca="1"/>
        <v>45.830447606864936</v>
      </c>
      <c r="J670" s="24" cm="1">
        <f t="array" aca="1" ref="J670" ca="1">INDIRECT(ADDRESS(($F$2+1-H670)+2,9))</f>
        <v>55.234657499105367</v>
      </c>
      <c r="K670" s="24">
        <f t="shared" ca="1" si="52"/>
        <v>0.32573402387263051</v>
      </c>
      <c r="L670" s="24">
        <f t="shared" ca="1" si="53"/>
        <v>0.69293538287820722</v>
      </c>
      <c r="M670" s="24">
        <f t="shared" ca="1" si="54"/>
        <v>-1.4243121078856282</v>
      </c>
    </row>
    <row r="671" spans="2:13" x14ac:dyDescent="0.25">
      <c r="B671" s="24">
        <f t="shared" ca="1" si="50"/>
        <v>8.2843114453344135E-2</v>
      </c>
      <c r="C671" s="25">
        <f t="shared" ca="1" si="51"/>
        <v>36.138012690375874</v>
      </c>
      <c r="H671" s="24">
        <v>669</v>
      </c>
      <c r="I671" s="24">
        <f ca="1"/>
        <v>45.833614428079045</v>
      </c>
      <c r="J671" s="24" cm="1">
        <f t="array" aca="1" ref="J671" ca="1">INDIRECT(ADDRESS(($F$2+1-H671)+2,9))</f>
        <v>55.227348645996933</v>
      </c>
      <c r="K671" s="24">
        <f t="shared" ca="1" si="52"/>
        <v>0.32584999525589686</v>
      </c>
      <c r="L671" s="24">
        <f t="shared" ca="1" si="53"/>
        <v>0.69267432545844043</v>
      </c>
      <c r="M671" s="24">
        <f t="shared" ca="1" si="54"/>
        <v>-1.4256988632551486</v>
      </c>
    </row>
    <row r="672" spans="2:13" x14ac:dyDescent="0.25">
      <c r="B672" s="24">
        <f t="shared" ca="1" si="50"/>
        <v>0.78648391663262851</v>
      </c>
      <c r="C672" s="25">
        <f t="shared" ca="1" si="51"/>
        <v>57.942804773566074</v>
      </c>
      <c r="H672" s="24">
        <v>670</v>
      </c>
      <c r="I672" s="24">
        <f ca="1"/>
        <v>45.837203507731054</v>
      </c>
      <c r="J672" s="24" cm="1">
        <f t="array" aca="1" ref="J672" ca="1">INDIRECT(ADDRESS(($F$2+1-H672)+2,9))</f>
        <v>55.209857624441938</v>
      </c>
      <c r="K672" s="24">
        <f t="shared" ca="1" si="52"/>
        <v>0.32598145043433013</v>
      </c>
      <c r="L672" s="24">
        <f t="shared" ca="1" si="53"/>
        <v>0.69204918531506165</v>
      </c>
      <c r="M672" s="24">
        <f t="shared" ca="1" si="54"/>
        <v>-1.4263204223597614</v>
      </c>
    </row>
    <row r="673" spans="2:13" x14ac:dyDescent="0.25">
      <c r="B673" s="24">
        <f t="shared" ca="1" si="50"/>
        <v>0.72807824721122372</v>
      </c>
      <c r="C673" s="25">
        <f t="shared" ca="1" si="51"/>
        <v>56.070111605554153</v>
      </c>
      <c r="H673" s="24">
        <v>671</v>
      </c>
      <c r="I673" s="24">
        <f ca="1"/>
        <v>45.839198434222709</v>
      </c>
      <c r="J673" s="24" cm="1">
        <f t="array" aca="1" ref="J673" ca="1">INDIRECT(ADDRESS(($F$2+1-H673)+2,9))</f>
        <v>55.205815018745845</v>
      </c>
      <c r="K673" s="24">
        <f t="shared" ca="1" si="52"/>
        <v>0.3260545268264754</v>
      </c>
      <c r="L673" s="24">
        <f t="shared" ca="1" si="53"/>
        <v>0.6919046206209879</v>
      </c>
      <c r="M673" s="24">
        <f t="shared" ca="1" si="54"/>
        <v>-1.4280199147597292</v>
      </c>
    </row>
    <row r="674" spans="2:13" x14ac:dyDescent="0.25">
      <c r="B674" s="24">
        <f t="shared" ca="1" si="50"/>
        <v>0.10840802382648285</v>
      </c>
      <c r="C674" s="25">
        <f t="shared" ca="1" si="51"/>
        <v>37.649611553229008</v>
      </c>
      <c r="H674" s="24">
        <v>672</v>
      </c>
      <c r="I674" s="24">
        <f ca="1"/>
        <v>45.842317678601297</v>
      </c>
      <c r="J674" s="24" cm="1">
        <f t="array" aca="1" ref="J674" ca="1">INDIRECT(ADDRESS(($F$2+1-H674)+2,9))</f>
        <v>55.190585677912992</v>
      </c>
      <c r="K674" s="24">
        <f t="shared" ca="1" si="52"/>
        <v>0.32616880163129092</v>
      </c>
      <c r="L674" s="24">
        <f t="shared" ca="1" si="53"/>
        <v>0.69135974793623389</v>
      </c>
      <c r="M674" s="24">
        <f t="shared" ca="1" si="54"/>
        <v>-1.4288319815690138</v>
      </c>
    </row>
    <row r="675" spans="2:13" x14ac:dyDescent="0.25">
      <c r="B675" s="24">
        <f t="shared" ca="1" si="50"/>
        <v>0.92054749327330287</v>
      </c>
      <c r="C675" s="25">
        <f t="shared" ca="1" si="51"/>
        <v>64.087638307868659</v>
      </c>
      <c r="H675" s="24">
        <v>673</v>
      </c>
      <c r="I675" s="24">
        <f ca="1"/>
        <v>45.848642372820606</v>
      </c>
      <c r="J675" s="24" cm="1">
        <f t="array" aca="1" ref="J675" ca="1">INDIRECT(ADDRESS(($F$2+1-H675)+2,9))</f>
        <v>55.167193206040452</v>
      </c>
      <c r="K675" s="24">
        <f t="shared" ca="1" si="52"/>
        <v>0.32640055951133351</v>
      </c>
      <c r="L675" s="24">
        <f t="shared" ca="1" si="53"/>
        <v>0.69052199527775904</v>
      </c>
      <c r="M675" s="24">
        <f t="shared" ca="1" si="54"/>
        <v>-1.4288276536639692</v>
      </c>
    </row>
    <row r="676" spans="2:13" x14ac:dyDescent="0.25">
      <c r="B676" s="24">
        <f t="shared" ca="1" si="50"/>
        <v>0.12732008916014803</v>
      </c>
      <c r="C676" s="25">
        <f t="shared" ca="1" si="51"/>
        <v>38.608489985258174</v>
      </c>
      <c r="H676" s="24">
        <v>674</v>
      </c>
      <c r="I676" s="24">
        <f ca="1"/>
        <v>45.880530034585711</v>
      </c>
      <c r="J676" s="24" cm="1">
        <f t="array" aca="1" ref="J676" ca="1">INDIRECT(ADDRESS(($F$2+1-H676)+2,9))</f>
        <v>55.150615959940033</v>
      </c>
      <c r="K676" s="24">
        <f t="shared" ca="1" si="52"/>
        <v>0.3275700492039848</v>
      </c>
      <c r="L676" s="24">
        <f t="shared" ca="1" si="53"/>
        <v>0.6899277153887956</v>
      </c>
      <c r="M676" s="24">
        <f t="shared" ca="1" si="54"/>
        <v>-1.427522379537369</v>
      </c>
    </row>
    <row r="677" spans="2:13" x14ac:dyDescent="0.25">
      <c r="B677" s="24">
        <f t="shared" ca="1" si="50"/>
        <v>1.6140065993179298E-2</v>
      </c>
      <c r="C677" s="25">
        <f t="shared" ca="1" si="51"/>
        <v>28.590755612425291</v>
      </c>
      <c r="H677" s="24">
        <v>675</v>
      </c>
      <c r="I677" s="24">
        <f ca="1"/>
        <v>45.903603789220107</v>
      </c>
      <c r="J677" s="24" cm="1">
        <f t="array" aca="1" ref="J677" ca="1">INDIRECT(ADDRESS(($F$2+1-H677)+2,9))</f>
        <v>55.14043911245713</v>
      </c>
      <c r="K677" s="24">
        <f t="shared" ca="1" si="52"/>
        <v>0.32841734326420657</v>
      </c>
      <c r="L677" s="24">
        <f t="shared" ca="1" si="53"/>
        <v>0.68956263817540975</v>
      </c>
      <c r="M677" s="24">
        <f t="shared" ca="1" si="54"/>
        <v>-1.4272915233094117</v>
      </c>
    </row>
    <row r="678" spans="2:13" x14ac:dyDescent="0.25">
      <c r="B678" s="24">
        <f t="shared" ca="1" si="50"/>
        <v>0.38153877482330123</v>
      </c>
      <c r="C678" s="25">
        <f t="shared" ca="1" si="51"/>
        <v>46.985581025966603</v>
      </c>
      <c r="H678" s="24">
        <v>676</v>
      </c>
      <c r="I678" s="24">
        <f ca="1"/>
        <v>45.905594278424658</v>
      </c>
      <c r="J678" s="24" cm="1">
        <f t="array" aca="1" ref="J678" ca="1">INDIRECT(ADDRESS(($F$2+1-H678)+2,9))</f>
        <v>55.13356923320233</v>
      </c>
      <c r="K678" s="24">
        <f t="shared" ca="1" si="52"/>
        <v>0.32849047769513617</v>
      </c>
      <c r="L678" s="24">
        <f t="shared" ca="1" si="53"/>
        <v>0.68931608720965354</v>
      </c>
      <c r="M678" s="24">
        <f t="shared" ca="1" si="54"/>
        <v>-1.4287711914213967</v>
      </c>
    </row>
    <row r="679" spans="2:13" x14ac:dyDescent="0.25">
      <c r="B679" s="24">
        <f t="shared" ca="1" si="50"/>
        <v>0.40117963797743939</v>
      </c>
      <c r="C679" s="25">
        <f t="shared" ca="1" si="51"/>
        <v>47.49705068660959</v>
      </c>
      <c r="H679" s="24">
        <v>677</v>
      </c>
      <c r="I679" s="24">
        <f ca="1"/>
        <v>45.9342291039979</v>
      </c>
      <c r="J679" s="24" cm="1">
        <f t="array" aca="1" ref="J679" ca="1">INDIRECT(ADDRESS(($F$2+1-H679)+2,9))</f>
        <v>55.10537956255579</v>
      </c>
      <c r="K679" s="24">
        <f t="shared" ca="1" si="52"/>
        <v>0.3295433027505788</v>
      </c>
      <c r="L679" s="24">
        <f t="shared" ca="1" si="53"/>
        <v>0.68830350732761203</v>
      </c>
      <c r="M679" s="24">
        <f t="shared" ca="1" si="54"/>
        <v>-1.4268399804068479</v>
      </c>
    </row>
    <row r="680" spans="2:13" x14ac:dyDescent="0.25">
      <c r="B680" s="24">
        <f t="shared" ca="1" si="50"/>
        <v>0.24607296460442973</v>
      </c>
      <c r="C680" s="25">
        <f t="shared" ca="1" si="51"/>
        <v>43.131002892095147</v>
      </c>
      <c r="H680" s="24">
        <v>678</v>
      </c>
      <c r="I680" s="24">
        <f ca="1"/>
        <v>45.93905091603061</v>
      </c>
      <c r="J680" s="24" cm="1">
        <f t="array" aca="1" ref="J680" ca="1">INDIRECT(ADDRESS(($F$2+1-H680)+2,9))</f>
        <v>55.085774439378568</v>
      </c>
      <c r="K680" s="24">
        <f t="shared" ca="1" si="52"/>
        <v>0.32972072100685151</v>
      </c>
      <c r="L680" s="24">
        <f t="shared" ca="1" si="53"/>
        <v>0.68759844552877747</v>
      </c>
      <c r="M680" s="24">
        <f t="shared" ca="1" si="54"/>
        <v>-1.4271924710674833</v>
      </c>
    </row>
    <row r="681" spans="2:13" x14ac:dyDescent="0.25">
      <c r="B681" s="24">
        <f t="shared" ca="1" si="50"/>
        <v>0.50566164531737534</v>
      </c>
      <c r="C681" s="25">
        <f t="shared" ca="1" si="51"/>
        <v>50.141921166393793</v>
      </c>
      <c r="H681" s="24">
        <v>679</v>
      </c>
      <c r="I681" s="24">
        <f ca="1"/>
        <v>45.947587397738786</v>
      </c>
      <c r="J681" s="24" cm="1">
        <f t="array" aca="1" ref="J681" ca="1">INDIRECT(ADDRESS(($F$2+1-H681)+2,9))</f>
        <v>55.084736580558456</v>
      </c>
      <c r="K681" s="24">
        <f t="shared" ca="1" si="52"/>
        <v>0.33003491425251541</v>
      </c>
      <c r="L681" s="24">
        <f t="shared" ca="1" si="53"/>
        <v>0.68756110168717222</v>
      </c>
      <c r="M681" s="24">
        <f t="shared" ca="1" si="54"/>
        <v>-1.4286249398735664</v>
      </c>
    </row>
    <row r="682" spans="2:13" x14ac:dyDescent="0.25">
      <c r="B682" s="24">
        <f t="shared" ca="1" si="50"/>
        <v>0.93338504074311912</v>
      </c>
      <c r="C682" s="25">
        <f t="shared" ca="1" si="51"/>
        <v>65.014859479716563</v>
      </c>
      <c r="H682" s="24">
        <v>680</v>
      </c>
      <c r="I682" s="24">
        <f ca="1"/>
        <v>45.954481516341474</v>
      </c>
      <c r="J682" s="24" cm="1">
        <f t="array" aca="1" ref="J682" ca="1">INDIRECT(ADDRESS(($F$2+1-H682)+2,9))</f>
        <v>55.069869572236911</v>
      </c>
      <c r="K682" s="24">
        <f t="shared" ca="1" si="52"/>
        <v>0.33028874632547089</v>
      </c>
      <c r="L682" s="24">
        <f t="shared" ca="1" si="53"/>
        <v>0.68702595136465561</v>
      </c>
      <c r="M682" s="24">
        <f t="shared" ca="1" si="54"/>
        <v>-1.4291686221771842</v>
      </c>
    </row>
    <row r="683" spans="2:13" x14ac:dyDescent="0.25">
      <c r="B683" s="24">
        <f t="shared" ca="1" si="50"/>
        <v>0.7503424883946489</v>
      </c>
      <c r="C683" s="25">
        <f t="shared" ca="1" si="51"/>
        <v>56.755679071004224</v>
      </c>
      <c r="H683" s="24">
        <v>681</v>
      </c>
      <c r="I683" s="24">
        <f ca="1"/>
        <v>45.957090766613334</v>
      </c>
      <c r="J683" s="24" cm="1">
        <f t="array" aca="1" ref="J683" ca="1">INDIRECT(ADDRESS(($F$2+1-H683)+2,9))</f>
        <v>55.069504688725331</v>
      </c>
      <c r="K683" s="24">
        <f t="shared" ca="1" si="52"/>
        <v>0.33038483575661748</v>
      </c>
      <c r="L683" s="24">
        <f t="shared" ca="1" si="53"/>
        <v>0.68701281211756038</v>
      </c>
      <c r="M683" s="24">
        <f t="shared" ca="1" si="54"/>
        <v>-1.4310619575788264</v>
      </c>
    </row>
    <row r="684" spans="2:13" x14ac:dyDescent="0.25">
      <c r="B684" s="24">
        <f t="shared" ca="1" si="50"/>
        <v>0.57170971085084499</v>
      </c>
      <c r="C684" s="25">
        <f t="shared" ca="1" si="51"/>
        <v>51.807286389571189</v>
      </c>
      <c r="H684" s="24">
        <v>682</v>
      </c>
      <c r="I684" s="24">
        <f ca="1"/>
        <v>45.963604613469442</v>
      </c>
      <c r="J684" s="24" cm="1">
        <f t="array" aca="1" ref="J684" ca="1">INDIRECT(ADDRESS(($F$2+1-H684)+2,9))</f>
        <v>55.047075876847195</v>
      </c>
      <c r="K684" s="24">
        <f t="shared" ca="1" si="52"/>
        <v>0.33062476643077721</v>
      </c>
      <c r="L684" s="24">
        <f t="shared" ca="1" si="53"/>
        <v>0.6862047079013327</v>
      </c>
      <c r="M684" s="24">
        <f t="shared" ca="1" si="54"/>
        <v>-1.4310777600434004</v>
      </c>
    </row>
    <row r="685" spans="2:13" x14ac:dyDescent="0.25">
      <c r="B685" s="24">
        <f t="shared" ca="1" si="50"/>
        <v>3.5008096919928122E-2</v>
      </c>
      <c r="C685" s="25">
        <f t="shared" ca="1" si="51"/>
        <v>31.881941043831873</v>
      </c>
      <c r="H685" s="24">
        <v>683</v>
      </c>
      <c r="I685" s="24">
        <f ca="1"/>
        <v>45.969273062767066</v>
      </c>
      <c r="J685" s="24" cm="1">
        <f t="array" aca="1" ref="J685" ca="1">INDIRECT(ADDRESS(($F$2+1-H685)+2,9))</f>
        <v>55.043646467994904</v>
      </c>
      <c r="K685" s="24">
        <f t="shared" ca="1" si="52"/>
        <v>0.33083361443519305</v>
      </c>
      <c r="L685" s="24">
        <f t="shared" ca="1" si="53"/>
        <v>0.68608106829916093</v>
      </c>
      <c r="M685" s="24">
        <f t="shared" ca="1" si="54"/>
        <v>-1.4325290491996794</v>
      </c>
    </row>
    <row r="686" spans="2:13" x14ac:dyDescent="0.25">
      <c r="B686" s="24">
        <f t="shared" ca="1" si="50"/>
        <v>0.82420996575812311</v>
      </c>
      <c r="C686" s="25">
        <f t="shared" ca="1" si="51"/>
        <v>59.315288495088559</v>
      </c>
      <c r="H686" s="24">
        <v>684</v>
      </c>
      <c r="I686" s="24">
        <f ca="1"/>
        <v>45.989597945261558</v>
      </c>
      <c r="J686" s="24" cm="1">
        <f t="array" aca="1" ref="J686" ca="1">INDIRECT(ADDRESS(($F$2+1-H686)+2,9))</f>
        <v>55.043140594860361</v>
      </c>
      <c r="K686" s="24">
        <f t="shared" ca="1" si="52"/>
        <v>0.33158289576190508</v>
      </c>
      <c r="L686" s="24">
        <f t="shared" ca="1" si="53"/>
        <v>0.68606282841540067</v>
      </c>
      <c r="M686" s="24">
        <f t="shared" ca="1" si="54"/>
        <v>-1.4331581387555432</v>
      </c>
    </row>
    <row r="687" spans="2:13" x14ac:dyDescent="0.25">
      <c r="B687" s="24">
        <f t="shared" ca="1" si="50"/>
        <v>0.19922491223100014</v>
      </c>
      <c r="C687" s="25">
        <f t="shared" ca="1" si="51"/>
        <v>41.556069852832039</v>
      </c>
      <c r="H687" s="24">
        <v>685</v>
      </c>
      <c r="I687" s="24">
        <f ca="1"/>
        <v>45.991013126382619</v>
      </c>
      <c r="J687" s="24" cm="1">
        <f t="array" aca="1" ref="J687" ca="1">INDIRECT(ADDRESS(($F$2+1-H687)+2,9))</f>
        <v>55.028706702937434</v>
      </c>
      <c r="K687" s="24">
        <f t="shared" ca="1" si="52"/>
        <v>0.3316350918775326</v>
      </c>
      <c r="L687" s="24">
        <f t="shared" ca="1" si="53"/>
        <v>0.68554220512462605</v>
      </c>
      <c r="M687" s="24">
        <f t="shared" ca="1" si="54"/>
        <v>-1.4341039082001701</v>
      </c>
    </row>
    <row r="688" spans="2:13" x14ac:dyDescent="0.25">
      <c r="B688" s="24">
        <f t="shared" ca="1" si="50"/>
        <v>0.61172389099322877</v>
      </c>
      <c r="C688" s="25">
        <f t="shared" ca="1" si="51"/>
        <v>52.838149225838862</v>
      </c>
      <c r="H688" s="24">
        <v>686</v>
      </c>
      <c r="I688" s="24">
        <f ca="1"/>
        <v>45.99708219179135</v>
      </c>
      <c r="J688" s="24" cm="1">
        <f t="array" aca="1" ref="J688" ca="1">INDIRECT(ADDRESS(($F$2+1-H688)+2,9))</f>
        <v>55.016119388147743</v>
      </c>
      <c r="K688" s="24">
        <f t="shared" ca="1" si="52"/>
        <v>0.33185897423841426</v>
      </c>
      <c r="L688" s="24">
        <f t="shared" ca="1" si="53"/>
        <v>0.68508788550081368</v>
      </c>
      <c r="M688" s="24">
        <f t="shared" ca="1" si="54"/>
        <v>-1.4348530590635717</v>
      </c>
    </row>
    <row r="689" spans="2:13" x14ac:dyDescent="0.25">
      <c r="B689" s="24">
        <f t="shared" ca="1" si="50"/>
        <v>0.12729204772178948</v>
      </c>
      <c r="C689" s="25">
        <f t="shared" ca="1" si="51"/>
        <v>38.607145029909873</v>
      </c>
      <c r="H689" s="24">
        <v>687</v>
      </c>
      <c r="I689" s="24">
        <f ca="1"/>
        <v>46.001640336160854</v>
      </c>
      <c r="J689" s="24" cm="1">
        <f t="array" aca="1" ref="J689" ca="1">INDIRECT(ADDRESS(($F$2+1-H689)+2,9))</f>
        <v>54.987790845080504</v>
      </c>
      <c r="K689" s="24">
        <f t="shared" ca="1" si="52"/>
        <v>0.3320271595773025</v>
      </c>
      <c r="L689" s="24">
        <f t="shared" ca="1" si="53"/>
        <v>0.68406438640167011</v>
      </c>
      <c r="M689" s="24">
        <f t="shared" ca="1" si="54"/>
        <v>-1.4345593572146436</v>
      </c>
    </row>
    <row r="690" spans="2:13" x14ac:dyDescent="0.25">
      <c r="B690" s="24">
        <f t="shared" ca="1" si="50"/>
        <v>0.99366569282319095</v>
      </c>
      <c r="C690" s="25">
        <f t="shared" ca="1" si="51"/>
        <v>74.929515166782309</v>
      </c>
      <c r="H690" s="24">
        <v>688</v>
      </c>
      <c r="I690" s="24">
        <f ca="1"/>
        <v>46.004181826576414</v>
      </c>
      <c r="J690" s="24" cm="1">
        <f t="array" aca="1" ref="J690" ca="1">INDIRECT(ADDRESS(($F$2+1-H690)+2,9))</f>
        <v>54.95084624873364</v>
      </c>
      <c r="K690" s="24">
        <f t="shared" ca="1" si="52"/>
        <v>0.33212094959236849</v>
      </c>
      <c r="L690" s="24">
        <f t="shared" ca="1" si="53"/>
        <v>0.68272747076468798</v>
      </c>
      <c r="M690" s="24">
        <f t="shared" ca="1" si="54"/>
        <v>-1.4337785300606238</v>
      </c>
    </row>
    <row r="691" spans="2:13" x14ac:dyDescent="0.25">
      <c r="B691" s="24">
        <f t="shared" ca="1" si="50"/>
        <v>0.40086927784133763</v>
      </c>
      <c r="C691" s="25">
        <f t="shared" ca="1" si="51"/>
        <v>47.48902276192527</v>
      </c>
      <c r="H691" s="24">
        <v>689</v>
      </c>
      <c r="I691" s="24">
        <f ca="1"/>
        <v>46.012102470980082</v>
      </c>
      <c r="J691" s="24" cm="1">
        <f t="array" aca="1" ref="J691" ca="1">INDIRECT(ADDRESS(($F$2+1-H691)+2,9))</f>
        <v>54.944796889458075</v>
      </c>
      <c r="K691" s="24">
        <f t="shared" ca="1" si="52"/>
        <v>0.33241331692225623</v>
      </c>
      <c r="L691" s="24">
        <f t="shared" ca="1" si="53"/>
        <v>0.6825083343862437</v>
      </c>
      <c r="M691" s="24">
        <f t="shared" ca="1" si="54"/>
        <v>-1.4348619897836343</v>
      </c>
    </row>
    <row r="692" spans="2:13" x14ac:dyDescent="0.25">
      <c r="B692" s="24">
        <f t="shared" ca="1" si="50"/>
        <v>0.50543532614032782</v>
      </c>
      <c r="C692" s="25">
        <f t="shared" ca="1" si="51"/>
        <v>50.136247637104361</v>
      </c>
      <c r="H692" s="24">
        <v>690</v>
      </c>
      <c r="I692" s="24">
        <f ca="1"/>
        <v>46.022036883560105</v>
      </c>
      <c r="J692" s="24" cm="1">
        <f t="array" aca="1" ref="J692" ca="1">INDIRECT(ADDRESS(($F$2+1-H692)+2,9))</f>
        <v>54.933464295639141</v>
      </c>
      <c r="K692" s="24">
        <f t="shared" ca="1" si="52"/>
        <v>0.33278016077110306</v>
      </c>
      <c r="L692" s="24">
        <f t="shared" ca="1" si="53"/>
        <v>0.68209764214944213</v>
      </c>
      <c r="M692" s="24">
        <f t="shared" ca="1" si="54"/>
        <v>-1.435415144978075</v>
      </c>
    </row>
    <row r="693" spans="2:13" x14ac:dyDescent="0.25">
      <c r="B693" s="24">
        <f t="shared" ca="1" si="50"/>
        <v>0.8829638652091476</v>
      </c>
      <c r="C693" s="25">
        <f t="shared" ca="1" si="51"/>
        <v>61.899341633010991</v>
      </c>
      <c r="H693" s="24">
        <v>691</v>
      </c>
      <c r="I693" s="24">
        <f ca="1"/>
        <v>46.037868206681829</v>
      </c>
      <c r="J693" s="24" cm="1">
        <f t="array" aca="1" ref="J693" ca="1">INDIRECT(ADDRESS(($F$2+1-H693)+2,9))</f>
        <v>54.929519838212329</v>
      </c>
      <c r="K693" s="24">
        <f t="shared" ca="1" si="52"/>
        <v>0.3333650881888216</v>
      </c>
      <c r="L693" s="24">
        <f t="shared" ca="1" si="53"/>
        <v>0.68195464275035933</v>
      </c>
      <c r="M693" s="24">
        <f t="shared" ca="1" si="54"/>
        <v>-1.4360853268171139</v>
      </c>
    </row>
    <row r="694" spans="2:13" x14ac:dyDescent="0.25">
      <c r="B694" s="24">
        <f t="shared" ca="1" si="50"/>
        <v>0.72604420355518828</v>
      </c>
      <c r="C694" s="25">
        <f t="shared" ca="1" si="51"/>
        <v>56.008924940010644</v>
      </c>
      <c r="H694" s="24">
        <v>692</v>
      </c>
      <c r="I694" s="24">
        <f ca="1"/>
        <v>46.058248096278028</v>
      </c>
      <c r="J694" s="24" cm="1">
        <f t="array" aca="1" ref="J694" ca="1">INDIRECT(ADDRESS(($F$2+1-H694)+2,9))</f>
        <v>54.921977739657919</v>
      </c>
      <c r="K694" s="24">
        <f t="shared" ca="1" si="52"/>
        <v>0.33411867045932542</v>
      </c>
      <c r="L694" s="24">
        <f t="shared" ca="1" si="53"/>
        <v>0.68168114164904436</v>
      </c>
      <c r="M694" s="24">
        <f t="shared" ca="1" si="54"/>
        <v>-1.4361671520153636</v>
      </c>
    </row>
    <row r="695" spans="2:13" x14ac:dyDescent="0.25">
      <c r="B695" s="24">
        <f t="shared" ca="1" si="50"/>
        <v>0.58944328139055224</v>
      </c>
      <c r="C695" s="25">
        <f t="shared" ca="1" si="51"/>
        <v>52.261131242748085</v>
      </c>
      <c r="H695" s="24">
        <v>693</v>
      </c>
      <c r="I695" s="24">
        <f ca="1"/>
        <v>46.065134370747984</v>
      </c>
      <c r="J695" s="24" cm="1">
        <f t="array" aca="1" ref="J695" ca="1">INDIRECT(ADDRESS(($F$2+1-H695)+2,9))</f>
        <v>54.916763700442701</v>
      </c>
      <c r="K695" s="24">
        <f t="shared" ca="1" si="52"/>
        <v>0.33437345399594276</v>
      </c>
      <c r="L695" s="24">
        <f t="shared" ca="1" si="53"/>
        <v>0.68149200564892731</v>
      </c>
      <c r="M695" s="24">
        <f t="shared" ca="1" si="54"/>
        <v>-1.4373735947752007</v>
      </c>
    </row>
    <row r="696" spans="2:13" x14ac:dyDescent="0.25">
      <c r="B696" s="24">
        <f t="shared" ca="1" si="50"/>
        <v>0.2635274084267315</v>
      </c>
      <c r="C696" s="25">
        <f t="shared" ca="1" si="51"/>
        <v>43.674917462705523</v>
      </c>
      <c r="H696" s="24">
        <v>694</v>
      </c>
      <c r="I696" s="24">
        <f ca="1"/>
        <v>46.079902525202456</v>
      </c>
      <c r="J696" s="24" cm="1">
        <f t="array" aca="1" ref="J696" ca="1">INDIRECT(ADDRESS(($F$2+1-H696)+2,9))</f>
        <v>54.907947127514845</v>
      </c>
      <c r="K696" s="24">
        <f t="shared" ca="1" si="52"/>
        <v>0.33492011443196501</v>
      </c>
      <c r="L696" s="24">
        <f t="shared" ca="1" si="53"/>
        <v>0.68117208239357552</v>
      </c>
      <c r="M696" s="24">
        <f t="shared" ca="1" si="54"/>
        <v>-1.4377540481405469</v>
      </c>
    </row>
    <row r="697" spans="2:13" x14ac:dyDescent="0.25">
      <c r="B697" s="24">
        <f t="shared" ca="1" si="50"/>
        <v>0.3731644561822034</v>
      </c>
      <c r="C697" s="25">
        <f t="shared" ca="1" si="51"/>
        <v>46.765162502330774</v>
      </c>
      <c r="H697" s="24">
        <v>695</v>
      </c>
      <c r="I697" s="24">
        <f ca="1"/>
        <v>46.099049837846735</v>
      </c>
      <c r="J697" s="24" cm="1">
        <f t="array" aca="1" ref="J697" ca="1">INDIRECT(ADDRESS(($F$2+1-H697)+2,9))</f>
        <v>54.906139492453846</v>
      </c>
      <c r="K697" s="24">
        <f t="shared" ca="1" si="52"/>
        <v>0.33562939541696413</v>
      </c>
      <c r="L697" s="24">
        <f t="shared" ca="1" si="53"/>
        <v>0.68110647281315051</v>
      </c>
      <c r="M697" s="24">
        <f t="shared" ca="1" si="54"/>
        <v>-1.4383331349327939</v>
      </c>
    </row>
    <row r="698" spans="2:13" x14ac:dyDescent="0.25">
      <c r="B698" s="24">
        <f t="shared" ca="1" si="50"/>
        <v>2.9266056601909174E-2</v>
      </c>
      <c r="C698" s="25">
        <f t="shared" ca="1" si="51"/>
        <v>31.083086251688911</v>
      </c>
      <c r="H698" s="24">
        <v>696</v>
      </c>
      <c r="I698" s="24">
        <f ca="1"/>
        <v>46.099328451421485</v>
      </c>
      <c r="J698" s="24" cm="1">
        <f t="array" aca="1" ref="J698" ca="1">INDIRECT(ADDRESS(($F$2+1-H698)+2,9))</f>
        <v>54.879846248489983</v>
      </c>
      <c r="K698" s="24">
        <f t="shared" ca="1" si="52"/>
        <v>0.33563972053451196</v>
      </c>
      <c r="L698" s="24">
        <f t="shared" ca="1" si="53"/>
        <v>0.68015149737532754</v>
      </c>
      <c r="M698" s="24">
        <f t="shared" ca="1" si="54"/>
        <v>-1.4384569359932908</v>
      </c>
    </row>
    <row r="699" spans="2:13" x14ac:dyDescent="0.25">
      <c r="B699" s="24">
        <f t="shared" ca="1" si="50"/>
        <v>0.51404951346432926</v>
      </c>
      <c r="C699" s="25">
        <f t="shared" ca="1" si="51"/>
        <v>50.35224190370441</v>
      </c>
      <c r="H699" s="24">
        <v>697</v>
      </c>
      <c r="I699" s="24">
        <f ca="1"/>
        <v>46.100655670482446</v>
      </c>
      <c r="J699" s="24" cm="1">
        <f t="array" aca="1" ref="J699" ca="1">INDIRECT(ADDRESS(($F$2+1-H699)+2,9))</f>
        <v>54.866164741913131</v>
      </c>
      <c r="K699" s="24">
        <f t="shared" ca="1" si="52"/>
        <v>0.33568890754001351</v>
      </c>
      <c r="L699" s="24">
        <f t="shared" ca="1" si="53"/>
        <v>0.6796541093182884</v>
      </c>
      <c r="M699" s="24">
        <f t="shared" ca="1" si="54"/>
        <v>-1.439427551901685</v>
      </c>
    </row>
    <row r="700" spans="2:13" x14ac:dyDescent="0.25">
      <c r="B700" s="24">
        <f t="shared" ca="1" si="50"/>
        <v>0.51821331031872142</v>
      </c>
      <c r="C700" s="25">
        <f t="shared" ca="1" si="51"/>
        <v>50.456698695431569</v>
      </c>
      <c r="H700" s="24">
        <v>698</v>
      </c>
      <c r="I700" s="24">
        <f ca="1"/>
        <v>46.124542070574094</v>
      </c>
      <c r="J700" s="24" cm="1">
        <f t="array" aca="1" ref="J700" ca="1">INDIRECT(ADDRESS(($F$2+1-H700)+2,9))</f>
        <v>54.861619486311668</v>
      </c>
      <c r="K700" s="24">
        <f t="shared" ca="1" si="52"/>
        <v>0.33657462290686979</v>
      </c>
      <c r="L700" s="24">
        <f t="shared" ca="1" si="53"/>
        <v>0.67948879608194823</v>
      </c>
      <c r="M700" s="24">
        <f t="shared" ca="1" si="54"/>
        <v>-1.439457342986435</v>
      </c>
    </row>
    <row r="701" spans="2:13" x14ac:dyDescent="0.25">
      <c r="B701" s="24">
        <f t="shared" ca="1" si="50"/>
        <v>0.16652449250186563</v>
      </c>
      <c r="C701" s="25">
        <f t="shared" ca="1" si="51"/>
        <v>40.320092412437887</v>
      </c>
      <c r="H701" s="24">
        <v>699</v>
      </c>
      <c r="I701" s="24">
        <f ca="1"/>
        <v>46.129941978260462</v>
      </c>
      <c r="J701" s="24" cm="1">
        <f t="array" aca="1" ref="J701" ca="1">INDIRECT(ADDRESS(($F$2+1-H701)+2,9))</f>
        <v>54.848140650692123</v>
      </c>
      <c r="K701" s="24">
        <f t="shared" ca="1" si="52"/>
        <v>0.3367749791494456</v>
      </c>
      <c r="L701" s="24">
        <f t="shared" ca="1" si="53"/>
        <v>0.67899835473217762</v>
      </c>
      <c r="M701" s="24">
        <f t="shared" ca="1" si="54"/>
        <v>-1.4401460146724565</v>
      </c>
    </row>
    <row r="702" spans="2:13" x14ac:dyDescent="0.25">
      <c r="B702" s="24">
        <f t="shared" ca="1" si="50"/>
        <v>0.13332534479408742</v>
      </c>
      <c r="C702" s="25">
        <f t="shared" ca="1" si="51"/>
        <v>38.891912738315085</v>
      </c>
      <c r="H702" s="24">
        <v>700</v>
      </c>
      <c r="I702" s="24">
        <f ca="1"/>
        <v>46.149350410446225</v>
      </c>
      <c r="J702" s="24" cm="1">
        <f t="array" aca="1" ref="J702" ca="1">INDIRECT(ADDRESS(($F$2+1-H702)+2,9))</f>
        <v>54.830156195570709</v>
      </c>
      <c r="K702" s="24">
        <f t="shared" ca="1" si="52"/>
        <v>0.33749548487119169</v>
      </c>
      <c r="L702" s="24">
        <f t="shared" ca="1" si="53"/>
        <v>0.67834348526023458</v>
      </c>
      <c r="M702" s="24">
        <f t="shared" ca="1" si="54"/>
        <v>-1.4395010980523988</v>
      </c>
    </row>
    <row r="703" spans="2:13" x14ac:dyDescent="0.25">
      <c r="B703" s="24">
        <f t="shared" ca="1" si="50"/>
        <v>0.96063267801973451</v>
      </c>
      <c r="C703" s="25">
        <f t="shared" ca="1" si="51"/>
        <v>67.580756167793311</v>
      </c>
      <c r="H703" s="24">
        <v>701</v>
      </c>
      <c r="I703" s="24">
        <f ca="1"/>
        <v>46.154310958037939</v>
      </c>
      <c r="J703" s="24" cm="1">
        <f t="array" aca="1" ref="J703" ca="1">INDIRECT(ADDRESS(($F$2+1-H703)+2,9))</f>
        <v>54.830048802508301</v>
      </c>
      <c r="K703" s="24">
        <f t="shared" ca="1" si="52"/>
        <v>0.33767973270484214</v>
      </c>
      <c r="L703" s="24">
        <f t="shared" ca="1" si="53"/>
        <v>0.6783395730801729</v>
      </c>
      <c r="M703" s="24">
        <f t="shared" ca="1" si="54"/>
        <v>-1.4411967764043896</v>
      </c>
    </row>
    <row r="704" spans="2:13" x14ac:dyDescent="0.25">
      <c r="B704" s="24">
        <f t="shared" ca="1" si="50"/>
        <v>0.6392157433545399</v>
      </c>
      <c r="C704" s="25">
        <f t="shared" ca="1" si="51"/>
        <v>53.563632956118653</v>
      </c>
      <c r="H704" s="24">
        <v>702</v>
      </c>
      <c r="I704" s="24">
        <f ca="1"/>
        <v>46.160146544259682</v>
      </c>
      <c r="J704" s="24" cm="1">
        <f t="array" aca="1" ref="J704" ca="1">INDIRECT(ADDRESS(($F$2+1-H704)+2,9))</f>
        <v>54.815991612165078</v>
      </c>
      <c r="K704" s="24">
        <f t="shared" ca="1" si="52"/>
        <v>0.33789653159400634</v>
      </c>
      <c r="L704" s="24">
        <f t="shared" ca="1" si="53"/>
        <v>0.67782731859640277</v>
      </c>
      <c r="M704" s="24">
        <f t="shared" ca="1" si="54"/>
        <v>-1.4418023441446655</v>
      </c>
    </row>
    <row r="705" spans="2:13" x14ac:dyDescent="0.25">
      <c r="B705" s="24">
        <f t="shared" ca="1" si="50"/>
        <v>0.16642472809393771</v>
      </c>
      <c r="C705" s="25">
        <f t="shared" ca="1" si="51"/>
        <v>40.31609648257426</v>
      </c>
      <c r="H705" s="24">
        <v>703</v>
      </c>
      <c r="I705" s="24">
        <f ca="1"/>
        <v>46.167819688181623</v>
      </c>
      <c r="J705" s="24" cm="1">
        <f t="array" aca="1" ref="J705" ca="1">INDIRECT(ADDRESS(($F$2+1-H705)+2,9))</f>
        <v>54.785843148033308</v>
      </c>
      <c r="K705" s="24">
        <f t="shared" ca="1" si="52"/>
        <v>0.33818167976273311</v>
      </c>
      <c r="L705" s="24">
        <f t="shared" ca="1" si="53"/>
        <v>0.67672754735828833</v>
      </c>
      <c r="M705" s="24">
        <f t="shared" ca="1" si="54"/>
        <v>-1.4410897613481524</v>
      </c>
    </row>
    <row r="706" spans="2:13" x14ac:dyDescent="0.25">
      <c r="B706" s="24">
        <f t="shared" ca="1" si="50"/>
        <v>0.62635899620800617</v>
      </c>
      <c r="C706" s="25">
        <f t="shared" ca="1" si="51"/>
        <v>53.222253152877087</v>
      </c>
      <c r="H706" s="24">
        <v>704</v>
      </c>
      <c r="I706" s="24">
        <f ca="1"/>
        <v>46.182284418779041</v>
      </c>
      <c r="J706" s="24" cm="1">
        <f t="array" aca="1" ref="J706" ca="1">INDIRECT(ADDRESS(($F$2+1-H706)+2,9))</f>
        <v>54.783974450298466</v>
      </c>
      <c r="K706" s="24">
        <f t="shared" ca="1" si="52"/>
        <v>0.33871946819491078</v>
      </c>
      <c r="L706" s="24">
        <f t="shared" ca="1" si="53"/>
        <v>0.67665932905191462</v>
      </c>
      <c r="M706" s="24">
        <f t="shared" ca="1" si="54"/>
        <v>-1.4419675649054915</v>
      </c>
    </row>
    <row r="707" spans="2:13" x14ac:dyDescent="0.25">
      <c r="B707" s="24">
        <f t="shared" ca="1" si="50"/>
        <v>0.70663113482516449</v>
      </c>
      <c r="C707" s="25">
        <f t="shared" ca="1" si="51"/>
        <v>55.435695327230221</v>
      </c>
      <c r="H707" s="24">
        <v>705</v>
      </c>
      <c r="I707" s="24">
        <f ca="1"/>
        <v>46.184618954919955</v>
      </c>
      <c r="J707" s="24" cm="1">
        <f t="array" aca="1" ref="J707" ca="1">INDIRECT(ADDRESS(($F$2+1-H707)+2,9))</f>
        <v>54.759127214247663</v>
      </c>
      <c r="K707" s="24">
        <f t="shared" ca="1" si="52"/>
        <v>0.33880629545418001</v>
      </c>
      <c r="L707" s="24">
        <f t="shared" ca="1" si="53"/>
        <v>0.67575169700215731</v>
      </c>
      <c r="M707" s="24">
        <f t="shared" ca="1" si="54"/>
        <v>-1.4420197153208913</v>
      </c>
    </row>
    <row r="708" spans="2:13" x14ac:dyDescent="0.25">
      <c r="B708" s="24">
        <f t="shared" ref="B708:B771" ca="1" si="55">RAND()</f>
        <v>0.49201922356512506</v>
      </c>
      <c r="C708" s="25">
        <f t="shared" ref="C708:C771" ca="1" si="56">_xlfn.NORM.INV(B708,50,10)</f>
        <v>49.799938256463683</v>
      </c>
      <c r="H708" s="24">
        <v>706</v>
      </c>
      <c r="I708" s="24">
        <f ca="1"/>
        <v>46.192961231941851</v>
      </c>
      <c r="J708" s="24" cm="1">
        <f t="array" aca="1" ref="J708" ca="1">INDIRECT(ADDRESS(($F$2+1-H708)+2,9))</f>
        <v>54.740366313416644</v>
      </c>
      <c r="K708" s="24">
        <f t="shared" ref="K708:K771" ca="1" si="57">_xlfn.NORM.DIST(I708,$F$5,$F$6,TRUE)</f>
        <v>0.33911663564512162</v>
      </c>
      <c r="L708" s="24">
        <f t="shared" ref="L708:L771" ca="1" si="58">_xlfn.NORM.DIST(J708,$F$5,$F$6,TRUE)</f>
        <v>0.67506569657357374</v>
      </c>
      <c r="M708" s="24">
        <f t="shared" ca="1" si="54"/>
        <v>-1.4420860909484357</v>
      </c>
    </row>
    <row r="709" spans="2:13" x14ac:dyDescent="0.25">
      <c r="B709" s="24">
        <f t="shared" ca="1" si="55"/>
        <v>0.76127615025547402</v>
      </c>
      <c r="C709" s="25">
        <f t="shared" ca="1" si="56"/>
        <v>57.104135878788803</v>
      </c>
      <c r="H709" s="24">
        <v>707</v>
      </c>
      <c r="I709" s="24">
        <f ca="1"/>
        <v>46.252767753757965</v>
      </c>
      <c r="J709" s="24" cm="1">
        <f t="array" aca="1" ref="J709" ca="1">INDIRECT(ADDRESS(($F$2+1-H709)+2,9))</f>
        <v>54.73837795102181</v>
      </c>
      <c r="K709" s="24">
        <f t="shared" ca="1" si="57"/>
        <v>0.34134467833817572</v>
      </c>
      <c r="L709" s="24">
        <f t="shared" ca="1" si="58"/>
        <v>0.67499295639089607</v>
      </c>
      <c r="M709" s="24">
        <f t="shared" ref="M709:M772" ca="1" si="59">((2*H709-1)/$F$2)*(LN(K709)+LN(1-L709))</f>
        <v>-1.4396957144037212</v>
      </c>
    </row>
    <row r="710" spans="2:13" x14ac:dyDescent="0.25">
      <c r="B710" s="24">
        <f t="shared" ca="1" si="55"/>
        <v>0.75187759441997648</v>
      </c>
      <c r="C710" s="25">
        <f t="shared" ca="1" si="56"/>
        <v>56.804101259946592</v>
      </c>
      <c r="H710" s="24">
        <v>708</v>
      </c>
      <c r="I710" s="24">
        <f ca="1"/>
        <v>46.272264417664076</v>
      </c>
      <c r="J710" s="24" cm="1">
        <f t="array" aca="1" ref="J710" ca="1">INDIRECT(ADDRESS(($F$2+1-H710)+2,9))</f>
        <v>54.729640863070145</v>
      </c>
      <c r="K710" s="24">
        <f t="shared" ca="1" si="57"/>
        <v>0.34207221204416333</v>
      </c>
      <c r="L710" s="24">
        <f t="shared" ca="1" si="58"/>
        <v>0.67467324882045721</v>
      </c>
      <c r="M710" s="24">
        <f t="shared" ca="1" si="59"/>
        <v>-1.4396927541069076</v>
      </c>
    </row>
    <row r="711" spans="2:13" x14ac:dyDescent="0.25">
      <c r="B711" s="24">
        <f t="shared" ca="1" si="55"/>
        <v>0.66178791091160927</v>
      </c>
      <c r="C711" s="25">
        <f t="shared" ca="1" si="56"/>
        <v>54.173475977421127</v>
      </c>
      <c r="H711" s="24">
        <v>709</v>
      </c>
      <c r="I711" s="24">
        <f ca="1"/>
        <v>46.274557457835925</v>
      </c>
      <c r="J711" s="24" cm="1">
        <f t="array" aca="1" ref="J711" ca="1">INDIRECT(ADDRESS(($F$2+1-H711)+2,9))</f>
        <v>54.728902993527122</v>
      </c>
      <c r="K711" s="24">
        <f t="shared" ca="1" si="57"/>
        <v>0.34215781729481298</v>
      </c>
      <c r="L711" s="24">
        <f t="shared" ca="1" si="58"/>
        <v>0.67464624280209728</v>
      </c>
      <c r="M711" s="24">
        <f t="shared" ca="1" si="59"/>
        <v>-1.4415088464716515</v>
      </c>
    </row>
    <row r="712" spans="2:13" x14ac:dyDescent="0.25">
      <c r="B712" s="24">
        <f t="shared" ca="1" si="55"/>
        <v>0.57800414887176266</v>
      </c>
      <c r="C712" s="25">
        <f t="shared" ca="1" si="56"/>
        <v>51.967902232199386</v>
      </c>
      <c r="H712" s="24">
        <v>710</v>
      </c>
      <c r="I712" s="24">
        <f ca="1"/>
        <v>46.292167907381696</v>
      </c>
      <c r="J712" s="24" cm="1">
        <f t="array" aca="1" ref="J712" ca="1">INDIRECT(ADDRESS(($F$2+1-H712)+2,9))</f>
        <v>54.711360726679274</v>
      </c>
      <c r="K712" s="24">
        <f t="shared" ca="1" si="57"/>
        <v>0.34281553204591764</v>
      </c>
      <c r="L712" s="24">
        <f t="shared" ca="1" si="58"/>
        <v>0.67400392618177096</v>
      </c>
      <c r="M712" s="24">
        <f t="shared" ca="1" si="59"/>
        <v>-1.4409837984011593</v>
      </c>
    </row>
    <row r="713" spans="2:13" x14ac:dyDescent="0.25">
      <c r="B713" s="24">
        <f t="shared" ca="1" si="55"/>
        <v>0.33902126028337165</v>
      </c>
      <c r="C713" s="25">
        <f t="shared" ca="1" si="56"/>
        <v>45.848642372820606</v>
      </c>
      <c r="H713" s="24">
        <v>711</v>
      </c>
      <c r="I713" s="24">
        <f ca="1"/>
        <v>46.306960929019617</v>
      </c>
      <c r="J713" s="24" cm="1">
        <f t="array" aca="1" ref="J713" ca="1">INDIRECT(ADDRESS(($F$2+1-H713)+2,9))</f>
        <v>54.706704613132551</v>
      </c>
      <c r="K713" s="24">
        <f t="shared" ca="1" si="57"/>
        <v>0.34336839006528008</v>
      </c>
      <c r="L713" s="24">
        <f t="shared" ca="1" si="58"/>
        <v>0.67383335400650024</v>
      </c>
      <c r="M713" s="24">
        <f t="shared" ca="1" si="59"/>
        <v>-1.4416092600531654</v>
      </c>
    </row>
    <row r="714" spans="2:13" x14ac:dyDescent="0.25">
      <c r="B714" s="24">
        <f t="shared" ca="1" si="55"/>
        <v>3.2587460200960039E-2</v>
      </c>
      <c r="C714" s="25">
        <f t="shared" ca="1" si="56"/>
        <v>31.559435951862259</v>
      </c>
      <c r="H714" s="24">
        <v>712</v>
      </c>
      <c r="I714" s="24">
        <f ca="1"/>
        <v>46.327781091984342</v>
      </c>
      <c r="J714" s="24" cm="1">
        <f t="array" aca="1" ref="J714" ca="1">INDIRECT(ADDRESS(($F$2+1-H714)+2,9))</f>
        <v>54.660967662811665</v>
      </c>
      <c r="K714" s="24">
        <f t="shared" ca="1" si="57"/>
        <v>0.34414706770388792</v>
      </c>
      <c r="L714" s="24">
        <f t="shared" ca="1" si="58"/>
        <v>0.67215589670980536</v>
      </c>
      <c r="M714" s="24">
        <f t="shared" ca="1" si="59"/>
        <v>-1.438761979517809</v>
      </c>
    </row>
    <row r="715" spans="2:13" x14ac:dyDescent="0.25">
      <c r="B715" s="24">
        <f t="shared" ca="1" si="55"/>
        <v>0.56649911207999626</v>
      </c>
      <c r="C715" s="25">
        <f t="shared" ca="1" si="56"/>
        <v>51.674680615073093</v>
      </c>
      <c r="H715" s="24">
        <v>713</v>
      </c>
      <c r="I715" s="24">
        <f ca="1"/>
        <v>46.341028660005719</v>
      </c>
      <c r="J715" s="24" cm="1">
        <f t="array" aca="1" ref="J715" ca="1">INDIRECT(ADDRESS(($F$2+1-H715)+2,9))</f>
        <v>54.651590128213599</v>
      </c>
      <c r="K715" s="24">
        <f t="shared" ca="1" si="57"/>
        <v>0.34464287348382544</v>
      </c>
      <c r="L715" s="24">
        <f t="shared" ca="1" si="58"/>
        <v>0.67181153347508482</v>
      </c>
      <c r="M715" s="24">
        <f t="shared" ca="1" si="59"/>
        <v>-1.4391402459187188</v>
      </c>
    </row>
    <row r="716" spans="2:13" x14ac:dyDescent="0.25">
      <c r="B716" s="24">
        <f t="shared" ca="1" si="55"/>
        <v>0.44578479769771839</v>
      </c>
      <c r="C716" s="25">
        <f t="shared" ca="1" si="56"/>
        <v>48.636816212898751</v>
      </c>
      <c r="H716" s="24">
        <v>714</v>
      </c>
      <c r="I716" s="24">
        <f ca="1"/>
        <v>46.349254580946464</v>
      </c>
      <c r="J716" s="24" cm="1">
        <f t="array" aca="1" ref="J716" ca="1">INDIRECT(ADDRESS(($F$2+1-H716)+2,9))</f>
        <v>54.649914298411176</v>
      </c>
      <c r="K716" s="24">
        <f t="shared" ca="1" si="57"/>
        <v>0.34495087265037994</v>
      </c>
      <c r="L716" s="24">
        <f t="shared" ca="1" si="58"/>
        <v>0.67174997800917224</v>
      </c>
      <c r="M716" s="24">
        <f t="shared" ca="1" si="59"/>
        <v>-1.4404453877561039</v>
      </c>
    </row>
    <row r="717" spans="2:13" x14ac:dyDescent="0.25">
      <c r="B717" s="24">
        <f t="shared" ca="1" si="55"/>
        <v>0.71089620800716546</v>
      </c>
      <c r="C717" s="25">
        <f t="shared" ca="1" si="56"/>
        <v>55.560047845464581</v>
      </c>
      <c r="H717" s="24">
        <v>715</v>
      </c>
      <c r="I717" s="24">
        <f ca="1"/>
        <v>46.355031384510163</v>
      </c>
      <c r="J717" s="24" cm="1">
        <f t="array" aca="1" ref="J717" ca="1">INDIRECT(ADDRESS(($F$2+1-H717)+2,9))</f>
        <v>54.636138931424341</v>
      </c>
      <c r="K717" s="24">
        <f t="shared" ca="1" si="57"/>
        <v>0.34516723214161632</v>
      </c>
      <c r="L717" s="24">
        <f t="shared" ca="1" si="58"/>
        <v>0.67124381379408371</v>
      </c>
      <c r="M717" s="24">
        <f t="shared" ca="1" si="59"/>
        <v>-1.4410287146818639</v>
      </c>
    </row>
    <row r="718" spans="2:13" x14ac:dyDescent="0.25">
      <c r="B718" s="24">
        <f t="shared" ca="1" si="55"/>
        <v>0.84443772618428226</v>
      </c>
      <c r="C718" s="25">
        <f t="shared" ca="1" si="56"/>
        <v>60.128652104449053</v>
      </c>
      <c r="H718" s="24">
        <v>716</v>
      </c>
      <c r="I718" s="24">
        <f ca="1"/>
        <v>46.359767149802835</v>
      </c>
      <c r="J718" s="24" cm="1">
        <f t="array" aca="1" ref="J718" ca="1">INDIRECT(ADDRESS(($F$2+1-H718)+2,9))</f>
        <v>54.633492449730703</v>
      </c>
      <c r="K718" s="24">
        <f t="shared" ca="1" si="57"/>
        <v>0.34534463923232495</v>
      </c>
      <c r="L718" s="24">
        <f t="shared" ca="1" si="58"/>
        <v>0.67114653504312849</v>
      </c>
      <c r="M718" s="24">
        <f t="shared" ca="1" si="59"/>
        <v>-1.4425086278358394</v>
      </c>
    </row>
    <row r="719" spans="2:13" x14ac:dyDescent="0.25">
      <c r="B719" s="24">
        <f t="shared" ca="1" si="55"/>
        <v>0.60186004916927527</v>
      </c>
      <c r="C719" s="25">
        <f t="shared" ca="1" si="56"/>
        <v>52.58164568266195</v>
      </c>
      <c r="H719" s="24">
        <v>717</v>
      </c>
      <c r="I719" s="24">
        <f ca="1"/>
        <v>46.369404074560961</v>
      </c>
      <c r="J719" s="24" cm="1">
        <f t="array" aca="1" ref="J719" ca="1">INDIRECT(ADDRESS(($F$2+1-H719)+2,9))</f>
        <v>54.632556711706002</v>
      </c>
      <c r="K719" s="24">
        <f t="shared" ca="1" si="57"/>
        <v>0.34570575417305427</v>
      </c>
      <c r="L719" s="24">
        <f t="shared" ca="1" si="58"/>
        <v>0.67111213663006186</v>
      </c>
      <c r="M719" s="24">
        <f t="shared" ca="1" si="59"/>
        <v>-1.443761255166532</v>
      </c>
    </row>
    <row r="720" spans="2:13" x14ac:dyDescent="0.25">
      <c r="B720" s="24">
        <f t="shared" ca="1" si="55"/>
        <v>0.25045403328970572</v>
      </c>
      <c r="C720" s="25">
        <f t="shared" ca="1" si="56"/>
        <v>43.269383437787184</v>
      </c>
      <c r="H720" s="24">
        <v>718</v>
      </c>
      <c r="I720" s="24">
        <f ca="1"/>
        <v>46.37478937783591</v>
      </c>
      <c r="J720" s="24" cm="1">
        <f t="array" aca="1" ref="J720" ca="1">INDIRECT(ADDRESS(($F$2+1-H720)+2,9))</f>
        <v>54.632019997976855</v>
      </c>
      <c r="K720" s="24">
        <f t="shared" ca="1" si="57"/>
        <v>0.34590761349815247</v>
      </c>
      <c r="L720" s="24">
        <f t="shared" ca="1" si="58"/>
        <v>0.67109240598736941</v>
      </c>
      <c r="M720" s="24">
        <f t="shared" ca="1" si="59"/>
        <v>-1.4453482182398647</v>
      </c>
    </row>
    <row r="721" spans="2:13" x14ac:dyDescent="0.25">
      <c r="B721" s="24">
        <f t="shared" ca="1" si="55"/>
        <v>3.170780765237724E-2</v>
      </c>
      <c r="C721" s="25">
        <f t="shared" ca="1" si="56"/>
        <v>31.437337368954676</v>
      </c>
      <c r="H721" s="24">
        <v>719</v>
      </c>
      <c r="I721" s="24">
        <f ca="1"/>
        <v>46.37774930410756</v>
      </c>
      <c r="J721" s="24" cm="1">
        <f t="array" aca="1" ref="J721" ca="1">INDIRECT(ADDRESS(($F$2+1-H721)+2,9))</f>
        <v>54.628556033785962</v>
      </c>
      <c r="K721" s="24">
        <f t="shared" ca="1" si="57"/>
        <v>0.34601858017349973</v>
      </c>
      <c r="L721" s="24">
        <f t="shared" ca="1" si="58"/>
        <v>0.67096505244614157</v>
      </c>
      <c r="M721" s="24">
        <f t="shared" ca="1" si="59"/>
        <v>-1.4468912716905513</v>
      </c>
    </row>
    <row r="722" spans="2:13" x14ac:dyDescent="0.25">
      <c r="B722" s="24">
        <f t="shared" ca="1" si="55"/>
        <v>0.71092672446102578</v>
      </c>
      <c r="C722" s="25">
        <f t="shared" ca="1" si="56"/>
        <v>55.560940665575671</v>
      </c>
      <c r="H722" s="24">
        <v>720</v>
      </c>
      <c r="I722" s="24">
        <f ca="1"/>
        <v>46.381577844598304</v>
      </c>
      <c r="J722" s="24" cm="1">
        <f t="array" aca="1" ref="J722" ca="1">INDIRECT(ADDRESS(($F$2+1-H722)+2,9))</f>
        <v>54.610136948094521</v>
      </c>
      <c r="K722" s="24">
        <f t="shared" ca="1" si="57"/>
        <v>0.34616213052851386</v>
      </c>
      <c r="L722" s="24">
        <f t="shared" ca="1" si="58"/>
        <v>0.67028753694130883</v>
      </c>
      <c r="M722" s="24">
        <f t="shared" ca="1" si="59"/>
        <v>-1.4472568171240476</v>
      </c>
    </row>
    <row r="723" spans="2:13" x14ac:dyDescent="0.25">
      <c r="B723" s="24">
        <f t="shared" ca="1" si="55"/>
        <v>0.34103516391524424</v>
      </c>
      <c r="C723" s="25">
        <f t="shared" ca="1" si="56"/>
        <v>45.903603789220107</v>
      </c>
      <c r="H723" s="24">
        <v>721</v>
      </c>
      <c r="I723" s="24">
        <f ca="1"/>
        <v>46.381663991074916</v>
      </c>
      <c r="J723" s="24" cm="1">
        <f t="array" aca="1" ref="J723" ca="1">INDIRECT(ADDRESS(($F$2+1-H723)+2,9))</f>
        <v>54.605887587549972</v>
      </c>
      <c r="K723" s="24">
        <f t="shared" ca="1" si="57"/>
        <v>0.34616536082769783</v>
      </c>
      <c r="L723" s="24">
        <f t="shared" ca="1" si="58"/>
        <v>0.67013115180017335</v>
      </c>
      <c r="M723" s="24">
        <f t="shared" ca="1" si="59"/>
        <v>-1.4489454188137156</v>
      </c>
    </row>
    <row r="724" spans="2:13" x14ac:dyDescent="0.25">
      <c r="B724" s="24">
        <f t="shared" ca="1" si="55"/>
        <v>0.67243579008630894</v>
      </c>
      <c r="C724" s="25">
        <f t="shared" ca="1" si="56"/>
        <v>54.466491255066472</v>
      </c>
      <c r="H724" s="24">
        <v>722</v>
      </c>
      <c r="I724" s="24">
        <f ca="1"/>
        <v>46.40584698496432</v>
      </c>
      <c r="J724" s="24" cm="1">
        <f t="array" aca="1" ref="J724" ca="1">INDIRECT(ADDRESS(($F$2+1-H724)+2,9))</f>
        <v>54.598751296567976</v>
      </c>
      <c r="K724" s="24">
        <f t="shared" ca="1" si="57"/>
        <v>0.34707261053920047</v>
      </c>
      <c r="L724" s="24">
        <f t="shared" ca="1" si="58"/>
        <v>0.66986845482205937</v>
      </c>
      <c r="M724" s="24">
        <f t="shared" ca="1" si="59"/>
        <v>-1.44867393942376</v>
      </c>
    </row>
    <row r="725" spans="2:13" x14ac:dyDescent="0.25">
      <c r="B725" s="24">
        <f t="shared" ca="1" si="55"/>
        <v>0.77781131625003397</v>
      </c>
      <c r="C725" s="25">
        <f t="shared" ca="1" si="56"/>
        <v>57.648222989586927</v>
      </c>
      <c r="H725" s="24">
        <v>723</v>
      </c>
      <c r="I725" s="24">
        <f ca="1"/>
        <v>46.412114164122784</v>
      </c>
      <c r="J725" s="24" cm="1">
        <f t="array" aca="1" ref="J725" ca="1">INDIRECT(ADDRESS(($F$2+1-H725)+2,9))</f>
        <v>54.583955806193984</v>
      </c>
      <c r="K725" s="24">
        <f t="shared" ca="1" si="57"/>
        <v>0.34730787350741826</v>
      </c>
      <c r="L725" s="24">
        <f t="shared" ca="1" si="58"/>
        <v>0.66932354510605219</v>
      </c>
      <c r="M725" s="24">
        <f t="shared" ca="1" si="59"/>
        <v>-1.4491237462065765</v>
      </c>
    </row>
    <row r="726" spans="2:13" x14ac:dyDescent="0.25">
      <c r="B726" s="24">
        <f t="shared" ca="1" si="55"/>
        <v>0.84950639531336947</v>
      </c>
      <c r="C726" s="25">
        <f t="shared" ca="1" si="56"/>
        <v>60.343186746621157</v>
      </c>
      <c r="H726" s="24">
        <v>724</v>
      </c>
      <c r="I726" s="24">
        <f ca="1"/>
        <v>46.42952657382466</v>
      </c>
      <c r="J726" s="24" cm="1">
        <f t="array" aca="1" ref="J726" ca="1">INDIRECT(ADDRESS(($F$2+1-H726)+2,9))</f>
        <v>54.574079712153846</v>
      </c>
      <c r="K726" s="24">
        <f t="shared" ca="1" si="57"/>
        <v>0.34796182471711756</v>
      </c>
      <c r="L726" s="24">
        <f t="shared" ca="1" si="58"/>
        <v>0.66895961412024241</v>
      </c>
      <c r="M726" s="24">
        <f t="shared" ca="1" si="59"/>
        <v>-1.449130538956261</v>
      </c>
    </row>
    <row r="727" spans="2:13" x14ac:dyDescent="0.25">
      <c r="B727" s="24">
        <f t="shared" ca="1" si="55"/>
        <v>0.46297106852846037</v>
      </c>
      <c r="C727" s="25">
        <f t="shared" ca="1" si="56"/>
        <v>49.070485570597036</v>
      </c>
      <c r="H727" s="24">
        <v>725</v>
      </c>
      <c r="I727" s="24">
        <f ca="1"/>
        <v>46.441895881388575</v>
      </c>
      <c r="J727" s="24" cm="1">
        <f t="array" aca="1" ref="J727" ca="1">INDIRECT(ADDRESS(($F$2+1-H727)+2,9))</f>
        <v>54.565556266022575</v>
      </c>
      <c r="K727" s="24">
        <f t="shared" ca="1" si="57"/>
        <v>0.34842664907686816</v>
      </c>
      <c r="L727" s="24">
        <f t="shared" ca="1" si="58"/>
        <v>0.66864539938457246</v>
      </c>
      <c r="M727" s="24">
        <f t="shared" ca="1" si="59"/>
        <v>-1.4496000949076526</v>
      </c>
    </row>
    <row r="728" spans="2:13" x14ac:dyDescent="0.25">
      <c r="B728" s="24">
        <f t="shared" ca="1" si="55"/>
        <v>0.11431934273622602</v>
      </c>
      <c r="C728" s="25">
        <f t="shared" ca="1" si="56"/>
        <v>37.961270426658956</v>
      </c>
      <c r="H728" s="24">
        <v>726</v>
      </c>
      <c r="I728" s="24">
        <f ca="1"/>
        <v>46.465016520726387</v>
      </c>
      <c r="J728" s="24" cm="1">
        <f t="array" aca="1" ref="J728" ca="1">INDIRECT(ADDRESS(($F$2+1-H728)+2,9))</f>
        <v>54.539838492073244</v>
      </c>
      <c r="K728" s="24">
        <f t="shared" ca="1" si="57"/>
        <v>0.34929610631308816</v>
      </c>
      <c r="L728" s="24">
        <f t="shared" ca="1" si="58"/>
        <v>0.66769660099614914</v>
      </c>
      <c r="M728" s="24">
        <f t="shared" ca="1" si="59"/>
        <v>-1.4480026221652071</v>
      </c>
    </row>
    <row r="729" spans="2:13" x14ac:dyDescent="0.25">
      <c r="B729" s="24">
        <f t="shared" ca="1" si="55"/>
        <v>0.41461081669292166</v>
      </c>
      <c r="C729" s="25">
        <f t="shared" ca="1" si="56"/>
        <v>47.843000412648379</v>
      </c>
      <c r="H729" s="24">
        <v>727</v>
      </c>
      <c r="I729" s="24">
        <f ca="1"/>
        <v>46.469291321961805</v>
      </c>
      <c r="J729" s="24" cm="1">
        <f t="array" aca="1" ref="J729" ca="1">INDIRECT(ADDRESS(($F$2+1-H729)+2,9))</f>
        <v>54.526675817569377</v>
      </c>
      <c r="K729" s="24">
        <f t="shared" ca="1" si="57"/>
        <v>0.34945694807854372</v>
      </c>
      <c r="L729" s="24">
        <f t="shared" ca="1" si="58"/>
        <v>0.66721057765179603</v>
      </c>
      <c r="M729" s="24">
        <f t="shared" ca="1" si="59"/>
        <v>-1.4487044665476827</v>
      </c>
    </row>
    <row r="730" spans="2:13" x14ac:dyDescent="0.25">
      <c r="B730" s="24">
        <f t="shared" ca="1" si="55"/>
        <v>0.14028820910746453</v>
      </c>
      <c r="C730" s="25">
        <f t="shared" ca="1" si="56"/>
        <v>39.209746301069956</v>
      </c>
      <c r="H730" s="24">
        <v>728</v>
      </c>
      <c r="I730" s="24">
        <f ca="1"/>
        <v>46.479569114430689</v>
      </c>
      <c r="J730" s="24" cm="1">
        <f t="array" aca="1" ref="J730" ca="1">INDIRECT(ADDRESS(($F$2+1-H730)+2,9))</f>
        <v>54.525627219062507</v>
      </c>
      <c r="K730" s="24">
        <f t="shared" ca="1" si="57"/>
        <v>0.34984376630249153</v>
      </c>
      <c r="L730" s="24">
        <f t="shared" ca="1" si="58"/>
        <v>0.66717184672191454</v>
      </c>
      <c r="M730" s="24">
        <f t="shared" ca="1" si="59"/>
        <v>-1.4498741823717842</v>
      </c>
    </row>
    <row r="731" spans="2:13" x14ac:dyDescent="0.25">
      <c r="B731" s="24">
        <f t="shared" ca="1" si="55"/>
        <v>0.3294728339668247</v>
      </c>
      <c r="C731" s="25">
        <f t="shared" ca="1" si="56"/>
        <v>45.586307057930014</v>
      </c>
      <c r="H731" s="24">
        <v>729</v>
      </c>
      <c r="I731" s="24">
        <f ca="1"/>
        <v>46.49326401474751</v>
      </c>
      <c r="J731" s="24" cm="1">
        <f t="array" aca="1" ref="J731" ca="1">INDIRECT(ADDRESS(($F$2+1-H731)+2,9))</f>
        <v>54.521416926850641</v>
      </c>
      <c r="K731" s="24">
        <f t="shared" ca="1" si="57"/>
        <v>0.35035943409684722</v>
      </c>
      <c r="L731" s="24">
        <f t="shared" ca="1" si="58"/>
        <v>0.66701631783119464</v>
      </c>
      <c r="M731" s="24">
        <f t="shared" ca="1" si="59"/>
        <v>-1.4505572578013122</v>
      </c>
    </row>
    <row r="732" spans="2:13" x14ac:dyDescent="0.25">
      <c r="B732" s="24">
        <f t="shared" ca="1" si="55"/>
        <v>6.3066686691465534E-2</v>
      </c>
      <c r="C732" s="25">
        <f t="shared" ca="1" si="56"/>
        <v>34.704710722406745</v>
      </c>
      <c r="H732" s="24">
        <v>730</v>
      </c>
      <c r="I732" s="24">
        <f ca="1"/>
        <v>46.499363145592135</v>
      </c>
      <c r="J732" s="24" cm="1">
        <f t="array" aca="1" ref="J732" ca="1">INDIRECT(ADDRESS(($F$2+1-H732)+2,9))</f>
        <v>54.501641738317453</v>
      </c>
      <c r="K732" s="24">
        <f t="shared" ca="1" si="57"/>
        <v>0.35058917965062858</v>
      </c>
      <c r="L732" s="24">
        <f t="shared" ca="1" si="58"/>
        <v>0.66628543502404214</v>
      </c>
      <c r="M732" s="24">
        <f t="shared" ca="1" si="59"/>
        <v>-1.4506228632219396</v>
      </c>
    </row>
    <row r="733" spans="2:13" x14ac:dyDescent="0.25">
      <c r="B733" s="24">
        <f t="shared" ca="1" si="55"/>
        <v>0.57880996942400587</v>
      </c>
      <c r="C733" s="25">
        <f t="shared" ca="1" si="56"/>
        <v>51.988500273646423</v>
      </c>
      <c r="H733" s="24">
        <v>731</v>
      </c>
      <c r="I733" s="24">
        <f ca="1"/>
        <v>46.499846949663002</v>
      </c>
      <c r="J733" s="24" cm="1">
        <f t="array" aca="1" ref="J733" ca="1">INDIRECT(ADDRESS(($F$2+1-H733)+2,9))</f>
        <v>54.492938423375811</v>
      </c>
      <c r="K733" s="24">
        <f t="shared" ca="1" si="57"/>
        <v>0.35060740620042252</v>
      </c>
      <c r="L733" s="24">
        <f t="shared" ca="1" si="58"/>
        <v>0.66596356381666821</v>
      </c>
      <c r="M733" s="24">
        <f t="shared" ca="1" si="59"/>
        <v>-1.4519235097049641</v>
      </c>
    </row>
    <row r="734" spans="2:13" x14ac:dyDescent="0.25">
      <c r="B734" s="24">
        <f t="shared" ca="1" si="55"/>
        <v>0.67760561010461606</v>
      </c>
      <c r="C734" s="25">
        <f t="shared" ca="1" si="56"/>
        <v>54.610136948094521</v>
      </c>
      <c r="H734" s="24">
        <v>732</v>
      </c>
      <c r="I734" s="24">
        <f ca="1"/>
        <v>46.508576189038791</v>
      </c>
      <c r="J734" s="24" cm="1">
        <f t="array" aca="1" ref="J734" ca="1">INDIRECT(ADDRESS(($F$2+1-H734)+2,9))</f>
        <v>54.487366386137708</v>
      </c>
      <c r="K734" s="24">
        <f t="shared" ca="1" si="57"/>
        <v>0.35093632547175391</v>
      </c>
      <c r="L734" s="24">
        <f t="shared" ca="1" si="58"/>
        <v>0.6657574312640937</v>
      </c>
      <c r="M734" s="24">
        <f t="shared" ca="1" si="59"/>
        <v>-1.4528571503412406</v>
      </c>
    </row>
    <row r="735" spans="2:13" x14ac:dyDescent="0.25">
      <c r="B735" s="24">
        <f t="shared" ca="1" si="55"/>
        <v>9.093038141248222E-2</v>
      </c>
      <c r="C735" s="25">
        <f t="shared" ca="1" si="56"/>
        <v>36.649523845944685</v>
      </c>
      <c r="H735" s="24">
        <v>733</v>
      </c>
      <c r="I735" s="24">
        <f ca="1"/>
        <v>46.526379831204615</v>
      </c>
      <c r="J735" s="24" cm="1">
        <f t="array" aca="1" ref="J735" ca="1">INDIRECT(ADDRESS(($F$2+1-H735)+2,9))</f>
        <v>54.483773238353223</v>
      </c>
      <c r="K735" s="24">
        <f t="shared" ca="1" si="57"/>
        <v>0.35160751594097861</v>
      </c>
      <c r="L735" s="24">
        <f t="shared" ca="1" si="58"/>
        <v>0.66562447944206427</v>
      </c>
      <c r="M735" s="24">
        <f t="shared" ca="1" si="59"/>
        <v>-1.4532761586365837</v>
      </c>
    </row>
    <row r="736" spans="2:13" x14ac:dyDescent="0.25">
      <c r="B736" s="24">
        <f t="shared" ca="1" si="55"/>
        <v>0.65590571212207593</v>
      </c>
      <c r="C736" s="25">
        <f t="shared" ca="1" si="56"/>
        <v>54.013145184660829</v>
      </c>
      <c r="H736" s="24">
        <v>734</v>
      </c>
      <c r="I736" s="24">
        <f ca="1"/>
        <v>46.540376697015112</v>
      </c>
      <c r="J736" s="24" cm="1">
        <f t="array" aca="1" ref="J736" ca="1">INDIRECT(ADDRESS(($F$2+1-H736)+2,9))</f>
        <v>54.47187990392667</v>
      </c>
      <c r="K736" s="24">
        <f t="shared" ca="1" si="57"/>
        <v>0.35213551752856342</v>
      </c>
      <c r="L736" s="24">
        <f t="shared" ca="1" si="58"/>
        <v>0.66518426021543653</v>
      </c>
      <c r="M736" s="24">
        <f t="shared" ca="1" si="59"/>
        <v>-1.4533456925204824</v>
      </c>
    </row>
    <row r="737" spans="2:13" x14ac:dyDescent="0.25">
      <c r="B737" s="24">
        <f t="shared" ca="1" si="55"/>
        <v>9.2746109714557989E-2</v>
      </c>
      <c r="C737" s="25">
        <f t="shared" ca="1" si="56"/>
        <v>36.759674041338108</v>
      </c>
      <c r="H737" s="24">
        <v>735</v>
      </c>
      <c r="I737" s="24">
        <f ca="1"/>
        <v>46.569502007997777</v>
      </c>
      <c r="J737" s="24" cm="1">
        <f t="array" aca="1" ref="J737" ca="1">INDIRECT(ADDRESS(($F$2+1-H737)+2,9))</f>
        <v>54.471081770905876</v>
      </c>
      <c r="K737" s="24">
        <f t="shared" ca="1" si="57"/>
        <v>0.3532351202361409</v>
      </c>
      <c r="L737" s="24">
        <f t="shared" ca="1" si="58"/>
        <v>0.66515471002566717</v>
      </c>
      <c r="M737" s="24">
        <f t="shared" ca="1" si="59"/>
        <v>-1.4531446402440851</v>
      </c>
    </row>
    <row r="738" spans="2:13" x14ac:dyDescent="0.25">
      <c r="B738" s="24">
        <f t="shared" ca="1" si="55"/>
        <v>0.85160499316636906</v>
      </c>
      <c r="C738" s="25">
        <f t="shared" ca="1" si="56"/>
        <v>60.433418096500837</v>
      </c>
      <c r="H738" s="24">
        <v>736</v>
      </c>
      <c r="I738" s="24">
        <f ca="1"/>
        <v>46.573126248324918</v>
      </c>
      <c r="J738" s="24" cm="1">
        <f t="array" aca="1" ref="J738" ca="1">INDIRECT(ADDRESS(($F$2+1-H738)+2,9))</f>
        <v>54.466491255066472</v>
      </c>
      <c r="K738" s="24">
        <f t="shared" ca="1" si="57"/>
        <v>0.35337203650337257</v>
      </c>
      <c r="L738" s="24">
        <f t="shared" ca="1" si="58"/>
        <v>0.66498473026727145</v>
      </c>
      <c r="M738" s="24">
        <f t="shared" ca="1" si="59"/>
        <v>-1.4545129503202003</v>
      </c>
    </row>
    <row r="739" spans="2:13" x14ac:dyDescent="0.25">
      <c r="B739" s="24">
        <f t="shared" ca="1" si="55"/>
        <v>0.97921769115910795</v>
      </c>
      <c r="C739" s="25">
        <f t="shared" ca="1" si="56"/>
        <v>70.378531844008876</v>
      </c>
      <c r="H739" s="24">
        <v>737</v>
      </c>
      <c r="I739" s="24">
        <f ca="1"/>
        <v>46.608891288866928</v>
      </c>
      <c r="J739" s="24" cm="1">
        <f t="array" aca="1" ref="J739" ca="1">INDIRECT(ADDRESS(($F$2+1-H739)+2,9))</f>
        <v>54.453136689708678</v>
      </c>
      <c r="K739" s="24">
        <f t="shared" ca="1" si="57"/>
        <v>0.35472418058842758</v>
      </c>
      <c r="L739" s="24">
        <f t="shared" ca="1" si="58"/>
        <v>0.6644900391185049</v>
      </c>
      <c r="M739" s="24">
        <f t="shared" ca="1" si="59"/>
        <v>-1.4528765408307285</v>
      </c>
    </row>
    <row r="740" spans="2:13" x14ac:dyDescent="0.25">
      <c r="B740" s="24">
        <f t="shared" ca="1" si="55"/>
        <v>8.8181054058199315E-2</v>
      </c>
      <c r="C740" s="25">
        <f t="shared" ca="1" si="56"/>
        <v>36.479587136931833</v>
      </c>
      <c r="H740" s="24">
        <v>738</v>
      </c>
      <c r="I740" s="24">
        <f ca="1"/>
        <v>46.617749613770627</v>
      </c>
      <c r="J740" s="24" cm="1">
        <f t="array" aca="1" ref="J740" ca="1">INDIRECT(ADDRESS(($F$2+1-H740)+2,9))</f>
        <v>54.445897777553519</v>
      </c>
      <c r="K740" s="24">
        <f t="shared" ca="1" si="57"/>
        <v>0.35505936492103396</v>
      </c>
      <c r="L740" s="24">
        <f t="shared" ca="1" si="58"/>
        <v>0.6642217698983095</v>
      </c>
      <c r="M740" s="24">
        <f t="shared" ca="1" si="59"/>
        <v>-1.4536573684003351</v>
      </c>
    </row>
    <row r="741" spans="2:13" x14ac:dyDescent="0.25">
      <c r="B741" s="24">
        <f t="shared" ca="1" si="55"/>
        <v>0.34215931344983563</v>
      </c>
      <c r="C741" s="25">
        <f t="shared" ca="1" si="56"/>
        <v>45.9342291039979</v>
      </c>
      <c r="H741" s="24">
        <v>739</v>
      </c>
      <c r="I741" s="24">
        <f ca="1"/>
        <v>46.617869980248251</v>
      </c>
      <c r="J741" s="24" cm="1">
        <f t="array" aca="1" ref="J741" ca="1">INDIRECT(ADDRESS(($F$2+1-H741)+2,9))</f>
        <v>54.44394792255914</v>
      </c>
      <c r="K741" s="24">
        <f t="shared" ca="1" si="57"/>
        <v>0.35506392016222332</v>
      </c>
      <c r="L741" s="24">
        <f t="shared" ca="1" si="58"/>
        <v>0.66414949526650713</v>
      </c>
      <c r="M741" s="24">
        <f t="shared" ca="1" si="59"/>
        <v>-1.4554723440027624</v>
      </c>
    </row>
    <row r="742" spans="2:13" x14ac:dyDescent="0.25">
      <c r="B742" s="24">
        <f t="shared" ca="1" si="55"/>
        <v>0.20543732209575827</v>
      </c>
      <c r="C742" s="25">
        <f t="shared" ca="1" si="56"/>
        <v>41.776445809838158</v>
      </c>
      <c r="H742" s="24">
        <v>740</v>
      </c>
      <c r="I742" s="24">
        <f ca="1"/>
        <v>46.624540406488748</v>
      </c>
      <c r="J742" s="24" cm="1">
        <f t="array" aca="1" ref="J742" ca="1">INDIRECT(ADDRESS(($F$2+1-H742)+2,9))</f>
        <v>54.416144671187936</v>
      </c>
      <c r="K742" s="24">
        <f t="shared" ca="1" si="57"/>
        <v>0.35531639324953679</v>
      </c>
      <c r="L742" s="24">
        <f t="shared" ca="1" si="58"/>
        <v>0.66311826194413226</v>
      </c>
      <c r="M742" s="24">
        <f t="shared" ca="1" si="59"/>
        <v>-1.454854861501079</v>
      </c>
    </row>
    <row r="743" spans="2:13" x14ac:dyDescent="0.25">
      <c r="B743" s="24">
        <f t="shared" ca="1" si="55"/>
        <v>0.63428490701767959</v>
      </c>
      <c r="C743" s="25">
        <f t="shared" ca="1" si="56"/>
        <v>53.432236872697203</v>
      </c>
      <c r="H743" s="24">
        <v>741</v>
      </c>
      <c r="I743" s="24">
        <f ca="1"/>
        <v>46.626910324302735</v>
      </c>
      <c r="J743" s="24" cm="1">
        <f t="array" aca="1" ref="J743" ca="1">INDIRECT(ADDRESS(($F$2+1-H743)+2,9))</f>
        <v>54.415862802027199</v>
      </c>
      <c r="K743" s="24">
        <f t="shared" ca="1" si="57"/>
        <v>0.35540610903204972</v>
      </c>
      <c r="L743" s="24">
        <f t="shared" ca="1" si="58"/>
        <v>0.66310780101066658</v>
      </c>
      <c r="M743" s="24">
        <f t="shared" ca="1" si="59"/>
        <v>-1.4566276389288948</v>
      </c>
    </row>
    <row r="744" spans="2:13" x14ac:dyDescent="0.25">
      <c r="B744" s="24">
        <f t="shared" ca="1" si="55"/>
        <v>0.53925840690869009</v>
      </c>
      <c r="C744" s="25">
        <f t="shared" ca="1" si="56"/>
        <v>50.98565597503837</v>
      </c>
      <c r="H744" s="24">
        <v>742</v>
      </c>
      <c r="I744" s="24">
        <f ca="1"/>
        <v>46.627997683930218</v>
      </c>
      <c r="J744" s="24" cm="1">
        <f t="array" aca="1" ref="J744" ca="1">INDIRECT(ADDRESS(($F$2+1-H744)+2,9))</f>
        <v>54.414981448843236</v>
      </c>
      <c r="K744" s="24">
        <f t="shared" ca="1" si="57"/>
        <v>0.3554472748799018</v>
      </c>
      <c r="L744" s="24">
        <f t="shared" ca="1" si="58"/>
        <v>0.66307509077576143</v>
      </c>
      <c r="M744" s="24">
        <f t="shared" ca="1" si="59"/>
        <v>-1.4584484113893579</v>
      </c>
    </row>
    <row r="745" spans="2:13" x14ac:dyDescent="0.25">
      <c r="B745" s="24">
        <f t="shared" ca="1" si="55"/>
        <v>0.13415196908810201</v>
      </c>
      <c r="C745" s="25">
        <f t="shared" ca="1" si="56"/>
        <v>38.93023151793038</v>
      </c>
      <c r="H745" s="24">
        <v>743</v>
      </c>
      <c r="I745" s="24">
        <f ca="1"/>
        <v>46.641075875249243</v>
      </c>
      <c r="J745" s="24" cm="1">
        <f t="array" aca="1" ref="J745" ca="1">INDIRECT(ADDRESS(($F$2+1-H745)+2,9))</f>
        <v>54.405060666328019</v>
      </c>
      <c r="K745" s="24">
        <f t="shared" ca="1" si="57"/>
        <v>0.35594252810918414</v>
      </c>
      <c r="L745" s="24">
        <f t="shared" ca="1" si="58"/>
        <v>0.66270680928519055</v>
      </c>
      <c r="M745" s="24">
        <f t="shared" ca="1" si="59"/>
        <v>-1.4587054007608864</v>
      </c>
    </row>
    <row r="746" spans="2:13" x14ac:dyDescent="0.25">
      <c r="B746" s="24">
        <f t="shared" ca="1" si="55"/>
        <v>0.21637730958755885</v>
      </c>
      <c r="C746" s="25">
        <f t="shared" ca="1" si="56"/>
        <v>42.155133617106621</v>
      </c>
      <c r="H746" s="24">
        <v>744</v>
      </c>
      <c r="I746" s="24">
        <f ca="1"/>
        <v>46.689204702794441</v>
      </c>
      <c r="J746" s="24" cm="1">
        <f t="array" aca="1" ref="J746" ca="1">INDIRECT(ADDRESS(($F$2+1-H746)+2,9))</f>
        <v>54.387950214623757</v>
      </c>
      <c r="K746" s="24">
        <f t="shared" ca="1" si="57"/>
        <v>0.35776718963669646</v>
      </c>
      <c r="L746" s="24">
        <f t="shared" ca="1" si="58"/>
        <v>0.6620712650156243</v>
      </c>
      <c r="M746" s="24">
        <f t="shared" ca="1" si="59"/>
        <v>-1.4558495283875659</v>
      </c>
    </row>
    <row r="747" spans="2:13" x14ac:dyDescent="0.25">
      <c r="B747" s="24">
        <f t="shared" ca="1" si="55"/>
        <v>0.69732394654391783</v>
      </c>
      <c r="C747" s="25">
        <f t="shared" ca="1" si="56"/>
        <v>55.167193206040452</v>
      </c>
      <c r="H747" s="24">
        <v>745</v>
      </c>
      <c r="I747" s="24">
        <f ca="1"/>
        <v>46.691409861854169</v>
      </c>
      <c r="J747" s="24" cm="1">
        <f t="array" aca="1" ref="J747" ca="1">INDIRECT(ADDRESS(($F$2+1-H747)+2,9))</f>
        <v>54.383545349051865</v>
      </c>
      <c r="K747" s="24">
        <f t="shared" ca="1" si="57"/>
        <v>0.35785086999042592</v>
      </c>
      <c r="L747" s="24">
        <f t="shared" ca="1" si="58"/>
        <v>0.66190757742683326</v>
      </c>
      <c r="M747" s="24">
        <f t="shared" ca="1" si="59"/>
        <v>-1.4573121238433684</v>
      </c>
    </row>
    <row r="748" spans="2:13" x14ac:dyDescent="0.25">
      <c r="B748" s="24">
        <f t="shared" ca="1" si="55"/>
        <v>0.13746107649245098</v>
      </c>
      <c r="C748" s="25">
        <f t="shared" ca="1" si="56"/>
        <v>39.082025792223156</v>
      </c>
      <c r="H748" s="24">
        <v>746</v>
      </c>
      <c r="I748" s="24">
        <f ca="1"/>
        <v>46.708122314788433</v>
      </c>
      <c r="J748" s="24" cm="1">
        <f t="array" aca="1" ref="J748" ca="1">INDIRECT(ADDRESS(($F$2+1-H748)+2,9))</f>
        <v>54.353562515694598</v>
      </c>
      <c r="K748" s="24">
        <f t="shared" ca="1" si="57"/>
        <v>0.35848528823430226</v>
      </c>
      <c r="L748" s="24">
        <f t="shared" ca="1" si="58"/>
        <v>0.66079258438473765</v>
      </c>
      <c r="M748" s="24">
        <f t="shared" ca="1" si="59"/>
        <v>-1.4557709242338737</v>
      </c>
    </row>
    <row r="749" spans="2:13" x14ac:dyDescent="0.25">
      <c r="B749" s="24">
        <f t="shared" ca="1" si="55"/>
        <v>0.67162141103597273</v>
      </c>
      <c r="C749" s="25">
        <f t="shared" ca="1" si="56"/>
        <v>54.44394792255914</v>
      </c>
      <c r="H749" s="24">
        <v>747</v>
      </c>
      <c r="I749" s="24">
        <f ca="1"/>
        <v>46.726444212564331</v>
      </c>
      <c r="J749" s="24" cm="1">
        <f t="array" aca="1" ref="J749" ca="1">INDIRECT(ADDRESS(($F$2+1-H749)+2,9))</f>
        <v>54.348806918786849</v>
      </c>
      <c r="K749" s="24">
        <f t="shared" ca="1" si="57"/>
        <v>0.35918125132452727</v>
      </c>
      <c r="L749" s="24">
        <f t="shared" ca="1" si="58"/>
        <v>0.66061560484177595</v>
      </c>
      <c r="M749" s="24">
        <f t="shared" ca="1" si="59"/>
        <v>-1.4560209529582384</v>
      </c>
    </row>
    <row r="750" spans="2:13" x14ac:dyDescent="0.25">
      <c r="B750" s="24">
        <f t="shared" ca="1" si="55"/>
        <v>6.0234984144833192E-2</v>
      </c>
      <c r="C750" s="25">
        <f t="shared" ca="1" si="56"/>
        <v>34.471960061924506</v>
      </c>
      <c r="H750" s="24">
        <v>748</v>
      </c>
      <c r="I750" s="24">
        <f ca="1"/>
        <v>46.746260028302004</v>
      </c>
      <c r="J750" s="24" cm="1">
        <f t="array" aca="1" ref="J750" ca="1">INDIRECT(ADDRESS(($F$2+1-H750)+2,9))</f>
        <v>54.336978865985259</v>
      </c>
      <c r="K750" s="24">
        <f t="shared" ca="1" si="57"/>
        <v>0.35993448765060487</v>
      </c>
      <c r="L750" s="24">
        <f t="shared" ca="1" si="58"/>
        <v>0.66017527025662504</v>
      </c>
      <c r="M750" s="24">
        <f t="shared" ca="1" si="59"/>
        <v>-1.455621878654126</v>
      </c>
    </row>
    <row r="751" spans="2:13" x14ac:dyDescent="0.25">
      <c r="B751" s="24">
        <f t="shared" ca="1" si="55"/>
        <v>0.38660049635563798</v>
      </c>
      <c r="C751" s="25">
        <f t="shared" ca="1" si="56"/>
        <v>47.118095945293121</v>
      </c>
      <c r="H751" s="24">
        <v>749</v>
      </c>
      <c r="I751" s="24">
        <f ca="1"/>
        <v>46.765162502330774</v>
      </c>
      <c r="J751" s="24" cm="1">
        <f t="array" aca="1" ref="J751" ca="1">INDIRECT(ADDRESS(($F$2+1-H751)+2,9))</f>
        <v>54.33343072466792</v>
      </c>
      <c r="K751" s="24">
        <f t="shared" ca="1" si="57"/>
        <v>0.36065351343984181</v>
      </c>
      <c r="L751" s="24">
        <f t="shared" ca="1" si="58"/>
        <v>0.66004313744053644</v>
      </c>
      <c r="M751" s="24">
        <f t="shared" ca="1" si="59"/>
        <v>-1.4559151349277517</v>
      </c>
    </row>
    <row r="752" spans="2:13" x14ac:dyDescent="0.25">
      <c r="B752" s="24">
        <f t="shared" ca="1" si="55"/>
        <v>0.53986198688215947</v>
      </c>
      <c r="C752" s="25">
        <f t="shared" ca="1" si="56"/>
        <v>51.000860298095681</v>
      </c>
      <c r="H752" s="24">
        <v>750</v>
      </c>
      <c r="I752" s="24">
        <f ca="1"/>
        <v>46.76671504964208</v>
      </c>
      <c r="J752" s="24" cm="1">
        <f t="array" aca="1" ref="J752" ca="1">INDIRECT(ADDRESS(($F$2+1-H752)+2,9))</f>
        <v>54.309831254306843</v>
      </c>
      <c r="K752" s="24">
        <f t="shared" ca="1" si="57"/>
        <v>0.36071259228135144</v>
      </c>
      <c r="L752" s="24">
        <f t="shared" ca="1" si="58"/>
        <v>0.65916379330305297</v>
      </c>
      <c r="M752" s="24">
        <f t="shared" ca="1" si="59"/>
        <v>-1.4559520475068077</v>
      </c>
    </row>
    <row r="753" spans="2:13" x14ac:dyDescent="0.25">
      <c r="B753" s="24">
        <f t="shared" ca="1" si="55"/>
        <v>0.71889296313948703</v>
      </c>
      <c r="C753" s="25">
        <f t="shared" ca="1" si="56"/>
        <v>55.795559976464688</v>
      </c>
      <c r="H753" s="24">
        <v>751</v>
      </c>
      <c r="I753" s="24">
        <f ca="1"/>
        <v>46.792340980823944</v>
      </c>
      <c r="J753" s="24" cm="1">
        <f t="array" aca="1" ref="J753" ca="1">INDIRECT(ADDRESS(($F$2+1-H753)+2,9))</f>
        <v>54.296568906634597</v>
      </c>
      <c r="K753" s="24">
        <f t="shared" ca="1" si="57"/>
        <v>0.36168821117902117</v>
      </c>
      <c r="L753" s="24">
        <f t="shared" ca="1" si="58"/>
        <v>0.65866924236044189</v>
      </c>
      <c r="M753" s="24">
        <f t="shared" ca="1" si="59"/>
        <v>-1.4550073856263281</v>
      </c>
    </row>
    <row r="754" spans="2:13" x14ac:dyDescent="0.25">
      <c r="B754" s="24">
        <f t="shared" ca="1" si="55"/>
        <v>0.93444951234497153</v>
      </c>
      <c r="C754" s="25">
        <f t="shared" ca="1" si="56"/>
        <v>65.097744944189529</v>
      </c>
      <c r="H754" s="24">
        <v>752</v>
      </c>
      <c r="I754" s="24">
        <f ca="1"/>
        <v>46.810951874907296</v>
      </c>
      <c r="J754" s="24" cm="1">
        <f t="array" aca="1" ref="J754" ca="1">INDIRECT(ADDRESS(($F$2+1-H754)+2,9))</f>
        <v>54.243819225874475</v>
      </c>
      <c r="K754" s="24">
        <f t="shared" ca="1" si="57"/>
        <v>0.36239732118254397</v>
      </c>
      <c r="L754" s="24">
        <f t="shared" ca="1" si="58"/>
        <v>0.65669952332895098</v>
      </c>
      <c r="M754" s="24">
        <f t="shared" ca="1" si="59"/>
        <v>-1.4515743373379661</v>
      </c>
    </row>
    <row r="755" spans="2:13" x14ac:dyDescent="0.25">
      <c r="B755" s="24">
        <f t="shared" ca="1" si="55"/>
        <v>0.71699883192254854</v>
      </c>
      <c r="C755" s="25">
        <f t="shared" ca="1" si="56"/>
        <v>55.739489663833616</v>
      </c>
      <c r="H755" s="24">
        <v>753</v>
      </c>
      <c r="I755" s="24">
        <f ca="1"/>
        <v>46.824468805332138</v>
      </c>
      <c r="J755" s="24" cm="1">
        <f t="array" aca="1" ref="J755" ca="1">INDIRECT(ADDRESS(($F$2+1-H755)+2,9))</f>
        <v>54.206228560357772</v>
      </c>
      <c r="K755" s="24">
        <f t="shared" ca="1" si="57"/>
        <v>0.36291263789740857</v>
      </c>
      <c r="L755" s="24">
        <f t="shared" ca="1" si="58"/>
        <v>0.65529324923516863</v>
      </c>
      <c r="M755" s="24">
        <f t="shared" ca="1" si="59"/>
        <v>-1.4496639548362373</v>
      </c>
    </row>
    <row r="756" spans="2:13" x14ac:dyDescent="0.25">
      <c r="B756" s="24">
        <f t="shared" ca="1" si="55"/>
        <v>7.3595049648722766E-2</v>
      </c>
      <c r="C756" s="25">
        <f t="shared" ca="1" si="56"/>
        <v>35.504716867136565</v>
      </c>
      <c r="H756" s="24">
        <v>754</v>
      </c>
      <c r="I756" s="24">
        <f ca="1"/>
        <v>46.825860879425392</v>
      </c>
      <c r="J756" s="24" cm="1">
        <f t="array" aca="1" ref="J756" ca="1">INDIRECT(ADDRESS(($F$2+1-H756)+2,9))</f>
        <v>54.198436282377301</v>
      </c>
      <c r="K756" s="24">
        <f t="shared" ca="1" si="57"/>
        <v>0.36296572316803977</v>
      </c>
      <c r="L756" s="24">
        <f t="shared" ca="1" si="58"/>
        <v>0.65500146911134172</v>
      </c>
      <c r="M756" s="24">
        <f t="shared" ca="1" si="59"/>
        <v>-1.4508974179412624</v>
      </c>
    </row>
    <row r="757" spans="2:13" x14ac:dyDescent="0.25">
      <c r="B757" s="24">
        <f t="shared" ca="1" si="55"/>
        <v>0.7296037895878138</v>
      </c>
      <c r="C757" s="25">
        <f t="shared" ca="1" si="56"/>
        <v>56.116151368810172</v>
      </c>
      <c r="H757" s="24">
        <v>755</v>
      </c>
      <c r="I757" s="24">
        <f ca="1"/>
        <v>46.845455112838216</v>
      </c>
      <c r="J757" s="24" cm="1">
        <f t="array" aca="1" ref="J757" ca="1">INDIRECT(ADDRESS(($F$2+1-H757)+2,9))</f>
        <v>54.182537003800569</v>
      </c>
      <c r="K757" s="24">
        <f t="shared" ca="1" si="57"/>
        <v>0.36371320744622776</v>
      </c>
      <c r="L757" s="24">
        <f t="shared" ca="1" si="58"/>
        <v>0.65440583834379007</v>
      </c>
      <c r="M757" s="24">
        <f t="shared" ca="1" si="59"/>
        <v>-1.4501781934001263</v>
      </c>
    </row>
    <row r="758" spans="2:13" x14ac:dyDescent="0.25">
      <c r="B758" s="24">
        <f t="shared" ca="1" si="55"/>
        <v>6.9319485639534717E-2</v>
      </c>
      <c r="C758" s="25">
        <f t="shared" ca="1" si="56"/>
        <v>35.191215677855681</v>
      </c>
      <c r="H758" s="24">
        <v>756</v>
      </c>
      <c r="I758" s="24">
        <f ca="1"/>
        <v>46.874379283592468</v>
      </c>
      <c r="J758" s="24" cm="1">
        <f t="array" aca="1" ref="J758" ca="1">INDIRECT(ADDRESS(($F$2+1-H758)+2,9))</f>
        <v>54.173475977421127</v>
      </c>
      <c r="K758" s="24">
        <f t="shared" ca="1" si="57"/>
        <v>0.36481755975456087</v>
      </c>
      <c r="L758" s="24">
        <f t="shared" ca="1" si="58"/>
        <v>0.65406621613940097</v>
      </c>
      <c r="M758" s="24">
        <f t="shared" ca="1" si="59"/>
        <v>-1.4492897132319351</v>
      </c>
    </row>
    <row r="759" spans="2:13" x14ac:dyDescent="0.25">
      <c r="B759" s="24">
        <f t="shared" ca="1" si="55"/>
        <v>6.1646945102966866E-2</v>
      </c>
      <c r="C759" s="25">
        <f t="shared" ca="1" si="56"/>
        <v>34.589059189235215</v>
      </c>
      <c r="H759" s="24">
        <v>757</v>
      </c>
      <c r="I759" s="24">
        <f ca="1"/>
        <v>46.885213140470704</v>
      </c>
      <c r="J759" s="24" cm="1">
        <f t="array" aca="1" ref="J759" ca="1">INDIRECT(ADDRESS(($F$2+1-H759)+2,9))</f>
        <v>54.161699789355445</v>
      </c>
      <c r="K759" s="24">
        <f t="shared" ca="1" si="57"/>
        <v>0.3652314961705051</v>
      </c>
      <c r="L759" s="24">
        <f t="shared" ca="1" si="58"/>
        <v>0.65362463994409747</v>
      </c>
      <c r="M759" s="24">
        <f t="shared" ca="1" si="59"/>
        <v>-1.4495185911204798</v>
      </c>
    </row>
    <row r="760" spans="2:13" x14ac:dyDescent="0.25">
      <c r="B760" s="24">
        <f t="shared" ca="1" si="55"/>
        <v>0.92089859223208126</v>
      </c>
      <c r="C760" s="25">
        <f t="shared" ca="1" si="56"/>
        <v>64.111417708406492</v>
      </c>
      <c r="H760" s="24">
        <v>758</v>
      </c>
      <c r="I760" s="24">
        <f ca="1"/>
        <v>46.914105886351457</v>
      </c>
      <c r="J760" s="24" cm="1">
        <f t="array" aca="1" ref="J760" ca="1">INDIRECT(ADDRESS(($F$2+1-H760)+2,9))</f>
        <v>54.157373501815357</v>
      </c>
      <c r="K760" s="24">
        <f t="shared" ca="1" si="57"/>
        <v>0.36633618744973484</v>
      </c>
      <c r="L760" s="24">
        <f t="shared" ca="1" si="58"/>
        <v>0.65346236299917881</v>
      </c>
      <c r="M760" s="24">
        <f t="shared" ca="1" si="59"/>
        <v>-1.4489856427328616</v>
      </c>
    </row>
    <row r="761" spans="2:13" x14ac:dyDescent="0.25">
      <c r="B761" s="24">
        <f t="shared" ca="1" si="55"/>
        <v>2.765071904130223E-2</v>
      </c>
      <c r="C761" s="25">
        <f t="shared" ca="1" si="56"/>
        <v>30.834996451569431</v>
      </c>
      <c r="H761" s="24">
        <v>759</v>
      </c>
      <c r="I761" s="24">
        <f ca="1"/>
        <v>46.941172083852749</v>
      </c>
      <c r="J761" s="24" cm="1">
        <f t="array" aca="1" ref="J761" ca="1">INDIRECT(ADDRESS(($F$2+1-H761)+2,9))</f>
        <v>54.143945670442015</v>
      </c>
      <c r="K761" s="24">
        <f t="shared" ca="1" si="57"/>
        <v>0.36737204806623774</v>
      </c>
      <c r="L761" s="24">
        <f t="shared" ca="1" si="58"/>
        <v>0.65295851229199298</v>
      </c>
      <c r="M761" s="24">
        <f t="shared" ca="1" si="59"/>
        <v>-1.4478922386955737</v>
      </c>
    </row>
    <row r="762" spans="2:13" x14ac:dyDescent="0.25">
      <c r="B762" s="24">
        <f t="shared" ca="1" si="55"/>
        <v>0.60467497263946635</v>
      </c>
      <c r="C762" s="25">
        <f t="shared" ca="1" si="56"/>
        <v>52.654665762330147</v>
      </c>
      <c r="H762" s="24">
        <v>760</v>
      </c>
      <c r="I762" s="24">
        <f ca="1"/>
        <v>46.942280625908161</v>
      </c>
      <c r="J762" s="24" cm="1">
        <f t="array" aca="1" ref="J762" ca="1">INDIRECT(ADDRESS(($F$2+1-H762)+2,9))</f>
        <v>54.132618286829576</v>
      </c>
      <c r="K762" s="24">
        <f t="shared" ca="1" si="57"/>
        <v>0.36741449413642235</v>
      </c>
      <c r="L762" s="24">
        <f t="shared" ca="1" si="58"/>
        <v>0.65253326598308681</v>
      </c>
      <c r="M762" s="24">
        <f t="shared" ca="1" si="59"/>
        <v>-1.4488578200747295</v>
      </c>
    </row>
    <row r="763" spans="2:13" x14ac:dyDescent="0.25">
      <c r="B763" s="24">
        <f t="shared" ca="1" si="55"/>
        <v>7.7763930306235962E-2</v>
      </c>
      <c r="C763" s="25">
        <f t="shared" ca="1" si="56"/>
        <v>35.797257704082412</v>
      </c>
      <c r="H763" s="24">
        <v>761</v>
      </c>
      <c r="I763" s="24">
        <f ca="1"/>
        <v>46.944353324030558</v>
      </c>
      <c r="J763" s="24" cm="1">
        <f t="array" aca="1" ref="J763" ca="1">INDIRECT(ADDRESS(($F$2+1-H763)+2,9))</f>
        <v>54.11901552667409</v>
      </c>
      <c r="K763" s="24">
        <f t="shared" ca="1" si="57"/>
        <v>0.36749386208387602</v>
      </c>
      <c r="L763" s="24">
        <f t="shared" ca="1" si="58"/>
        <v>0.65202234499659029</v>
      </c>
      <c r="M763" s="24">
        <f t="shared" ca="1" si="59"/>
        <v>-1.4495776131166618</v>
      </c>
    </row>
    <row r="764" spans="2:13" x14ac:dyDescent="0.25">
      <c r="B764" s="24">
        <f t="shared" ca="1" si="55"/>
        <v>0.57844544447903246</v>
      </c>
      <c r="C764" s="25">
        <f t="shared" ca="1" si="56"/>
        <v>51.979181402594619</v>
      </c>
      <c r="H764" s="24">
        <v>762</v>
      </c>
      <c r="I764" s="24">
        <f ca="1"/>
        <v>46.944605218223565</v>
      </c>
      <c r="J764" s="24" cm="1">
        <f t="array" aca="1" ref="J764" ca="1">INDIRECT(ADDRESS(($F$2+1-H764)+2,9))</f>
        <v>54.105857240162251</v>
      </c>
      <c r="K764" s="24">
        <f t="shared" ca="1" si="57"/>
        <v>0.36750350802533793</v>
      </c>
      <c r="L764" s="24">
        <f t="shared" ca="1" si="58"/>
        <v>0.65152785571949234</v>
      </c>
      <c r="M764" s="24">
        <f t="shared" ca="1" si="59"/>
        <v>-1.4504629942911091</v>
      </c>
    </row>
    <row r="765" spans="2:13" x14ac:dyDescent="0.25">
      <c r="B765" s="24">
        <f t="shared" ca="1" si="55"/>
        <v>0.20966533250005759</v>
      </c>
      <c r="C765" s="25">
        <f t="shared" ca="1" si="56"/>
        <v>41.924169803182167</v>
      </c>
      <c r="H765" s="24">
        <v>763</v>
      </c>
      <c r="I765" s="24">
        <f ca="1"/>
        <v>46.951227367529313</v>
      </c>
      <c r="J765" s="24" cm="1">
        <f t="array" aca="1" ref="J765" ca="1">INDIRECT(ADDRESS(($F$2+1-H765)+2,9))</f>
        <v>54.096772181927719</v>
      </c>
      <c r="K765" s="24">
        <f t="shared" ca="1" si="57"/>
        <v>0.36775712408930261</v>
      </c>
      <c r="L765" s="24">
        <f t="shared" ca="1" si="58"/>
        <v>0.65118628823146008</v>
      </c>
      <c r="M765" s="24">
        <f t="shared" ca="1" si="59"/>
        <v>-1.4511878969744554</v>
      </c>
    </row>
    <row r="766" spans="2:13" x14ac:dyDescent="0.25">
      <c r="B766" s="24">
        <f t="shared" ca="1" si="55"/>
        <v>0.97751865344713884</v>
      </c>
      <c r="C766" s="25">
        <f t="shared" ca="1" si="56"/>
        <v>70.050033106771096</v>
      </c>
      <c r="H766" s="24">
        <v>764</v>
      </c>
      <c r="I766" s="24">
        <f ca="1"/>
        <v>46.967897450028389</v>
      </c>
      <c r="J766" s="24" cm="1">
        <f t="array" aca="1" ref="J766" ca="1">INDIRECT(ADDRESS(($F$2+1-H766)+2,9))</f>
        <v>54.084730644124086</v>
      </c>
      <c r="K766" s="24">
        <f t="shared" ca="1" si="57"/>
        <v>0.36839581250180164</v>
      </c>
      <c r="L766" s="24">
        <f t="shared" ca="1" si="58"/>
        <v>0.65073337824794297</v>
      </c>
      <c r="M766" s="24">
        <f t="shared" ca="1" si="59"/>
        <v>-1.4509450907366561</v>
      </c>
    </row>
    <row r="767" spans="2:13" x14ac:dyDescent="0.25">
      <c r="B767" s="24">
        <f t="shared" ca="1" si="55"/>
        <v>8.7923432505539356E-2</v>
      </c>
      <c r="C767" s="25">
        <f t="shared" ca="1" si="56"/>
        <v>36.463462342252733</v>
      </c>
      <c r="H767" s="24">
        <v>765</v>
      </c>
      <c r="I767" s="24">
        <f ca="1"/>
        <v>46.985581025966603</v>
      </c>
      <c r="J767" s="24" cm="1">
        <f t="array" aca="1" ref="J767" ca="1">INDIRECT(ADDRESS(($F$2+1-H767)+2,9))</f>
        <v>54.081752022237232</v>
      </c>
      <c r="K767" s="24">
        <f t="shared" ca="1" si="57"/>
        <v>0.36907372901356605</v>
      </c>
      <c r="L767" s="24">
        <f t="shared" ca="1" si="58"/>
        <v>0.65062131226176334</v>
      </c>
      <c r="M767" s="24">
        <f t="shared" ca="1" si="59"/>
        <v>-1.4513155536739759</v>
      </c>
    </row>
    <row r="768" spans="2:13" x14ac:dyDescent="0.25">
      <c r="B768" s="24">
        <f t="shared" ca="1" si="55"/>
        <v>0.24980559739419361</v>
      </c>
      <c r="C768" s="25">
        <f t="shared" ca="1" si="56"/>
        <v>43.248983647457322</v>
      </c>
      <c r="H768" s="24">
        <v>766</v>
      </c>
      <c r="I768" s="24">
        <f ca="1"/>
        <v>47.000790922611792</v>
      </c>
      <c r="J768" s="24" cm="1">
        <f t="array" aca="1" ref="J768" ca="1">INDIRECT(ADDRESS(($F$2+1-H768)+2,9))</f>
        <v>54.068564543764928</v>
      </c>
      <c r="K768" s="24">
        <f t="shared" ca="1" si="57"/>
        <v>0.36965714075115486</v>
      </c>
      <c r="L768" s="24">
        <f t="shared" ca="1" si="58"/>
        <v>0.65012499637557719</v>
      </c>
      <c r="M768" s="24">
        <f t="shared" ca="1" si="59"/>
        <v>-1.4510862485213354</v>
      </c>
    </row>
    <row r="769" spans="2:13" x14ac:dyDescent="0.25">
      <c r="B769" s="24">
        <f t="shared" ca="1" si="55"/>
        <v>0.60687249934814835</v>
      </c>
      <c r="C769" s="25">
        <f t="shared" ca="1" si="56"/>
        <v>52.711768705831865</v>
      </c>
      <c r="H769" s="24">
        <v>767</v>
      </c>
      <c r="I769" s="24">
        <f ca="1"/>
        <v>47.011931895042878</v>
      </c>
      <c r="J769" s="24" cm="1">
        <f t="array" aca="1" ref="J769" ca="1">INDIRECT(ADDRESS(($F$2+1-H769)+2,9))</f>
        <v>54.06782930324124</v>
      </c>
      <c r="K769" s="24">
        <f t="shared" ca="1" si="57"/>
        <v>0.37008466979166604</v>
      </c>
      <c r="L769" s="24">
        <f t="shared" ca="1" si="58"/>
        <v>0.65009731775202406</v>
      </c>
      <c r="M769" s="24">
        <f t="shared" ca="1" si="59"/>
        <v>-1.4521045391602632</v>
      </c>
    </row>
    <row r="770" spans="2:13" x14ac:dyDescent="0.25">
      <c r="B770" s="24">
        <f t="shared" ca="1" si="55"/>
        <v>0.22385620865998224</v>
      </c>
      <c r="C770" s="25">
        <f t="shared" ca="1" si="56"/>
        <v>42.407657101795394</v>
      </c>
      <c r="H770" s="24">
        <v>768</v>
      </c>
      <c r="I770" s="24">
        <f ca="1"/>
        <v>47.014832159054023</v>
      </c>
      <c r="J770" s="24" cm="1">
        <f t="array" aca="1" ref="J770" ca="1">INDIRECT(ADDRESS(($F$2+1-H770)+2,9))</f>
        <v>54.057282849104361</v>
      </c>
      <c r="K770" s="24">
        <f t="shared" ca="1" si="57"/>
        <v>0.37019599228326744</v>
      </c>
      <c r="L770" s="24">
        <f t="shared" ca="1" si="58"/>
        <v>0.64970020168587495</v>
      </c>
      <c r="M770" s="24">
        <f t="shared" ca="1" si="59"/>
        <v>-1.4529782418416652</v>
      </c>
    </row>
    <row r="771" spans="2:13" x14ac:dyDescent="0.25">
      <c r="B771" s="24">
        <f t="shared" ca="1" si="55"/>
        <v>0.43138954554949005</v>
      </c>
      <c r="C771" s="25">
        <f t="shared" ca="1" si="56"/>
        <v>48.271624125201825</v>
      </c>
      <c r="H771" s="24">
        <v>769</v>
      </c>
      <c r="I771" s="24">
        <f ca="1"/>
        <v>47.014909240665304</v>
      </c>
      <c r="J771" s="24" cm="1">
        <f t="array" aca="1" ref="J771" ca="1">INDIRECT(ADDRESS(($F$2+1-H771)+2,9))</f>
        <v>54.032947385285524</v>
      </c>
      <c r="K771" s="24">
        <f t="shared" ca="1" si="57"/>
        <v>0.37019895109920531</v>
      </c>
      <c r="L771" s="24">
        <f t="shared" ca="1" si="58"/>
        <v>0.64878325028828021</v>
      </c>
      <c r="M771" s="24">
        <f t="shared" ca="1" si="59"/>
        <v>-1.4530037603363495</v>
      </c>
    </row>
    <row r="772" spans="2:13" x14ac:dyDescent="0.25">
      <c r="B772" s="24">
        <f t="shared" ref="B772:B835" ca="1" si="60">RAND()</f>
        <v>0.28114686560405722</v>
      </c>
      <c r="C772" s="25">
        <f t="shared" ref="C772:C835" ca="1" si="61">_xlfn.NORM.INV(B772,50,10)</f>
        <v>44.205620910189637</v>
      </c>
      <c r="H772" s="24">
        <v>770</v>
      </c>
      <c r="I772" s="24">
        <f ca="1"/>
        <v>47.034214398304428</v>
      </c>
      <c r="J772" s="24" cm="1">
        <f t="array" aca="1" ref="J772" ca="1">INDIRECT(ADDRESS(($F$2+1-H772)+2,9))</f>
        <v>54.013145184660829</v>
      </c>
      <c r="K772" s="24">
        <f t="shared" ref="K772:K835" ca="1" si="62">_xlfn.NORM.DIST(I772,$F$5,$F$6,TRUE)</f>
        <v>0.37094023060251757</v>
      </c>
      <c r="L772" s="24">
        <f t="shared" ref="L772:L835" ca="1" si="63">_xlfn.NORM.DIST(J772,$F$5,$F$6,TRUE)</f>
        <v>0.64803647063025549</v>
      </c>
      <c r="M772" s="24">
        <f t="shared" ca="1" si="59"/>
        <v>-1.4519531126152687</v>
      </c>
    </row>
    <row r="773" spans="2:13" x14ac:dyDescent="0.25">
      <c r="B773" s="24">
        <f t="shared" ca="1" si="60"/>
        <v>0.13445538666434198</v>
      </c>
      <c r="C773" s="25">
        <f t="shared" ca="1" si="61"/>
        <v>38.944255953497638</v>
      </c>
      <c r="H773" s="24">
        <v>771</v>
      </c>
      <c r="I773" s="24">
        <f ca="1"/>
        <v>47.098472512109687</v>
      </c>
      <c r="J773" s="24" cm="1">
        <f t="array" aca="1" ref="J773" ca="1">INDIRECT(ADDRESS(($F$2+1-H773)+2,9))</f>
        <v>54.004995137116588</v>
      </c>
      <c r="K773" s="24">
        <f t="shared" ca="1" si="62"/>
        <v>0.37341105210161468</v>
      </c>
      <c r="L773" s="24">
        <f t="shared" ca="1" si="63"/>
        <v>0.64772895027662902</v>
      </c>
      <c r="M773" s="24">
        <f t="shared" ref="M773:M836" ca="1" si="64">((2*H773-1)/$F$2)*(LN(K773)+LN(1-L773))</f>
        <v>-1.4484756049336331</v>
      </c>
    </row>
    <row r="774" spans="2:13" x14ac:dyDescent="0.25">
      <c r="B774" s="24">
        <f t="shared" ca="1" si="60"/>
        <v>0.31478414193126714</v>
      </c>
      <c r="C774" s="25">
        <f t="shared" ca="1" si="61"/>
        <v>45.176654169214913</v>
      </c>
      <c r="H774" s="24">
        <v>772</v>
      </c>
      <c r="I774" s="24">
        <f ca="1"/>
        <v>47.118095945293121</v>
      </c>
      <c r="J774" s="24" cm="1">
        <f t="array" aca="1" ref="J774" ca="1">INDIRECT(ADDRESS(($F$2+1-H774)+2,9))</f>
        <v>54.004492973566208</v>
      </c>
      <c r="K774" s="24">
        <f t="shared" ca="1" si="62"/>
        <v>0.37416664667215116</v>
      </c>
      <c r="L774" s="24">
        <f t="shared" ca="1" si="63"/>
        <v>0.64770999930968365</v>
      </c>
      <c r="M774" s="24">
        <f t="shared" ca="1" si="64"/>
        <v>-1.4488716934877357</v>
      </c>
    </row>
    <row r="775" spans="2:13" x14ac:dyDescent="0.25">
      <c r="B775" s="24">
        <f t="shared" ca="1" si="60"/>
        <v>0.642349147761474</v>
      </c>
      <c r="C775" s="25">
        <f t="shared" ca="1" si="61"/>
        <v>53.647450799877276</v>
      </c>
      <c r="H775" s="24">
        <v>773</v>
      </c>
      <c r="I775" s="24">
        <f ca="1"/>
        <v>47.121225967203713</v>
      </c>
      <c r="J775" s="24" cm="1">
        <f t="array" aca="1" ref="J775" ca="1">INDIRECT(ADDRESS(($F$2+1-H775)+2,9))</f>
        <v>53.939230774758045</v>
      </c>
      <c r="K775" s="24">
        <f t="shared" ca="1" si="62"/>
        <v>0.37428721205263604</v>
      </c>
      <c r="L775" s="24">
        <f t="shared" ca="1" si="63"/>
        <v>0.64524398736326449</v>
      </c>
      <c r="M775" s="24">
        <f t="shared" ca="1" si="64"/>
        <v>-1.4455249414371096</v>
      </c>
    </row>
    <row r="776" spans="2:13" x14ac:dyDescent="0.25">
      <c r="B776" s="24">
        <f t="shared" ca="1" si="60"/>
        <v>0.11709036722868837</v>
      </c>
      <c r="C776" s="25">
        <f t="shared" ca="1" si="61"/>
        <v>38.103417330517786</v>
      </c>
      <c r="H776" s="24">
        <v>774</v>
      </c>
      <c r="I776" s="24">
        <f ca="1"/>
        <v>47.131242945336254</v>
      </c>
      <c r="J776" s="24" cm="1">
        <f t="array" aca="1" ref="J776" ca="1">INDIRECT(ADDRESS(($F$2+1-H776)+2,9))</f>
        <v>53.92549889211088</v>
      </c>
      <c r="K776" s="24">
        <f t="shared" ca="1" si="62"/>
        <v>0.37467313883039921</v>
      </c>
      <c r="L776" s="24">
        <f t="shared" ca="1" si="63"/>
        <v>0.6447243312968477</v>
      </c>
      <c r="M776" s="24">
        <f t="shared" ca="1" si="64"/>
        <v>-1.4456080731294916</v>
      </c>
    </row>
    <row r="777" spans="2:13" x14ac:dyDescent="0.25">
      <c r="B777" s="24">
        <f t="shared" ca="1" si="60"/>
        <v>0.4751463238677619</v>
      </c>
      <c r="C777" s="25">
        <f t="shared" ca="1" si="61"/>
        <v>49.3766071919841</v>
      </c>
      <c r="H777" s="24">
        <v>775</v>
      </c>
      <c r="I777" s="24">
        <f ca="1"/>
        <v>47.143749319519827</v>
      </c>
      <c r="J777" s="24" cm="1">
        <f t="array" aca="1" ref="J777" ca="1">INDIRECT(ADDRESS(($F$2+1-H777)+2,9))</f>
        <v>53.919564311014035</v>
      </c>
      <c r="K777" s="24">
        <f t="shared" ca="1" si="62"/>
        <v>0.37515515144445277</v>
      </c>
      <c r="L777" s="24">
        <f t="shared" ca="1" si="63"/>
        <v>0.64449966537907422</v>
      </c>
      <c r="M777" s="24">
        <f t="shared" ca="1" si="64"/>
        <v>-1.4461003821120462</v>
      </c>
    </row>
    <row r="778" spans="2:13" x14ac:dyDescent="0.25">
      <c r="B778" s="24">
        <f t="shared" ca="1" si="60"/>
        <v>0.35848134351810523</v>
      </c>
      <c r="C778" s="25">
        <f t="shared" ca="1" si="61"/>
        <v>46.37478937783591</v>
      </c>
      <c r="H778" s="24">
        <v>776</v>
      </c>
      <c r="I778" s="24">
        <f ca="1"/>
        <v>47.146436987843103</v>
      </c>
      <c r="J778" s="24" cm="1">
        <f t="array" aca="1" ref="J778" ca="1">INDIRECT(ADDRESS(($F$2+1-H778)+2,9))</f>
        <v>53.889720696988078</v>
      </c>
      <c r="K778" s="24">
        <f t="shared" ca="1" si="62"/>
        <v>0.375258763309546</v>
      </c>
      <c r="L778" s="24">
        <f t="shared" ca="1" si="63"/>
        <v>0.6433691134389351</v>
      </c>
      <c r="M778" s="24">
        <f t="shared" ca="1" si="64"/>
        <v>-1.4454870215492517</v>
      </c>
    </row>
    <row r="779" spans="2:13" x14ac:dyDescent="0.25">
      <c r="B779" s="24">
        <f t="shared" ca="1" si="60"/>
        <v>4.1493353701221869E-3</v>
      </c>
      <c r="C779" s="25">
        <f t="shared" ca="1" si="61"/>
        <v>23.603296607381772</v>
      </c>
      <c r="H779" s="24">
        <v>777</v>
      </c>
      <c r="I779" s="24">
        <f ca="1"/>
        <v>47.160602702630349</v>
      </c>
      <c r="J779" s="24" cm="1">
        <f t="array" aca="1" ref="J779" ca="1">INDIRECT(ADDRESS(($F$2+1-H779)+2,9))</f>
        <v>53.883914236988353</v>
      </c>
      <c r="K779" s="24">
        <f t="shared" ca="1" si="62"/>
        <v>0.37580501205108036</v>
      </c>
      <c r="L779" s="24">
        <f t="shared" ca="1" si="63"/>
        <v>0.64314900315921475</v>
      </c>
      <c r="M779" s="24">
        <f t="shared" ca="1" si="64"/>
        <v>-1.4458601385558072</v>
      </c>
    </row>
    <row r="780" spans="2:13" x14ac:dyDescent="0.25">
      <c r="B780" s="24">
        <f t="shared" ca="1" si="60"/>
        <v>0.1776998118049461</v>
      </c>
      <c r="C780" s="25">
        <f t="shared" ca="1" si="61"/>
        <v>40.758334792262538</v>
      </c>
      <c r="H780" s="24">
        <v>778</v>
      </c>
      <c r="I780" s="24">
        <f ca="1"/>
        <v>47.162092228477796</v>
      </c>
      <c r="J780" s="24" cm="1">
        <f t="array" aca="1" ref="J780" ca="1">INDIRECT(ADDRESS(($F$2+1-H780)+2,9))</f>
        <v>53.86273630558884</v>
      </c>
      <c r="K780" s="24">
        <f t="shared" ca="1" si="62"/>
        <v>0.37586246462850154</v>
      </c>
      <c r="L780" s="24">
        <f t="shared" ca="1" si="63"/>
        <v>0.6423457903100932</v>
      </c>
      <c r="M780" s="24">
        <f t="shared" ca="1" si="64"/>
        <v>-1.4459919363035403</v>
      </c>
    </row>
    <row r="781" spans="2:13" x14ac:dyDescent="0.25">
      <c r="B781" s="24">
        <f t="shared" ca="1" si="60"/>
        <v>0.21891252731798083</v>
      </c>
      <c r="C781" s="25">
        <f t="shared" ca="1" si="61"/>
        <v>42.241288265810681</v>
      </c>
      <c r="H781" s="24">
        <v>779</v>
      </c>
      <c r="I781" s="24">
        <f ca="1"/>
        <v>47.165926576424418</v>
      </c>
      <c r="J781" s="24" cm="1">
        <f t="array" aca="1" ref="J781" ca="1">INDIRECT(ADDRESS(($F$2+1-H781)+2,9))</f>
        <v>53.853977964008863</v>
      </c>
      <c r="K781" s="24">
        <f t="shared" ca="1" si="62"/>
        <v>0.37601037211618438</v>
      </c>
      <c r="L781" s="24">
        <f t="shared" ca="1" si="63"/>
        <v>0.64201342915251347</v>
      </c>
      <c r="M781" s="24">
        <f t="shared" ca="1" si="64"/>
        <v>-1.4468977013079161</v>
      </c>
    </row>
    <row r="782" spans="2:13" x14ac:dyDescent="0.25">
      <c r="B782" s="24">
        <f t="shared" ca="1" si="60"/>
        <v>0.11630735678470672</v>
      </c>
      <c r="C782" s="25">
        <f t="shared" ca="1" si="61"/>
        <v>38.063495065709461</v>
      </c>
      <c r="H782" s="24">
        <v>780</v>
      </c>
      <c r="I782" s="24">
        <f ca="1"/>
        <v>47.166714167499435</v>
      </c>
      <c r="J782" s="24" cm="1">
        <f t="array" aca="1" ref="J782" ca="1">INDIRECT(ADDRESS(($F$2+1-H782)+2,9))</f>
        <v>53.845586009742327</v>
      </c>
      <c r="K782" s="24">
        <f t="shared" ca="1" si="62"/>
        <v>0.37604075518739022</v>
      </c>
      <c r="L782" s="24">
        <f t="shared" ca="1" si="63"/>
        <v>0.64169487062867758</v>
      </c>
      <c r="M782" s="24">
        <f t="shared" ca="1" si="64"/>
        <v>-1.4480553246702099</v>
      </c>
    </row>
    <row r="783" spans="2:13" x14ac:dyDescent="0.25">
      <c r="B783" s="24">
        <f t="shared" ca="1" si="60"/>
        <v>2.068847968435128E-2</v>
      </c>
      <c r="C783" s="25">
        <f t="shared" ca="1" si="61"/>
        <v>29.60267332612354</v>
      </c>
      <c r="H783" s="24">
        <v>781</v>
      </c>
      <c r="I783" s="24">
        <f ca="1"/>
        <v>47.16689113972177</v>
      </c>
      <c r="J783" s="24" cm="1">
        <f t="array" aca="1" ref="J783" ca="1">INDIRECT(ADDRESS(($F$2+1-H783)+2,9))</f>
        <v>53.823049624859195</v>
      </c>
      <c r="K783" s="24">
        <f t="shared" ca="1" si="62"/>
        <v>0.37604758238881109</v>
      </c>
      <c r="L783" s="24">
        <f t="shared" ca="1" si="63"/>
        <v>0.64083890198007276</v>
      </c>
      <c r="M783" s="24">
        <f t="shared" ca="1" si="64"/>
        <v>-1.4481738747877313</v>
      </c>
    </row>
    <row r="784" spans="2:13" x14ac:dyDescent="0.25">
      <c r="B784" s="24">
        <f t="shared" ca="1" si="60"/>
        <v>0.71596299757452297</v>
      </c>
      <c r="C784" s="25">
        <f t="shared" ca="1" si="61"/>
        <v>55.708903025966492</v>
      </c>
      <c r="H784" s="24">
        <v>782</v>
      </c>
      <c r="I784" s="24">
        <f ca="1"/>
        <v>47.169620233848221</v>
      </c>
      <c r="J784" s="24" cm="1">
        <f t="array" aca="1" ref="J784" ca="1">INDIRECT(ADDRESS(($F$2+1-H784)+2,9))</f>
        <v>53.80074390700063</v>
      </c>
      <c r="K784" s="24">
        <f t="shared" ca="1" si="62"/>
        <v>0.37615286978422158</v>
      </c>
      <c r="L784" s="24">
        <f t="shared" ca="1" si="63"/>
        <v>0.63999099769067813</v>
      </c>
      <c r="M784" s="24">
        <f t="shared" ca="1" si="64"/>
        <v>-1.4481186968248889</v>
      </c>
    </row>
    <row r="785" spans="2:13" x14ac:dyDescent="0.25">
      <c r="B785" s="24">
        <f t="shared" ca="1" si="60"/>
        <v>0.7646950307181487</v>
      </c>
      <c r="C785" s="25">
        <f t="shared" ca="1" si="61"/>
        <v>57.214869961311173</v>
      </c>
      <c r="H785" s="24">
        <v>783</v>
      </c>
      <c r="I785" s="24">
        <f ca="1"/>
        <v>47.17111859144925</v>
      </c>
      <c r="J785" s="24" cm="1">
        <f t="array" aca="1" ref="J785" ca="1">INDIRECT(ADDRESS(($F$2+1-H785)+2,9))</f>
        <v>53.783788341671141</v>
      </c>
      <c r="K785" s="24">
        <f t="shared" ca="1" si="62"/>
        <v>0.37621067976105849</v>
      </c>
      <c r="L785" s="24">
        <f t="shared" ca="1" si="63"/>
        <v>0.63934600666706731</v>
      </c>
      <c r="M785" s="24">
        <f t="shared" ca="1" si="64"/>
        <v>-1.4485621300447837</v>
      </c>
    </row>
    <row r="786" spans="2:13" x14ac:dyDescent="0.25">
      <c r="B786" s="24">
        <f t="shared" ca="1" si="60"/>
        <v>0.90267971647034095</v>
      </c>
      <c r="C786" s="25">
        <f t="shared" ca="1" si="61"/>
        <v>62.969727382187429</v>
      </c>
      <c r="H786" s="24">
        <v>784</v>
      </c>
      <c r="I786" s="24">
        <f ca="1"/>
        <v>47.17737666510569</v>
      </c>
      <c r="J786" s="24" cm="1">
        <f t="array" aca="1" ref="J786" ca="1">INDIRECT(ADDRESS(($F$2+1-H786)+2,9))</f>
        <v>53.781818485554744</v>
      </c>
      <c r="K786" s="24">
        <f t="shared" ca="1" si="62"/>
        <v>0.37645216020703287</v>
      </c>
      <c r="L786" s="24">
        <f t="shared" ca="1" si="63"/>
        <v>0.63927104743727337</v>
      </c>
      <c r="M786" s="24">
        <f t="shared" ca="1" si="64"/>
        <v>-1.4497964825565159</v>
      </c>
    </row>
    <row r="787" spans="2:13" x14ac:dyDescent="0.25">
      <c r="B787" s="24">
        <f t="shared" ca="1" si="60"/>
        <v>0.7813760404827228</v>
      </c>
      <c r="C787" s="25">
        <f t="shared" ca="1" si="61"/>
        <v>57.768489058786614</v>
      </c>
      <c r="H787" s="24">
        <v>785</v>
      </c>
      <c r="I787" s="24">
        <f ca="1"/>
        <v>47.196801223791866</v>
      </c>
      <c r="J787" s="24" cm="1">
        <f t="array" aca="1" ref="J787" ca="1">INDIRECT(ADDRESS(($F$2+1-H787)+2,9))</f>
        <v>53.774919578943944</v>
      </c>
      <c r="K787" s="24">
        <f t="shared" ca="1" si="62"/>
        <v>0.37720200377894453</v>
      </c>
      <c r="L787" s="24">
        <f t="shared" ca="1" si="63"/>
        <v>0.63900848014022327</v>
      </c>
      <c r="M787" s="24">
        <f t="shared" ca="1" si="64"/>
        <v>-1.4496710992214736</v>
      </c>
    </row>
    <row r="788" spans="2:13" x14ac:dyDescent="0.25">
      <c r="B788" s="24">
        <f t="shared" ca="1" si="60"/>
        <v>0.10431891254934667</v>
      </c>
      <c r="C788" s="25">
        <f t="shared" ca="1" si="61"/>
        <v>37.426801116563084</v>
      </c>
      <c r="H788" s="24">
        <v>786</v>
      </c>
      <c r="I788" s="24">
        <f ca="1"/>
        <v>47.220956442922436</v>
      </c>
      <c r="J788" s="24" cm="1">
        <f t="array" aca="1" ref="J788" ca="1">INDIRECT(ADDRESS(($F$2+1-H788)+2,9))</f>
        <v>53.754869844121529</v>
      </c>
      <c r="K788" s="24">
        <f t="shared" ca="1" si="62"/>
        <v>0.37813511038731934</v>
      </c>
      <c r="L788" s="24">
        <f t="shared" ca="1" si="63"/>
        <v>0.63824503051363657</v>
      </c>
      <c r="M788" s="24">
        <f t="shared" ca="1" si="64"/>
        <v>-1.4481823711398933</v>
      </c>
    </row>
    <row r="789" spans="2:13" x14ac:dyDescent="0.25">
      <c r="B789" s="24">
        <f t="shared" ca="1" si="60"/>
        <v>0.60975166122359992</v>
      </c>
      <c r="C789" s="25">
        <f t="shared" ca="1" si="61"/>
        <v>52.786718368692888</v>
      </c>
      <c r="H789" s="24">
        <v>787</v>
      </c>
      <c r="I789" s="24">
        <f ca="1"/>
        <v>47.225470531701532</v>
      </c>
      <c r="J789" s="24" cm="1">
        <f t="array" aca="1" ref="J789" ca="1">INDIRECT(ADDRESS(($F$2+1-H789)+2,9))</f>
        <v>53.749534670901298</v>
      </c>
      <c r="K789" s="24">
        <f t="shared" ca="1" si="62"/>
        <v>0.37830956690557982</v>
      </c>
      <c r="L789" s="24">
        <f t="shared" ca="1" si="63"/>
        <v>0.63804178602882344</v>
      </c>
      <c r="M789" s="24">
        <f t="shared" ca="1" si="64"/>
        <v>-1.4492803889096844</v>
      </c>
    </row>
    <row r="790" spans="2:13" x14ac:dyDescent="0.25">
      <c r="B790" s="24">
        <f t="shared" ca="1" si="60"/>
        <v>0.92662809724531614</v>
      </c>
      <c r="C790" s="25">
        <f t="shared" ca="1" si="61"/>
        <v>64.511294925089317</v>
      </c>
      <c r="H790" s="24">
        <v>788</v>
      </c>
      <c r="I790" s="24">
        <f ca="1"/>
        <v>47.227280950187598</v>
      </c>
      <c r="J790" s="24" cm="1">
        <f t="array" aca="1" ref="J790" ca="1">INDIRECT(ADDRESS(($F$2+1-H790)+2,9))</f>
        <v>53.746689123421518</v>
      </c>
      <c r="K790" s="24">
        <f t="shared" ca="1" si="62"/>
        <v>0.37837954133357593</v>
      </c>
      <c r="L790" s="24">
        <f t="shared" ca="1" si="63"/>
        <v>0.63793336840658788</v>
      </c>
      <c r="M790" s="24">
        <f t="shared" ca="1" si="64"/>
        <v>-1.4507695237602638</v>
      </c>
    </row>
    <row r="791" spans="2:13" x14ac:dyDescent="0.25">
      <c r="B791" s="24">
        <f t="shared" ca="1" si="60"/>
        <v>0.90172032177872874</v>
      </c>
      <c r="C791" s="25">
        <f t="shared" ca="1" si="61"/>
        <v>62.914163145400153</v>
      </c>
      <c r="H791" s="24">
        <v>789</v>
      </c>
      <c r="I791" s="24">
        <f ca="1"/>
        <v>47.281086758615636</v>
      </c>
      <c r="J791" s="24" cm="1">
        <f t="array" aca="1" ref="J791" ca="1">INDIRECT(ADDRESS(($F$2+1-H791)+2,9))</f>
        <v>53.74172584809164</v>
      </c>
      <c r="K791" s="24">
        <f t="shared" ca="1" si="62"/>
        <v>0.38046099938187411</v>
      </c>
      <c r="L791" s="24">
        <f t="shared" ca="1" si="63"/>
        <v>0.63774423718392315</v>
      </c>
      <c r="M791" s="24">
        <f t="shared" ca="1" si="64"/>
        <v>-1.4482212115743727</v>
      </c>
    </row>
    <row r="792" spans="2:13" x14ac:dyDescent="0.25">
      <c r="B792" s="24">
        <f t="shared" ca="1" si="60"/>
        <v>0.90142998783237804</v>
      </c>
      <c r="C792" s="25">
        <f t="shared" ca="1" si="61"/>
        <v>62.897426548175481</v>
      </c>
      <c r="H792" s="24">
        <v>790</v>
      </c>
      <c r="I792" s="24">
        <f ca="1"/>
        <v>47.282324997757286</v>
      </c>
      <c r="J792" s="24" cm="1">
        <f t="array" aca="1" ref="J792" ca="1">INDIRECT(ADDRESS(($F$2+1-H792)+2,9))</f>
        <v>53.741088826539062</v>
      </c>
      <c r="K792" s="24">
        <f t="shared" ca="1" si="62"/>
        <v>0.3805089412349919</v>
      </c>
      <c r="L792" s="24">
        <f t="shared" ca="1" si="63"/>
        <v>0.63771996032069733</v>
      </c>
      <c r="M792" s="24">
        <f t="shared" ca="1" si="64"/>
        <v>-1.4499166616541215</v>
      </c>
    </row>
    <row r="793" spans="2:13" x14ac:dyDescent="0.25">
      <c r="B793" s="24">
        <f t="shared" ca="1" si="60"/>
        <v>0.78481631896448811</v>
      </c>
      <c r="C793" s="25">
        <f t="shared" ca="1" si="61"/>
        <v>57.885631733679155</v>
      </c>
      <c r="H793" s="24">
        <v>791</v>
      </c>
      <c r="I793" s="24">
        <f ca="1"/>
        <v>47.283788536695141</v>
      </c>
      <c r="J793" s="24" cm="1">
        <f t="array" aca="1" ref="J793" ca="1">INDIRECT(ADDRESS(($F$2+1-H793)+2,9))</f>
        <v>53.737597526037426</v>
      </c>
      <c r="K793" s="24">
        <f t="shared" ca="1" si="62"/>
        <v>0.38056560855936683</v>
      </c>
      <c r="L793" s="24">
        <f t="shared" ca="1" si="63"/>
        <v>0.63758689717802564</v>
      </c>
      <c r="M793" s="24">
        <f t="shared" ca="1" si="64"/>
        <v>-1.4513750254913593</v>
      </c>
    </row>
    <row r="794" spans="2:13" x14ac:dyDescent="0.25">
      <c r="B794" s="24">
        <f t="shared" ca="1" si="60"/>
        <v>0.84867157170375085</v>
      </c>
      <c r="C794" s="25">
        <f t="shared" ca="1" si="61"/>
        <v>60.307525888213306</v>
      </c>
      <c r="H794" s="24">
        <v>792</v>
      </c>
      <c r="I794" s="24">
        <f ca="1"/>
        <v>47.290705349646721</v>
      </c>
      <c r="J794" s="24" cm="1">
        <f t="array" aca="1" ref="J794" ca="1">INDIRECT(ADDRESS(($F$2+1-H794)+2,9))</f>
        <v>53.697199718064454</v>
      </c>
      <c r="K794" s="24">
        <f t="shared" ca="1" si="62"/>
        <v>0.38083345794547885</v>
      </c>
      <c r="L794" s="24">
        <f t="shared" ca="1" si="63"/>
        <v>0.63604601943099615</v>
      </c>
      <c r="M794" s="24">
        <f t="shared" ca="1" si="64"/>
        <v>-1.4495827090093043</v>
      </c>
    </row>
    <row r="795" spans="2:13" x14ac:dyDescent="0.25">
      <c r="B795" s="24">
        <f t="shared" ca="1" si="60"/>
        <v>0.56201729302766679</v>
      </c>
      <c r="C795" s="25">
        <f t="shared" ca="1" si="61"/>
        <v>51.560857710608609</v>
      </c>
      <c r="H795" s="24">
        <v>793</v>
      </c>
      <c r="I795" s="24">
        <f ca="1"/>
        <v>47.312733729643</v>
      </c>
      <c r="J795" s="24" cm="1">
        <f t="array" aca="1" ref="J795" ca="1">INDIRECT(ADDRESS(($F$2+1-H795)+2,9))</f>
        <v>53.695099434947835</v>
      </c>
      <c r="K795" s="24">
        <f t="shared" ca="1" si="62"/>
        <v>0.38168687365797493</v>
      </c>
      <c r="L795" s="24">
        <f t="shared" ca="1" si="63"/>
        <v>0.6359658487162263</v>
      </c>
      <c r="M795" s="24">
        <f t="shared" ca="1" si="64"/>
        <v>-1.4496083176522694</v>
      </c>
    </row>
    <row r="796" spans="2:13" x14ac:dyDescent="0.25">
      <c r="B796" s="24">
        <f t="shared" ca="1" si="60"/>
        <v>0.96860502756934219</v>
      </c>
      <c r="C796" s="25">
        <f t="shared" ca="1" si="61"/>
        <v>68.606760014006213</v>
      </c>
      <c r="H796" s="24">
        <v>794</v>
      </c>
      <c r="I796" s="24">
        <f ca="1"/>
        <v>47.313852864287703</v>
      </c>
      <c r="J796" s="24" cm="1">
        <f t="array" aca="1" ref="J796" ca="1">INDIRECT(ADDRESS(($F$2+1-H796)+2,9))</f>
        <v>53.693032194619292</v>
      </c>
      <c r="K796" s="24">
        <f t="shared" ca="1" si="62"/>
        <v>0.38173024617074636</v>
      </c>
      <c r="L796" s="24">
        <f t="shared" ca="1" si="63"/>
        <v>0.63588693347891012</v>
      </c>
      <c r="M796" s="24">
        <f t="shared" ca="1" si="64"/>
        <v>-1.4511945112944111</v>
      </c>
    </row>
    <row r="797" spans="2:13" x14ac:dyDescent="0.25">
      <c r="B797" s="24">
        <f t="shared" ca="1" si="60"/>
        <v>0.68545386447070011</v>
      </c>
      <c r="C797" s="25">
        <f t="shared" ca="1" si="61"/>
        <v>54.830048802508301</v>
      </c>
      <c r="H797" s="24">
        <v>795</v>
      </c>
      <c r="I797" s="24">
        <f ca="1"/>
        <v>47.318320132270841</v>
      </c>
      <c r="J797" s="24" cm="1">
        <f t="array" aca="1" ref="J797" ca="1">INDIRECT(ADDRESS(($F$2+1-H797)+2,9))</f>
        <v>53.684192774435289</v>
      </c>
      <c r="K797" s="24">
        <f t="shared" ca="1" si="62"/>
        <v>0.38190339172418897</v>
      </c>
      <c r="L797" s="24">
        <f t="shared" ca="1" si="63"/>
        <v>0.63554943076008785</v>
      </c>
      <c r="M797" s="24">
        <f t="shared" ca="1" si="64"/>
        <v>-1.4520072535090986</v>
      </c>
    </row>
    <row r="798" spans="2:13" x14ac:dyDescent="0.25">
      <c r="B798" s="24">
        <f t="shared" ca="1" si="60"/>
        <v>0.87806880536079324</v>
      </c>
      <c r="C798" s="25">
        <f t="shared" ca="1" si="61"/>
        <v>61.653869698545265</v>
      </c>
      <c r="H798" s="24">
        <v>796</v>
      </c>
      <c r="I798" s="24">
        <f ca="1"/>
        <v>47.320530273959228</v>
      </c>
      <c r="J798" s="24" cm="1">
        <f t="array" aca="1" ref="J798" ca="1">INDIRECT(ADDRESS(($F$2+1-H798)+2,9))</f>
        <v>53.674390468915981</v>
      </c>
      <c r="K798" s="24">
        <f t="shared" ca="1" si="62"/>
        <v>0.38198906270759114</v>
      </c>
      <c r="L798" s="24">
        <f t="shared" ca="1" si="63"/>
        <v>0.63517504068418951</v>
      </c>
      <c r="M798" s="24">
        <f t="shared" ca="1" si="64"/>
        <v>-1.4529124847361534</v>
      </c>
    </row>
    <row r="799" spans="2:13" x14ac:dyDescent="0.25">
      <c r="B799" s="24">
        <f t="shared" ca="1" si="60"/>
        <v>0.56227818429917864</v>
      </c>
      <c r="C799" s="25">
        <f t="shared" ca="1" si="61"/>
        <v>51.567477775716675</v>
      </c>
      <c r="H799" s="24">
        <v>797</v>
      </c>
      <c r="I799" s="24">
        <f ca="1"/>
        <v>47.322979081702769</v>
      </c>
      <c r="J799" s="24" cm="1">
        <f t="array" aca="1" ref="J799" ca="1">INDIRECT(ADDRESS(($F$2+1-H799)+2,9))</f>
        <v>53.671087918958747</v>
      </c>
      <c r="K799" s="24">
        <f t="shared" ca="1" si="62"/>
        <v>0.38208399177227209</v>
      </c>
      <c r="L799" s="24">
        <f t="shared" ca="1" si="63"/>
        <v>0.63504887375999242</v>
      </c>
      <c r="M799" s="24">
        <f t="shared" ca="1" si="64"/>
        <v>-1.454300232995634</v>
      </c>
    </row>
    <row r="800" spans="2:13" x14ac:dyDescent="0.25">
      <c r="B800" s="24">
        <f t="shared" ca="1" si="60"/>
        <v>0.4882130586430925</v>
      </c>
      <c r="C800" s="25">
        <f t="shared" ca="1" si="61"/>
        <v>49.704502196601531</v>
      </c>
      <c r="H800" s="24">
        <v>798</v>
      </c>
      <c r="I800" s="24">
        <f ca="1"/>
        <v>47.338903475207239</v>
      </c>
      <c r="J800" s="24" cm="1">
        <f t="array" aca="1" ref="J800" ca="1">INDIRECT(ADDRESS(($F$2+1-H800)+2,9))</f>
        <v>53.663296097291287</v>
      </c>
      <c r="K800" s="24">
        <f t="shared" ca="1" si="62"/>
        <v>0.38270148030797424</v>
      </c>
      <c r="L800" s="24">
        <f t="shared" ca="1" si="63"/>
        <v>0.6347511457916577</v>
      </c>
      <c r="M800" s="24">
        <f t="shared" ca="1" si="64"/>
        <v>-1.4543298573920729</v>
      </c>
    </row>
    <row r="801" spans="2:13" x14ac:dyDescent="0.25">
      <c r="B801" s="24">
        <f t="shared" ca="1" si="60"/>
        <v>0.23436279567772522</v>
      </c>
      <c r="C801" s="25">
        <f t="shared" ca="1" si="61"/>
        <v>42.75445842896265</v>
      </c>
      <c r="H801" s="24">
        <v>799</v>
      </c>
      <c r="I801" s="24">
        <f ca="1"/>
        <v>47.342170452835333</v>
      </c>
      <c r="J801" s="24" cm="1">
        <f t="array" aca="1" ref="J801" ca="1">INDIRECT(ADDRESS(($F$2+1-H801)+2,9))</f>
        <v>53.658744727312524</v>
      </c>
      <c r="K801" s="24">
        <f t="shared" ca="1" si="62"/>
        <v>0.38282819843220028</v>
      </c>
      <c r="L801" s="24">
        <f t="shared" ca="1" si="63"/>
        <v>0.63457719891053932</v>
      </c>
      <c r="M801" s="24">
        <f t="shared" ca="1" si="64"/>
        <v>-1.4555561189177113</v>
      </c>
    </row>
    <row r="802" spans="2:13" x14ac:dyDescent="0.25">
      <c r="B802" s="24">
        <f t="shared" ca="1" si="60"/>
        <v>0.13146581027842819</v>
      </c>
      <c r="C802" s="25">
        <f t="shared" ca="1" si="61"/>
        <v>38.805110926111169</v>
      </c>
      <c r="H802" s="24">
        <v>800</v>
      </c>
      <c r="I802" s="24">
        <f ca="1"/>
        <v>47.346982402674165</v>
      </c>
      <c r="J802" s="24" cm="1">
        <f t="array" aca="1" ref="J802" ca="1">INDIRECT(ADDRESS(($F$2+1-H802)+2,9))</f>
        <v>53.649599761861808</v>
      </c>
      <c r="K802" s="24">
        <f t="shared" ca="1" si="62"/>
        <v>0.38301486511427107</v>
      </c>
      <c r="L802" s="24">
        <f t="shared" ca="1" si="63"/>
        <v>0.63422760768440156</v>
      </c>
      <c r="M802" s="24">
        <f t="shared" ca="1" si="64"/>
        <v>-1.4563092532030006</v>
      </c>
    </row>
    <row r="803" spans="2:13" x14ac:dyDescent="0.25">
      <c r="B803" s="24">
        <f t="shared" ca="1" si="60"/>
        <v>0.74978624284206608</v>
      </c>
      <c r="C803" s="25">
        <f t="shared" ca="1" si="61"/>
        <v>56.738172377591575</v>
      </c>
      <c r="H803" s="24">
        <v>801</v>
      </c>
      <c r="I803" s="24">
        <f ca="1"/>
        <v>47.369652756322488</v>
      </c>
      <c r="J803" s="24" cm="1">
        <f t="array" aca="1" ref="J803" ca="1">INDIRECT(ADDRESS(($F$2+1-H803)+2,9))</f>
        <v>53.647450799877276</v>
      </c>
      <c r="K803" s="24">
        <f t="shared" ca="1" si="62"/>
        <v>0.38389466552450535</v>
      </c>
      <c r="L803" s="24">
        <f t="shared" ca="1" si="63"/>
        <v>0.63414544156661279</v>
      </c>
      <c r="M803" s="24">
        <f t="shared" ca="1" si="64"/>
        <v>-1.4562619425319994</v>
      </c>
    </row>
    <row r="804" spans="2:13" x14ac:dyDescent="0.25">
      <c r="B804" s="24">
        <f t="shared" ca="1" si="60"/>
        <v>0.71199412427017184</v>
      </c>
      <c r="C804" s="25">
        <f t="shared" ca="1" si="61"/>
        <v>55.592197564840319</v>
      </c>
      <c r="H804" s="24">
        <v>802</v>
      </c>
      <c r="I804" s="24">
        <f ca="1"/>
        <v>47.382186423808449</v>
      </c>
      <c r="J804" s="24" cm="1">
        <f t="array" aca="1" ref="J804" ca="1">INDIRECT(ADDRESS(($F$2+1-H804)+2,9))</f>
        <v>53.647435729346363</v>
      </c>
      <c r="K804" s="24">
        <f t="shared" ca="1" si="62"/>
        <v>0.3843813345758853</v>
      </c>
      <c r="L804" s="24">
        <f t="shared" ca="1" si="63"/>
        <v>0.63414486531922865</v>
      </c>
      <c r="M804" s="24">
        <f t="shared" ca="1" si="64"/>
        <v>-1.4571388785240484</v>
      </c>
    </row>
    <row r="805" spans="2:13" x14ac:dyDescent="0.25">
      <c r="B805" s="24">
        <f t="shared" ca="1" si="60"/>
        <v>0.1868670379867462</v>
      </c>
      <c r="C805" s="25">
        <f t="shared" ca="1" si="61"/>
        <v>41.104993536100288</v>
      </c>
      <c r="H805" s="24">
        <v>803</v>
      </c>
      <c r="I805" s="24">
        <f ca="1"/>
        <v>47.386449363194572</v>
      </c>
      <c r="J805" s="24" cm="1">
        <f t="array" aca="1" ref="J805" ca="1">INDIRECT(ADDRESS(($F$2+1-H805)+2,9))</f>
        <v>53.62103581939968</v>
      </c>
      <c r="K805" s="24">
        <f t="shared" ca="1" si="62"/>
        <v>0.38454690158945398</v>
      </c>
      <c r="L805" s="24">
        <f t="shared" ca="1" si="63"/>
        <v>0.63313495629928029</v>
      </c>
      <c r="M805" s="24">
        <f t="shared" ca="1" si="64"/>
        <v>-1.456586396452038</v>
      </c>
    </row>
    <row r="806" spans="2:13" x14ac:dyDescent="0.25">
      <c r="B806" s="24">
        <f t="shared" ca="1" si="60"/>
        <v>0.27823696306739687</v>
      </c>
      <c r="C806" s="25">
        <f t="shared" ca="1" si="61"/>
        <v>44.119130412153567</v>
      </c>
      <c r="H806" s="24">
        <v>804</v>
      </c>
      <c r="I806" s="24">
        <f ca="1"/>
        <v>47.39258854842334</v>
      </c>
      <c r="J806" s="24" cm="1">
        <f t="array" aca="1" ref="J806" ca="1">INDIRECT(ADDRESS(($F$2+1-H806)+2,9))</f>
        <v>53.617762602713661</v>
      </c>
      <c r="K806" s="24">
        <f t="shared" ca="1" si="62"/>
        <v>0.38478537654790296</v>
      </c>
      <c r="L806" s="24">
        <f t="shared" ca="1" si="63"/>
        <v>0.63300967742108694</v>
      </c>
      <c r="M806" s="24">
        <f t="shared" ca="1" si="64"/>
        <v>-1.4576855457898099</v>
      </c>
    </row>
    <row r="807" spans="2:13" x14ac:dyDescent="0.25">
      <c r="B807" s="24">
        <f t="shared" ca="1" si="60"/>
        <v>0.60973470513302586</v>
      </c>
      <c r="C807" s="25">
        <f t="shared" ca="1" si="61"/>
        <v>52.786276517321603</v>
      </c>
      <c r="H807" s="24">
        <v>805</v>
      </c>
      <c r="I807" s="24">
        <f ca="1"/>
        <v>47.439529528244421</v>
      </c>
      <c r="J807" s="24" cm="1">
        <f t="array" aca="1" ref="J807" ca="1">INDIRECT(ADDRESS(($F$2+1-H807)+2,9))</f>
        <v>53.585040045996493</v>
      </c>
      <c r="K807" s="24">
        <f t="shared" ca="1" si="62"/>
        <v>0.38661022085219854</v>
      </c>
      <c r="L807" s="24">
        <f t="shared" ca="1" si="63"/>
        <v>0.63175647979912997</v>
      </c>
      <c r="M807" s="24">
        <f t="shared" ca="1" si="64"/>
        <v>-1.4534303491445792</v>
      </c>
    </row>
    <row r="808" spans="2:13" x14ac:dyDescent="0.25">
      <c r="B808" s="24">
        <f t="shared" ca="1" si="60"/>
        <v>0.15279482477867545</v>
      </c>
      <c r="C808" s="25">
        <f t="shared" ca="1" si="61"/>
        <v>39.754798313303652</v>
      </c>
      <c r="H808" s="24">
        <v>806</v>
      </c>
      <c r="I808" s="24">
        <f ca="1"/>
        <v>47.458481569812662</v>
      </c>
      <c r="J808" s="24" cm="1">
        <f t="array" aca="1" ref="J808" ca="1">INDIRECT(ADDRESS(($F$2+1-H808)+2,9))</f>
        <v>53.584441071921951</v>
      </c>
      <c r="K808" s="24">
        <f t="shared" ca="1" si="62"/>
        <v>0.3873477006508208</v>
      </c>
      <c r="L808" s="24">
        <f t="shared" ca="1" si="63"/>
        <v>0.63173352737113286</v>
      </c>
      <c r="M808" s="24">
        <f t="shared" ca="1" si="64"/>
        <v>-1.4537677664939075</v>
      </c>
    </row>
    <row r="809" spans="2:13" x14ac:dyDescent="0.25">
      <c r="B809" s="24">
        <f t="shared" ca="1" si="60"/>
        <v>0.55223385901778121</v>
      </c>
      <c r="C809" s="25">
        <f t="shared" ca="1" si="61"/>
        <v>51.313072181625259</v>
      </c>
      <c r="H809" s="24">
        <v>807</v>
      </c>
      <c r="I809" s="24">
        <f ca="1"/>
        <v>47.463910351736537</v>
      </c>
      <c r="J809" s="24" cm="1">
        <f t="array" aca="1" ref="J809" ca="1">INDIRECT(ADDRESS(($F$2+1-H809)+2,9))</f>
        <v>53.578682039654581</v>
      </c>
      <c r="K809" s="24">
        <f t="shared" ca="1" si="62"/>
        <v>0.38755902561466132</v>
      </c>
      <c r="L809" s="24">
        <f t="shared" ca="1" si="63"/>
        <v>0.63151281975881524</v>
      </c>
      <c r="M809" s="24">
        <f t="shared" ca="1" si="64"/>
        <v>-1.4547170683740995</v>
      </c>
    </row>
    <row r="810" spans="2:13" x14ac:dyDescent="0.25">
      <c r="B810" s="24">
        <f t="shared" ca="1" si="60"/>
        <v>0.72827390057149199</v>
      </c>
      <c r="C810" s="25">
        <f t="shared" ca="1" si="61"/>
        <v>56.076009074043434</v>
      </c>
      <c r="H810" s="24">
        <v>808</v>
      </c>
      <c r="I810" s="24">
        <f ca="1"/>
        <v>47.469363763095885</v>
      </c>
      <c r="J810" s="24" cm="1">
        <f t="array" aca="1" ref="J810" ca="1">INDIRECT(ADDRESS(($F$2+1-H810)+2,9))</f>
        <v>53.567057257728699</v>
      </c>
      <c r="K810" s="24">
        <f t="shared" ca="1" si="62"/>
        <v>0.38777134286748871</v>
      </c>
      <c r="L810" s="24">
        <f t="shared" ca="1" si="63"/>
        <v>0.63106718258382022</v>
      </c>
      <c r="M810" s="24">
        <f t="shared" ca="1" si="64"/>
        <v>-1.4552064171757819</v>
      </c>
    </row>
    <row r="811" spans="2:13" x14ac:dyDescent="0.25">
      <c r="B811" s="24">
        <f t="shared" ca="1" si="60"/>
        <v>0.72123605581699468</v>
      </c>
      <c r="C811" s="25">
        <f t="shared" ca="1" si="61"/>
        <v>55.865173758246989</v>
      </c>
      <c r="H811" s="24">
        <v>809</v>
      </c>
      <c r="I811" s="24">
        <f ca="1"/>
        <v>47.48902276192527</v>
      </c>
      <c r="J811" s="24" cm="1">
        <f t="array" aca="1" ref="J811" ca="1">INDIRECT(ADDRESS(($F$2+1-H811)+2,9))</f>
        <v>53.563632956118653</v>
      </c>
      <c r="K811" s="24">
        <f t="shared" ca="1" si="62"/>
        <v>0.38853700330931801</v>
      </c>
      <c r="L811" s="24">
        <f t="shared" ca="1" si="63"/>
        <v>0.63093587800572404</v>
      </c>
      <c r="M811" s="24">
        <f t="shared" ca="1" si="64"/>
        <v>-1.455263842136171</v>
      </c>
    </row>
    <row r="812" spans="2:13" x14ac:dyDescent="0.25">
      <c r="B812" s="24">
        <f t="shared" ca="1" si="60"/>
        <v>0.22929163398998753</v>
      </c>
      <c r="C812" s="25">
        <f t="shared" ca="1" si="61"/>
        <v>42.588182840029184</v>
      </c>
      <c r="H812" s="24">
        <v>810</v>
      </c>
      <c r="I812" s="24">
        <f ca="1"/>
        <v>47.49705068660959</v>
      </c>
      <c r="J812" s="24" cm="1">
        <f t="array" aca="1" ref="J812" ca="1">INDIRECT(ADDRESS(($F$2+1-H812)+2,9))</f>
        <v>53.55526466900708</v>
      </c>
      <c r="K812" s="24">
        <f t="shared" ca="1" si="62"/>
        <v>0.38884979223351634</v>
      </c>
      <c r="L812" s="24">
        <f t="shared" ca="1" si="63"/>
        <v>0.63061493241601263</v>
      </c>
      <c r="M812" s="24">
        <f t="shared" ca="1" si="64"/>
        <v>-1.4558079386829064</v>
      </c>
    </row>
    <row r="813" spans="2:13" x14ac:dyDescent="0.25">
      <c r="B813" s="24">
        <f t="shared" ca="1" si="60"/>
        <v>0.63659257120912838</v>
      </c>
      <c r="C813" s="25">
        <f t="shared" ca="1" si="61"/>
        <v>53.493655971335798</v>
      </c>
      <c r="H813" s="24">
        <v>811</v>
      </c>
      <c r="I813" s="24">
        <f ca="1"/>
        <v>47.513793313333778</v>
      </c>
      <c r="J813" s="24" cm="1">
        <f t="array" aca="1" ref="J813" ca="1">INDIRECT(ADDRESS(($F$2+1-H813)+2,9))</f>
        <v>53.531191179480658</v>
      </c>
      <c r="K813" s="24">
        <f t="shared" ca="1" si="62"/>
        <v>0.38950236037818969</v>
      </c>
      <c r="L813" s="24">
        <f t="shared" ca="1" si="63"/>
        <v>0.62969114442378804</v>
      </c>
      <c r="M813" s="24">
        <f t="shared" ca="1" si="64"/>
        <v>-1.4544705915231695</v>
      </c>
    </row>
    <row r="814" spans="2:13" x14ac:dyDescent="0.25">
      <c r="B814" s="24">
        <f t="shared" ca="1" si="60"/>
        <v>0.22511227822894864</v>
      </c>
      <c r="C814" s="25">
        <f t="shared" ca="1" si="61"/>
        <v>42.449592906574061</v>
      </c>
      <c r="H814" s="24">
        <v>812</v>
      </c>
      <c r="I814" s="24">
        <f ca="1"/>
        <v>47.531925522540213</v>
      </c>
      <c r="J814" s="24" cm="1">
        <f t="array" aca="1" ref="J814" ca="1">INDIRECT(ADDRESS(($F$2+1-H814)+2,9))</f>
        <v>53.519036371384772</v>
      </c>
      <c r="K814" s="24">
        <f t="shared" ca="1" si="62"/>
        <v>0.39020944105851152</v>
      </c>
      <c r="L814" s="24">
        <f t="shared" ca="1" si="63"/>
        <v>0.62922443518593241</v>
      </c>
      <c r="M814" s="24">
        <f t="shared" ca="1" si="64"/>
        <v>-1.453953796438916</v>
      </c>
    </row>
    <row r="815" spans="2:13" x14ac:dyDescent="0.25">
      <c r="B815" s="24">
        <f t="shared" ca="1" si="60"/>
        <v>0.15158626283120735</v>
      </c>
      <c r="C815" s="25">
        <f t="shared" ca="1" si="61"/>
        <v>39.703461474014247</v>
      </c>
      <c r="H815" s="24">
        <v>813</v>
      </c>
      <c r="I815" s="24">
        <f ca="1"/>
        <v>47.563386916759242</v>
      </c>
      <c r="J815" s="24" cm="1">
        <f t="array" aca="1" ref="J815" ca="1">INDIRECT(ADDRESS(($F$2+1-H815)+2,9))</f>
        <v>53.498375343323751</v>
      </c>
      <c r="K815" s="24">
        <f t="shared" ca="1" si="62"/>
        <v>0.3914371654628413</v>
      </c>
      <c r="L815" s="24">
        <f t="shared" ca="1" si="63"/>
        <v>0.62843067575669775</v>
      </c>
      <c r="M815" s="24">
        <f t="shared" ca="1" si="64"/>
        <v>-1.4517696530570694</v>
      </c>
    </row>
    <row r="816" spans="2:13" x14ac:dyDescent="0.25">
      <c r="B816" s="24">
        <f t="shared" ca="1" si="60"/>
        <v>1.8685820175231904E-2</v>
      </c>
      <c r="C816" s="25">
        <f t="shared" ca="1" si="61"/>
        <v>29.183192528196496</v>
      </c>
      <c r="H816" s="24">
        <v>814</v>
      </c>
      <c r="I816" s="24">
        <f ca="1"/>
        <v>47.575369413757713</v>
      </c>
      <c r="J816" s="24" cm="1">
        <f t="array" aca="1" ref="J816" ca="1">INDIRECT(ADDRESS(($F$2+1-H816)+2,9))</f>
        <v>53.493655971335798</v>
      </c>
      <c r="K816" s="24">
        <f t="shared" ca="1" si="62"/>
        <v>0.39190504615741129</v>
      </c>
      <c r="L816" s="24">
        <f t="shared" ca="1" si="63"/>
        <v>0.628249289217648</v>
      </c>
      <c r="M816" s="24">
        <f t="shared" ca="1" si="64"/>
        <v>-1.4522878540071864</v>
      </c>
    </row>
    <row r="817" spans="2:13" x14ac:dyDescent="0.25">
      <c r="B817" s="24">
        <f t="shared" ca="1" si="60"/>
        <v>0.14261132721074332</v>
      </c>
      <c r="C817" s="25">
        <f t="shared" ca="1" si="61"/>
        <v>39.313394512689612</v>
      </c>
      <c r="H817" s="24">
        <v>815</v>
      </c>
      <c r="I817" s="24">
        <f ca="1"/>
        <v>47.580033482660831</v>
      </c>
      <c r="J817" s="24" cm="1">
        <f t="array" aca="1" ref="J817" ca="1">INDIRECT(ADDRESS(($F$2+1-H817)+2,9))</f>
        <v>53.473477714792836</v>
      </c>
      <c r="K817" s="24">
        <f t="shared" ca="1" si="62"/>
        <v>0.39208720642317041</v>
      </c>
      <c r="L817" s="24">
        <f t="shared" ca="1" si="63"/>
        <v>0.62747342802977846</v>
      </c>
      <c r="M817" s="24">
        <f t="shared" ca="1" si="64"/>
        <v>-1.4521485043272848</v>
      </c>
    </row>
    <row r="818" spans="2:13" x14ac:dyDescent="0.25">
      <c r="B818" s="24">
        <f t="shared" ca="1" si="60"/>
        <v>0.81192003252443146</v>
      </c>
      <c r="C818" s="25">
        <f t="shared" ca="1" si="61"/>
        <v>58.849938748034802</v>
      </c>
      <c r="H818" s="24">
        <v>816</v>
      </c>
      <c r="I818" s="24">
        <f ca="1"/>
        <v>47.599862722502159</v>
      </c>
      <c r="J818" s="24" cm="1">
        <f t="array" aca="1" ref="J818" ca="1">INDIRECT(ADDRESS(($F$2+1-H818)+2,9))</f>
        <v>53.470747310830312</v>
      </c>
      <c r="K818" s="24">
        <f t="shared" ca="1" si="62"/>
        <v>0.39286192247609214</v>
      </c>
      <c r="L818" s="24">
        <f t="shared" ca="1" si="63"/>
        <v>0.62736840319529386</v>
      </c>
      <c r="M818" s="24">
        <f t="shared" ca="1" si="64"/>
        <v>-1.4522264487645562</v>
      </c>
    </row>
    <row r="819" spans="2:13" x14ac:dyDescent="0.25">
      <c r="B819" s="24">
        <f t="shared" ca="1" si="60"/>
        <v>0.26909207670074975</v>
      </c>
      <c r="C819" s="25">
        <f t="shared" ca="1" si="61"/>
        <v>43.844387812235396</v>
      </c>
      <c r="H819" s="24">
        <v>817</v>
      </c>
      <c r="I819" s="24">
        <f ca="1"/>
        <v>47.62560978637579</v>
      </c>
      <c r="J819" s="24" cm="1">
        <f t="array" aca="1" ref="J819" ca="1">INDIRECT(ADDRESS(($F$2+1-H819)+2,9))</f>
        <v>53.468104102089278</v>
      </c>
      <c r="K819" s="24">
        <f t="shared" ca="1" si="62"/>
        <v>0.39386847743948744</v>
      </c>
      <c r="L819" s="24">
        <f t="shared" ca="1" si="63"/>
        <v>0.62726672329835709</v>
      </c>
      <c r="M819" s="24">
        <f t="shared" ca="1" si="64"/>
        <v>-1.4518644542210519</v>
      </c>
    </row>
    <row r="820" spans="2:13" x14ac:dyDescent="0.25">
      <c r="B820" s="24">
        <f t="shared" ca="1" si="60"/>
        <v>0.95956461094104206</v>
      </c>
      <c r="C820" s="25">
        <f t="shared" ca="1" si="61"/>
        <v>67.4565580998256</v>
      </c>
      <c r="H820" s="24">
        <v>818</v>
      </c>
      <c r="I820" s="24">
        <f ca="1"/>
        <v>47.63288852115619</v>
      </c>
      <c r="J820" s="24" cm="1">
        <f t="array" aca="1" ref="J820" ca="1">INDIRECT(ADDRESS(($F$2+1-H820)+2,9))</f>
        <v>53.452649784117312</v>
      </c>
      <c r="K820" s="24">
        <f t="shared" ca="1" si="62"/>
        <v>0.39415316100707809</v>
      </c>
      <c r="L820" s="24">
        <f t="shared" ca="1" si="63"/>
        <v>0.62667204377755181</v>
      </c>
      <c r="M820" s="24">
        <f t="shared" ca="1" si="64"/>
        <v>-1.4518873629106648</v>
      </c>
    </row>
    <row r="821" spans="2:13" x14ac:dyDescent="0.25">
      <c r="B821" s="24">
        <f t="shared" ca="1" si="60"/>
        <v>0.84319358624952756</v>
      </c>
      <c r="C821" s="25">
        <f t="shared" ca="1" si="61"/>
        <v>60.0767017529123</v>
      </c>
      <c r="H821" s="24">
        <v>819</v>
      </c>
      <c r="I821" s="24">
        <f ca="1"/>
        <v>47.655789440691329</v>
      </c>
      <c r="J821" s="24" cm="1">
        <f t="array" aca="1" ref="J821" ca="1">INDIRECT(ADDRESS(($F$2+1-H821)+2,9))</f>
        <v>53.43951263198575</v>
      </c>
      <c r="K821" s="24">
        <f t="shared" ca="1" si="62"/>
        <v>0.39504922276764654</v>
      </c>
      <c r="L821" s="24">
        <f t="shared" ca="1" si="63"/>
        <v>0.62616629098539678</v>
      </c>
      <c r="M821" s="24">
        <f t="shared" ca="1" si="64"/>
        <v>-1.4509138474867027</v>
      </c>
    </row>
    <row r="822" spans="2:13" x14ac:dyDescent="0.25">
      <c r="B822" s="24">
        <f t="shared" ca="1" si="60"/>
        <v>0.94933728237529347</v>
      </c>
      <c r="C822" s="25">
        <f t="shared" ca="1" si="61"/>
        <v>66.384616140038588</v>
      </c>
      <c r="H822" s="24">
        <v>820</v>
      </c>
      <c r="I822" s="24">
        <f ca="1"/>
        <v>47.656236874405145</v>
      </c>
      <c r="J822" s="24" cm="1">
        <f t="array" aca="1" ref="J822" ca="1">INDIRECT(ADDRESS(($F$2+1-H822)+2,9))</f>
        <v>53.432236872697203</v>
      </c>
      <c r="K822" s="24">
        <f t="shared" ca="1" si="62"/>
        <v>0.39506673539440268</v>
      </c>
      <c r="L822" s="24">
        <f t="shared" ca="1" si="63"/>
        <v>0.62588609595852329</v>
      </c>
      <c r="M822" s="24">
        <f t="shared" ca="1" si="64"/>
        <v>-1.4520837840101881</v>
      </c>
    </row>
    <row r="823" spans="2:13" x14ac:dyDescent="0.25">
      <c r="B823" s="24">
        <f t="shared" ca="1" si="60"/>
        <v>0.96371805108015718</v>
      </c>
      <c r="C823" s="25">
        <f t="shared" ca="1" si="61"/>
        <v>67.955639233331198</v>
      </c>
      <c r="H823" s="24">
        <v>821</v>
      </c>
      <c r="I823" s="24">
        <f ca="1"/>
        <v>47.658307102188594</v>
      </c>
      <c r="J823" s="24" cm="1">
        <f t="array" aca="1" ref="J823" ca="1">INDIRECT(ADDRESS(($F$2+1-H823)+2,9))</f>
        <v>53.422167983933313</v>
      </c>
      <c r="K823" s="24">
        <f t="shared" ca="1" si="62"/>
        <v>0.39514776719812217</v>
      </c>
      <c r="L823" s="24">
        <f t="shared" ca="1" si="63"/>
        <v>0.62549822569041647</v>
      </c>
      <c r="M823" s="24">
        <f t="shared" ca="1" si="64"/>
        <v>-1.4529117647347189</v>
      </c>
    </row>
    <row r="824" spans="2:13" x14ac:dyDescent="0.25">
      <c r="B824" s="24">
        <f t="shared" ca="1" si="60"/>
        <v>9.3972498236286617E-2</v>
      </c>
      <c r="C824" s="25">
        <f t="shared" ca="1" si="61"/>
        <v>36.833172748621109</v>
      </c>
      <c r="H824" s="24">
        <v>822</v>
      </c>
      <c r="I824" s="24">
        <f ca="1"/>
        <v>47.666239985668511</v>
      </c>
      <c r="J824" s="24" cm="1">
        <f t="array" aca="1" ref="J824" ca="1">INDIRECT(ADDRESS(($F$2+1-H824)+2,9))</f>
        <v>53.418943548562567</v>
      </c>
      <c r="K824" s="24">
        <f t="shared" ca="1" si="62"/>
        <v>0.39545831404240306</v>
      </c>
      <c r="L824" s="24">
        <f t="shared" ca="1" si="63"/>
        <v>0.62537398822875234</v>
      </c>
      <c r="M824" s="24">
        <f t="shared" ca="1" si="64"/>
        <v>-1.4538318859084023</v>
      </c>
    </row>
    <row r="825" spans="2:13" x14ac:dyDescent="0.25">
      <c r="B825" s="24">
        <f t="shared" ca="1" si="60"/>
        <v>0.41680502975508416</v>
      </c>
      <c r="C825" s="25">
        <f t="shared" ca="1" si="61"/>
        <v>47.899261817159179</v>
      </c>
      <c r="H825" s="24">
        <v>823</v>
      </c>
      <c r="I825" s="24">
        <f ca="1"/>
        <v>47.68147619143253</v>
      </c>
      <c r="J825" s="24" cm="1">
        <f t="array" aca="1" ref="J825" ca="1">INDIRECT(ADDRESS(($F$2+1-H825)+2,9))</f>
        <v>53.417927485591512</v>
      </c>
      <c r="K825" s="24">
        <f t="shared" ca="1" si="62"/>
        <v>0.39605494850029144</v>
      </c>
      <c r="L825" s="24">
        <f t="shared" ca="1" si="63"/>
        <v>0.62533483663545331</v>
      </c>
      <c r="M825" s="24">
        <f t="shared" ca="1" si="64"/>
        <v>-1.4543727562606816</v>
      </c>
    </row>
    <row r="826" spans="2:13" x14ac:dyDescent="0.25">
      <c r="B826" s="24">
        <f t="shared" ca="1" si="60"/>
        <v>0.23587426143732071</v>
      </c>
      <c r="C826" s="25">
        <f t="shared" ca="1" si="61"/>
        <v>42.803629969090878</v>
      </c>
      <c r="H826" s="24">
        <v>824</v>
      </c>
      <c r="I826" s="24">
        <f ca="1"/>
        <v>47.702739851716302</v>
      </c>
      <c r="J826" s="24" cm="1">
        <f t="array" aca="1" ref="J826" ca="1">INDIRECT(ADDRESS(($F$2+1-H826)+2,9))</f>
        <v>53.417663688024959</v>
      </c>
      <c r="K826" s="24">
        <f t="shared" ca="1" si="62"/>
        <v>0.3968880189127113</v>
      </c>
      <c r="L826" s="24">
        <f t="shared" ca="1" si="63"/>
        <v>0.625324671606305</v>
      </c>
      <c r="M826" s="24">
        <f t="shared" ca="1" si="64"/>
        <v>-1.454516625185772</v>
      </c>
    </row>
    <row r="827" spans="2:13" x14ac:dyDescent="0.25">
      <c r="B827" s="24">
        <f t="shared" ca="1" si="60"/>
        <v>0.75777786621259546</v>
      </c>
      <c r="C827" s="25">
        <f t="shared" ca="1" si="61"/>
        <v>56.991724468264046</v>
      </c>
      <c r="H827" s="24">
        <v>825</v>
      </c>
      <c r="I827" s="24">
        <f ca="1"/>
        <v>47.736061735050988</v>
      </c>
      <c r="J827" s="24" cm="1">
        <f t="array" aca="1" ref="J827" ca="1">INDIRECT(ADDRESS(($F$2+1-H827)+2,9))</f>
        <v>53.414730486917115</v>
      </c>
      <c r="K827" s="24">
        <f t="shared" ca="1" si="62"/>
        <v>0.39819445358156869</v>
      </c>
      <c r="L827" s="24">
        <f t="shared" ca="1" si="63"/>
        <v>0.62521163939530977</v>
      </c>
      <c r="M827" s="24">
        <f t="shared" ca="1" si="64"/>
        <v>-1.4535412334431774</v>
      </c>
    </row>
    <row r="828" spans="2:13" x14ac:dyDescent="0.25">
      <c r="B828" s="24">
        <f t="shared" ca="1" si="60"/>
        <v>0.55703801692429611</v>
      </c>
      <c r="C828" s="25">
        <f t="shared" ca="1" si="61"/>
        <v>51.434637148195335</v>
      </c>
      <c r="H828" s="24">
        <v>826</v>
      </c>
      <c r="I828" s="24">
        <f ca="1"/>
        <v>47.765566579200687</v>
      </c>
      <c r="J828" s="24" cm="1">
        <f t="array" aca="1" ref="J828" ca="1">INDIRECT(ADDRESS(($F$2+1-H828)+2,9))</f>
        <v>53.410347360185369</v>
      </c>
      <c r="K828" s="24">
        <f t="shared" ca="1" si="62"/>
        <v>0.39935218939732409</v>
      </c>
      <c r="L828" s="24">
        <f t="shared" ca="1" si="63"/>
        <v>0.62504271360887942</v>
      </c>
      <c r="M828" s="24">
        <f t="shared" ca="1" si="64"/>
        <v>-1.4527382601104892</v>
      </c>
    </row>
    <row r="829" spans="2:13" x14ac:dyDescent="0.25">
      <c r="B829" s="24">
        <f t="shared" ca="1" si="60"/>
        <v>2.7850122282577772E-3</v>
      </c>
      <c r="C829" s="25">
        <f t="shared" ca="1" si="61"/>
        <v>22.279252520983398</v>
      </c>
      <c r="H829" s="24">
        <v>827</v>
      </c>
      <c r="I829" s="24">
        <f ca="1"/>
        <v>47.767798769276183</v>
      </c>
      <c r="J829" s="24" cm="1">
        <f t="array" aca="1" ref="J829" ca="1">INDIRECT(ADDRESS(($F$2+1-H829)+2,9))</f>
        <v>53.396296953590365</v>
      </c>
      <c r="K829" s="24">
        <f t="shared" ca="1" si="62"/>
        <v>0.39943981410885265</v>
      </c>
      <c r="L829" s="24">
        <f t="shared" ca="1" si="63"/>
        <v>0.62450104910649018</v>
      </c>
      <c r="M829" s="24">
        <f t="shared" ca="1" si="64"/>
        <v>-1.4532242873405503</v>
      </c>
    </row>
    <row r="830" spans="2:13" x14ac:dyDescent="0.25">
      <c r="B830" s="24">
        <f t="shared" ca="1" si="60"/>
        <v>0.8279807124025037</v>
      </c>
      <c r="C830" s="25">
        <f t="shared" ca="1" si="61"/>
        <v>59.46215709380715</v>
      </c>
      <c r="H830" s="24">
        <v>828</v>
      </c>
      <c r="I830" s="24">
        <f ca="1"/>
        <v>47.772455208050758</v>
      </c>
      <c r="J830" s="24" cm="1">
        <f t="array" aca="1" ref="J830" ca="1">INDIRECT(ADDRESS(($F$2+1-H830)+2,9))</f>
        <v>53.358259004833208</v>
      </c>
      <c r="K830" s="24">
        <f t="shared" ca="1" si="62"/>
        <v>0.39962261910230185</v>
      </c>
      <c r="L830" s="24">
        <f t="shared" ca="1" si="63"/>
        <v>0.62303339912611777</v>
      </c>
      <c r="M830" s="24">
        <f t="shared" ca="1" si="64"/>
        <v>-1.4516400089105572</v>
      </c>
    </row>
    <row r="831" spans="2:13" x14ac:dyDescent="0.25">
      <c r="B831" s="24">
        <f t="shared" ca="1" si="60"/>
        <v>0.87163679632437474</v>
      </c>
      <c r="C831" s="25">
        <f t="shared" ca="1" si="61"/>
        <v>61.341624606007819</v>
      </c>
      <c r="H831" s="24">
        <v>829</v>
      </c>
      <c r="I831" s="24">
        <f ca="1"/>
        <v>47.808783407058243</v>
      </c>
      <c r="J831" s="24" cm="1">
        <f t="array" aca="1" ref="J831" ca="1">INDIRECT(ADDRESS(($F$2+1-H831)+2,9))</f>
        <v>53.354424605682851</v>
      </c>
      <c r="K831" s="24">
        <f t="shared" ca="1" si="62"/>
        <v>0.40104956379139972</v>
      </c>
      <c r="L831" s="24">
        <f t="shared" ca="1" si="63"/>
        <v>0.62288535421860758</v>
      </c>
      <c r="M831" s="24">
        <f t="shared" ca="1" si="64"/>
        <v>-1.4503558957865903</v>
      </c>
    </row>
    <row r="832" spans="2:13" x14ac:dyDescent="0.25">
      <c r="B832" s="24">
        <f t="shared" ca="1" si="60"/>
        <v>0.75554263181048475</v>
      </c>
      <c r="C832" s="25">
        <f t="shared" ca="1" si="61"/>
        <v>56.920359762401375</v>
      </c>
      <c r="H832" s="24">
        <v>830</v>
      </c>
      <c r="I832" s="24">
        <f ca="1"/>
        <v>47.811547161181579</v>
      </c>
      <c r="J832" s="24" cm="1">
        <f t="array" aca="1" ref="J832" ca="1">INDIRECT(ADDRESS(($F$2+1-H832)+2,9))</f>
        <v>53.327546501329081</v>
      </c>
      <c r="K832" s="24">
        <f t="shared" ca="1" si="62"/>
        <v>0.40115817631355011</v>
      </c>
      <c r="L832" s="24">
        <f t="shared" ca="1" si="63"/>
        <v>0.62184709331471555</v>
      </c>
      <c r="M832" s="24">
        <f t="shared" ca="1" si="64"/>
        <v>-1.4497846669344461</v>
      </c>
    </row>
    <row r="833" spans="2:13" x14ac:dyDescent="0.25">
      <c r="B833" s="24">
        <f t="shared" ca="1" si="60"/>
        <v>0.68381632411361015</v>
      </c>
      <c r="C833" s="25">
        <f t="shared" ca="1" si="61"/>
        <v>54.783974450298466</v>
      </c>
      <c r="H833" s="24">
        <v>831</v>
      </c>
      <c r="I833" s="24">
        <f ca="1"/>
        <v>47.831833438060684</v>
      </c>
      <c r="J833" s="24" cm="1">
        <f t="array" aca="1" ref="J833" ca="1">INDIRECT(ADDRESS(($F$2+1-H833)+2,9))</f>
        <v>53.311445142884793</v>
      </c>
      <c r="K833" s="24">
        <f t="shared" ca="1" si="62"/>
        <v>0.40195563816622393</v>
      </c>
      <c r="L833" s="24">
        <f t="shared" ca="1" si="63"/>
        <v>0.62122469970602157</v>
      </c>
      <c r="M833" s="24">
        <f t="shared" ca="1" si="64"/>
        <v>-1.4487381116110345</v>
      </c>
    </row>
    <row r="834" spans="2:13" x14ac:dyDescent="0.25">
      <c r="B834" s="24">
        <f t="shared" ca="1" si="60"/>
        <v>0.48895920851744856</v>
      </c>
      <c r="C834" s="25">
        <f t="shared" ca="1" si="61"/>
        <v>49.723213061471718</v>
      </c>
      <c r="H834" s="24">
        <v>832</v>
      </c>
      <c r="I834" s="24">
        <f ca="1"/>
        <v>47.836246064127373</v>
      </c>
      <c r="J834" s="24" cm="1">
        <f t="array" aca="1" ref="J834" ca="1">INDIRECT(ADDRESS(($F$2+1-H834)+2,9))</f>
        <v>53.305737437507887</v>
      </c>
      <c r="K834" s="24">
        <f t="shared" ca="1" si="62"/>
        <v>0.40212915449143072</v>
      </c>
      <c r="L834" s="24">
        <f t="shared" ca="1" si="63"/>
        <v>0.62100399432597619</v>
      </c>
      <c r="M834" s="24">
        <f t="shared" ca="1" si="64"/>
        <v>-1.4497010424323928</v>
      </c>
    </row>
    <row r="835" spans="2:13" x14ac:dyDescent="0.25">
      <c r="B835" s="24">
        <f t="shared" ca="1" si="60"/>
        <v>0.56328446266065546</v>
      </c>
      <c r="C835" s="25">
        <f t="shared" ca="1" si="61"/>
        <v>51.593018355354126</v>
      </c>
      <c r="H835" s="24">
        <v>833</v>
      </c>
      <c r="I835" s="24">
        <f ca="1"/>
        <v>47.843000412648379</v>
      </c>
      <c r="J835" s="24" cm="1">
        <f t="array" aca="1" ref="J835" ca="1">INDIRECT(ADDRESS(($F$2+1-H835)+2,9))</f>
        <v>53.304376125510949</v>
      </c>
      <c r="K835" s="24">
        <f t="shared" ca="1" si="62"/>
        <v>0.40239479099203251</v>
      </c>
      <c r="L835" s="24">
        <f t="shared" ca="1" si="63"/>
        <v>0.62095134932444418</v>
      </c>
      <c r="M835" s="24">
        <f t="shared" ca="1" si="64"/>
        <v>-1.4508278568498454</v>
      </c>
    </row>
    <row r="836" spans="2:13" x14ac:dyDescent="0.25">
      <c r="B836" s="24">
        <f t="shared" ref="B836:B899" ca="1" si="65">RAND()</f>
        <v>0.65794328989854678</v>
      </c>
      <c r="C836" s="25">
        <f t="shared" ref="C836:C899" ca="1" si="66">_xlfn.NORM.INV(B836,50,10)</f>
        <v>54.068564543764928</v>
      </c>
      <c r="H836" s="24">
        <v>834</v>
      </c>
      <c r="I836" s="24">
        <f ca="1"/>
        <v>47.845194753414113</v>
      </c>
      <c r="J836" s="24" cm="1">
        <f t="array" aca="1" ref="J836" ca="1">INDIRECT(ADDRESS(($F$2+1-H836)+2,9))</f>
        <v>53.279820296053728</v>
      </c>
      <c r="K836" s="24">
        <f t="shared" ref="K836:K899" ca="1" si="67">_xlfn.NORM.DIST(I836,$F$5,$F$6,TRUE)</f>
        <v>0.40248110021426803</v>
      </c>
      <c r="L836" s="24">
        <f t="shared" ref="L836:L899" ca="1" si="68">_xlfn.NORM.DIST(J836,$F$5,$F$6,TRUE)</f>
        <v>0.62000133572640359</v>
      </c>
      <c r="M836" s="24">
        <f t="shared" ca="1" si="64"/>
        <v>-1.4504712847457979</v>
      </c>
    </row>
    <row r="837" spans="2:13" x14ac:dyDescent="0.25">
      <c r="B837" s="24">
        <f t="shared" ca="1" si="65"/>
        <v>4.1079152514910566E-2</v>
      </c>
      <c r="C837" s="25">
        <f t="shared" ca="1" si="66"/>
        <v>32.617019229160988</v>
      </c>
      <c r="H837" s="24">
        <v>835</v>
      </c>
      <c r="I837" s="24">
        <f ca="1"/>
        <v>47.861785608461162</v>
      </c>
      <c r="J837" s="24" cm="1">
        <f t="array" aca="1" ref="J837" ca="1">INDIRECT(ADDRESS(($F$2+1-H837)+2,9))</f>
        <v>53.271443228305692</v>
      </c>
      <c r="K837" s="24">
        <f t="shared" ca="1" si="67"/>
        <v>0.40313381595663977</v>
      </c>
      <c r="L837" s="24">
        <f t="shared" ca="1" si="68"/>
        <v>0.61967707848095466</v>
      </c>
      <c r="M837" s="24">
        <f t="shared" ref="M837:M900" ca="1" si="69">((2*H837-1)/$F$2)*(LN(K837)+LN(1-L837))</f>
        <v>-1.4502985991156032</v>
      </c>
    </row>
    <row r="838" spans="2:13" x14ac:dyDescent="0.25">
      <c r="B838" s="24">
        <f t="shared" ca="1" si="65"/>
        <v>0.81436884326393677</v>
      </c>
      <c r="C838" s="25">
        <f t="shared" ca="1" si="66"/>
        <v>58.941113568858185</v>
      </c>
      <c r="H838" s="24">
        <v>836</v>
      </c>
      <c r="I838" s="24">
        <f ca="1"/>
        <v>47.887989411964213</v>
      </c>
      <c r="J838" s="24" cm="1">
        <f t="array" aca="1" ref="J838" ca="1">INDIRECT(ADDRESS(($F$2+1-H838)+2,9))</f>
        <v>53.252193975519539</v>
      </c>
      <c r="K838" s="24">
        <f t="shared" ca="1" si="67"/>
        <v>0.40416527265847507</v>
      </c>
      <c r="L838" s="24">
        <f t="shared" ca="1" si="68"/>
        <v>0.61893166528537857</v>
      </c>
      <c r="M838" s="24">
        <f t="shared" ca="1" si="69"/>
        <v>-1.4485417040148358</v>
      </c>
    </row>
    <row r="839" spans="2:13" x14ac:dyDescent="0.25">
      <c r="B839" s="24">
        <f t="shared" ca="1" si="65"/>
        <v>0.5456022543867316</v>
      </c>
      <c r="C839" s="25">
        <f t="shared" ca="1" si="66"/>
        <v>51.145579752511388</v>
      </c>
      <c r="H839" s="24">
        <v>837</v>
      </c>
      <c r="I839" s="24">
        <f ca="1"/>
        <v>47.898121641686103</v>
      </c>
      <c r="J839" s="24" cm="1">
        <f t="array" aca="1" ref="J839" ca="1">INDIRECT(ADDRESS(($F$2+1-H839)+2,9))</f>
        <v>53.244279111261015</v>
      </c>
      <c r="K839" s="24">
        <f t="shared" ca="1" si="67"/>
        <v>0.40456428532374644</v>
      </c>
      <c r="L839" s="24">
        <f t="shared" ca="1" si="68"/>
        <v>0.61862503971115657</v>
      </c>
      <c r="M839" s="24">
        <f t="shared" ca="1" si="69"/>
        <v>-1.4488868967323301</v>
      </c>
    </row>
    <row r="840" spans="2:13" x14ac:dyDescent="0.25">
      <c r="B840" s="24">
        <f t="shared" ca="1" si="65"/>
        <v>0.27792326162892222</v>
      </c>
      <c r="C840" s="25">
        <f t="shared" ca="1" si="66"/>
        <v>44.10978011376524</v>
      </c>
      <c r="H840" s="24">
        <v>838</v>
      </c>
      <c r="I840" s="24">
        <f ca="1"/>
        <v>47.899261817159179</v>
      </c>
      <c r="J840" s="24" cm="1">
        <f t="array" aca="1" ref="J840" ca="1">INDIRECT(ADDRESS(($F$2+1-H840)+2,9))</f>
        <v>53.242967277990488</v>
      </c>
      <c r="K840" s="24">
        <f t="shared" ca="1" si="67"/>
        <v>0.40460919226990688</v>
      </c>
      <c r="L840" s="24">
        <f t="shared" ca="1" si="68"/>
        <v>0.61857421147172409</v>
      </c>
      <c r="M840" s="24">
        <f t="shared" ca="1" si="69"/>
        <v>-1.4504293874010041</v>
      </c>
    </row>
    <row r="841" spans="2:13" x14ac:dyDescent="0.25">
      <c r="B841" s="24">
        <f t="shared" ca="1" si="65"/>
        <v>0.78219586259749307</v>
      </c>
      <c r="C841" s="25">
        <f t="shared" ca="1" si="66"/>
        <v>57.796307091158035</v>
      </c>
      <c r="H841" s="24">
        <v>839</v>
      </c>
      <c r="I841" s="24">
        <f ca="1"/>
        <v>47.905158849854097</v>
      </c>
      <c r="J841" s="24" cm="1">
        <f t="array" aca="1" ref="J841" ca="1">INDIRECT(ADDRESS(($F$2+1-H841)+2,9))</f>
        <v>53.222253152877087</v>
      </c>
      <c r="K841" s="24">
        <f t="shared" ca="1" si="67"/>
        <v>0.4048414728171516</v>
      </c>
      <c r="L841" s="24">
        <f t="shared" ca="1" si="68"/>
        <v>0.61777135224384461</v>
      </c>
      <c r="M841" s="24">
        <f t="shared" ca="1" si="69"/>
        <v>-1.4500812357134385</v>
      </c>
    </row>
    <row r="842" spans="2:13" x14ac:dyDescent="0.25">
      <c r="B842" s="24">
        <f t="shared" ca="1" si="65"/>
        <v>0.79481768617105175</v>
      </c>
      <c r="C842" s="25">
        <f t="shared" ca="1" si="66"/>
        <v>58.23252133521936</v>
      </c>
      <c r="H842" s="24">
        <v>840</v>
      </c>
      <c r="I842" s="24">
        <f ca="1"/>
        <v>47.917517559498975</v>
      </c>
      <c r="J842" s="24" cm="1">
        <f t="array" aca="1" ref="J842" ca="1">INDIRECT(ADDRESS(($F$2+1-H842)+2,9))</f>
        <v>53.195073089513592</v>
      </c>
      <c r="K842" s="24">
        <f t="shared" ca="1" si="67"/>
        <v>0.40532838359864765</v>
      </c>
      <c r="L842" s="24">
        <f t="shared" ca="1" si="68"/>
        <v>0.61671711149062336</v>
      </c>
      <c r="M842" s="24">
        <f t="shared" ca="1" si="69"/>
        <v>-1.4487324377473325</v>
      </c>
    </row>
    <row r="843" spans="2:13" x14ac:dyDescent="0.25">
      <c r="B843" s="24">
        <f t="shared" ca="1" si="65"/>
        <v>0.26930927828926876</v>
      </c>
      <c r="C843" s="25">
        <f t="shared" ca="1" si="66"/>
        <v>43.850966594348776</v>
      </c>
      <c r="H843" s="24">
        <v>841</v>
      </c>
      <c r="I843" s="24">
        <f ca="1"/>
        <v>47.923005027961317</v>
      </c>
      <c r="J843" s="24" cm="1">
        <f t="array" aca="1" ref="J843" ca="1">INDIRECT(ADDRESS(($F$2+1-H843)+2,9))</f>
        <v>53.190544883738667</v>
      </c>
      <c r="K843" s="24">
        <f t="shared" ca="1" si="67"/>
        <v>0.40554462694914861</v>
      </c>
      <c r="L843" s="24">
        <f t="shared" ca="1" si="68"/>
        <v>0.61654139044135836</v>
      </c>
      <c r="M843" s="24">
        <f t="shared" ca="1" si="69"/>
        <v>-1.4496856362819219</v>
      </c>
    </row>
    <row r="844" spans="2:13" x14ac:dyDescent="0.25">
      <c r="B844" s="24">
        <f t="shared" ca="1" si="65"/>
        <v>0.13890405476297796</v>
      </c>
      <c r="C844" s="25">
        <f t="shared" ca="1" si="66"/>
        <v>39.147435974356043</v>
      </c>
      <c r="H844" s="24">
        <v>842</v>
      </c>
      <c r="I844" s="24">
        <f ca="1"/>
        <v>47.948661284545047</v>
      </c>
      <c r="J844" s="24" cm="1">
        <f t="array" aca="1" ref="J844" ca="1">INDIRECT(ADDRESS(($F$2+1-H844)+2,9))</f>
        <v>53.168589682783733</v>
      </c>
      <c r="K844" s="24">
        <f t="shared" ca="1" si="67"/>
        <v>0.40655603838257037</v>
      </c>
      <c r="L844" s="24">
        <f t="shared" ca="1" si="68"/>
        <v>0.61568906003953006</v>
      </c>
      <c r="M844" s="24">
        <f t="shared" ca="1" si="69"/>
        <v>-1.4477362674475267</v>
      </c>
    </row>
    <row r="845" spans="2:13" x14ac:dyDescent="0.25">
      <c r="B845" s="24">
        <f t="shared" ca="1" si="65"/>
        <v>0.34447081049773154</v>
      </c>
      <c r="C845" s="25">
        <f t="shared" ca="1" si="66"/>
        <v>45.99708219179135</v>
      </c>
      <c r="H845" s="24">
        <v>843</v>
      </c>
      <c r="I845" s="24">
        <f ca="1"/>
        <v>47.957974011167529</v>
      </c>
      <c r="J845" s="24" cm="1">
        <f t="array" aca="1" ref="J845" ca="1">INDIRECT(ADDRESS(($F$2+1-H845)+2,9))</f>
        <v>53.163429955830217</v>
      </c>
      <c r="K845" s="24">
        <f t="shared" ca="1" si="67"/>
        <v>0.40692331587925223</v>
      </c>
      <c r="L845" s="24">
        <f t="shared" ca="1" si="68"/>
        <v>0.61548867113123884</v>
      </c>
      <c r="M845" s="24">
        <f t="shared" ca="1" si="69"/>
        <v>-1.4483446007085696</v>
      </c>
    </row>
    <row r="846" spans="2:13" x14ac:dyDescent="0.25">
      <c r="B846" s="24">
        <f t="shared" ca="1" si="65"/>
        <v>0.45625497839932538</v>
      </c>
      <c r="C846" s="25">
        <f t="shared" ca="1" si="66"/>
        <v>48.901268247909051</v>
      </c>
      <c r="H846" s="24">
        <v>844</v>
      </c>
      <c r="I846" s="24">
        <f ca="1"/>
        <v>47.983431796967196</v>
      </c>
      <c r="J846" s="24" cm="1">
        <f t="array" aca="1" ref="J846" ca="1">INDIRECT(ADDRESS(($F$2+1-H846)+2,9))</f>
        <v>53.129713604031515</v>
      </c>
      <c r="K846" s="24">
        <f t="shared" ca="1" si="67"/>
        <v>0.40792774291195899</v>
      </c>
      <c r="L846" s="24">
        <f t="shared" ca="1" si="68"/>
        <v>0.61417846778503682</v>
      </c>
      <c r="M846" s="24">
        <f t="shared" ca="1" si="69"/>
        <v>-1.4454772515953505</v>
      </c>
    </row>
    <row r="847" spans="2:13" x14ac:dyDescent="0.25">
      <c r="B847" s="24">
        <f t="shared" ca="1" si="65"/>
        <v>0.57422355452738072</v>
      </c>
      <c r="C847" s="25">
        <f t="shared" ca="1" si="66"/>
        <v>51.87137418111223</v>
      </c>
      <c r="H847" s="24">
        <v>845</v>
      </c>
      <c r="I847" s="24">
        <f ca="1"/>
        <v>47.986913597165689</v>
      </c>
      <c r="J847" s="24" cm="1">
        <f t="array" aca="1" ref="J847" ca="1">INDIRECT(ADDRESS(($F$2+1-H847)+2,9))</f>
        <v>53.119791952693831</v>
      </c>
      <c r="K847" s="24">
        <f t="shared" ca="1" si="67"/>
        <v>0.40806516319369301</v>
      </c>
      <c r="L847" s="24">
        <f t="shared" ca="1" si="68"/>
        <v>0.61379266763370732</v>
      </c>
      <c r="M847" s="24">
        <f t="shared" ca="1" si="69"/>
        <v>-1.4461450662946778</v>
      </c>
    </row>
    <row r="848" spans="2:13" x14ac:dyDescent="0.25">
      <c r="B848" s="24">
        <f t="shared" ca="1" si="65"/>
        <v>0.77046146857806108</v>
      </c>
      <c r="C848" s="25">
        <f t="shared" ca="1" si="66"/>
        <v>57.403674516753796</v>
      </c>
      <c r="H848" s="24">
        <v>846</v>
      </c>
      <c r="I848" s="24">
        <f ca="1"/>
        <v>48.001121266494458</v>
      </c>
      <c r="J848" s="24" cm="1">
        <f t="array" aca="1" ref="J848" ca="1">INDIRECT(ADDRESS(($F$2+1-H848)+2,9))</f>
        <v>53.114859561053329</v>
      </c>
      <c r="K848" s="24">
        <f t="shared" ca="1" si="67"/>
        <v>0.40862603095671063</v>
      </c>
      <c r="L848" s="24">
        <f t="shared" ca="1" si="68"/>
        <v>0.61360083130076437</v>
      </c>
      <c r="M848" s="24">
        <f t="shared" ca="1" si="69"/>
        <v>-1.446392084950626</v>
      </c>
    </row>
    <row r="849" spans="2:13" x14ac:dyDescent="0.25">
      <c r="B849" s="24">
        <f t="shared" ca="1" si="65"/>
        <v>0.871146141422941</v>
      </c>
      <c r="C849" s="25">
        <f t="shared" ca="1" si="66"/>
        <v>61.318257083934157</v>
      </c>
      <c r="H849" s="24">
        <v>847</v>
      </c>
      <c r="I849" s="24">
        <f ca="1"/>
        <v>48.006777597106897</v>
      </c>
      <c r="J849" s="24" cm="1">
        <f t="array" aca="1" ref="J849" ca="1">INDIRECT(ADDRESS(($F$2+1-H849)+2,9))</f>
        <v>53.107838250304205</v>
      </c>
      <c r="K849" s="24">
        <f t="shared" ca="1" si="67"/>
        <v>0.40884937473868715</v>
      </c>
      <c r="L849" s="24">
        <f t="shared" ca="1" si="68"/>
        <v>0.61332770239538359</v>
      </c>
      <c r="M849" s="24">
        <f t="shared" ca="1" si="69"/>
        <v>-1.4471197484996157</v>
      </c>
    </row>
    <row r="850" spans="2:13" x14ac:dyDescent="0.25">
      <c r="B850" s="24">
        <f t="shared" ca="1" si="65"/>
        <v>6.5478379186552749E-2</v>
      </c>
      <c r="C850" s="25">
        <f t="shared" ca="1" si="66"/>
        <v>34.896602679374993</v>
      </c>
      <c r="H850" s="24">
        <v>848</v>
      </c>
      <c r="I850" s="24">
        <f ca="1"/>
        <v>48.017150347499026</v>
      </c>
      <c r="J850" s="24" cm="1">
        <f t="array" aca="1" ref="J850" ca="1">INDIRECT(ADDRESS(($F$2+1-H850)+2,9))</f>
        <v>53.103882511080805</v>
      </c>
      <c r="K850" s="24">
        <f t="shared" ca="1" si="67"/>
        <v>0.40925902619624777</v>
      </c>
      <c r="L850" s="24">
        <f t="shared" ca="1" si="68"/>
        <v>0.61317379945114581</v>
      </c>
      <c r="M850" s="24">
        <f t="shared" ca="1" si="69"/>
        <v>-1.4477301235212672</v>
      </c>
    </row>
    <row r="851" spans="2:13" x14ac:dyDescent="0.25">
      <c r="B851" s="24">
        <f t="shared" ca="1" si="65"/>
        <v>0.17539154562067583</v>
      </c>
      <c r="C851" s="25">
        <f t="shared" ca="1" si="66"/>
        <v>40.669285741239158</v>
      </c>
      <c r="H851" s="24">
        <v>849</v>
      </c>
      <c r="I851" s="24">
        <f ca="1"/>
        <v>48.033828879315749</v>
      </c>
      <c r="J851" s="24" cm="1">
        <f t="array" aca="1" ref="J851" ca="1">INDIRECT(ADDRESS(($F$2+1-H851)+2,9))</f>
        <v>53.093828740495134</v>
      </c>
      <c r="K851" s="24">
        <f t="shared" ca="1" si="67"/>
        <v>0.40991791976951769</v>
      </c>
      <c r="L851" s="24">
        <f t="shared" ca="1" si="68"/>
        <v>0.61278256497731065</v>
      </c>
      <c r="M851" s="24">
        <f t="shared" ca="1" si="69"/>
        <v>-1.447378401870683</v>
      </c>
    </row>
    <row r="852" spans="2:13" x14ac:dyDescent="0.25">
      <c r="B852" s="24">
        <f t="shared" ca="1" si="65"/>
        <v>0.42009251071386611</v>
      </c>
      <c r="C852" s="25">
        <f t="shared" ca="1" si="66"/>
        <v>47.983431796967196</v>
      </c>
      <c r="H852" s="24">
        <v>850</v>
      </c>
      <c r="I852" s="24">
        <f ca="1"/>
        <v>48.055083888524337</v>
      </c>
      <c r="J852" s="24" cm="1">
        <f t="array" aca="1" ref="J852" ca="1">INDIRECT(ADDRESS(($F$2+1-H852)+2,9))</f>
        <v>53.082899003040325</v>
      </c>
      <c r="K852" s="24">
        <f t="shared" ca="1" si="67"/>
        <v>0.41075797786182877</v>
      </c>
      <c r="L852" s="24">
        <f t="shared" ca="1" si="68"/>
        <v>0.61235711295520279</v>
      </c>
      <c r="M852" s="24">
        <f t="shared" ca="1" si="69"/>
        <v>-1.4466078475475759</v>
      </c>
    </row>
    <row r="853" spans="2:13" x14ac:dyDescent="0.25">
      <c r="B853" s="24">
        <f t="shared" ca="1" si="65"/>
        <v>0.61424829528467484</v>
      </c>
      <c r="C853" s="25">
        <f t="shared" ca="1" si="66"/>
        <v>52.90408934396195</v>
      </c>
      <c r="H853" s="24">
        <v>851</v>
      </c>
      <c r="I853" s="24">
        <f ca="1"/>
        <v>48.066008030269309</v>
      </c>
      <c r="J853" s="24" cm="1">
        <f t="array" aca="1" ref="J853" ca="1">INDIRECT(ADDRESS(($F$2+1-H853)+2,9))</f>
        <v>53.080438548053053</v>
      </c>
      <c r="K853" s="24">
        <f t="shared" ca="1" si="67"/>
        <v>0.41118989041683285</v>
      </c>
      <c r="L853" s="24">
        <f t="shared" ca="1" si="68"/>
        <v>0.61226131841863229</v>
      </c>
      <c r="M853" s="24">
        <f t="shared" ca="1" si="69"/>
        <v>-1.4472875878119476</v>
      </c>
    </row>
    <row r="854" spans="2:13" x14ac:dyDescent="0.25">
      <c r="B854" s="24">
        <f t="shared" ca="1" si="65"/>
        <v>0.98510266861912654</v>
      </c>
      <c r="C854" s="25">
        <f t="shared" ca="1" si="66"/>
        <v>71.728094368743299</v>
      </c>
      <c r="H854" s="24">
        <v>852</v>
      </c>
      <c r="I854" s="24">
        <f ca="1"/>
        <v>48.12342140671241</v>
      </c>
      <c r="J854" s="24" cm="1">
        <f t="array" aca="1" ref="J854" ca="1">INDIRECT(ADDRESS(($F$2+1-H854)+2,9))</f>
        <v>53.019773271409306</v>
      </c>
      <c r="K854" s="24">
        <f t="shared" ca="1" si="67"/>
        <v>0.41346162636719436</v>
      </c>
      <c r="L854" s="24">
        <f t="shared" ca="1" si="68"/>
        <v>0.60989724908091492</v>
      </c>
      <c r="M854" s="24">
        <f t="shared" ca="1" si="69"/>
        <v>-1.4398444233545222</v>
      </c>
    </row>
    <row r="855" spans="2:13" x14ac:dyDescent="0.25">
      <c r="B855" s="24">
        <f t="shared" ca="1" si="65"/>
        <v>0.29326071841944024</v>
      </c>
      <c r="C855" s="25">
        <f t="shared" ca="1" si="66"/>
        <v>44.561161989922041</v>
      </c>
      <c r="H855" s="24">
        <v>853</v>
      </c>
      <c r="I855" s="24">
        <f ca="1"/>
        <v>48.151684474418232</v>
      </c>
      <c r="J855" s="24" cm="1">
        <f t="array" aca="1" ref="J855" ca="1">INDIRECT(ADDRESS(($F$2+1-H855)+2,9))</f>
        <v>53.01943030088497</v>
      </c>
      <c r="K855" s="24">
        <f t="shared" ca="1" si="67"/>
        <v>0.41458101112930718</v>
      </c>
      <c r="L855" s="24">
        <f t="shared" ca="1" si="68"/>
        <v>0.60988387218669438</v>
      </c>
      <c r="M855" s="24">
        <f t="shared" ca="1" si="69"/>
        <v>-1.4393721410030289</v>
      </c>
    </row>
    <row r="856" spans="2:13" x14ac:dyDescent="0.25">
      <c r="B856" s="24">
        <f t="shared" ca="1" si="65"/>
        <v>0.10338852911192198</v>
      </c>
      <c r="C856" s="25">
        <f t="shared" ca="1" si="66"/>
        <v>37.375226130729082</v>
      </c>
      <c r="H856" s="24">
        <v>854</v>
      </c>
      <c r="I856" s="24">
        <f ca="1"/>
        <v>48.160212461239219</v>
      </c>
      <c r="J856" s="24" cm="1">
        <f t="array" aca="1" ref="J856" ca="1">INDIRECT(ADDRESS(($F$2+1-H856)+2,9))</f>
        <v>52.999568931431213</v>
      </c>
      <c r="K856" s="24">
        <f t="shared" ca="1" si="67"/>
        <v>0.41491890660277209</v>
      </c>
      <c r="L856" s="24">
        <f t="shared" ca="1" si="68"/>
        <v>0.60910899687149545</v>
      </c>
      <c r="M856" s="24">
        <f t="shared" ca="1" si="69"/>
        <v>-1.438846520342804</v>
      </c>
    </row>
    <row r="857" spans="2:13" x14ac:dyDescent="0.25">
      <c r="B857" s="24">
        <f t="shared" ca="1" si="65"/>
        <v>0.27202290100176074</v>
      </c>
      <c r="C857" s="25">
        <f t="shared" ca="1" si="66"/>
        <v>43.932936420003941</v>
      </c>
      <c r="H857" s="24">
        <v>855</v>
      </c>
      <c r="I857" s="24">
        <f ca="1"/>
        <v>48.161863106220743</v>
      </c>
      <c r="J857" s="24" cm="1">
        <f t="array" aca="1" ref="J857" ca="1">INDIRECT(ADDRESS(($F$2+1-H857)+2,9))</f>
        <v>52.996174414162084</v>
      </c>
      <c r="K857" s="24">
        <f t="shared" ca="1" si="67"/>
        <v>0.41498431565616645</v>
      </c>
      <c r="L857" s="24">
        <f t="shared" ca="1" si="68"/>
        <v>0.60897651906586669</v>
      </c>
      <c r="M857" s="24">
        <f t="shared" ca="1" si="69"/>
        <v>-1.4401391540943951</v>
      </c>
    </row>
    <row r="858" spans="2:13" x14ac:dyDescent="0.25">
      <c r="B858" s="24">
        <f t="shared" ca="1" si="65"/>
        <v>6.5599611821418602E-3</v>
      </c>
      <c r="C858" s="25">
        <f t="shared" ca="1" si="66"/>
        <v>25.195026082210724</v>
      </c>
      <c r="H858" s="24">
        <v>856</v>
      </c>
      <c r="I858" s="24">
        <f ca="1"/>
        <v>48.214403306628803</v>
      </c>
      <c r="J858" s="24" cm="1">
        <f t="array" aca="1" ref="J858" ca="1">INDIRECT(ADDRESS(($F$2+1-H858)+2,9))</f>
        <v>52.98806406851407</v>
      </c>
      <c r="K858" s="24">
        <f t="shared" ca="1" si="67"/>
        <v>0.41706751452708757</v>
      </c>
      <c r="L858" s="24">
        <f t="shared" ca="1" si="68"/>
        <v>0.60865994547663238</v>
      </c>
      <c r="M858" s="24">
        <f t="shared" ca="1" si="69"/>
        <v>-1.4372126915957955</v>
      </c>
    </row>
    <row r="859" spans="2:13" x14ac:dyDescent="0.25">
      <c r="B859" s="24">
        <f t="shared" ca="1" si="65"/>
        <v>0.48480135943555869</v>
      </c>
      <c r="C859" s="25">
        <f t="shared" ca="1" si="66"/>
        <v>49.618934373461535</v>
      </c>
      <c r="H859" s="24">
        <v>857</v>
      </c>
      <c r="I859" s="24">
        <f ca="1"/>
        <v>48.217721764012587</v>
      </c>
      <c r="J859" s="24" cm="1">
        <f t="array" aca="1" ref="J859" ca="1">INDIRECT(ADDRESS(($F$2+1-H859)+2,9))</f>
        <v>52.983681599208559</v>
      </c>
      <c r="K859" s="24">
        <f t="shared" ca="1" si="67"/>
        <v>0.41719916895265285</v>
      </c>
      <c r="L859" s="24">
        <f t="shared" ca="1" si="68"/>
        <v>0.60848885324440005</v>
      </c>
      <c r="M859" s="24">
        <f t="shared" ca="1" si="69"/>
        <v>-1.4382951597226661</v>
      </c>
    </row>
    <row r="860" spans="2:13" x14ac:dyDescent="0.25">
      <c r="B860" s="24">
        <f t="shared" ca="1" si="65"/>
        <v>3.5391913403346464E-3</v>
      </c>
      <c r="C860" s="25">
        <f t="shared" ca="1" si="66"/>
        <v>23.068660608754577</v>
      </c>
      <c r="H860" s="24">
        <v>858</v>
      </c>
      <c r="I860" s="24">
        <f ca="1"/>
        <v>48.263514965688579</v>
      </c>
      <c r="J860" s="24" cm="1">
        <f t="array" aca="1" ref="J860" ca="1">INDIRECT(ADDRESS(($F$2+1-H860)+2,9))</f>
        <v>52.959733760698619</v>
      </c>
      <c r="K860" s="24">
        <f t="shared" ca="1" si="67"/>
        <v>0.41901688194356645</v>
      </c>
      <c r="L860" s="24">
        <f t="shared" ca="1" si="68"/>
        <v>0.60755355627863528</v>
      </c>
      <c r="M860" s="24">
        <f t="shared" ca="1" si="69"/>
        <v>-1.4346231447527344</v>
      </c>
    </row>
    <row r="861" spans="2:13" x14ac:dyDescent="0.25">
      <c r="B861" s="24">
        <f t="shared" ca="1" si="65"/>
        <v>0.45936701022162651</v>
      </c>
      <c r="C861" s="25">
        <f t="shared" ca="1" si="66"/>
        <v>48.979714584886459</v>
      </c>
      <c r="H861" s="24">
        <v>859</v>
      </c>
      <c r="I861" s="24">
        <f ca="1"/>
        <v>48.271624125201825</v>
      </c>
      <c r="J861" s="24" cm="1">
        <f t="array" aca="1" ref="J861" ca="1">INDIRECT(ADDRESS(($F$2+1-H861)+2,9))</f>
        <v>52.923929143894256</v>
      </c>
      <c r="K861" s="24">
        <f t="shared" ca="1" si="67"/>
        <v>0.41933894791837234</v>
      </c>
      <c r="L861" s="24">
        <f t="shared" ca="1" si="68"/>
        <v>0.60615402792712836</v>
      </c>
      <c r="M861" s="24">
        <f t="shared" ca="1" si="69"/>
        <v>-1.4328525092435165</v>
      </c>
    </row>
    <row r="862" spans="2:13" x14ac:dyDescent="0.25">
      <c r="B862" s="24">
        <f t="shared" ca="1" si="65"/>
        <v>8.7523909675234046E-2</v>
      </c>
      <c r="C862" s="25">
        <f t="shared" ca="1" si="66"/>
        <v>36.438385963422846</v>
      </c>
      <c r="H862" s="24">
        <v>860</v>
      </c>
      <c r="I862" s="24">
        <f ca="1"/>
        <v>48.280283747276371</v>
      </c>
      <c r="J862" s="24" cm="1">
        <f t="array" aca="1" ref="J862" ca="1">INDIRECT(ADDRESS(($F$2+1-H862)+2,9))</f>
        <v>52.905459161759978</v>
      </c>
      <c r="K862" s="24">
        <f t="shared" ca="1" si="67"/>
        <v>0.41968293591357775</v>
      </c>
      <c r="L862" s="24">
        <f t="shared" ca="1" si="68"/>
        <v>0.60543153689461593</v>
      </c>
      <c r="M862" s="24">
        <f t="shared" ca="1" si="69"/>
        <v>-1.4324084291680454</v>
      </c>
    </row>
    <row r="863" spans="2:13" x14ac:dyDescent="0.25">
      <c r="B863" s="24">
        <f t="shared" ca="1" si="65"/>
        <v>0.24980292137556692</v>
      </c>
      <c r="C863" s="25">
        <f t="shared" ca="1" si="66"/>
        <v>43.248899401744481</v>
      </c>
      <c r="H863" s="24">
        <v>861</v>
      </c>
      <c r="I863" s="24">
        <f ca="1"/>
        <v>48.339803203007932</v>
      </c>
      <c r="J863" s="24" cm="1">
        <f t="array" aca="1" ref="J863" ca="1">INDIRECT(ADDRESS(($F$2+1-H863)+2,9))</f>
        <v>52.905276149267479</v>
      </c>
      <c r="K863" s="24">
        <f t="shared" ca="1" si="67"/>
        <v>0.42204888708225474</v>
      </c>
      <c r="L863" s="24">
        <f t="shared" ca="1" si="68"/>
        <v>0.60542437616825395</v>
      </c>
      <c r="M863" s="24">
        <f t="shared" ca="1" si="69"/>
        <v>-1.4295772699315159</v>
      </c>
    </row>
    <row r="864" spans="2:13" x14ac:dyDescent="0.25">
      <c r="B864" s="24">
        <f t="shared" ca="1" si="65"/>
        <v>0.22230069913059036</v>
      </c>
      <c r="C864" s="25">
        <f t="shared" ca="1" si="66"/>
        <v>42.35553820756553</v>
      </c>
      <c r="H864" s="24">
        <v>862</v>
      </c>
      <c r="I864" s="24">
        <f ca="1"/>
        <v>48.364308026416118</v>
      </c>
      <c r="J864" s="24" cm="1">
        <f t="array" aca="1" ref="J864" ca="1">INDIRECT(ADDRESS(($F$2+1-H864)+2,9))</f>
        <v>52.90408934396195</v>
      </c>
      <c r="K864" s="24">
        <f t="shared" ca="1" si="67"/>
        <v>0.42302379882267227</v>
      </c>
      <c r="L864" s="24">
        <f t="shared" ca="1" si="68"/>
        <v>0.60537793919491745</v>
      </c>
      <c r="M864" s="24">
        <f t="shared" ca="1" si="69"/>
        <v>-1.4293024498576381</v>
      </c>
    </row>
    <row r="865" spans="2:13" x14ac:dyDescent="0.25">
      <c r="B865" s="24">
        <f t="shared" ca="1" si="65"/>
        <v>0.54395580562282542</v>
      </c>
      <c r="C865" s="25">
        <f t="shared" ca="1" si="66"/>
        <v>51.104047467856844</v>
      </c>
      <c r="H865" s="24">
        <v>863</v>
      </c>
      <c r="I865" s="24">
        <f ca="1"/>
        <v>48.405111833733358</v>
      </c>
      <c r="J865" s="24" cm="1">
        <f t="array" aca="1" ref="J865" ca="1">INDIRECT(ADDRESS(($F$2+1-H865)+2,9))</f>
        <v>52.891571276478508</v>
      </c>
      <c r="K865" s="24">
        <f t="shared" ca="1" si="67"/>
        <v>0.42464820081450361</v>
      </c>
      <c r="L865" s="24">
        <f t="shared" ca="1" si="68"/>
        <v>0.60488804481566738</v>
      </c>
      <c r="M865" s="24">
        <f t="shared" ca="1" si="69"/>
        <v>-1.4269062024184012</v>
      </c>
    </row>
    <row r="866" spans="2:13" x14ac:dyDescent="0.25">
      <c r="B866" s="24">
        <f t="shared" ca="1" si="65"/>
        <v>0.33777793561968816</v>
      </c>
      <c r="C866" s="25">
        <f t="shared" ca="1" si="66"/>
        <v>45.81464820752192</v>
      </c>
      <c r="H866" s="24">
        <v>864</v>
      </c>
      <c r="I866" s="24">
        <f ca="1"/>
        <v>48.411764761655206</v>
      </c>
      <c r="J866" s="24" cm="1">
        <f t="array" aca="1" ref="J866" ca="1">INDIRECT(ADDRESS(($F$2+1-H866)+2,9))</f>
        <v>52.884623837408569</v>
      </c>
      <c r="K866" s="24">
        <f t="shared" ca="1" si="67"/>
        <v>0.4249131764140805</v>
      </c>
      <c r="L866" s="24">
        <f t="shared" ca="1" si="68"/>
        <v>0.60461608528056376</v>
      </c>
      <c r="M866" s="24">
        <f t="shared" ca="1" si="69"/>
        <v>-1.4275107279153452</v>
      </c>
    </row>
    <row r="867" spans="2:13" x14ac:dyDescent="0.25">
      <c r="B867" s="24">
        <f t="shared" ca="1" si="65"/>
        <v>0.83728107821046094</v>
      </c>
      <c r="C867" s="25">
        <f t="shared" ca="1" si="66"/>
        <v>59.833446463981815</v>
      </c>
      <c r="H867" s="24">
        <v>865</v>
      </c>
      <c r="I867" s="24">
        <f ca="1"/>
        <v>48.416331497887896</v>
      </c>
      <c r="J867" s="24" cm="1">
        <f t="array" aca="1" ref="J867" ca="1">INDIRECT(ADDRESS(($F$2+1-H867)+2,9))</f>
        <v>52.872101422720434</v>
      </c>
      <c r="K867" s="24">
        <f t="shared" ca="1" si="67"/>
        <v>0.42509508194319412</v>
      </c>
      <c r="L867" s="24">
        <f t="shared" ca="1" si="68"/>
        <v>0.60412576307373711</v>
      </c>
      <c r="M867" s="24">
        <f t="shared" ca="1" si="69"/>
        <v>-1.4278280014149989</v>
      </c>
    </row>
    <row r="868" spans="2:13" x14ac:dyDescent="0.25">
      <c r="B868" s="24">
        <f t="shared" ca="1" si="65"/>
        <v>0.57448814681224203</v>
      </c>
      <c r="C868" s="25">
        <f t="shared" ca="1" si="66"/>
        <v>51.878124109400275</v>
      </c>
      <c r="H868" s="24">
        <v>866</v>
      </c>
      <c r="I868" s="24">
        <f ca="1"/>
        <v>48.435466300253367</v>
      </c>
      <c r="J868" s="24" cm="1">
        <f t="array" aca="1" ref="J868" ca="1">INDIRECT(ADDRESS(($F$2+1-H868)+2,9))</f>
        <v>52.847080659538321</v>
      </c>
      <c r="K868" s="24">
        <f t="shared" ca="1" si="67"/>
        <v>0.42585744616618681</v>
      </c>
      <c r="L868" s="24">
        <f t="shared" ca="1" si="68"/>
        <v>0.60314556805493402</v>
      </c>
      <c r="M868" s="24">
        <f t="shared" ca="1" si="69"/>
        <v>-1.426058728172898</v>
      </c>
    </row>
    <row r="869" spans="2:13" x14ac:dyDescent="0.25">
      <c r="B869" s="24">
        <f t="shared" ca="1" si="65"/>
        <v>0.65135159612254645</v>
      </c>
      <c r="C869" s="25">
        <f t="shared" ca="1" si="66"/>
        <v>53.889720696988078</v>
      </c>
      <c r="H869" s="24">
        <v>867</v>
      </c>
      <c r="I869" s="24">
        <f ca="1"/>
        <v>48.440856042835577</v>
      </c>
      <c r="J869" s="24" cm="1">
        <f t="array" aca="1" ref="J869" ca="1">INDIRECT(ADDRESS(($F$2+1-H869)+2,9))</f>
        <v>52.838149225838862</v>
      </c>
      <c r="K869" s="24">
        <f t="shared" ca="1" si="67"/>
        <v>0.42607223316419868</v>
      </c>
      <c r="L869" s="24">
        <f t="shared" ca="1" si="68"/>
        <v>0.60279551853452706</v>
      </c>
      <c r="M869" s="24">
        <f t="shared" ca="1" si="69"/>
        <v>-1.4265934335858983</v>
      </c>
    </row>
    <row r="870" spans="2:13" x14ac:dyDescent="0.25">
      <c r="B870" s="24">
        <f t="shared" ca="1" si="65"/>
        <v>0.10614911483790335</v>
      </c>
      <c r="C870" s="25">
        <f t="shared" ca="1" si="66"/>
        <v>37.527292253588129</v>
      </c>
      <c r="H870" s="24">
        <v>868</v>
      </c>
      <c r="I870" s="24">
        <f ca="1"/>
        <v>48.448935748126978</v>
      </c>
      <c r="J870" s="24" cm="1">
        <f t="array" aca="1" ref="J870" ca="1">INDIRECT(ADDRESS(($F$2+1-H870)+2,9))</f>
        <v>52.835798936014918</v>
      </c>
      <c r="K870" s="24">
        <f t="shared" ca="1" si="67"/>
        <v>0.42639425911419326</v>
      </c>
      <c r="L870" s="24">
        <f t="shared" ca="1" si="68"/>
        <v>0.60270338989163863</v>
      </c>
      <c r="M870" s="24">
        <f t="shared" ca="1" si="69"/>
        <v>-1.4274459392260666</v>
      </c>
    </row>
    <row r="871" spans="2:13" x14ac:dyDescent="0.25">
      <c r="B871" s="24">
        <f t="shared" ca="1" si="65"/>
        <v>0.47519949936721428</v>
      </c>
      <c r="C871" s="25">
        <f t="shared" ca="1" si="66"/>
        <v>49.377942691023257</v>
      </c>
      <c r="H871" s="24">
        <v>869</v>
      </c>
      <c r="I871" s="24">
        <f ca="1"/>
        <v>48.461329513829021</v>
      </c>
      <c r="J871" s="24" cm="1">
        <f t="array" aca="1" ref="J871" ca="1">INDIRECT(ADDRESS(($F$2+1-H871)+2,9))</f>
        <v>52.831997580451365</v>
      </c>
      <c r="K871" s="24">
        <f t="shared" ca="1" si="67"/>
        <v>0.42688832221687467</v>
      </c>
      <c r="L871" s="24">
        <f t="shared" ca="1" si="68"/>
        <v>0.60255436902266857</v>
      </c>
      <c r="M871" s="24">
        <f t="shared" ca="1" si="69"/>
        <v>-1.4278574427845643</v>
      </c>
    </row>
    <row r="872" spans="2:13" x14ac:dyDescent="0.25">
      <c r="B872" s="24">
        <f t="shared" ca="1" si="65"/>
        <v>0.35774350848756686</v>
      </c>
      <c r="C872" s="25">
        <f t="shared" ca="1" si="66"/>
        <v>46.355031384510163</v>
      </c>
      <c r="H872" s="24">
        <v>870</v>
      </c>
      <c r="I872" s="24">
        <f ca="1"/>
        <v>48.490116603231947</v>
      </c>
      <c r="J872" s="24" cm="1">
        <f t="array" aca="1" ref="J872" ca="1">INDIRECT(ADDRESS(($F$2+1-H872)+2,9))</f>
        <v>52.802080568448552</v>
      </c>
      <c r="K872" s="24">
        <f t="shared" ca="1" si="67"/>
        <v>0.42803632758457399</v>
      </c>
      <c r="L872" s="24">
        <f t="shared" ca="1" si="68"/>
        <v>0.60138104045895013</v>
      </c>
      <c r="M872" s="24">
        <f t="shared" ca="1" si="69"/>
        <v>-1.4249618360259506</v>
      </c>
    </row>
    <row r="873" spans="2:13" x14ac:dyDescent="0.25">
      <c r="B873" s="24">
        <f t="shared" ca="1" si="65"/>
        <v>0.50095536456376166</v>
      </c>
      <c r="C873" s="25">
        <f t="shared" ca="1" si="66"/>
        <v>50.023947461170053</v>
      </c>
      <c r="H873" s="24">
        <v>871</v>
      </c>
      <c r="I873" s="24">
        <f ca="1"/>
        <v>48.511108979989807</v>
      </c>
      <c r="J873" s="24" cm="1">
        <f t="array" aca="1" ref="J873" ca="1">INDIRECT(ADDRESS(($F$2+1-H873)+2,9))</f>
        <v>52.786718368692888</v>
      </c>
      <c r="K873" s="24">
        <f t="shared" ca="1" si="67"/>
        <v>0.42887387103949492</v>
      </c>
      <c r="L873" s="24">
        <f t="shared" ca="1" si="68"/>
        <v>0.60077818653098569</v>
      </c>
      <c r="M873" s="24">
        <f t="shared" ca="1" si="69"/>
        <v>-1.4238044050883036</v>
      </c>
    </row>
    <row r="874" spans="2:13" x14ac:dyDescent="0.25">
      <c r="B874" s="24">
        <f t="shared" ca="1" si="65"/>
        <v>0.91485188872355516</v>
      </c>
      <c r="C874" s="25">
        <f t="shared" ca="1" si="66"/>
        <v>63.712526117046465</v>
      </c>
      <c r="H874" s="24">
        <v>872</v>
      </c>
      <c r="I874" s="24">
        <f ca="1"/>
        <v>48.517489366589196</v>
      </c>
      <c r="J874" s="24" cm="1">
        <f t="array" aca="1" ref="J874" ca="1">INDIRECT(ADDRESS(($F$2+1-H874)+2,9))</f>
        <v>52.786276517321603</v>
      </c>
      <c r="K874" s="24">
        <f t="shared" ca="1" si="67"/>
        <v>0.42912849620409221</v>
      </c>
      <c r="L874" s="24">
        <f t="shared" ca="1" si="68"/>
        <v>0.6007608435340891</v>
      </c>
      <c r="M874" s="24">
        <f t="shared" ca="1" si="69"/>
        <v>-1.4249255450503659</v>
      </c>
    </row>
    <row r="875" spans="2:13" x14ac:dyDescent="0.25">
      <c r="B875" s="24">
        <f t="shared" ca="1" si="65"/>
        <v>0.64234858522628935</v>
      </c>
      <c r="C875" s="25">
        <f t="shared" ca="1" si="66"/>
        <v>53.647435729346363</v>
      </c>
      <c r="H875" s="24">
        <v>873</v>
      </c>
      <c r="I875" s="24">
        <f ca="1"/>
        <v>48.535704650710137</v>
      </c>
      <c r="J875" s="24" cm="1">
        <f t="array" aca="1" ref="J875" ca="1">INDIRECT(ADDRESS(($F$2+1-H875)+2,9))</f>
        <v>52.782395723248079</v>
      </c>
      <c r="K875" s="24">
        <f t="shared" ca="1" si="67"/>
        <v>0.42985558427283849</v>
      </c>
      <c r="L875" s="24">
        <f t="shared" ca="1" si="68"/>
        <v>0.60060851092282086</v>
      </c>
      <c r="M875" s="24">
        <f t="shared" ca="1" si="69"/>
        <v>-1.4248831823710575</v>
      </c>
    </row>
    <row r="876" spans="2:13" x14ac:dyDescent="0.25">
      <c r="B876" s="24">
        <f t="shared" ca="1" si="65"/>
        <v>6.2447090380202019E-2</v>
      </c>
      <c r="C876" s="25">
        <f t="shared" ca="1" si="66"/>
        <v>34.654490979361668</v>
      </c>
      <c r="H876" s="24">
        <v>874</v>
      </c>
      <c r="I876" s="24">
        <f ca="1"/>
        <v>48.536057917917191</v>
      </c>
      <c r="J876" s="24" cm="1">
        <f t="array" aca="1" ref="J876" ca="1">INDIRECT(ADDRESS(($F$2+1-H876)+2,9))</f>
        <v>52.773660303256868</v>
      </c>
      <c r="K876" s="24">
        <f t="shared" ca="1" si="67"/>
        <v>0.42986968777850498</v>
      </c>
      <c r="L876" s="24">
        <f t="shared" ca="1" si="68"/>
        <v>0.60026556391189856</v>
      </c>
      <c r="M876" s="24">
        <f t="shared" ca="1" si="69"/>
        <v>-1.4257948880826807</v>
      </c>
    </row>
    <row r="877" spans="2:13" x14ac:dyDescent="0.25">
      <c r="B877" s="24">
        <f t="shared" ca="1" si="65"/>
        <v>6.3978141614007389E-2</v>
      </c>
      <c r="C877" s="25">
        <f t="shared" ca="1" si="66"/>
        <v>34.777892533079402</v>
      </c>
      <c r="H877" s="24">
        <v>875</v>
      </c>
      <c r="I877" s="24">
        <f ca="1"/>
        <v>48.551274428512734</v>
      </c>
      <c r="J877" s="24" cm="1">
        <f t="array" aca="1" ref="J877" ca="1">INDIRECT(ADDRESS(($F$2+1-H877)+2,9))</f>
        <v>52.769353684814341</v>
      </c>
      <c r="K877" s="24">
        <f t="shared" ca="1" si="67"/>
        <v>0.43047726205835851</v>
      </c>
      <c r="L877" s="24">
        <f t="shared" ca="1" si="68"/>
        <v>0.60009646033312647</v>
      </c>
      <c r="M877" s="24">
        <f t="shared" ca="1" si="69"/>
        <v>-1.4259396698296263</v>
      </c>
    </row>
    <row r="878" spans="2:13" x14ac:dyDescent="0.25">
      <c r="B878" s="24">
        <f t="shared" ca="1" si="65"/>
        <v>0.19344581134072236</v>
      </c>
      <c r="C878" s="25">
        <f t="shared" ca="1" si="66"/>
        <v>41.347318405517662</v>
      </c>
      <c r="H878" s="24">
        <v>876</v>
      </c>
      <c r="I878" s="24">
        <f ca="1"/>
        <v>48.552953308190361</v>
      </c>
      <c r="J878" s="24" cm="1">
        <f t="array" aca="1" ref="J878" ca="1">INDIRECT(ADDRESS(($F$2+1-H878)+2,9))</f>
        <v>52.762452363953862</v>
      </c>
      <c r="K878" s="24">
        <f t="shared" ca="1" si="67"/>
        <v>0.43054430751771328</v>
      </c>
      <c r="L878" s="24">
        <f t="shared" ca="1" si="68"/>
        <v>0.59982543409492517</v>
      </c>
      <c r="M878" s="24">
        <f t="shared" ca="1" si="69"/>
        <v>-1.4268941611938748</v>
      </c>
    </row>
    <row r="879" spans="2:13" x14ac:dyDescent="0.25">
      <c r="B879" s="24">
        <f t="shared" ca="1" si="65"/>
        <v>0.60251826111013351</v>
      </c>
      <c r="C879" s="25">
        <f t="shared" ca="1" si="66"/>
        <v>52.598707456476362</v>
      </c>
      <c r="H879" s="24">
        <v>877</v>
      </c>
      <c r="I879" s="24">
        <f ca="1"/>
        <v>48.553498144292213</v>
      </c>
      <c r="J879" s="24" cm="1">
        <f t="array" aca="1" ref="J879" ca="1">INDIRECT(ADDRESS(($F$2+1-H879)+2,9))</f>
        <v>52.747354033766783</v>
      </c>
      <c r="K879" s="24">
        <f t="shared" ca="1" si="67"/>
        <v>0.43056606578293799</v>
      </c>
      <c r="L879" s="24">
        <f t="shared" ca="1" si="68"/>
        <v>0.59923233029549605</v>
      </c>
      <c r="M879" s="24">
        <f t="shared" ca="1" si="69"/>
        <v>-1.4272798471712203</v>
      </c>
    </row>
    <row r="880" spans="2:13" x14ac:dyDescent="0.25">
      <c r="B880" s="24">
        <f t="shared" ca="1" si="65"/>
        <v>0.95655184752501698</v>
      </c>
      <c r="C880" s="25">
        <f t="shared" ca="1" si="66"/>
        <v>67.120019725322578</v>
      </c>
      <c r="H880" s="24">
        <v>878</v>
      </c>
      <c r="I880" s="24">
        <f ca="1"/>
        <v>48.553745429673135</v>
      </c>
      <c r="J880" s="24" cm="1">
        <f t="array" aca="1" ref="J880" ca="1">INDIRECT(ADDRESS(($F$2+1-H880)+2,9))</f>
        <v>52.729826657727997</v>
      </c>
      <c r="K880" s="24">
        <f t="shared" ca="1" si="67"/>
        <v>0.43057594130106303</v>
      </c>
      <c r="L880" s="24">
        <f t="shared" ca="1" si="68"/>
        <v>0.59854351997577937</v>
      </c>
      <c r="M880" s="24">
        <f t="shared" ca="1" si="69"/>
        <v>-1.4274930196475437</v>
      </c>
    </row>
    <row r="881" spans="2:13" x14ac:dyDescent="0.25">
      <c r="B881" s="24">
        <f t="shared" ca="1" si="65"/>
        <v>0.22833542068475654</v>
      </c>
      <c r="C881" s="25">
        <f t="shared" ca="1" si="66"/>
        <v>42.55660055478679</v>
      </c>
      <c r="H881" s="24">
        <v>879</v>
      </c>
      <c r="I881" s="24">
        <f ca="1"/>
        <v>48.559618650119845</v>
      </c>
      <c r="J881" s="24" cm="1">
        <f t="array" aca="1" ref="J881" ca="1">INDIRECT(ADDRESS(($F$2+1-H881)+2,9))</f>
        <v>52.727789030566463</v>
      </c>
      <c r="K881" s="24">
        <f t="shared" ca="1" si="67"/>
        <v>0.43081050529814424</v>
      </c>
      <c r="L881" s="24">
        <f t="shared" ca="1" si="68"/>
        <v>0.59846342312058765</v>
      </c>
      <c r="M881" s="24">
        <f t="shared" ca="1" si="69"/>
        <v>-1.4285139485663867</v>
      </c>
    </row>
    <row r="882" spans="2:13" x14ac:dyDescent="0.25">
      <c r="B882" s="24">
        <f t="shared" ca="1" si="65"/>
        <v>0.61776551063715635</v>
      </c>
      <c r="C882" s="25">
        <f t="shared" ca="1" si="66"/>
        <v>52.996174414162084</v>
      </c>
      <c r="H882" s="24">
        <v>880</v>
      </c>
      <c r="I882" s="24">
        <f ca="1"/>
        <v>48.561047406928843</v>
      </c>
      <c r="J882" s="24" cm="1">
        <f t="array" aca="1" ref="J882" ca="1">INDIRECT(ADDRESS(($F$2+1-H882)+2,9))</f>
        <v>52.72711116995076</v>
      </c>
      <c r="K882" s="24">
        <f t="shared" ca="1" si="67"/>
        <v>0.4308675705164296</v>
      </c>
      <c r="L882" s="24">
        <f t="shared" ca="1" si="68"/>
        <v>0.5984367762572288</v>
      </c>
      <c r="M882" s="24">
        <f t="shared" ca="1" si="69"/>
        <v>-1.429977979128439</v>
      </c>
    </row>
    <row r="883" spans="2:13" x14ac:dyDescent="0.25">
      <c r="B883" s="24">
        <f t="shared" ca="1" si="65"/>
        <v>0.69391801494608041</v>
      </c>
      <c r="C883" s="25">
        <f t="shared" ca="1" si="66"/>
        <v>55.069869572236911</v>
      </c>
      <c r="H883" s="24">
        <v>881</v>
      </c>
      <c r="I883" s="24">
        <f ca="1"/>
        <v>48.57493583494054</v>
      </c>
      <c r="J883" s="24" cm="1">
        <f t="array" aca="1" ref="J883" ca="1">INDIRECT(ADDRESS(($F$2+1-H883)+2,9))</f>
        <v>52.725906432308264</v>
      </c>
      <c r="K883" s="24">
        <f t="shared" ca="1" si="67"/>
        <v>0.43142235589081945</v>
      </c>
      <c r="L883" s="24">
        <f t="shared" ca="1" si="68"/>
        <v>0.59838941660200184</v>
      </c>
      <c r="M883" s="24">
        <f t="shared" ca="1" si="69"/>
        <v>-1.4304575928232588</v>
      </c>
    </row>
    <row r="884" spans="2:13" x14ac:dyDescent="0.25">
      <c r="B884" s="24">
        <f t="shared" ca="1" si="65"/>
        <v>0.74125482155737121</v>
      </c>
      <c r="C884" s="25">
        <f t="shared" ca="1" si="66"/>
        <v>56.472187825059279</v>
      </c>
      <c r="H884" s="24">
        <v>882</v>
      </c>
      <c r="I884" s="24">
        <f ca="1"/>
        <v>48.575801502887295</v>
      </c>
      <c r="J884" s="24" cm="1">
        <f t="array" aca="1" ref="J884" ca="1">INDIRECT(ADDRESS(($F$2+1-H884)+2,9))</f>
        <v>52.719997726513213</v>
      </c>
      <c r="K884" s="24">
        <f t="shared" ca="1" si="67"/>
        <v>0.43145694024338477</v>
      </c>
      <c r="L884" s="24">
        <f t="shared" ca="1" si="68"/>
        <v>0.5981571175072018</v>
      </c>
      <c r="M884" s="24">
        <f t="shared" ca="1" si="69"/>
        <v>-1.4315442934759823</v>
      </c>
    </row>
    <row r="885" spans="2:13" x14ac:dyDescent="0.25">
      <c r="B885" s="24">
        <f t="shared" ca="1" si="65"/>
        <v>0.67060569306834228</v>
      </c>
      <c r="C885" s="25">
        <f t="shared" ca="1" si="66"/>
        <v>54.415862802027199</v>
      </c>
      <c r="H885" s="24">
        <v>883</v>
      </c>
      <c r="I885" s="24">
        <f ca="1"/>
        <v>48.594475551254526</v>
      </c>
      <c r="J885" s="24" cm="1">
        <f t="array" aca="1" ref="J885" ca="1">INDIRECT(ADDRESS(($F$2+1-H885)+2,9))</f>
        <v>52.711768705831865</v>
      </c>
      <c r="K885" s="24">
        <f t="shared" ca="1" si="67"/>
        <v>0.43220311577339793</v>
      </c>
      <c r="L885" s="24">
        <f t="shared" ca="1" si="68"/>
        <v>0.59783353811777218</v>
      </c>
      <c r="M885" s="24">
        <f t="shared" ca="1" si="69"/>
        <v>-1.4310966928192805</v>
      </c>
    </row>
    <row r="886" spans="2:13" x14ac:dyDescent="0.25">
      <c r="B886" s="24">
        <f t="shared" ca="1" si="65"/>
        <v>0.46680370476628419</v>
      </c>
      <c r="C886" s="25">
        <f t="shared" ca="1" si="66"/>
        <v>49.166929686625579</v>
      </c>
      <c r="H886" s="24">
        <v>884</v>
      </c>
      <c r="I886" s="24">
        <f ca="1"/>
        <v>48.598237543921719</v>
      </c>
      <c r="J886" s="24" cm="1">
        <f t="array" aca="1" ref="J886" ca="1">INDIRECT(ADDRESS(($F$2+1-H886)+2,9))</f>
        <v>52.707571559551901</v>
      </c>
      <c r="K886" s="24">
        <f t="shared" ca="1" si="67"/>
        <v>0.43235346641431538</v>
      </c>
      <c r="L886" s="24">
        <f t="shared" ca="1" si="68"/>
        <v>0.59766847319621585</v>
      </c>
      <c r="M886" s="24">
        <f t="shared" ca="1" si="69"/>
        <v>-1.4320975362855943</v>
      </c>
    </row>
    <row r="887" spans="2:13" x14ac:dyDescent="0.25">
      <c r="B887" s="24">
        <f t="shared" ca="1" si="65"/>
        <v>0.316325911567783</v>
      </c>
      <c r="C887" s="25">
        <f t="shared" ca="1" si="66"/>
        <v>45.220022734159564</v>
      </c>
      <c r="H887" s="24">
        <v>885</v>
      </c>
      <c r="I887" s="24">
        <f ca="1"/>
        <v>48.603065391933633</v>
      </c>
      <c r="J887" s="24" cm="1">
        <f t="array" aca="1" ref="J887" ca="1">INDIRECT(ADDRESS(($F$2+1-H887)+2,9))</f>
        <v>52.704135210365664</v>
      </c>
      <c r="K887" s="24">
        <f t="shared" ca="1" si="67"/>
        <v>0.43254642905175311</v>
      </c>
      <c r="L887" s="24">
        <f t="shared" ca="1" si="68"/>
        <v>0.59753331585269009</v>
      </c>
      <c r="M887" s="24">
        <f t="shared" ca="1" si="69"/>
        <v>-1.4330773646574815</v>
      </c>
    </row>
    <row r="888" spans="2:13" x14ac:dyDescent="0.25">
      <c r="B888" s="24">
        <f t="shared" ca="1" si="65"/>
        <v>0.91974011948519485</v>
      </c>
      <c r="C888" s="25">
        <f t="shared" ca="1" si="66"/>
        <v>64.033256223225251</v>
      </c>
      <c r="H888" s="24">
        <v>886</v>
      </c>
      <c r="I888" s="24">
        <f ca="1"/>
        <v>48.626505795108663</v>
      </c>
      <c r="J888" s="24" cm="1">
        <f t="array" aca="1" ref="J888" ca="1">INDIRECT(ADDRESS(($F$2+1-H888)+2,9))</f>
        <v>52.701248189742749</v>
      </c>
      <c r="K888" s="24">
        <f t="shared" ca="1" si="67"/>
        <v>0.43348353852743204</v>
      </c>
      <c r="L888" s="24">
        <f t="shared" ca="1" si="68"/>
        <v>0.59741975550400794</v>
      </c>
      <c r="M888" s="24">
        <f t="shared" ca="1" si="69"/>
        <v>-1.4326900009746071</v>
      </c>
    </row>
    <row r="889" spans="2:13" x14ac:dyDescent="0.25">
      <c r="B889" s="24">
        <f t="shared" ca="1" si="65"/>
        <v>0.31438095841370861</v>
      </c>
      <c r="C889" s="25">
        <f t="shared" ca="1" si="66"/>
        <v>45.165298040373983</v>
      </c>
      <c r="H889" s="24">
        <v>887</v>
      </c>
      <c r="I889" s="24">
        <f ca="1"/>
        <v>48.627557693694165</v>
      </c>
      <c r="J889" s="24" cm="1">
        <f t="array" aca="1" ref="J889" ca="1">INDIRECT(ADDRESS(($F$2+1-H889)+2,9))</f>
        <v>52.680654599690563</v>
      </c>
      <c r="K889" s="24">
        <f t="shared" ca="1" si="67"/>
        <v>0.43352560054380468</v>
      </c>
      <c r="L889" s="24">
        <f t="shared" ca="1" si="68"/>
        <v>0.5966094730536764</v>
      </c>
      <c r="M889" s="24">
        <f t="shared" ca="1" si="69"/>
        <v>-1.4325762489230556</v>
      </c>
    </row>
    <row r="890" spans="2:13" x14ac:dyDescent="0.25">
      <c r="B890" s="24">
        <f t="shared" ca="1" si="65"/>
        <v>0.50038787590971889</v>
      </c>
      <c r="C890" s="25">
        <f t="shared" ca="1" si="66"/>
        <v>50.009722608755276</v>
      </c>
      <c r="H890" s="24">
        <v>888</v>
      </c>
      <c r="I890" s="24">
        <f ca="1"/>
        <v>48.636816212898751</v>
      </c>
      <c r="J890" s="24" cm="1">
        <f t="array" aca="1" ref="J890" ca="1">INDIRECT(ADDRESS(($F$2+1-H890)+2,9))</f>
        <v>52.680302639403145</v>
      </c>
      <c r="K890" s="24">
        <f t="shared" ca="1" si="67"/>
        <v>0.43389585115428708</v>
      </c>
      <c r="L890" s="24">
        <f t="shared" ca="1" si="68"/>
        <v>0.59659562108758213</v>
      </c>
      <c r="M890" s="24">
        <f t="shared" ca="1" si="69"/>
        <v>-1.4334618257709191</v>
      </c>
    </row>
    <row r="891" spans="2:13" x14ac:dyDescent="0.25">
      <c r="B891" s="24">
        <f t="shared" ca="1" si="65"/>
        <v>0.25302139696698078</v>
      </c>
      <c r="C891" s="25">
        <f t="shared" ca="1" si="66"/>
        <v>43.349879626220954</v>
      </c>
      <c r="H891" s="24">
        <v>889</v>
      </c>
      <c r="I891" s="24">
        <f ca="1"/>
        <v>48.675486230073645</v>
      </c>
      <c r="J891" s="24" cm="1">
        <f t="array" aca="1" ref="J891" ca="1">INDIRECT(ADDRESS(($F$2+1-H891)+2,9))</f>
        <v>52.667580817499292</v>
      </c>
      <c r="K891" s="24">
        <f t="shared" ca="1" si="67"/>
        <v>0.4354428987369231</v>
      </c>
      <c r="L891" s="24">
        <f t="shared" ca="1" si="68"/>
        <v>0.59609485199453238</v>
      </c>
      <c r="M891" s="24">
        <f t="shared" ca="1" si="69"/>
        <v>-1.4311246694404585</v>
      </c>
    </row>
    <row r="892" spans="2:13" x14ac:dyDescent="0.25">
      <c r="B892" s="24">
        <f t="shared" ca="1" si="65"/>
        <v>0.87584859940744497</v>
      </c>
      <c r="C892" s="25">
        <f t="shared" ca="1" si="66"/>
        <v>61.544815431896815</v>
      </c>
      <c r="H892" s="24">
        <v>890</v>
      </c>
      <c r="I892" s="24">
        <f ca="1"/>
        <v>48.676233089839073</v>
      </c>
      <c r="J892" s="24" cm="1">
        <f t="array" aca="1" ref="J892" ca="1">INDIRECT(ADDRESS(($F$2+1-H892)+2,9))</f>
        <v>52.660280747184814</v>
      </c>
      <c r="K892" s="24">
        <f t="shared" ca="1" si="67"/>
        <v>0.43547278770279008</v>
      </c>
      <c r="L892" s="24">
        <f t="shared" ca="1" si="68"/>
        <v>0.59580742812676735</v>
      </c>
      <c r="M892" s="24">
        <f t="shared" ca="1" si="69"/>
        <v>-1.4320923796113707</v>
      </c>
    </row>
    <row r="893" spans="2:13" x14ac:dyDescent="0.25">
      <c r="B893" s="24">
        <f t="shared" ca="1" si="65"/>
        <v>5.0574011779324413E-2</v>
      </c>
      <c r="C893" s="25">
        <f t="shared" ca="1" si="66"/>
        <v>33.606866809013923</v>
      </c>
      <c r="H893" s="24">
        <v>891</v>
      </c>
      <c r="I893" s="24">
        <f ca="1"/>
        <v>48.687830761338866</v>
      </c>
      <c r="J893" s="24" cm="1">
        <f t="array" aca="1" ref="J893" ca="1">INDIRECT(ADDRESS(($F$2+1-H893)+2,9))</f>
        <v>52.654665762330147</v>
      </c>
      <c r="K893" s="24">
        <f t="shared" ca="1" si="67"/>
        <v>0.43593696809844462</v>
      </c>
      <c r="L893" s="24">
        <f t="shared" ca="1" si="68"/>
        <v>0.59558631551086971</v>
      </c>
      <c r="M893" s="24">
        <f t="shared" ca="1" si="69"/>
        <v>-1.4323717820902446</v>
      </c>
    </row>
    <row r="894" spans="2:13" x14ac:dyDescent="0.25">
      <c r="B894" s="24">
        <f t="shared" ca="1" si="65"/>
        <v>0.46718966397121187</v>
      </c>
      <c r="C894" s="25">
        <f t="shared" ca="1" si="66"/>
        <v>49.1766374874937</v>
      </c>
      <c r="H894" s="24">
        <v>892</v>
      </c>
      <c r="I894" s="24">
        <f ca="1"/>
        <v>48.732617467708835</v>
      </c>
      <c r="J894" s="24" cm="1">
        <f t="array" aca="1" ref="J894" ca="1">INDIRECT(ADDRESS(($F$2+1-H894)+2,9))</f>
        <v>52.652307803552127</v>
      </c>
      <c r="K894" s="24">
        <f t="shared" ca="1" si="67"/>
        <v>0.43773031556419584</v>
      </c>
      <c r="L894" s="24">
        <f t="shared" ca="1" si="68"/>
        <v>0.5954934522910087</v>
      </c>
      <c r="M894" s="24">
        <f t="shared" ca="1" si="69"/>
        <v>-1.4303986390635459</v>
      </c>
    </row>
    <row r="895" spans="2:13" x14ac:dyDescent="0.25">
      <c r="B895" s="24">
        <f t="shared" ca="1" si="65"/>
        <v>9.4176531793555118E-2</v>
      </c>
      <c r="C895" s="25">
        <f t="shared" ca="1" si="66"/>
        <v>36.845331864640158</v>
      </c>
      <c r="H895" s="24">
        <v>893</v>
      </c>
      <c r="I895" s="24">
        <f ca="1"/>
        <v>48.757983312386067</v>
      </c>
      <c r="J895" s="24" cm="1">
        <f t="array" aca="1" ref="J895" ca="1">INDIRECT(ADDRESS(($F$2+1-H895)+2,9))</f>
        <v>52.642267766137849</v>
      </c>
      <c r="K895" s="24">
        <f t="shared" ca="1" si="67"/>
        <v>0.43874658377192133</v>
      </c>
      <c r="L895" s="24">
        <f t="shared" ca="1" si="68"/>
        <v>0.59509798649018975</v>
      </c>
      <c r="M895" s="24">
        <f t="shared" ca="1" si="69"/>
        <v>-1.4292766915605675</v>
      </c>
    </row>
    <row r="896" spans="2:13" x14ac:dyDescent="0.25">
      <c r="B896" s="24">
        <f t="shared" ca="1" si="65"/>
        <v>6.435908327762907E-2</v>
      </c>
      <c r="C896" s="25">
        <f t="shared" ca="1" si="66"/>
        <v>34.808238643873842</v>
      </c>
      <c r="H896" s="24">
        <v>894</v>
      </c>
      <c r="I896" s="24">
        <f ca="1"/>
        <v>48.763191178473519</v>
      </c>
      <c r="J896" s="24" cm="1">
        <f t="array" aca="1" ref="J896" ca="1">INDIRECT(ADDRESS(($F$2+1-H896)+2,9))</f>
        <v>52.628212694160254</v>
      </c>
      <c r="K896" s="24">
        <f t="shared" ca="1" si="67"/>
        <v>0.43895528418171831</v>
      </c>
      <c r="L896" s="24">
        <f t="shared" ca="1" si="68"/>
        <v>0.59454420988337708</v>
      </c>
      <c r="M896" s="24">
        <f t="shared" ca="1" si="69"/>
        <v>-1.4293525414301032</v>
      </c>
    </row>
    <row r="897" spans="2:13" x14ac:dyDescent="0.25">
      <c r="B897" s="24">
        <f t="shared" ca="1" si="65"/>
        <v>9.3955356150716707E-3</v>
      </c>
      <c r="C897" s="25">
        <f t="shared" ca="1" si="66"/>
        <v>26.503500028765117</v>
      </c>
      <c r="H897" s="24">
        <v>895</v>
      </c>
      <c r="I897" s="24">
        <f ca="1"/>
        <v>48.789835891597797</v>
      </c>
      <c r="J897" s="24" cm="1">
        <f t="array" aca="1" ref="J897" ca="1">INDIRECT(ADDRESS(($F$2+1-H897)+2,9))</f>
        <v>52.626443586584621</v>
      </c>
      <c r="K897" s="24">
        <f t="shared" ca="1" si="67"/>
        <v>0.44002331070449796</v>
      </c>
      <c r="L897" s="24">
        <f t="shared" ca="1" si="68"/>
        <v>0.59447449275631381</v>
      </c>
      <c r="M897" s="24">
        <f t="shared" ca="1" si="69"/>
        <v>-1.4287951121400138</v>
      </c>
    </row>
    <row r="898" spans="2:13" x14ac:dyDescent="0.25">
      <c r="B898" s="24">
        <f t="shared" ca="1" si="65"/>
        <v>0.71532104087050508</v>
      </c>
      <c r="C898" s="25">
        <f t="shared" ca="1" si="66"/>
        <v>55.68997379572069</v>
      </c>
      <c r="H898" s="24">
        <v>896</v>
      </c>
      <c r="I898" s="24">
        <f ca="1"/>
        <v>48.809983521854406</v>
      </c>
      <c r="J898" s="24" cm="1">
        <f t="array" aca="1" ref="J898" ca="1">INDIRECT(ADDRESS(($F$2+1-H898)+2,9))</f>
        <v>52.62620699444463</v>
      </c>
      <c r="K898" s="24">
        <f t="shared" ca="1" si="67"/>
        <v>0.44083119850541386</v>
      </c>
      <c r="L898" s="24">
        <f t="shared" ca="1" si="68"/>
        <v>0.59446516888784073</v>
      </c>
      <c r="M898" s="24">
        <f t="shared" ca="1" si="69"/>
        <v>-1.4288509687052924</v>
      </c>
    </row>
    <row r="899" spans="2:13" x14ac:dyDescent="0.25">
      <c r="B899" s="24">
        <f t="shared" ca="1" si="65"/>
        <v>0.12747292222288642</v>
      </c>
      <c r="C899" s="25">
        <f t="shared" ca="1" si="66"/>
        <v>38.615816719104416</v>
      </c>
      <c r="H899" s="24">
        <v>897</v>
      </c>
      <c r="I899" s="24">
        <f ca="1"/>
        <v>48.810721699096277</v>
      </c>
      <c r="J899" s="24" cm="1">
        <f t="array" aca="1" ref="J899" ca="1">INDIRECT(ADDRESS(($F$2+1-H899)+2,9))</f>
        <v>52.625381735241376</v>
      </c>
      <c r="K899" s="24">
        <f t="shared" ca="1" si="67"/>
        <v>0.4408608029322188</v>
      </c>
      <c r="L899" s="24">
        <f t="shared" ca="1" si="68"/>
        <v>0.5944326457975746</v>
      </c>
      <c r="M899" s="24">
        <f t="shared" ca="1" si="69"/>
        <v>-1.4303241326092948</v>
      </c>
    </row>
    <row r="900" spans="2:13" x14ac:dyDescent="0.25">
      <c r="B900" s="24">
        <f t="shared" ref="B900:B963" ca="1" si="70">RAND()</f>
        <v>0.89700746427974232</v>
      </c>
      <c r="C900" s="25">
        <f t="shared" ref="C900:C963" ca="1" si="71">_xlfn.NORM.INV(B900,50,10)</f>
        <v>62.646827628027211</v>
      </c>
      <c r="H900" s="24">
        <v>898</v>
      </c>
      <c r="I900" s="24">
        <f ca="1"/>
        <v>48.81482967582992</v>
      </c>
      <c r="J900" s="24" cm="1">
        <f t="array" aca="1" ref="J900" ca="1">INDIRECT(ADDRESS(($F$2+1-H900)+2,9))</f>
        <v>52.611713688375204</v>
      </c>
      <c r="K900" s="24">
        <f t="shared" ref="K900:K963" ca="1" si="72">_xlfn.NORM.DIST(I900,$F$5,$F$6,TRUE)</f>
        <v>0.44102555841776092</v>
      </c>
      <c r="L900" s="24">
        <f t="shared" ref="L900:L963" ca="1" si="73">_xlfn.NORM.DIST(J900,$F$5,$F$6,TRUE)</f>
        <v>0.59389389962860528</v>
      </c>
      <c r="M900" s="24">
        <f t="shared" ca="1" si="69"/>
        <v>-1.4305045984968758</v>
      </c>
    </row>
    <row r="901" spans="2:13" x14ac:dyDescent="0.25">
      <c r="B901" s="24">
        <f t="shared" ca="1" si="70"/>
        <v>0.90284513476360873</v>
      </c>
      <c r="C901" s="25">
        <f t="shared" ca="1" si="71"/>
        <v>62.979348292217722</v>
      </c>
      <c r="H901" s="24">
        <v>899</v>
      </c>
      <c r="I901" s="24">
        <f ca="1"/>
        <v>48.830763838577177</v>
      </c>
      <c r="J901" s="24" cm="1">
        <f t="array" aca="1" ref="J901" ca="1">INDIRECT(ADDRESS(($F$2+1-H901)+2,9))</f>
        <v>52.600627288483921</v>
      </c>
      <c r="K901" s="24">
        <f t="shared" ca="1" si="72"/>
        <v>0.44166471404364055</v>
      </c>
      <c r="L901" s="24">
        <f t="shared" ca="1" si="73"/>
        <v>0.59345678219271247</v>
      </c>
      <c r="M901" s="24">
        <f t="shared" ref="M901:M964" ca="1" si="74">((2*H901-1)/$F$2)*(LN(K901)+LN(1-L901))</f>
        <v>-1.4299967156727207</v>
      </c>
    </row>
    <row r="902" spans="2:13" x14ac:dyDescent="0.25">
      <c r="B902" s="24">
        <f t="shared" ca="1" si="70"/>
        <v>0.22673632460406834</v>
      </c>
      <c r="C902" s="25">
        <f t="shared" ca="1" si="71"/>
        <v>42.503618196643842</v>
      </c>
      <c r="H902" s="24">
        <v>900</v>
      </c>
      <c r="I902" s="24">
        <f ca="1"/>
        <v>48.838129303137507</v>
      </c>
      <c r="J902" s="24" cm="1">
        <f t="array" aca="1" ref="J902" ca="1">INDIRECT(ADDRESS(($F$2+1-H902)+2,9))</f>
        <v>52.598707456476362</v>
      </c>
      <c r="K902" s="24">
        <f t="shared" ca="1" si="72"/>
        <v>0.44196021108059236</v>
      </c>
      <c r="L902" s="24">
        <f t="shared" ca="1" si="73"/>
        <v>0.59338107471366819</v>
      </c>
      <c r="M902" s="24">
        <f t="shared" ca="1" si="74"/>
        <v>-1.4308754607797851</v>
      </c>
    </row>
    <row r="903" spans="2:13" x14ac:dyDescent="0.25">
      <c r="B903" s="24">
        <f t="shared" ca="1" si="70"/>
        <v>0.97408594130505766</v>
      </c>
      <c r="C903" s="25">
        <f t="shared" ca="1" si="71"/>
        <v>69.44558672471311</v>
      </c>
      <c r="H903" s="24">
        <v>901</v>
      </c>
      <c r="I903" s="24">
        <f ca="1"/>
        <v>48.846697875767276</v>
      </c>
      <c r="J903" s="24" cm="1">
        <f t="array" aca="1" ref="J903" ca="1">INDIRECT(ADDRESS(($F$2+1-H903)+2,9))</f>
        <v>52.58164568266195</v>
      </c>
      <c r="K903" s="24">
        <f t="shared" ca="1" si="72"/>
        <v>0.44230401656734541</v>
      </c>
      <c r="L903" s="24">
        <f t="shared" ca="1" si="73"/>
        <v>0.59270810037028798</v>
      </c>
      <c r="M903" s="24">
        <f t="shared" ca="1" si="74"/>
        <v>-1.4304371274139547</v>
      </c>
    </row>
    <row r="904" spans="2:13" x14ac:dyDescent="0.25">
      <c r="B904" s="24">
        <f t="shared" ca="1" si="70"/>
        <v>0.94833828846082213</v>
      </c>
      <c r="C904" s="25">
        <f t="shared" ca="1" si="71"/>
        <v>66.289508550306323</v>
      </c>
      <c r="H904" s="24">
        <v>902</v>
      </c>
      <c r="I904" s="24">
        <f ca="1"/>
        <v>48.850531513896513</v>
      </c>
      <c r="J904" s="24" cm="1">
        <f t="array" aca="1" ref="J904" ca="1">INDIRECT(ADDRESS(($F$2+1-H904)+2,9))</f>
        <v>52.52927194248366</v>
      </c>
      <c r="K904" s="24">
        <f t="shared" ca="1" si="72"/>
        <v>0.44245785158632878</v>
      </c>
      <c r="L904" s="24">
        <f t="shared" ca="1" si="73"/>
        <v>0.59064060031432253</v>
      </c>
      <c r="M904" s="24">
        <f t="shared" ca="1" si="74"/>
        <v>-1.4275046555958768</v>
      </c>
    </row>
    <row r="905" spans="2:13" x14ac:dyDescent="0.25">
      <c r="B905" s="24">
        <f t="shared" ca="1" si="70"/>
        <v>0.89626089749796611</v>
      </c>
      <c r="C905" s="25">
        <f t="shared" ca="1" si="71"/>
        <v>62.60530076670257</v>
      </c>
      <c r="H905" s="24">
        <v>903</v>
      </c>
      <c r="I905" s="24">
        <f ca="1"/>
        <v>48.853793412217392</v>
      </c>
      <c r="J905" s="24" cm="1">
        <f t="array" aca="1" ref="J905" ca="1">INDIRECT(ADDRESS(($F$2+1-H905)+2,9))</f>
        <v>52.52849390951711</v>
      </c>
      <c r="K905" s="24">
        <f t="shared" ca="1" si="72"/>
        <v>0.44258875084422589</v>
      </c>
      <c r="L905" s="24">
        <f t="shared" ca="1" si="73"/>
        <v>0.59060986760489764</v>
      </c>
      <c r="M905" s="24">
        <f t="shared" ca="1" si="74"/>
        <v>-1.4287779251267549</v>
      </c>
    </row>
    <row r="906" spans="2:13" x14ac:dyDescent="0.25">
      <c r="B906" s="24">
        <f t="shared" ca="1" si="70"/>
        <v>0.17460562111588007</v>
      </c>
      <c r="C906" s="25">
        <f t="shared" ca="1" si="71"/>
        <v>40.638796805450738</v>
      </c>
      <c r="H906" s="24">
        <v>904</v>
      </c>
      <c r="I906" s="24">
        <f ca="1"/>
        <v>48.861482793223523</v>
      </c>
      <c r="J906" s="24" cm="1">
        <f t="array" aca="1" ref="J906" ca="1">INDIRECT(ADDRESS(($F$2+1-H906)+2,9))</f>
        <v>52.519272094466302</v>
      </c>
      <c r="K906" s="24">
        <f t="shared" ca="1" si="72"/>
        <v>0.44289734877980791</v>
      </c>
      <c r="L906" s="24">
        <f t="shared" ca="1" si="73"/>
        <v>0.59024555871720341</v>
      </c>
      <c r="M906" s="24">
        <f t="shared" ca="1" si="74"/>
        <v>-1.4290326038401888</v>
      </c>
    </row>
    <row r="907" spans="2:13" x14ac:dyDescent="0.25">
      <c r="B907" s="24">
        <f t="shared" ca="1" si="70"/>
        <v>0.55070026307436382</v>
      </c>
      <c r="C907" s="25">
        <f t="shared" ca="1" si="71"/>
        <v>51.274307573177914</v>
      </c>
      <c r="H907" s="24">
        <v>905</v>
      </c>
      <c r="I907" s="24">
        <f ca="1"/>
        <v>48.867991325067813</v>
      </c>
      <c r="J907" s="24" cm="1">
        <f t="array" aca="1" ref="J907" ca="1">INDIRECT(ADDRESS(($F$2+1-H907)+2,9))</f>
        <v>52.497057385888276</v>
      </c>
      <c r="K907" s="24">
        <f t="shared" ca="1" si="72"/>
        <v>0.44315858277518483</v>
      </c>
      <c r="L907" s="24">
        <f t="shared" ca="1" si="73"/>
        <v>0.58936764465693026</v>
      </c>
      <c r="M907" s="24">
        <f t="shared" ca="1" si="74"/>
        <v>-1.4283258560737271</v>
      </c>
    </row>
    <row r="908" spans="2:13" x14ac:dyDescent="0.25">
      <c r="B908" s="24">
        <f t="shared" ca="1" si="70"/>
        <v>0.63034025343243005</v>
      </c>
      <c r="C908" s="25">
        <f t="shared" ca="1" si="71"/>
        <v>53.327546501329081</v>
      </c>
      <c r="H908" s="24">
        <v>906</v>
      </c>
      <c r="I908" s="24">
        <f ca="1"/>
        <v>48.883041879708472</v>
      </c>
      <c r="J908" s="24" cm="1">
        <f t="array" aca="1" ref="J908" ca="1">INDIRECT(ADDRESS(($F$2+1-H908)+2,9))</f>
        <v>52.480225766499849</v>
      </c>
      <c r="K908" s="24">
        <f t="shared" ca="1" si="72"/>
        <v>0.4437627637676288</v>
      </c>
      <c r="L908" s="24">
        <f t="shared" ca="1" si="73"/>
        <v>0.58870216903857842</v>
      </c>
      <c r="M908" s="24">
        <f t="shared" ca="1" si="74"/>
        <v>-1.4274027182534132</v>
      </c>
    </row>
    <row r="909" spans="2:13" x14ac:dyDescent="0.25">
      <c r="B909" s="24">
        <f t="shared" ca="1" si="70"/>
        <v>7.2351319087198496E-2</v>
      </c>
      <c r="C909" s="25">
        <f t="shared" ca="1" si="71"/>
        <v>35.414995027381138</v>
      </c>
      <c r="H909" s="24">
        <v>907</v>
      </c>
      <c r="I909" s="24">
        <f ca="1"/>
        <v>48.901268247909051</v>
      </c>
      <c r="J909" s="24" cm="1">
        <f t="array" aca="1" ref="J909" ca="1">INDIRECT(ADDRESS(($F$2+1-H909)+2,9))</f>
        <v>52.474321854838301</v>
      </c>
      <c r="K909" s="24">
        <f t="shared" ca="1" si="72"/>
        <v>0.4444946077383185</v>
      </c>
      <c r="L909" s="24">
        <f t="shared" ca="1" si="73"/>
        <v>0.58846868414108189</v>
      </c>
      <c r="M909" s="24">
        <f t="shared" ca="1" si="74"/>
        <v>-1.4271179170895958</v>
      </c>
    </row>
    <row r="910" spans="2:13" x14ac:dyDescent="0.25">
      <c r="B910" s="24">
        <f t="shared" ca="1" si="70"/>
        <v>0.33467116073870229</v>
      </c>
      <c r="C910" s="25">
        <f t="shared" ca="1" si="71"/>
        <v>45.729491920618145</v>
      </c>
      <c r="H910" s="24">
        <v>908</v>
      </c>
      <c r="I910" s="24">
        <f ca="1"/>
        <v>48.901974610562803</v>
      </c>
      <c r="J910" s="24" cm="1">
        <f t="array" aca="1" ref="J910" ca="1">INDIRECT(ADDRESS(($F$2+1-H910)+2,9))</f>
        <v>52.462392662979745</v>
      </c>
      <c r="K910" s="24">
        <f t="shared" ca="1" si="72"/>
        <v>0.444522974167325</v>
      </c>
      <c r="L910" s="24">
        <f t="shared" ca="1" si="73"/>
        <v>0.5879968189902276</v>
      </c>
      <c r="M910" s="24">
        <f t="shared" ca="1" si="74"/>
        <v>-1.427674751582005</v>
      </c>
    </row>
    <row r="911" spans="2:13" x14ac:dyDescent="0.25">
      <c r="B911" s="24">
        <f t="shared" ca="1" si="70"/>
        <v>0.59706999915345693</v>
      </c>
      <c r="C911" s="25">
        <f t="shared" ca="1" si="71"/>
        <v>52.457703613130654</v>
      </c>
      <c r="H911" s="24">
        <v>909</v>
      </c>
      <c r="I911" s="24">
        <f ca="1"/>
        <v>48.918309906262337</v>
      </c>
      <c r="J911" s="24" cm="1">
        <f t="array" aca="1" ref="J911" ca="1">INDIRECT(ADDRESS(($F$2+1-H911)+2,9))</f>
        <v>52.457703613130654</v>
      </c>
      <c r="K911" s="24">
        <f t="shared" ca="1" si="72"/>
        <v>0.44517905328796692</v>
      </c>
      <c r="L911" s="24">
        <f t="shared" ca="1" si="73"/>
        <v>0.58781130639765089</v>
      </c>
      <c r="M911" s="24">
        <f t="shared" ca="1" si="74"/>
        <v>-1.4276271310268527</v>
      </c>
    </row>
    <row r="912" spans="2:13" x14ac:dyDescent="0.25">
      <c r="B912" s="24">
        <f t="shared" ca="1" si="70"/>
        <v>0.63999450567125993</v>
      </c>
      <c r="C912" s="25">
        <f t="shared" ca="1" si="71"/>
        <v>53.584441071921951</v>
      </c>
      <c r="H912" s="24">
        <v>910</v>
      </c>
      <c r="I912" s="24">
        <f ca="1"/>
        <v>48.932319658461864</v>
      </c>
      <c r="J912" s="24" cm="1">
        <f t="array" aca="1" ref="J912" ca="1">INDIRECT(ADDRESS(($F$2+1-H912)+2,9))</f>
        <v>52.448329619230933</v>
      </c>
      <c r="K912" s="24">
        <f t="shared" ca="1" si="72"/>
        <v>0.44574185065063043</v>
      </c>
      <c r="L912" s="24">
        <f t="shared" ca="1" si="73"/>
        <v>0.58744038486328254</v>
      </c>
      <c r="M912" s="24">
        <f t="shared" ca="1" si="74"/>
        <v>-1.4273754252960644</v>
      </c>
    </row>
    <row r="913" spans="2:13" x14ac:dyDescent="0.25">
      <c r="B913" s="24">
        <f t="shared" ca="1" si="70"/>
        <v>0.33847140123993191</v>
      </c>
      <c r="C913" s="25">
        <f t="shared" ca="1" si="71"/>
        <v>45.833614428079045</v>
      </c>
      <c r="H913" s="24">
        <v>911</v>
      </c>
      <c r="I913" s="24">
        <f ca="1"/>
        <v>48.938663339034576</v>
      </c>
      <c r="J913" s="24" cm="1">
        <f t="array" aca="1" ref="J913" ca="1">INDIRECT(ADDRESS(($F$2+1-H913)+2,9))</f>
        <v>52.426266143489727</v>
      </c>
      <c r="K913" s="24">
        <f t="shared" ca="1" si="72"/>
        <v>0.44599672393321932</v>
      </c>
      <c r="L913" s="24">
        <f t="shared" ca="1" si="73"/>
        <v>0.58656704286798378</v>
      </c>
      <c r="M913" s="24">
        <f t="shared" ca="1" si="74"/>
        <v>-1.4266780484969546</v>
      </c>
    </row>
    <row r="914" spans="2:13" x14ac:dyDescent="0.25">
      <c r="B914" s="24">
        <f t="shared" ca="1" si="70"/>
        <v>0.63583496712717114</v>
      </c>
      <c r="C914" s="25">
        <f t="shared" ca="1" si="71"/>
        <v>53.473477714792836</v>
      </c>
      <c r="H914" s="24">
        <v>912</v>
      </c>
      <c r="I914" s="24">
        <f ca="1"/>
        <v>48.941364441742266</v>
      </c>
      <c r="J914" s="24" cm="1">
        <f t="array" aca="1" ref="J914" ca="1">INDIRECT(ADDRESS(($F$2+1-H914)+2,9))</f>
        <v>52.384111009658362</v>
      </c>
      <c r="K914" s="24">
        <f t="shared" ca="1" si="72"/>
        <v>0.44610525429137687</v>
      </c>
      <c r="L914" s="24">
        <f t="shared" ca="1" si="73"/>
        <v>0.5848972216929661</v>
      </c>
      <c r="M914" s="24">
        <f t="shared" ca="1" si="74"/>
        <v>-1.4246343648373863</v>
      </c>
    </row>
    <row r="915" spans="2:13" x14ac:dyDescent="0.25">
      <c r="B915" s="24">
        <f t="shared" ca="1" si="70"/>
        <v>0.34419526152756696</v>
      </c>
      <c r="C915" s="25">
        <f t="shared" ca="1" si="71"/>
        <v>45.989597945261558</v>
      </c>
      <c r="H915" s="24">
        <v>913</v>
      </c>
      <c r="I915" s="24">
        <f ca="1"/>
        <v>48.955062435154659</v>
      </c>
      <c r="J915" s="24" cm="1">
        <f t="array" aca="1" ref="J915" ca="1">INDIRECT(ADDRESS(($F$2+1-H915)+2,9))</f>
        <v>52.365606853687858</v>
      </c>
      <c r="K915" s="24">
        <f t="shared" ca="1" si="72"/>
        <v>0.44665570192126869</v>
      </c>
      <c r="L915" s="24">
        <f t="shared" ca="1" si="73"/>
        <v>0.5841637608342205</v>
      </c>
      <c r="M915" s="24">
        <f t="shared" ca="1" si="74"/>
        <v>-1.4236615057507338</v>
      </c>
    </row>
    <row r="916" spans="2:13" x14ac:dyDescent="0.25">
      <c r="B916" s="24">
        <f t="shared" ca="1" si="70"/>
        <v>0.11035524632026006</v>
      </c>
      <c r="C916" s="25">
        <f t="shared" ca="1" si="71"/>
        <v>37.753589462207643</v>
      </c>
      <c r="H916" s="24">
        <v>914</v>
      </c>
      <c r="I916" s="24">
        <f ca="1"/>
        <v>48.964397726306792</v>
      </c>
      <c r="J916" s="24" cm="1">
        <f t="array" aca="1" ref="J916" ca="1">INDIRECT(ADDRESS(($F$2+1-H916)+2,9))</f>
        <v>52.339886228817868</v>
      </c>
      <c r="K916" s="24">
        <f t="shared" ca="1" si="72"/>
        <v>0.44703089531210921</v>
      </c>
      <c r="L916" s="24">
        <f t="shared" ca="1" si="73"/>
        <v>0.58314376962573011</v>
      </c>
      <c r="M916" s="24">
        <f t="shared" ca="1" si="74"/>
        <v>-1.42243672062737</v>
      </c>
    </row>
    <row r="917" spans="2:13" x14ac:dyDescent="0.25">
      <c r="B917" s="24">
        <f t="shared" ca="1" si="70"/>
        <v>0.94007116637405908</v>
      </c>
      <c r="C917" s="25">
        <f t="shared" ca="1" si="71"/>
        <v>65.553712916922706</v>
      </c>
      <c r="H917" s="24">
        <v>915</v>
      </c>
      <c r="I917" s="24">
        <f ca="1"/>
        <v>48.964485919303179</v>
      </c>
      <c r="J917" s="24" cm="1">
        <f t="array" aca="1" ref="J917" ca="1">INDIRECT(ADDRESS(($F$2+1-H917)+2,9))</f>
        <v>52.339851212245065</v>
      </c>
      <c r="K917" s="24">
        <f t="shared" ca="1" si="72"/>
        <v>0.44703444009118631</v>
      </c>
      <c r="L917" s="24">
        <f t="shared" ca="1" si="73"/>
        <v>0.5831423806060777</v>
      </c>
      <c r="M917" s="24">
        <f t="shared" ca="1" si="74"/>
        <v>-1.4239843041606179</v>
      </c>
    </row>
    <row r="918" spans="2:13" x14ac:dyDescent="0.25">
      <c r="B918" s="24">
        <f t="shared" ca="1" si="70"/>
        <v>0.46516411719939521</v>
      </c>
      <c r="C918" s="25">
        <f t="shared" ca="1" si="71"/>
        <v>49.125681257580432</v>
      </c>
      <c r="H918" s="24">
        <v>916</v>
      </c>
      <c r="I918" s="24">
        <f ca="1"/>
        <v>48.971502279943962</v>
      </c>
      <c r="J918" s="24" cm="1">
        <f t="array" aca="1" ref="J918" ca="1">INDIRECT(ADDRESS(($F$2+1-H918)+2,9))</f>
        <v>52.324168721321605</v>
      </c>
      <c r="K918" s="24">
        <f t="shared" ca="1" si="72"/>
        <v>0.44731646523120555</v>
      </c>
      <c r="L918" s="24">
        <f t="shared" ca="1" si="73"/>
        <v>0.58252019143495781</v>
      </c>
      <c r="M918" s="24">
        <f t="shared" ca="1" si="74"/>
        <v>-1.4237408495588346</v>
      </c>
    </row>
    <row r="919" spans="2:13" x14ac:dyDescent="0.25">
      <c r="B919" s="24">
        <f t="shared" ca="1" si="70"/>
        <v>0.75944384317275992</v>
      </c>
      <c r="C919" s="25">
        <f t="shared" ca="1" si="71"/>
        <v>57.045146761555102</v>
      </c>
      <c r="H919" s="24">
        <v>917</v>
      </c>
      <c r="I919" s="24">
        <f ca="1"/>
        <v>48.979714584886459</v>
      </c>
      <c r="J919" s="24" cm="1">
        <f t="array" aca="1" ref="J919" ca="1">INDIRECT(ADDRESS(($F$2+1-H919)+2,9))</f>
        <v>52.292717865592827</v>
      </c>
      <c r="K919" s="24">
        <f t="shared" ca="1" si="72"/>
        <v>0.44764659561182718</v>
      </c>
      <c r="L919" s="24">
        <f t="shared" ca="1" si="73"/>
        <v>0.58127178479241781</v>
      </c>
      <c r="M919" s="24">
        <f t="shared" ca="1" si="74"/>
        <v>-1.4221331583271228</v>
      </c>
    </row>
    <row r="920" spans="2:13" x14ac:dyDescent="0.25">
      <c r="B920" s="24">
        <f t="shared" ca="1" si="70"/>
        <v>0.50817677387495863</v>
      </c>
      <c r="C920" s="25">
        <f t="shared" ca="1" si="71"/>
        <v>50.204975678429513</v>
      </c>
      <c r="H920" s="24">
        <v>918</v>
      </c>
      <c r="I920" s="24">
        <f ca="1"/>
        <v>49.024504700954182</v>
      </c>
      <c r="J920" s="24" cm="1">
        <f t="array" aca="1" ref="J920" ca="1">INDIRECT(ADDRESS(($F$2+1-H920)+2,9))</f>
        <v>52.279606421309659</v>
      </c>
      <c r="K920" s="24">
        <f t="shared" ca="1" si="72"/>
        <v>0.44944776740848852</v>
      </c>
      <c r="L920" s="24">
        <f t="shared" ca="1" si="73"/>
        <v>0.5807510980428251</v>
      </c>
      <c r="M920" s="24">
        <f t="shared" ca="1" si="74"/>
        <v>-1.4192136004858531</v>
      </c>
    </row>
    <row r="921" spans="2:13" x14ac:dyDescent="0.25">
      <c r="B921" s="24">
        <f t="shared" ca="1" si="70"/>
        <v>0.94525773818430148</v>
      </c>
      <c r="C921" s="25">
        <f t="shared" ca="1" si="71"/>
        <v>66.005143610478498</v>
      </c>
      <c r="H921" s="24">
        <v>919</v>
      </c>
      <c r="I921" s="24">
        <f ca="1"/>
        <v>49.027338061385741</v>
      </c>
      <c r="J921" s="24" cm="1">
        <f t="array" aca="1" ref="J921" ca="1">INDIRECT(ADDRESS(($F$2+1-H921)+2,9))</f>
        <v>52.276033673138976</v>
      </c>
      <c r="K921" s="24">
        <f t="shared" ca="1" si="72"/>
        <v>0.44956174246609482</v>
      </c>
      <c r="L921" s="24">
        <f t="shared" ca="1" si="73"/>
        <v>0.58060919112331644</v>
      </c>
      <c r="M921" s="24">
        <f t="shared" ca="1" si="74"/>
        <v>-1.4202565048154783</v>
      </c>
    </row>
    <row r="922" spans="2:13" x14ac:dyDescent="0.25">
      <c r="B922" s="24">
        <f t="shared" ca="1" si="70"/>
        <v>0.41636519229141555</v>
      </c>
      <c r="C922" s="25">
        <f t="shared" ca="1" si="71"/>
        <v>47.887989411964213</v>
      </c>
      <c r="H922" s="24">
        <v>920</v>
      </c>
      <c r="I922" s="24">
        <f ca="1"/>
        <v>49.029139666534803</v>
      </c>
      <c r="J922" s="24" cm="1">
        <f t="array" aca="1" ref="J922" ca="1">INDIRECT(ADDRESS(($F$2+1-H922)+2,9))</f>
        <v>52.264536378386261</v>
      </c>
      <c r="K922" s="24">
        <f t="shared" ca="1" si="72"/>
        <v>0.4496342161909388</v>
      </c>
      <c r="L922" s="24">
        <f t="shared" ca="1" si="73"/>
        <v>0.5801524559913086</v>
      </c>
      <c r="M922" s="24">
        <f t="shared" ca="1" si="74"/>
        <v>-1.4207378602205287</v>
      </c>
    </row>
    <row r="923" spans="2:13" x14ac:dyDescent="0.25">
      <c r="B923" s="24">
        <f t="shared" ca="1" si="70"/>
        <v>0.29839458769723393</v>
      </c>
      <c r="C923" s="25">
        <f t="shared" ca="1" si="71"/>
        <v>44.709765395311052</v>
      </c>
      <c r="H923" s="24">
        <v>921</v>
      </c>
      <c r="I923" s="24">
        <f ca="1"/>
        <v>49.038347945269628</v>
      </c>
      <c r="J923" s="24" cm="1">
        <f t="array" aca="1" ref="J923" ca="1">INDIRECT(ADDRESS(($F$2+1-H923)+2,9))</f>
        <v>52.261131242748085</v>
      </c>
      <c r="K923" s="24">
        <f t="shared" ca="1" si="72"/>
        <v>0.45000466664098304</v>
      </c>
      <c r="L923" s="24">
        <f t="shared" ca="1" si="73"/>
        <v>0.58001716471423059</v>
      </c>
      <c r="M923" s="24">
        <f t="shared" ca="1" si="74"/>
        <v>-1.4213055432970598</v>
      </c>
    </row>
    <row r="924" spans="2:13" x14ac:dyDescent="0.25">
      <c r="B924" s="24">
        <f t="shared" ca="1" si="70"/>
        <v>0.65558718953780959</v>
      </c>
      <c r="C924" s="25">
        <f t="shared" ca="1" si="71"/>
        <v>54.004492973566208</v>
      </c>
      <c r="H924" s="24">
        <v>922</v>
      </c>
      <c r="I924" s="24">
        <f ca="1"/>
        <v>49.070485570597036</v>
      </c>
      <c r="J924" s="24" cm="1">
        <f t="array" aca="1" ref="J924" ca="1">INDIRECT(ADDRESS(($F$2+1-H924)+2,9))</f>
        <v>52.257879560588712</v>
      </c>
      <c r="K924" s="24">
        <f t="shared" ca="1" si="72"/>
        <v>0.45129790749309034</v>
      </c>
      <c r="L924" s="24">
        <f t="shared" ca="1" si="73"/>
        <v>0.57988796155282074</v>
      </c>
      <c r="M924" s="24">
        <f t="shared" ca="1" si="74"/>
        <v>-1.420136079447698</v>
      </c>
    </row>
    <row r="925" spans="2:13" x14ac:dyDescent="0.25">
      <c r="B925" s="24">
        <f t="shared" ca="1" si="70"/>
        <v>0.38584969145798631</v>
      </c>
      <c r="C925" s="25">
        <f t="shared" ca="1" si="71"/>
        <v>47.098472512109687</v>
      </c>
      <c r="H925" s="24">
        <v>923</v>
      </c>
      <c r="I925" s="24">
        <f ca="1"/>
        <v>49.075838296221569</v>
      </c>
      <c r="J925" s="24" cm="1">
        <f t="array" aca="1" ref="J925" ca="1">INDIRECT(ADDRESS(($F$2+1-H925)+2,9))</f>
        <v>52.255558324305319</v>
      </c>
      <c r="K925" s="24">
        <f t="shared" ca="1" si="72"/>
        <v>0.45151335557620886</v>
      </c>
      <c r="L925" s="24">
        <f t="shared" ca="1" si="73"/>
        <v>0.57979572369553933</v>
      </c>
      <c r="M925" s="24">
        <f t="shared" ca="1" si="74"/>
        <v>-1.4210814460663959</v>
      </c>
    </row>
    <row r="926" spans="2:13" x14ac:dyDescent="0.25">
      <c r="B926" s="24">
        <f t="shared" ca="1" si="70"/>
        <v>0.87287355239506415</v>
      </c>
      <c r="C926" s="25">
        <f t="shared" ca="1" si="71"/>
        <v>61.400801876940378</v>
      </c>
      <c r="H926" s="24">
        <v>924</v>
      </c>
      <c r="I926" s="24">
        <f ca="1"/>
        <v>49.087487723736949</v>
      </c>
      <c r="J926" s="24" cm="1">
        <f t="array" aca="1" ref="J926" ca="1">INDIRECT(ADDRESS(($F$2+1-H926)+2,9))</f>
        <v>52.250987575896438</v>
      </c>
      <c r="K926" s="24">
        <f t="shared" ca="1" si="72"/>
        <v>0.4519822962241532</v>
      </c>
      <c r="L926" s="24">
        <f t="shared" ca="1" si="73"/>
        <v>0.57961408524290303</v>
      </c>
      <c r="M926" s="24">
        <f t="shared" ca="1" si="74"/>
        <v>-1.4213635680553458</v>
      </c>
    </row>
    <row r="927" spans="2:13" x14ac:dyDescent="0.25">
      <c r="B927" s="24">
        <f t="shared" ca="1" si="70"/>
        <v>0.69881165519727562</v>
      </c>
      <c r="C927" s="25">
        <f t="shared" ca="1" si="71"/>
        <v>55.209857624441938</v>
      </c>
      <c r="H927" s="24">
        <v>925</v>
      </c>
      <c r="I927" s="24">
        <f ca="1"/>
        <v>49.090352409860735</v>
      </c>
      <c r="J927" s="24" cm="1">
        <f t="array" aca="1" ref="J927" ca="1">INDIRECT(ADDRESS(($F$2+1-H927)+2,9))</f>
        <v>52.244993494167723</v>
      </c>
      <c r="K927" s="24">
        <f t="shared" ca="1" si="72"/>
        <v>0.45209762271783499</v>
      </c>
      <c r="L927" s="24">
        <f t="shared" ca="1" si="73"/>
        <v>0.57937585879486164</v>
      </c>
      <c r="M927" s="24">
        <f t="shared" ca="1" si="74"/>
        <v>-1.4221986743958988</v>
      </c>
    </row>
    <row r="928" spans="2:13" x14ac:dyDescent="0.25">
      <c r="B928" s="24">
        <f t="shared" ca="1" si="70"/>
        <v>0.58838590807814084</v>
      </c>
      <c r="C928" s="25">
        <f t="shared" ca="1" si="71"/>
        <v>52.233948863935417</v>
      </c>
      <c r="H928" s="24">
        <v>926</v>
      </c>
      <c r="I928" s="24">
        <f ca="1"/>
        <v>49.097768072645636</v>
      </c>
      <c r="J928" s="24" cm="1">
        <f t="array" aca="1" ref="J928" ca="1">INDIRECT(ADDRESS(($F$2+1-H928)+2,9))</f>
        <v>52.241078429156765</v>
      </c>
      <c r="K928" s="24">
        <f t="shared" ca="1" si="72"/>
        <v>0.45239618111712626</v>
      </c>
      <c r="L928" s="24">
        <f t="shared" ca="1" si="73"/>
        <v>0.57922024427493302</v>
      </c>
      <c r="M928" s="24">
        <f t="shared" ca="1" si="74"/>
        <v>-1.4228534962516395</v>
      </c>
    </row>
    <row r="929" spans="2:13" x14ac:dyDescent="0.25">
      <c r="B929" s="24">
        <f t="shared" ca="1" si="70"/>
        <v>0.39285279118467864</v>
      </c>
      <c r="C929" s="25">
        <f t="shared" ca="1" si="71"/>
        <v>47.281086758615636</v>
      </c>
      <c r="H929" s="24">
        <v>927</v>
      </c>
      <c r="I929" s="24">
        <f ca="1"/>
        <v>49.098802433103479</v>
      </c>
      <c r="J929" s="24" cm="1">
        <f t="array" aca="1" ref="J929" ca="1">INDIRECT(ADDRESS(($F$2+1-H929)+2,9))</f>
        <v>52.233948863935417</v>
      </c>
      <c r="K929" s="24">
        <f t="shared" ca="1" si="72"/>
        <v>0.4524378271444236</v>
      </c>
      <c r="L929" s="24">
        <f t="shared" ca="1" si="73"/>
        <v>0.57893682923643419</v>
      </c>
      <c r="M929" s="24">
        <f t="shared" ca="1" si="74"/>
        <v>-1.4237336860602567</v>
      </c>
    </row>
    <row r="930" spans="2:13" x14ac:dyDescent="0.25">
      <c r="B930" s="24">
        <f t="shared" ca="1" si="70"/>
        <v>0.14905051495463273</v>
      </c>
      <c r="C930" s="25">
        <f t="shared" ca="1" si="71"/>
        <v>39.59485713020262</v>
      </c>
      <c r="H930" s="24">
        <v>928</v>
      </c>
      <c r="I930" s="24">
        <f ca="1"/>
        <v>49.098973483203679</v>
      </c>
      <c r="J930" s="24" cm="1">
        <f t="array" aca="1" ref="J930" ca="1">INDIRECT(ADDRESS(($F$2+1-H930)+2,9))</f>
        <v>52.216022478679662</v>
      </c>
      <c r="K930" s="24">
        <f t="shared" ca="1" si="72"/>
        <v>0.45244471411429399</v>
      </c>
      <c r="L930" s="24">
        <f t="shared" ca="1" si="73"/>
        <v>0.57822403771961395</v>
      </c>
      <c r="M930" s="24">
        <f t="shared" ca="1" si="74"/>
        <v>-1.423803361519326</v>
      </c>
    </row>
    <row r="931" spans="2:13" x14ac:dyDescent="0.25">
      <c r="B931" s="24">
        <f t="shared" ca="1" si="70"/>
        <v>0.44082057035283773</v>
      </c>
      <c r="C931" s="25">
        <f t="shared" ca="1" si="71"/>
        <v>48.511108979989807</v>
      </c>
      <c r="H931" s="24">
        <v>929</v>
      </c>
      <c r="I931" s="24">
        <f ca="1"/>
        <v>49.106909399140321</v>
      </c>
      <c r="J931" s="24" cm="1">
        <f t="array" aca="1" ref="J931" ca="1">INDIRECT(ADDRESS(($F$2+1-H931)+2,9))</f>
        <v>52.202229688726128</v>
      </c>
      <c r="K931" s="24">
        <f t="shared" ca="1" si="72"/>
        <v>0.45276425265171233</v>
      </c>
      <c r="L931" s="24">
        <f t="shared" ca="1" si="73"/>
        <v>0.57767543218292117</v>
      </c>
      <c r="M931" s="24">
        <f t="shared" ca="1" si="74"/>
        <v>-1.4236123805639287</v>
      </c>
    </row>
    <row r="932" spans="2:13" x14ac:dyDescent="0.25">
      <c r="B932" s="24">
        <f t="shared" ca="1" si="70"/>
        <v>0.74704937698305374</v>
      </c>
      <c r="C932" s="25">
        <f t="shared" ca="1" si="71"/>
        <v>56.652333604795615</v>
      </c>
      <c r="H932" s="24">
        <v>930</v>
      </c>
      <c r="I932" s="24">
        <f ca="1"/>
        <v>49.116101327572835</v>
      </c>
      <c r="J932" s="24" cm="1">
        <f t="array" aca="1" ref="J932" ca="1">INDIRECT(ADDRESS(($F$2+1-H932)+2,9))</f>
        <v>52.188764542351628</v>
      </c>
      <c r="K932" s="24">
        <f t="shared" ca="1" si="72"/>
        <v>0.45313440258036708</v>
      </c>
      <c r="L932" s="24">
        <f t="shared" ca="1" si="73"/>
        <v>0.57713971319170976</v>
      </c>
      <c r="M932" s="24">
        <f t="shared" ca="1" si="74"/>
        <v>-1.4233495944427452</v>
      </c>
    </row>
    <row r="933" spans="2:13" x14ac:dyDescent="0.25">
      <c r="B933" s="24">
        <f t="shared" ca="1" si="70"/>
        <v>0.19552590464480379</v>
      </c>
      <c r="C933" s="25">
        <f t="shared" ca="1" si="71"/>
        <v>41.422885379610847</v>
      </c>
      <c r="H933" s="24">
        <v>931</v>
      </c>
      <c r="I933" s="24">
        <f ca="1"/>
        <v>49.125681257580432</v>
      </c>
      <c r="J933" s="24" cm="1">
        <f t="array" aca="1" ref="J933" ca="1">INDIRECT(ADDRESS(($F$2+1-H933)+2,9))</f>
        <v>52.172960202887353</v>
      </c>
      <c r="K933" s="24">
        <f t="shared" ca="1" si="72"/>
        <v>0.4535202202853198</v>
      </c>
      <c r="L933" s="24">
        <f t="shared" ca="1" si="73"/>
        <v>0.57651074603051267</v>
      </c>
      <c r="M933" s="24">
        <f t="shared" ca="1" si="74"/>
        <v>-1.4228652035912883</v>
      </c>
    </row>
    <row r="934" spans="2:13" x14ac:dyDescent="0.25">
      <c r="B934" s="24">
        <f t="shared" ca="1" si="70"/>
        <v>0.89394116895981446</v>
      </c>
      <c r="C934" s="25">
        <f t="shared" ca="1" si="71"/>
        <v>62.477635463874584</v>
      </c>
      <c r="H934" s="24">
        <v>932</v>
      </c>
      <c r="I934" s="24">
        <f ca="1"/>
        <v>49.152586417589973</v>
      </c>
      <c r="J934" s="24" cm="1">
        <f t="array" aca="1" ref="J934" ca="1">INDIRECT(ADDRESS(($F$2+1-H934)+2,9))</f>
        <v>52.164615675109339</v>
      </c>
      <c r="K934" s="24">
        <f t="shared" ca="1" si="72"/>
        <v>0.45460401982864751</v>
      </c>
      <c r="L934" s="24">
        <f t="shared" ca="1" si="73"/>
        <v>0.57617857910994263</v>
      </c>
      <c r="M934" s="24">
        <f t="shared" ca="1" si="74"/>
        <v>-1.4216568665923395</v>
      </c>
    </row>
    <row r="935" spans="2:13" x14ac:dyDescent="0.25">
      <c r="B935" s="24">
        <f t="shared" ca="1" si="70"/>
        <v>0.98113719551359679</v>
      </c>
      <c r="C935" s="25">
        <f t="shared" ca="1" si="71"/>
        <v>70.778236038493176</v>
      </c>
      <c r="H935" s="24">
        <v>933</v>
      </c>
      <c r="I935" s="24">
        <f ca="1"/>
        <v>49.162986105354243</v>
      </c>
      <c r="J935" s="24" cm="1">
        <f t="array" aca="1" ref="J935" ca="1">INDIRECT(ADDRESS(($F$2+1-H935)+2,9))</f>
        <v>52.161344720691027</v>
      </c>
      <c r="K935" s="24">
        <f t="shared" ca="1" si="72"/>
        <v>0.45502303335540273</v>
      </c>
      <c r="L935" s="24">
        <f t="shared" ca="1" si="73"/>
        <v>0.57604835889460104</v>
      </c>
      <c r="M935" s="24">
        <f t="shared" ca="1" si="74"/>
        <v>-1.422121373508388</v>
      </c>
    </row>
    <row r="936" spans="2:13" x14ac:dyDescent="0.25">
      <c r="B936" s="24">
        <f t="shared" ca="1" si="70"/>
        <v>0.4255724333400458</v>
      </c>
      <c r="C936" s="25">
        <f t="shared" ca="1" si="71"/>
        <v>48.12342140671241</v>
      </c>
      <c r="H936" s="24">
        <v>934</v>
      </c>
      <c r="I936" s="24">
        <f ca="1"/>
        <v>49.166929686625579</v>
      </c>
      <c r="J936" s="24" cm="1">
        <f t="array" aca="1" ref="J936" ca="1">INDIRECT(ADDRESS(($F$2+1-H936)+2,9))</f>
        <v>52.122105190497479</v>
      </c>
      <c r="K936" s="24">
        <f t="shared" ca="1" si="72"/>
        <v>0.45518193718936939</v>
      </c>
      <c r="L936" s="24">
        <f t="shared" ca="1" si="73"/>
        <v>0.57448554758574277</v>
      </c>
      <c r="M936" s="24">
        <f t="shared" ca="1" si="74"/>
        <v>-1.4201610132625351</v>
      </c>
    </row>
    <row r="937" spans="2:13" x14ac:dyDescent="0.25">
      <c r="B937" s="24">
        <f t="shared" ca="1" si="70"/>
        <v>0.41773180514548147</v>
      </c>
      <c r="C937" s="25">
        <f t="shared" ca="1" si="71"/>
        <v>47.923005027961317</v>
      </c>
      <c r="H937" s="24">
        <v>935</v>
      </c>
      <c r="I937" s="24">
        <f ca="1"/>
        <v>49.1766374874937</v>
      </c>
      <c r="J937" s="24" cm="1">
        <f t="array" aca="1" ref="J937" ca="1">INDIRECT(ADDRESS(($F$2+1-H937)+2,9))</f>
        <v>52.100888411018602</v>
      </c>
      <c r="K937" s="24">
        <f t="shared" ca="1" si="72"/>
        <v>0.45557313670046151</v>
      </c>
      <c r="L937" s="24">
        <f t="shared" ca="1" si="73"/>
        <v>0.57364004755593201</v>
      </c>
      <c r="M937" s="24">
        <f t="shared" ca="1" si="74"/>
        <v>-1.419219124089476</v>
      </c>
    </row>
    <row r="938" spans="2:13" x14ac:dyDescent="0.25">
      <c r="B938" s="24">
        <f t="shared" ca="1" si="70"/>
        <v>0.36760133922286808</v>
      </c>
      <c r="C938" s="25">
        <f t="shared" ca="1" si="71"/>
        <v>46.617869980248251</v>
      </c>
      <c r="H938" s="24">
        <v>936</v>
      </c>
      <c r="I938" s="24">
        <f ca="1"/>
        <v>49.176720148761667</v>
      </c>
      <c r="J938" s="24" cm="1">
        <f t="array" aca="1" ref="J938" ca="1">INDIRECT(ADDRESS(($F$2+1-H938)+2,9))</f>
        <v>52.073447048746452</v>
      </c>
      <c r="K938" s="24">
        <f t="shared" ca="1" si="72"/>
        <v>0.45557646792335305</v>
      </c>
      <c r="L938" s="24">
        <f t="shared" ca="1" si="73"/>
        <v>0.57254599295957975</v>
      </c>
      <c r="M938" s="24">
        <f t="shared" ca="1" si="74"/>
        <v>-1.4185095584549061</v>
      </c>
    </row>
    <row r="939" spans="2:13" x14ac:dyDescent="0.25">
      <c r="B939" s="24">
        <f t="shared" ca="1" si="70"/>
        <v>0.82082995411578652</v>
      </c>
      <c r="C939" s="25">
        <f t="shared" ca="1" si="71"/>
        <v>59.185326154093453</v>
      </c>
      <c r="H939" s="24">
        <v>937</v>
      </c>
      <c r="I939" s="24">
        <f ca="1"/>
        <v>49.176916219961889</v>
      </c>
      <c r="J939" s="24" cm="1">
        <f t="array" aca="1" ref="J939" ca="1">INDIRECT(ADDRESS(($F$2+1-H939)+2,9))</f>
        <v>52.043886043836409</v>
      </c>
      <c r="K939" s="24">
        <f t="shared" ca="1" si="72"/>
        <v>0.45558436954304793</v>
      </c>
      <c r="L939" s="24">
        <f t="shared" ca="1" si="73"/>
        <v>0.57136680644978588</v>
      </c>
      <c r="M939" s="24">
        <f t="shared" ca="1" si="74"/>
        <v>-1.4176198081980222</v>
      </c>
    </row>
    <row r="940" spans="2:13" x14ac:dyDescent="0.25">
      <c r="B940" s="24">
        <f t="shared" ca="1" si="70"/>
        <v>0.32180777596274757</v>
      </c>
      <c r="C940" s="25">
        <f t="shared" ca="1" si="71"/>
        <v>45.37350402944957</v>
      </c>
      <c r="H940" s="24">
        <v>938</v>
      </c>
      <c r="I940" s="24">
        <f ca="1"/>
        <v>49.181745377734806</v>
      </c>
      <c r="J940" s="24" cm="1">
        <f t="array" aca="1" ref="J940" ca="1">INDIRECT(ADDRESS(($F$2+1-H940)+2,9))</f>
        <v>52.040571344772786</v>
      </c>
      <c r="K940" s="24">
        <f t="shared" ca="1" si="72"/>
        <v>0.45577898891539259</v>
      </c>
      <c r="L940" s="24">
        <f t="shared" ca="1" si="73"/>
        <v>0.57123454339008062</v>
      </c>
      <c r="M940" s="24">
        <f t="shared" ca="1" si="74"/>
        <v>-1.4184944026361357</v>
      </c>
    </row>
    <row r="941" spans="2:13" x14ac:dyDescent="0.25">
      <c r="B941" s="24">
        <f t="shared" ca="1" si="70"/>
        <v>0.49958618948109301</v>
      </c>
      <c r="C941" s="25">
        <f t="shared" ca="1" si="71"/>
        <v>49.989627306669632</v>
      </c>
      <c r="H941" s="24">
        <v>939</v>
      </c>
      <c r="I941" s="24">
        <f ca="1"/>
        <v>49.186385605631891</v>
      </c>
      <c r="J941" s="24" cm="1">
        <f t="array" aca="1" ref="J941" ca="1">INDIRECT(ADDRESS(($F$2+1-H941)+2,9))</f>
        <v>52.023804659955552</v>
      </c>
      <c r="K941" s="24">
        <f t="shared" ca="1" si="72"/>
        <v>0.45596600424239953</v>
      </c>
      <c r="L941" s="24">
        <f t="shared" ca="1" si="73"/>
        <v>0.57056539716834653</v>
      </c>
      <c r="M941" s="24">
        <f t="shared" ca="1" si="74"/>
        <v>-1.4182942840703392</v>
      </c>
    </row>
    <row r="942" spans="2:13" x14ac:dyDescent="0.25">
      <c r="B942" s="24">
        <f t="shared" ca="1" si="70"/>
        <v>0.38863129282976461</v>
      </c>
      <c r="C942" s="25">
        <f t="shared" ca="1" si="71"/>
        <v>47.17111859144925</v>
      </c>
      <c r="H942" s="24">
        <v>940</v>
      </c>
      <c r="I942" s="24">
        <f ca="1"/>
        <v>49.19683497696947</v>
      </c>
      <c r="J942" s="24" cm="1">
        <f t="array" aca="1" ref="J942" ca="1">INDIRECT(ADDRESS(($F$2+1-H942)+2,9))</f>
        <v>52.017717772274374</v>
      </c>
      <c r="K942" s="24">
        <f t="shared" ca="1" si="72"/>
        <v>0.45638718141548629</v>
      </c>
      <c r="L942" s="24">
        <f t="shared" ca="1" si="73"/>
        <v>0.57032242362122609</v>
      </c>
      <c r="M942" s="24">
        <f t="shared" ca="1" si="74"/>
        <v>-1.418509100418909</v>
      </c>
    </row>
    <row r="943" spans="2:13" x14ac:dyDescent="0.25">
      <c r="B943" s="24">
        <f t="shared" ca="1" si="70"/>
        <v>0.70869644422555533</v>
      </c>
      <c r="C943" s="25">
        <f t="shared" ca="1" si="71"/>
        <v>55.495805366003452</v>
      </c>
      <c r="H943" s="24">
        <v>941</v>
      </c>
      <c r="I943" s="24">
        <f ca="1"/>
        <v>49.199158719878191</v>
      </c>
      <c r="J943" s="24" cm="1">
        <f t="array" aca="1" ref="J943" ca="1">INDIRECT(ADDRESS(($F$2+1-H943)+2,9))</f>
        <v>51.999546500105993</v>
      </c>
      <c r="K943" s="24">
        <f t="shared" ca="1" si="72"/>
        <v>0.45648084994452853</v>
      </c>
      <c r="L943" s="24">
        <f t="shared" ca="1" si="73"/>
        <v>0.56959691312765981</v>
      </c>
      <c r="M943" s="24">
        <f t="shared" ca="1" si="74"/>
        <v>-1.4183695558671594</v>
      </c>
    </row>
    <row r="944" spans="2:13" x14ac:dyDescent="0.25">
      <c r="B944" s="24">
        <f t="shared" ca="1" si="70"/>
        <v>0.69202974015842533</v>
      </c>
      <c r="C944" s="25">
        <f t="shared" ca="1" si="71"/>
        <v>55.016119388147743</v>
      </c>
      <c r="H944" s="24">
        <v>942</v>
      </c>
      <c r="I944" s="24">
        <f ca="1"/>
        <v>49.202946339716163</v>
      </c>
      <c r="J944" s="24" cm="1">
        <f t="array" aca="1" ref="J944" ca="1">INDIRECT(ADDRESS(($F$2+1-H944)+2,9))</f>
        <v>51.988500273646423</v>
      </c>
      <c r="K944" s="24">
        <f t="shared" ca="1" si="72"/>
        <v>0.45663353155873576</v>
      </c>
      <c r="L944" s="24">
        <f t="shared" ca="1" si="73"/>
        <v>0.56915576387882827</v>
      </c>
      <c r="M944" s="24">
        <f t="shared" ca="1" si="74"/>
        <v>-1.4186919588744902</v>
      </c>
    </row>
    <row r="945" spans="2:13" x14ac:dyDescent="0.25">
      <c r="B945" s="24">
        <f t="shared" ca="1" si="70"/>
        <v>0.44731363981689198</v>
      </c>
      <c r="C945" s="25">
        <f t="shared" ca="1" si="71"/>
        <v>48.675486230073645</v>
      </c>
      <c r="H945" s="24">
        <v>943</v>
      </c>
      <c r="I945" s="24">
        <f ca="1"/>
        <v>49.229640921206922</v>
      </c>
      <c r="J945" s="24" cm="1">
        <f t="array" aca="1" ref="J945" ca="1">INDIRECT(ADDRESS(($F$2+1-H945)+2,9))</f>
        <v>51.979181402594619</v>
      </c>
      <c r="K945" s="24">
        <f t="shared" ca="1" si="72"/>
        <v>0.4577097891760874</v>
      </c>
      <c r="L945" s="24">
        <f t="shared" ca="1" si="73"/>
        <v>0.56878353227340972</v>
      </c>
      <c r="M945" s="24">
        <f t="shared" ca="1" si="74"/>
        <v>-1.4173881141589417</v>
      </c>
    </row>
    <row r="946" spans="2:13" x14ac:dyDescent="0.25">
      <c r="B946" s="24">
        <f t="shared" ca="1" si="70"/>
        <v>0.89947841361751169</v>
      </c>
      <c r="C946" s="25">
        <f t="shared" ca="1" si="71"/>
        <v>62.785851763898641</v>
      </c>
      <c r="H946" s="24">
        <v>944</v>
      </c>
      <c r="I946" s="24">
        <f ca="1"/>
        <v>49.245359212194778</v>
      </c>
      <c r="J946" s="24" cm="1">
        <f t="array" aca="1" ref="J946" ca="1">INDIRECT(ADDRESS(($F$2+1-H946)+2,9))</f>
        <v>51.967902232199386</v>
      </c>
      <c r="K946" s="24">
        <f t="shared" ca="1" si="72"/>
        <v>0.45834365628610291</v>
      </c>
      <c r="L946" s="24">
        <f t="shared" ca="1" si="73"/>
        <v>0.56833291705866862</v>
      </c>
      <c r="M946" s="24">
        <f t="shared" ca="1" si="74"/>
        <v>-1.4167685752045454</v>
      </c>
    </row>
    <row r="947" spans="2:13" x14ac:dyDescent="0.25">
      <c r="B947" s="24">
        <f t="shared" ca="1" si="70"/>
        <v>0.35987662690010425</v>
      </c>
      <c r="C947" s="25">
        <f t="shared" ca="1" si="71"/>
        <v>46.412114164122784</v>
      </c>
      <c r="H947" s="24">
        <v>945</v>
      </c>
      <c r="I947" s="24">
        <f ca="1"/>
        <v>49.251081814568764</v>
      </c>
      <c r="J947" s="24" cm="1">
        <f t="array" aca="1" ref="J947" ca="1">INDIRECT(ADDRESS(($F$2+1-H947)+2,9))</f>
        <v>51.962770918013931</v>
      </c>
      <c r="K947" s="24">
        <f t="shared" ca="1" si="72"/>
        <v>0.45857445645883727</v>
      </c>
      <c r="L947" s="24">
        <f t="shared" ca="1" si="73"/>
        <v>0.56812788596666353</v>
      </c>
      <c r="M947" s="24">
        <f t="shared" ca="1" si="74"/>
        <v>-1.4174138425339748</v>
      </c>
    </row>
    <row r="948" spans="2:13" x14ac:dyDescent="0.25">
      <c r="B948" s="24">
        <f t="shared" ca="1" si="70"/>
        <v>0.86295952138986132</v>
      </c>
      <c r="C948" s="25">
        <f t="shared" ca="1" si="71"/>
        <v>60.937128032368925</v>
      </c>
      <c r="H948" s="24">
        <v>946</v>
      </c>
      <c r="I948" s="24">
        <f ca="1"/>
        <v>49.257164875855885</v>
      </c>
      <c r="J948" s="24" cm="1">
        <f t="array" aca="1" ref="J948" ca="1">INDIRECT(ADDRESS(($F$2+1-H948)+2,9))</f>
        <v>51.959648794168444</v>
      </c>
      <c r="K948" s="24">
        <f t="shared" ca="1" si="72"/>
        <v>0.45881980973117581</v>
      </c>
      <c r="L948" s="24">
        <f t="shared" ca="1" si="73"/>
        <v>0.56800312678449472</v>
      </c>
      <c r="M948" s="24">
        <f t="shared" ca="1" si="74"/>
        <v>-1.4181927320385224</v>
      </c>
    </row>
    <row r="949" spans="2:13" x14ac:dyDescent="0.25">
      <c r="B949" s="24">
        <f t="shared" ca="1" si="70"/>
        <v>0.2171084611258477</v>
      </c>
      <c r="C949" s="25">
        <f t="shared" ca="1" si="71"/>
        <v>42.180039964129897</v>
      </c>
      <c r="H949" s="24">
        <v>947</v>
      </c>
      <c r="I949" s="24">
        <f ca="1"/>
        <v>49.268322369356355</v>
      </c>
      <c r="J949" s="24" cm="1">
        <f t="array" aca="1" ref="J949" ca="1">INDIRECT(ADDRESS(($F$2+1-H949)+2,9))</f>
        <v>51.957935800821915</v>
      </c>
      <c r="K949" s="24">
        <f t="shared" ca="1" si="72"/>
        <v>0.45926987509383815</v>
      </c>
      <c r="L949" s="24">
        <f t="shared" ca="1" si="73"/>
        <v>0.56793467317470347</v>
      </c>
      <c r="M949" s="24">
        <f t="shared" ca="1" si="74"/>
        <v>-1.418693640389173</v>
      </c>
    </row>
    <row r="950" spans="2:13" x14ac:dyDescent="0.25">
      <c r="B950" s="24">
        <f t="shared" ca="1" si="70"/>
        <v>0.48832976433299735</v>
      </c>
      <c r="C950" s="25">
        <f t="shared" ca="1" si="71"/>
        <v>49.707428839292966</v>
      </c>
      <c r="H950" s="24">
        <v>948</v>
      </c>
      <c r="I950" s="24">
        <f ca="1"/>
        <v>49.273396261849392</v>
      </c>
      <c r="J950" s="24" cm="1">
        <f t="array" aca="1" ref="J950" ca="1">INDIRECT(ADDRESS(($F$2+1-H950)+2,9))</f>
        <v>51.95194905675239</v>
      </c>
      <c r="K950" s="24">
        <f t="shared" ca="1" si="72"/>
        <v>0.45947456052109498</v>
      </c>
      <c r="L950" s="24">
        <f t="shared" ca="1" si="73"/>
        <v>0.56769541850173821</v>
      </c>
      <c r="M950" s="24">
        <f t="shared" ca="1" si="74"/>
        <v>-1.4193151255434484</v>
      </c>
    </row>
    <row r="951" spans="2:13" x14ac:dyDescent="0.25">
      <c r="B951" s="24">
        <f t="shared" ca="1" si="70"/>
        <v>0.50770789925848914</v>
      </c>
      <c r="C951" s="25">
        <f t="shared" ca="1" si="71"/>
        <v>50.193220404377875</v>
      </c>
      <c r="H951" s="24">
        <v>949</v>
      </c>
      <c r="I951" s="24">
        <f ca="1"/>
        <v>49.2804499809587</v>
      </c>
      <c r="J951" s="24" cm="1">
        <f t="array" aca="1" ref="J951" ca="1">INDIRECT(ADDRESS(($F$2+1-H951)+2,9))</f>
        <v>51.945060288685788</v>
      </c>
      <c r="K951" s="24">
        <f t="shared" ca="1" si="72"/>
        <v>0.45975913178663197</v>
      </c>
      <c r="L951" s="24">
        <f t="shared" ca="1" si="73"/>
        <v>0.56742008456241888</v>
      </c>
      <c r="M951" s="24">
        <f t="shared" ca="1" si="74"/>
        <v>-1.4197091277159002</v>
      </c>
    </row>
    <row r="952" spans="2:13" x14ac:dyDescent="0.25">
      <c r="B952" s="24">
        <f t="shared" ca="1" si="70"/>
        <v>0.51078062704175087</v>
      </c>
      <c r="C952" s="25">
        <f t="shared" ca="1" si="71"/>
        <v>50.270263143015754</v>
      </c>
      <c r="H952" s="24">
        <v>950</v>
      </c>
      <c r="I952" s="24">
        <f ca="1"/>
        <v>49.281400185023493</v>
      </c>
      <c r="J952" s="24" cm="1">
        <f t="array" aca="1" ref="J952" ca="1">INDIRECT(ADDRESS(($F$2+1-H952)+2,9))</f>
        <v>51.927654146313998</v>
      </c>
      <c r="K952" s="24">
        <f t="shared" ca="1" si="72"/>
        <v>0.45979746786239672</v>
      </c>
      <c r="L952" s="24">
        <f t="shared" ca="1" si="73"/>
        <v>0.56672424104262342</v>
      </c>
      <c r="M952" s="24">
        <f t="shared" ca="1" si="74"/>
        <v>-1.4197181576575015</v>
      </c>
    </row>
    <row r="953" spans="2:13" x14ac:dyDescent="0.25">
      <c r="B953" s="24">
        <f t="shared" ca="1" si="70"/>
        <v>0.9560029020230032</v>
      </c>
      <c r="C953" s="25">
        <f t="shared" ca="1" si="71"/>
        <v>67.060745734088755</v>
      </c>
      <c r="H953" s="24">
        <v>951</v>
      </c>
      <c r="I953" s="24">
        <f ca="1"/>
        <v>49.292837554205903</v>
      </c>
      <c r="J953" s="24" cm="1">
        <f t="array" aca="1" ref="J953" ca="1">INDIRECT(ADDRESS(($F$2+1-H953)+2,9))</f>
        <v>51.927031131224823</v>
      </c>
      <c r="K953" s="24">
        <f t="shared" ca="1" si="72"/>
        <v>0.46025893886241831</v>
      </c>
      <c r="L953" s="24">
        <f t="shared" ca="1" si="73"/>
        <v>0.56669933098588621</v>
      </c>
      <c r="M953" s="24">
        <f t="shared" ca="1" si="74"/>
        <v>-1.4202790695902026</v>
      </c>
    </row>
    <row r="954" spans="2:13" x14ac:dyDescent="0.25">
      <c r="B954" s="24">
        <f t="shared" ca="1" si="70"/>
        <v>0.84577867578646826</v>
      </c>
      <c r="C954" s="25">
        <f t="shared" ca="1" si="71"/>
        <v>60.184952681238627</v>
      </c>
      <c r="H954" s="24">
        <v>952</v>
      </c>
      <c r="I954" s="24">
        <f ca="1"/>
        <v>49.294377320408003</v>
      </c>
      <c r="J954" s="24" cm="1">
        <f t="array" aca="1" ref="J954" ca="1">INDIRECT(ADDRESS(($F$2+1-H954)+2,9))</f>
        <v>51.913868027375109</v>
      </c>
      <c r="K954" s="24">
        <f t="shared" ca="1" si="72"/>
        <v>0.46032106891680991</v>
      </c>
      <c r="L954" s="24">
        <f t="shared" ca="1" si="73"/>
        <v>0.56617296787501858</v>
      </c>
      <c r="M954" s="24">
        <f t="shared" ca="1" si="74"/>
        <v>-1.4205837018261152</v>
      </c>
    </row>
    <row r="955" spans="2:13" x14ac:dyDescent="0.25">
      <c r="B955" s="24">
        <f t="shared" ca="1" si="70"/>
        <v>0.35595060681767088</v>
      </c>
      <c r="C955" s="25">
        <f t="shared" ca="1" si="71"/>
        <v>46.306960929019617</v>
      </c>
      <c r="H955" s="24">
        <v>953</v>
      </c>
      <c r="I955" s="24">
        <f ca="1"/>
        <v>49.30056719128202</v>
      </c>
      <c r="J955" s="24" cm="1">
        <f t="array" aca="1" ref="J955" ca="1">INDIRECT(ADDRESS(($F$2+1-H955)+2,9))</f>
        <v>51.913427018904727</v>
      </c>
      <c r="K955" s="24">
        <f t="shared" ca="1" si="72"/>
        <v>0.46057084192875408</v>
      </c>
      <c r="L955" s="24">
        <f t="shared" ca="1" si="73"/>
        <v>0.5661553308945293</v>
      </c>
      <c r="M955" s="24">
        <f t="shared" ca="1" si="74"/>
        <v>-1.4215619462780613</v>
      </c>
    </row>
    <row r="956" spans="2:13" x14ac:dyDescent="0.25">
      <c r="B956" s="24">
        <f t="shared" ca="1" si="70"/>
        <v>0.67745316092789998</v>
      </c>
      <c r="C956" s="25">
        <f t="shared" ca="1" si="71"/>
        <v>54.605887587549972</v>
      </c>
      <c r="H956" s="24">
        <v>954</v>
      </c>
      <c r="I956" s="24">
        <f ca="1"/>
        <v>49.309111449094424</v>
      </c>
      <c r="J956" s="24" cm="1">
        <f t="array" aca="1" ref="J956" ca="1">INDIRECT(ADDRESS(($F$2+1-H956)+2,9))</f>
        <v>51.896934165275319</v>
      </c>
      <c r="K956" s="24">
        <f t="shared" ca="1" si="72"/>
        <v>0.46091564445176375</v>
      </c>
      <c r="L956" s="24">
        <f t="shared" ca="1" si="73"/>
        <v>0.56549564807380059</v>
      </c>
      <c r="M956" s="24">
        <f t="shared" ca="1" si="74"/>
        <v>-1.4210504083834445</v>
      </c>
    </row>
    <row r="957" spans="2:13" x14ac:dyDescent="0.25">
      <c r="B957" s="24">
        <f t="shared" ca="1" si="70"/>
        <v>0.34265008949675568</v>
      </c>
      <c r="C957" s="25">
        <f t="shared" ca="1" si="71"/>
        <v>45.947587397738786</v>
      </c>
      <c r="H957" s="24">
        <v>955</v>
      </c>
      <c r="I957" s="24">
        <f ca="1"/>
        <v>49.316582824625712</v>
      </c>
      <c r="J957" s="24" cm="1">
        <f t="array" aca="1" ref="J957" ca="1">INDIRECT(ADDRESS(($F$2+1-H957)+2,9))</f>
        <v>51.895468468195183</v>
      </c>
      <c r="K957" s="24">
        <f t="shared" ca="1" si="72"/>
        <v>0.4612171750280476</v>
      </c>
      <c r="L957" s="24">
        <f t="shared" ca="1" si="73"/>
        <v>0.56543701412217673</v>
      </c>
      <c r="M957" s="24">
        <f t="shared" ca="1" si="74"/>
        <v>-1.4218428689357543</v>
      </c>
    </row>
    <row r="958" spans="2:13" x14ac:dyDescent="0.25">
      <c r="B958" s="24">
        <f t="shared" ca="1" si="70"/>
        <v>0.53742426410526511</v>
      </c>
      <c r="C958" s="25">
        <f t="shared" ca="1" si="71"/>
        <v>50.93946731257563</v>
      </c>
      <c r="H958" s="24">
        <v>956</v>
      </c>
      <c r="I958" s="24">
        <f ca="1"/>
        <v>49.352563777287216</v>
      </c>
      <c r="J958" s="24" cm="1">
        <f t="array" aca="1" ref="J958" ca="1">INDIRECT(ADDRESS(($F$2+1-H958)+2,9))</f>
        <v>51.893800114577935</v>
      </c>
      <c r="K958" s="24">
        <f t="shared" ca="1" si="72"/>
        <v>0.46266960736911966</v>
      </c>
      <c r="L958" s="24">
        <f t="shared" ca="1" si="73"/>
        <v>0.56537027131844142</v>
      </c>
      <c r="M958" s="24">
        <f t="shared" ca="1" si="74"/>
        <v>-1.4204121884023244</v>
      </c>
    </row>
    <row r="959" spans="2:13" x14ac:dyDescent="0.25">
      <c r="B959" s="24">
        <f t="shared" ca="1" si="70"/>
        <v>0.90948215033863244</v>
      </c>
      <c r="C959" s="25">
        <f t="shared" ca="1" si="71"/>
        <v>63.375729126630247</v>
      </c>
      <c r="H959" s="24">
        <v>957</v>
      </c>
      <c r="I959" s="24">
        <f ca="1"/>
        <v>49.369084048835994</v>
      </c>
      <c r="J959" s="24" cm="1">
        <f t="array" aca="1" ref="J959" ca="1">INDIRECT(ADDRESS(($F$2+1-H959)+2,9))</f>
        <v>51.892927040276597</v>
      </c>
      <c r="K959" s="24">
        <f t="shared" ca="1" si="72"/>
        <v>0.46333664416416886</v>
      </c>
      <c r="L959" s="24">
        <f t="shared" ca="1" si="73"/>
        <v>0.56533534307227995</v>
      </c>
      <c r="M959" s="24">
        <f t="shared" ca="1" si="74"/>
        <v>-1.4205504026286251</v>
      </c>
    </row>
    <row r="960" spans="2:13" x14ac:dyDescent="0.25">
      <c r="B960" s="24">
        <f t="shared" ca="1" si="70"/>
        <v>0.61430068555124639</v>
      </c>
      <c r="C960" s="25">
        <f t="shared" ca="1" si="71"/>
        <v>52.905459161759978</v>
      </c>
      <c r="H960" s="24">
        <v>958</v>
      </c>
      <c r="I960" s="24">
        <f ca="1"/>
        <v>49.371529744237819</v>
      </c>
      <c r="J960" s="24" cm="1">
        <f t="array" aca="1" ref="J960" ca="1">INDIRECT(ADDRESS(($F$2+1-H960)+2,9))</f>
        <v>51.883864604383355</v>
      </c>
      <c r="K960" s="24">
        <f t="shared" ca="1" si="72"/>
        <v>0.46343540248615511</v>
      </c>
      <c r="L960" s="24">
        <f t="shared" ca="1" si="73"/>
        <v>0.56497276082342052</v>
      </c>
      <c r="M960" s="24">
        <f t="shared" ca="1" si="74"/>
        <v>-1.4211065063025878</v>
      </c>
    </row>
    <row r="961" spans="2:13" x14ac:dyDescent="0.25">
      <c r="B961" s="24">
        <f t="shared" ca="1" si="70"/>
        <v>0.21067573053282118</v>
      </c>
      <c r="C961" s="25">
        <f t="shared" ca="1" si="71"/>
        <v>41.959211892208948</v>
      </c>
      <c r="H961" s="24">
        <v>959</v>
      </c>
      <c r="I961" s="24">
        <f ca="1"/>
        <v>49.3766071919841</v>
      </c>
      <c r="J961" s="24" cm="1">
        <f t="array" aca="1" ref="J961" ca="1">INDIRECT(ADDRESS(($F$2+1-H961)+2,9))</f>
        <v>51.878124109400275</v>
      </c>
      <c r="K961" s="24">
        <f t="shared" ca="1" si="72"/>
        <v>0.46364043938465493</v>
      </c>
      <c r="L961" s="24">
        <f t="shared" ca="1" si="73"/>
        <v>0.56474305901219135</v>
      </c>
      <c r="M961" s="24">
        <f t="shared" ca="1" si="74"/>
        <v>-1.4217288329392892</v>
      </c>
    </row>
    <row r="962" spans="2:13" x14ac:dyDescent="0.25">
      <c r="B962" s="24">
        <f t="shared" ca="1" si="70"/>
        <v>0.60358764664836573</v>
      </c>
      <c r="C962" s="25">
        <f t="shared" ca="1" si="71"/>
        <v>52.626443586584621</v>
      </c>
      <c r="H962" s="24">
        <v>960</v>
      </c>
      <c r="I962" s="24">
        <f ca="1"/>
        <v>49.377942691023257</v>
      </c>
      <c r="J962" s="24" cm="1">
        <f t="array" aca="1" ref="J962" ca="1">INDIRECT(ADDRESS(($F$2+1-H962)+2,9))</f>
        <v>51.876920669581068</v>
      </c>
      <c r="K962" s="24">
        <f t="shared" ca="1" si="72"/>
        <v>0.46369437095645777</v>
      </c>
      <c r="L962" s="24">
        <f t="shared" ca="1" si="73"/>
        <v>0.56469490145352141</v>
      </c>
      <c r="M962" s="24">
        <f t="shared" ca="1" si="74"/>
        <v>-1.4230103022930511</v>
      </c>
    </row>
    <row r="963" spans="2:13" x14ac:dyDescent="0.25">
      <c r="B963" s="24">
        <f t="shared" ca="1" si="70"/>
        <v>0.70793163452144303</v>
      </c>
      <c r="C963" s="25">
        <f t="shared" ca="1" si="71"/>
        <v>55.473522829766232</v>
      </c>
      <c r="H963" s="24">
        <v>961</v>
      </c>
      <c r="I963" s="24">
        <f ca="1"/>
        <v>49.40113215704352</v>
      </c>
      <c r="J963" s="24" cm="1">
        <f t="array" aca="1" ref="J963" ca="1">INDIRECT(ADDRESS(($F$2+1-H963)+2,9))</f>
        <v>51.873190271530042</v>
      </c>
      <c r="K963" s="24">
        <f t="shared" ca="1" si="72"/>
        <v>0.4646309386598042</v>
      </c>
      <c r="L963" s="24">
        <f t="shared" ca="1" si="73"/>
        <v>0.56454561754755783</v>
      </c>
      <c r="M963" s="24">
        <f t="shared" ca="1" si="74"/>
        <v>-1.4223919915665315</v>
      </c>
    </row>
    <row r="964" spans="2:13" x14ac:dyDescent="0.25">
      <c r="B964" s="24">
        <f t="shared" ref="B964:B1027" ca="1" si="75">RAND()</f>
        <v>0.71912809868229854</v>
      </c>
      <c r="C964" s="25">
        <f t="shared" ref="C964:C1027" ca="1" si="76">_xlfn.NORM.INV(B964,50,10)</f>
        <v>55.802533183178099</v>
      </c>
      <c r="H964" s="24">
        <v>962</v>
      </c>
      <c r="I964" s="24">
        <f ca="1"/>
        <v>49.406569080568943</v>
      </c>
      <c r="J964" s="24" cm="1">
        <f t="array" aca="1" ref="J964" ca="1">INDIRECT(ADDRESS(($F$2+1-H964)+2,9))</f>
        <v>51.87137418111223</v>
      </c>
      <c r="K964" s="24">
        <f t="shared" ref="K964:K1027" ca="1" si="77">_xlfn.NORM.DIST(I964,$F$5,$F$6,TRUE)</f>
        <v>0.46485055170027856</v>
      </c>
      <c r="L964" s="24">
        <f t="shared" ref="L964:L1027" ca="1" si="78">_xlfn.NORM.DIST(J964,$F$5,$F$6,TRUE)</f>
        <v>0.56447293750322913</v>
      </c>
      <c r="M964" s="24">
        <f t="shared" ca="1" si="74"/>
        <v>-1.4233030701059504</v>
      </c>
    </row>
    <row r="965" spans="2:13" x14ac:dyDescent="0.25">
      <c r="B965" s="24">
        <f t="shared" ca="1" si="75"/>
        <v>0.47135666890782735</v>
      </c>
      <c r="C965" s="25">
        <f t="shared" ca="1" si="76"/>
        <v>49.281400185023493</v>
      </c>
      <c r="H965" s="24">
        <v>963</v>
      </c>
      <c r="I965" s="24">
        <f ca="1"/>
        <v>49.415760180674383</v>
      </c>
      <c r="J965" s="24" cm="1">
        <f t="array" aca="1" ref="J965" ca="1">INDIRECT(ADDRESS(($F$2+1-H965)+2,9))</f>
        <v>51.85050360927395</v>
      </c>
      <c r="K965" s="24">
        <f t="shared" ca="1" si="77"/>
        <v>0.46522183108865384</v>
      </c>
      <c r="L965" s="24">
        <f t="shared" ca="1" si="78"/>
        <v>0.56363754028379764</v>
      </c>
      <c r="M965" s="24">
        <f t="shared" ref="M965:M1028" ca="1" si="79">((2*H965-1)/$F$2)*(LN(K965)+LN(1-L965))</f>
        <v>-1.4223617892274865</v>
      </c>
    </row>
    <row r="966" spans="2:13" x14ac:dyDescent="0.25">
      <c r="B966" s="24">
        <f t="shared" ca="1" si="75"/>
        <v>0.63676968576908455</v>
      </c>
      <c r="C966" s="25">
        <f t="shared" ca="1" si="76"/>
        <v>53.498375343323751</v>
      </c>
      <c r="H966" s="24">
        <v>964</v>
      </c>
      <c r="I966" s="24">
        <f ca="1"/>
        <v>49.436592804945946</v>
      </c>
      <c r="J966" s="24" cm="1">
        <f t="array" aca="1" ref="J966" ca="1">INDIRECT(ADDRESS(($F$2+1-H966)+2,9))</f>
        <v>51.807286389571189</v>
      </c>
      <c r="K966" s="24">
        <f t="shared" ca="1" si="77"/>
        <v>0.46606348764042582</v>
      </c>
      <c r="L966" s="24">
        <f t="shared" ca="1" si="78"/>
        <v>0.56190676355088431</v>
      </c>
      <c r="M966" s="24">
        <f t="shared" ca="1" si="79"/>
        <v>-1.4186907405095224</v>
      </c>
    </row>
    <row r="967" spans="2:13" x14ac:dyDescent="0.25">
      <c r="B967" s="24">
        <f t="shared" ca="1" si="75"/>
        <v>0.39714606700223742</v>
      </c>
      <c r="C967" s="25">
        <f t="shared" ca="1" si="76"/>
        <v>47.39258854842334</v>
      </c>
      <c r="H967" s="24">
        <v>965</v>
      </c>
      <c r="I967" s="24">
        <f ca="1"/>
        <v>49.448079031009144</v>
      </c>
      <c r="J967" s="24" cm="1">
        <f t="array" aca="1" ref="J967" ca="1">INDIRECT(ADDRESS(($F$2+1-H967)+2,9))</f>
        <v>51.80404396124878</v>
      </c>
      <c r="K967" s="24">
        <f t="shared" ca="1" si="77"/>
        <v>0.46652760655516928</v>
      </c>
      <c r="L967" s="24">
        <f t="shared" ca="1" si="78"/>
        <v>0.56177686157302242</v>
      </c>
      <c r="M967" s="24">
        <f t="shared" ca="1" si="79"/>
        <v>-1.4190084523430064</v>
      </c>
    </row>
    <row r="968" spans="2:13" x14ac:dyDescent="0.25">
      <c r="B968" s="24">
        <f t="shared" ca="1" si="75"/>
        <v>0.49657918244052923</v>
      </c>
      <c r="C968" s="25">
        <f t="shared" ca="1" si="76"/>
        <v>49.914251769032205</v>
      </c>
      <c r="H968" s="24">
        <v>966</v>
      </c>
      <c r="I968" s="24">
        <f ca="1"/>
        <v>49.456287856519822</v>
      </c>
      <c r="J968" s="24" cm="1">
        <f t="array" aca="1" ref="J968" ca="1">INDIRECT(ADDRESS(($F$2+1-H968)+2,9))</f>
        <v>51.797871012284695</v>
      </c>
      <c r="K968" s="24">
        <f t="shared" ca="1" si="77"/>
        <v>0.46685932490627768</v>
      </c>
      <c r="L968" s="24">
        <f t="shared" ca="1" si="78"/>
        <v>0.56152953524131943</v>
      </c>
      <c r="M968" s="24">
        <f t="shared" ca="1" si="79"/>
        <v>-1.4193387984504124</v>
      </c>
    </row>
    <row r="969" spans="2:13" x14ac:dyDescent="0.25">
      <c r="B969" s="24">
        <f t="shared" ca="1" si="75"/>
        <v>0.82259608581601318</v>
      </c>
      <c r="C969" s="25">
        <f t="shared" ca="1" si="76"/>
        <v>59.253039428963888</v>
      </c>
      <c r="H969" s="24">
        <v>967</v>
      </c>
      <c r="I969" s="24">
        <f ca="1"/>
        <v>49.483810639774141</v>
      </c>
      <c r="J969" s="24" cm="1">
        <f t="array" aca="1" ref="J969" ca="1">INDIRECT(ADDRESS(($F$2+1-H969)+2,9))</f>
        <v>51.791033923229222</v>
      </c>
      <c r="K969" s="24">
        <f t="shared" ca="1" si="77"/>
        <v>0.46797168628296359</v>
      </c>
      <c r="L969" s="24">
        <f t="shared" ca="1" si="78"/>
        <v>0.56125557132437232</v>
      </c>
      <c r="M969" s="24">
        <f t="shared" ca="1" si="79"/>
        <v>-1.4181176702890321</v>
      </c>
    </row>
    <row r="970" spans="2:13" x14ac:dyDescent="0.25">
      <c r="B970" s="24">
        <f t="shared" ca="1" si="75"/>
        <v>0.50113796028357172</v>
      </c>
      <c r="C970" s="25">
        <f t="shared" ca="1" si="76"/>
        <v>50.028524472903385</v>
      </c>
      <c r="H970" s="24">
        <v>968</v>
      </c>
      <c r="I970" s="24">
        <f ca="1"/>
        <v>49.485829195250425</v>
      </c>
      <c r="J970" s="24" cm="1">
        <f t="array" aca="1" ref="J970" ca="1">INDIRECT(ADDRESS(($F$2+1-H970)+2,9))</f>
        <v>51.774637308817049</v>
      </c>
      <c r="K970" s="24">
        <f t="shared" ca="1" si="77"/>
        <v>0.46805327821329551</v>
      </c>
      <c r="L970" s="24">
        <f t="shared" ca="1" si="78"/>
        <v>0.56059843541163579</v>
      </c>
      <c r="M970" s="24">
        <f t="shared" ca="1" si="79"/>
        <v>-1.4180866335298463</v>
      </c>
    </row>
    <row r="971" spans="2:13" x14ac:dyDescent="0.25">
      <c r="B971" s="24">
        <f t="shared" ca="1" si="75"/>
        <v>0.81383256181227381</v>
      </c>
      <c r="C971" s="25">
        <f t="shared" ca="1" si="76"/>
        <v>58.921083189440324</v>
      </c>
      <c r="H971" s="24">
        <v>969</v>
      </c>
      <c r="I971" s="24">
        <f ca="1"/>
        <v>49.500970928861499</v>
      </c>
      <c r="J971" s="24" cm="1">
        <f t="array" aca="1" ref="J971" ca="1">INDIRECT(ADDRESS(($F$2+1-H971)+2,9))</f>
        <v>51.765761721292968</v>
      </c>
      <c r="K971" s="24">
        <f t="shared" ca="1" si="77"/>
        <v>0.4686653640287487</v>
      </c>
      <c r="L971" s="24">
        <f t="shared" ca="1" si="78"/>
        <v>0.56024265393718564</v>
      </c>
      <c r="M971" s="24">
        <f t="shared" ca="1" si="79"/>
        <v>-1.4176528392042076</v>
      </c>
    </row>
    <row r="972" spans="2:13" x14ac:dyDescent="0.25">
      <c r="B972" s="24">
        <f t="shared" ca="1" si="75"/>
        <v>0.87334997307557305</v>
      </c>
      <c r="C972" s="25">
        <f t="shared" ca="1" si="76"/>
        <v>61.423704859900788</v>
      </c>
      <c r="H972" s="24">
        <v>970</v>
      </c>
      <c r="I972" s="24">
        <f ca="1"/>
        <v>49.532536548792422</v>
      </c>
      <c r="J972" s="24" cm="1">
        <f t="array" aca="1" ref="J972" ca="1">INDIRECT(ADDRESS(($F$2+1-H972)+2,9))</f>
        <v>51.751588867037881</v>
      </c>
      <c r="K972" s="24">
        <f t="shared" ca="1" si="77"/>
        <v>0.4699416015898249</v>
      </c>
      <c r="L972" s="24">
        <f t="shared" ca="1" si="78"/>
        <v>0.5596744286377151</v>
      </c>
      <c r="M972" s="24">
        <f t="shared" ca="1" si="79"/>
        <v>-1.4155128904525924</v>
      </c>
    </row>
    <row r="973" spans="2:13" x14ac:dyDescent="0.25">
      <c r="B973" s="24">
        <f t="shared" ca="1" si="75"/>
        <v>0.98298972714823729</v>
      </c>
      <c r="C973" s="25">
        <f t="shared" ca="1" si="76"/>
        <v>71.198280874478812</v>
      </c>
      <c r="H973" s="24">
        <v>971</v>
      </c>
      <c r="I973" s="24">
        <f ca="1"/>
        <v>49.545526486278661</v>
      </c>
      <c r="J973" s="24" cm="1">
        <f t="array" aca="1" ref="J973" ca="1">INDIRECT(ADDRESS(($F$2+1-H973)+2,9))</f>
        <v>51.744392705580331</v>
      </c>
      <c r="K973" s="24">
        <f t="shared" ca="1" si="77"/>
        <v>0.47046689148522847</v>
      </c>
      <c r="L973" s="24">
        <f t="shared" ca="1" si="78"/>
        <v>0.55938586933989043</v>
      </c>
      <c r="M973" s="24">
        <f t="shared" ca="1" si="79"/>
        <v>-1.4153788774143843</v>
      </c>
    </row>
    <row r="974" spans="2:13" x14ac:dyDescent="0.25">
      <c r="B974" s="24">
        <f t="shared" ca="1" si="75"/>
        <v>0.7927577691685197</v>
      </c>
      <c r="C974" s="25">
        <f t="shared" ca="1" si="76"/>
        <v>58.160274053159753</v>
      </c>
      <c r="H974" s="24">
        <v>972</v>
      </c>
      <c r="I974" s="24">
        <f ca="1"/>
        <v>49.550956279304621</v>
      </c>
      <c r="J974" s="24" cm="1">
        <f t="array" aca="1" ref="J974" ca="1">INDIRECT(ADDRESS(($F$2+1-H974)+2,9))</f>
        <v>51.730726711592432</v>
      </c>
      <c r="K974" s="24">
        <f t="shared" ca="1" si="77"/>
        <v>0.47068647791123552</v>
      </c>
      <c r="L974" s="24">
        <f t="shared" ca="1" si="78"/>
        <v>0.55883778915668736</v>
      </c>
      <c r="M974" s="24">
        <f t="shared" ca="1" si="79"/>
        <v>-1.4152978611154381</v>
      </c>
    </row>
    <row r="975" spans="2:13" x14ac:dyDescent="0.25">
      <c r="B975" s="24">
        <f t="shared" ca="1" si="75"/>
        <v>0.22793306363582588</v>
      </c>
      <c r="C975" s="25">
        <f t="shared" ca="1" si="76"/>
        <v>42.543289100804905</v>
      </c>
      <c r="H975" s="24">
        <v>973</v>
      </c>
      <c r="I975" s="24">
        <f ca="1"/>
        <v>49.570171094590343</v>
      </c>
      <c r="J975" s="24" cm="1">
        <f t="array" aca="1" ref="J975" ca="1">INDIRECT(ADDRESS(($F$2+1-H975)+2,9))</f>
        <v>51.715101821167053</v>
      </c>
      <c r="K975" s="24">
        <f t="shared" ca="1" si="77"/>
        <v>0.4714636159743269</v>
      </c>
      <c r="L975" s="24">
        <f t="shared" ca="1" si="78"/>
        <v>0.5582110086053016</v>
      </c>
      <c r="M975" s="24">
        <f t="shared" ca="1" si="79"/>
        <v>-1.4139881885254595</v>
      </c>
    </row>
    <row r="976" spans="2:13" x14ac:dyDescent="0.25">
      <c r="B976" s="24">
        <f t="shared" ca="1" si="75"/>
        <v>0.72094368439420553</v>
      </c>
      <c r="C976" s="25">
        <f t="shared" ca="1" si="76"/>
        <v>55.856471874036224</v>
      </c>
      <c r="H976" s="24">
        <v>974</v>
      </c>
      <c r="I976" s="24">
        <f ca="1"/>
        <v>49.599137040284596</v>
      </c>
      <c r="J976" s="24" cm="1">
        <f t="array" aca="1" ref="J976" ca="1">INDIRECT(ADDRESS(($F$2+1-H976)+2,9))</f>
        <v>51.714417295075933</v>
      </c>
      <c r="K976" s="24">
        <f t="shared" ca="1" si="77"/>
        <v>0.47263534034436322</v>
      </c>
      <c r="L976" s="24">
        <f t="shared" ca="1" si="78"/>
        <v>0.55818354601904363</v>
      </c>
      <c r="M976" s="24">
        <f t="shared" ca="1" si="79"/>
        <v>-1.4131465701381798</v>
      </c>
    </row>
    <row r="977" spans="2:13" x14ac:dyDescent="0.25">
      <c r="B977" s="24">
        <f t="shared" ca="1" si="75"/>
        <v>0.38857386280872641</v>
      </c>
      <c r="C977" s="25">
        <f t="shared" ca="1" si="76"/>
        <v>47.169620233848221</v>
      </c>
      <c r="H977" s="24">
        <v>975</v>
      </c>
      <c r="I977" s="24">
        <f ca="1"/>
        <v>49.616378347512367</v>
      </c>
      <c r="J977" s="24" cm="1">
        <f t="array" aca="1" ref="J977" ca="1">INDIRECT(ADDRESS(($F$2+1-H977)+2,9))</f>
        <v>51.70854612732829</v>
      </c>
      <c r="K977" s="24">
        <f t="shared" ca="1" si="77"/>
        <v>0.47333289518896754</v>
      </c>
      <c r="L977" s="24">
        <f t="shared" ca="1" si="78"/>
        <v>0.55794798844628912</v>
      </c>
      <c r="M977" s="24">
        <f t="shared" ca="1" si="79"/>
        <v>-1.4127848280548831</v>
      </c>
    </row>
    <row r="978" spans="2:13" x14ac:dyDescent="0.25">
      <c r="B978" s="24">
        <f t="shared" ca="1" si="75"/>
        <v>0.67826606387154742</v>
      </c>
      <c r="C978" s="25">
        <f t="shared" ca="1" si="76"/>
        <v>54.628556033785962</v>
      </c>
      <c r="H978" s="24">
        <v>976</v>
      </c>
      <c r="I978" s="24">
        <f ca="1"/>
        <v>49.618934373461535</v>
      </c>
      <c r="J978" s="24" cm="1">
        <f t="array" aca="1" ref="J978" ca="1">INDIRECT(ADDRESS(($F$2+1-H978)+2,9))</f>
        <v>51.69231221517034</v>
      </c>
      <c r="K978" s="24">
        <f t="shared" ca="1" si="77"/>
        <v>0.47343631479414028</v>
      </c>
      <c r="L978" s="24">
        <f t="shared" ca="1" si="78"/>
        <v>0.55729655999102612</v>
      </c>
      <c r="M978" s="24">
        <f t="shared" ca="1" si="79"/>
        <v>-1.4127057585298146</v>
      </c>
    </row>
    <row r="979" spans="2:13" x14ac:dyDescent="0.25">
      <c r="B979" s="24">
        <f t="shared" ca="1" si="75"/>
        <v>0.70337360082469869</v>
      </c>
      <c r="C979" s="25">
        <f t="shared" ca="1" si="76"/>
        <v>55.341282608518064</v>
      </c>
      <c r="H979" s="24">
        <v>977</v>
      </c>
      <c r="I979" s="24">
        <f ca="1"/>
        <v>49.643086148025681</v>
      </c>
      <c r="J979" s="24" cm="1">
        <f t="array" aca="1" ref="J979" ca="1">INDIRECT(ADDRESS(($F$2+1-H979)+2,9))</f>
        <v>51.679388734674937</v>
      </c>
      <c r="K979" s="24">
        <f t="shared" ca="1" si="77"/>
        <v>0.47441360942703736</v>
      </c>
      <c r="L979" s="24">
        <f t="shared" ca="1" si="78"/>
        <v>0.55677786046878497</v>
      </c>
      <c r="M979" s="24">
        <f t="shared" ca="1" si="79"/>
        <v>-1.4112279671504546</v>
      </c>
    </row>
    <row r="980" spans="2:13" x14ac:dyDescent="0.25">
      <c r="B980" s="24">
        <f t="shared" ca="1" si="75"/>
        <v>0.10053620373049699</v>
      </c>
      <c r="C980" s="25">
        <f t="shared" ca="1" si="76"/>
        <v>37.214977940635322</v>
      </c>
      <c r="H980" s="24">
        <v>978</v>
      </c>
      <c r="I980" s="24">
        <f ca="1"/>
        <v>49.647492821244548</v>
      </c>
      <c r="J980" s="24" cm="1">
        <f t="array" aca="1" ref="J980" ca="1">INDIRECT(ADDRESS(($F$2+1-H980)+2,9))</f>
        <v>51.674680615073093</v>
      </c>
      <c r="K980" s="24">
        <f t="shared" ca="1" si="77"/>
        <v>0.47459194097966889</v>
      </c>
      <c r="L980" s="24">
        <f t="shared" ca="1" si="78"/>
        <v>0.55658887016351399</v>
      </c>
      <c r="M980" s="24">
        <f t="shared" ca="1" si="79"/>
        <v>-1.4119464748382435</v>
      </c>
    </row>
    <row r="981" spans="2:13" x14ac:dyDescent="0.25">
      <c r="B981" s="24">
        <f t="shared" ca="1" si="75"/>
        <v>0.38961605087324247</v>
      </c>
      <c r="C981" s="25">
        <f t="shared" ca="1" si="76"/>
        <v>47.196801223791866</v>
      </c>
      <c r="H981" s="24">
        <v>979</v>
      </c>
      <c r="I981" s="24">
        <f ca="1"/>
        <v>49.669722317577033</v>
      </c>
      <c r="J981" s="24" cm="1">
        <f t="array" aca="1" ref="J981" ca="1">INDIRECT(ADDRESS(($F$2+1-H981)+2,9))</f>
        <v>51.671471283541877</v>
      </c>
      <c r="K981" s="24">
        <f t="shared" ca="1" si="77"/>
        <v>0.47549161272620399</v>
      </c>
      <c r="L981" s="24">
        <f t="shared" ca="1" si="78"/>
        <v>0.55646003586293213</v>
      </c>
      <c r="M981" s="24">
        <f t="shared" ca="1" si="79"/>
        <v>-1.4114099891215657</v>
      </c>
    </row>
    <row r="982" spans="2:13" x14ac:dyDescent="0.25">
      <c r="B982" s="24">
        <f t="shared" ca="1" si="75"/>
        <v>0.18665388649608128</v>
      </c>
      <c r="C982" s="25">
        <f t="shared" ca="1" si="76"/>
        <v>41.097054988510941</v>
      </c>
      <c r="H982" s="24">
        <v>980</v>
      </c>
      <c r="I982" s="24">
        <f ca="1"/>
        <v>49.678189919641582</v>
      </c>
      <c r="J982" s="24" cm="1">
        <f t="array" aca="1" ref="J982" ca="1">INDIRECT(ADDRESS(($F$2+1-H982)+2,9))</f>
        <v>51.661706609278717</v>
      </c>
      <c r="K982" s="24">
        <f t="shared" ca="1" si="77"/>
        <v>0.4758343464708723</v>
      </c>
      <c r="L982" s="24">
        <f t="shared" ca="1" si="78"/>
        <v>0.55606800949186519</v>
      </c>
      <c r="M982" s="24">
        <f t="shared" ca="1" si="79"/>
        <v>-1.4113963179381883</v>
      </c>
    </row>
    <row r="983" spans="2:13" x14ac:dyDescent="0.25">
      <c r="B983" s="24">
        <f t="shared" ca="1" si="75"/>
        <v>0.99866667776880735</v>
      </c>
      <c r="C983" s="25">
        <f t="shared" ca="1" si="76"/>
        <v>80.037613054266927</v>
      </c>
      <c r="H983" s="24">
        <v>981</v>
      </c>
      <c r="I983" s="24">
        <f ca="1"/>
        <v>49.678501470845667</v>
      </c>
      <c r="J983" s="24" cm="1">
        <f t="array" aca="1" ref="J983" ca="1">INDIRECT(ADDRESS(($F$2+1-H983)+2,9))</f>
        <v>51.619491758303852</v>
      </c>
      <c r="K983" s="24">
        <f t="shared" ca="1" si="77"/>
        <v>0.4758469571262805</v>
      </c>
      <c r="L983" s="24">
        <f t="shared" ca="1" si="78"/>
        <v>0.55437256604918927</v>
      </c>
      <c r="M983" s="24">
        <f t="shared" ca="1" si="79"/>
        <v>-1.4093492735201347</v>
      </c>
    </row>
    <row r="984" spans="2:13" x14ac:dyDescent="0.25">
      <c r="B984" s="24">
        <f t="shared" ca="1" si="75"/>
        <v>0.24579273297168114</v>
      </c>
      <c r="C984" s="25">
        <f t="shared" ca="1" si="76"/>
        <v>43.122106853062107</v>
      </c>
      <c r="H984" s="24">
        <v>982</v>
      </c>
      <c r="I984" s="24">
        <f ca="1"/>
        <v>49.692871630562969</v>
      </c>
      <c r="J984" s="24" cm="1">
        <f t="array" aca="1" ref="J984" ca="1">INDIRECT(ADDRESS(($F$2+1-H984)+2,9))</f>
        <v>51.615797434591599</v>
      </c>
      <c r="K984" s="24">
        <f t="shared" ca="1" si="77"/>
        <v>0.47642864404454338</v>
      </c>
      <c r="L984" s="24">
        <f t="shared" ca="1" si="78"/>
        <v>0.5542241459051922</v>
      </c>
      <c r="M984" s="24">
        <f t="shared" ca="1" si="79"/>
        <v>-1.409372453725259</v>
      </c>
    </row>
    <row r="985" spans="2:13" x14ac:dyDescent="0.25">
      <c r="B985" s="24">
        <f t="shared" ca="1" si="75"/>
        <v>0.69967705246217682</v>
      </c>
      <c r="C985" s="25">
        <f t="shared" ca="1" si="76"/>
        <v>55.234719081129398</v>
      </c>
      <c r="H985" s="24">
        <v>983</v>
      </c>
      <c r="I985" s="24">
        <f ca="1"/>
        <v>49.694000772911323</v>
      </c>
      <c r="J985" s="24" cm="1">
        <f t="array" aca="1" ref="J985" ca="1">INDIRECT(ADDRESS(($F$2+1-H985)+2,9))</f>
        <v>51.593585166082043</v>
      </c>
      <c r="K985" s="24">
        <f t="shared" ca="1" si="77"/>
        <v>0.4764743525241904</v>
      </c>
      <c r="L985" s="24">
        <f t="shared" ca="1" si="78"/>
        <v>0.55333160439911233</v>
      </c>
      <c r="M985" s="24">
        <f t="shared" ca="1" si="79"/>
        <v>-1.4088997059860022</v>
      </c>
    </row>
    <row r="986" spans="2:13" x14ac:dyDescent="0.25">
      <c r="B986" s="24">
        <f t="shared" ca="1" si="75"/>
        <v>0.19628201937736922</v>
      </c>
      <c r="C986" s="25">
        <f t="shared" ca="1" si="76"/>
        <v>41.450232853342243</v>
      </c>
      <c r="H986" s="24">
        <v>984</v>
      </c>
      <c r="I986" s="24">
        <f ca="1"/>
        <v>49.704502196601531</v>
      </c>
      <c r="J986" s="24" cm="1">
        <f t="array" aca="1" ref="J986" ca="1">INDIRECT(ADDRESS(($F$2+1-H986)+2,9))</f>
        <v>51.593215519348249</v>
      </c>
      <c r="K986" s="24">
        <f t="shared" ca="1" si="77"/>
        <v>0.47689947231842006</v>
      </c>
      <c r="L986" s="24">
        <f t="shared" ca="1" si="78"/>
        <v>0.55331674882025594</v>
      </c>
      <c r="M986" s="24">
        <f t="shared" ca="1" si="79"/>
        <v>-1.4094904974968536</v>
      </c>
    </row>
    <row r="987" spans="2:13" x14ac:dyDescent="0.25">
      <c r="B987" s="24">
        <f t="shared" ca="1" si="75"/>
        <v>0.60354672052792679</v>
      </c>
      <c r="C987" s="25">
        <f t="shared" ca="1" si="76"/>
        <v>52.625381735241376</v>
      </c>
      <c r="H987" s="24">
        <v>985</v>
      </c>
      <c r="I987" s="24">
        <f ca="1"/>
        <v>49.706861757278361</v>
      </c>
      <c r="J987" s="24" cm="1">
        <f t="array" aca="1" ref="J987" ca="1">INDIRECT(ADDRESS(($F$2+1-H987)+2,9))</f>
        <v>51.593018355354126</v>
      </c>
      <c r="K987" s="24">
        <f t="shared" ca="1" si="77"/>
        <v>0.47699499594908334</v>
      </c>
      <c r="L987" s="24">
        <f t="shared" ca="1" si="78"/>
        <v>0.55330882504789347</v>
      </c>
      <c r="M987" s="24">
        <f t="shared" ca="1" si="79"/>
        <v>-1.4107247089040631</v>
      </c>
    </row>
    <row r="988" spans="2:13" x14ac:dyDescent="0.25">
      <c r="B988" s="24">
        <f t="shared" ca="1" si="75"/>
        <v>9.4336095246394414E-2</v>
      </c>
      <c r="C988" s="25">
        <f t="shared" ca="1" si="76"/>
        <v>36.854827307844424</v>
      </c>
      <c r="H988" s="24">
        <v>986</v>
      </c>
      <c r="I988" s="24">
        <f ca="1"/>
        <v>49.707428839292966</v>
      </c>
      <c r="J988" s="24" cm="1">
        <f t="array" aca="1" ref="J988" ca="1">INDIRECT(ADDRESS(($F$2+1-H988)+2,9))</f>
        <v>51.569101774573589</v>
      </c>
      <c r="K988" s="24">
        <f t="shared" ca="1" si="77"/>
        <v>0.47701795369661076</v>
      </c>
      <c r="L988" s="24">
        <f t="shared" ca="1" si="78"/>
        <v>0.55234749086937973</v>
      </c>
      <c r="M988" s="24">
        <f t="shared" ca="1" si="79"/>
        <v>-1.4101501660768041</v>
      </c>
    </row>
    <row r="989" spans="2:13" x14ac:dyDescent="0.25">
      <c r="B989" s="24">
        <f t="shared" ca="1" si="75"/>
        <v>0.36052818206180859</v>
      </c>
      <c r="C989" s="25">
        <f t="shared" ca="1" si="76"/>
        <v>46.42952657382466</v>
      </c>
      <c r="H989" s="24">
        <v>987</v>
      </c>
      <c r="I989" s="24">
        <f ca="1"/>
        <v>49.723213061471718</v>
      </c>
      <c r="J989" s="24" cm="1">
        <f t="array" aca="1" ref="J989" ca="1">INDIRECT(ADDRESS(($F$2+1-H989)+2,9))</f>
        <v>51.567477775716675</v>
      </c>
      <c r="K989" s="24">
        <f t="shared" ca="1" si="77"/>
        <v>0.47765699246211502</v>
      </c>
      <c r="L989" s="24">
        <f t="shared" ca="1" si="78"/>
        <v>0.55228220253027249</v>
      </c>
      <c r="M989" s="24">
        <f t="shared" ca="1" si="79"/>
        <v>-1.4102237423510771</v>
      </c>
    </row>
    <row r="990" spans="2:13" x14ac:dyDescent="0.25">
      <c r="B990" s="24">
        <f t="shared" ca="1" si="75"/>
        <v>0.31530656534729296</v>
      </c>
      <c r="C990" s="25">
        <f t="shared" ca="1" si="76"/>
        <v>45.19135958381559</v>
      </c>
      <c r="H990" s="24">
        <v>988</v>
      </c>
      <c r="I990" s="24">
        <f ca="1"/>
        <v>49.730353508950955</v>
      </c>
      <c r="J990" s="24" cm="1">
        <f t="array" aca="1" ref="J990" ca="1">INDIRECT(ADDRESS(($F$2+1-H990)+2,9))</f>
        <v>51.56622323883235</v>
      </c>
      <c r="K990" s="24">
        <f t="shared" ca="1" si="77"/>
        <v>0.4779460990245234</v>
      </c>
      <c r="L990" s="24">
        <f t="shared" ca="1" si="78"/>
        <v>0.55223176640821037</v>
      </c>
      <c r="M990" s="24">
        <f t="shared" ca="1" si="79"/>
        <v>-1.410996406073266</v>
      </c>
    </row>
    <row r="991" spans="2:13" x14ac:dyDescent="0.25">
      <c r="B991" s="24">
        <f t="shared" ca="1" si="75"/>
        <v>2.2855096440765998E-2</v>
      </c>
      <c r="C991" s="25">
        <f t="shared" ca="1" si="76"/>
        <v>30.019403435371835</v>
      </c>
      <c r="H991" s="24">
        <v>989</v>
      </c>
      <c r="I991" s="24">
        <f ca="1"/>
        <v>49.730457634027424</v>
      </c>
      <c r="J991" s="24" cm="1">
        <f t="array" aca="1" ref="J991" ca="1">INDIRECT(ADDRESS(($F$2+1-H991)+2,9))</f>
        <v>51.560857710608609</v>
      </c>
      <c r="K991" s="24">
        <f t="shared" ca="1" si="77"/>
        <v>0.4779503149869952</v>
      </c>
      <c r="L991" s="24">
        <f t="shared" ca="1" si="78"/>
        <v>0.55201604666132087</v>
      </c>
      <c r="M991" s="24">
        <f t="shared" ca="1" si="79"/>
        <v>-1.4119759295010796</v>
      </c>
    </row>
    <row r="992" spans="2:13" x14ac:dyDescent="0.25">
      <c r="B992" s="24">
        <f t="shared" ca="1" si="75"/>
        <v>0.87742272731361537</v>
      </c>
      <c r="C992" s="25">
        <f t="shared" ca="1" si="76"/>
        <v>61.621992349308918</v>
      </c>
      <c r="H992" s="24">
        <v>990</v>
      </c>
      <c r="I992" s="24">
        <f ca="1"/>
        <v>49.740727513889468</v>
      </c>
      <c r="J992" s="24" cm="1">
        <f t="array" aca="1" ref="J992" ca="1">INDIRECT(ADDRESS(($F$2+1-H992)+2,9))</f>
        <v>51.55884515134111</v>
      </c>
      <c r="K992" s="24">
        <f t="shared" ca="1" si="77"/>
        <v>0.4783661483682583</v>
      </c>
      <c r="L992" s="24">
        <f t="shared" ca="1" si="78"/>
        <v>0.55193512823848101</v>
      </c>
      <c r="M992" s="24">
        <f t="shared" ca="1" si="79"/>
        <v>-1.4124411807080977</v>
      </c>
    </row>
    <row r="993" spans="2:13" x14ac:dyDescent="0.25">
      <c r="B993" s="24">
        <f t="shared" ca="1" si="75"/>
        <v>0.68821417501570292</v>
      </c>
      <c r="C993" s="25">
        <f t="shared" ca="1" si="76"/>
        <v>54.907947127514845</v>
      </c>
      <c r="H993" s="24">
        <v>991</v>
      </c>
      <c r="I993" s="24">
        <f ca="1"/>
        <v>49.744460670027969</v>
      </c>
      <c r="J993" s="24" cm="1">
        <f t="array" aca="1" ref="J993" ca="1">INDIRECT(ADDRESS(($F$2+1-H993)+2,9))</f>
        <v>51.55358941675776</v>
      </c>
      <c r="K993" s="24">
        <f t="shared" ca="1" si="77"/>
        <v>0.47851731188203195</v>
      </c>
      <c r="L993" s="24">
        <f t="shared" ca="1" si="78"/>
        <v>0.55172380216557548</v>
      </c>
      <c r="M993" s="24">
        <f t="shared" ca="1" si="79"/>
        <v>-1.4131457191384991</v>
      </c>
    </row>
    <row r="994" spans="2:13" x14ac:dyDescent="0.25">
      <c r="B994" s="24">
        <f t="shared" ca="1" si="75"/>
        <v>0.17335794815965744</v>
      </c>
      <c r="C994" s="25">
        <f t="shared" ca="1" si="76"/>
        <v>40.590215373252207</v>
      </c>
      <c r="H994" s="24">
        <v>992</v>
      </c>
      <c r="I994" s="24">
        <f ca="1"/>
        <v>49.747500495497711</v>
      </c>
      <c r="J994" s="24" cm="1">
        <f t="array" aca="1" ref="J994" ca="1">INDIRECT(ADDRESS(($F$2+1-H994)+2,9))</f>
        <v>51.549313116648506</v>
      </c>
      <c r="K994" s="24">
        <f t="shared" ca="1" si="77"/>
        <v>0.47864040323095353</v>
      </c>
      <c r="L994" s="24">
        <f t="shared" ca="1" si="78"/>
        <v>0.55155184701222826</v>
      </c>
      <c r="M994" s="24">
        <f t="shared" ca="1" si="79"/>
        <v>-1.4139836565778112</v>
      </c>
    </row>
    <row r="995" spans="2:13" x14ac:dyDescent="0.25">
      <c r="B995" s="24">
        <f t="shared" ca="1" si="75"/>
        <v>0.42206358925418586</v>
      </c>
      <c r="C995" s="25">
        <f t="shared" ca="1" si="76"/>
        <v>48.033828879315749</v>
      </c>
      <c r="H995" s="24">
        <v>993</v>
      </c>
      <c r="I995" s="24">
        <f ca="1"/>
        <v>49.749699531602708</v>
      </c>
      <c r="J995" s="24" cm="1">
        <f t="array" aca="1" ref="J995" ca="1">INDIRECT(ADDRESS(($F$2+1-H995)+2,9))</f>
        <v>51.533390241049013</v>
      </c>
      <c r="K995" s="24">
        <f t="shared" ca="1" si="77"/>
        <v>0.47872944985084948</v>
      </c>
      <c r="L995" s="24">
        <f t="shared" ca="1" si="78"/>
        <v>0.55091148417473734</v>
      </c>
      <c r="M995" s="24">
        <f t="shared" ca="1" si="79"/>
        <v>-1.4139261100447149</v>
      </c>
    </row>
    <row r="996" spans="2:13" x14ac:dyDescent="0.25">
      <c r="B996" s="24">
        <f t="shared" ca="1" si="75"/>
        <v>0.20345597784424185</v>
      </c>
      <c r="C996" s="25">
        <f t="shared" ca="1" si="76"/>
        <v>41.706598464144129</v>
      </c>
      <c r="H996" s="24">
        <v>994</v>
      </c>
      <c r="I996" s="24">
        <f ca="1"/>
        <v>49.751077368413469</v>
      </c>
      <c r="J996" s="24" cm="1">
        <f t="array" aca="1" ref="J996" ca="1">INDIRECT(ADDRESS(($F$2+1-H996)+2,9))</f>
        <v>51.493545941296738</v>
      </c>
      <c r="K996" s="24">
        <f t="shared" ca="1" si="77"/>
        <v>0.47878524379660237</v>
      </c>
      <c r="L996" s="24">
        <f t="shared" ca="1" si="78"/>
        <v>0.54930850700583622</v>
      </c>
      <c r="M996" s="24">
        <f t="shared" ca="1" si="79"/>
        <v>-1.4119627059311923</v>
      </c>
    </row>
    <row r="997" spans="2:13" x14ac:dyDescent="0.25">
      <c r="B997" s="24">
        <f t="shared" ca="1" si="75"/>
        <v>4.5110711675335313E-2</v>
      </c>
      <c r="C997" s="25">
        <f t="shared" ca="1" si="76"/>
        <v>33.057691424915561</v>
      </c>
      <c r="H997" s="24">
        <v>995</v>
      </c>
      <c r="I997" s="24">
        <f ca="1"/>
        <v>49.761115780429783</v>
      </c>
      <c r="J997" s="24" cm="1">
        <f t="array" aca="1" ref="J997" ca="1">INDIRECT(ADDRESS(($F$2+1-H997)+2,9))</f>
        <v>51.485436925194527</v>
      </c>
      <c r="K997" s="24">
        <f t="shared" ca="1" si="77"/>
        <v>0.47919175043457091</v>
      </c>
      <c r="L997" s="24">
        <f t="shared" ca="1" si="78"/>
        <v>0.54898217355669754</v>
      </c>
      <c r="M997" s="24">
        <f t="shared" ca="1" si="79"/>
        <v>-1.4119345650203763</v>
      </c>
    </row>
    <row r="998" spans="2:13" x14ac:dyDescent="0.25">
      <c r="B998" s="24">
        <f t="shared" ca="1" si="75"/>
        <v>0.61034105714532039</v>
      </c>
      <c r="C998" s="25">
        <f t="shared" ca="1" si="76"/>
        <v>52.802080568448552</v>
      </c>
      <c r="H998" s="24">
        <v>996</v>
      </c>
      <c r="I998" s="24">
        <f ca="1"/>
        <v>49.79156146831145</v>
      </c>
      <c r="J998" s="24" cm="1">
        <f t="array" aca="1" ref="J998" ca="1">INDIRECT(ADDRESS(($F$2+1-H998)+2,9))</f>
        <v>51.483967422301689</v>
      </c>
      <c r="K998" s="24">
        <f t="shared" ca="1" si="77"/>
        <v>0.48042478266054534</v>
      </c>
      <c r="L998" s="24">
        <f t="shared" ca="1" si="78"/>
        <v>0.54892303238220463</v>
      </c>
      <c r="M998" s="24">
        <f t="shared" ca="1" si="79"/>
        <v>-1.4108623615870397</v>
      </c>
    </row>
    <row r="999" spans="2:13" x14ac:dyDescent="0.25">
      <c r="B999" s="24">
        <f t="shared" ca="1" si="75"/>
        <v>0.94159069115451144</v>
      </c>
      <c r="C999" s="25">
        <f t="shared" ca="1" si="76"/>
        <v>65.68267926974562</v>
      </c>
      <c r="H999" s="24">
        <v>997</v>
      </c>
      <c r="I999" s="24">
        <f ca="1"/>
        <v>49.799938256463683</v>
      </c>
      <c r="J999" s="24" cm="1">
        <f t="array" aca="1" ref="J999" ca="1">INDIRECT(ADDRESS(($F$2+1-H999)+2,9))</f>
        <v>51.46473305675331</v>
      </c>
      <c r="K999" s="24">
        <f t="shared" ca="1" si="77"/>
        <v>0.48076407095175638</v>
      </c>
      <c r="L999" s="24">
        <f t="shared" ca="1" si="78"/>
        <v>0.54814883219290234</v>
      </c>
      <c r="M999" s="24">
        <f t="shared" ca="1" si="79"/>
        <v>-1.4100438560118849</v>
      </c>
    </row>
    <row r="1000" spans="2:13" x14ac:dyDescent="0.25">
      <c r="B1000" s="24">
        <f t="shared" ca="1" si="75"/>
        <v>0.34917609523187876</v>
      </c>
      <c r="C1000" s="25">
        <f t="shared" ca="1" si="76"/>
        <v>46.124542070574094</v>
      </c>
      <c r="H1000" s="24">
        <v>998</v>
      </c>
      <c r="I1000" s="24">
        <f ca="1"/>
        <v>49.801935698667613</v>
      </c>
      <c r="J1000" s="24" cm="1">
        <f t="array" aca="1" ref="J1000" ca="1">INDIRECT(ADDRESS(($F$2+1-H1000)+2,9))</f>
        <v>51.458809235308848</v>
      </c>
      <c r="K1000" s="24">
        <f t="shared" ca="1" si="77"/>
        <v>0.48084497619291056</v>
      </c>
      <c r="L1000" s="24">
        <f t="shared" ca="1" si="78"/>
        <v>0.54791035612606476</v>
      </c>
      <c r="M1000" s="24">
        <f t="shared" ca="1" si="79"/>
        <v>-1.4108155092056585</v>
      </c>
    </row>
    <row r="1001" spans="2:13" x14ac:dyDescent="0.25">
      <c r="B1001" s="24">
        <f t="shared" ca="1" si="75"/>
        <v>0.94246683053510505</v>
      </c>
      <c r="C1001" s="25">
        <f t="shared" ca="1" si="76"/>
        <v>65.758241336608677</v>
      </c>
      <c r="H1001" s="24">
        <v>999</v>
      </c>
      <c r="I1001" s="24">
        <f ca="1"/>
        <v>49.803064953334122</v>
      </c>
      <c r="J1001" s="24" cm="1">
        <f t="array" aca="1" ref="J1001" ca="1">INDIRECT(ADDRESS(($F$2+1-H1001)+2,9))</f>
        <v>51.454672293217165</v>
      </c>
      <c r="K1001" s="24">
        <f t="shared" ca="1" si="77"/>
        <v>0.48089071634936259</v>
      </c>
      <c r="L1001" s="24">
        <f t="shared" ca="1" si="78"/>
        <v>0.54774380444178972</v>
      </c>
      <c r="M1001" s="24">
        <f t="shared" ca="1" si="79"/>
        <v>-1.4118009809835528</v>
      </c>
    </row>
    <row r="1002" spans="2:13" x14ac:dyDescent="0.25">
      <c r="B1002" s="24">
        <f t="shared" ca="1" si="75"/>
        <v>8.2899380123230282E-3</v>
      </c>
      <c r="C1002" s="25">
        <f t="shared" ca="1" si="76"/>
        <v>26.041058164634357</v>
      </c>
      <c r="H1002" s="24">
        <v>1000</v>
      </c>
      <c r="I1002" s="24">
        <f ca="1"/>
        <v>49.83187773963531</v>
      </c>
      <c r="J1002" s="24" cm="1">
        <f t="array" aca="1" ref="J1002" ca="1">INDIRECT(ADDRESS(($F$2+1-H1002)+2,9))</f>
        <v>51.453564088803518</v>
      </c>
      <c r="K1002" s="24">
        <f t="shared" ca="1" si="77"/>
        <v>0.48205785394647033</v>
      </c>
      <c r="L1002" s="24">
        <f t="shared" ca="1" si="78"/>
        <v>0.54769918713383658</v>
      </c>
      <c r="M1002" s="24">
        <f t="shared" ca="1" si="79"/>
        <v>-1.4108780343298395</v>
      </c>
    </row>
    <row r="1003" spans="2:13" x14ac:dyDescent="0.25">
      <c r="B1003" s="24">
        <f t="shared" ca="1" si="75"/>
        <v>0.30357012204823175</v>
      </c>
      <c r="C1003" s="25">
        <f t="shared" ca="1" si="76"/>
        <v>44.858401614924709</v>
      </c>
      <c r="H1003" s="24">
        <v>1001</v>
      </c>
      <c r="I1003" s="24">
        <f ca="1"/>
        <v>49.847423412148167</v>
      </c>
      <c r="J1003" s="24" cm="1">
        <f t="array" aca="1" ref="J1003" ca="1">INDIRECT(ADDRESS(($F$2+1-H1003)+2,9))</f>
        <v>51.448153075957926</v>
      </c>
      <c r="K1003" s="24">
        <f t="shared" ca="1" si="77"/>
        <v>0.48268763675978832</v>
      </c>
      <c r="L1003" s="24">
        <f t="shared" ca="1" si="78"/>
        <v>0.5474813262418734</v>
      </c>
      <c r="M1003" s="24">
        <f t="shared" ca="1" si="79"/>
        <v>-1.4106324874344185</v>
      </c>
    </row>
    <row r="1004" spans="2:13" x14ac:dyDescent="0.25">
      <c r="B1004" s="24">
        <f t="shared" ca="1" si="75"/>
        <v>0.41168209554279234</v>
      </c>
      <c r="C1004" s="25">
        <f t="shared" ca="1" si="76"/>
        <v>47.767798769276183</v>
      </c>
      <c r="H1004" s="24">
        <v>1002</v>
      </c>
      <c r="I1004" s="24">
        <f ca="1"/>
        <v>49.859291300695922</v>
      </c>
      <c r="J1004" s="24" cm="1">
        <f t="array" aca="1" ref="J1004" ca="1">INDIRECT(ADDRESS(($F$2+1-H1004)+2,9))</f>
        <v>51.434637148195335</v>
      </c>
      <c r="K1004" s="24">
        <f t="shared" ca="1" si="77"/>
        <v>0.48316845517297191</v>
      </c>
      <c r="L1004" s="24">
        <f t="shared" ca="1" si="78"/>
        <v>0.54693707892152521</v>
      </c>
      <c r="M1004" s="24">
        <f t="shared" ca="1" si="79"/>
        <v>-1.4100026445329013</v>
      </c>
    </row>
    <row r="1005" spans="2:13" x14ac:dyDescent="0.25">
      <c r="B1005" s="24">
        <f t="shared" ca="1" si="75"/>
        <v>0.19784988136180015</v>
      </c>
      <c r="C1005" s="25">
        <f t="shared" ca="1" si="76"/>
        <v>41.506737223022284</v>
      </c>
      <c r="H1005" s="24">
        <v>1003</v>
      </c>
      <c r="I1005" s="24">
        <f ca="1"/>
        <v>49.860363251315256</v>
      </c>
      <c r="J1005" s="24" cm="1">
        <f t="array" aca="1" ref="J1005" ca="1">INDIRECT(ADDRESS(($F$2+1-H1005)+2,9))</f>
        <v>51.433063959161686</v>
      </c>
      <c r="K1005" s="24">
        <f t="shared" ca="1" si="77"/>
        <v>0.48321188564698009</v>
      </c>
      <c r="L1005" s="24">
        <f t="shared" ca="1" si="78"/>
        <v>0.54687372540034029</v>
      </c>
      <c r="M1005" s="24">
        <f t="shared" ca="1" si="79"/>
        <v>-1.4111971144955024</v>
      </c>
    </row>
    <row r="1006" spans="2:13" x14ac:dyDescent="0.25">
      <c r="B1006" s="24">
        <f t="shared" ca="1" si="75"/>
        <v>0.78564952532240573</v>
      </c>
      <c r="C1006" s="25">
        <f t="shared" ca="1" si="76"/>
        <v>57.914165603878729</v>
      </c>
      <c r="H1006" s="24">
        <v>1004</v>
      </c>
      <c r="I1006" s="24">
        <f ca="1"/>
        <v>49.865260752608634</v>
      </c>
      <c r="J1006" s="24" cm="1">
        <f t="array" aca="1" ref="J1006" ca="1">INDIRECT(ADDRESS(($F$2+1-H1006)+2,9))</f>
        <v>51.41617527009516</v>
      </c>
      <c r="K1006" s="24">
        <f t="shared" ca="1" si="77"/>
        <v>0.48341031224128267</v>
      </c>
      <c r="L1006" s="24">
        <f t="shared" ca="1" si="78"/>
        <v>0.5461935301944878</v>
      </c>
      <c r="M1006" s="24">
        <f t="shared" ca="1" si="79"/>
        <v>-1.4108279302535671</v>
      </c>
    </row>
    <row r="1007" spans="2:13" x14ac:dyDescent="0.25">
      <c r="B1007" s="24">
        <f t="shared" ca="1" si="75"/>
        <v>0.7286410579136019</v>
      </c>
      <c r="C1007" s="25">
        <f t="shared" ca="1" si="76"/>
        <v>56.087081798577586</v>
      </c>
      <c r="H1007" s="24">
        <v>1005</v>
      </c>
      <c r="I1007" s="24">
        <f ca="1"/>
        <v>49.868966503395242</v>
      </c>
      <c r="J1007" s="24" cm="1">
        <f t="array" aca="1" ref="J1007" ca="1">INDIRECT(ADDRESS(($F$2+1-H1007)+2,9))</f>
        <v>51.39402300941174</v>
      </c>
      <c r="K1007" s="24">
        <f t="shared" ca="1" si="77"/>
        <v>0.48356045674372494</v>
      </c>
      <c r="L1007" s="24">
        <f t="shared" ca="1" si="78"/>
        <v>0.54530113847810935</v>
      </c>
      <c r="M1007" s="24">
        <f t="shared" ca="1" si="79"/>
        <v>-1.4101158469905992</v>
      </c>
    </row>
    <row r="1008" spans="2:13" x14ac:dyDescent="0.25">
      <c r="B1008" s="24">
        <f t="shared" ca="1" si="75"/>
        <v>0.45838876138023799</v>
      </c>
      <c r="C1008" s="25">
        <f t="shared" ca="1" si="76"/>
        <v>48.955062435154659</v>
      </c>
      <c r="H1008" s="24">
        <v>1006</v>
      </c>
      <c r="I1008" s="24">
        <f ca="1"/>
        <v>49.869995299205407</v>
      </c>
      <c r="J1008" s="24" cm="1">
        <f t="array" aca="1" ref="J1008" ca="1">INDIRECT(ADDRESS(($F$2+1-H1008)+2,9))</f>
        <v>51.390849453781684</v>
      </c>
      <c r="K1008" s="24">
        <f t="shared" ca="1" si="77"/>
        <v>0.48360214048863859</v>
      </c>
      <c r="L1008" s="24">
        <f t="shared" ca="1" si="78"/>
        <v>0.54517327469077537</v>
      </c>
      <c r="M1008" s="24">
        <f t="shared" ca="1" si="79"/>
        <v>-1.4111773061640971</v>
      </c>
    </row>
    <row r="1009" spans="2:13" x14ac:dyDescent="0.25">
      <c r="B1009" s="24">
        <f t="shared" ca="1" si="75"/>
        <v>0.25156395665353481</v>
      </c>
      <c r="C1009" s="25">
        <f t="shared" ca="1" si="76"/>
        <v>43.304236795064895</v>
      </c>
      <c r="H1009" s="24">
        <v>1007</v>
      </c>
      <c r="I1009" s="24">
        <f ca="1"/>
        <v>49.872670583216454</v>
      </c>
      <c r="J1009" s="24" cm="1">
        <f t="array" aca="1" ref="J1009" ca="1">INDIRECT(ADDRESS(($F$2+1-H1009)+2,9))</f>
        <v>51.363877618468905</v>
      </c>
      <c r="K1009" s="24">
        <f t="shared" ca="1" si="77"/>
        <v>0.48371053587396201</v>
      </c>
      <c r="L1009" s="24">
        <f t="shared" ca="1" si="78"/>
        <v>0.54408638137586651</v>
      </c>
      <c r="M1009" s="24">
        <f t="shared" ca="1" si="79"/>
        <v>-1.4101452468068936</v>
      </c>
    </row>
    <row r="1010" spans="2:13" x14ac:dyDescent="0.25">
      <c r="B1010" s="24">
        <f t="shared" ca="1" si="75"/>
        <v>0.64420442536431566</v>
      </c>
      <c r="C1010" s="25">
        <f t="shared" ca="1" si="76"/>
        <v>53.697199718064454</v>
      </c>
      <c r="H1010" s="24">
        <v>1008</v>
      </c>
      <c r="I1010" s="24">
        <f ca="1"/>
        <v>49.894653044788953</v>
      </c>
      <c r="J1010" s="24" cm="1">
        <f t="array" aca="1" ref="J1010" ca="1">INDIRECT(ADDRESS(($F$2+1-H1010)+2,9))</f>
        <v>51.34590796378675</v>
      </c>
      <c r="K1010" s="24">
        <f t="shared" ca="1" si="77"/>
        <v>0.48460125154927608</v>
      </c>
      <c r="L1010" s="24">
        <f t="shared" ca="1" si="78"/>
        <v>0.54336206834933054</v>
      </c>
      <c r="M1010" s="24">
        <f t="shared" ca="1" si="79"/>
        <v>-1.4083462116550391</v>
      </c>
    </row>
    <row r="1011" spans="2:13" x14ac:dyDescent="0.25">
      <c r="B1011" s="24">
        <f t="shared" ca="1" si="75"/>
        <v>0.16560394443794302</v>
      </c>
      <c r="C1011" s="25">
        <f t="shared" ca="1" si="76"/>
        <v>40.283162208192898</v>
      </c>
      <c r="H1011" s="24">
        <v>1009</v>
      </c>
      <c r="I1011" s="24">
        <f ca="1"/>
        <v>49.904996917589692</v>
      </c>
      <c r="J1011" s="24" cm="1">
        <f t="array" aca="1" ref="J1011" ca="1">INDIRECT(ADDRESS(($F$2+1-H1011)+2,9))</f>
        <v>51.339562868485515</v>
      </c>
      <c r="K1011" s="24">
        <f t="shared" ca="1" si="77"/>
        <v>0.48502040570203747</v>
      </c>
      <c r="L1011" s="24">
        <f t="shared" ca="1" si="78"/>
        <v>0.54310627846020754</v>
      </c>
      <c r="M1011" s="24">
        <f t="shared" ca="1" si="79"/>
        <v>-1.4084125782651715</v>
      </c>
    </row>
    <row r="1012" spans="2:13" x14ac:dyDescent="0.25">
      <c r="B1012" s="24">
        <f t="shared" ca="1" si="75"/>
        <v>0.20948117186881088</v>
      </c>
      <c r="C1012" s="25">
        <f t="shared" ca="1" si="76"/>
        <v>41.917772156125487</v>
      </c>
      <c r="H1012" s="24">
        <v>1010</v>
      </c>
      <c r="I1012" s="24">
        <f ca="1"/>
        <v>49.913816624340967</v>
      </c>
      <c r="J1012" s="24" cm="1">
        <f t="array" aca="1" ref="J1012" ca="1">INDIRECT(ADDRESS(($F$2+1-H1012)+2,9))</f>
        <v>51.331772345415253</v>
      </c>
      <c r="K1012" s="24">
        <f t="shared" ca="1" si="77"/>
        <v>0.48537781072790087</v>
      </c>
      <c r="L1012" s="24">
        <f t="shared" ca="1" si="78"/>
        <v>0.54279219461031125</v>
      </c>
      <c r="M1012" s="24">
        <f t="shared" ca="1" si="79"/>
        <v>-1.408477018002386</v>
      </c>
    </row>
    <row r="1013" spans="2:13" x14ac:dyDescent="0.25">
      <c r="B1013" s="24">
        <f t="shared" ca="1" si="75"/>
        <v>0.77468030100560892</v>
      </c>
      <c r="C1013" s="25">
        <f t="shared" ca="1" si="76"/>
        <v>57.54349480946783</v>
      </c>
      <c r="H1013" s="24">
        <v>1011</v>
      </c>
      <c r="I1013" s="24">
        <f ca="1"/>
        <v>49.914251769032205</v>
      </c>
      <c r="J1013" s="24" cm="1">
        <f t="array" aca="1" ref="J1013" ca="1">INDIRECT(ADDRESS(($F$2+1-H1013)+2,9))</f>
        <v>51.313072181625259</v>
      </c>
      <c r="K1013" s="24">
        <f t="shared" ca="1" si="77"/>
        <v>0.4853954446024305</v>
      </c>
      <c r="L1013" s="24">
        <f t="shared" ca="1" si="78"/>
        <v>0.54203816739354027</v>
      </c>
      <c r="M1013" s="24">
        <f t="shared" ca="1" si="79"/>
        <v>-1.4082949881992481</v>
      </c>
    </row>
    <row r="1014" spans="2:13" x14ac:dyDescent="0.25">
      <c r="B1014" s="24">
        <f t="shared" ca="1" si="75"/>
        <v>0.78290014703271005</v>
      </c>
      <c r="C1014" s="25">
        <f t="shared" ca="1" si="76"/>
        <v>57.820252986582702</v>
      </c>
      <c r="H1014" s="24">
        <v>1012</v>
      </c>
      <c r="I1014" s="24">
        <f ca="1"/>
        <v>49.927029265439465</v>
      </c>
      <c r="J1014" s="24" cm="1">
        <f t="array" aca="1" ref="J1014" ca="1">INDIRECT(ADDRESS(($F$2+1-H1014)+2,9))</f>
        <v>51.310496779528329</v>
      </c>
      <c r="K1014" s="24">
        <f t="shared" ca="1" si="77"/>
        <v>0.48591325454008999</v>
      </c>
      <c r="L1014" s="24">
        <f t="shared" ca="1" si="78"/>
        <v>0.54193431022257232</v>
      </c>
      <c r="M1014" s="24">
        <f t="shared" ca="1" si="79"/>
        <v>-1.4084765685202236</v>
      </c>
    </row>
    <row r="1015" spans="2:13" x14ac:dyDescent="0.25">
      <c r="B1015" s="24">
        <f t="shared" ca="1" si="75"/>
        <v>0.79039149555152788</v>
      </c>
      <c r="C1015" s="25">
        <f t="shared" ca="1" si="76"/>
        <v>58.077804021829721</v>
      </c>
      <c r="H1015" s="24">
        <v>1013</v>
      </c>
      <c r="I1015" s="24">
        <f ca="1"/>
        <v>49.935497237580471</v>
      </c>
      <c r="J1015" s="24" cm="1">
        <f t="array" aca="1" ref="J1015" ca="1">INDIRECT(ADDRESS(($F$2+1-H1015)+2,9))</f>
        <v>51.274307573177914</v>
      </c>
      <c r="K1015" s="24">
        <f t="shared" ca="1" si="77"/>
        <v>0.48625643350840464</v>
      </c>
      <c r="L1015" s="24">
        <f t="shared" ca="1" si="78"/>
        <v>0.54047462357619713</v>
      </c>
      <c r="M1015" s="24">
        <f t="shared" ca="1" si="79"/>
        <v>-1.40622105573517</v>
      </c>
    </row>
    <row r="1016" spans="2:13" x14ac:dyDescent="0.25">
      <c r="B1016" s="24">
        <f t="shared" ca="1" si="75"/>
        <v>0.90713464680218359</v>
      </c>
      <c r="C1016" s="25">
        <f t="shared" ca="1" si="76"/>
        <v>63.233148166395907</v>
      </c>
      <c r="H1016" s="24">
        <v>1014</v>
      </c>
      <c r="I1016" s="24">
        <f ca="1"/>
        <v>49.93894125181</v>
      </c>
      <c r="J1016" s="24" cm="1">
        <f t="array" aca="1" ref="J1016" ca="1">INDIRECT(ADDRESS(($F$2+1-H1016)+2,9))</f>
        <v>51.239806371983562</v>
      </c>
      <c r="K1016" s="24">
        <f t="shared" ca="1" si="77"/>
        <v>0.48639601096659785</v>
      </c>
      <c r="L1016" s="24">
        <f t="shared" ca="1" si="78"/>
        <v>0.53908251389405903</v>
      </c>
      <c r="M1016" s="24">
        <f t="shared" ca="1" si="79"/>
        <v>-1.4044990859152104</v>
      </c>
    </row>
    <row r="1017" spans="2:13" x14ac:dyDescent="0.25">
      <c r="B1017" s="24">
        <f t="shared" ca="1" si="75"/>
        <v>0.22515327588811096</v>
      </c>
      <c r="C1017" s="25">
        <f t="shared" ca="1" si="76"/>
        <v>42.450959436968162</v>
      </c>
      <c r="H1017" s="24">
        <v>1015</v>
      </c>
      <c r="I1017" s="24">
        <f ca="1"/>
        <v>49.959068903517931</v>
      </c>
      <c r="J1017" s="24" cm="1">
        <f t="array" aca="1" ref="J1017" ca="1">INDIRECT(ADDRESS(($F$2+1-H1017)+2,9))</f>
        <v>51.230562069483788</v>
      </c>
      <c r="K1017" s="24">
        <f t="shared" ca="1" si="77"/>
        <v>0.48721176815224027</v>
      </c>
      <c r="L1017" s="24">
        <f t="shared" ca="1" si="78"/>
        <v>0.53870942789194731</v>
      </c>
      <c r="M1017" s="24">
        <f t="shared" ca="1" si="79"/>
        <v>-1.40354855954628</v>
      </c>
    </row>
    <row r="1018" spans="2:13" x14ac:dyDescent="0.25">
      <c r="B1018" s="24">
        <f t="shared" ca="1" si="75"/>
        <v>0.68188059915544241</v>
      </c>
      <c r="C1018" s="25">
        <f t="shared" ca="1" si="76"/>
        <v>54.729640863070145</v>
      </c>
      <c r="H1018" s="24">
        <v>1016</v>
      </c>
      <c r="I1018" s="24">
        <f ca="1"/>
        <v>49.963119084471742</v>
      </c>
      <c r="J1018" s="24" cm="1">
        <f t="array" aca="1" ref="J1018" ca="1">INDIRECT(ADDRESS(($F$2+1-H1018)+2,9))</f>
        <v>51.218855411298705</v>
      </c>
      <c r="K1018" s="24">
        <f t="shared" ca="1" si="77"/>
        <v>0.48737592523536516</v>
      </c>
      <c r="L1018" s="24">
        <f t="shared" ca="1" si="78"/>
        <v>0.53823691610450564</v>
      </c>
      <c r="M1018" s="24">
        <f t="shared" ca="1" si="79"/>
        <v>-1.403651448033131</v>
      </c>
    </row>
    <row r="1019" spans="2:13" x14ac:dyDescent="0.25">
      <c r="B1019" s="24">
        <f t="shared" ca="1" si="75"/>
        <v>0.93960412724834441</v>
      </c>
      <c r="C1019" s="25">
        <f t="shared" ca="1" si="76"/>
        <v>65.51458916596296</v>
      </c>
      <c r="H1019" s="24">
        <v>1017</v>
      </c>
      <c r="I1019" s="24">
        <f ca="1"/>
        <v>49.972306310223914</v>
      </c>
      <c r="J1019" s="24" cm="1">
        <f t="array" aca="1" ref="J1019" ca="1">INDIRECT(ADDRESS(($F$2+1-H1019)+2,9))</f>
        <v>51.204928009072091</v>
      </c>
      <c r="K1019" s="24">
        <f t="shared" ca="1" si="77"/>
        <v>0.48774829875027326</v>
      </c>
      <c r="L1019" s="24">
        <f t="shared" ca="1" si="78"/>
        <v>0.53767469894279141</v>
      </c>
      <c r="M1019" s="24">
        <f t="shared" ca="1" si="79"/>
        <v>-1.4031678464840571</v>
      </c>
    </row>
    <row r="1020" spans="2:13" x14ac:dyDescent="0.25">
      <c r="B1020" s="24">
        <f t="shared" ca="1" si="75"/>
        <v>0.73623450471013518</v>
      </c>
      <c r="C1020" s="25">
        <f t="shared" ca="1" si="76"/>
        <v>56.317794699743509</v>
      </c>
      <c r="H1020" s="24">
        <v>1018</v>
      </c>
      <c r="I1020" s="24">
        <f ca="1"/>
        <v>49.979856878610676</v>
      </c>
      <c r="J1020" s="24" cm="1">
        <f t="array" aca="1" ref="J1020" ca="1">INDIRECT(ADDRESS(($F$2+1-H1020)+2,9))</f>
        <v>51.202430747733992</v>
      </c>
      <c r="K1020" s="24">
        <f t="shared" ca="1" si="77"/>
        <v>0.48805434383542839</v>
      </c>
      <c r="L1020" s="24">
        <f t="shared" ca="1" si="78"/>
        <v>0.5375738822606001</v>
      </c>
      <c r="M1020" s="24">
        <f t="shared" ca="1" si="79"/>
        <v>-1.4037511090970736</v>
      </c>
    </row>
    <row r="1021" spans="2:13" x14ac:dyDescent="0.25">
      <c r="B1021" s="24">
        <f t="shared" ca="1" si="75"/>
        <v>0.75096743918190645</v>
      </c>
      <c r="C1021" s="25">
        <f t="shared" ca="1" si="76"/>
        <v>56.775372854923823</v>
      </c>
      <c r="H1021" s="24">
        <v>1019</v>
      </c>
      <c r="I1021" s="24">
        <f ca="1"/>
        <v>49.9825010854019</v>
      </c>
      <c r="J1021" s="24" cm="1">
        <f t="array" aca="1" ref="J1021" ca="1">INDIRECT(ADDRESS(($F$2+1-H1021)+2,9))</f>
        <v>51.199554101897071</v>
      </c>
      <c r="K1021" s="24">
        <f t="shared" ca="1" si="77"/>
        <v>0.48816152240504157</v>
      </c>
      <c r="L1021" s="24">
        <f t="shared" ca="1" si="78"/>
        <v>0.53745774649417599</v>
      </c>
      <c r="M1021" s="24">
        <f t="shared" ca="1" si="79"/>
        <v>-1.4046864164063577</v>
      </c>
    </row>
    <row r="1022" spans="2:13" x14ac:dyDescent="0.25">
      <c r="B1022" s="24">
        <f t="shared" ca="1" si="75"/>
        <v>0.19087278384934447</v>
      </c>
      <c r="C1022" s="25">
        <f t="shared" ca="1" si="76"/>
        <v>41.253154478098679</v>
      </c>
      <c r="H1022" s="24">
        <v>1020</v>
      </c>
      <c r="I1022" s="24">
        <f ca="1"/>
        <v>49.988497302823902</v>
      </c>
      <c r="J1022" s="24" cm="1">
        <f t="array" aca="1" ref="J1022" ca="1">INDIRECT(ADDRESS(($F$2+1-H1022)+2,9))</f>
        <v>51.197312064835359</v>
      </c>
      <c r="K1022" s="24">
        <f t="shared" ca="1" si="77"/>
        <v>0.48840457236334917</v>
      </c>
      <c r="L1022" s="24">
        <f t="shared" ca="1" si="78"/>
        <v>0.53736722889893418</v>
      </c>
      <c r="M1022" s="24">
        <f t="shared" ca="1" si="79"/>
        <v>-1.4054103858372455</v>
      </c>
    </row>
    <row r="1023" spans="2:13" x14ac:dyDescent="0.25">
      <c r="B1023" s="24">
        <f t="shared" ca="1" si="75"/>
        <v>0.92870321799667432</v>
      </c>
      <c r="C1023" s="25">
        <f t="shared" ca="1" si="76"/>
        <v>64.662008981395587</v>
      </c>
      <c r="H1023" s="24">
        <v>1021</v>
      </c>
      <c r="I1023" s="24">
        <f ca="1"/>
        <v>49.989627306669632</v>
      </c>
      <c r="J1023" s="24" cm="1">
        <f t="array" aca="1" ref="J1023" ca="1">INDIRECT(ADDRESS(($F$2+1-H1023)+2,9))</f>
        <v>51.195778078673833</v>
      </c>
      <c r="K1023" s="24">
        <f t="shared" ca="1" si="77"/>
        <v>0.48845037628877003</v>
      </c>
      <c r="L1023" s="24">
        <f t="shared" ca="1" si="78"/>
        <v>0.53730529627475276</v>
      </c>
      <c r="M1023" s="24">
        <f t="shared" ca="1" si="79"/>
        <v>-1.4065736174560894</v>
      </c>
    </row>
    <row r="1024" spans="2:13" x14ac:dyDescent="0.25">
      <c r="B1024" s="24">
        <f t="shared" ca="1" si="75"/>
        <v>0.91030636107284413</v>
      </c>
      <c r="C1024" s="25">
        <f t="shared" ca="1" si="76"/>
        <v>63.426439934966353</v>
      </c>
      <c r="H1024" s="24">
        <v>1022</v>
      </c>
      <c r="I1024" s="24">
        <f ca="1"/>
        <v>49.989665183358632</v>
      </c>
      <c r="J1024" s="24" cm="1">
        <f t="array" aca="1" ref="J1024" ca="1">INDIRECT(ADDRESS(($F$2+1-H1024)+2,9))</f>
        <v>51.194940227407677</v>
      </c>
      <c r="K1024" s="24">
        <f t="shared" ca="1" si="77"/>
        <v>0.48845191159684009</v>
      </c>
      <c r="L1024" s="24">
        <f t="shared" ca="1" si="78"/>
        <v>0.53727146877694676</v>
      </c>
      <c r="M1024" s="24">
        <f t="shared" ca="1" si="79"/>
        <v>-1.4078797486347114</v>
      </c>
    </row>
    <row r="1025" spans="2:13" x14ac:dyDescent="0.25">
      <c r="B1025" s="24">
        <f t="shared" ca="1" si="75"/>
        <v>0.91359038053923258</v>
      </c>
      <c r="C1025" s="25">
        <f t="shared" ca="1" si="76"/>
        <v>63.632007882142929</v>
      </c>
      <c r="H1025" s="24">
        <v>1023</v>
      </c>
      <c r="I1025" s="24">
        <f ca="1"/>
        <v>49.997743700880569</v>
      </c>
      <c r="J1025" s="24" cm="1">
        <f t="array" aca="1" ref="J1025" ca="1">INDIRECT(ADDRESS(($F$2+1-H1025)+2,9))</f>
        <v>51.165334816663361</v>
      </c>
      <c r="K1025" s="24">
        <f t="shared" ca="1" si="77"/>
        <v>0.48877937316229603</v>
      </c>
      <c r="L1025" s="24">
        <f t="shared" ca="1" si="78"/>
        <v>0.53607600546859657</v>
      </c>
      <c r="M1025" s="24">
        <f t="shared" ca="1" si="79"/>
        <v>-1.4061778358381984</v>
      </c>
    </row>
    <row r="1026" spans="2:13" x14ac:dyDescent="0.25">
      <c r="B1026" s="24">
        <f t="shared" ca="1" si="75"/>
        <v>0.93864101034392067</v>
      </c>
      <c r="C1026" s="25">
        <f t="shared" ca="1" si="76"/>
        <v>65.434650574352531</v>
      </c>
      <c r="H1026" s="24">
        <v>1024</v>
      </c>
      <c r="I1026" s="24">
        <f ca="1"/>
        <v>50.009722608755276</v>
      </c>
      <c r="J1026" s="24" cm="1">
        <f t="array" aca="1" ref="J1026" ca="1">INDIRECT(ADDRESS(($F$2+1-H1026)+2,9))</f>
        <v>51.157845883073591</v>
      </c>
      <c r="K1026" s="24">
        <f t="shared" ca="1" si="77"/>
        <v>0.48926495035756423</v>
      </c>
      <c r="L1026" s="24">
        <f t="shared" ca="1" si="78"/>
        <v>0.53577355107824787</v>
      </c>
      <c r="M1026" s="24">
        <f t="shared" ca="1" si="79"/>
        <v>-1.4059929768652355</v>
      </c>
    </row>
    <row r="1027" spans="2:13" x14ac:dyDescent="0.25">
      <c r="B1027" s="24">
        <f t="shared" ca="1" si="75"/>
        <v>0.11949763611247377</v>
      </c>
      <c r="C1027" s="25">
        <f t="shared" ca="1" si="76"/>
        <v>38.224981817401883</v>
      </c>
      <c r="H1027" s="24">
        <v>1025</v>
      </c>
      <c r="I1027" s="24">
        <f ca="1"/>
        <v>50.023947461170053</v>
      </c>
      <c r="J1027" s="24" cm="1">
        <f t="array" aca="1" ref="J1027" ca="1">INDIRECT(ADDRESS(($F$2+1-H1027)+2,9))</f>
        <v>51.153989776459206</v>
      </c>
      <c r="K1027" s="24">
        <f t="shared" ca="1" si="77"/>
        <v>0.48984158980383341</v>
      </c>
      <c r="L1027" s="24">
        <f t="shared" ca="1" si="78"/>
        <v>0.53561780702891049</v>
      </c>
      <c r="M1027" s="24">
        <f t="shared" ca="1" si="79"/>
        <v>-1.4059298007634649</v>
      </c>
    </row>
    <row r="1028" spans="2:13" x14ac:dyDescent="0.25">
      <c r="B1028" s="24">
        <f t="shared" ref="B1028:B1091" ca="1" si="80">RAND()</f>
        <v>0.33860269120637021</v>
      </c>
      <c r="C1028" s="25">
        <f t="shared" ref="C1028:C1091" ca="1" si="81">_xlfn.NORM.INV(B1028,50,10)</f>
        <v>45.837203507731054</v>
      </c>
      <c r="H1028" s="24">
        <v>1026</v>
      </c>
      <c r="I1028" s="24">
        <f ca="1"/>
        <v>50.028524472903385</v>
      </c>
      <c r="J1028" s="24" cm="1">
        <f t="array" aca="1" ref="J1028" ca="1">INDIRECT(ADDRESS(($F$2+1-H1028)+2,9))</f>
        <v>51.14645216941782</v>
      </c>
      <c r="K1028" s="24">
        <f t="shared" ref="K1028:K1091" ca="1" si="82">_xlfn.NORM.DIST(I1028,$F$5,$F$6,TRUE)</f>
        <v>0.49002713482646565</v>
      </c>
      <c r="L1028" s="24">
        <f t="shared" ref="L1028:L1091" ca="1" si="83">_xlfn.NORM.DIST(J1028,$F$5,$F$6,TRUE)</f>
        <v>0.53531335534996782</v>
      </c>
      <c r="M1028" s="24">
        <f t="shared" ca="1" si="79"/>
        <v>-1.40631927791587</v>
      </c>
    </row>
    <row r="1029" spans="2:13" x14ac:dyDescent="0.25">
      <c r="B1029" s="24">
        <f t="shared" ca="1" si="80"/>
        <v>0.75597860053691424</v>
      </c>
      <c r="C1029" s="25">
        <f t="shared" ca="1" si="81"/>
        <v>56.934251256389793</v>
      </c>
      <c r="H1029" s="24">
        <v>1027</v>
      </c>
      <c r="I1029" s="24">
        <f ca="1"/>
        <v>50.035156334288757</v>
      </c>
      <c r="J1029" s="24" cm="1">
        <f t="array" aca="1" ref="J1029" ca="1">INDIRECT(ADDRESS(($F$2+1-H1029)+2,9))</f>
        <v>51.145579752511388</v>
      </c>
      <c r="K1029" s="24">
        <f t="shared" ca="1" si="82"/>
        <v>0.49029598411487407</v>
      </c>
      <c r="L1029" s="24">
        <f t="shared" ca="1" si="83"/>
        <v>0.53527811619798737</v>
      </c>
      <c r="M1029" s="24">
        <f t="shared" ref="M1029:M1092" ca="1" si="84">((2*H1029-1)/$F$2)*(LN(K1029)+LN(1-L1029))</f>
        <v>-1.4070966823748743</v>
      </c>
    </row>
    <row r="1030" spans="2:13" x14ac:dyDescent="0.25">
      <c r="B1030" s="24">
        <f t="shared" ca="1" si="80"/>
        <v>0.96834033901943273</v>
      </c>
      <c r="C1030" s="25">
        <f t="shared" ca="1" si="81"/>
        <v>68.569425926847771</v>
      </c>
      <c r="H1030" s="24">
        <v>1028</v>
      </c>
      <c r="I1030" s="24">
        <f ca="1"/>
        <v>50.04362308007758</v>
      </c>
      <c r="J1030" s="24" cm="1">
        <f t="array" aca="1" ref="J1030" ca="1">INDIRECT(ADDRESS(($F$2+1-H1030)+2,9))</f>
        <v>51.143640841379302</v>
      </c>
      <c r="K1030" s="24">
        <f t="shared" ca="1" si="82"/>
        <v>0.49063922424497869</v>
      </c>
      <c r="L1030" s="24">
        <f t="shared" ca="1" si="83"/>
        <v>0.53519979762389069</v>
      </c>
      <c r="M1030" s="24">
        <f t="shared" ca="1" si="84"/>
        <v>-1.4076405628602893</v>
      </c>
    </row>
    <row r="1031" spans="2:13" x14ac:dyDescent="0.25">
      <c r="B1031" s="24">
        <f t="shared" ca="1" si="80"/>
        <v>0.93942719133110797</v>
      </c>
      <c r="C1031" s="25">
        <f t="shared" ca="1" si="81"/>
        <v>65.499829126176792</v>
      </c>
      <c r="H1031" s="24">
        <v>1029</v>
      </c>
      <c r="I1031" s="24">
        <f ca="1"/>
        <v>50.052197792802758</v>
      </c>
      <c r="J1031" s="24" cm="1">
        <f t="array" aca="1" ref="J1031" ca="1">INDIRECT(ADDRESS(($F$2+1-H1031)+2,9))</f>
        <v>51.121885607679516</v>
      </c>
      <c r="K1031" s="24">
        <f t="shared" ca="1" si="82"/>
        <v>0.49098684839645784</v>
      </c>
      <c r="L1031" s="24">
        <f t="shared" ca="1" si="83"/>
        <v>0.53432094414761644</v>
      </c>
      <c r="M1031" s="24">
        <f t="shared" ca="1" si="84"/>
        <v>-1.406534793114899</v>
      </c>
    </row>
    <row r="1032" spans="2:13" x14ac:dyDescent="0.25">
      <c r="B1032" s="24">
        <f t="shared" ca="1" si="80"/>
        <v>0.40832633564779008</v>
      </c>
      <c r="C1032" s="25">
        <f t="shared" ca="1" si="81"/>
        <v>47.68147619143253</v>
      </c>
      <c r="H1032" s="24">
        <v>1030</v>
      </c>
      <c r="I1032" s="24">
        <f ca="1"/>
        <v>50.071754996171833</v>
      </c>
      <c r="J1032" s="24" cm="1">
        <f t="array" aca="1" ref="J1032" ca="1">INDIRECT(ADDRESS(($F$2+1-H1032)+2,9))</f>
        <v>51.104047467856844</v>
      </c>
      <c r="K1032" s="24">
        <f t="shared" ca="1" si="82"/>
        <v>0.49177973469572117</v>
      </c>
      <c r="L1032" s="24">
        <f t="shared" ca="1" si="83"/>
        <v>0.53360020572029798</v>
      </c>
      <c r="M1032" s="24">
        <f t="shared" ca="1" si="84"/>
        <v>-1.4048872256654539</v>
      </c>
    </row>
    <row r="1033" spans="2:13" x14ac:dyDescent="0.25">
      <c r="B1033" s="24">
        <f t="shared" ca="1" si="80"/>
        <v>0.54608836744655853</v>
      </c>
      <c r="C1033" s="25">
        <f t="shared" ca="1" si="81"/>
        <v>51.157845883073591</v>
      </c>
      <c r="H1033" s="24">
        <v>1031</v>
      </c>
      <c r="I1033" s="24">
        <f ca="1"/>
        <v>50.073509202324566</v>
      </c>
      <c r="J1033" s="24" cm="1">
        <f t="array" aca="1" ref="J1033" ca="1">INDIRECT(ADDRESS(($F$2+1-H1033)+2,9))</f>
        <v>51.088865615342719</v>
      </c>
      <c r="K1033" s="24">
        <f t="shared" ca="1" si="82"/>
        <v>0.49185085519036403</v>
      </c>
      <c r="L1033" s="24">
        <f t="shared" ca="1" si="83"/>
        <v>0.5329867059495017</v>
      </c>
      <c r="M1033" s="24">
        <f t="shared" ca="1" si="84"/>
        <v>-1.4048583047715602</v>
      </c>
    </row>
    <row r="1034" spans="2:13" x14ac:dyDescent="0.25">
      <c r="B1034" s="24">
        <f t="shared" ca="1" si="80"/>
        <v>0.90409834231541808</v>
      </c>
      <c r="C1034" s="25">
        <f t="shared" ca="1" si="81"/>
        <v>63.052629795399973</v>
      </c>
      <c r="H1034" s="24">
        <v>1032</v>
      </c>
      <c r="I1034" s="24">
        <f ca="1"/>
        <v>50.082980505564883</v>
      </c>
      <c r="J1034" s="24" cm="1">
        <f t="array" aca="1" ref="J1034" ca="1">INDIRECT(ADDRESS(($F$2+1-H1034)+2,9))</f>
        <v>51.067871750718595</v>
      </c>
      <c r="K1034" s="24">
        <f t="shared" ca="1" si="82"/>
        <v>0.49223485311477022</v>
      </c>
      <c r="L1034" s="24">
        <f t="shared" ca="1" si="83"/>
        <v>0.53213821352227497</v>
      </c>
      <c r="M1034" s="24">
        <f t="shared" ca="1" si="84"/>
        <v>-1.4037402321840977</v>
      </c>
    </row>
    <row r="1035" spans="2:13" x14ac:dyDescent="0.25">
      <c r="B1035" s="24">
        <f t="shared" ca="1" si="80"/>
        <v>0.4957973422806452</v>
      </c>
      <c r="C1035" s="25">
        <f t="shared" ca="1" si="81"/>
        <v>49.894653044788953</v>
      </c>
      <c r="H1035" s="24">
        <v>1033</v>
      </c>
      <c r="I1035" s="24">
        <f ca="1"/>
        <v>50.085084746998206</v>
      </c>
      <c r="J1035" s="24" cm="1">
        <f t="array" aca="1" ref="J1035" ca="1">INDIRECT(ADDRESS(($F$2+1-H1035)+2,9))</f>
        <v>51.067827997466999</v>
      </c>
      <c r="K1035" s="24">
        <f t="shared" ca="1" si="82"/>
        <v>0.49232016700393433</v>
      </c>
      <c r="L1035" s="24">
        <f t="shared" ca="1" si="83"/>
        <v>0.53213644502787416</v>
      </c>
      <c r="M1035" s="24">
        <f t="shared" ca="1" si="84"/>
        <v>-1.4049316520525974</v>
      </c>
    </row>
    <row r="1036" spans="2:13" x14ac:dyDescent="0.25">
      <c r="B1036" s="24">
        <f t="shared" ca="1" si="80"/>
        <v>0.26253732597325086</v>
      </c>
      <c r="C1036" s="25">
        <f t="shared" ca="1" si="81"/>
        <v>43.644574916447418</v>
      </c>
      <c r="H1036" s="24">
        <v>1034</v>
      </c>
      <c r="I1036" s="24">
        <f ca="1"/>
        <v>50.103864176339883</v>
      </c>
      <c r="J1036" s="24" cm="1">
        <f t="array" aca="1" ref="J1036" ca="1">INDIRECT(ADDRESS(($F$2+1-H1036)+2,9))</f>
        <v>51.056684163140517</v>
      </c>
      <c r="K1036" s="24">
        <f t="shared" ca="1" si="82"/>
        <v>0.49308157104483241</v>
      </c>
      <c r="L1036" s="24">
        <f t="shared" ca="1" si="83"/>
        <v>0.53168599375052505</v>
      </c>
      <c r="M1036" s="24">
        <f t="shared" ca="1" si="84"/>
        <v>-1.4038904182453256</v>
      </c>
    </row>
    <row r="1037" spans="2:13" x14ac:dyDescent="0.25">
      <c r="B1037" s="24">
        <f t="shared" ca="1" si="80"/>
        <v>0.57640425738293422</v>
      </c>
      <c r="C1037" s="25">
        <f t="shared" ca="1" si="81"/>
        <v>51.927031131224823</v>
      </c>
      <c r="H1037" s="24">
        <v>1035</v>
      </c>
      <c r="I1037" s="24">
        <f ca="1"/>
        <v>50.120300311046527</v>
      </c>
      <c r="J1037" s="24" cm="1">
        <f t="array" aca="1" ref="J1037" ca="1">INDIRECT(ADDRESS(($F$2+1-H1037)+2,9))</f>
        <v>51.056188138411613</v>
      </c>
      <c r="K1037" s="24">
        <f t="shared" ca="1" si="82"/>
        <v>0.4937479879730598</v>
      </c>
      <c r="L1037" s="24">
        <f t="shared" ca="1" si="83"/>
        <v>0.53166594270494494</v>
      </c>
      <c r="M1037" s="24">
        <f t="shared" ca="1" si="84"/>
        <v>-1.4039128339287956</v>
      </c>
    </row>
    <row r="1038" spans="2:13" x14ac:dyDescent="0.25">
      <c r="B1038" s="24">
        <f t="shared" ca="1" si="80"/>
        <v>0.64335422490496641</v>
      </c>
      <c r="C1038" s="25">
        <f t="shared" ca="1" si="81"/>
        <v>53.674390468915981</v>
      </c>
      <c r="H1038" s="24">
        <v>1036</v>
      </c>
      <c r="I1038" s="24">
        <f ca="1"/>
        <v>50.133881907498044</v>
      </c>
      <c r="J1038" s="24" cm="1">
        <f t="array" aca="1" ref="J1038" ca="1">INDIRECT(ADDRESS(($F$2+1-H1038)+2,9))</f>
        <v>51.055912293208486</v>
      </c>
      <c r="K1038" s="24">
        <f t="shared" ca="1" si="82"/>
        <v>0.49429867849077669</v>
      </c>
      <c r="L1038" s="24">
        <f t="shared" ca="1" si="83"/>
        <v>0.53165479204720378</v>
      </c>
      <c r="M1038" s="24">
        <f t="shared" ca="1" si="84"/>
        <v>-1.4041773118732321</v>
      </c>
    </row>
    <row r="1039" spans="2:13" x14ac:dyDescent="0.25">
      <c r="B1039" s="24">
        <f t="shared" ca="1" si="80"/>
        <v>0.25709981073571064</v>
      </c>
      <c r="C1039" s="25">
        <f t="shared" ca="1" si="81"/>
        <v>43.476875366081231</v>
      </c>
      <c r="H1039" s="24">
        <v>1037</v>
      </c>
      <c r="I1039" s="24">
        <f ca="1"/>
        <v>50.136247637104361</v>
      </c>
      <c r="J1039" s="24" cm="1">
        <f t="array" aca="1" ref="J1039" ca="1">INDIRECT(ADDRESS(($F$2+1-H1039)+2,9))</f>
        <v>51.046102141554947</v>
      </c>
      <c r="K1039" s="24">
        <f t="shared" ca="1" si="82"/>
        <v>0.49439460243891209</v>
      </c>
      <c r="L1039" s="24">
        <f t="shared" ca="1" si="83"/>
        <v>0.53125821426298991</v>
      </c>
      <c r="M1039" s="24">
        <f t="shared" ca="1" si="84"/>
        <v>-1.404533883909173</v>
      </c>
    </row>
    <row r="1040" spans="2:13" x14ac:dyDescent="0.25">
      <c r="B1040" s="24">
        <f t="shared" ca="1" si="80"/>
        <v>0.81668896514494527</v>
      </c>
      <c r="C1040" s="25">
        <f t="shared" ca="1" si="81"/>
        <v>59.028188036689166</v>
      </c>
      <c r="H1040" s="24">
        <v>1038</v>
      </c>
      <c r="I1040" s="24">
        <f ca="1"/>
        <v>50.136559785975322</v>
      </c>
      <c r="J1040" s="24" cm="1">
        <f t="array" aca="1" ref="J1040" ca="1">INDIRECT(ADDRESS(($F$2+1-H1040)+2,9))</f>
        <v>51.01246855080268</v>
      </c>
      <c r="K1040" s="24">
        <f t="shared" ca="1" si="82"/>
        <v>0.49440725925716084</v>
      </c>
      <c r="L1040" s="24">
        <f t="shared" ca="1" si="83"/>
        <v>0.52989833505550843</v>
      </c>
      <c r="M1040" s="24">
        <f t="shared" ca="1" si="84"/>
        <v>-1.4030788358266553</v>
      </c>
    </row>
    <row r="1041" spans="2:13" x14ac:dyDescent="0.25">
      <c r="B1041" s="24">
        <f t="shared" ca="1" si="80"/>
        <v>0.69297965042868293</v>
      </c>
      <c r="C1041" s="25">
        <f t="shared" ca="1" si="81"/>
        <v>55.043140594860361</v>
      </c>
      <c r="H1041" s="24">
        <v>1039</v>
      </c>
      <c r="I1041" s="24">
        <f ca="1"/>
        <v>50.141921166393793</v>
      </c>
      <c r="J1041" s="24" cm="1">
        <f t="array" aca="1" ref="J1041" ca="1">INDIRECT(ADDRESS(($F$2+1-H1041)+2,9))</f>
        <v>51.000860298095681</v>
      </c>
      <c r="K1041" s="24">
        <f t="shared" ca="1" si="82"/>
        <v>0.49462465004341488</v>
      </c>
      <c r="L1041" s="24">
        <f t="shared" ca="1" si="83"/>
        <v>0.52942890639108486</v>
      </c>
      <c r="M1041" s="24">
        <f t="shared" ca="1" si="84"/>
        <v>-1.4030474903424206</v>
      </c>
    </row>
    <row r="1042" spans="2:13" x14ac:dyDescent="0.25">
      <c r="B1042" s="24">
        <f t="shared" ca="1" si="80"/>
        <v>0.87411766559197579</v>
      </c>
      <c r="C1042" s="25">
        <f t="shared" ca="1" si="81"/>
        <v>61.460736753821351</v>
      </c>
      <c r="H1042" s="24">
        <v>1040</v>
      </c>
      <c r="I1042" s="24">
        <f ca="1"/>
        <v>50.183197693498997</v>
      </c>
      <c r="J1042" s="24" cm="1">
        <f t="array" aca="1" ref="J1042" ca="1">INDIRECT(ADDRESS(($F$2+1-H1042)+2,9))</f>
        <v>50.990299514708546</v>
      </c>
      <c r="K1042" s="24">
        <f t="shared" ca="1" si="82"/>
        <v>0.49629836029930313</v>
      </c>
      <c r="L1042" s="24">
        <f t="shared" ca="1" si="83"/>
        <v>0.5290018010206281</v>
      </c>
      <c r="M1042" s="24">
        <f t="shared" ca="1" si="84"/>
        <v>-1.4002700925831197</v>
      </c>
    </row>
    <row r="1043" spans="2:13" x14ac:dyDescent="0.25">
      <c r="B1043" s="24">
        <f t="shared" ca="1" si="80"/>
        <v>0.71594957317218944</v>
      </c>
      <c r="C1043" s="25">
        <f t="shared" ca="1" si="81"/>
        <v>55.708506974443786</v>
      </c>
      <c r="H1043" s="24">
        <v>1041</v>
      </c>
      <c r="I1043" s="24">
        <f ca="1"/>
        <v>50.188330327707305</v>
      </c>
      <c r="J1043" s="24" cm="1">
        <f t="array" aca="1" ref="J1043" ca="1">INDIRECT(ADDRESS(($F$2+1-H1043)+2,9))</f>
        <v>50.98565597503837</v>
      </c>
      <c r="K1043" s="24">
        <f t="shared" ca="1" si="82"/>
        <v>0.49650648719229151</v>
      </c>
      <c r="L1043" s="24">
        <f t="shared" ca="1" si="83"/>
        <v>0.52881399368867255</v>
      </c>
      <c r="M1043" s="24">
        <f t="shared" ca="1" si="84"/>
        <v>-1.4008284043865784</v>
      </c>
    </row>
    <row r="1044" spans="2:13" x14ac:dyDescent="0.25">
      <c r="B1044" s="24">
        <f t="shared" ca="1" si="80"/>
        <v>0.52752849064212426</v>
      </c>
      <c r="C1044" s="25">
        <f t="shared" ca="1" si="81"/>
        <v>50.690585447408388</v>
      </c>
      <c r="H1044" s="24">
        <v>1042</v>
      </c>
      <c r="I1044" s="24">
        <f ca="1"/>
        <v>50.188926129193611</v>
      </c>
      <c r="J1044" s="24" cm="1">
        <f t="array" aca="1" ref="J1044" ca="1">INDIRECT(ADDRESS(($F$2+1-H1044)+2,9))</f>
        <v>50.980651680191094</v>
      </c>
      <c r="K1044" s="24">
        <f t="shared" ca="1" si="82"/>
        <v>0.49653064683992021</v>
      </c>
      <c r="L1044" s="24">
        <f t="shared" ca="1" si="83"/>
        <v>0.52861158848941459</v>
      </c>
      <c r="M1044" s="24">
        <f t="shared" ca="1" si="84"/>
        <v>-1.4017131934344218</v>
      </c>
    </row>
    <row r="1045" spans="2:13" x14ac:dyDescent="0.25">
      <c r="B1045" s="24">
        <f t="shared" ca="1" si="80"/>
        <v>0.56418159497257103</v>
      </c>
      <c r="C1045" s="25">
        <f t="shared" ca="1" si="81"/>
        <v>51.615797434591599</v>
      </c>
      <c r="H1045" s="24">
        <v>1043</v>
      </c>
      <c r="I1045" s="24">
        <f ca="1"/>
        <v>50.193220404377875</v>
      </c>
      <c r="J1045" s="24" cm="1">
        <f t="array" aca="1" ref="J1045" ca="1">INDIRECT(ADDRESS(($F$2+1-H1045)+2,9))</f>
        <v>50.95701931944518</v>
      </c>
      <c r="K1045" s="24">
        <f t="shared" ca="1" si="82"/>
        <v>0.49670477932978846</v>
      </c>
      <c r="L1045" s="24">
        <f t="shared" ca="1" si="83"/>
        <v>0.52765564800577891</v>
      </c>
      <c r="M1045" s="24">
        <f t="shared" ca="1" si="84"/>
        <v>-1.400762936344357</v>
      </c>
    </row>
    <row r="1046" spans="2:13" x14ac:dyDescent="0.25">
      <c r="B1046" s="24">
        <f t="shared" ca="1" si="80"/>
        <v>0.83174876293066036</v>
      </c>
      <c r="C1046" s="25">
        <f t="shared" ca="1" si="81"/>
        <v>59.610988375375797</v>
      </c>
      <c r="H1046" s="24">
        <v>1044</v>
      </c>
      <c r="I1046" s="24">
        <f ca="1"/>
        <v>50.204975678429513</v>
      </c>
      <c r="J1046" s="24" cm="1">
        <f t="array" aca="1" ref="J1046" ca="1">INDIRECT(ADDRESS(($F$2+1-H1046)+2,9))</f>
        <v>50.956828951171097</v>
      </c>
      <c r="K1046" s="24">
        <f t="shared" ca="1" si="82"/>
        <v>0.49718145779625633</v>
      </c>
      <c r="L1046" s="24">
        <f t="shared" ca="1" si="83"/>
        <v>0.52764794686225924</v>
      </c>
      <c r="M1046" s="24">
        <f t="shared" ca="1" si="84"/>
        <v>-1.4011631640241287</v>
      </c>
    </row>
    <row r="1047" spans="2:13" x14ac:dyDescent="0.25">
      <c r="B1047" s="24">
        <f t="shared" ca="1" si="80"/>
        <v>0.21209004708157098</v>
      </c>
      <c r="C1047" s="25">
        <f t="shared" ca="1" si="81"/>
        <v>42.008097320367774</v>
      </c>
      <c r="H1047" s="24">
        <v>1045</v>
      </c>
      <c r="I1047" s="24">
        <f ca="1"/>
        <v>50.22524792472052</v>
      </c>
      <c r="J1047" s="24" cm="1">
        <f t="array" aca="1" ref="J1047" ca="1">INDIRECT(ADDRESS(($F$2+1-H1047)+2,9))</f>
        <v>50.950210903691875</v>
      </c>
      <c r="K1047" s="24">
        <f t="shared" ca="1" si="82"/>
        <v>0.49800351007880017</v>
      </c>
      <c r="L1047" s="24">
        <f t="shared" ca="1" si="83"/>
        <v>0.52738021447312056</v>
      </c>
      <c r="M1047" s="24">
        <f t="shared" ca="1" si="84"/>
        <v>-1.4003581524751083</v>
      </c>
    </row>
    <row r="1048" spans="2:13" x14ac:dyDescent="0.25">
      <c r="B1048" s="24">
        <f t="shared" ca="1" si="80"/>
        <v>0.33035728578864243</v>
      </c>
      <c r="C1048" s="25">
        <f t="shared" ca="1" si="81"/>
        <v>45.61073192471067</v>
      </c>
      <c r="H1048" s="24">
        <v>1046</v>
      </c>
      <c r="I1048" s="24">
        <f ca="1"/>
        <v>50.230366861286157</v>
      </c>
      <c r="J1048" s="24" cm="1">
        <f t="array" aca="1" ref="J1048" ca="1">INDIRECT(ADDRESS(($F$2+1-H1048)+2,9))</f>
        <v>50.944376807751119</v>
      </c>
      <c r="K1048" s="24">
        <f t="shared" ca="1" si="82"/>
        <v>0.49821108764034999</v>
      </c>
      <c r="L1048" s="24">
        <f t="shared" ca="1" si="83"/>
        <v>0.52714418649439332</v>
      </c>
      <c r="M1048" s="24">
        <f t="shared" ca="1" si="84"/>
        <v>-1.4008112777801847</v>
      </c>
    </row>
    <row r="1049" spans="2:13" x14ac:dyDescent="0.25">
      <c r="B1049" s="24">
        <f t="shared" ca="1" si="80"/>
        <v>0.37489934743265618</v>
      </c>
      <c r="C1049" s="25">
        <f t="shared" ca="1" si="81"/>
        <v>46.810951874907296</v>
      </c>
      <c r="H1049" s="24">
        <v>1047</v>
      </c>
      <c r="I1049" s="24">
        <f ca="1"/>
        <v>50.246171553298723</v>
      </c>
      <c r="J1049" s="24" cm="1">
        <f t="array" aca="1" ref="J1049" ca="1">INDIRECT(ADDRESS(($F$2+1-H1049)+2,9))</f>
        <v>50.93946731257563</v>
      </c>
      <c r="K1049" s="24">
        <f t="shared" ca="1" si="82"/>
        <v>0.49885198517207541</v>
      </c>
      <c r="L1049" s="24">
        <f t="shared" ca="1" si="83"/>
        <v>0.5269455573769839</v>
      </c>
      <c r="M1049" s="24">
        <f t="shared" ca="1" si="84"/>
        <v>-1.4004969523907882</v>
      </c>
    </row>
    <row r="1050" spans="2:13" x14ac:dyDescent="0.25">
      <c r="B1050" s="24">
        <f t="shared" ca="1" si="80"/>
        <v>0.23627630348239792</v>
      </c>
      <c r="C1050" s="25">
        <f t="shared" ca="1" si="81"/>
        <v>42.816680050986662</v>
      </c>
      <c r="H1050" s="24">
        <v>1048</v>
      </c>
      <c r="I1050" s="24">
        <f ca="1"/>
        <v>50.24639775305274</v>
      </c>
      <c r="J1050" s="24" cm="1">
        <f t="array" aca="1" ref="J1050" ca="1">INDIRECT(ADDRESS(($F$2+1-H1050)+2,9))</f>
        <v>50.925124208297063</v>
      </c>
      <c r="K1050" s="24">
        <f t="shared" ca="1" si="82"/>
        <v>0.49886115784473173</v>
      </c>
      <c r="L1050" s="24">
        <f t="shared" ca="1" si="83"/>
        <v>0.52636522363849414</v>
      </c>
      <c r="M1050" s="24">
        <f t="shared" ca="1" si="84"/>
        <v>-1.4006271334602505</v>
      </c>
    </row>
    <row r="1051" spans="2:13" x14ac:dyDescent="0.25">
      <c r="B1051" s="24">
        <f t="shared" ca="1" si="80"/>
        <v>0.35722091751621665</v>
      </c>
      <c r="C1051" s="25">
        <f t="shared" ca="1" si="81"/>
        <v>46.341028660005719</v>
      </c>
      <c r="H1051" s="24">
        <v>1049</v>
      </c>
      <c r="I1051" s="24">
        <f ca="1"/>
        <v>50.246681151155613</v>
      </c>
      <c r="J1051" s="24" cm="1">
        <f t="array" aca="1" ref="J1051" ca="1">INDIRECT(ADDRESS(($F$2+1-H1051)+2,9))</f>
        <v>50.89447999351237</v>
      </c>
      <c r="K1051" s="24">
        <f t="shared" ca="1" si="82"/>
        <v>0.49887264998022246</v>
      </c>
      <c r="L1051" s="24">
        <f t="shared" ca="1" si="83"/>
        <v>0.52512514768784291</v>
      </c>
      <c r="M1051" s="24">
        <f t="shared" ca="1" si="84"/>
        <v>-1.3994009845882946</v>
      </c>
    </row>
    <row r="1052" spans="2:13" x14ac:dyDescent="0.25">
      <c r="B1052" s="24">
        <f t="shared" ca="1" si="80"/>
        <v>0.89265595666266706</v>
      </c>
      <c r="C1052" s="25">
        <f t="shared" ca="1" si="81"/>
        <v>62.407771444389233</v>
      </c>
      <c r="H1052" s="24">
        <v>1050</v>
      </c>
      <c r="I1052" s="24">
        <f ca="1"/>
        <v>50.270240635735426</v>
      </c>
      <c r="J1052" s="24" cm="1">
        <f t="array" aca="1" ref="J1052" ca="1">INDIRECT(ADDRESS(($F$2+1-H1052)+2,9))</f>
        <v>50.889710029574466</v>
      </c>
      <c r="K1052" s="24">
        <f t="shared" ca="1" si="82"/>
        <v>0.49982801790442904</v>
      </c>
      <c r="L1052" s="24">
        <f t="shared" ca="1" si="83"/>
        <v>0.52493209989979439</v>
      </c>
      <c r="M1052" s="24">
        <f t="shared" ca="1" si="84"/>
        <v>-1.3984794107589966</v>
      </c>
    </row>
    <row r="1053" spans="2:13" x14ac:dyDescent="0.25">
      <c r="B1053" s="24">
        <f t="shared" ca="1" si="80"/>
        <v>0.75479786937182403</v>
      </c>
      <c r="C1053" s="25">
        <f t="shared" ca="1" si="81"/>
        <v>56.896659851195338</v>
      </c>
      <c r="H1053" s="24">
        <v>1051</v>
      </c>
      <c r="I1053" s="24">
        <f ca="1"/>
        <v>50.270263143015754</v>
      </c>
      <c r="J1053" s="24" cm="1">
        <f t="array" aca="1" ref="J1053" ca="1">INDIRECT(ADDRESS(($F$2+1-H1053)+2,9))</f>
        <v>50.882754994509746</v>
      </c>
      <c r="K1053" s="24">
        <f t="shared" ca="1" si="82"/>
        <v>0.49982893060543809</v>
      </c>
      <c r="L1053" s="24">
        <f t="shared" ca="1" si="83"/>
        <v>0.52465060844004441</v>
      </c>
      <c r="M1053" s="24">
        <f t="shared" ca="1" si="84"/>
        <v>-1.3992334452611297</v>
      </c>
    </row>
    <row r="1054" spans="2:13" x14ac:dyDescent="0.25">
      <c r="B1054" s="24">
        <f t="shared" ca="1" si="80"/>
        <v>0.56598867619540194</v>
      </c>
      <c r="C1054" s="25">
        <f t="shared" ca="1" si="81"/>
        <v>51.661706609278717</v>
      </c>
      <c r="H1054" s="24">
        <v>1052</v>
      </c>
      <c r="I1054" s="24">
        <f ca="1"/>
        <v>50.291663029571453</v>
      </c>
      <c r="J1054" s="24" cm="1">
        <f t="array" aca="1" ref="J1054" ca="1">INDIRECT(ADDRESS(($F$2+1-H1054)+2,9))</f>
        <v>50.874670362411486</v>
      </c>
      <c r="K1054" s="24">
        <f t="shared" ca="1" si="82"/>
        <v>0.50069672500282558</v>
      </c>
      <c r="L1054" s="24">
        <f t="shared" ca="1" si="83"/>
        <v>0.52432338329179684</v>
      </c>
      <c r="M1054" s="24">
        <f t="shared" ca="1" si="84"/>
        <v>-1.3982043346052424</v>
      </c>
    </row>
    <row r="1055" spans="2:13" x14ac:dyDescent="0.25">
      <c r="B1055" s="24">
        <f t="shared" ca="1" si="80"/>
        <v>0.41159523739354364</v>
      </c>
      <c r="C1055" s="25">
        <f t="shared" ca="1" si="81"/>
        <v>47.765566579200687</v>
      </c>
      <c r="H1055" s="24">
        <v>1053</v>
      </c>
      <c r="I1055" s="24">
        <f ca="1"/>
        <v>50.32883830260608</v>
      </c>
      <c r="J1055" s="24" cm="1">
        <f t="array" aca="1" ref="J1055" ca="1">INDIRECT(ADDRESS(($F$2+1-H1055)+2,9))</f>
        <v>50.868713982331244</v>
      </c>
      <c r="K1055" s="24">
        <f t="shared" ca="1" si="82"/>
        <v>0.50220422246163188</v>
      </c>
      <c r="L1055" s="24">
        <f t="shared" ca="1" si="83"/>
        <v>0.52408228854711314</v>
      </c>
      <c r="M1055" s="24">
        <f t="shared" ca="1" si="84"/>
        <v>-1.3961073428784365</v>
      </c>
    </row>
    <row r="1056" spans="2:13" x14ac:dyDescent="0.25">
      <c r="B1056" s="24">
        <f t="shared" ca="1" si="80"/>
        <v>0.89860332300816492</v>
      </c>
      <c r="C1056" s="25">
        <f t="shared" ca="1" si="81"/>
        <v>62.736334438056296</v>
      </c>
      <c r="H1056" s="24">
        <v>1054</v>
      </c>
      <c r="I1056" s="24">
        <f ca="1"/>
        <v>50.33780695760273</v>
      </c>
      <c r="J1056" s="24" cm="1">
        <f t="array" aca="1" ref="J1056" ca="1">INDIRECT(ADDRESS(($F$2+1-H1056)+2,9))</f>
        <v>50.861743512717673</v>
      </c>
      <c r="K1056" s="24">
        <f t="shared" ca="1" si="82"/>
        <v>0.50256790720758682</v>
      </c>
      <c r="L1056" s="24">
        <f t="shared" ca="1" si="83"/>
        <v>0.52380013559138727</v>
      </c>
      <c r="M1056" s="24">
        <f t="shared" ca="1" si="84"/>
        <v>-1.3961483258262184</v>
      </c>
    </row>
    <row r="1057" spans="2:13" x14ac:dyDescent="0.25">
      <c r="B1057" s="24">
        <f t="shared" ca="1" si="80"/>
        <v>0.59250309442706506</v>
      </c>
      <c r="C1057" s="25">
        <f t="shared" ca="1" si="81"/>
        <v>52.339886228817868</v>
      </c>
      <c r="H1057" s="24">
        <v>1055</v>
      </c>
      <c r="I1057" s="24">
        <f ca="1"/>
        <v>50.338908948801532</v>
      </c>
      <c r="J1057" s="24" cm="1">
        <f t="array" aca="1" ref="J1057" ca="1">INDIRECT(ADDRESS(($F$2+1-H1057)+2,9))</f>
        <v>50.843145280813353</v>
      </c>
      <c r="K1057" s="24">
        <f t="shared" ca="1" si="82"/>
        <v>0.5026125935204877</v>
      </c>
      <c r="L1057" s="24">
        <f t="shared" ca="1" si="83"/>
        <v>0.52304725224426973</v>
      </c>
      <c r="M1057" s="24">
        <f t="shared" ca="1" si="84"/>
        <v>-1.3958427755982175</v>
      </c>
    </row>
    <row r="1058" spans="2:13" x14ac:dyDescent="0.25">
      <c r="B1058" s="24">
        <f t="shared" ca="1" si="80"/>
        <v>0.27494947510576007</v>
      </c>
      <c r="C1058" s="25">
        <f t="shared" ca="1" si="81"/>
        <v>44.020884462171949</v>
      </c>
      <c r="H1058" s="24">
        <v>1056</v>
      </c>
      <c r="I1058" s="24">
        <f ca="1"/>
        <v>50.34796597026213</v>
      </c>
      <c r="J1058" s="24" cm="1">
        <f t="array" aca="1" ref="J1058" ca="1">INDIRECT(ADDRESS(($F$2+1-H1058)+2,9))</f>
        <v>50.80170220529024</v>
      </c>
      <c r="K1058" s="24">
        <f t="shared" ca="1" si="82"/>
        <v>0.50297985913074506</v>
      </c>
      <c r="L1058" s="24">
        <f t="shared" ca="1" si="83"/>
        <v>0.52136928457528564</v>
      </c>
      <c r="M1058" s="24">
        <f t="shared" ca="1" si="84"/>
        <v>-1.3930165004422728</v>
      </c>
    </row>
    <row r="1059" spans="2:13" x14ac:dyDescent="0.25">
      <c r="B1059" s="24">
        <f t="shared" ca="1" si="80"/>
        <v>0.62106912478277254</v>
      </c>
      <c r="C1059" s="25">
        <f t="shared" ca="1" si="81"/>
        <v>53.082899003040325</v>
      </c>
      <c r="H1059" s="24">
        <v>1057</v>
      </c>
      <c r="I1059" s="24">
        <f ca="1"/>
        <v>50.35224190370441</v>
      </c>
      <c r="J1059" s="24" cm="1">
        <f t="array" aca="1" ref="J1059" ca="1">INDIRECT(ADDRESS(($F$2+1-H1059)+2,9))</f>
        <v>50.785543769867971</v>
      </c>
      <c r="K1059" s="24">
        <f t="shared" ca="1" si="82"/>
        <v>0.50315324897371883</v>
      </c>
      <c r="L1059" s="24">
        <f t="shared" ca="1" si="83"/>
        <v>0.52071494958928399</v>
      </c>
      <c r="M1059" s="24">
        <f t="shared" ca="1" si="84"/>
        <v>-1.392661115105865</v>
      </c>
    </row>
    <row r="1060" spans="2:13" x14ac:dyDescent="0.25">
      <c r="B1060" s="24">
        <f t="shared" ca="1" si="80"/>
        <v>0.73882586869535938</v>
      </c>
      <c r="C1060" s="25">
        <f t="shared" ca="1" si="81"/>
        <v>56.397298240085902</v>
      </c>
      <c r="H1060" s="24">
        <v>1058</v>
      </c>
      <c r="I1060" s="24">
        <f ca="1"/>
        <v>50.359032907984009</v>
      </c>
      <c r="J1060" s="24" cm="1">
        <f t="array" aca="1" ref="J1060" ca="1">INDIRECT(ADDRESS(($F$2+1-H1060)+2,9))</f>
        <v>50.777587800275711</v>
      </c>
      <c r="K1060" s="24">
        <f t="shared" ca="1" si="82"/>
        <v>0.50342862413806688</v>
      </c>
      <c r="L1060" s="24">
        <f t="shared" ca="1" si="83"/>
        <v>0.52039275240014216</v>
      </c>
      <c r="M1060" s="24">
        <f t="shared" ca="1" si="84"/>
        <v>-1.3927844231607684</v>
      </c>
    </row>
    <row r="1061" spans="2:13" x14ac:dyDescent="0.25">
      <c r="B1061" s="24">
        <f t="shared" ca="1" si="80"/>
        <v>0.37620830050331755</v>
      </c>
      <c r="C1061" s="25">
        <f t="shared" ca="1" si="81"/>
        <v>46.845455112838216</v>
      </c>
      <c r="H1061" s="24">
        <v>1059</v>
      </c>
      <c r="I1061" s="24">
        <f ca="1"/>
        <v>50.363348559142061</v>
      </c>
      <c r="J1061" s="24" cm="1">
        <f t="array" aca="1" ref="J1061" ca="1">INDIRECT(ADDRESS(($F$2+1-H1061)+2,9))</f>
        <v>50.774240493101473</v>
      </c>
      <c r="K1061" s="24">
        <f t="shared" ca="1" si="82"/>
        <v>0.50360362291421112</v>
      </c>
      <c r="L1061" s="24">
        <f t="shared" ca="1" si="83"/>
        <v>0.52025719070253418</v>
      </c>
      <c r="M1061" s="24">
        <f t="shared" ca="1" si="84"/>
        <v>-1.3934832845260925</v>
      </c>
    </row>
    <row r="1062" spans="2:13" x14ac:dyDescent="0.25">
      <c r="B1062" s="24">
        <f t="shared" ca="1" si="80"/>
        <v>0.3447322754522828</v>
      </c>
      <c r="C1062" s="25">
        <f t="shared" ca="1" si="81"/>
        <v>46.004181826576414</v>
      </c>
      <c r="H1062" s="24">
        <v>1060</v>
      </c>
      <c r="I1062" s="24">
        <f ca="1"/>
        <v>50.366287259082242</v>
      </c>
      <c r="J1062" s="24" cm="1">
        <f t="array" aca="1" ref="J1062" ca="1">INDIRECT(ADDRESS(($F$2+1-H1062)+2,9))</f>
        <v>50.772961304256228</v>
      </c>
      <c r="K1062" s="24">
        <f t="shared" ca="1" si="82"/>
        <v>0.50372278620389077</v>
      </c>
      <c r="L1062" s="24">
        <f t="shared" ca="1" si="83"/>
        <v>0.5202053845561081</v>
      </c>
      <c r="M1062" s="24">
        <f t="shared" ca="1" si="84"/>
        <v>-1.3944614068764376</v>
      </c>
    </row>
    <row r="1063" spans="2:13" x14ac:dyDescent="0.25">
      <c r="B1063" s="24">
        <f t="shared" ca="1" si="80"/>
        <v>0.75271306495235324</v>
      </c>
      <c r="C1063" s="25">
        <f t="shared" ca="1" si="81"/>
        <v>56.830521813840313</v>
      </c>
      <c r="H1063" s="24">
        <v>1061</v>
      </c>
      <c r="I1063" s="24">
        <f ca="1"/>
        <v>50.374674518684991</v>
      </c>
      <c r="J1063" s="24" cm="1">
        <f t="array" aca="1" ref="J1063" ca="1">INDIRECT(ADDRESS(($F$2+1-H1063)+2,9))</f>
        <v>50.747946487953548</v>
      </c>
      <c r="K1063" s="24">
        <f t="shared" ca="1" si="82"/>
        <v>0.50406288488396545</v>
      </c>
      <c r="L1063" s="24">
        <f t="shared" ca="1" si="83"/>
        <v>0.51919223657464519</v>
      </c>
      <c r="M1063" s="24">
        <f t="shared" ca="1" si="84"/>
        <v>-1.3930409516803373</v>
      </c>
    </row>
    <row r="1064" spans="2:13" x14ac:dyDescent="0.25">
      <c r="B1064" s="24">
        <f t="shared" ca="1" si="80"/>
        <v>0.75579415364290681</v>
      </c>
      <c r="C1064" s="25">
        <f t="shared" ca="1" si="81"/>
        <v>56.928372499295023</v>
      </c>
      <c r="H1064" s="24">
        <v>1062</v>
      </c>
      <c r="I1064" s="24">
        <f ca="1"/>
        <v>50.392080737403127</v>
      </c>
      <c r="J1064" s="24" cm="1">
        <f t="array" aca="1" ref="J1064" ca="1">INDIRECT(ADDRESS(($F$2+1-H1064)+2,9))</f>
        <v>50.742701066938842</v>
      </c>
      <c r="K1064" s="24">
        <f t="shared" ca="1" si="82"/>
        <v>0.50476868759977311</v>
      </c>
      <c r="L1064" s="24">
        <f t="shared" ca="1" si="83"/>
        <v>0.51897977103100612</v>
      </c>
      <c r="M1064" s="24">
        <f t="shared" ca="1" si="84"/>
        <v>-1.3925433376094338</v>
      </c>
    </row>
    <row r="1065" spans="2:13" x14ac:dyDescent="0.25">
      <c r="B1065" s="24">
        <f t="shared" ca="1" si="80"/>
        <v>0.6746059367122379</v>
      </c>
      <c r="C1065" s="25">
        <f t="shared" ca="1" si="81"/>
        <v>54.526675817569377</v>
      </c>
      <c r="H1065" s="24">
        <v>1063</v>
      </c>
      <c r="I1065" s="24">
        <f ca="1"/>
        <v>50.394607769237119</v>
      </c>
      <c r="J1065" s="24" cm="1">
        <f t="array" aca="1" ref="J1065" ca="1">INDIRECT(ADDRESS(($F$2+1-H1065)+2,9))</f>
        <v>50.731138022721893</v>
      </c>
      <c r="K1065" s="24">
        <f t="shared" ca="1" si="82"/>
        <v>0.50487115472787969</v>
      </c>
      <c r="L1065" s="24">
        <f t="shared" ca="1" si="83"/>
        <v>0.51851139148501213</v>
      </c>
      <c r="M1065" s="24">
        <f t="shared" ca="1" si="84"/>
        <v>-1.3926969631606307</v>
      </c>
    </row>
    <row r="1066" spans="2:13" x14ac:dyDescent="0.25">
      <c r="B1066" s="24">
        <f t="shared" ca="1" si="80"/>
        <v>0.23394496068924064</v>
      </c>
      <c r="C1066" s="25">
        <f t="shared" ca="1" si="81"/>
        <v>42.740834358187492</v>
      </c>
      <c r="H1066" s="24">
        <v>1064</v>
      </c>
      <c r="I1066" s="24">
        <f ca="1"/>
        <v>50.405458495532883</v>
      </c>
      <c r="J1066" s="24" cm="1">
        <f t="array" aca="1" ref="J1066" ca="1">INDIRECT(ADDRESS(($F$2+1-H1066)+2,9))</f>
        <v>50.728334480603962</v>
      </c>
      <c r="K1066" s="24">
        <f t="shared" ca="1" si="82"/>
        <v>0.50531113071187816</v>
      </c>
      <c r="L1066" s="24">
        <f t="shared" ca="1" si="83"/>
        <v>0.51839782566705583</v>
      </c>
      <c r="M1066" s="24">
        <f t="shared" ca="1" si="84"/>
        <v>-1.3929167192486167</v>
      </c>
    </row>
    <row r="1067" spans="2:13" x14ac:dyDescent="0.25">
      <c r="B1067" s="24">
        <f t="shared" ca="1" si="80"/>
        <v>0.7172589310002091</v>
      </c>
      <c r="C1067" s="25">
        <f t="shared" ca="1" si="81"/>
        <v>55.74717843073681</v>
      </c>
      <c r="H1067" s="24">
        <v>1065</v>
      </c>
      <c r="I1067" s="24">
        <f ca="1"/>
        <v>50.416121075930185</v>
      </c>
      <c r="J1067" s="24" cm="1">
        <f t="array" aca="1" ref="J1067" ca="1">INDIRECT(ADDRESS(($F$2+1-H1067)+2,9))</f>
        <v>50.719767975783505</v>
      </c>
      <c r="K1067" s="24">
        <f t="shared" ca="1" si="82"/>
        <v>0.5057434714527772</v>
      </c>
      <c r="L1067" s="24">
        <f t="shared" ca="1" si="83"/>
        <v>0.51805080468008402</v>
      </c>
      <c r="M1067" s="24">
        <f t="shared" ca="1" si="84"/>
        <v>-1.392672116311741</v>
      </c>
    </row>
    <row r="1068" spans="2:13" x14ac:dyDescent="0.25">
      <c r="B1068" s="24">
        <f t="shared" ca="1" si="80"/>
        <v>0.50534095579229643</v>
      </c>
      <c r="C1068" s="25">
        <f t="shared" ca="1" si="81"/>
        <v>50.133881907498044</v>
      </c>
      <c r="H1068" s="24">
        <v>1066</v>
      </c>
      <c r="I1068" s="24">
        <f ca="1"/>
        <v>50.422306937266697</v>
      </c>
      <c r="J1068" s="24" cm="1">
        <f t="array" aca="1" ref="J1068" ca="1">INDIRECT(ADDRESS(($F$2+1-H1068)+2,9))</f>
        <v>50.701117689410523</v>
      </c>
      <c r="K1068" s="24">
        <f t="shared" ca="1" si="82"/>
        <v>0.5059942894677707</v>
      </c>
      <c r="L1068" s="24">
        <f t="shared" ca="1" si="83"/>
        <v>0.51729525231844553</v>
      </c>
      <c r="M1068" s="24">
        <f t="shared" ca="1" si="84"/>
        <v>-1.3919439164272744</v>
      </c>
    </row>
    <row r="1069" spans="2:13" x14ac:dyDescent="0.25">
      <c r="B1069" s="24">
        <f t="shared" ca="1" si="80"/>
        <v>0.50751284892435156</v>
      </c>
      <c r="C1069" s="25">
        <f t="shared" ca="1" si="81"/>
        <v>50.188330327707305</v>
      </c>
      <c r="H1069" s="24">
        <v>1067</v>
      </c>
      <c r="I1069" s="24">
        <f ca="1"/>
        <v>50.436998053428461</v>
      </c>
      <c r="J1069" s="24" cm="1">
        <f t="array" aca="1" ref="J1069" ca="1">INDIRECT(ADDRESS(($F$2+1-H1069)+2,9))</f>
        <v>50.699462926562511</v>
      </c>
      <c r="K1069" s="24">
        <f t="shared" ca="1" si="82"/>
        <v>0.50658996022718106</v>
      </c>
      <c r="L1069" s="24">
        <f t="shared" ca="1" si="83"/>
        <v>0.51722821223929649</v>
      </c>
      <c r="M1069" s="24">
        <f t="shared" ca="1" si="84"/>
        <v>-1.3919501210396164</v>
      </c>
    </row>
    <row r="1070" spans="2:13" x14ac:dyDescent="0.25">
      <c r="B1070" s="24">
        <f t="shared" ca="1" si="80"/>
        <v>0.99788010033929064</v>
      </c>
      <c r="C1070" s="25">
        <f t="shared" ca="1" si="81"/>
        <v>78.597463806418475</v>
      </c>
      <c r="H1070" s="24">
        <v>1068</v>
      </c>
      <c r="I1070" s="24">
        <f ca="1"/>
        <v>50.447480459681543</v>
      </c>
      <c r="J1070" s="24" cm="1">
        <f t="array" aca="1" ref="J1070" ca="1">INDIRECT(ADDRESS(($F$2+1-H1070)+2,9))</f>
        <v>50.690585447408388</v>
      </c>
      <c r="K1070" s="24">
        <f t="shared" ca="1" si="82"/>
        <v>0.50701497436475917</v>
      </c>
      <c r="L1070" s="24">
        <f t="shared" ca="1" si="83"/>
        <v>0.51686854705229002</v>
      </c>
      <c r="M1070" s="24">
        <f t="shared" ca="1" si="84"/>
        <v>-1.3916888114759622</v>
      </c>
    </row>
    <row r="1071" spans="2:13" x14ac:dyDescent="0.25">
      <c r="B1071" s="24">
        <f t="shared" ca="1" si="80"/>
        <v>0.68897674244215967</v>
      </c>
      <c r="C1071" s="25">
        <f t="shared" ca="1" si="81"/>
        <v>54.929519838212329</v>
      </c>
      <c r="H1071" s="24">
        <v>1069</v>
      </c>
      <c r="I1071" s="24">
        <f ca="1"/>
        <v>50.456698695431569</v>
      </c>
      <c r="J1071" s="24" cm="1">
        <f t="array" aca="1" ref="J1071" ca="1">INDIRECT(ADDRESS(($F$2+1-H1071)+2,9))</f>
        <v>50.68657062348904</v>
      </c>
      <c r="K1071" s="24">
        <f t="shared" ca="1" si="82"/>
        <v>0.50738872554453351</v>
      </c>
      <c r="L1071" s="24">
        <f t="shared" ca="1" si="83"/>
        <v>0.51670588459538158</v>
      </c>
      <c r="M1071" s="24">
        <f t="shared" ca="1" si="84"/>
        <v>-1.3919294324084241</v>
      </c>
    </row>
    <row r="1072" spans="2:13" x14ac:dyDescent="0.25">
      <c r="B1072" s="24">
        <f t="shared" ca="1" si="80"/>
        <v>0.76375115213606215</v>
      </c>
      <c r="C1072" s="25">
        <f t="shared" ca="1" si="81"/>
        <v>57.184210755196354</v>
      </c>
      <c r="H1072" s="24">
        <v>1070</v>
      </c>
      <c r="I1072" s="24">
        <f ca="1"/>
        <v>50.473658601984503</v>
      </c>
      <c r="J1072" s="24" cm="1">
        <f t="array" aca="1" ref="J1072" ca="1">INDIRECT(ADDRESS(($F$2+1-H1072)+2,9))</f>
        <v>50.664617065385947</v>
      </c>
      <c r="K1072" s="24">
        <f t="shared" ca="1" si="82"/>
        <v>0.50807634374394151</v>
      </c>
      <c r="L1072" s="24">
        <f t="shared" ca="1" si="83"/>
        <v>0.51581637752569054</v>
      </c>
      <c r="M1072" s="24">
        <f t="shared" ca="1" si="84"/>
        <v>-1.3900671312961304</v>
      </c>
    </row>
    <row r="1073" spans="2:13" x14ac:dyDescent="0.25">
      <c r="B1073" s="24">
        <f t="shared" ca="1" si="80"/>
        <v>0.97931219890880705</v>
      </c>
      <c r="C1073" s="25">
        <f t="shared" ca="1" si="81"/>
        <v>70.397462864927149</v>
      </c>
      <c r="H1073" s="24">
        <v>1071</v>
      </c>
      <c r="I1073" s="24">
        <f ca="1"/>
        <v>50.477789670140027</v>
      </c>
      <c r="J1073" s="24" cm="1">
        <f t="array" aca="1" ref="J1073" ca="1">INDIRECT(ADDRESS(($F$2+1-H1073)+2,9))</f>
        <v>50.663458292249011</v>
      </c>
      <c r="K1073" s="24">
        <f t="shared" ca="1" si="82"/>
        <v>0.50824382917882416</v>
      </c>
      <c r="L1073" s="24">
        <f t="shared" ca="1" si="83"/>
        <v>0.51576942450966912</v>
      </c>
      <c r="M1073" s="24">
        <f t="shared" ca="1" si="84"/>
        <v>-1.390943666363645</v>
      </c>
    </row>
    <row r="1074" spans="2:13" x14ac:dyDescent="0.25">
      <c r="B1074" s="24">
        <f t="shared" ca="1" si="80"/>
        <v>0.51784593155798886</v>
      </c>
      <c r="C1074" s="25">
        <f t="shared" ca="1" si="81"/>
        <v>50.447480459681543</v>
      </c>
      <c r="H1074" s="24">
        <v>1072</v>
      </c>
      <c r="I1074" s="24">
        <f ca="1"/>
        <v>50.478701080283599</v>
      </c>
      <c r="J1074" s="24" cm="1">
        <f t="array" aca="1" ref="J1074" ca="1">INDIRECT(ADDRESS(($F$2+1-H1074)+2,9))</f>
        <v>50.662965684509984</v>
      </c>
      <c r="K1074" s="24">
        <f t="shared" ca="1" si="82"/>
        <v>0.50828078018382583</v>
      </c>
      <c r="L1074" s="24">
        <f t="shared" ca="1" si="83"/>
        <v>0.51574946417824385</v>
      </c>
      <c r="M1074" s="24">
        <f t="shared" ca="1" si="84"/>
        <v>-1.3921298778677496</v>
      </c>
    </row>
    <row r="1075" spans="2:13" x14ac:dyDescent="0.25">
      <c r="B1075" s="24">
        <f t="shared" ca="1" si="80"/>
        <v>0.92113217157081673</v>
      </c>
      <c r="C1075" s="25">
        <f t="shared" ca="1" si="81"/>
        <v>64.127281991622581</v>
      </c>
      <c r="H1075" s="24">
        <v>1073</v>
      </c>
      <c r="I1075" s="24">
        <f ca="1"/>
        <v>50.487745759740662</v>
      </c>
      <c r="J1075" s="24" cm="1">
        <f t="array" aca="1" ref="J1075" ca="1">INDIRECT(ADDRESS(($F$2+1-H1075)+2,9))</f>
        <v>50.662350814609638</v>
      </c>
      <c r="K1075" s="24">
        <f t="shared" ca="1" si="82"/>
        <v>0.50864747177833869</v>
      </c>
      <c r="L1075" s="24">
        <f t="shared" ca="1" si="83"/>
        <v>0.5157245497619698</v>
      </c>
      <c r="M1075" s="24">
        <f t="shared" ca="1" si="84"/>
        <v>-1.3926611437274603</v>
      </c>
    </row>
    <row r="1076" spans="2:13" x14ac:dyDescent="0.25">
      <c r="B1076" s="24">
        <f t="shared" ca="1" si="80"/>
        <v>4.9453489109878679E-2</v>
      </c>
      <c r="C1076" s="25">
        <f t="shared" ca="1" si="81"/>
        <v>33.498241671606849</v>
      </c>
      <c r="H1076" s="24">
        <v>1074</v>
      </c>
      <c r="I1076" s="24">
        <f ca="1"/>
        <v>50.488178666427885</v>
      </c>
      <c r="J1076" s="24" cm="1">
        <f t="array" aca="1" ref="J1076" ca="1">INDIRECT(ADDRESS(($F$2+1-H1076)+2,9))</f>
        <v>50.659909185264993</v>
      </c>
      <c r="K1076" s="24">
        <f t="shared" ca="1" si="82"/>
        <v>0.50866502260575208</v>
      </c>
      <c r="L1076" s="24">
        <f t="shared" ca="1" si="83"/>
        <v>0.51562561478104807</v>
      </c>
      <c r="M1076" s="24">
        <f t="shared" ca="1" si="84"/>
        <v>-1.3937221011189518</v>
      </c>
    </row>
    <row r="1077" spans="2:13" x14ac:dyDescent="0.25">
      <c r="B1077" s="24">
        <f t="shared" ca="1" si="80"/>
        <v>0.38710374660333824</v>
      </c>
      <c r="C1077" s="25">
        <f t="shared" ca="1" si="81"/>
        <v>47.131242945336254</v>
      </c>
      <c r="H1077" s="24">
        <v>1075</v>
      </c>
      <c r="I1077" s="24">
        <f ca="1"/>
        <v>50.490813088392727</v>
      </c>
      <c r="J1077" s="24" cm="1">
        <f t="array" aca="1" ref="J1077" ca="1">INDIRECT(ADDRESS(($F$2+1-H1077)+2,9))</f>
        <v>50.655545429005123</v>
      </c>
      <c r="K1077" s="24">
        <f t="shared" ca="1" si="82"/>
        <v>0.50877182651869401</v>
      </c>
      <c r="L1077" s="24">
        <f t="shared" ca="1" si="83"/>
        <v>0.51544879269962585</v>
      </c>
      <c r="M1077" s="24">
        <f t="shared" ca="1" si="84"/>
        <v>-1.3944478632466444</v>
      </c>
    </row>
    <row r="1078" spans="2:13" x14ac:dyDescent="0.25">
      <c r="B1078" s="24">
        <f t="shared" ca="1" si="80"/>
        <v>0.37546477615280494</v>
      </c>
      <c r="C1078" s="25">
        <f t="shared" ca="1" si="81"/>
        <v>46.825860879425392</v>
      </c>
      <c r="H1078" s="24">
        <v>1076</v>
      </c>
      <c r="I1078" s="24">
        <f ca="1"/>
        <v>50.51836307366159</v>
      </c>
      <c r="J1078" s="24" cm="1">
        <f t="array" aca="1" ref="J1078" ca="1">INDIRECT(ADDRESS(($F$2+1-H1078)+2,9))</f>
        <v>50.639913276514875</v>
      </c>
      <c r="K1078" s="24">
        <f t="shared" ca="1" si="82"/>
        <v>0.50988871029803151</v>
      </c>
      <c r="L1078" s="24">
        <f t="shared" ca="1" si="83"/>
        <v>0.51481534359927783</v>
      </c>
      <c r="M1078" s="24">
        <f t="shared" ca="1" si="84"/>
        <v>-1.3922576931729929</v>
      </c>
    </row>
    <row r="1079" spans="2:13" x14ac:dyDescent="0.25">
      <c r="B1079" s="24">
        <f t="shared" ca="1" si="80"/>
        <v>0.49930189466684893</v>
      </c>
      <c r="C1079" s="25">
        <f t="shared" ca="1" si="81"/>
        <v>49.9825010854019</v>
      </c>
      <c r="H1079" s="24">
        <v>1077</v>
      </c>
      <c r="I1079" s="24">
        <f ca="1"/>
        <v>50.535021238743617</v>
      </c>
      <c r="J1079" s="24" cm="1">
        <f t="array" aca="1" ref="J1079" ca="1">INDIRECT(ADDRESS(($F$2+1-H1079)+2,9))</f>
        <v>50.62790788683089</v>
      </c>
      <c r="K1079" s="24">
        <f t="shared" ca="1" si="82"/>
        <v>0.510563999717073</v>
      </c>
      <c r="L1079" s="24">
        <f t="shared" ca="1" si="83"/>
        <v>0.51432883341418512</v>
      </c>
      <c r="M1079" s="24">
        <f t="shared" ca="1" si="84"/>
        <v>-1.391231863866403</v>
      </c>
    </row>
    <row r="1080" spans="2:13" x14ac:dyDescent="0.25">
      <c r="B1080" s="24">
        <f t="shared" ca="1" si="80"/>
        <v>0.15063271345794749</v>
      </c>
      <c r="C1080" s="25">
        <f t="shared" ca="1" si="81"/>
        <v>39.662764640511242</v>
      </c>
      <c r="H1080" s="24">
        <v>1078</v>
      </c>
      <c r="I1080" s="24">
        <f ca="1"/>
        <v>50.5429919588288</v>
      </c>
      <c r="J1080" s="24" cm="1">
        <f t="array" aca="1" ref="J1080" ca="1">INDIRECT(ADDRESS(($F$2+1-H1080)+2,9))</f>
        <v>50.598967570138726</v>
      </c>
      <c r="K1080" s="24">
        <f t="shared" ca="1" si="82"/>
        <v>0.5108871065217756</v>
      </c>
      <c r="L1080" s="24">
        <f t="shared" ca="1" si="83"/>
        <v>0.51315596064357205</v>
      </c>
      <c r="M1080" s="24">
        <f t="shared" ca="1" si="84"/>
        <v>-1.3894837785110652</v>
      </c>
    </row>
    <row r="1081" spans="2:13" x14ac:dyDescent="0.25">
      <c r="B1081" s="24">
        <f t="shared" ca="1" si="80"/>
        <v>0.89101077972500531</v>
      </c>
      <c r="C1081" s="25">
        <f t="shared" ca="1" si="81"/>
        <v>62.319214161243885</v>
      </c>
      <c r="H1081" s="24">
        <v>1079</v>
      </c>
      <c r="I1081" s="24">
        <f ca="1"/>
        <v>50.551809418681231</v>
      </c>
      <c r="J1081" s="24" cm="1">
        <f t="array" aca="1" ref="J1081" ca="1">INDIRECT(ADDRESS(($F$2+1-H1081)+2,9))</f>
        <v>50.587437099643807</v>
      </c>
      <c r="K1081" s="24">
        <f t="shared" ca="1" si="82"/>
        <v>0.51124452904233508</v>
      </c>
      <c r="L1081" s="24">
        <f t="shared" ca="1" si="83"/>
        <v>0.51268862958651895</v>
      </c>
      <c r="M1081" s="24">
        <f t="shared" ca="1" si="84"/>
        <v>-1.3891152653608911</v>
      </c>
    </row>
    <row r="1082" spans="2:13" x14ac:dyDescent="0.25">
      <c r="B1082" s="24">
        <f t="shared" ca="1" si="80"/>
        <v>2.482396472105608E-2</v>
      </c>
      <c r="C1082" s="25">
        <f t="shared" ca="1" si="81"/>
        <v>30.370151070566983</v>
      </c>
      <c r="H1082" s="24">
        <v>1080</v>
      </c>
      <c r="I1082" s="24">
        <f ca="1"/>
        <v>50.587437099643807</v>
      </c>
      <c r="J1082" s="24" cm="1">
        <f t="array" aca="1" ref="J1082" ca="1">INDIRECT(ADDRESS(($F$2+1-H1082)+2,9))</f>
        <v>50.551809418681231</v>
      </c>
      <c r="K1082" s="24">
        <f t="shared" ca="1" si="82"/>
        <v>0.51268862958651895</v>
      </c>
      <c r="L1082" s="24">
        <f t="shared" ca="1" si="83"/>
        <v>0.51124452904233508</v>
      </c>
      <c r="M1082" s="24">
        <f t="shared" ca="1" si="84"/>
        <v>-1.3846208770199206</v>
      </c>
    </row>
    <row r="1083" spans="2:13" x14ac:dyDescent="0.25">
      <c r="B1083" s="24">
        <f t="shared" ca="1" si="80"/>
        <v>0.89827170955984836</v>
      </c>
      <c r="C1083" s="25">
        <f t="shared" ca="1" si="81"/>
        <v>62.717651326798212</v>
      </c>
      <c r="H1083" s="24">
        <v>1081</v>
      </c>
      <c r="I1083" s="24">
        <f ca="1"/>
        <v>50.598967570138726</v>
      </c>
      <c r="J1083" s="24" cm="1">
        <f t="array" aca="1" ref="J1083" ca="1">INDIRECT(ADDRESS(($F$2+1-H1083)+2,9))</f>
        <v>50.5429919588288</v>
      </c>
      <c r="K1083" s="24">
        <f t="shared" ca="1" si="82"/>
        <v>0.51315596064357205</v>
      </c>
      <c r="L1083" s="24">
        <f t="shared" ca="1" si="83"/>
        <v>0.5108871065217756</v>
      </c>
      <c r="M1083" s="24">
        <f t="shared" ca="1" si="84"/>
        <v>-1.3842591057290137</v>
      </c>
    </row>
    <row r="1084" spans="2:13" x14ac:dyDescent="0.25">
      <c r="B1084" s="24">
        <f t="shared" ca="1" si="80"/>
        <v>0.15887540645467946</v>
      </c>
      <c r="C1084" s="25">
        <f t="shared" ca="1" si="81"/>
        <v>40.009094177151773</v>
      </c>
      <c r="H1084" s="24">
        <v>1082</v>
      </c>
      <c r="I1084" s="24">
        <f ca="1"/>
        <v>50.62790788683089</v>
      </c>
      <c r="J1084" s="24" cm="1">
        <f t="array" aca="1" ref="J1084" ca="1">INDIRECT(ADDRESS(($F$2+1-H1084)+2,9))</f>
        <v>50.535021238743617</v>
      </c>
      <c r="K1084" s="24">
        <f t="shared" ca="1" si="82"/>
        <v>0.51432883341418512</v>
      </c>
      <c r="L1084" s="24">
        <f t="shared" ca="1" si="83"/>
        <v>0.510563999717073</v>
      </c>
      <c r="M1084" s="24">
        <f t="shared" ca="1" si="84"/>
        <v>-1.3825900360062244</v>
      </c>
    </row>
    <row r="1085" spans="2:13" x14ac:dyDescent="0.25">
      <c r="B1085" s="24">
        <f t="shared" ca="1" si="80"/>
        <v>0.34018913655000982</v>
      </c>
      <c r="C1085" s="25">
        <f t="shared" ca="1" si="81"/>
        <v>45.880530034585711</v>
      </c>
      <c r="H1085" s="24">
        <v>1083</v>
      </c>
      <c r="I1085" s="24">
        <f ca="1"/>
        <v>50.639913276514875</v>
      </c>
      <c r="J1085" s="24" cm="1">
        <f t="array" aca="1" ref="J1085" ca="1">INDIRECT(ADDRESS(($F$2+1-H1085)+2,9))</f>
        <v>50.51836307366159</v>
      </c>
      <c r="K1085" s="24">
        <f t="shared" ca="1" si="82"/>
        <v>0.51481534359927783</v>
      </c>
      <c r="L1085" s="24">
        <f t="shared" ca="1" si="83"/>
        <v>0.50988871029803151</v>
      </c>
      <c r="M1085" s="24">
        <f t="shared" ca="1" si="84"/>
        <v>-1.3815366527144788</v>
      </c>
    </row>
    <row r="1086" spans="2:13" x14ac:dyDescent="0.25">
      <c r="B1086" s="24">
        <f t="shared" ca="1" si="80"/>
        <v>0.23033840265686112</v>
      </c>
      <c r="C1086" s="25">
        <f t="shared" ca="1" si="81"/>
        <v>42.622671492178476</v>
      </c>
      <c r="H1086" s="24">
        <v>1084</v>
      </c>
      <c r="I1086" s="24">
        <f ca="1"/>
        <v>50.655545429005123</v>
      </c>
      <c r="J1086" s="24" cm="1">
        <f t="array" aca="1" ref="J1086" ca="1">INDIRECT(ADDRESS(($F$2+1-H1086)+2,9))</f>
        <v>50.490813088392727</v>
      </c>
      <c r="K1086" s="24">
        <f t="shared" ca="1" si="82"/>
        <v>0.51544879269962585</v>
      </c>
      <c r="L1086" s="24">
        <f t="shared" ca="1" si="83"/>
        <v>0.50877182651869401</v>
      </c>
      <c r="M1086" s="24">
        <f t="shared" ca="1" si="84"/>
        <v>-1.3792923499437542</v>
      </c>
    </row>
    <row r="1087" spans="2:13" x14ac:dyDescent="0.25">
      <c r="B1087" s="24">
        <f t="shared" ca="1" si="80"/>
        <v>0.24044661582210891</v>
      </c>
      <c r="C1087" s="25">
        <f t="shared" ca="1" si="81"/>
        <v>42.951333587690172</v>
      </c>
      <c r="H1087" s="24">
        <v>1085</v>
      </c>
      <c r="I1087" s="24">
        <f ca="1"/>
        <v>50.659909185264993</v>
      </c>
      <c r="J1087" s="24" cm="1">
        <f t="array" aca="1" ref="J1087" ca="1">INDIRECT(ADDRESS(($F$2+1-H1087)+2,9))</f>
        <v>50.488178666427885</v>
      </c>
      <c r="K1087" s="24">
        <f t="shared" ca="1" si="82"/>
        <v>0.51562561478104807</v>
      </c>
      <c r="L1087" s="24">
        <f t="shared" ca="1" si="83"/>
        <v>0.50866502260575208</v>
      </c>
      <c r="M1087" s="24">
        <f t="shared" ca="1" si="84"/>
        <v>-1.3800021059308452</v>
      </c>
    </row>
    <row r="1088" spans="2:13" x14ac:dyDescent="0.25">
      <c r="B1088" s="24">
        <f t="shared" ca="1" si="80"/>
        <v>0.67456817650113854</v>
      </c>
      <c r="C1088" s="25">
        <f t="shared" ca="1" si="81"/>
        <v>54.525627219062507</v>
      </c>
      <c r="H1088" s="24">
        <v>1086</v>
      </c>
      <c r="I1088" s="24">
        <f ca="1"/>
        <v>50.662350814609638</v>
      </c>
      <c r="J1088" s="24" cm="1">
        <f t="array" aca="1" ref="J1088" ca="1">INDIRECT(ADDRESS(($F$2+1-H1088)+2,9))</f>
        <v>50.487745759740662</v>
      </c>
      <c r="K1088" s="24">
        <f t="shared" ca="1" si="82"/>
        <v>0.5157245497619698</v>
      </c>
      <c r="L1088" s="24">
        <f t="shared" ca="1" si="83"/>
        <v>0.50864747177833869</v>
      </c>
      <c r="M1088" s="24">
        <f t="shared" ca="1" si="84"/>
        <v>-1.3810456374059272</v>
      </c>
    </row>
    <row r="1089" spans="2:13" x14ac:dyDescent="0.25">
      <c r="B1089" s="24">
        <f t="shared" ca="1" si="80"/>
        <v>0.6597942086462254</v>
      </c>
      <c r="C1089" s="25">
        <f t="shared" ca="1" si="81"/>
        <v>54.11901552667409</v>
      </c>
      <c r="H1089" s="24">
        <v>1087</v>
      </c>
      <c r="I1089" s="24">
        <f ca="1"/>
        <v>50.662965684509984</v>
      </c>
      <c r="J1089" s="24" cm="1">
        <f t="array" aca="1" ref="J1089" ca="1">INDIRECT(ADDRESS(($F$2+1-H1089)+2,9))</f>
        <v>50.478701080283599</v>
      </c>
      <c r="K1089" s="24">
        <f t="shared" ca="1" si="82"/>
        <v>0.51574946417824385</v>
      </c>
      <c r="L1089" s="24">
        <f t="shared" ca="1" si="83"/>
        <v>0.50828078018382583</v>
      </c>
      <c r="M1089" s="24">
        <f t="shared" ca="1" si="84"/>
        <v>-1.3815180627300476</v>
      </c>
    </row>
    <row r="1090" spans="2:13" x14ac:dyDescent="0.25">
      <c r="B1090" s="24">
        <f t="shared" ca="1" si="80"/>
        <v>2.3722088620375503E-2</v>
      </c>
      <c r="C1090" s="25">
        <f t="shared" ca="1" si="81"/>
        <v>30.176866182844119</v>
      </c>
      <c r="H1090" s="24">
        <v>1088</v>
      </c>
      <c r="I1090" s="24">
        <f ca="1"/>
        <v>50.663458292249011</v>
      </c>
      <c r="J1090" s="24" cm="1">
        <f t="array" aca="1" ref="J1090" ca="1">INDIRECT(ADDRESS(($F$2+1-H1090)+2,9))</f>
        <v>50.477789670140027</v>
      </c>
      <c r="K1090" s="24">
        <f t="shared" ca="1" si="82"/>
        <v>0.51576942450966912</v>
      </c>
      <c r="L1090" s="24">
        <f t="shared" ca="1" si="83"/>
        <v>0.50824382917882416</v>
      </c>
      <c r="M1090" s="24">
        <f t="shared" ca="1" si="84"/>
        <v>-1.3826748519754308</v>
      </c>
    </row>
    <row r="1091" spans="2:13" x14ac:dyDescent="0.25">
      <c r="B1091" s="24">
        <f t="shared" ca="1" si="80"/>
        <v>2.547441551346008E-4</v>
      </c>
      <c r="C1091" s="25">
        <f t="shared" ca="1" si="81"/>
        <v>15.242823119731362</v>
      </c>
      <c r="H1091" s="24">
        <v>1089</v>
      </c>
      <c r="I1091" s="24">
        <f ca="1"/>
        <v>50.664617065385947</v>
      </c>
      <c r="J1091" s="24" cm="1">
        <f t="array" aca="1" ref="J1091" ca="1">INDIRECT(ADDRESS(($F$2+1-H1091)+2,9))</f>
        <v>50.473658601984503</v>
      </c>
      <c r="K1091" s="24">
        <f t="shared" ca="1" si="82"/>
        <v>0.51581637752569054</v>
      </c>
      <c r="L1091" s="24">
        <f t="shared" ca="1" si="83"/>
        <v>0.50807634374394151</v>
      </c>
      <c r="M1091" s="24">
        <f t="shared" ca="1" si="84"/>
        <v>-1.3835109183793028</v>
      </c>
    </row>
    <row r="1092" spans="2:13" x14ac:dyDescent="0.25">
      <c r="B1092" s="24">
        <f t="shared" ref="B1092:B1155" ca="1" si="85">RAND()</f>
        <v>0.24098228485332474</v>
      </c>
      <c r="C1092" s="25">
        <f t="shared" ref="C1092:C1155" ca="1" si="86">_xlfn.NORM.INV(B1092,50,10)</f>
        <v>42.96853682294352</v>
      </c>
      <c r="H1092" s="24">
        <v>1090</v>
      </c>
      <c r="I1092" s="24">
        <f ca="1"/>
        <v>50.68657062348904</v>
      </c>
      <c r="J1092" s="24" cm="1">
        <f t="array" aca="1" ref="J1092" ca="1">INDIRECT(ADDRESS(($F$2+1-H1092)+2,9))</f>
        <v>50.456698695431569</v>
      </c>
      <c r="K1092" s="24">
        <f t="shared" ref="K1092:K1155" ca="1" si="87">_xlfn.NORM.DIST(I1092,$F$5,$F$6,TRUE)</f>
        <v>0.51670588459538158</v>
      </c>
      <c r="L1092" s="24">
        <f t="shared" ref="L1092:L1155" ca="1" si="88">_xlfn.NORM.DIST(J1092,$F$5,$F$6,TRUE)</f>
        <v>0.50738872554453351</v>
      </c>
      <c r="M1092" s="24">
        <f t="shared" ca="1" si="84"/>
        <v>-1.3816317656677533</v>
      </c>
    </row>
    <row r="1093" spans="2:13" x14ac:dyDescent="0.25">
      <c r="B1093" s="24">
        <f t="shared" ca="1" si="85"/>
        <v>0.6784094419738228</v>
      </c>
      <c r="C1093" s="25">
        <f t="shared" ca="1" si="86"/>
        <v>54.632556711706002</v>
      </c>
      <c r="H1093" s="24">
        <v>1091</v>
      </c>
      <c r="I1093" s="24">
        <f ca="1"/>
        <v>50.690585447408388</v>
      </c>
      <c r="J1093" s="24" cm="1">
        <f t="array" aca="1" ref="J1093" ca="1">INDIRECT(ADDRESS(($F$2+1-H1093)+2,9))</f>
        <v>50.447480459681543</v>
      </c>
      <c r="K1093" s="24">
        <f t="shared" ca="1" si="87"/>
        <v>0.51686854705229002</v>
      </c>
      <c r="L1093" s="24">
        <f t="shared" ca="1" si="88"/>
        <v>0.50701497436475917</v>
      </c>
      <c r="M1093" s="24">
        <f t="shared" ref="M1093:M1156" ca="1" si="89">((2*H1093-1)/$F$2)*(LN(K1093)+LN(1-L1093))</f>
        <v>-1.3818152777810073</v>
      </c>
    </row>
    <row r="1094" spans="2:13" x14ac:dyDescent="0.25">
      <c r="B1094" s="24">
        <f t="shared" ca="1" si="85"/>
        <v>0.36415968249157382</v>
      </c>
      <c r="C1094" s="25">
        <f t="shared" ca="1" si="86"/>
        <v>46.526379831204615</v>
      </c>
      <c r="H1094" s="24">
        <v>1092</v>
      </c>
      <c r="I1094" s="24">
        <f ca="1"/>
        <v>50.699462926562511</v>
      </c>
      <c r="J1094" s="24" cm="1">
        <f t="array" aca="1" ref="J1094" ca="1">INDIRECT(ADDRESS(($F$2+1-H1094)+2,9))</f>
        <v>50.436998053428461</v>
      </c>
      <c r="K1094" s="24">
        <f t="shared" ca="1" si="87"/>
        <v>0.51722821223929649</v>
      </c>
      <c r="L1094" s="24">
        <f t="shared" ca="1" si="88"/>
        <v>0.50658996022718106</v>
      </c>
      <c r="M1094" s="24">
        <f t="shared" ca="1" si="89"/>
        <v>-1.3815070105116318</v>
      </c>
    </row>
    <row r="1095" spans="2:13" x14ac:dyDescent="0.25">
      <c r="B1095" s="24">
        <f t="shared" ca="1" si="85"/>
        <v>0.27736852095438269</v>
      </c>
      <c r="C1095" s="25">
        <f t="shared" ca="1" si="86"/>
        <v>44.093232691974393</v>
      </c>
      <c r="H1095" s="24">
        <v>1093</v>
      </c>
      <c r="I1095" s="24">
        <f ca="1"/>
        <v>50.701117689410523</v>
      </c>
      <c r="J1095" s="24" cm="1">
        <f t="array" aca="1" ref="J1095" ca="1">INDIRECT(ADDRESS(($F$2+1-H1095)+2,9))</f>
        <v>50.422306937266697</v>
      </c>
      <c r="K1095" s="24">
        <f t="shared" ca="1" si="87"/>
        <v>0.51729525231844553</v>
      </c>
      <c r="L1095" s="24">
        <f t="shared" ca="1" si="88"/>
        <v>0.5059942894677707</v>
      </c>
      <c r="M1095" s="24">
        <f t="shared" ca="1" si="89"/>
        <v>-1.3814198586478417</v>
      </c>
    </row>
    <row r="1096" spans="2:13" x14ac:dyDescent="0.25">
      <c r="B1096" s="24">
        <f t="shared" ca="1" si="85"/>
        <v>0.72011710277664431</v>
      </c>
      <c r="C1096" s="25">
        <f t="shared" ca="1" si="86"/>
        <v>55.831894173434428</v>
      </c>
      <c r="H1096" s="24">
        <v>1094</v>
      </c>
      <c r="I1096" s="24">
        <f ca="1"/>
        <v>50.719767975783505</v>
      </c>
      <c r="J1096" s="24" cm="1">
        <f t="array" aca="1" ref="J1096" ca="1">INDIRECT(ADDRESS(($F$2+1-H1096)+2,9))</f>
        <v>50.416121075930185</v>
      </c>
      <c r="K1096" s="24">
        <f t="shared" ca="1" si="87"/>
        <v>0.51805080468008402</v>
      </c>
      <c r="L1096" s="24">
        <f t="shared" ca="1" si="88"/>
        <v>0.5057434714527772</v>
      </c>
      <c r="M1096" s="24">
        <f t="shared" ca="1" si="89"/>
        <v>-1.3806907705376601</v>
      </c>
    </row>
    <row r="1097" spans="2:13" x14ac:dyDescent="0.25">
      <c r="B1097" s="24">
        <f t="shared" ca="1" si="85"/>
        <v>1.3835898916771283E-2</v>
      </c>
      <c r="C1097" s="25">
        <f t="shared" ca="1" si="86"/>
        <v>27.98091859187511</v>
      </c>
      <c r="H1097" s="24">
        <v>1095</v>
      </c>
      <c r="I1097" s="24">
        <f ca="1"/>
        <v>50.728334480603962</v>
      </c>
      <c r="J1097" s="24" cm="1">
        <f t="array" aca="1" ref="J1097" ca="1">INDIRECT(ADDRESS(($F$2+1-H1097)+2,9))</f>
        <v>50.405458495532883</v>
      </c>
      <c r="K1097" s="24">
        <f t="shared" ca="1" si="87"/>
        <v>0.51839782566705583</v>
      </c>
      <c r="L1097" s="24">
        <f t="shared" ca="1" si="88"/>
        <v>0.50531113071187816</v>
      </c>
      <c r="M1097" s="24">
        <f t="shared" ca="1" si="89"/>
        <v>-1.3803872436248317</v>
      </c>
    </row>
    <row r="1098" spans="2:13" x14ac:dyDescent="0.25">
      <c r="B1098" s="24">
        <f t="shared" ca="1" si="85"/>
        <v>0.1274614942250748</v>
      </c>
      <c r="C1098" s="25">
        <f t="shared" ca="1" si="86"/>
        <v>38.61526907850218</v>
      </c>
      <c r="H1098" s="24">
        <v>1096</v>
      </c>
      <c r="I1098" s="24">
        <f ca="1"/>
        <v>50.731138022721893</v>
      </c>
      <c r="J1098" s="24" cm="1">
        <f t="array" aca="1" ref="J1098" ca="1">INDIRECT(ADDRESS(($F$2+1-H1098)+2,9))</f>
        <v>50.394607769237119</v>
      </c>
      <c r="K1098" s="24">
        <f t="shared" ca="1" si="87"/>
        <v>0.51851139148501213</v>
      </c>
      <c r="L1098" s="24">
        <f t="shared" ca="1" si="88"/>
        <v>0.50487115472787969</v>
      </c>
      <c r="M1098" s="24">
        <f t="shared" ca="1" si="89"/>
        <v>-1.380523451981005</v>
      </c>
    </row>
    <row r="1099" spans="2:13" x14ac:dyDescent="0.25">
      <c r="B1099" s="24">
        <f t="shared" ca="1" si="85"/>
        <v>0.69447577862872323</v>
      </c>
      <c r="C1099" s="25">
        <f t="shared" ca="1" si="86"/>
        <v>55.085774439378568</v>
      </c>
      <c r="H1099" s="24">
        <v>1097</v>
      </c>
      <c r="I1099" s="24">
        <f ca="1"/>
        <v>50.742701066938842</v>
      </c>
      <c r="J1099" s="24" cm="1">
        <f t="array" aca="1" ref="J1099" ca="1">INDIRECT(ADDRESS(($F$2+1-H1099)+2,9))</f>
        <v>50.392080737403127</v>
      </c>
      <c r="K1099" s="24">
        <f t="shared" ca="1" si="87"/>
        <v>0.51897977103100612</v>
      </c>
      <c r="L1099" s="24">
        <f t="shared" ca="1" si="88"/>
        <v>0.50476868759977311</v>
      </c>
      <c r="M1099" s="24">
        <f t="shared" ca="1" si="89"/>
        <v>-1.3806557913284305</v>
      </c>
    </row>
    <row r="1100" spans="2:13" x14ac:dyDescent="0.25">
      <c r="B1100" s="24">
        <f t="shared" ca="1" si="85"/>
        <v>0.52903067303678264</v>
      </c>
      <c r="C1100" s="25">
        <f t="shared" ca="1" si="86"/>
        <v>50.728334480603962</v>
      </c>
      <c r="H1100" s="24">
        <v>1098</v>
      </c>
      <c r="I1100" s="24">
        <f ca="1"/>
        <v>50.747946487953548</v>
      </c>
      <c r="J1100" s="24" cm="1">
        <f t="array" aca="1" ref="J1100" ca="1">INDIRECT(ADDRESS(($F$2+1-H1100)+2,9))</f>
        <v>50.374674518684991</v>
      </c>
      <c r="K1100" s="24">
        <f t="shared" ca="1" si="87"/>
        <v>0.51919223657464519</v>
      </c>
      <c r="L1100" s="24">
        <f t="shared" ca="1" si="88"/>
        <v>0.50406288488396545</v>
      </c>
      <c r="M1100" s="24">
        <f t="shared" ca="1" si="89"/>
        <v>-1.3800500127446906</v>
      </c>
    </row>
    <row r="1101" spans="2:13" x14ac:dyDescent="0.25">
      <c r="B1101" s="24">
        <f t="shared" ca="1" si="85"/>
        <v>0.2348228387168384</v>
      </c>
      <c r="C1101" s="25">
        <f t="shared" ca="1" si="86"/>
        <v>42.769443211966667</v>
      </c>
      <c r="H1101" s="24">
        <v>1099</v>
      </c>
      <c r="I1101" s="24">
        <f ca="1"/>
        <v>50.772961304256228</v>
      </c>
      <c r="J1101" s="24" cm="1">
        <f t="array" aca="1" ref="J1101" ca="1">INDIRECT(ADDRESS(($F$2+1-H1101)+2,9))</f>
        <v>50.366287259082242</v>
      </c>
      <c r="K1101" s="24">
        <f t="shared" ca="1" si="87"/>
        <v>0.5202053845561081</v>
      </c>
      <c r="L1101" s="24">
        <f t="shared" ca="1" si="88"/>
        <v>0.50372278620389077</v>
      </c>
      <c r="M1101" s="24">
        <f t="shared" ca="1" si="89"/>
        <v>-1.378624814530923</v>
      </c>
    </row>
    <row r="1102" spans="2:13" x14ac:dyDescent="0.25">
      <c r="B1102" s="24">
        <f t="shared" ca="1" si="85"/>
        <v>0.83576685644592907</v>
      </c>
      <c r="C1102" s="25">
        <f t="shared" ca="1" si="86"/>
        <v>59.772078002612517</v>
      </c>
      <c r="H1102" s="24">
        <v>1100</v>
      </c>
      <c r="I1102" s="24">
        <f ca="1"/>
        <v>50.774240493101473</v>
      </c>
      <c r="J1102" s="24" cm="1">
        <f t="array" aca="1" ref="J1102" ca="1">INDIRECT(ADDRESS(($F$2+1-H1102)+2,9))</f>
        <v>50.363348559142061</v>
      </c>
      <c r="K1102" s="24">
        <f t="shared" ca="1" si="87"/>
        <v>0.52025719070253418</v>
      </c>
      <c r="L1102" s="24">
        <f t="shared" ca="1" si="88"/>
        <v>0.50360362291421112</v>
      </c>
      <c r="M1102" s="24">
        <f t="shared" ca="1" si="89"/>
        <v>-1.379533699346382</v>
      </c>
    </row>
    <row r="1103" spans="2:13" x14ac:dyDescent="0.25">
      <c r="B1103" s="24">
        <f t="shared" ca="1" si="85"/>
        <v>0.50414350663732976</v>
      </c>
      <c r="C1103" s="25">
        <f t="shared" ca="1" si="86"/>
        <v>50.103864176339883</v>
      </c>
      <c r="H1103" s="24">
        <v>1101</v>
      </c>
      <c r="I1103" s="24">
        <f ca="1"/>
        <v>50.777587800275711</v>
      </c>
      <c r="J1103" s="24" cm="1">
        <f t="array" aca="1" ref="J1103" ca="1">INDIRECT(ADDRESS(($F$2+1-H1103)+2,9))</f>
        <v>50.359032907984009</v>
      </c>
      <c r="K1103" s="24">
        <f t="shared" ca="1" si="87"/>
        <v>0.52039275240014216</v>
      </c>
      <c r="L1103" s="24">
        <f t="shared" ca="1" si="88"/>
        <v>0.50342862413806688</v>
      </c>
      <c r="M1103" s="24">
        <f t="shared" ca="1" si="89"/>
        <v>-1.3801631674645565</v>
      </c>
    </row>
    <row r="1104" spans="2:13" x14ac:dyDescent="0.25">
      <c r="B1104" s="24">
        <f t="shared" ca="1" si="85"/>
        <v>0.81669011693174898</v>
      </c>
      <c r="C1104" s="25">
        <f t="shared" ca="1" si="86"/>
        <v>59.028231433283224</v>
      </c>
      <c r="H1104" s="24">
        <v>1102</v>
      </c>
      <c r="I1104" s="24">
        <f ca="1"/>
        <v>50.785543769867971</v>
      </c>
      <c r="J1104" s="24" cm="1">
        <f t="array" aca="1" ref="J1104" ca="1">INDIRECT(ADDRESS(($F$2+1-H1104)+2,9))</f>
        <v>50.35224190370441</v>
      </c>
      <c r="K1104" s="24">
        <f t="shared" ca="1" si="87"/>
        <v>0.52071494958928399</v>
      </c>
      <c r="L1104" s="24">
        <f t="shared" ca="1" si="88"/>
        <v>0.50315324897371883</v>
      </c>
      <c r="M1104" s="24">
        <f t="shared" ca="1" si="89"/>
        <v>-1.3802194736639621</v>
      </c>
    </row>
    <row r="1105" spans="2:13" x14ac:dyDescent="0.25">
      <c r="B1105" s="24">
        <f t="shared" ca="1" si="85"/>
        <v>0.41434757251919019</v>
      </c>
      <c r="C1105" s="25">
        <f t="shared" ca="1" si="86"/>
        <v>47.836246064127373</v>
      </c>
      <c r="H1105" s="24">
        <v>1103</v>
      </c>
      <c r="I1105" s="24">
        <f ca="1"/>
        <v>50.80170220529024</v>
      </c>
      <c r="J1105" s="24" cm="1">
        <f t="array" aca="1" ref="J1105" ca="1">INDIRECT(ADDRESS(($F$2+1-H1105)+2,9))</f>
        <v>50.34796597026213</v>
      </c>
      <c r="K1105" s="24">
        <f t="shared" ca="1" si="87"/>
        <v>0.52136928457528564</v>
      </c>
      <c r="L1105" s="24">
        <f t="shared" ca="1" si="88"/>
        <v>0.50297985913074506</v>
      </c>
      <c r="M1105" s="24">
        <f t="shared" ca="1" si="89"/>
        <v>-1.3798328200726644</v>
      </c>
    </row>
    <row r="1106" spans="2:13" x14ac:dyDescent="0.25">
      <c r="B1106" s="24">
        <f t="shared" ca="1" si="85"/>
        <v>4.1073041735706584E-2</v>
      </c>
      <c r="C1106" s="25">
        <f t="shared" ca="1" si="86"/>
        <v>32.616325224731902</v>
      </c>
      <c r="H1106" s="24">
        <v>1104</v>
      </c>
      <c r="I1106" s="24">
        <f ca="1"/>
        <v>50.843145280813353</v>
      </c>
      <c r="J1106" s="24" cm="1">
        <f t="array" aca="1" ref="J1106" ca="1">INDIRECT(ADDRESS(($F$2+1-H1106)+2,9))</f>
        <v>50.338908948801532</v>
      </c>
      <c r="K1106" s="24">
        <f t="shared" ca="1" si="87"/>
        <v>0.52304725224426973</v>
      </c>
      <c r="L1106" s="24">
        <f t="shared" ca="1" si="88"/>
        <v>0.5026125935204877</v>
      </c>
      <c r="M1106" s="24">
        <f t="shared" ca="1" si="89"/>
        <v>-1.3770427565038903</v>
      </c>
    </row>
    <row r="1107" spans="2:13" x14ac:dyDescent="0.25">
      <c r="B1107" s="24">
        <f t="shared" ca="1" si="85"/>
        <v>0.18090621136781282</v>
      </c>
      <c r="C1107" s="25">
        <f t="shared" ca="1" si="86"/>
        <v>40.8808302087077</v>
      </c>
      <c r="H1107" s="24">
        <v>1105</v>
      </c>
      <c r="I1107" s="24">
        <f ca="1"/>
        <v>50.861743512717673</v>
      </c>
      <c r="J1107" s="24" cm="1">
        <f t="array" aca="1" ref="J1107" ca="1">INDIRECT(ADDRESS(($F$2+1-H1107)+2,9))</f>
        <v>50.33780695760273</v>
      </c>
      <c r="K1107" s="24">
        <f t="shared" ca="1" si="87"/>
        <v>0.52380013559138727</v>
      </c>
      <c r="L1107" s="24">
        <f t="shared" ca="1" si="88"/>
        <v>0.50256790720758682</v>
      </c>
      <c r="M1107" s="24">
        <f t="shared" ca="1" si="89"/>
        <v>-1.376726306058313</v>
      </c>
    </row>
    <row r="1108" spans="2:13" x14ac:dyDescent="0.25">
      <c r="B1108" s="24">
        <f t="shared" ca="1" si="85"/>
        <v>0.50293256646985396</v>
      </c>
      <c r="C1108" s="25">
        <f t="shared" ca="1" si="86"/>
        <v>50.073509202324566</v>
      </c>
      <c r="H1108" s="24">
        <v>1106</v>
      </c>
      <c r="I1108" s="24">
        <f ca="1"/>
        <v>50.868713982331244</v>
      </c>
      <c r="J1108" s="24" cm="1">
        <f t="array" aca="1" ref="J1108" ca="1">INDIRECT(ADDRESS(($F$2+1-H1108)+2,9))</f>
        <v>50.32883830260608</v>
      </c>
      <c r="K1108" s="24">
        <f t="shared" ca="1" si="87"/>
        <v>0.52408228854711314</v>
      </c>
      <c r="L1108" s="24">
        <f t="shared" ca="1" si="88"/>
        <v>0.50220422246163188</v>
      </c>
      <c r="M1108" s="24">
        <f t="shared" ca="1" si="89"/>
        <v>-1.3766722230621762</v>
      </c>
    </row>
    <row r="1109" spans="2:13" x14ac:dyDescent="0.25">
      <c r="B1109" s="24">
        <f t="shared" ca="1" si="85"/>
        <v>0.86945401854580096</v>
      </c>
      <c r="C1109" s="25">
        <f t="shared" ca="1" si="86"/>
        <v>61.238139483364243</v>
      </c>
      <c r="H1109" s="24">
        <v>1107</v>
      </c>
      <c r="I1109" s="24">
        <f ca="1"/>
        <v>50.874670362411486</v>
      </c>
      <c r="J1109" s="24" cm="1">
        <f t="array" aca="1" ref="J1109" ca="1">INDIRECT(ADDRESS(($F$2+1-H1109)+2,9))</f>
        <v>50.291663029571453</v>
      </c>
      <c r="K1109" s="24">
        <f t="shared" ca="1" si="87"/>
        <v>0.52432338329179684</v>
      </c>
      <c r="L1109" s="24">
        <f t="shared" ca="1" si="88"/>
        <v>0.50069672500282558</v>
      </c>
      <c r="M1109" s="24">
        <f t="shared" ca="1" si="89"/>
        <v>-1.3743450339182934</v>
      </c>
    </row>
    <row r="1110" spans="2:13" x14ac:dyDescent="0.25">
      <c r="B1110" s="24">
        <f t="shared" ca="1" si="85"/>
        <v>0.40374657087713972</v>
      </c>
      <c r="C1110" s="25">
        <f t="shared" ca="1" si="86"/>
        <v>47.563386916759242</v>
      </c>
      <c r="H1110" s="24">
        <v>1108</v>
      </c>
      <c r="I1110" s="24">
        <f ca="1"/>
        <v>50.882754994509746</v>
      </c>
      <c r="J1110" s="24" cm="1">
        <f t="array" aca="1" ref="J1110" ca="1">INDIRECT(ADDRESS(($F$2+1-H1110)+2,9))</f>
        <v>50.270263143015754</v>
      </c>
      <c r="K1110" s="24">
        <f t="shared" ca="1" si="87"/>
        <v>0.52465060844004441</v>
      </c>
      <c r="L1110" s="24">
        <f t="shared" ca="1" si="88"/>
        <v>0.49982893060543809</v>
      </c>
      <c r="M1110" s="24">
        <f t="shared" ca="1" si="89"/>
        <v>-1.3731643553289223</v>
      </c>
    </row>
    <row r="1111" spans="2:13" x14ac:dyDescent="0.25">
      <c r="B1111" s="24">
        <f t="shared" ca="1" si="85"/>
        <v>0.64001691422759666</v>
      </c>
      <c r="C1111" s="25">
        <f t="shared" ca="1" si="86"/>
        <v>53.585040045996493</v>
      </c>
      <c r="H1111" s="24">
        <v>1109</v>
      </c>
      <c r="I1111" s="24">
        <f ca="1"/>
        <v>50.889710029574466</v>
      </c>
      <c r="J1111" s="24" cm="1">
        <f t="array" aca="1" ref="J1111" ca="1">INDIRECT(ADDRESS(($F$2+1-H1111)+2,9))</f>
        <v>50.270240635735426</v>
      </c>
      <c r="K1111" s="24">
        <f t="shared" ca="1" si="87"/>
        <v>0.52493209989979439</v>
      </c>
      <c r="L1111" s="24">
        <f t="shared" ca="1" si="88"/>
        <v>0.49982801790442904</v>
      </c>
      <c r="M1111" s="24">
        <f t="shared" ca="1" si="89"/>
        <v>-1.3738513058907775</v>
      </c>
    </row>
    <row r="1112" spans="2:13" x14ac:dyDescent="0.25">
      <c r="B1112" s="24">
        <f t="shared" ca="1" si="85"/>
        <v>0.22494671897591478</v>
      </c>
      <c r="C1112" s="25">
        <f t="shared" ca="1" si="86"/>
        <v>42.44407306495593</v>
      </c>
      <c r="H1112" s="24">
        <v>1110</v>
      </c>
      <c r="I1112" s="24">
        <f ca="1"/>
        <v>50.89447999351237</v>
      </c>
      <c r="J1112" s="24" cm="1">
        <f t="array" aca="1" ref="J1112" ca="1">INDIRECT(ADDRESS(($F$2+1-H1112)+2,9))</f>
        <v>50.246681151155613</v>
      </c>
      <c r="K1112" s="24">
        <f t="shared" ca="1" si="87"/>
        <v>0.52512514768784291</v>
      </c>
      <c r="L1112" s="24">
        <f t="shared" ca="1" si="88"/>
        <v>0.49887264998022246</v>
      </c>
      <c r="M1112" s="24">
        <f t="shared" ca="1" si="89"/>
        <v>-1.372750403610157</v>
      </c>
    </row>
    <row r="1113" spans="2:13" x14ac:dyDescent="0.25">
      <c r="B1113" s="24">
        <f t="shared" ca="1" si="85"/>
        <v>0.80373705017694663</v>
      </c>
      <c r="C1113" s="25">
        <f t="shared" ca="1" si="86"/>
        <v>58.550456076001993</v>
      </c>
      <c r="H1113" s="24">
        <v>1111</v>
      </c>
      <c r="I1113" s="24">
        <f ca="1"/>
        <v>50.925124208297063</v>
      </c>
      <c r="J1113" s="24" cm="1">
        <f t="array" aca="1" ref="J1113" ca="1">INDIRECT(ADDRESS(($F$2+1-H1113)+2,9))</f>
        <v>50.24639775305274</v>
      </c>
      <c r="K1113" s="24">
        <f t="shared" ca="1" si="87"/>
        <v>0.52636522363849414</v>
      </c>
      <c r="L1113" s="24">
        <f t="shared" ca="1" si="88"/>
        <v>0.49886115784473173</v>
      </c>
      <c r="M1113" s="24">
        <f t="shared" ca="1" si="89"/>
        <v>-1.3715365094034082</v>
      </c>
    </row>
    <row r="1114" spans="2:13" x14ac:dyDescent="0.25">
      <c r="B1114" s="24">
        <f t="shared" ca="1" si="85"/>
        <v>0.34290347946996702</v>
      </c>
      <c r="C1114" s="25">
        <f t="shared" ca="1" si="86"/>
        <v>45.954481516341474</v>
      </c>
      <c r="H1114" s="24">
        <v>1112</v>
      </c>
      <c r="I1114" s="24">
        <f ca="1"/>
        <v>50.93946731257563</v>
      </c>
      <c r="J1114" s="24" cm="1">
        <f t="array" aca="1" ref="J1114" ca="1">INDIRECT(ADDRESS(($F$2+1-H1114)+2,9))</f>
        <v>50.246171553298723</v>
      </c>
      <c r="K1114" s="24">
        <f t="shared" ca="1" si="87"/>
        <v>0.5269455573769839</v>
      </c>
      <c r="L1114" s="24">
        <f t="shared" ca="1" si="88"/>
        <v>0.49885198517207541</v>
      </c>
      <c r="M1114" s="24">
        <f t="shared" ca="1" si="89"/>
        <v>-1.3716176030826532</v>
      </c>
    </row>
    <row r="1115" spans="2:13" x14ac:dyDescent="0.25">
      <c r="B1115" s="24">
        <f t="shared" ca="1" si="85"/>
        <v>0.88158289088416142</v>
      </c>
      <c r="C1115" s="25">
        <f t="shared" ca="1" si="86"/>
        <v>61.829367431829041</v>
      </c>
      <c r="H1115" s="24">
        <v>1113</v>
      </c>
      <c r="I1115" s="24">
        <f ca="1"/>
        <v>50.944376807751119</v>
      </c>
      <c r="J1115" s="24" cm="1">
        <f t="array" aca="1" ref="J1115" ca="1">INDIRECT(ADDRESS(($F$2+1-H1115)+2,9))</f>
        <v>50.230366861286157</v>
      </c>
      <c r="K1115" s="24">
        <f t="shared" ca="1" si="87"/>
        <v>0.52714418649439332</v>
      </c>
      <c r="L1115" s="24">
        <f t="shared" ca="1" si="88"/>
        <v>0.49821108764034999</v>
      </c>
      <c r="M1115" s="24">
        <f t="shared" ca="1" si="89"/>
        <v>-1.3711453314475788</v>
      </c>
    </row>
    <row r="1116" spans="2:13" x14ac:dyDescent="0.25">
      <c r="B1116" s="24">
        <f t="shared" ca="1" si="85"/>
        <v>0.6695949659853293</v>
      </c>
      <c r="C1116" s="25">
        <f t="shared" ca="1" si="86"/>
        <v>54.387950214623757</v>
      </c>
      <c r="H1116" s="24">
        <v>1114</v>
      </c>
      <c r="I1116" s="24">
        <f ca="1"/>
        <v>50.950210903691875</v>
      </c>
      <c r="J1116" s="24" cm="1">
        <f t="array" aca="1" ref="J1116" ca="1">INDIRECT(ADDRESS(($F$2+1-H1116)+2,9))</f>
        <v>50.22524792472052</v>
      </c>
      <c r="K1116" s="24">
        <f t="shared" ca="1" si="87"/>
        <v>0.52738021447312056</v>
      </c>
      <c r="L1116" s="24">
        <f t="shared" ca="1" si="88"/>
        <v>0.49800351007880017</v>
      </c>
      <c r="M1116" s="24">
        <f t="shared" ca="1" si="89"/>
        <v>-1.3714890466336469</v>
      </c>
    </row>
    <row r="1117" spans="2:13" x14ac:dyDescent="0.25">
      <c r="B1117" s="24">
        <f t="shared" ca="1" si="85"/>
        <v>0.54032274859446072</v>
      </c>
      <c r="C1117" s="25">
        <f t="shared" ca="1" si="86"/>
        <v>51.01246855080268</v>
      </c>
      <c r="H1117" s="24">
        <v>1115</v>
      </c>
      <c r="I1117" s="24">
        <f ca="1"/>
        <v>50.956828951171097</v>
      </c>
      <c r="J1117" s="24" cm="1">
        <f t="array" aca="1" ref="J1117" ca="1">INDIRECT(ADDRESS(($F$2+1-H1117)+2,9))</f>
        <v>50.204975678429513</v>
      </c>
      <c r="K1117" s="24">
        <f t="shared" ca="1" si="87"/>
        <v>0.52764794686225924</v>
      </c>
      <c r="L1117" s="24">
        <f t="shared" ca="1" si="88"/>
        <v>0.49718145779625633</v>
      </c>
      <c r="M1117" s="24">
        <f t="shared" ca="1" si="89"/>
        <v>-1.3705064445996094</v>
      </c>
    </row>
    <row r="1118" spans="2:13" x14ac:dyDescent="0.25">
      <c r="B1118" s="24">
        <f t="shared" ca="1" si="85"/>
        <v>0.97794887041263667</v>
      </c>
      <c r="C1118" s="25">
        <f t="shared" ca="1" si="86"/>
        <v>70.131175992798731</v>
      </c>
      <c r="H1118" s="24">
        <v>1116</v>
      </c>
      <c r="I1118" s="24">
        <f ca="1"/>
        <v>50.95701931944518</v>
      </c>
      <c r="J1118" s="24" cm="1">
        <f t="array" aca="1" ref="J1118" ca="1">INDIRECT(ADDRESS(($F$2+1-H1118)+2,9))</f>
        <v>50.193220404377875</v>
      </c>
      <c r="K1118" s="24">
        <f t="shared" ca="1" si="87"/>
        <v>0.52765564800577891</v>
      </c>
      <c r="L1118" s="24">
        <f t="shared" ca="1" si="88"/>
        <v>0.49670477932978846</v>
      </c>
      <c r="M1118" s="24">
        <f t="shared" ca="1" si="89"/>
        <v>-1.3707414433054401</v>
      </c>
    </row>
    <row r="1119" spans="2:13" x14ac:dyDescent="0.25">
      <c r="B1119" s="24">
        <f t="shared" ca="1" si="85"/>
        <v>5.7486463114603925E-2</v>
      </c>
      <c r="C1119" s="25">
        <f t="shared" ca="1" si="86"/>
        <v>34.237705171426349</v>
      </c>
      <c r="H1119" s="24">
        <v>1117</v>
      </c>
      <c r="I1119" s="24">
        <f ca="1"/>
        <v>50.980651680191094</v>
      </c>
      <c r="J1119" s="24" cm="1">
        <f t="array" aca="1" ref="J1119" ca="1">INDIRECT(ADDRESS(($F$2+1-H1119)+2,9))</f>
        <v>50.188926129193611</v>
      </c>
      <c r="K1119" s="24">
        <f t="shared" ca="1" si="87"/>
        <v>0.52861158848941459</v>
      </c>
      <c r="L1119" s="24">
        <f t="shared" ca="1" si="88"/>
        <v>0.49653064683992021</v>
      </c>
      <c r="M1119" s="24">
        <f t="shared" ca="1" si="89"/>
        <v>-1.3697393669384619</v>
      </c>
    </row>
    <row r="1120" spans="2:13" x14ac:dyDescent="0.25">
      <c r="B1120" s="24">
        <f t="shared" ca="1" si="85"/>
        <v>0.60958577030720407</v>
      </c>
      <c r="C1120" s="25">
        <f t="shared" ca="1" si="86"/>
        <v>52.782395723248079</v>
      </c>
      <c r="H1120" s="24">
        <v>1118</v>
      </c>
      <c r="I1120" s="24">
        <f ca="1"/>
        <v>50.98565597503837</v>
      </c>
      <c r="J1120" s="24" cm="1">
        <f t="array" aca="1" ref="J1120" ca="1">INDIRECT(ADDRESS(($F$2+1-H1120)+2,9))</f>
        <v>50.188330327707305</v>
      </c>
      <c r="K1120" s="24">
        <f t="shared" ca="1" si="87"/>
        <v>0.52881399368867255</v>
      </c>
      <c r="L1120" s="24">
        <f t="shared" ca="1" si="88"/>
        <v>0.49650648719229151</v>
      </c>
      <c r="M1120" s="24">
        <f t="shared" ca="1" si="89"/>
        <v>-1.3705199988898902</v>
      </c>
    </row>
    <row r="1121" spans="2:13" x14ac:dyDescent="0.25">
      <c r="B1121" s="24">
        <f t="shared" ca="1" si="85"/>
        <v>0.53944275542549802</v>
      </c>
      <c r="C1121" s="25">
        <f t="shared" ca="1" si="86"/>
        <v>50.990299514708546</v>
      </c>
      <c r="H1121" s="24">
        <v>1119</v>
      </c>
      <c r="I1121" s="24">
        <f ca="1"/>
        <v>50.990299514708546</v>
      </c>
      <c r="J1121" s="24" cm="1">
        <f t="array" aca="1" ref="J1121" ca="1">INDIRECT(ADDRESS(($F$2+1-H1121)+2,9))</f>
        <v>50.183197693498997</v>
      </c>
      <c r="K1121" s="24">
        <f t="shared" ca="1" si="87"/>
        <v>0.5290018010206281</v>
      </c>
      <c r="L1121" s="24">
        <f t="shared" ca="1" si="88"/>
        <v>0.49629836029930313</v>
      </c>
      <c r="M1121" s="24">
        <f t="shared" ca="1" si="89"/>
        <v>-1.3709499213851803</v>
      </c>
    </row>
    <row r="1122" spans="2:13" x14ac:dyDescent="0.25">
      <c r="B1122" s="24">
        <f t="shared" ca="1" si="85"/>
        <v>0.56156226572756773</v>
      </c>
      <c r="C1122" s="25">
        <f t="shared" ca="1" si="86"/>
        <v>51.549313116648506</v>
      </c>
      <c r="H1122" s="24">
        <v>1120</v>
      </c>
      <c r="I1122" s="24">
        <f ca="1"/>
        <v>51.000860298095681</v>
      </c>
      <c r="J1122" s="24" cm="1">
        <f t="array" aca="1" ref="J1122" ca="1">INDIRECT(ADDRESS(($F$2+1-H1122)+2,9))</f>
        <v>50.141921166393793</v>
      </c>
      <c r="K1122" s="24">
        <f t="shared" ca="1" si="87"/>
        <v>0.52942890639108486</v>
      </c>
      <c r="L1122" s="24">
        <f t="shared" ca="1" si="88"/>
        <v>0.49462465004341488</v>
      </c>
      <c r="M1122" s="24">
        <f t="shared" ca="1" si="89"/>
        <v>-1.367896451882465</v>
      </c>
    </row>
    <row r="1123" spans="2:13" x14ac:dyDescent="0.25">
      <c r="B1123" s="24">
        <f t="shared" ca="1" si="85"/>
        <v>0.93130378615410847</v>
      </c>
      <c r="C1123" s="25">
        <f t="shared" ca="1" si="86"/>
        <v>64.855717661475012</v>
      </c>
      <c r="H1123" s="24">
        <v>1121</v>
      </c>
      <c r="I1123" s="24">
        <f ca="1"/>
        <v>51.01246855080268</v>
      </c>
      <c r="J1123" s="24" cm="1">
        <f t="array" aca="1" ref="J1123" ca="1">INDIRECT(ADDRESS(($F$2+1-H1123)+2,9))</f>
        <v>50.136559785975322</v>
      </c>
      <c r="K1123" s="24">
        <f t="shared" ca="1" si="87"/>
        <v>0.52989833505550843</v>
      </c>
      <c r="L1123" s="24">
        <f t="shared" ca="1" si="88"/>
        <v>0.49440725925716084</v>
      </c>
      <c r="M1123" s="24">
        <f t="shared" ca="1" si="89"/>
        <v>-1.3677513633482286</v>
      </c>
    </row>
    <row r="1124" spans="2:13" x14ac:dyDescent="0.25">
      <c r="B1124" s="24">
        <f t="shared" ca="1" si="85"/>
        <v>0.17210575367867165</v>
      </c>
      <c r="C1124" s="25">
        <f t="shared" ca="1" si="86"/>
        <v>40.54123355822891</v>
      </c>
      <c r="H1124" s="24">
        <v>1122</v>
      </c>
      <c r="I1124" s="24">
        <f ca="1"/>
        <v>51.046102141554947</v>
      </c>
      <c r="J1124" s="24" cm="1">
        <f t="array" aca="1" ref="J1124" ca="1">INDIRECT(ADDRESS(($F$2+1-H1124)+2,9))</f>
        <v>50.136247637104361</v>
      </c>
      <c r="K1124" s="24">
        <f t="shared" ca="1" si="87"/>
        <v>0.53125821426298991</v>
      </c>
      <c r="L1124" s="24">
        <f t="shared" ca="1" si="88"/>
        <v>0.49439460243891209</v>
      </c>
      <c r="M1124" s="24">
        <f t="shared" ca="1" si="89"/>
        <v>-1.3662820380371705</v>
      </c>
    </row>
    <row r="1125" spans="2:13" x14ac:dyDescent="0.25">
      <c r="B1125" s="24">
        <f t="shared" ca="1" si="85"/>
        <v>0.89885950423595629</v>
      </c>
      <c r="C1125" s="25">
        <f t="shared" ca="1" si="86"/>
        <v>62.750798192407757</v>
      </c>
      <c r="H1125" s="24">
        <v>1123</v>
      </c>
      <c r="I1125" s="24">
        <f ca="1"/>
        <v>51.055912293208486</v>
      </c>
      <c r="J1125" s="24" cm="1">
        <f t="array" aca="1" ref="J1125" ca="1">INDIRECT(ADDRESS(($F$2+1-H1125)+2,9))</f>
        <v>50.133881907498044</v>
      </c>
      <c r="K1125" s="24">
        <f t="shared" ca="1" si="87"/>
        <v>0.53165479204720378</v>
      </c>
      <c r="L1125" s="24">
        <f t="shared" ca="1" si="88"/>
        <v>0.49429867849077669</v>
      </c>
      <c r="M1125" s="24">
        <f t="shared" ca="1" si="89"/>
        <v>-1.3665266573957449</v>
      </c>
    </row>
    <row r="1126" spans="2:13" x14ac:dyDescent="0.25">
      <c r="B1126" s="24">
        <f t="shared" ca="1" si="85"/>
        <v>0.7528091062091079</v>
      </c>
      <c r="C1126" s="25">
        <f t="shared" ca="1" si="86"/>
        <v>56.833562034780769</v>
      </c>
      <c r="H1126" s="24">
        <v>1124</v>
      </c>
      <c r="I1126" s="24">
        <f ca="1"/>
        <v>51.056188138411613</v>
      </c>
      <c r="J1126" s="24" cm="1">
        <f t="array" aca="1" ref="J1126" ca="1">INDIRECT(ADDRESS(($F$2+1-H1126)+2,9))</f>
        <v>50.120300311046527</v>
      </c>
      <c r="K1126" s="24">
        <f t="shared" ca="1" si="87"/>
        <v>0.53166594270494494</v>
      </c>
      <c r="L1126" s="24">
        <f t="shared" ca="1" si="88"/>
        <v>0.4937479879730598</v>
      </c>
      <c r="M1126" s="24">
        <f t="shared" ca="1" si="89"/>
        <v>-1.3665889568574465</v>
      </c>
    </row>
    <row r="1127" spans="2:13" x14ac:dyDescent="0.25">
      <c r="B1127" s="24">
        <f t="shared" ca="1" si="85"/>
        <v>0.1905854200259598</v>
      </c>
      <c r="C1127" s="25">
        <f t="shared" ca="1" si="86"/>
        <v>41.24258980024463</v>
      </c>
      <c r="H1127" s="24">
        <v>1125</v>
      </c>
      <c r="I1127" s="24">
        <f ca="1"/>
        <v>51.056684163140517</v>
      </c>
      <c r="J1127" s="24" cm="1">
        <f t="array" aca="1" ref="J1127" ca="1">INDIRECT(ADDRESS(($F$2+1-H1127)+2,9))</f>
        <v>50.103864176339883</v>
      </c>
      <c r="K1127" s="24">
        <f t="shared" ca="1" si="87"/>
        <v>0.53168599375052505</v>
      </c>
      <c r="L1127" s="24">
        <f t="shared" ca="1" si="88"/>
        <v>0.49308157104483241</v>
      </c>
      <c r="M1127" s="24">
        <f t="shared" ca="1" si="89"/>
        <v>-1.3663950397478395</v>
      </c>
    </row>
    <row r="1128" spans="2:13" x14ac:dyDescent="0.25">
      <c r="B1128" s="24">
        <f t="shared" ca="1" si="85"/>
        <v>0.10080721866868592</v>
      </c>
      <c r="C1128" s="25">
        <f t="shared" ca="1" si="86"/>
        <v>37.230345274958331</v>
      </c>
      <c r="H1128" s="24">
        <v>1126</v>
      </c>
      <c r="I1128" s="24">
        <f ca="1"/>
        <v>51.067827997466999</v>
      </c>
      <c r="J1128" s="24" cm="1">
        <f t="array" aca="1" ref="J1128" ca="1">INDIRECT(ADDRESS(($F$2+1-H1128)+2,9))</f>
        <v>50.085084746998206</v>
      </c>
      <c r="K1128" s="24">
        <f t="shared" ca="1" si="87"/>
        <v>0.53213644502787416</v>
      </c>
      <c r="L1128" s="24">
        <f t="shared" ca="1" si="88"/>
        <v>0.49232016700393433</v>
      </c>
      <c r="M1128" s="24">
        <f t="shared" ca="1" si="89"/>
        <v>-1.3651612235409851</v>
      </c>
    </row>
    <row r="1129" spans="2:13" x14ac:dyDescent="0.25">
      <c r="B1129" s="24">
        <f t="shared" ca="1" si="85"/>
        <v>0.91627678335838014</v>
      </c>
      <c r="C1129" s="25">
        <f t="shared" ca="1" si="86"/>
        <v>63.804555283781937</v>
      </c>
      <c r="H1129" s="24">
        <v>1127</v>
      </c>
      <c r="I1129" s="24">
        <f ca="1"/>
        <v>51.067871750718595</v>
      </c>
      <c r="J1129" s="24" cm="1">
        <f t="array" aca="1" ref="J1129" ca="1">INDIRECT(ADDRESS(($F$2+1-H1129)+2,9))</f>
        <v>50.082980505564883</v>
      </c>
      <c r="K1129" s="24">
        <f t="shared" ca="1" si="87"/>
        <v>0.53213821352227497</v>
      </c>
      <c r="L1129" s="24">
        <f t="shared" ca="1" si="88"/>
        <v>0.49223485311477022</v>
      </c>
      <c r="M1129" s="24">
        <f t="shared" ca="1" si="89"/>
        <v>-1.3661952617302076</v>
      </c>
    </row>
    <row r="1130" spans="2:13" x14ac:dyDescent="0.25">
      <c r="B1130" s="24">
        <f t="shared" ca="1" si="85"/>
        <v>0.54593555536493088</v>
      </c>
      <c r="C1130" s="25">
        <f t="shared" ca="1" si="86"/>
        <v>51.153989776459206</v>
      </c>
      <c r="H1130" s="24">
        <v>1128</v>
      </c>
      <c r="I1130" s="24">
        <f ca="1"/>
        <v>51.088865615342719</v>
      </c>
      <c r="J1130" s="24" cm="1">
        <f t="array" aca="1" ref="J1130" ca="1">INDIRECT(ADDRESS(($F$2+1-H1130)+2,9))</f>
        <v>50.073509202324566</v>
      </c>
      <c r="K1130" s="24">
        <f t="shared" ca="1" si="87"/>
        <v>0.5329867059495017</v>
      </c>
      <c r="L1130" s="24">
        <f t="shared" ca="1" si="88"/>
        <v>0.49185085519036403</v>
      </c>
      <c r="M1130" s="24">
        <f t="shared" ca="1" si="89"/>
        <v>-1.3649532548969914</v>
      </c>
    </row>
    <row r="1131" spans="2:13" x14ac:dyDescent="0.25">
      <c r="B1131" s="24">
        <f t="shared" ca="1" si="85"/>
        <v>0.29318993882530953</v>
      </c>
      <c r="C1131" s="25">
        <f t="shared" ca="1" si="86"/>
        <v>44.559104884560725</v>
      </c>
      <c r="H1131" s="24">
        <v>1129</v>
      </c>
      <c r="I1131" s="24">
        <f ca="1"/>
        <v>51.104047467856844</v>
      </c>
      <c r="J1131" s="24" cm="1">
        <f t="array" aca="1" ref="J1131" ca="1">INDIRECT(ADDRESS(($F$2+1-H1131)+2,9))</f>
        <v>50.071754996171833</v>
      </c>
      <c r="K1131" s="24">
        <f t="shared" ca="1" si="87"/>
        <v>0.53360020572029798</v>
      </c>
      <c r="L1131" s="24">
        <f t="shared" ca="1" si="88"/>
        <v>0.49177973469572117</v>
      </c>
      <c r="M1131" s="24">
        <f t="shared" ca="1" si="89"/>
        <v>-1.3648143123768548</v>
      </c>
    </row>
    <row r="1132" spans="2:13" x14ac:dyDescent="0.25">
      <c r="B1132" s="24">
        <f t="shared" ca="1" si="85"/>
        <v>1.9046916445298878E-3</v>
      </c>
      <c r="C1132" s="25">
        <f t="shared" ca="1" si="86"/>
        <v>21.064703549594611</v>
      </c>
      <c r="H1132" s="24">
        <v>1130</v>
      </c>
      <c r="I1132" s="24">
        <f ca="1"/>
        <v>51.121885607679516</v>
      </c>
      <c r="J1132" s="24" cm="1">
        <f t="array" aca="1" ref="J1132" ca="1">INDIRECT(ADDRESS(($F$2+1-H1132)+2,9))</f>
        <v>50.052197792802758</v>
      </c>
      <c r="K1132" s="24">
        <f t="shared" ca="1" si="87"/>
        <v>0.53432094414761644</v>
      </c>
      <c r="L1132" s="24">
        <f t="shared" ca="1" si="88"/>
        <v>0.49098684839645784</v>
      </c>
      <c r="M1132" s="24">
        <f t="shared" ca="1" si="89"/>
        <v>-1.3629788782171415</v>
      </c>
    </row>
    <row r="1133" spans="2:13" x14ac:dyDescent="0.25">
      <c r="B1133" s="24">
        <f t="shared" ca="1" si="85"/>
        <v>0.16848751651428284</v>
      </c>
      <c r="C1133" s="25">
        <f t="shared" ca="1" si="86"/>
        <v>40.398406718836455</v>
      </c>
      <c r="H1133" s="24">
        <v>1131</v>
      </c>
      <c r="I1133" s="24">
        <f ca="1"/>
        <v>51.143640841379302</v>
      </c>
      <c r="J1133" s="24" cm="1">
        <f t="array" aca="1" ref="J1133" ca="1">INDIRECT(ADDRESS(($F$2+1-H1133)+2,9))</f>
        <v>50.04362308007758</v>
      </c>
      <c r="K1133" s="24">
        <f t="shared" ca="1" si="87"/>
        <v>0.53519979762389069</v>
      </c>
      <c r="L1133" s="24">
        <f t="shared" ca="1" si="88"/>
        <v>0.49063922424497869</v>
      </c>
      <c r="M1133" s="24">
        <f t="shared" ca="1" si="89"/>
        <v>-1.3617484044708077</v>
      </c>
    </row>
    <row r="1134" spans="2:13" x14ac:dyDescent="0.25">
      <c r="B1134" s="24">
        <f t="shared" ca="1" si="85"/>
        <v>7.5625983542907615E-2</v>
      </c>
      <c r="C1134" s="25">
        <f t="shared" ca="1" si="86"/>
        <v>35.6487670715793</v>
      </c>
      <c r="H1134" s="24">
        <v>1132</v>
      </c>
      <c r="I1134" s="24">
        <f ca="1"/>
        <v>51.145579752511388</v>
      </c>
      <c r="J1134" s="24" cm="1">
        <f t="array" aca="1" ref="J1134" ca="1">INDIRECT(ADDRESS(($F$2+1-H1134)+2,9))</f>
        <v>50.035156334288757</v>
      </c>
      <c r="K1134" s="24">
        <f t="shared" ca="1" si="87"/>
        <v>0.53527811619798737</v>
      </c>
      <c r="L1134" s="24">
        <f t="shared" ca="1" si="88"/>
        <v>0.49029598411487407</v>
      </c>
      <c r="M1134" s="24">
        <f t="shared" ca="1" si="89"/>
        <v>-1.3620931003297507</v>
      </c>
    </row>
    <row r="1135" spans="2:13" x14ac:dyDescent="0.25">
      <c r="B1135" s="24">
        <f t="shared" ca="1" si="85"/>
        <v>0.80959016831811059</v>
      </c>
      <c r="C1135" s="25">
        <f t="shared" ca="1" si="86"/>
        <v>58.76387036400601</v>
      </c>
      <c r="H1135" s="24">
        <v>1133</v>
      </c>
      <c r="I1135" s="24">
        <f ca="1"/>
        <v>51.14645216941782</v>
      </c>
      <c r="J1135" s="24" cm="1">
        <f t="array" aca="1" ref="J1135" ca="1">INDIRECT(ADDRESS(($F$2+1-H1135)+2,9))</f>
        <v>50.028524472903385</v>
      </c>
      <c r="K1135" s="24">
        <f t="shared" ca="1" si="87"/>
        <v>0.53531335534996782</v>
      </c>
      <c r="L1135" s="24">
        <f t="shared" ca="1" si="88"/>
        <v>0.49002713482646565</v>
      </c>
      <c r="M1135" s="24">
        <f t="shared" ca="1" si="89"/>
        <v>-1.3626743304774991</v>
      </c>
    </row>
    <row r="1136" spans="2:13" x14ac:dyDescent="0.25">
      <c r="B1136" s="24">
        <f t="shared" ca="1" si="85"/>
        <v>0.69299742170027123</v>
      </c>
      <c r="C1136" s="25">
        <f t="shared" ca="1" si="86"/>
        <v>55.043646467994904</v>
      </c>
      <c r="H1136" s="24">
        <v>1134</v>
      </c>
      <c r="I1136" s="24">
        <f ca="1"/>
        <v>51.153989776459206</v>
      </c>
      <c r="J1136" s="24" cm="1">
        <f t="array" aca="1" ref="J1136" ca="1">INDIRECT(ADDRESS(($F$2+1-H1136)+2,9))</f>
        <v>50.023947461170053</v>
      </c>
      <c r="K1136" s="24">
        <f t="shared" ca="1" si="87"/>
        <v>0.53561780702891049</v>
      </c>
      <c r="L1136" s="24">
        <f t="shared" ca="1" si="88"/>
        <v>0.48984158980383341</v>
      </c>
      <c r="M1136" s="24">
        <f t="shared" ca="1" si="89"/>
        <v>-1.3628981419075492</v>
      </c>
    </row>
    <row r="1137" spans="2:13" x14ac:dyDescent="0.25">
      <c r="B1137" s="24">
        <f t="shared" ca="1" si="85"/>
        <v>0.80720964740313694</v>
      </c>
      <c r="C1137" s="25">
        <f t="shared" ca="1" si="86"/>
        <v>58.676596061718925</v>
      </c>
      <c r="H1137" s="24">
        <v>1135</v>
      </c>
      <c r="I1137" s="24">
        <f ca="1"/>
        <v>51.157845883073591</v>
      </c>
      <c r="J1137" s="24" cm="1">
        <f t="array" aca="1" ref="J1137" ca="1">INDIRECT(ADDRESS(($F$2+1-H1137)+2,9))</f>
        <v>50.009722608755276</v>
      </c>
      <c r="K1137" s="24">
        <f t="shared" ca="1" si="87"/>
        <v>0.53577355107824787</v>
      </c>
      <c r="L1137" s="24">
        <f t="shared" ca="1" si="88"/>
        <v>0.48926495035756423</v>
      </c>
      <c r="M1137" s="24">
        <f t="shared" ca="1" si="89"/>
        <v>-1.3626070529107919</v>
      </c>
    </row>
    <row r="1138" spans="2:13" x14ac:dyDescent="0.25">
      <c r="B1138" s="24">
        <f t="shared" ca="1" si="85"/>
        <v>0.1344137135429142</v>
      </c>
      <c r="C1138" s="25">
        <f t="shared" ca="1" si="86"/>
        <v>38.942331044888192</v>
      </c>
      <c r="H1138" s="24">
        <v>1136</v>
      </c>
      <c r="I1138" s="24">
        <f ca="1"/>
        <v>51.165334816663361</v>
      </c>
      <c r="J1138" s="24" cm="1">
        <f t="array" aca="1" ref="J1138" ca="1">INDIRECT(ADDRESS(($F$2+1-H1138)+2,9))</f>
        <v>49.997743700880569</v>
      </c>
      <c r="K1138" s="24">
        <f t="shared" ca="1" si="87"/>
        <v>0.53607600546859657</v>
      </c>
      <c r="L1138" s="24">
        <f t="shared" ca="1" si="88"/>
        <v>0.48877937316229603</v>
      </c>
      <c r="M1138" s="24">
        <f t="shared" ca="1" si="89"/>
        <v>-1.3622141547959881</v>
      </c>
    </row>
    <row r="1139" spans="2:13" x14ac:dyDescent="0.25">
      <c r="B1139" s="24">
        <f t="shared" ca="1" si="85"/>
        <v>0.8954089046126058</v>
      </c>
      <c r="C1139" s="25">
        <f t="shared" ca="1" si="86"/>
        <v>62.55817374499221</v>
      </c>
      <c r="H1139" s="24">
        <v>1137</v>
      </c>
      <c r="I1139" s="24">
        <f ca="1"/>
        <v>51.194940227407677</v>
      </c>
      <c r="J1139" s="24" cm="1">
        <f t="array" aca="1" ref="J1139" ca="1">INDIRECT(ADDRESS(($F$2+1-H1139)+2,9))</f>
        <v>49.989665183358632</v>
      </c>
      <c r="K1139" s="24">
        <f t="shared" ca="1" si="87"/>
        <v>0.53727146877694676</v>
      </c>
      <c r="L1139" s="24">
        <f t="shared" ca="1" si="88"/>
        <v>0.48845191159684009</v>
      </c>
      <c r="M1139" s="24">
        <f t="shared" ca="1" si="89"/>
        <v>-1.36039309877962</v>
      </c>
    </row>
    <row r="1140" spans="2:13" x14ac:dyDescent="0.25">
      <c r="B1140" s="24">
        <f t="shared" ca="1" si="85"/>
        <v>0.35792031080935482</v>
      </c>
      <c r="C1140" s="25">
        <f t="shared" ca="1" si="86"/>
        <v>46.359767149802835</v>
      </c>
      <c r="H1140" s="24">
        <v>1138</v>
      </c>
      <c r="I1140" s="24">
        <f ca="1"/>
        <v>51.195778078673833</v>
      </c>
      <c r="J1140" s="24" cm="1">
        <f t="array" aca="1" ref="J1140" ca="1">INDIRECT(ADDRESS(($F$2+1-H1140)+2,9))</f>
        <v>49.989627306669632</v>
      </c>
      <c r="K1140" s="24">
        <f t="shared" ca="1" si="87"/>
        <v>0.53730529627475276</v>
      </c>
      <c r="L1140" s="24">
        <f t="shared" ca="1" si="88"/>
        <v>0.48845037628877003</v>
      </c>
      <c r="M1140" s="24">
        <f t="shared" ca="1" si="89"/>
        <v>-1.3615205639091681</v>
      </c>
    </row>
    <row r="1141" spans="2:13" x14ac:dyDescent="0.25">
      <c r="B1141" s="24">
        <f t="shared" ca="1" si="85"/>
        <v>0.23285708716084685</v>
      </c>
      <c r="C1141" s="25">
        <f t="shared" ca="1" si="86"/>
        <v>42.705299378589892</v>
      </c>
      <c r="H1141" s="24">
        <v>1139</v>
      </c>
      <c r="I1141" s="24">
        <f ca="1"/>
        <v>51.197312064835359</v>
      </c>
      <c r="J1141" s="24" cm="1">
        <f t="array" aca="1" ref="J1141" ca="1">INDIRECT(ADDRESS(($F$2+1-H1141)+2,9))</f>
        <v>49.988497302823902</v>
      </c>
      <c r="K1141" s="24">
        <f t="shared" ca="1" si="87"/>
        <v>0.53736722889893418</v>
      </c>
      <c r="L1141" s="24">
        <f t="shared" ca="1" si="88"/>
        <v>0.48840457236334917</v>
      </c>
      <c r="M1141" s="24">
        <f t="shared" ca="1" si="89"/>
        <v>-1.3625014178233044</v>
      </c>
    </row>
    <row r="1142" spans="2:13" x14ac:dyDescent="0.25">
      <c r="B1142" s="24">
        <f t="shared" ca="1" si="85"/>
        <v>0.25557810590611274</v>
      </c>
      <c r="C1142" s="25">
        <f t="shared" ca="1" si="86"/>
        <v>43.429615783930863</v>
      </c>
      <c r="H1142" s="24">
        <v>1140</v>
      </c>
      <c r="I1142" s="24">
        <f ca="1"/>
        <v>51.199554101897071</v>
      </c>
      <c r="J1142" s="24" cm="1">
        <f t="array" aca="1" ref="J1142" ca="1">INDIRECT(ADDRESS(($F$2+1-H1142)+2,9))</f>
        <v>49.9825010854019</v>
      </c>
      <c r="K1142" s="24">
        <f t="shared" ca="1" si="87"/>
        <v>0.53745774649417599</v>
      </c>
      <c r="L1142" s="24">
        <f t="shared" ca="1" si="88"/>
        <v>0.48816152240504157</v>
      </c>
      <c r="M1142" s="24">
        <f t="shared" ca="1" si="89"/>
        <v>-1.3630186915735092</v>
      </c>
    </row>
    <row r="1143" spans="2:13" x14ac:dyDescent="0.25">
      <c r="B1143" s="24">
        <f t="shared" ca="1" si="85"/>
        <v>0.50898533225885101</v>
      </c>
      <c r="C1143" s="25">
        <f t="shared" ca="1" si="86"/>
        <v>50.22524792472052</v>
      </c>
      <c r="H1143" s="24">
        <v>1141</v>
      </c>
      <c r="I1143" s="24">
        <f ca="1"/>
        <v>51.202430747733992</v>
      </c>
      <c r="J1143" s="24" cm="1">
        <f t="array" aca="1" ref="J1143" ca="1">INDIRECT(ADDRESS(($F$2+1-H1143)+2,9))</f>
        <v>49.979856878610676</v>
      </c>
      <c r="K1143" s="24">
        <f t="shared" ca="1" si="87"/>
        <v>0.5375738822606001</v>
      </c>
      <c r="L1143" s="24">
        <f t="shared" ca="1" si="88"/>
        <v>0.48805434383542839</v>
      </c>
      <c r="M1143" s="24">
        <f t="shared" ca="1" si="89"/>
        <v>-1.3637651604124794</v>
      </c>
    </row>
    <row r="1144" spans="2:13" x14ac:dyDescent="0.25">
      <c r="B1144" s="24">
        <f t="shared" ca="1" si="85"/>
        <v>0.27575703765050585</v>
      </c>
      <c r="C1144" s="25">
        <f t="shared" ca="1" si="86"/>
        <v>44.045071473587967</v>
      </c>
      <c r="H1144" s="24">
        <v>1142</v>
      </c>
      <c r="I1144" s="24">
        <f ca="1"/>
        <v>51.204928009072091</v>
      </c>
      <c r="J1144" s="24" cm="1">
        <f t="array" aca="1" ref="J1144" ca="1">INDIRECT(ADDRESS(($F$2+1-H1144)+2,9))</f>
        <v>49.972306310223914</v>
      </c>
      <c r="K1144" s="24">
        <f t="shared" ca="1" si="87"/>
        <v>0.53767469894279141</v>
      </c>
      <c r="L1144" s="24">
        <f t="shared" ca="1" si="88"/>
        <v>0.48774829875027326</v>
      </c>
      <c r="M1144" s="24">
        <f t="shared" ca="1" si="89"/>
        <v>-1.3641302903533223</v>
      </c>
    </row>
    <row r="1145" spans="2:13" x14ac:dyDescent="0.25">
      <c r="B1145" s="24">
        <f t="shared" ca="1" si="85"/>
        <v>0.26024552728870354</v>
      </c>
      <c r="C1145" s="25">
        <f t="shared" ca="1" si="86"/>
        <v>43.57411357466588</v>
      </c>
      <c r="H1145" s="24">
        <v>1143</v>
      </c>
      <c r="I1145" s="24">
        <f ca="1"/>
        <v>51.218855411298705</v>
      </c>
      <c r="J1145" s="24" cm="1">
        <f t="array" aca="1" ref="J1145" ca="1">INDIRECT(ADDRESS(($F$2+1-H1145)+2,9))</f>
        <v>49.963119084471742</v>
      </c>
      <c r="K1145" s="24">
        <f t="shared" ca="1" si="87"/>
        <v>0.53823691610450564</v>
      </c>
      <c r="L1145" s="24">
        <f t="shared" ca="1" si="88"/>
        <v>0.48737592523536516</v>
      </c>
      <c r="M1145" s="24">
        <f t="shared" ca="1" si="89"/>
        <v>-1.3634492835875913</v>
      </c>
    </row>
    <row r="1146" spans="2:13" x14ac:dyDescent="0.25">
      <c r="B1146" s="24">
        <f t="shared" ca="1" si="85"/>
        <v>5.1618534639582436E-2</v>
      </c>
      <c r="C1146" s="25">
        <f t="shared" ca="1" si="86"/>
        <v>33.706411246686841</v>
      </c>
      <c r="H1146" s="24">
        <v>1144</v>
      </c>
      <c r="I1146" s="24">
        <f ca="1"/>
        <v>51.230562069483788</v>
      </c>
      <c r="J1146" s="24" cm="1">
        <f t="array" aca="1" ref="J1146" ca="1">INDIRECT(ADDRESS(($F$2+1-H1146)+2,9))</f>
        <v>49.959068903517931</v>
      </c>
      <c r="K1146" s="24">
        <f t="shared" ca="1" si="87"/>
        <v>0.53870942789194731</v>
      </c>
      <c r="L1146" s="24">
        <f t="shared" ca="1" si="88"/>
        <v>0.48721176815224027</v>
      </c>
      <c r="M1146" s="24">
        <f t="shared" ca="1" si="89"/>
        <v>-1.3633733994976658</v>
      </c>
    </row>
    <row r="1147" spans="2:13" x14ac:dyDescent="0.25">
      <c r="B1147" s="24">
        <f t="shared" ca="1" si="85"/>
        <v>0.44240574702092716</v>
      </c>
      <c r="C1147" s="25">
        <f t="shared" ca="1" si="86"/>
        <v>48.551274428512734</v>
      </c>
      <c r="H1147" s="24">
        <v>1145</v>
      </c>
      <c r="I1147" s="24">
        <f ca="1"/>
        <v>51.239806371983562</v>
      </c>
      <c r="J1147" s="24" cm="1">
        <f t="array" aca="1" ref="J1147" ca="1">INDIRECT(ADDRESS(($F$2+1-H1147)+2,9))</f>
        <v>49.93894125181</v>
      </c>
      <c r="K1147" s="24">
        <f t="shared" ca="1" si="87"/>
        <v>0.53908251389405903</v>
      </c>
      <c r="L1147" s="24">
        <f t="shared" ca="1" si="88"/>
        <v>0.48639601096659785</v>
      </c>
      <c r="M1147" s="24">
        <f t="shared" ca="1" si="89"/>
        <v>-1.3621452825278875</v>
      </c>
    </row>
    <row r="1148" spans="2:13" x14ac:dyDescent="0.25">
      <c r="B1148" s="24">
        <f t="shared" ca="1" si="85"/>
        <v>0.51387903291518222</v>
      </c>
      <c r="C1148" s="25">
        <f t="shared" ca="1" si="86"/>
        <v>50.34796597026213</v>
      </c>
      <c r="H1148" s="24">
        <v>1146</v>
      </c>
      <c r="I1148" s="24">
        <f ca="1"/>
        <v>51.274307573177914</v>
      </c>
      <c r="J1148" s="24" cm="1">
        <f t="array" aca="1" ref="J1148" ca="1">INDIRECT(ADDRESS(($F$2+1-H1148)+2,9))</f>
        <v>49.935497237580471</v>
      </c>
      <c r="K1148" s="24">
        <f t="shared" ca="1" si="87"/>
        <v>0.54047462357619713</v>
      </c>
      <c r="L1148" s="24">
        <f t="shared" ca="1" si="88"/>
        <v>0.48625643350840464</v>
      </c>
      <c r="M1148" s="24">
        <f t="shared" ca="1" si="89"/>
        <v>-1.3603089891525406</v>
      </c>
    </row>
    <row r="1149" spans="2:13" x14ac:dyDescent="0.25">
      <c r="B1149" s="24">
        <f t="shared" ca="1" si="85"/>
        <v>7.9644305572957874E-3</v>
      </c>
      <c r="C1149" s="25">
        <f t="shared" ca="1" si="86"/>
        <v>25.894585479187604</v>
      </c>
      <c r="H1149" s="24">
        <v>1147</v>
      </c>
      <c r="I1149" s="24">
        <f ca="1"/>
        <v>51.310496779528329</v>
      </c>
      <c r="J1149" s="24" cm="1">
        <f t="array" aca="1" ref="J1149" ca="1">INDIRECT(ADDRESS(($F$2+1-H1149)+2,9))</f>
        <v>49.927029265439465</v>
      </c>
      <c r="K1149" s="24">
        <f t="shared" ca="1" si="87"/>
        <v>0.54193431022257232</v>
      </c>
      <c r="L1149" s="24">
        <f t="shared" ca="1" si="88"/>
        <v>0.48591325454008999</v>
      </c>
      <c r="M1149" s="24">
        <f t="shared" ca="1" si="89"/>
        <v>-1.3579211305012595</v>
      </c>
    </row>
    <row r="1150" spans="2:13" x14ac:dyDescent="0.25">
      <c r="B1150" s="24">
        <f t="shared" ca="1" si="85"/>
        <v>0.49836709006251789</v>
      </c>
      <c r="C1150" s="25">
        <f t="shared" ca="1" si="86"/>
        <v>49.959068903517931</v>
      </c>
      <c r="H1150" s="24">
        <v>1148</v>
      </c>
      <c r="I1150" s="24">
        <f ca="1"/>
        <v>51.313072181625259</v>
      </c>
      <c r="J1150" s="24" cm="1">
        <f t="array" aca="1" ref="J1150" ca="1">INDIRECT(ADDRESS(($F$2+1-H1150)+2,9))</f>
        <v>49.914251769032205</v>
      </c>
      <c r="K1150" s="24">
        <f t="shared" ca="1" si="87"/>
        <v>0.54203816739354027</v>
      </c>
      <c r="L1150" s="24">
        <f t="shared" ca="1" si="88"/>
        <v>0.4853954446024305</v>
      </c>
      <c r="M1150" s="24">
        <f t="shared" ca="1" si="89"/>
        <v>-1.3578311000699634</v>
      </c>
    </row>
    <row r="1151" spans="2:13" x14ac:dyDescent="0.25">
      <c r="B1151" s="24">
        <f t="shared" ca="1" si="85"/>
        <v>0.36201765616759951</v>
      </c>
      <c r="C1151" s="25">
        <f t="shared" ca="1" si="86"/>
        <v>46.469291321961805</v>
      </c>
      <c r="H1151" s="24">
        <v>1149</v>
      </c>
      <c r="I1151" s="24">
        <f ca="1"/>
        <v>51.331772345415253</v>
      </c>
      <c r="J1151" s="24" cm="1">
        <f t="array" aca="1" ref="J1151" ca="1">INDIRECT(ADDRESS(($F$2+1-H1151)+2,9))</f>
        <v>49.913816624340967</v>
      </c>
      <c r="K1151" s="24">
        <f t="shared" ca="1" si="87"/>
        <v>0.54279219461031125</v>
      </c>
      <c r="L1151" s="24">
        <f t="shared" ca="1" si="88"/>
        <v>0.48537781072790087</v>
      </c>
      <c r="M1151" s="24">
        <f t="shared" ca="1" si="89"/>
        <v>-1.357498251944335</v>
      </c>
    </row>
    <row r="1152" spans="2:13" x14ac:dyDescent="0.25">
      <c r="B1152" s="24">
        <f t="shared" ca="1" si="85"/>
        <v>0.99478773816125421</v>
      </c>
      <c r="C1152" s="25">
        <f t="shared" ca="1" si="86"/>
        <v>75.614200332214054</v>
      </c>
      <c r="H1152" s="24">
        <v>1150</v>
      </c>
      <c r="I1152" s="24">
        <f ca="1"/>
        <v>51.339562868485515</v>
      </c>
      <c r="J1152" s="24" cm="1">
        <f t="array" aca="1" ref="J1152" ca="1">INDIRECT(ADDRESS(($F$2+1-H1152)+2,9))</f>
        <v>49.904996917589692</v>
      </c>
      <c r="K1152" s="24">
        <f t="shared" ca="1" si="87"/>
        <v>0.54310627846020754</v>
      </c>
      <c r="L1152" s="24">
        <f t="shared" ca="1" si="88"/>
        <v>0.48502040570203747</v>
      </c>
      <c r="M1152" s="24">
        <f t="shared" ca="1" si="89"/>
        <v>-1.3573243323508746</v>
      </c>
    </row>
    <row r="1153" spans="2:13" x14ac:dyDescent="0.25">
      <c r="B1153" s="24">
        <f t="shared" ca="1" si="85"/>
        <v>8.520268803087605E-2</v>
      </c>
      <c r="C1153" s="25">
        <f t="shared" ca="1" si="86"/>
        <v>36.290975774172395</v>
      </c>
      <c r="H1153" s="24">
        <v>1151</v>
      </c>
      <c r="I1153" s="24">
        <f ca="1"/>
        <v>51.34590796378675</v>
      </c>
      <c r="J1153" s="24" cm="1">
        <f t="array" aca="1" ref="J1153" ca="1">INDIRECT(ADDRESS(($F$2+1-H1153)+2,9))</f>
        <v>49.894653044788953</v>
      </c>
      <c r="K1153" s="24">
        <f t="shared" ca="1" si="87"/>
        <v>0.54336206834933054</v>
      </c>
      <c r="L1153" s="24">
        <f t="shared" ca="1" si="88"/>
        <v>0.48460125154927608</v>
      </c>
      <c r="M1153" s="24">
        <f t="shared" ca="1" si="89"/>
        <v>-1.3571355554737046</v>
      </c>
    </row>
    <row r="1154" spans="2:13" x14ac:dyDescent="0.25">
      <c r="B1154" s="24">
        <f t="shared" ca="1" si="85"/>
        <v>0.23260437142866452</v>
      </c>
      <c r="C1154" s="25">
        <f t="shared" ca="1" si="86"/>
        <v>42.697031329614546</v>
      </c>
      <c r="H1154" s="24">
        <v>1152</v>
      </c>
      <c r="I1154" s="24">
        <f ca="1"/>
        <v>51.363877618468905</v>
      </c>
      <c r="J1154" s="24" cm="1">
        <f t="array" aca="1" ref="J1154" ca="1">INDIRECT(ADDRESS(($F$2+1-H1154)+2,9))</f>
        <v>49.872670583216454</v>
      </c>
      <c r="K1154" s="24">
        <f t="shared" ca="1" si="87"/>
        <v>0.54408638137586651</v>
      </c>
      <c r="L1154" s="24">
        <f t="shared" ca="1" si="88"/>
        <v>0.48371053587396201</v>
      </c>
      <c r="M1154" s="24">
        <f t="shared" ca="1" si="89"/>
        <v>-1.3550507822507885</v>
      </c>
    </row>
    <row r="1155" spans="2:13" x14ac:dyDescent="0.25">
      <c r="B1155" s="24">
        <f t="shared" ca="1" si="85"/>
        <v>0.14252451764868923</v>
      </c>
      <c r="C1155" s="25">
        <f t="shared" ca="1" si="86"/>
        <v>39.309542065135915</v>
      </c>
      <c r="H1155" s="24">
        <v>1153</v>
      </c>
      <c r="I1155" s="24">
        <f ca="1"/>
        <v>51.390849453781684</v>
      </c>
      <c r="J1155" s="24" cm="1">
        <f t="array" aca="1" ref="J1155" ca="1">INDIRECT(ADDRESS(($F$2+1-H1155)+2,9))</f>
        <v>49.869995299205407</v>
      </c>
      <c r="K1155" s="24">
        <f t="shared" ca="1" si="87"/>
        <v>0.54517327469077537</v>
      </c>
      <c r="L1155" s="24">
        <f t="shared" ca="1" si="88"/>
        <v>0.48360214048863859</v>
      </c>
      <c r="M1155" s="24">
        <f t="shared" ca="1" si="89"/>
        <v>-1.3538717264032265</v>
      </c>
    </row>
    <row r="1156" spans="2:13" x14ac:dyDescent="0.25">
      <c r="B1156" s="24">
        <f t="shared" ref="B1156:B1219" ca="1" si="90">RAND()</f>
        <v>0.49168510777878205</v>
      </c>
      <c r="C1156" s="25">
        <f t="shared" ref="C1156:C1219" ca="1" si="91">_xlfn.NORM.INV(B1156,50,10)</f>
        <v>49.79156146831145</v>
      </c>
      <c r="H1156" s="24">
        <v>1154</v>
      </c>
      <c r="I1156" s="24">
        <f ca="1"/>
        <v>51.39402300941174</v>
      </c>
      <c r="J1156" s="24" cm="1">
        <f t="array" aca="1" ref="J1156" ca="1">INDIRECT(ADDRESS(($F$2+1-H1156)+2,9))</f>
        <v>49.868966503395242</v>
      </c>
      <c r="K1156" s="24">
        <f t="shared" ref="K1156:K1219" ca="1" si="92">_xlfn.NORM.DIST(I1156,$F$5,$F$6,TRUE)</f>
        <v>0.54530113847810935</v>
      </c>
      <c r="L1156" s="24">
        <f t="shared" ref="L1156:L1219" ca="1" si="93">_xlfn.NORM.DIST(J1156,$F$5,$F$6,TRUE)</f>
        <v>0.48356045674372494</v>
      </c>
      <c r="M1156" s="24">
        <f t="shared" ca="1" si="89"/>
        <v>-1.3547094600703757</v>
      </c>
    </row>
    <row r="1157" spans="2:13" x14ac:dyDescent="0.25">
      <c r="B1157" s="24">
        <f t="shared" ca="1" si="90"/>
        <v>0.51945052825673244</v>
      </c>
      <c r="C1157" s="25">
        <f t="shared" ca="1" si="91"/>
        <v>50.487745759740662</v>
      </c>
      <c r="H1157" s="24">
        <v>1155</v>
      </c>
      <c r="I1157" s="24">
        <f ca="1"/>
        <v>51.41617527009516</v>
      </c>
      <c r="J1157" s="24" cm="1">
        <f t="array" aca="1" ref="J1157" ca="1">INDIRECT(ADDRESS(($F$2+1-H1157)+2,9))</f>
        <v>49.865260752608634</v>
      </c>
      <c r="K1157" s="24">
        <f t="shared" ca="1" si="92"/>
        <v>0.5461935301944878</v>
      </c>
      <c r="L1157" s="24">
        <f t="shared" ca="1" si="93"/>
        <v>0.48341031224128267</v>
      </c>
      <c r="M1157" s="24">
        <f t="shared" ref="M1157:M1220" ca="1" si="94">((2*H1157-1)/$F$2)*(LN(K1157)+LN(1-L1157))</f>
        <v>-1.3538232752148118</v>
      </c>
    </row>
    <row r="1158" spans="2:13" x14ac:dyDescent="0.25">
      <c r="B1158" s="24">
        <f t="shared" ca="1" si="90"/>
        <v>0.39295666906988058</v>
      </c>
      <c r="C1158" s="25">
        <f t="shared" ca="1" si="91"/>
        <v>47.283788536695141</v>
      </c>
      <c r="H1158" s="24">
        <v>1156</v>
      </c>
      <c r="I1158" s="24">
        <f ca="1"/>
        <v>51.433063959161686</v>
      </c>
      <c r="J1158" s="24" cm="1">
        <f t="array" aca="1" ref="J1158" ca="1">INDIRECT(ADDRESS(($F$2+1-H1158)+2,9))</f>
        <v>49.860363251315256</v>
      </c>
      <c r="K1158" s="24">
        <f t="shared" ca="1" si="92"/>
        <v>0.54687372540034029</v>
      </c>
      <c r="L1158" s="24">
        <f t="shared" ca="1" si="93"/>
        <v>0.48321188564698009</v>
      </c>
      <c r="M1158" s="24">
        <f t="shared" ca="1" si="94"/>
        <v>-1.3532518607994637</v>
      </c>
    </row>
    <row r="1159" spans="2:13" x14ac:dyDescent="0.25">
      <c r="B1159" s="24">
        <f t="shared" ca="1" si="90"/>
        <v>0.30703587843557967</v>
      </c>
      <c r="C1159" s="25">
        <f t="shared" ca="1" si="91"/>
        <v>44.957301435831532</v>
      </c>
      <c r="H1159" s="24">
        <v>1157</v>
      </c>
      <c r="I1159" s="24">
        <f ca="1"/>
        <v>51.434637148195335</v>
      </c>
      <c r="J1159" s="24" cm="1">
        <f t="array" aca="1" ref="J1159" ca="1">INDIRECT(ADDRESS(($F$2+1-H1159)+2,9))</f>
        <v>49.859291300695922</v>
      </c>
      <c r="K1159" s="24">
        <f t="shared" ca="1" si="92"/>
        <v>0.54693707892152521</v>
      </c>
      <c r="L1159" s="24">
        <f t="shared" ca="1" si="93"/>
        <v>0.48316845517297191</v>
      </c>
      <c r="M1159" s="24">
        <f t="shared" ca="1" si="94"/>
        <v>-1.3542087685250495</v>
      </c>
    </row>
    <row r="1160" spans="2:13" x14ac:dyDescent="0.25">
      <c r="B1160" s="24">
        <f t="shared" ca="1" si="90"/>
        <v>0.58320083267738587</v>
      </c>
      <c r="C1160" s="25">
        <f t="shared" ca="1" si="91"/>
        <v>52.100888411018602</v>
      </c>
      <c r="H1160" s="24">
        <v>1158</v>
      </c>
      <c r="I1160" s="24">
        <f ca="1"/>
        <v>51.448153075957926</v>
      </c>
      <c r="J1160" s="24" cm="1">
        <f t="array" aca="1" ref="J1160" ca="1">INDIRECT(ADDRESS(($F$2+1-H1160)+2,9))</f>
        <v>49.847423412148167</v>
      </c>
      <c r="K1160" s="24">
        <f t="shared" ca="1" si="92"/>
        <v>0.5474813262418734</v>
      </c>
      <c r="L1160" s="24">
        <f t="shared" ca="1" si="93"/>
        <v>0.48268763675978832</v>
      </c>
      <c r="M1160" s="24">
        <f t="shared" ca="1" si="94"/>
        <v>-1.3533152382206437</v>
      </c>
    </row>
    <row r="1161" spans="2:13" x14ac:dyDescent="0.25">
      <c r="B1161" s="24">
        <f t="shared" ca="1" si="90"/>
        <v>0.75836626116592754</v>
      </c>
      <c r="C1161" s="25">
        <f t="shared" ca="1" si="91"/>
        <v>57.010569458874038</v>
      </c>
      <c r="H1161" s="24">
        <v>1159</v>
      </c>
      <c r="I1161" s="24">
        <f ca="1"/>
        <v>51.453564088803518</v>
      </c>
      <c r="J1161" s="24" cm="1">
        <f t="array" aca="1" ref="J1161" ca="1">INDIRECT(ADDRESS(($F$2+1-H1161)+2,9))</f>
        <v>49.83187773963531</v>
      </c>
      <c r="K1161" s="24">
        <f t="shared" ca="1" si="92"/>
        <v>0.54769918713383658</v>
      </c>
      <c r="L1161" s="24">
        <f t="shared" ca="1" si="93"/>
        <v>0.48205785394647033</v>
      </c>
      <c r="M1161" s="24">
        <f t="shared" ca="1" si="94"/>
        <v>-1.3527509253794188</v>
      </c>
    </row>
    <row r="1162" spans="2:13" x14ac:dyDescent="0.25">
      <c r="B1162" s="24">
        <f t="shared" ca="1" si="90"/>
        <v>0.62201751651988313</v>
      </c>
      <c r="C1162" s="25">
        <f t="shared" ca="1" si="91"/>
        <v>53.107838250304205</v>
      </c>
      <c r="H1162" s="24">
        <v>1160</v>
      </c>
      <c r="I1162" s="24">
        <f ca="1"/>
        <v>51.454672293217165</v>
      </c>
      <c r="J1162" s="24" cm="1">
        <f t="array" aca="1" ref="J1162" ca="1">INDIRECT(ADDRESS(($F$2+1-H1162)+2,9))</f>
        <v>49.803064953334122</v>
      </c>
      <c r="K1162" s="24">
        <f t="shared" ca="1" si="92"/>
        <v>0.54774380444178972</v>
      </c>
      <c r="L1162" s="24">
        <f t="shared" ca="1" si="93"/>
        <v>0.48089071634936259</v>
      </c>
      <c r="M1162" s="24">
        <f t="shared" ca="1" si="94"/>
        <v>-1.3514122554506243</v>
      </c>
    </row>
    <row r="1163" spans="2:13" x14ac:dyDescent="0.25">
      <c r="B1163" s="24">
        <f t="shared" ca="1" si="90"/>
        <v>0.78517119125882817</v>
      </c>
      <c r="C1163" s="25">
        <f t="shared" ca="1" si="91"/>
        <v>57.897776779572986</v>
      </c>
      <c r="H1163" s="24">
        <v>1161</v>
      </c>
      <c r="I1163" s="24">
        <f ca="1"/>
        <v>51.458809235308848</v>
      </c>
      <c r="J1163" s="24" cm="1">
        <f t="array" aca="1" ref="J1163" ca="1">INDIRECT(ADDRESS(($F$2+1-H1163)+2,9))</f>
        <v>49.801935698667613</v>
      </c>
      <c r="K1163" s="24">
        <f t="shared" ca="1" si="92"/>
        <v>0.54791035612606476</v>
      </c>
      <c r="L1163" s="24">
        <f t="shared" ca="1" si="93"/>
        <v>0.48084497619291056</v>
      </c>
      <c r="M1163" s="24">
        <f t="shared" ca="1" si="94"/>
        <v>-1.3521560183265666</v>
      </c>
    </row>
    <row r="1164" spans="2:13" x14ac:dyDescent="0.25">
      <c r="B1164" s="24">
        <f t="shared" ca="1" si="90"/>
        <v>0.24777829361113113</v>
      </c>
      <c r="C1164" s="25">
        <f t="shared" ca="1" si="91"/>
        <v>43.185022456440826</v>
      </c>
      <c r="H1164" s="24">
        <v>1162</v>
      </c>
      <c r="I1164" s="24">
        <f ca="1"/>
        <v>51.46473305675331</v>
      </c>
      <c r="J1164" s="24" cm="1">
        <f t="array" aca="1" ref="J1164" ca="1">INDIRECT(ADDRESS(($F$2+1-H1164)+2,9))</f>
        <v>49.799938256463683</v>
      </c>
      <c r="K1164" s="24">
        <f t="shared" ca="1" si="92"/>
        <v>0.54814883219290234</v>
      </c>
      <c r="L1164" s="24">
        <f t="shared" ca="1" si="93"/>
        <v>0.48076407095175638</v>
      </c>
      <c r="M1164" s="24">
        <f t="shared" ca="1" si="94"/>
        <v>-1.3526850018045233</v>
      </c>
    </row>
    <row r="1165" spans="2:13" x14ac:dyDescent="0.25">
      <c r="B1165" s="24">
        <f t="shared" ca="1" si="90"/>
        <v>0.77556567445891356</v>
      </c>
      <c r="C1165" s="25">
        <f t="shared" ca="1" si="91"/>
        <v>57.573025040092851</v>
      </c>
      <c r="H1165" s="24">
        <v>1163</v>
      </c>
      <c r="I1165" s="24">
        <f ca="1"/>
        <v>51.483967422301689</v>
      </c>
      <c r="J1165" s="24" cm="1">
        <f t="array" aca="1" ref="J1165" ca="1">INDIRECT(ADDRESS(($F$2+1-H1165)+2,9))</f>
        <v>49.79156146831145</v>
      </c>
      <c r="K1165" s="24">
        <f t="shared" ca="1" si="92"/>
        <v>0.54892303238220463</v>
      </c>
      <c r="L1165" s="24">
        <f t="shared" ca="1" si="93"/>
        <v>0.48042478266054534</v>
      </c>
      <c r="M1165" s="24">
        <f t="shared" ca="1" si="94"/>
        <v>-1.3516252118857435</v>
      </c>
    </row>
    <row r="1166" spans="2:13" x14ac:dyDescent="0.25">
      <c r="B1166" s="24">
        <f t="shared" ca="1" si="90"/>
        <v>0.37771837185568657</v>
      </c>
      <c r="C1166" s="25">
        <f t="shared" ca="1" si="91"/>
        <v>46.885213140470704</v>
      </c>
      <c r="H1166" s="24">
        <v>1164</v>
      </c>
      <c r="I1166" s="24">
        <f ca="1"/>
        <v>51.485436925194527</v>
      </c>
      <c r="J1166" s="24" cm="1">
        <f t="array" aca="1" ref="J1166" ca="1">INDIRECT(ADDRESS(($F$2+1-H1166)+2,9))</f>
        <v>49.761115780429783</v>
      </c>
      <c r="K1166" s="24">
        <f t="shared" ca="1" si="92"/>
        <v>0.54898217355669754</v>
      </c>
      <c r="L1166" s="24">
        <f t="shared" ca="1" si="93"/>
        <v>0.47919175043457091</v>
      </c>
      <c r="M1166" s="24">
        <f t="shared" ca="1" si="94"/>
        <v>-1.350115756414312</v>
      </c>
    </row>
    <row r="1167" spans="2:13" x14ac:dyDescent="0.25">
      <c r="B1167" s="24">
        <f t="shared" ca="1" si="90"/>
        <v>0.92170118973829562</v>
      </c>
      <c r="C1167" s="25">
        <f t="shared" ca="1" si="91"/>
        <v>64.166078213643729</v>
      </c>
      <c r="H1167" s="24">
        <v>1165</v>
      </c>
      <c r="I1167" s="24">
        <f ca="1"/>
        <v>51.493545941296738</v>
      </c>
      <c r="J1167" s="24" cm="1">
        <f t="array" aca="1" ref="J1167" ca="1">INDIRECT(ADDRESS(($F$2+1-H1167)+2,9))</f>
        <v>49.751077368413469</v>
      </c>
      <c r="K1167" s="24">
        <f t="shared" ca="1" si="92"/>
        <v>0.54930850700583622</v>
      </c>
      <c r="L1167" s="24">
        <f t="shared" ca="1" si="93"/>
        <v>0.47878524379660237</v>
      </c>
      <c r="M1167" s="24">
        <f t="shared" ca="1" si="94"/>
        <v>-1.3497927511783212</v>
      </c>
    </row>
    <row r="1168" spans="2:13" x14ac:dyDescent="0.25">
      <c r="B1168" s="24">
        <f t="shared" ca="1" si="90"/>
        <v>0.53085689519012857</v>
      </c>
      <c r="C1168" s="25">
        <f t="shared" ca="1" si="91"/>
        <v>50.774240493101473</v>
      </c>
      <c r="H1168" s="24">
        <v>1166</v>
      </c>
      <c r="I1168" s="24">
        <f ca="1"/>
        <v>51.533390241049013</v>
      </c>
      <c r="J1168" s="24" cm="1">
        <f t="array" aca="1" ref="J1168" ca="1">INDIRECT(ADDRESS(($F$2+1-H1168)+2,9))</f>
        <v>49.749699531602708</v>
      </c>
      <c r="K1168" s="24">
        <f t="shared" ca="1" si="92"/>
        <v>0.55091148417473734</v>
      </c>
      <c r="L1168" s="24">
        <f t="shared" ca="1" si="93"/>
        <v>0.47872944985084948</v>
      </c>
      <c r="M1168" s="24">
        <f t="shared" ca="1" si="94"/>
        <v>-1.3476887245026286</v>
      </c>
    </row>
    <row r="1169" spans="2:13" x14ac:dyDescent="0.25">
      <c r="B1169" s="24">
        <f t="shared" ca="1" si="90"/>
        <v>0.4641028210287258</v>
      </c>
      <c r="C1169" s="25">
        <f t="shared" ca="1" si="91"/>
        <v>49.098973483203679</v>
      </c>
      <c r="H1169" s="24">
        <v>1167</v>
      </c>
      <c r="I1169" s="24">
        <f ca="1"/>
        <v>51.549313116648506</v>
      </c>
      <c r="J1169" s="24" cm="1">
        <f t="array" aca="1" ref="J1169" ca="1">INDIRECT(ADDRESS(($F$2+1-H1169)+2,9))</f>
        <v>49.747500495497711</v>
      </c>
      <c r="K1169" s="24">
        <f t="shared" ca="1" si="92"/>
        <v>0.55155184701222826</v>
      </c>
      <c r="L1169" s="24">
        <f t="shared" ca="1" si="93"/>
        <v>0.47864040323095353</v>
      </c>
      <c r="M1169" s="24">
        <f t="shared" ca="1" si="94"/>
        <v>-1.3474044786211876</v>
      </c>
    </row>
    <row r="1170" spans="2:13" x14ac:dyDescent="0.25">
      <c r="B1170" s="24">
        <f t="shared" ca="1" si="90"/>
        <v>0.49492042846761919</v>
      </c>
      <c r="C1170" s="25">
        <f t="shared" ca="1" si="91"/>
        <v>49.872670583216454</v>
      </c>
      <c r="H1170" s="24">
        <v>1168</v>
      </c>
      <c r="I1170" s="24">
        <f ca="1"/>
        <v>51.55358941675776</v>
      </c>
      <c r="J1170" s="24" cm="1">
        <f t="array" aca="1" ref="J1170" ca="1">INDIRECT(ADDRESS(($F$2+1-H1170)+2,9))</f>
        <v>49.744460670027969</v>
      </c>
      <c r="K1170" s="24">
        <f t="shared" ca="1" si="92"/>
        <v>0.55172380216557548</v>
      </c>
      <c r="L1170" s="24">
        <f t="shared" ca="1" si="93"/>
        <v>0.47851731188203195</v>
      </c>
      <c r="M1170" s="24">
        <f t="shared" ca="1" si="94"/>
        <v>-1.3479668456507248</v>
      </c>
    </row>
    <row r="1171" spans="2:13" x14ac:dyDescent="0.25">
      <c r="B1171" s="24">
        <f t="shared" ca="1" si="90"/>
        <v>0.39520318568819079</v>
      </c>
      <c r="C1171" s="25">
        <f t="shared" ca="1" si="91"/>
        <v>47.342170452835333</v>
      </c>
      <c r="H1171" s="24">
        <v>1169</v>
      </c>
      <c r="I1171" s="24">
        <f ca="1"/>
        <v>51.55884515134111</v>
      </c>
      <c r="J1171" s="24" cm="1">
        <f t="array" aca="1" ref="J1171" ca="1">INDIRECT(ADDRESS(($F$2+1-H1171)+2,9))</f>
        <v>49.740727513889468</v>
      </c>
      <c r="K1171" s="24">
        <f t="shared" ca="1" si="92"/>
        <v>0.55193512823848101</v>
      </c>
      <c r="L1171" s="24">
        <f t="shared" ca="1" si="93"/>
        <v>0.4783661483682583</v>
      </c>
      <c r="M1171" s="24">
        <f t="shared" ca="1" si="94"/>
        <v>-1.3483928294720195</v>
      </c>
    </row>
    <row r="1172" spans="2:13" x14ac:dyDescent="0.25">
      <c r="B1172" s="24">
        <f t="shared" ca="1" si="90"/>
        <v>0.64635083776583246</v>
      </c>
      <c r="C1172" s="25">
        <f t="shared" ca="1" si="91"/>
        <v>53.754869844121529</v>
      </c>
      <c r="H1172" s="24">
        <v>1170</v>
      </c>
      <c r="I1172" s="24">
        <f ca="1"/>
        <v>51.560857710608609</v>
      </c>
      <c r="J1172" s="24" cm="1">
        <f t="array" aca="1" ref="J1172" ca="1">INDIRECT(ADDRESS(($F$2+1-H1172)+2,9))</f>
        <v>49.730457634027424</v>
      </c>
      <c r="K1172" s="24">
        <f t="shared" ca="1" si="92"/>
        <v>0.55201604666132087</v>
      </c>
      <c r="L1172" s="24">
        <f t="shared" ca="1" si="93"/>
        <v>0.4779503149869952</v>
      </c>
      <c r="M1172" s="24">
        <f t="shared" ca="1" si="94"/>
        <v>-1.348524194996739</v>
      </c>
    </row>
    <row r="1173" spans="2:13" x14ac:dyDescent="0.25">
      <c r="B1173" s="24">
        <f t="shared" ca="1" si="90"/>
        <v>0.65752887139791028</v>
      </c>
      <c r="C1173" s="25">
        <f t="shared" ca="1" si="91"/>
        <v>54.057282849104361</v>
      </c>
      <c r="H1173" s="24">
        <v>1171</v>
      </c>
      <c r="I1173" s="24">
        <f ca="1"/>
        <v>51.56622323883235</v>
      </c>
      <c r="J1173" s="24" cm="1">
        <f t="array" aca="1" ref="J1173" ca="1">INDIRECT(ADDRESS(($F$2+1-H1173)+2,9))</f>
        <v>49.730353508950955</v>
      </c>
      <c r="K1173" s="24">
        <f t="shared" ca="1" si="92"/>
        <v>0.55223176640821037</v>
      </c>
      <c r="L1173" s="24">
        <f t="shared" ca="1" si="93"/>
        <v>0.4779460990245234</v>
      </c>
      <c r="M1173" s="24">
        <f t="shared" ca="1" si="94"/>
        <v>-1.3492446706073624</v>
      </c>
    </row>
    <row r="1174" spans="2:13" x14ac:dyDescent="0.25">
      <c r="B1174" s="24">
        <f t="shared" ca="1" si="90"/>
        <v>0.57429474724384011</v>
      </c>
      <c r="C1174" s="25">
        <f t="shared" ca="1" si="91"/>
        <v>51.873190271530042</v>
      </c>
      <c r="H1174" s="24">
        <v>1172</v>
      </c>
      <c r="I1174" s="24">
        <f ca="1"/>
        <v>51.567477775716675</v>
      </c>
      <c r="J1174" s="24" cm="1">
        <f t="array" aca="1" ref="J1174" ca="1">INDIRECT(ADDRESS(($F$2+1-H1174)+2,9))</f>
        <v>49.723213061471718</v>
      </c>
      <c r="K1174" s="24">
        <f t="shared" ca="1" si="92"/>
        <v>0.55228220253027249</v>
      </c>
      <c r="L1174" s="24">
        <f t="shared" ca="1" si="93"/>
        <v>0.47765699246211502</v>
      </c>
      <c r="M1174" s="24">
        <f t="shared" ca="1" si="94"/>
        <v>-1.349697126886011</v>
      </c>
    </row>
    <row r="1175" spans="2:13" x14ac:dyDescent="0.25">
      <c r="B1175" s="24">
        <f t="shared" ca="1" si="90"/>
        <v>0.90188174296116952</v>
      </c>
      <c r="C1175" s="25">
        <f t="shared" ca="1" si="91"/>
        <v>62.923484102637161</v>
      </c>
      <c r="H1175" s="24">
        <v>1173</v>
      </c>
      <c r="I1175" s="24">
        <f ca="1"/>
        <v>51.569101774573589</v>
      </c>
      <c r="J1175" s="24" cm="1">
        <f t="array" aca="1" ref="J1175" ca="1">INDIRECT(ADDRESS(($F$2+1-H1175)+2,9))</f>
        <v>49.707428839292966</v>
      </c>
      <c r="K1175" s="24">
        <f t="shared" ca="1" si="92"/>
        <v>0.55234749086937973</v>
      </c>
      <c r="L1175" s="24">
        <f t="shared" ca="1" si="93"/>
        <v>0.47701795369661076</v>
      </c>
      <c r="M1175" s="24">
        <f t="shared" ca="1" si="94"/>
        <v>-1.3493921759351772</v>
      </c>
    </row>
    <row r="1176" spans="2:13" x14ac:dyDescent="0.25">
      <c r="B1176" s="24">
        <f t="shared" ca="1" si="90"/>
        <v>0.20750829138202054</v>
      </c>
      <c r="C1176" s="25">
        <f t="shared" ca="1" si="91"/>
        <v>41.849026401394056</v>
      </c>
      <c r="H1176" s="24">
        <v>1174</v>
      </c>
      <c r="I1176" s="24">
        <f ca="1"/>
        <v>51.593018355354126</v>
      </c>
      <c r="J1176" s="24" cm="1">
        <f t="array" aca="1" ref="J1176" ca="1">INDIRECT(ADDRESS(($F$2+1-H1176)+2,9))</f>
        <v>49.706861757278361</v>
      </c>
      <c r="K1176" s="24">
        <f t="shared" ca="1" si="92"/>
        <v>0.55330882504789347</v>
      </c>
      <c r="L1176" s="24">
        <f t="shared" ca="1" si="93"/>
        <v>0.47699499594908334</v>
      </c>
      <c r="M1176" s="24">
        <f t="shared" ca="1" si="94"/>
        <v>-1.3486040649884627</v>
      </c>
    </row>
    <row r="1177" spans="2:13" x14ac:dyDescent="0.25">
      <c r="B1177" s="24">
        <f t="shared" ca="1" si="90"/>
        <v>0.10881669680203843</v>
      </c>
      <c r="C1177" s="25">
        <f t="shared" ca="1" si="91"/>
        <v>37.671544505607528</v>
      </c>
      <c r="H1177" s="24">
        <v>1175</v>
      </c>
      <c r="I1177" s="24">
        <f ca="1"/>
        <v>51.593215519348249</v>
      </c>
      <c r="J1177" s="24" cm="1">
        <f t="array" aca="1" ref="J1177" ca="1">INDIRECT(ADDRESS(($F$2+1-H1177)+2,9))</f>
        <v>49.704502196601531</v>
      </c>
      <c r="K1177" s="24">
        <f t="shared" ca="1" si="92"/>
        <v>0.55331674882025594</v>
      </c>
      <c r="L1177" s="24">
        <f t="shared" ca="1" si="93"/>
        <v>0.47689947231842006</v>
      </c>
      <c r="M1177" s="24">
        <f t="shared" ca="1" si="94"/>
        <v>-1.3495389010426961</v>
      </c>
    </row>
    <row r="1178" spans="2:13" x14ac:dyDescent="0.25">
      <c r="B1178" s="24">
        <f t="shared" ca="1" si="90"/>
        <v>0.75913102504918883</v>
      </c>
      <c r="C1178" s="25">
        <f t="shared" ca="1" si="91"/>
        <v>57.035100435343082</v>
      </c>
      <c r="H1178" s="24">
        <v>1176</v>
      </c>
      <c r="I1178" s="24">
        <f ca="1"/>
        <v>51.593585166082043</v>
      </c>
      <c r="J1178" s="24" cm="1">
        <f t="array" aca="1" ref="J1178" ca="1">INDIRECT(ADDRESS(($F$2+1-H1178)+2,9))</f>
        <v>49.694000772911323</v>
      </c>
      <c r="K1178" s="24">
        <f t="shared" ca="1" si="92"/>
        <v>0.55333160439911233</v>
      </c>
      <c r="L1178" s="24">
        <f t="shared" ca="1" si="93"/>
        <v>0.4764743525241904</v>
      </c>
      <c r="M1178" s="24">
        <f t="shared" ca="1" si="94"/>
        <v>-1.3497736690963402</v>
      </c>
    </row>
    <row r="1179" spans="2:13" x14ac:dyDescent="0.25">
      <c r="B1179" s="24">
        <f t="shared" ca="1" si="90"/>
        <v>0.9293272921258553</v>
      </c>
      <c r="C1179" s="25">
        <f t="shared" ca="1" si="91"/>
        <v>64.707992485192932</v>
      </c>
      <c r="H1179" s="24">
        <v>1177</v>
      </c>
      <c r="I1179" s="24">
        <f ca="1"/>
        <v>51.615797434591599</v>
      </c>
      <c r="J1179" s="24" cm="1">
        <f t="array" aca="1" ref="J1179" ca="1">INDIRECT(ADDRESS(($F$2+1-H1179)+2,9))</f>
        <v>49.692871630562969</v>
      </c>
      <c r="K1179" s="24">
        <f t="shared" ca="1" si="92"/>
        <v>0.5542241459051922</v>
      </c>
      <c r="L1179" s="24">
        <f t="shared" ca="1" si="93"/>
        <v>0.47642864404454338</v>
      </c>
      <c r="M1179" s="24">
        <f t="shared" ca="1" si="94"/>
        <v>-1.3490693590752012</v>
      </c>
    </row>
    <row r="1180" spans="2:13" x14ac:dyDescent="0.25">
      <c r="B1180" s="24">
        <f t="shared" ca="1" si="90"/>
        <v>0.9202746825501853</v>
      </c>
      <c r="C1180" s="25">
        <f t="shared" ca="1" si="91"/>
        <v>64.069216097835863</v>
      </c>
      <c r="H1180" s="24">
        <v>1178</v>
      </c>
      <c r="I1180" s="24">
        <f ca="1"/>
        <v>51.619491758303852</v>
      </c>
      <c r="J1180" s="24" cm="1">
        <f t="array" aca="1" ref="J1180" ca="1">INDIRECT(ADDRESS(($F$2+1-H1180)+2,9))</f>
        <v>49.678501470845667</v>
      </c>
      <c r="K1180" s="24">
        <f t="shared" ca="1" si="92"/>
        <v>0.55437256604918927</v>
      </c>
      <c r="L1180" s="24">
        <f t="shared" ca="1" si="93"/>
        <v>0.4758469571262805</v>
      </c>
      <c r="M1180" s="24">
        <f t="shared" ca="1" si="94"/>
        <v>-1.3487120871958087</v>
      </c>
    </row>
    <row r="1181" spans="2:13" x14ac:dyDescent="0.25">
      <c r="B1181" s="24">
        <f t="shared" ca="1" si="90"/>
        <v>0.74523275003497547</v>
      </c>
      <c r="C1181" s="25">
        <f t="shared" ca="1" si="91"/>
        <v>56.595626959300127</v>
      </c>
      <c r="H1181" s="24">
        <v>1179</v>
      </c>
      <c r="I1181" s="24">
        <f ca="1"/>
        <v>51.661706609278717</v>
      </c>
      <c r="J1181" s="24" cm="1">
        <f t="array" aca="1" ref="J1181" ca="1">INDIRECT(ADDRESS(($F$2+1-H1181)+2,9))</f>
        <v>49.678189919641582</v>
      </c>
      <c r="K1181" s="24">
        <f t="shared" ca="1" si="92"/>
        <v>0.55606800949186519</v>
      </c>
      <c r="L1181" s="24">
        <f t="shared" ca="1" si="93"/>
        <v>0.4758343464708723</v>
      </c>
      <c r="M1181" s="24">
        <f t="shared" ca="1" si="94"/>
        <v>-1.3464959776833378</v>
      </c>
    </row>
    <row r="1182" spans="2:13" x14ac:dyDescent="0.25">
      <c r="B1182" s="24">
        <f t="shared" ca="1" si="90"/>
        <v>4.2658314953934351E-2</v>
      </c>
      <c r="C1182" s="25">
        <f t="shared" ca="1" si="91"/>
        <v>32.793625314312806</v>
      </c>
      <c r="H1182" s="24">
        <v>1180</v>
      </c>
      <c r="I1182" s="24">
        <f ca="1"/>
        <v>51.671471283541877</v>
      </c>
      <c r="J1182" s="24" cm="1">
        <f t="array" aca="1" ref="J1182" ca="1">INDIRECT(ADDRESS(($F$2+1-H1182)+2,9))</f>
        <v>49.669722317577033</v>
      </c>
      <c r="K1182" s="24">
        <f t="shared" ca="1" si="92"/>
        <v>0.55646003586293213</v>
      </c>
      <c r="L1182" s="24">
        <f t="shared" ca="1" si="93"/>
        <v>0.47549161272620399</v>
      </c>
      <c r="M1182" s="24">
        <f t="shared" ca="1" si="94"/>
        <v>-1.3461536040874778</v>
      </c>
    </row>
    <row r="1183" spans="2:13" x14ac:dyDescent="0.25">
      <c r="B1183" s="24">
        <f t="shared" ca="1" si="90"/>
        <v>0.78301240968363917</v>
      </c>
      <c r="C1183" s="25">
        <f t="shared" ca="1" si="91"/>
        <v>57.82407409592934</v>
      </c>
      <c r="H1183" s="24">
        <v>1181</v>
      </c>
      <c r="I1183" s="24">
        <f ca="1"/>
        <v>51.674680615073093</v>
      </c>
      <c r="J1183" s="24" cm="1">
        <f t="array" aca="1" ref="J1183" ca="1">INDIRECT(ADDRESS(($F$2+1-H1183)+2,9))</f>
        <v>49.647492821244548</v>
      </c>
      <c r="K1183" s="24">
        <f t="shared" ca="1" si="92"/>
        <v>0.55658887016351399</v>
      </c>
      <c r="L1183" s="24">
        <f t="shared" ca="1" si="93"/>
        <v>0.47459194097966889</v>
      </c>
      <c r="M1183" s="24">
        <f t="shared" ca="1" si="94"/>
        <v>-1.3451666093866763</v>
      </c>
    </row>
    <row r="1184" spans="2:13" x14ac:dyDescent="0.25">
      <c r="B1184" s="24">
        <f t="shared" ca="1" si="90"/>
        <v>0.13727679684645311</v>
      </c>
      <c r="C1184" s="25">
        <f t="shared" ca="1" si="91"/>
        <v>39.0736387199793</v>
      </c>
      <c r="H1184" s="24">
        <v>1182</v>
      </c>
      <c r="I1184" s="24">
        <f ca="1"/>
        <v>51.679388734674937</v>
      </c>
      <c r="J1184" s="24" cm="1">
        <f t="array" aca="1" ref="J1184" ca="1">INDIRECT(ADDRESS(($F$2+1-H1184)+2,9))</f>
        <v>49.643086148025681</v>
      </c>
      <c r="K1184" s="24">
        <f t="shared" ca="1" si="92"/>
        <v>0.55677786046878497</v>
      </c>
      <c r="L1184" s="24">
        <f t="shared" ca="1" si="93"/>
        <v>0.47441360942703736</v>
      </c>
      <c r="M1184" s="24">
        <f t="shared" ca="1" si="94"/>
        <v>-1.3455627594368409</v>
      </c>
    </row>
    <row r="1185" spans="2:13" x14ac:dyDescent="0.25">
      <c r="B1185" s="24">
        <f t="shared" ca="1" si="90"/>
        <v>6.9038207424502729E-2</v>
      </c>
      <c r="C1185" s="25">
        <f t="shared" ca="1" si="91"/>
        <v>35.170075429593204</v>
      </c>
      <c r="H1185" s="24">
        <v>1183</v>
      </c>
      <c r="I1185" s="24">
        <f ca="1"/>
        <v>51.69231221517034</v>
      </c>
      <c r="J1185" s="24" cm="1">
        <f t="array" aca="1" ref="J1185" ca="1">INDIRECT(ADDRESS(($F$2+1-H1185)+2,9))</f>
        <v>49.618934373461535</v>
      </c>
      <c r="K1185" s="24">
        <f t="shared" ca="1" si="92"/>
        <v>0.55729655999102612</v>
      </c>
      <c r="L1185" s="24">
        <f t="shared" ca="1" si="93"/>
        <v>0.47343631479414028</v>
      </c>
      <c r="M1185" s="24">
        <f t="shared" ca="1" si="94"/>
        <v>-1.3436452173393454</v>
      </c>
    </row>
    <row r="1186" spans="2:13" x14ac:dyDescent="0.25">
      <c r="B1186" s="24">
        <f t="shared" ca="1" si="90"/>
        <v>0.11508089503543617</v>
      </c>
      <c r="C1186" s="25">
        <f t="shared" ca="1" si="91"/>
        <v>38.000578024227671</v>
      </c>
      <c r="H1186" s="24">
        <v>1184</v>
      </c>
      <c r="I1186" s="24">
        <f ca="1"/>
        <v>51.70854612732829</v>
      </c>
      <c r="J1186" s="24" cm="1">
        <f t="array" aca="1" ref="J1186" ca="1">INDIRECT(ADDRESS(($F$2+1-H1186)+2,9))</f>
        <v>49.616378347512367</v>
      </c>
      <c r="K1186" s="24">
        <f t="shared" ca="1" si="92"/>
        <v>0.55794798844628912</v>
      </c>
      <c r="L1186" s="24">
        <f t="shared" ca="1" si="93"/>
        <v>0.47333289518896754</v>
      </c>
      <c r="M1186" s="24">
        <f t="shared" ca="1" si="94"/>
        <v>-1.3432847203502782</v>
      </c>
    </row>
    <row r="1187" spans="2:13" x14ac:dyDescent="0.25">
      <c r="B1187" s="24">
        <f t="shared" ca="1" si="90"/>
        <v>0.98619145784148232</v>
      </c>
      <c r="C1187" s="25">
        <f t="shared" ca="1" si="91"/>
        <v>72.026832122178703</v>
      </c>
      <c r="H1187" s="24">
        <v>1185</v>
      </c>
      <c r="I1187" s="24">
        <f ca="1"/>
        <v>51.714417295075933</v>
      </c>
      <c r="J1187" s="24" cm="1">
        <f t="array" aca="1" ref="J1187" ca="1">INDIRECT(ADDRESS(($F$2+1-H1187)+2,9))</f>
        <v>49.599137040284596</v>
      </c>
      <c r="K1187" s="24">
        <f t="shared" ca="1" si="92"/>
        <v>0.55818354601904363</v>
      </c>
      <c r="L1187" s="24">
        <f t="shared" ca="1" si="93"/>
        <v>0.47263534034436322</v>
      </c>
      <c r="M1187" s="24">
        <f t="shared" ca="1" si="94"/>
        <v>-1.3425033543298752</v>
      </c>
    </row>
    <row r="1188" spans="2:13" x14ac:dyDescent="0.25">
      <c r="B1188" s="24">
        <f t="shared" ca="1" si="90"/>
        <v>0.68293172064333019</v>
      </c>
      <c r="C1188" s="25">
        <f t="shared" ca="1" si="91"/>
        <v>54.759127214247663</v>
      </c>
      <c r="H1188" s="24">
        <v>1186</v>
      </c>
      <c r="I1188" s="24">
        <f ca="1"/>
        <v>51.715101821167053</v>
      </c>
      <c r="J1188" s="24" cm="1">
        <f t="array" aca="1" ref="J1188" ca="1">INDIRECT(ADDRESS(($F$2+1-H1188)+2,9))</f>
        <v>49.570171094590343</v>
      </c>
      <c r="K1188" s="24">
        <f t="shared" ca="1" si="92"/>
        <v>0.5582110086053016</v>
      </c>
      <c r="L1188" s="24">
        <f t="shared" ca="1" si="93"/>
        <v>0.4714636159743269</v>
      </c>
      <c r="M1188" s="24">
        <f t="shared" ca="1" si="94"/>
        <v>-1.3411442494640611</v>
      </c>
    </row>
    <row r="1189" spans="2:13" x14ac:dyDescent="0.25">
      <c r="B1189" s="24">
        <f t="shared" ca="1" si="90"/>
        <v>0.3929003980205118</v>
      </c>
      <c r="C1189" s="25">
        <f t="shared" ca="1" si="91"/>
        <v>47.282324997757286</v>
      </c>
      <c r="H1189" s="24">
        <v>1187</v>
      </c>
      <c r="I1189" s="24">
        <f ca="1"/>
        <v>51.730726711592432</v>
      </c>
      <c r="J1189" s="24" cm="1">
        <f t="array" aca="1" ref="J1189" ca="1">INDIRECT(ADDRESS(($F$2+1-H1189)+2,9))</f>
        <v>49.550956279304621</v>
      </c>
      <c r="K1189" s="24">
        <f t="shared" ca="1" si="92"/>
        <v>0.55883778915668736</v>
      </c>
      <c r="L1189" s="24">
        <f t="shared" ca="1" si="93"/>
        <v>0.47068647791123552</v>
      </c>
      <c r="M1189" s="24">
        <f t="shared" ca="1" si="94"/>
        <v>-1.3394258645463795</v>
      </c>
    </row>
    <row r="1190" spans="2:13" x14ac:dyDescent="0.25">
      <c r="B1190" s="24">
        <f t="shared" ca="1" si="90"/>
        <v>0.54755801236491219</v>
      </c>
      <c r="C1190" s="25">
        <f t="shared" ca="1" si="91"/>
        <v>51.194940227407677</v>
      </c>
      <c r="H1190" s="24">
        <v>1188</v>
      </c>
      <c r="I1190" s="24">
        <f ca="1"/>
        <v>51.744392705580331</v>
      </c>
      <c r="J1190" s="24" cm="1">
        <f t="array" aca="1" ref="J1190" ca="1">INDIRECT(ADDRESS(($F$2+1-H1190)+2,9))</f>
        <v>49.545526486278661</v>
      </c>
      <c r="K1190" s="24">
        <f t="shared" ca="1" si="92"/>
        <v>0.55938586933989043</v>
      </c>
      <c r="L1190" s="24">
        <f t="shared" ca="1" si="93"/>
        <v>0.47046689148522847</v>
      </c>
      <c r="M1190" s="24">
        <f t="shared" ca="1" si="94"/>
        <v>-1.33901943881396</v>
      </c>
    </row>
    <row r="1191" spans="2:13" x14ac:dyDescent="0.25">
      <c r="B1191" s="24">
        <f t="shared" ca="1" si="90"/>
        <v>0.72134108573247924</v>
      </c>
      <c r="C1191" s="25">
        <f t="shared" ca="1" si="91"/>
        <v>55.868300859950061</v>
      </c>
      <c r="H1191" s="24">
        <v>1189</v>
      </c>
      <c r="I1191" s="24">
        <f ca="1"/>
        <v>51.751588867037881</v>
      </c>
      <c r="J1191" s="24" cm="1">
        <f t="array" aca="1" ref="J1191" ca="1">INDIRECT(ADDRESS(($F$2+1-H1191)+2,9))</f>
        <v>49.532536548792422</v>
      </c>
      <c r="K1191" s="24">
        <f t="shared" ca="1" si="92"/>
        <v>0.5596744286377151</v>
      </c>
      <c r="L1191" s="24">
        <f t="shared" ca="1" si="93"/>
        <v>0.4699416015898249</v>
      </c>
      <c r="M1191" s="24">
        <f t="shared" ca="1" si="94"/>
        <v>-1.3384868655655318</v>
      </c>
    </row>
    <row r="1192" spans="2:13" x14ac:dyDescent="0.25">
      <c r="B1192" s="24">
        <f t="shared" ca="1" si="90"/>
        <v>0.19603639520542615</v>
      </c>
      <c r="C1192" s="25">
        <f t="shared" ca="1" si="91"/>
        <v>41.441356035596172</v>
      </c>
      <c r="H1192" s="24">
        <v>1190</v>
      </c>
      <c r="I1192" s="24">
        <f ca="1"/>
        <v>51.765761721292968</v>
      </c>
      <c r="J1192" s="24" cm="1">
        <f t="array" aca="1" ref="J1192" ca="1">INDIRECT(ADDRESS(($F$2+1-H1192)+2,9))</f>
        <v>49.500970928861499</v>
      </c>
      <c r="K1192" s="24">
        <f t="shared" ca="1" si="92"/>
        <v>0.56024265393718564</v>
      </c>
      <c r="L1192" s="24">
        <f t="shared" ca="1" si="93"/>
        <v>0.4686653640287487</v>
      </c>
      <c r="M1192" s="24">
        <f t="shared" ca="1" si="94"/>
        <v>-1.3358432646710618</v>
      </c>
    </row>
    <row r="1193" spans="2:13" x14ac:dyDescent="0.25">
      <c r="B1193" s="24">
        <f t="shared" ca="1" si="90"/>
        <v>0.16294279033878944</v>
      </c>
      <c r="C1193" s="25">
        <f t="shared" ca="1" si="91"/>
        <v>40.175649798441675</v>
      </c>
      <c r="H1193" s="24">
        <v>1191</v>
      </c>
      <c r="I1193" s="24">
        <f ca="1"/>
        <v>51.774637308817049</v>
      </c>
      <c r="J1193" s="24" cm="1">
        <f t="array" aca="1" ref="J1193" ca="1">INDIRECT(ADDRESS(($F$2+1-H1193)+2,9))</f>
        <v>49.485829195250425</v>
      </c>
      <c r="K1193" s="24">
        <f t="shared" ca="1" si="92"/>
        <v>0.56059843541163579</v>
      </c>
      <c r="L1193" s="24">
        <f t="shared" ca="1" si="93"/>
        <v>0.46805327821329551</v>
      </c>
      <c r="M1193" s="24">
        <f t="shared" ca="1" si="94"/>
        <v>-1.334995555952754</v>
      </c>
    </row>
    <row r="1194" spans="2:13" x14ac:dyDescent="0.25">
      <c r="B1194" s="24">
        <f t="shared" ca="1" si="90"/>
        <v>0.40742677772415603</v>
      </c>
      <c r="C1194" s="25">
        <f t="shared" ca="1" si="91"/>
        <v>47.658307102188594</v>
      </c>
      <c r="H1194" s="24">
        <v>1192</v>
      </c>
      <c r="I1194" s="24">
        <f ca="1"/>
        <v>51.791033923229222</v>
      </c>
      <c r="J1194" s="24" cm="1">
        <f t="array" aca="1" ref="J1194" ca="1">INDIRECT(ADDRESS(($F$2+1-H1194)+2,9))</f>
        <v>49.483810639774141</v>
      </c>
      <c r="K1194" s="24">
        <f t="shared" ca="1" si="92"/>
        <v>0.56125557132437232</v>
      </c>
      <c r="L1194" s="24">
        <f t="shared" ca="1" si="93"/>
        <v>0.46797168628296359</v>
      </c>
      <c r="M1194" s="24">
        <f t="shared" ca="1" si="94"/>
        <v>-1.334653902818576</v>
      </c>
    </row>
    <row r="1195" spans="2:13" x14ac:dyDescent="0.25">
      <c r="B1195" s="24">
        <f t="shared" ca="1" si="90"/>
        <v>0.34824344477910407</v>
      </c>
      <c r="C1195" s="25">
        <f t="shared" ca="1" si="91"/>
        <v>46.099328451421485</v>
      </c>
      <c r="H1195" s="24">
        <v>1193</v>
      </c>
      <c r="I1195" s="24">
        <f ca="1"/>
        <v>51.797871012284695</v>
      </c>
      <c r="J1195" s="24" cm="1">
        <f t="array" aca="1" ref="J1195" ca="1">INDIRECT(ADDRESS(($F$2+1-H1195)+2,9))</f>
        <v>49.456287856519822</v>
      </c>
      <c r="K1195" s="24">
        <f t="shared" ca="1" si="92"/>
        <v>0.56152953524131943</v>
      </c>
      <c r="L1195" s="24">
        <f t="shared" ca="1" si="93"/>
        <v>0.46685932490627768</v>
      </c>
      <c r="M1195" s="24">
        <f t="shared" ca="1" si="94"/>
        <v>-1.332926395616699</v>
      </c>
    </row>
    <row r="1196" spans="2:13" x14ac:dyDescent="0.25">
      <c r="B1196" s="24">
        <f t="shared" ca="1" si="90"/>
        <v>0.52981095023201874</v>
      </c>
      <c r="C1196" s="25">
        <f t="shared" ca="1" si="91"/>
        <v>50.747946487953548</v>
      </c>
      <c r="H1196" s="24">
        <v>1194</v>
      </c>
      <c r="I1196" s="24">
        <f ca="1"/>
        <v>51.80404396124878</v>
      </c>
      <c r="J1196" s="24" cm="1">
        <f t="array" aca="1" ref="J1196" ca="1">INDIRECT(ADDRESS(($F$2+1-H1196)+2,9))</f>
        <v>49.448079031009144</v>
      </c>
      <c r="K1196" s="24">
        <f t="shared" ca="1" si="92"/>
        <v>0.56177686157302242</v>
      </c>
      <c r="L1196" s="24">
        <f t="shared" ca="1" si="93"/>
        <v>0.46652760655516928</v>
      </c>
      <c r="M1196" s="24">
        <f t="shared" ca="1" si="94"/>
        <v>-1.3328690622963852</v>
      </c>
    </row>
    <row r="1197" spans="2:13" x14ac:dyDescent="0.25">
      <c r="B1197" s="24">
        <f t="shared" ca="1" si="90"/>
        <v>0.85125870829619366</v>
      </c>
      <c r="C1197" s="25">
        <f t="shared" ca="1" si="91"/>
        <v>60.418470781473715</v>
      </c>
      <c r="H1197" s="24">
        <v>1195</v>
      </c>
      <c r="I1197" s="24">
        <f ca="1"/>
        <v>51.807286389571189</v>
      </c>
      <c r="J1197" s="24" cm="1">
        <f t="array" aca="1" ref="J1197" ca="1">INDIRECT(ADDRESS(($F$2+1-H1197)+2,9))</f>
        <v>49.436592804945946</v>
      </c>
      <c r="K1197" s="24">
        <f t="shared" ca="1" si="92"/>
        <v>0.56190676355088431</v>
      </c>
      <c r="L1197" s="24">
        <f t="shared" ca="1" si="93"/>
        <v>0.46606348764042582</v>
      </c>
      <c r="M1197" s="24">
        <f t="shared" ca="1" si="94"/>
        <v>-1.3327671741620335</v>
      </c>
    </row>
    <row r="1198" spans="2:13" x14ac:dyDescent="0.25">
      <c r="B1198" s="24">
        <f t="shared" ca="1" si="90"/>
        <v>0.43836870846164067</v>
      </c>
      <c r="C1198" s="25">
        <f t="shared" ca="1" si="91"/>
        <v>48.448935748126978</v>
      </c>
      <c r="H1198" s="24">
        <v>1196</v>
      </c>
      <c r="I1198" s="24">
        <f ca="1"/>
        <v>51.85050360927395</v>
      </c>
      <c r="J1198" s="24" cm="1">
        <f t="array" aca="1" ref="J1198" ca="1">INDIRECT(ADDRESS(($F$2+1-H1198)+2,9))</f>
        <v>49.415760180674383</v>
      </c>
      <c r="K1198" s="24">
        <f t="shared" ca="1" si="92"/>
        <v>0.56363754028379764</v>
      </c>
      <c r="L1198" s="24">
        <f t="shared" ca="1" si="93"/>
        <v>0.46522183108865384</v>
      </c>
      <c r="M1198" s="24">
        <f t="shared" ca="1" si="94"/>
        <v>-1.3287302746568268</v>
      </c>
    </row>
    <row r="1199" spans="2:13" x14ac:dyDescent="0.25">
      <c r="B1199" s="24">
        <f t="shared" ca="1" si="90"/>
        <v>0.62532907506149515</v>
      </c>
      <c r="C1199" s="25">
        <f t="shared" ca="1" si="91"/>
        <v>53.195073089513592</v>
      </c>
      <c r="H1199" s="24">
        <v>1197</v>
      </c>
      <c r="I1199" s="24">
        <f ca="1"/>
        <v>51.87137418111223</v>
      </c>
      <c r="J1199" s="24" cm="1">
        <f t="array" aca="1" ref="J1199" ca="1">INDIRECT(ADDRESS(($F$2+1-H1199)+2,9))</f>
        <v>49.406569080568943</v>
      </c>
      <c r="K1199" s="24">
        <f t="shared" ca="1" si="92"/>
        <v>0.56447293750322913</v>
      </c>
      <c r="L1199" s="24">
        <f t="shared" ca="1" si="93"/>
        <v>0.46485055170027856</v>
      </c>
      <c r="M1199" s="24">
        <f t="shared" ca="1" si="94"/>
        <v>-1.3274297743968626</v>
      </c>
    </row>
    <row r="1200" spans="2:13" x14ac:dyDescent="0.25">
      <c r="B1200" s="24">
        <f t="shared" ca="1" si="90"/>
        <v>0.37881693825863882</v>
      </c>
      <c r="C1200" s="25">
        <f t="shared" ca="1" si="91"/>
        <v>46.914105886351457</v>
      </c>
      <c r="H1200" s="24">
        <v>1198</v>
      </c>
      <c r="I1200" s="24">
        <f ca="1"/>
        <v>51.873190271530042</v>
      </c>
      <c r="J1200" s="24" cm="1">
        <f t="array" aca="1" ref="J1200" ca="1">INDIRECT(ADDRESS(($F$2+1-H1200)+2,9))</f>
        <v>49.40113215704352</v>
      </c>
      <c r="K1200" s="24">
        <f t="shared" ca="1" si="92"/>
        <v>0.56454561754755783</v>
      </c>
      <c r="L1200" s="24">
        <f t="shared" ca="1" si="93"/>
        <v>0.4646309386598042</v>
      </c>
      <c r="M1200" s="24">
        <f t="shared" ca="1" si="94"/>
        <v>-1.3279409600967329</v>
      </c>
    </row>
    <row r="1201" spans="2:13" x14ac:dyDescent="0.25">
      <c r="B1201" s="24">
        <f t="shared" ca="1" si="90"/>
        <v>0.86138382708417205</v>
      </c>
      <c r="C1201" s="25">
        <f t="shared" ca="1" si="91"/>
        <v>60.865576591793022</v>
      </c>
      <c r="H1201" s="24">
        <v>1199</v>
      </c>
      <c r="I1201" s="24">
        <f ca="1"/>
        <v>51.876920669581068</v>
      </c>
      <c r="J1201" s="24" cm="1">
        <f t="array" aca="1" ref="J1201" ca="1">INDIRECT(ADDRESS(($F$2+1-H1201)+2,9))</f>
        <v>49.377942691023257</v>
      </c>
      <c r="K1201" s="24">
        <f t="shared" ca="1" si="92"/>
        <v>0.56469490145352141</v>
      </c>
      <c r="L1201" s="24">
        <f t="shared" ca="1" si="93"/>
        <v>0.46369437095645777</v>
      </c>
      <c r="M1201" s="24">
        <f t="shared" ca="1" si="94"/>
        <v>-1.3268147734534195</v>
      </c>
    </row>
    <row r="1202" spans="2:13" x14ac:dyDescent="0.25">
      <c r="B1202" s="24">
        <f t="shared" ca="1" si="90"/>
        <v>0.64709598011730896</v>
      </c>
      <c r="C1202" s="25">
        <f t="shared" ca="1" si="91"/>
        <v>53.774919578943944</v>
      </c>
      <c r="H1202" s="24">
        <v>1200</v>
      </c>
      <c r="I1202" s="24">
        <f ca="1"/>
        <v>51.878124109400275</v>
      </c>
      <c r="J1202" s="24" cm="1">
        <f t="array" aca="1" ref="J1202" ca="1">INDIRECT(ADDRESS(($F$2+1-H1202)+2,9))</f>
        <v>49.3766071919841</v>
      </c>
      <c r="K1202" s="24">
        <f t="shared" ca="1" si="92"/>
        <v>0.56474305901219135</v>
      </c>
      <c r="L1202" s="24">
        <f t="shared" ca="1" si="93"/>
        <v>0.46364043938465493</v>
      </c>
      <c r="M1202" s="24">
        <f t="shared" ca="1" si="94"/>
        <v>-1.3277152496319606</v>
      </c>
    </row>
    <row r="1203" spans="2:13" x14ac:dyDescent="0.25">
      <c r="B1203" s="24">
        <f t="shared" ca="1" si="90"/>
        <v>0.97070349850974946</v>
      </c>
      <c r="C1203" s="25">
        <f t="shared" ca="1" si="91"/>
        <v>68.912348363647041</v>
      </c>
      <c r="H1203" s="24">
        <v>1201</v>
      </c>
      <c r="I1203" s="24">
        <f ca="1"/>
        <v>51.883864604383355</v>
      </c>
      <c r="J1203" s="24" cm="1">
        <f t="array" aca="1" ref="J1203" ca="1">INDIRECT(ADDRESS(($F$2+1-H1203)+2,9))</f>
        <v>49.371529744237819</v>
      </c>
      <c r="K1203" s="24">
        <f t="shared" ca="1" si="92"/>
        <v>0.56497276082342052</v>
      </c>
      <c r="L1203" s="24">
        <f t="shared" ca="1" si="93"/>
        <v>0.46343540248615511</v>
      </c>
      <c r="M1203" s="24">
        <f t="shared" ca="1" si="94"/>
        <v>-1.3279444554487247</v>
      </c>
    </row>
    <row r="1204" spans="2:13" x14ac:dyDescent="0.25">
      <c r="B1204" s="24">
        <f t="shared" ca="1" si="90"/>
        <v>0.91723627420788378</v>
      </c>
      <c r="C1204" s="25">
        <f t="shared" ca="1" si="91"/>
        <v>63.867190427365841</v>
      </c>
      <c r="H1204" s="24">
        <v>1202</v>
      </c>
      <c r="I1204" s="24">
        <f ca="1"/>
        <v>51.892927040276597</v>
      </c>
      <c r="J1204" s="24" cm="1">
        <f t="array" aca="1" ref="J1204" ca="1">INDIRECT(ADDRESS(($F$2+1-H1204)+2,9))</f>
        <v>49.369084048835994</v>
      </c>
      <c r="K1204" s="24">
        <f t="shared" ca="1" si="92"/>
        <v>0.56533534307227995</v>
      </c>
      <c r="L1204" s="24">
        <f t="shared" ca="1" si="93"/>
        <v>0.46333664416416886</v>
      </c>
      <c r="M1204" s="24">
        <f t="shared" ca="1" si="94"/>
        <v>-1.3281312799371641</v>
      </c>
    </row>
    <row r="1205" spans="2:13" x14ac:dyDescent="0.25">
      <c r="B1205" s="24">
        <f t="shared" ca="1" si="90"/>
        <v>0.70836757141056961</v>
      </c>
      <c r="C1205" s="25">
        <f t="shared" ca="1" si="91"/>
        <v>55.486220402374983</v>
      </c>
      <c r="H1205" s="24">
        <v>1203</v>
      </c>
      <c r="I1205" s="24">
        <f ca="1"/>
        <v>51.893800114577935</v>
      </c>
      <c r="J1205" s="24" cm="1">
        <f t="array" aca="1" ref="J1205" ca="1">INDIRECT(ADDRESS(($F$2+1-H1205)+2,9))</f>
        <v>49.352563777287216</v>
      </c>
      <c r="K1205" s="24">
        <f t="shared" ca="1" si="92"/>
        <v>0.56537027131844142</v>
      </c>
      <c r="L1205" s="24">
        <f t="shared" ca="1" si="93"/>
        <v>0.46266960736911966</v>
      </c>
      <c r="M1205" s="24">
        <f t="shared" ca="1" si="94"/>
        <v>-1.3277834848877543</v>
      </c>
    </row>
    <row r="1206" spans="2:13" x14ac:dyDescent="0.25">
      <c r="B1206" s="24">
        <f t="shared" ca="1" si="90"/>
        <v>0.26700800482967768</v>
      </c>
      <c r="C1206" s="25">
        <f t="shared" ca="1" si="91"/>
        <v>43.781127503094147</v>
      </c>
      <c r="H1206" s="24">
        <v>1204</v>
      </c>
      <c r="I1206" s="24">
        <f ca="1"/>
        <v>51.895468468195183</v>
      </c>
      <c r="J1206" s="24" cm="1">
        <f t="array" aca="1" ref="J1206" ca="1">INDIRECT(ADDRESS(($F$2+1-H1206)+2,9))</f>
        <v>49.316582824625712</v>
      </c>
      <c r="K1206" s="24">
        <f t="shared" ca="1" si="92"/>
        <v>0.56543701412217673</v>
      </c>
      <c r="L1206" s="24">
        <f t="shared" ca="1" si="93"/>
        <v>0.4612171750280476</v>
      </c>
      <c r="M1206" s="24">
        <f t="shared" ca="1" si="94"/>
        <v>-1.32574512980032</v>
      </c>
    </row>
    <row r="1207" spans="2:13" x14ac:dyDescent="0.25">
      <c r="B1207" s="24">
        <f t="shared" ca="1" si="90"/>
        <v>0.72568045859180275</v>
      </c>
      <c r="C1207" s="25">
        <f t="shared" ca="1" si="91"/>
        <v>55.998006759221383</v>
      </c>
      <c r="H1207" s="24">
        <v>1205</v>
      </c>
      <c r="I1207" s="24">
        <f ca="1"/>
        <v>51.896934165275319</v>
      </c>
      <c r="J1207" s="24" cm="1">
        <f t="array" aca="1" ref="J1207" ca="1">INDIRECT(ADDRESS(($F$2+1-H1207)+2,9))</f>
        <v>49.309111449094424</v>
      </c>
      <c r="K1207" s="24">
        <f t="shared" ca="1" si="92"/>
        <v>0.56549564807380059</v>
      </c>
      <c r="L1207" s="24">
        <f t="shared" ca="1" si="93"/>
        <v>0.46091564445176375</v>
      </c>
      <c r="M1207" s="24">
        <f t="shared" ca="1" si="94"/>
        <v>-1.3261063821651147</v>
      </c>
    </row>
    <row r="1208" spans="2:13" x14ac:dyDescent="0.25">
      <c r="B1208" s="24">
        <f t="shared" ca="1" si="90"/>
        <v>0.81398589618473782</v>
      </c>
      <c r="C1208" s="25">
        <f t="shared" ca="1" si="91"/>
        <v>58.926806648150674</v>
      </c>
      <c r="H1208" s="24">
        <v>1206</v>
      </c>
      <c r="I1208" s="24">
        <f ca="1"/>
        <v>51.913427018904727</v>
      </c>
      <c r="J1208" s="24" cm="1">
        <f t="array" aca="1" ref="J1208" ca="1">INDIRECT(ADDRESS(($F$2+1-H1208)+2,9))</f>
        <v>49.30056719128202</v>
      </c>
      <c r="K1208" s="24">
        <f t="shared" ca="1" si="92"/>
        <v>0.5661553308945293</v>
      </c>
      <c r="L1208" s="24">
        <f t="shared" ca="1" si="93"/>
        <v>0.46057084192875408</v>
      </c>
      <c r="M1208" s="24">
        <f t="shared" ca="1" si="94"/>
        <v>-1.3251904142216815</v>
      </c>
    </row>
    <row r="1209" spans="2:13" x14ac:dyDescent="0.25">
      <c r="B1209" s="24">
        <f t="shared" ca="1" si="90"/>
        <v>3.0108233152987829E-2</v>
      </c>
      <c r="C1209" s="25">
        <f t="shared" ca="1" si="91"/>
        <v>31.207947004627034</v>
      </c>
      <c r="H1209" s="24">
        <v>1207</v>
      </c>
      <c r="I1209" s="24">
        <f ca="1"/>
        <v>51.913868027375109</v>
      </c>
      <c r="J1209" s="24" cm="1">
        <f t="array" aca="1" ref="J1209" ca="1">INDIRECT(ADDRESS(($F$2+1-H1209)+2,9))</f>
        <v>49.294377320408003</v>
      </c>
      <c r="K1209" s="24">
        <f t="shared" ca="1" si="92"/>
        <v>0.56617296787501858</v>
      </c>
      <c r="L1209" s="24">
        <f t="shared" ca="1" si="93"/>
        <v>0.46032106891680991</v>
      </c>
      <c r="M1209" s="24">
        <f t="shared" ca="1" si="94"/>
        <v>-1.325737241983969</v>
      </c>
    </row>
    <row r="1210" spans="2:13" x14ac:dyDescent="0.25">
      <c r="B1210" s="24">
        <f t="shared" ca="1" si="90"/>
        <v>0.7203912902589894</v>
      </c>
      <c r="C1210" s="25">
        <f t="shared" ca="1" si="91"/>
        <v>55.840042993393979</v>
      </c>
      <c r="H1210" s="24">
        <v>1208</v>
      </c>
      <c r="I1210" s="24">
        <f ca="1"/>
        <v>51.927031131224823</v>
      </c>
      <c r="J1210" s="24" cm="1">
        <f t="array" aca="1" ref="J1210" ca="1">INDIRECT(ADDRESS(($F$2+1-H1210)+2,9))</f>
        <v>49.292837554205903</v>
      </c>
      <c r="K1210" s="24">
        <f t="shared" ca="1" si="92"/>
        <v>0.56669933098588621</v>
      </c>
      <c r="L1210" s="24">
        <f t="shared" ca="1" si="93"/>
        <v>0.46025893886241831</v>
      </c>
      <c r="M1210" s="24">
        <f t="shared" ca="1" si="94"/>
        <v>-1.325667323339798</v>
      </c>
    </row>
    <row r="1211" spans="2:13" x14ac:dyDescent="0.25">
      <c r="B1211" s="24">
        <f t="shared" ca="1" si="90"/>
        <v>0.15128161995340028</v>
      </c>
      <c r="C1211" s="25">
        <f t="shared" ca="1" si="91"/>
        <v>39.690478085943539</v>
      </c>
      <c r="H1211" s="24">
        <v>1209</v>
      </c>
      <c r="I1211" s="24">
        <f ca="1"/>
        <v>51.927654146313998</v>
      </c>
      <c r="J1211" s="24" cm="1">
        <f t="array" aca="1" ref="J1211" ca="1">INDIRECT(ADDRESS(($F$2+1-H1211)+2,9))</f>
        <v>49.281400185023493</v>
      </c>
      <c r="K1211" s="24">
        <f t="shared" ca="1" si="92"/>
        <v>0.56672424104262342</v>
      </c>
      <c r="L1211" s="24">
        <f t="shared" ca="1" si="93"/>
        <v>0.45979746786239672</v>
      </c>
      <c r="M1211" s="24">
        <f t="shared" ca="1" si="94"/>
        <v>-1.3257587626596286</v>
      </c>
    </row>
    <row r="1212" spans="2:13" x14ac:dyDescent="0.25">
      <c r="B1212" s="24">
        <f t="shared" ca="1" si="90"/>
        <v>0.93761494258462508</v>
      </c>
      <c r="C1212" s="25">
        <f t="shared" ca="1" si="91"/>
        <v>65.350558297075693</v>
      </c>
      <c r="H1212" s="24">
        <v>1210</v>
      </c>
      <c r="I1212" s="24">
        <f ca="1"/>
        <v>51.945060288685788</v>
      </c>
      <c r="J1212" s="24" cm="1">
        <f t="array" aca="1" ref="J1212" ca="1">INDIRECT(ADDRESS(($F$2+1-H1212)+2,9))</f>
        <v>49.2804499809587</v>
      </c>
      <c r="K1212" s="24">
        <f t="shared" ca="1" si="92"/>
        <v>0.56742008456241888</v>
      </c>
      <c r="L1212" s="24">
        <f t="shared" ca="1" si="93"/>
        <v>0.45975913178663197</v>
      </c>
      <c r="M1212" s="24">
        <f t="shared" ca="1" si="94"/>
        <v>-1.3254007537356554</v>
      </c>
    </row>
    <row r="1213" spans="2:13" x14ac:dyDescent="0.25">
      <c r="B1213" s="24">
        <f t="shared" ca="1" si="90"/>
        <v>0.53484985687374531</v>
      </c>
      <c r="C1213" s="25">
        <f t="shared" ca="1" si="91"/>
        <v>50.874670362411486</v>
      </c>
      <c r="H1213" s="24">
        <v>1211</v>
      </c>
      <c r="I1213" s="24">
        <f ca="1"/>
        <v>51.95194905675239</v>
      </c>
      <c r="J1213" s="24" cm="1">
        <f t="array" aca="1" ref="J1213" ca="1">INDIRECT(ADDRESS(($F$2+1-H1213)+2,9))</f>
        <v>49.273396261849392</v>
      </c>
      <c r="K1213" s="24">
        <f t="shared" ca="1" si="92"/>
        <v>0.56769541850173821</v>
      </c>
      <c r="L1213" s="24">
        <f t="shared" ca="1" si="93"/>
        <v>0.45947456052109498</v>
      </c>
      <c r="M1213" s="24">
        <f t="shared" ca="1" si="94"/>
        <v>-1.3253615465607864</v>
      </c>
    </row>
    <row r="1214" spans="2:13" x14ac:dyDescent="0.25">
      <c r="B1214" s="24">
        <f t="shared" ca="1" si="90"/>
        <v>0.10424000823162138</v>
      </c>
      <c r="C1214" s="25">
        <f t="shared" ca="1" si="91"/>
        <v>37.422440100260175</v>
      </c>
      <c r="H1214" s="24">
        <v>1212</v>
      </c>
      <c r="I1214" s="24">
        <f ca="1"/>
        <v>51.957935800821915</v>
      </c>
      <c r="J1214" s="24" cm="1">
        <f t="array" aca="1" ref="J1214" ca="1">INDIRECT(ADDRESS(($F$2+1-H1214)+2,9))</f>
        <v>49.268322369356355</v>
      </c>
      <c r="K1214" s="24">
        <f t="shared" ca="1" si="92"/>
        <v>0.56793467317470347</v>
      </c>
      <c r="L1214" s="24">
        <f t="shared" ca="1" si="93"/>
        <v>0.45926987509383815</v>
      </c>
      <c r="M1214" s="24">
        <f t="shared" ca="1" si="94"/>
        <v>-1.3255582320049866</v>
      </c>
    </row>
    <row r="1215" spans="2:13" x14ac:dyDescent="0.25">
      <c r="B1215" s="24">
        <f t="shared" ca="1" si="90"/>
        <v>0.44780185420108432</v>
      </c>
      <c r="C1215" s="25">
        <f t="shared" ca="1" si="91"/>
        <v>48.687830761338866</v>
      </c>
      <c r="H1215" s="24">
        <v>1213</v>
      </c>
      <c r="I1215" s="24">
        <f ca="1"/>
        <v>51.959648794168444</v>
      </c>
      <c r="J1215" s="24" cm="1">
        <f t="array" aca="1" ref="J1215" ca="1">INDIRECT(ADDRESS(($F$2+1-H1215)+2,9))</f>
        <v>49.257164875855885</v>
      </c>
      <c r="K1215" s="24">
        <f t="shared" ca="1" si="92"/>
        <v>0.56800312678449472</v>
      </c>
      <c r="L1215" s="24">
        <f t="shared" ca="1" si="93"/>
        <v>0.45881980973117581</v>
      </c>
      <c r="M1215" s="24">
        <f t="shared" ca="1" si="94"/>
        <v>-1.3255820224902657</v>
      </c>
    </row>
    <row r="1216" spans="2:13" x14ac:dyDescent="0.25">
      <c r="B1216" s="24">
        <f t="shared" ca="1" si="90"/>
        <v>0.38254372709857132</v>
      </c>
      <c r="C1216" s="25">
        <f t="shared" ca="1" si="91"/>
        <v>47.011931895042878</v>
      </c>
      <c r="H1216" s="24">
        <v>1214</v>
      </c>
      <c r="I1216" s="24">
        <f ca="1"/>
        <v>51.962770918013931</v>
      </c>
      <c r="J1216" s="24" cm="1">
        <f t="array" aca="1" ref="J1216" ca="1">INDIRECT(ADDRESS(($F$2+1-H1216)+2,9))</f>
        <v>49.251081814568764</v>
      </c>
      <c r="K1216" s="24">
        <f t="shared" ca="1" si="92"/>
        <v>0.56812788596666353</v>
      </c>
      <c r="L1216" s="24">
        <f t="shared" ca="1" si="93"/>
        <v>0.45857445645883727</v>
      </c>
      <c r="M1216" s="24">
        <f t="shared" ca="1" si="94"/>
        <v>-1.3259185237500604</v>
      </c>
    </row>
    <row r="1217" spans="2:13" x14ac:dyDescent="0.25">
      <c r="B1217" s="24">
        <f t="shared" ca="1" si="90"/>
        <v>0.45424362567203735</v>
      </c>
      <c r="C1217" s="25">
        <f t="shared" ca="1" si="91"/>
        <v>48.850531513896513</v>
      </c>
      <c r="H1217" s="24">
        <v>1215</v>
      </c>
      <c r="I1217" s="24">
        <f ca="1"/>
        <v>51.967902232199386</v>
      </c>
      <c r="J1217" s="24" cm="1">
        <f t="array" aca="1" ref="J1217" ca="1">INDIRECT(ADDRESS(($F$2+1-H1217)+2,9))</f>
        <v>49.245359212194778</v>
      </c>
      <c r="K1217" s="24">
        <f t="shared" ca="1" si="92"/>
        <v>0.56833291705866862</v>
      </c>
      <c r="L1217" s="24">
        <f t="shared" ca="1" si="93"/>
        <v>0.45834365628610291</v>
      </c>
      <c r="M1217" s="24">
        <f t="shared" ca="1" si="94"/>
        <v>-1.3261253154282344</v>
      </c>
    </row>
    <row r="1218" spans="2:13" x14ac:dyDescent="0.25">
      <c r="B1218" s="24">
        <f t="shared" ca="1" si="90"/>
        <v>0.38758265071838405</v>
      </c>
      <c r="C1218" s="25">
        <f t="shared" ca="1" si="91"/>
        <v>47.143749319519827</v>
      </c>
      <c r="H1218" s="24">
        <v>1216</v>
      </c>
      <c r="I1218" s="24">
        <f ca="1"/>
        <v>51.979181402594619</v>
      </c>
      <c r="J1218" s="24" cm="1">
        <f t="array" aca="1" ref="J1218" ca="1">INDIRECT(ADDRESS(($F$2+1-H1218)+2,9))</f>
        <v>49.229640921206922</v>
      </c>
      <c r="K1218" s="24">
        <f t="shared" ca="1" si="92"/>
        <v>0.56878353227340972</v>
      </c>
      <c r="L1218" s="24">
        <f t="shared" ca="1" si="93"/>
        <v>0.4577097891760874</v>
      </c>
      <c r="M1218" s="24">
        <f t="shared" ca="1" si="94"/>
        <v>-1.3250068948617988</v>
      </c>
    </row>
    <row r="1219" spans="2:13" x14ac:dyDescent="0.25">
      <c r="B1219" s="24">
        <f t="shared" ca="1" si="90"/>
        <v>4.9690445513062564E-2</v>
      </c>
      <c r="C1219" s="25">
        <f t="shared" ca="1" si="91"/>
        <v>33.521375043305738</v>
      </c>
      <c r="H1219" s="24">
        <v>1217</v>
      </c>
      <c r="I1219" s="24">
        <f ca="1"/>
        <v>51.988500273646423</v>
      </c>
      <c r="J1219" s="24" cm="1">
        <f t="array" aca="1" ref="J1219" ca="1">INDIRECT(ADDRESS(($F$2+1-H1219)+2,9))</f>
        <v>49.202946339716163</v>
      </c>
      <c r="K1219" s="24">
        <f t="shared" ca="1" si="92"/>
        <v>0.56915576387882827</v>
      </c>
      <c r="L1219" s="24">
        <f t="shared" ca="1" si="93"/>
        <v>0.45663353155873576</v>
      </c>
      <c r="M1219" s="24">
        <f t="shared" ca="1" si="94"/>
        <v>-1.3231240523691838</v>
      </c>
    </row>
    <row r="1220" spans="2:13" x14ac:dyDescent="0.25">
      <c r="B1220" s="24">
        <f t="shared" ref="B1220:B1283" ca="1" si="95">RAND()</f>
        <v>0.41417561547229753</v>
      </c>
      <c r="C1220" s="25">
        <f t="shared" ref="C1220:C1283" ca="1" si="96">_xlfn.NORM.INV(B1220,50,10)</f>
        <v>47.831833438060684</v>
      </c>
      <c r="H1220" s="24">
        <v>1218</v>
      </c>
      <c r="I1220" s="24">
        <f ca="1"/>
        <v>51.999546500105993</v>
      </c>
      <c r="J1220" s="24" cm="1">
        <f t="array" aca="1" ref="J1220" ca="1">INDIRECT(ADDRESS(($F$2+1-H1220)+2,9))</f>
        <v>49.199158719878191</v>
      </c>
      <c r="K1220" s="24">
        <f t="shared" ref="K1220:K1283" ca="1" si="97">_xlfn.NORM.DIST(I1220,$F$5,$F$6,TRUE)</f>
        <v>0.56959691312765981</v>
      </c>
      <c r="L1220" s="24">
        <f t="shared" ref="L1220:L1283" ca="1" si="98">_xlfn.NORM.DIST(J1220,$F$5,$F$6,TRUE)</f>
        <v>0.45648084994452853</v>
      </c>
      <c r="M1220" s="24">
        <f t="shared" ca="1" si="94"/>
        <v>-1.3230204390923546</v>
      </c>
    </row>
    <row r="1221" spans="2:13" x14ac:dyDescent="0.25">
      <c r="B1221" s="24">
        <f t="shared" ca="1" si="95"/>
        <v>0.86649781980280838</v>
      </c>
      <c r="C1221" s="25">
        <f t="shared" ca="1" si="96"/>
        <v>61.099876220232218</v>
      </c>
      <c r="H1221" s="24">
        <v>1219</v>
      </c>
      <c r="I1221" s="24">
        <f ca="1"/>
        <v>52.017717772274374</v>
      </c>
      <c r="J1221" s="24" cm="1">
        <f t="array" aca="1" ref="J1221" ca="1">INDIRECT(ADDRESS(($F$2+1-H1221)+2,9))</f>
        <v>49.19683497696947</v>
      </c>
      <c r="K1221" s="24">
        <f t="shared" ca="1" si="97"/>
        <v>0.57032242362122609</v>
      </c>
      <c r="L1221" s="24">
        <f t="shared" ca="1" si="98"/>
        <v>0.45638718141548629</v>
      </c>
      <c r="M1221" s="24">
        <f t="shared" ref="M1221:M1284" ca="1" si="99">((2*H1221-1)/$F$2)*(LN(K1221)+LN(1-L1221))</f>
        <v>-1.3224750213342944</v>
      </c>
    </row>
    <row r="1222" spans="2:13" x14ac:dyDescent="0.25">
      <c r="B1222" s="24">
        <f t="shared" ca="1" si="95"/>
        <v>0.99291640062195452</v>
      </c>
      <c r="C1222" s="25">
        <f t="shared" ca="1" si="96"/>
        <v>74.52995813285446</v>
      </c>
      <c r="H1222" s="24">
        <v>1220</v>
      </c>
      <c r="I1222" s="24">
        <f ca="1"/>
        <v>52.023804659955552</v>
      </c>
      <c r="J1222" s="24" cm="1">
        <f t="array" aca="1" ref="J1222" ca="1">INDIRECT(ADDRESS(($F$2+1-H1222)+2,9))</f>
        <v>49.186385605631891</v>
      </c>
      <c r="K1222" s="24">
        <f t="shared" ca="1" si="97"/>
        <v>0.57056539716834653</v>
      </c>
      <c r="L1222" s="24">
        <f t="shared" ca="1" si="98"/>
        <v>0.45596600424239953</v>
      </c>
      <c r="M1222" s="24">
        <f t="shared" ca="1" si="99"/>
        <v>-1.3222036303896825</v>
      </c>
    </row>
    <row r="1223" spans="2:13" x14ac:dyDescent="0.25">
      <c r="B1223" s="24">
        <f t="shared" ca="1" si="95"/>
        <v>0.32013674879531362</v>
      </c>
      <c r="C1223" s="25">
        <f t="shared" ca="1" si="96"/>
        <v>45.326835621408954</v>
      </c>
      <c r="H1223" s="24">
        <v>1221</v>
      </c>
      <c r="I1223" s="24">
        <f ca="1"/>
        <v>52.040571344772786</v>
      </c>
      <c r="J1223" s="24" cm="1">
        <f t="array" aca="1" ref="J1223" ca="1">INDIRECT(ADDRESS(($F$2+1-H1223)+2,9))</f>
        <v>49.181745377734806</v>
      </c>
      <c r="K1223" s="24">
        <f t="shared" ca="1" si="97"/>
        <v>0.57123454339008062</v>
      </c>
      <c r="L1223" s="24">
        <f t="shared" ca="1" si="98"/>
        <v>0.45577898891539259</v>
      </c>
      <c r="M1223" s="24">
        <f t="shared" ca="1" si="99"/>
        <v>-1.3215732799811073</v>
      </c>
    </row>
    <row r="1224" spans="2:13" x14ac:dyDescent="0.25">
      <c r="B1224" s="24">
        <f t="shared" ca="1" si="95"/>
        <v>4.5925733337421781E-2</v>
      </c>
      <c r="C1224" s="25">
        <f t="shared" ca="1" si="96"/>
        <v>33.142889457500047</v>
      </c>
      <c r="H1224" s="24">
        <v>1222</v>
      </c>
      <c r="I1224" s="24">
        <f ca="1"/>
        <v>52.043886043836409</v>
      </c>
      <c r="J1224" s="24" cm="1">
        <f t="array" aca="1" ref="J1224" ca="1">INDIRECT(ADDRESS(($F$2+1-H1224)+2,9))</f>
        <v>49.176916219961889</v>
      </c>
      <c r="K1224" s="24">
        <f t="shared" ca="1" si="97"/>
        <v>0.57136680644978588</v>
      </c>
      <c r="L1224" s="24">
        <f t="shared" ca="1" si="98"/>
        <v>0.45558436954304793</v>
      </c>
      <c r="M1224" s="24">
        <f t="shared" ca="1" si="99"/>
        <v>-1.3219892387191776</v>
      </c>
    </row>
    <row r="1225" spans="2:13" x14ac:dyDescent="0.25">
      <c r="B1225" s="24">
        <f t="shared" ca="1" si="95"/>
        <v>0.94849577798231832</v>
      </c>
      <c r="C1225" s="25">
        <f t="shared" ca="1" si="96"/>
        <v>66.304404376758953</v>
      </c>
      <c r="H1225" s="24">
        <v>1223</v>
      </c>
      <c r="I1225" s="24">
        <f ca="1"/>
        <v>52.073447048746452</v>
      </c>
      <c r="J1225" s="24" cm="1">
        <f t="array" aca="1" ref="J1225" ca="1">INDIRECT(ADDRESS(($F$2+1-H1225)+2,9))</f>
        <v>49.176720148761667</v>
      </c>
      <c r="K1225" s="24">
        <f t="shared" ca="1" si="97"/>
        <v>0.57254599295957975</v>
      </c>
      <c r="L1225" s="24">
        <f t="shared" ca="1" si="98"/>
        <v>0.45557646792335305</v>
      </c>
      <c r="M1225" s="24">
        <f t="shared" ca="1" si="99"/>
        <v>-1.3207191998523256</v>
      </c>
    </row>
    <row r="1226" spans="2:13" x14ac:dyDescent="0.25">
      <c r="B1226" s="24">
        <f t="shared" ca="1" si="95"/>
        <v>0.49919640626527795</v>
      </c>
      <c r="C1226" s="25">
        <f t="shared" ca="1" si="96"/>
        <v>49.979856878610676</v>
      </c>
      <c r="H1226" s="24">
        <v>1224</v>
      </c>
      <c r="I1226" s="24">
        <f ca="1"/>
        <v>52.100888411018602</v>
      </c>
      <c r="J1226" s="24" cm="1">
        <f t="array" aca="1" ref="J1226" ca="1">INDIRECT(ADDRESS(($F$2+1-H1226)+2,9))</f>
        <v>49.1766374874937</v>
      </c>
      <c r="K1226" s="24">
        <f t="shared" ca="1" si="97"/>
        <v>0.57364004755593201</v>
      </c>
      <c r="L1226" s="24">
        <f t="shared" ca="1" si="98"/>
        <v>0.45557313670046151</v>
      </c>
      <c r="M1226" s="24">
        <f t="shared" ca="1" si="99"/>
        <v>-1.3196279104206554</v>
      </c>
    </row>
    <row r="1227" spans="2:13" x14ac:dyDescent="0.25">
      <c r="B1227" s="24">
        <f t="shared" ca="1" si="95"/>
        <v>0.60908513292480559</v>
      </c>
      <c r="C1227" s="25">
        <f t="shared" ca="1" si="96"/>
        <v>52.769353684814341</v>
      </c>
      <c r="H1227" s="24">
        <v>1225</v>
      </c>
      <c r="I1227" s="24">
        <f ca="1"/>
        <v>52.122105190497479</v>
      </c>
      <c r="J1227" s="24" cm="1">
        <f t="array" aca="1" ref="J1227" ca="1">INDIRECT(ADDRESS(($F$2+1-H1227)+2,9))</f>
        <v>49.166929686625579</v>
      </c>
      <c r="K1227" s="24">
        <f t="shared" ca="1" si="97"/>
        <v>0.57448554758574277</v>
      </c>
      <c r="L1227" s="24">
        <f t="shared" ca="1" si="98"/>
        <v>0.45518193718936939</v>
      </c>
      <c r="M1227" s="24">
        <f t="shared" ca="1" si="99"/>
        <v>-1.3182198802448297</v>
      </c>
    </row>
    <row r="1228" spans="2:13" x14ac:dyDescent="0.25">
      <c r="B1228" s="24">
        <f t="shared" ca="1" si="95"/>
        <v>0.7474065844485126</v>
      </c>
      <c r="C1228" s="25">
        <f t="shared" ca="1" si="96"/>
        <v>56.663509114035804</v>
      </c>
      <c r="H1228" s="24">
        <v>1226</v>
      </c>
      <c r="I1228" s="24">
        <f ca="1"/>
        <v>52.161344720691027</v>
      </c>
      <c r="J1228" s="24" cm="1">
        <f t="array" aca="1" ref="J1228" ca="1">INDIRECT(ADDRESS(($F$2+1-H1228)+2,9))</f>
        <v>49.162986105354243</v>
      </c>
      <c r="K1228" s="24">
        <f t="shared" ca="1" si="97"/>
        <v>0.57604835889460104</v>
      </c>
      <c r="L1228" s="24">
        <f t="shared" ca="1" si="98"/>
        <v>0.45502303335540273</v>
      </c>
      <c r="M1228" s="24">
        <f t="shared" ca="1" si="99"/>
        <v>-1.315879675090516</v>
      </c>
    </row>
    <row r="1229" spans="2:13" x14ac:dyDescent="0.25">
      <c r="B1229" s="24">
        <f t="shared" ca="1" si="95"/>
        <v>0.55543387288691104</v>
      </c>
      <c r="C1229" s="25">
        <f t="shared" ca="1" si="96"/>
        <v>51.39402300941174</v>
      </c>
      <c r="H1229" s="24">
        <v>1227</v>
      </c>
      <c r="I1229" s="24">
        <f ca="1"/>
        <v>52.164615675109339</v>
      </c>
      <c r="J1229" s="24" cm="1">
        <f t="array" aca="1" ref="J1229" ca="1">INDIRECT(ADDRESS(($F$2+1-H1229)+2,9))</f>
        <v>49.152586417589973</v>
      </c>
      <c r="K1229" s="24">
        <f t="shared" ca="1" si="97"/>
        <v>0.57617857910994263</v>
      </c>
      <c r="L1229" s="24">
        <f t="shared" ca="1" si="98"/>
        <v>0.45460401982864751</v>
      </c>
      <c r="M1229" s="24">
        <f t="shared" ca="1" si="99"/>
        <v>-1.3158228601845838</v>
      </c>
    </row>
    <row r="1230" spans="2:13" x14ac:dyDescent="0.25">
      <c r="B1230" s="24">
        <f t="shared" ca="1" si="95"/>
        <v>0.56193797438842019</v>
      </c>
      <c r="C1230" s="25">
        <f t="shared" ca="1" si="96"/>
        <v>51.55884515134111</v>
      </c>
      <c r="H1230" s="24">
        <v>1228</v>
      </c>
      <c r="I1230" s="24">
        <f ca="1"/>
        <v>52.172960202887353</v>
      </c>
      <c r="J1230" s="24" cm="1">
        <f t="array" aca="1" ref="J1230" ca="1">INDIRECT(ADDRESS(($F$2+1-H1230)+2,9))</f>
        <v>49.125681257580432</v>
      </c>
      <c r="K1230" s="24">
        <f t="shared" ca="1" si="97"/>
        <v>0.57651074603051267</v>
      </c>
      <c r="L1230" s="24">
        <f t="shared" ca="1" si="98"/>
        <v>0.4535202202853198</v>
      </c>
      <c r="M1230" s="24">
        <f t="shared" ca="1" si="99"/>
        <v>-1.3139816080908082</v>
      </c>
    </row>
    <row r="1231" spans="2:13" x14ac:dyDescent="0.25">
      <c r="B1231" s="24">
        <f t="shared" ca="1" si="95"/>
        <v>0.53433609021699791</v>
      </c>
      <c r="C1231" s="25">
        <f t="shared" ca="1" si="96"/>
        <v>50.861743512717673</v>
      </c>
      <c r="H1231" s="24">
        <v>1229</v>
      </c>
      <c r="I1231" s="24">
        <f ca="1"/>
        <v>52.188764542351628</v>
      </c>
      <c r="J1231" s="24" cm="1">
        <f t="array" aca="1" ref="J1231" ca="1">INDIRECT(ADDRESS(($F$2+1-H1231)+2,9))</f>
        <v>49.116101327572835</v>
      </c>
      <c r="K1231" s="24">
        <f t="shared" ca="1" si="97"/>
        <v>0.57713971319170976</v>
      </c>
      <c r="L1231" s="24">
        <f t="shared" ca="1" si="98"/>
        <v>0.45313440258036708</v>
      </c>
      <c r="M1231" s="24">
        <f t="shared" ca="1" si="99"/>
        <v>-1.3130070460886725</v>
      </c>
    </row>
    <row r="1232" spans="2:13" x14ac:dyDescent="0.25">
      <c r="B1232" s="24">
        <f t="shared" ca="1" si="95"/>
        <v>0.55782900614100606</v>
      </c>
      <c r="C1232" s="25">
        <f t="shared" ca="1" si="96"/>
        <v>51.454672293217165</v>
      </c>
      <c r="H1232" s="24">
        <v>1230</v>
      </c>
      <c r="I1232" s="24">
        <f ca="1"/>
        <v>52.202229688726128</v>
      </c>
      <c r="J1232" s="24" cm="1">
        <f t="array" aca="1" ref="J1232" ca="1">INDIRECT(ADDRESS(($F$2+1-H1232)+2,9))</f>
        <v>49.106909399140321</v>
      </c>
      <c r="K1232" s="24">
        <f t="shared" ca="1" si="97"/>
        <v>0.57767543218292117</v>
      </c>
      <c r="L1232" s="24">
        <f t="shared" ca="1" si="98"/>
        <v>0.45276425265171233</v>
      </c>
      <c r="M1232" s="24">
        <f t="shared" ca="1" si="99"/>
        <v>-1.3122476188172589</v>
      </c>
    </row>
    <row r="1233" spans="2:13" x14ac:dyDescent="0.25">
      <c r="B1233" s="24">
        <f t="shared" ca="1" si="95"/>
        <v>0.28832854212423353</v>
      </c>
      <c r="C1233" s="25">
        <f t="shared" ca="1" si="96"/>
        <v>44.417256893869769</v>
      </c>
      <c r="H1233" s="24">
        <v>1231</v>
      </c>
      <c r="I1233" s="24">
        <f ca="1"/>
        <v>52.216022478679662</v>
      </c>
      <c r="J1233" s="24" cm="1">
        <f t="array" aca="1" ref="J1233" ca="1">INDIRECT(ADDRESS(($F$2+1-H1233)+2,9))</f>
        <v>49.098973483203679</v>
      </c>
      <c r="K1233" s="24">
        <f t="shared" ca="1" si="97"/>
        <v>0.57822403771961395</v>
      </c>
      <c r="L1233" s="24">
        <f t="shared" ca="1" si="98"/>
        <v>0.45244471411429399</v>
      </c>
      <c r="M1233" s="24">
        <f t="shared" ca="1" si="99"/>
        <v>-1.3115667090617218</v>
      </c>
    </row>
    <row r="1234" spans="2:13" x14ac:dyDescent="0.25">
      <c r="B1234" s="24">
        <f t="shared" ca="1" si="95"/>
        <v>0.82490081061464138</v>
      </c>
      <c r="C1234" s="25">
        <f t="shared" ca="1" si="96"/>
        <v>59.342045700904833</v>
      </c>
      <c r="H1234" s="24">
        <v>1232</v>
      </c>
      <c r="I1234" s="24">
        <f ca="1"/>
        <v>52.233948863935417</v>
      </c>
      <c r="J1234" s="24" cm="1">
        <f t="array" aca="1" ref="J1234" ca="1">INDIRECT(ADDRESS(($F$2+1-H1234)+2,9))</f>
        <v>49.098802433103479</v>
      </c>
      <c r="K1234" s="24">
        <f t="shared" ca="1" si="97"/>
        <v>0.57893682923643419</v>
      </c>
      <c r="L1234" s="24">
        <f t="shared" ca="1" si="98"/>
        <v>0.4524378271444236</v>
      </c>
      <c r="M1234" s="24">
        <f t="shared" ca="1" si="99"/>
        <v>-1.3112121491867026</v>
      </c>
    </row>
    <row r="1235" spans="2:13" x14ac:dyDescent="0.25">
      <c r="B1235" s="24">
        <f t="shared" ca="1" si="95"/>
        <v>0.15746285649602276</v>
      </c>
      <c r="C1235" s="25">
        <f t="shared" ca="1" si="96"/>
        <v>39.950599396836211</v>
      </c>
      <c r="H1235" s="24">
        <v>1233</v>
      </c>
      <c r="I1235" s="24">
        <f ca="1"/>
        <v>52.241078429156765</v>
      </c>
      <c r="J1235" s="24" cm="1">
        <f t="array" aca="1" ref="J1235" ca="1">INDIRECT(ADDRESS(($F$2+1-H1235)+2,9))</f>
        <v>49.097768072645636</v>
      </c>
      <c r="K1235" s="24">
        <f t="shared" ca="1" si="97"/>
        <v>0.57922024427493302</v>
      </c>
      <c r="L1235" s="24">
        <f t="shared" ca="1" si="98"/>
        <v>0.45239618111712626</v>
      </c>
      <c r="M1235" s="24">
        <f t="shared" ca="1" si="99"/>
        <v>-1.3116309526794714</v>
      </c>
    </row>
    <row r="1236" spans="2:13" x14ac:dyDescent="0.25">
      <c r="B1236" s="24">
        <f t="shared" ca="1" si="95"/>
        <v>0.77989046772711734</v>
      </c>
      <c r="C1236" s="25">
        <f t="shared" ca="1" si="96"/>
        <v>57.7182334249866</v>
      </c>
      <c r="H1236" s="24">
        <v>1234</v>
      </c>
      <c r="I1236" s="24">
        <f ca="1"/>
        <v>52.244993494167723</v>
      </c>
      <c r="J1236" s="24" cm="1">
        <f t="array" aca="1" ref="J1236" ca="1">INDIRECT(ADDRESS(($F$2+1-H1236)+2,9))</f>
        <v>49.090352409860735</v>
      </c>
      <c r="K1236" s="24">
        <f t="shared" ca="1" si="97"/>
        <v>0.57937585879486164</v>
      </c>
      <c r="L1236" s="24">
        <f t="shared" ca="1" si="98"/>
        <v>0.45209762271783499</v>
      </c>
      <c r="M1236" s="24">
        <f t="shared" ca="1" si="99"/>
        <v>-1.3117649598896834</v>
      </c>
    </row>
    <row r="1237" spans="2:13" x14ac:dyDescent="0.25">
      <c r="B1237" s="24">
        <f t="shared" ca="1" si="95"/>
        <v>0.81635281152647132</v>
      </c>
      <c r="C1237" s="25">
        <f t="shared" ca="1" si="96"/>
        <v>59.015529823028466</v>
      </c>
      <c r="H1237" s="24">
        <v>1235</v>
      </c>
      <c r="I1237" s="24">
        <f ca="1"/>
        <v>52.250987575896438</v>
      </c>
      <c r="J1237" s="24" cm="1">
        <f t="array" aca="1" ref="J1237" ca="1">INDIRECT(ADDRESS(($F$2+1-H1237)+2,9))</f>
        <v>49.087487723736949</v>
      </c>
      <c r="K1237" s="24">
        <f t="shared" ca="1" si="97"/>
        <v>0.57961408524290303</v>
      </c>
      <c r="L1237" s="24">
        <f t="shared" ca="1" si="98"/>
        <v>0.4519822962241532</v>
      </c>
      <c r="M1237" s="24">
        <f t="shared" ca="1" si="99"/>
        <v>-1.3121172751865251</v>
      </c>
    </row>
    <row r="1238" spans="2:13" x14ac:dyDescent="0.25">
      <c r="B1238" s="24">
        <f t="shared" ca="1" si="95"/>
        <v>0.91987111078070993</v>
      </c>
      <c r="C1238" s="25">
        <f t="shared" ca="1" si="96"/>
        <v>64.042051174141477</v>
      </c>
      <c r="H1238" s="24">
        <v>1236</v>
      </c>
      <c r="I1238" s="24">
        <f ca="1"/>
        <v>52.255558324305319</v>
      </c>
      <c r="J1238" s="24" cm="1">
        <f t="array" aca="1" ref="J1238" ca="1">INDIRECT(ADDRESS(($F$2+1-H1238)+2,9))</f>
        <v>49.075838296221569</v>
      </c>
      <c r="K1238" s="24">
        <f t="shared" ca="1" si="97"/>
        <v>0.57979572369553933</v>
      </c>
      <c r="L1238" s="24">
        <f t="shared" ca="1" si="98"/>
        <v>0.45151335557620886</v>
      </c>
      <c r="M1238" s="24">
        <f t="shared" ca="1" si="99"/>
        <v>-1.3118419764975375</v>
      </c>
    </row>
    <row r="1239" spans="2:13" x14ac:dyDescent="0.25">
      <c r="B1239" s="24">
        <f t="shared" ca="1" si="95"/>
        <v>0.54205760152057636</v>
      </c>
      <c r="C1239" s="25">
        <f t="shared" ca="1" si="96"/>
        <v>51.056188138411613</v>
      </c>
      <c r="H1239" s="24">
        <v>1237</v>
      </c>
      <c r="I1239" s="24">
        <f ca="1"/>
        <v>52.257879560588712</v>
      </c>
      <c r="J1239" s="24" cm="1">
        <f t="array" aca="1" ref="J1239" ca="1">INDIRECT(ADDRESS(($F$2+1-H1239)+2,9))</f>
        <v>49.070485570597036</v>
      </c>
      <c r="K1239" s="24">
        <f t="shared" ca="1" si="97"/>
        <v>0.57988796155282074</v>
      </c>
      <c r="L1239" s="24">
        <f t="shared" ca="1" si="98"/>
        <v>0.45129790749309034</v>
      </c>
      <c r="M1239" s="24">
        <f t="shared" ca="1" si="99"/>
        <v>-1.3122714195439897</v>
      </c>
    </row>
    <row r="1240" spans="2:13" x14ac:dyDescent="0.25">
      <c r="B1240" s="24">
        <f t="shared" ca="1" si="95"/>
        <v>0.29081905145256615</v>
      </c>
      <c r="C1240" s="25">
        <f t="shared" ca="1" si="96"/>
        <v>44.490064599061739</v>
      </c>
      <c r="H1240" s="24">
        <v>1238</v>
      </c>
      <c r="I1240" s="24">
        <f ca="1"/>
        <v>52.261131242748085</v>
      </c>
      <c r="J1240" s="24" cm="1">
        <f t="array" aca="1" ref="J1240" ca="1">INDIRECT(ADDRESS(($F$2+1-H1240)+2,9))</f>
        <v>49.038347945269628</v>
      </c>
      <c r="K1240" s="24">
        <f t="shared" ca="1" si="97"/>
        <v>0.58001716471423059</v>
      </c>
      <c r="L1240" s="24">
        <f t="shared" ca="1" si="98"/>
        <v>0.45000466664098304</v>
      </c>
      <c r="M1240" s="24">
        <f t="shared" ca="1" si="99"/>
        <v>-1.3103772433581076</v>
      </c>
    </row>
    <row r="1241" spans="2:13" x14ac:dyDescent="0.25">
      <c r="B1241" s="24">
        <f t="shared" ca="1" si="95"/>
        <v>0.20600690136100308</v>
      </c>
      <c r="C1241" s="25">
        <f t="shared" ca="1" si="96"/>
        <v>41.796450735343349</v>
      </c>
      <c r="H1241" s="24">
        <v>1239</v>
      </c>
      <c r="I1241" s="24">
        <f ca="1"/>
        <v>52.264536378386261</v>
      </c>
      <c r="J1241" s="24" cm="1">
        <f t="array" aca="1" ref="J1241" ca="1">INDIRECT(ADDRESS(($F$2+1-H1241)+2,9))</f>
        <v>49.029139666534803</v>
      </c>
      <c r="K1241" s="24">
        <f t="shared" ca="1" si="97"/>
        <v>0.5801524559913086</v>
      </c>
      <c r="L1241" s="24">
        <f t="shared" ca="1" si="98"/>
        <v>0.4496342161909388</v>
      </c>
      <c r="M1241" s="24">
        <f t="shared" ca="1" si="99"/>
        <v>-1.3103955737083746</v>
      </c>
    </row>
    <row r="1242" spans="2:13" x14ac:dyDescent="0.25">
      <c r="B1242" s="24">
        <f t="shared" ca="1" si="95"/>
        <v>0.45346029176794744</v>
      </c>
      <c r="C1242" s="25">
        <f t="shared" ca="1" si="96"/>
        <v>48.830763838577177</v>
      </c>
      <c r="H1242" s="24">
        <v>1240</v>
      </c>
      <c r="I1242" s="24">
        <f ca="1"/>
        <v>52.276033673138976</v>
      </c>
      <c r="J1242" s="24" cm="1">
        <f t="array" aca="1" ref="J1242" ca="1">INDIRECT(ADDRESS(($F$2+1-H1242)+2,9))</f>
        <v>49.027338061385741</v>
      </c>
      <c r="K1242" s="24">
        <f t="shared" ca="1" si="97"/>
        <v>0.58060919112331644</v>
      </c>
      <c r="L1242" s="24">
        <f t="shared" ca="1" si="98"/>
        <v>0.44956174246609482</v>
      </c>
      <c r="M1242" s="24">
        <f t="shared" ca="1" si="99"/>
        <v>-1.3103983469495193</v>
      </c>
    </row>
    <row r="1243" spans="2:13" x14ac:dyDescent="0.25">
      <c r="B1243" s="24">
        <f t="shared" ca="1" si="95"/>
        <v>0.8288089814041063</v>
      </c>
      <c r="C1243" s="25">
        <f t="shared" ca="1" si="96"/>
        <v>59.494691852865117</v>
      </c>
      <c r="H1243" s="24">
        <v>1241</v>
      </c>
      <c r="I1243" s="24">
        <f ca="1"/>
        <v>52.279606421309659</v>
      </c>
      <c r="J1243" s="24" cm="1">
        <f t="array" aca="1" ref="J1243" ca="1">INDIRECT(ADDRESS(($F$2+1-H1243)+2,9))</f>
        <v>49.024504700954182</v>
      </c>
      <c r="K1243" s="24">
        <f t="shared" ca="1" si="97"/>
        <v>0.5807510980428251</v>
      </c>
      <c r="L1243" s="24">
        <f t="shared" ca="1" si="98"/>
        <v>0.44944776740848852</v>
      </c>
      <c r="M1243" s="24">
        <f t="shared" ca="1" si="99"/>
        <v>-1.3109365578310888</v>
      </c>
    </row>
    <row r="1244" spans="2:13" x14ac:dyDescent="0.25">
      <c r="B1244" s="24">
        <f t="shared" ca="1" si="95"/>
        <v>0.76593910325021652</v>
      </c>
      <c r="C1244" s="25">
        <f t="shared" ca="1" si="96"/>
        <v>57.25538404114284</v>
      </c>
      <c r="H1244" s="24">
        <v>1242</v>
      </c>
      <c r="I1244" s="24">
        <f ca="1"/>
        <v>52.292717865592827</v>
      </c>
      <c r="J1244" s="24" cm="1">
        <f t="array" aca="1" ref="J1244" ca="1">INDIRECT(ADDRESS(($F$2+1-H1244)+2,9))</f>
        <v>48.979714584886459</v>
      </c>
      <c r="K1244" s="24">
        <f t="shared" ca="1" si="97"/>
        <v>0.58127178479241781</v>
      </c>
      <c r="L1244" s="24">
        <f t="shared" ca="1" si="98"/>
        <v>0.44764659561182718</v>
      </c>
      <c r="M1244" s="24">
        <f t="shared" ca="1" si="99"/>
        <v>-1.3072040641933722</v>
      </c>
    </row>
    <row r="1245" spans="2:13" x14ac:dyDescent="0.25">
      <c r="B1245" s="24">
        <f t="shared" ca="1" si="95"/>
        <v>0.86532184878324558</v>
      </c>
      <c r="C1245" s="25">
        <f t="shared" ca="1" si="96"/>
        <v>61.045461346906144</v>
      </c>
      <c r="H1245" s="24">
        <v>1243</v>
      </c>
      <c r="I1245" s="24">
        <f ca="1"/>
        <v>52.324168721321605</v>
      </c>
      <c r="J1245" s="24" cm="1">
        <f t="array" aca="1" ref="J1245" ca="1">INDIRECT(ADDRESS(($F$2+1-H1245)+2,9))</f>
        <v>48.971502279943962</v>
      </c>
      <c r="K1245" s="24">
        <f t="shared" ca="1" si="97"/>
        <v>0.58252019143495781</v>
      </c>
      <c r="L1245" s="24">
        <f t="shared" ca="1" si="98"/>
        <v>0.44731646523120555</v>
      </c>
      <c r="M1245" s="24">
        <f t="shared" ca="1" si="99"/>
        <v>-1.3050984418563842</v>
      </c>
    </row>
    <row r="1246" spans="2:13" x14ac:dyDescent="0.25">
      <c r="B1246" s="24">
        <f t="shared" ca="1" si="95"/>
        <v>0.90029575722548938</v>
      </c>
      <c r="C1246" s="25">
        <f t="shared" ca="1" si="96"/>
        <v>62.832386311735533</v>
      </c>
      <c r="H1246" s="24">
        <v>1244</v>
      </c>
      <c r="I1246" s="24">
        <f ca="1"/>
        <v>52.339851212245065</v>
      </c>
      <c r="J1246" s="24" cm="1">
        <f t="array" aca="1" ref="J1246" ca="1">INDIRECT(ADDRESS(($F$2+1-H1246)+2,9))</f>
        <v>48.964485919303179</v>
      </c>
      <c r="K1246" s="24">
        <f t="shared" ca="1" si="97"/>
        <v>0.5831423806060777</v>
      </c>
      <c r="L1246" s="24">
        <f t="shared" ca="1" si="98"/>
        <v>0.44703444009118631</v>
      </c>
      <c r="M1246" s="24">
        <f t="shared" ca="1" si="99"/>
        <v>-1.3043306138886093</v>
      </c>
    </row>
    <row r="1247" spans="2:13" x14ac:dyDescent="0.25">
      <c r="B1247" s="24">
        <f t="shared" ca="1" si="95"/>
        <v>5.1540546003773224E-3</v>
      </c>
      <c r="C1247" s="25">
        <f t="shared" ca="1" si="96"/>
        <v>24.346813546372289</v>
      </c>
      <c r="H1247" s="24">
        <v>1245</v>
      </c>
      <c r="I1247" s="24">
        <f ca="1"/>
        <v>52.339886228817868</v>
      </c>
      <c r="J1247" s="24" cm="1">
        <f t="array" aca="1" ref="J1247" ca="1">INDIRECT(ADDRESS(($F$2+1-H1247)+2,9))</f>
        <v>48.964397726306792</v>
      </c>
      <c r="K1247" s="24">
        <f t="shared" ca="1" si="97"/>
        <v>0.58314376962573011</v>
      </c>
      <c r="L1247" s="24">
        <f t="shared" ca="1" si="98"/>
        <v>0.44703089531210921</v>
      </c>
      <c r="M1247" s="24">
        <f t="shared" ca="1" si="99"/>
        <v>-1.3053693917311693</v>
      </c>
    </row>
    <row r="1248" spans="2:13" x14ac:dyDescent="0.25">
      <c r="B1248" s="24">
        <f t="shared" ca="1" si="95"/>
        <v>0.62853737497221207</v>
      </c>
      <c r="C1248" s="25">
        <f t="shared" ca="1" si="96"/>
        <v>53.279820296053728</v>
      </c>
      <c r="H1248" s="24">
        <v>1246</v>
      </c>
      <c r="I1248" s="24">
        <f ca="1"/>
        <v>52.365606853687858</v>
      </c>
      <c r="J1248" s="24" cm="1">
        <f t="array" aca="1" ref="J1248" ca="1">INDIRECT(ADDRESS(($F$2+1-H1248)+2,9))</f>
        <v>48.955062435154659</v>
      </c>
      <c r="K1248" s="24">
        <f t="shared" ca="1" si="97"/>
        <v>0.5841637608342205</v>
      </c>
      <c r="L1248" s="24">
        <f t="shared" ca="1" si="98"/>
        <v>0.44665570192126869</v>
      </c>
      <c r="M1248" s="24">
        <f t="shared" ca="1" si="99"/>
        <v>-1.3036180932671997</v>
      </c>
    </row>
    <row r="1249" spans="2:13" x14ac:dyDescent="0.25">
      <c r="B1249" s="24">
        <f t="shared" ca="1" si="95"/>
        <v>0.54638512384012405</v>
      </c>
      <c r="C1249" s="25">
        <f t="shared" ca="1" si="96"/>
        <v>51.165334816663361</v>
      </c>
      <c r="H1249" s="24">
        <v>1247</v>
      </c>
      <c r="I1249" s="24">
        <f ca="1"/>
        <v>52.384111009658362</v>
      </c>
      <c r="J1249" s="24" cm="1">
        <f t="array" aca="1" ref="J1249" ca="1">INDIRECT(ADDRESS(($F$2+1-H1249)+2,9))</f>
        <v>48.941364441742266</v>
      </c>
      <c r="K1249" s="24">
        <f t="shared" ca="1" si="97"/>
        <v>0.5848972216929661</v>
      </c>
      <c r="L1249" s="24">
        <f t="shared" ca="1" si="98"/>
        <v>0.44610525429137687</v>
      </c>
      <c r="M1249" s="24">
        <f t="shared" ca="1" si="99"/>
        <v>-1.3020665631575423</v>
      </c>
    </row>
    <row r="1250" spans="2:13" x14ac:dyDescent="0.25">
      <c r="B1250" s="24">
        <f t="shared" ca="1" si="95"/>
        <v>0.34110818516899177</v>
      </c>
      <c r="C1250" s="25">
        <f t="shared" ca="1" si="96"/>
        <v>45.905594278424658</v>
      </c>
      <c r="H1250" s="24">
        <v>1248</v>
      </c>
      <c r="I1250" s="24">
        <f ca="1"/>
        <v>52.426266143489727</v>
      </c>
      <c r="J1250" s="24" cm="1">
        <f t="array" aca="1" ref="J1250" ca="1">INDIRECT(ADDRESS(($F$2+1-H1250)+2,9))</f>
        <v>48.938663339034576</v>
      </c>
      <c r="K1250" s="24">
        <f t="shared" ca="1" si="97"/>
        <v>0.58656704286798378</v>
      </c>
      <c r="L1250" s="24">
        <f t="shared" ca="1" si="98"/>
        <v>0.44599672393321932</v>
      </c>
      <c r="M1250" s="24">
        <f t="shared" ca="1" si="99"/>
        <v>-1.2995886007105557</v>
      </c>
    </row>
    <row r="1251" spans="2:13" x14ac:dyDescent="0.25">
      <c r="B1251" s="24">
        <f t="shared" ca="1" si="95"/>
        <v>0.70617827157771029</v>
      </c>
      <c r="C1251" s="25">
        <f t="shared" ca="1" si="96"/>
        <v>55.422541204544714</v>
      </c>
      <c r="H1251" s="24">
        <v>1249</v>
      </c>
      <c r="I1251" s="24">
        <f ca="1"/>
        <v>52.448329619230933</v>
      </c>
      <c r="J1251" s="24" cm="1">
        <f t="array" aca="1" ref="J1251" ca="1">INDIRECT(ADDRESS(($F$2+1-H1251)+2,9))</f>
        <v>48.932319658461864</v>
      </c>
      <c r="K1251" s="24">
        <f t="shared" ca="1" si="97"/>
        <v>0.58744038486328254</v>
      </c>
      <c r="L1251" s="24">
        <f t="shared" ca="1" si="98"/>
        <v>0.44574185065063043</v>
      </c>
      <c r="M1251" s="24">
        <f t="shared" ca="1" si="99"/>
        <v>-1.2983766353245703</v>
      </c>
    </row>
    <row r="1252" spans="2:13" x14ac:dyDescent="0.25">
      <c r="B1252" s="24">
        <f t="shared" ca="1" si="95"/>
        <v>0.41044756452109366</v>
      </c>
      <c r="C1252" s="25">
        <f t="shared" ca="1" si="96"/>
        <v>47.736061735050988</v>
      </c>
      <c r="H1252" s="24">
        <v>1250</v>
      </c>
      <c r="I1252" s="24">
        <f ca="1"/>
        <v>52.457703613130654</v>
      </c>
      <c r="J1252" s="24" cm="1">
        <f t="array" aca="1" ref="J1252" ca="1">INDIRECT(ADDRESS(($F$2+1-H1252)+2,9))</f>
        <v>48.918309906262337</v>
      </c>
      <c r="K1252" s="24">
        <f t="shared" ca="1" si="97"/>
        <v>0.58781130639765089</v>
      </c>
      <c r="L1252" s="24">
        <f t="shared" ca="1" si="98"/>
        <v>0.44517905328796692</v>
      </c>
      <c r="M1252" s="24">
        <f t="shared" ca="1" si="99"/>
        <v>-1.297510359415085</v>
      </c>
    </row>
    <row r="1253" spans="2:13" x14ac:dyDescent="0.25">
      <c r="B1253" s="24">
        <f t="shared" ca="1" si="95"/>
        <v>0.40252862315178295</v>
      </c>
      <c r="C1253" s="25">
        <f t="shared" ca="1" si="96"/>
        <v>47.531925522540213</v>
      </c>
      <c r="H1253" s="24">
        <v>1251</v>
      </c>
      <c r="I1253" s="24">
        <f ca="1"/>
        <v>52.462392662979745</v>
      </c>
      <c r="J1253" s="24" cm="1">
        <f t="array" aca="1" ref="J1253" ca="1">INDIRECT(ADDRESS(($F$2+1-H1253)+2,9))</f>
        <v>48.901974610562803</v>
      </c>
      <c r="K1253" s="24">
        <f t="shared" ca="1" si="97"/>
        <v>0.5879968189902276</v>
      </c>
      <c r="L1253" s="24">
        <f t="shared" ca="1" si="98"/>
        <v>0.444522974167325</v>
      </c>
      <c r="M1253" s="24">
        <f t="shared" ca="1" si="99"/>
        <v>-1.2968134315119439</v>
      </c>
    </row>
    <row r="1254" spans="2:13" x14ac:dyDescent="0.25">
      <c r="B1254" s="24">
        <f t="shared" ca="1" si="95"/>
        <v>0.79596488164358925</v>
      </c>
      <c r="C1254" s="25">
        <f t="shared" ca="1" si="96"/>
        <v>58.272943653121274</v>
      </c>
      <c r="H1254" s="24">
        <v>1252</v>
      </c>
      <c r="I1254" s="24">
        <f ca="1"/>
        <v>52.474321854838301</v>
      </c>
      <c r="J1254" s="24" cm="1">
        <f t="array" aca="1" ref="J1254" ca="1">INDIRECT(ADDRESS(($F$2+1-H1254)+2,9))</f>
        <v>48.901268247909051</v>
      </c>
      <c r="K1254" s="24">
        <f t="shared" ca="1" si="97"/>
        <v>0.58846868414108189</v>
      </c>
      <c r="L1254" s="24">
        <f t="shared" ca="1" si="98"/>
        <v>0.4444946077383185</v>
      </c>
      <c r="M1254" s="24">
        <f t="shared" ca="1" si="99"/>
        <v>-1.2968608200363194</v>
      </c>
    </row>
    <row r="1255" spans="2:13" x14ac:dyDescent="0.25">
      <c r="B1255" s="24">
        <f t="shared" ca="1" si="95"/>
        <v>0.44411175933532787</v>
      </c>
      <c r="C1255" s="25">
        <f t="shared" ca="1" si="96"/>
        <v>48.594475551254526</v>
      </c>
      <c r="H1255" s="24">
        <v>1253</v>
      </c>
      <c r="I1255" s="24">
        <f ca="1"/>
        <v>52.480225766499849</v>
      </c>
      <c r="J1255" s="24" cm="1">
        <f t="array" aca="1" ref="J1255" ca="1">INDIRECT(ADDRESS(($F$2+1-H1255)+2,9))</f>
        <v>48.883041879708472</v>
      </c>
      <c r="K1255" s="24">
        <f t="shared" ca="1" si="97"/>
        <v>0.58870216903857842</v>
      </c>
      <c r="L1255" s="24">
        <f t="shared" ca="1" si="98"/>
        <v>0.4437627637676288</v>
      </c>
      <c r="M1255" s="24">
        <f t="shared" ca="1" si="99"/>
        <v>-1.2959083189349321</v>
      </c>
    </row>
    <row r="1256" spans="2:13" x14ac:dyDescent="0.25">
      <c r="B1256" s="24">
        <f t="shared" ca="1" si="95"/>
        <v>0.24953482197149168</v>
      </c>
      <c r="C1256" s="25">
        <f t="shared" ca="1" si="96"/>
        <v>43.24045673640066</v>
      </c>
      <c r="H1256" s="24">
        <v>1254</v>
      </c>
      <c r="I1256" s="24">
        <f ca="1"/>
        <v>52.497057385888276</v>
      </c>
      <c r="J1256" s="24" cm="1">
        <f t="array" aca="1" ref="J1256" ca="1">INDIRECT(ADDRESS(($F$2+1-H1256)+2,9))</f>
        <v>48.867991325067813</v>
      </c>
      <c r="K1256" s="24">
        <f t="shared" ca="1" si="97"/>
        <v>0.58936764465693026</v>
      </c>
      <c r="L1256" s="24">
        <f t="shared" ca="1" si="98"/>
        <v>0.44315858277518483</v>
      </c>
      <c r="M1256" s="24">
        <f t="shared" ca="1" si="99"/>
        <v>-1.2943693206943152</v>
      </c>
    </row>
    <row r="1257" spans="2:13" x14ac:dyDescent="0.25">
      <c r="B1257" s="24">
        <f t="shared" ca="1" si="95"/>
        <v>0.86900883308861965</v>
      </c>
      <c r="C1257" s="25">
        <f t="shared" ca="1" si="96"/>
        <v>61.217180633092696</v>
      </c>
      <c r="H1257" s="24">
        <v>1255</v>
      </c>
      <c r="I1257" s="24">
        <f ca="1"/>
        <v>52.519272094466302</v>
      </c>
      <c r="J1257" s="24" cm="1">
        <f t="array" aca="1" ref="J1257" ca="1">INDIRECT(ADDRESS(($F$2+1-H1257)+2,9))</f>
        <v>48.861482793223523</v>
      </c>
      <c r="K1257" s="24">
        <f t="shared" ca="1" si="97"/>
        <v>0.59024555871720341</v>
      </c>
      <c r="L1257" s="24">
        <f t="shared" ca="1" si="98"/>
        <v>0.44289734877980791</v>
      </c>
      <c r="M1257" s="24">
        <f t="shared" ca="1" si="99"/>
        <v>-1.293126032275699</v>
      </c>
    </row>
    <row r="1258" spans="2:13" x14ac:dyDescent="0.25">
      <c r="B1258" s="24">
        <f t="shared" ca="1" si="95"/>
        <v>0.63563312211557221</v>
      </c>
      <c r="C1258" s="25">
        <f t="shared" ca="1" si="96"/>
        <v>53.468104102089278</v>
      </c>
      <c r="H1258" s="24">
        <v>1256</v>
      </c>
      <c r="I1258" s="24">
        <f ca="1"/>
        <v>52.52849390951711</v>
      </c>
      <c r="J1258" s="24" cm="1">
        <f t="array" aca="1" ref="J1258" ca="1">INDIRECT(ADDRESS(($F$2+1-H1258)+2,9))</f>
        <v>48.853793412217392</v>
      </c>
      <c r="K1258" s="24">
        <f t="shared" ca="1" si="97"/>
        <v>0.59060986760489764</v>
      </c>
      <c r="L1258" s="24">
        <f t="shared" ca="1" si="98"/>
        <v>0.44258875084422589</v>
      </c>
      <c r="M1258" s="24">
        <f t="shared" ca="1" si="99"/>
        <v>-1.2927944991676716</v>
      </c>
    </row>
    <row r="1259" spans="2:13" x14ac:dyDescent="0.25">
      <c r="B1259" s="24">
        <f t="shared" ca="1" si="95"/>
        <v>0.52503344951903774</v>
      </c>
      <c r="C1259" s="25">
        <f t="shared" ca="1" si="96"/>
        <v>50.62790788683089</v>
      </c>
      <c r="H1259" s="24">
        <v>1257</v>
      </c>
      <c r="I1259" s="24">
        <f ca="1"/>
        <v>52.52927194248366</v>
      </c>
      <c r="J1259" s="24" cm="1">
        <f t="array" aca="1" ref="J1259" ca="1">INDIRECT(ADDRESS(($F$2+1-H1259)+2,9))</f>
        <v>48.850531513896513</v>
      </c>
      <c r="K1259" s="24">
        <f t="shared" ca="1" si="97"/>
        <v>0.59064060031432253</v>
      </c>
      <c r="L1259" s="24">
        <f t="shared" ca="1" si="98"/>
        <v>0.44245785158632878</v>
      </c>
      <c r="M1259" s="24">
        <f t="shared" ca="1" si="99"/>
        <v>-1.2934901766567277</v>
      </c>
    </row>
    <row r="1260" spans="2:13" x14ac:dyDescent="0.25">
      <c r="B1260" s="24">
        <f t="shared" ca="1" si="95"/>
        <v>0.56952260574925762</v>
      </c>
      <c r="C1260" s="25">
        <f t="shared" ca="1" si="96"/>
        <v>51.751588867037881</v>
      </c>
      <c r="H1260" s="24">
        <v>1258</v>
      </c>
      <c r="I1260" s="24">
        <f ca="1"/>
        <v>52.58164568266195</v>
      </c>
      <c r="J1260" s="24" cm="1">
        <f t="array" aca="1" ref="J1260" ca="1">INDIRECT(ADDRESS(($F$2+1-H1260)+2,9))</f>
        <v>48.846697875767276</v>
      </c>
      <c r="K1260" s="24">
        <f t="shared" ca="1" si="97"/>
        <v>0.59270810037028798</v>
      </c>
      <c r="L1260" s="24">
        <f t="shared" ca="1" si="98"/>
        <v>0.44230401656734541</v>
      </c>
      <c r="M1260" s="24">
        <f t="shared" ca="1" si="99"/>
        <v>-1.2901257046618289</v>
      </c>
    </row>
    <row r="1261" spans="2:13" x14ac:dyDescent="0.25">
      <c r="B1261" s="24">
        <f t="shared" ca="1" si="95"/>
        <v>0.50174030358484178</v>
      </c>
      <c r="C1261" s="25">
        <f t="shared" ca="1" si="96"/>
        <v>50.04362308007758</v>
      </c>
      <c r="H1261" s="24">
        <v>1259</v>
      </c>
      <c r="I1261" s="24">
        <f ca="1"/>
        <v>52.598707456476362</v>
      </c>
      <c r="J1261" s="24" cm="1">
        <f t="array" aca="1" ref="J1261" ca="1">INDIRECT(ADDRESS(($F$2+1-H1261)+2,9))</f>
        <v>48.838129303137507</v>
      </c>
      <c r="K1261" s="24">
        <f t="shared" ca="1" si="97"/>
        <v>0.59338107471366819</v>
      </c>
      <c r="L1261" s="24">
        <f t="shared" ca="1" si="98"/>
        <v>0.44196021108059236</v>
      </c>
      <c r="M1261" s="24">
        <f t="shared" ca="1" si="99"/>
        <v>-1.289109282996884</v>
      </c>
    </row>
    <row r="1262" spans="2:13" x14ac:dyDescent="0.25">
      <c r="B1262" s="24">
        <f t="shared" ca="1" si="95"/>
        <v>0.62412891014547678</v>
      </c>
      <c r="C1262" s="25">
        <f t="shared" ca="1" si="96"/>
        <v>53.163429955830217</v>
      </c>
      <c r="H1262" s="24">
        <v>1260</v>
      </c>
      <c r="I1262" s="24">
        <f ca="1"/>
        <v>52.600627288483921</v>
      </c>
      <c r="J1262" s="24" cm="1">
        <f t="array" aca="1" ref="J1262" ca="1">INDIRECT(ADDRESS(($F$2+1-H1262)+2,9))</f>
        <v>48.830763838577177</v>
      </c>
      <c r="K1262" s="24">
        <f t="shared" ca="1" si="97"/>
        <v>0.59345678219271247</v>
      </c>
      <c r="L1262" s="24">
        <f t="shared" ca="1" si="98"/>
        <v>0.44166471404364055</v>
      </c>
      <c r="M1262" s="24">
        <f t="shared" ca="1" si="99"/>
        <v>-1.2893667397886432</v>
      </c>
    </row>
    <row r="1263" spans="2:13" x14ac:dyDescent="0.25">
      <c r="B1263" s="24">
        <f t="shared" ca="1" si="95"/>
        <v>0.58931682755879045</v>
      </c>
      <c r="C1263" s="25">
        <f t="shared" ca="1" si="96"/>
        <v>52.257879560588712</v>
      </c>
      <c r="H1263" s="24">
        <v>1261</v>
      </c>
      <c r="I1263" s="24">
        <f ca="1"/>
        <v>52.611713688375204</v>
      </c>
      <c r="J1263" s="24" cm="1">
        <f t="array" aca="1" ref="J1263" ca="1">INDIRECT(ADDRESS(($F$2+1-H1263)+2,9))</f>
        <v>48.81482967582992</v>
      </c>
      <c r="K1263" s="24">
        <f t="shared" ca="1" si="97"/>
        <v>0.59389389962860528</v>
      </c>
      <c r="L1263" s="24">
        <f t="shared" ca="1" si="98"/>
        <v>0.44102555841776092</v>
      </c>
      <c r="M1263" s="24">
        <f t="shared" ca="1" si="99"/>
        <v>-1.2881937624208084</v>
      </c>
    </row>
    <row r="1264" spans="2:13" x14ac:dyDescent="0.25">
      <c r="B1264" s="24">
        <f t="shared" ca="1" si="95"/>
        <v>0.87438976408080582</v>
      </c>
      <c r="C1264" s="25">
        <f t="shared" ca="1" si="96"/>
        <v>61.473900010600694</v>
      </c>
      <c r="H1264" s="24">
        <v>1262</v>
      </c>
      <c r="I1264" s="24">
        <f ca="1"/>
        <v>52.625381735241376</v>
      </c>
      <c r="J1264" s="24" cm="1">
        <f t="array" aca="1" ref="J1264" ca="1">INDIRECT(ADDRESS(($F$2+1-H1264)+2,9))</f>
        <v>48.810721699096277</v>
      </c>
      <c r="K1264" s="24">
        <f t="shared" ca="1" si="97"/>
        <v>0.5944326457975746</v>
      </c>
      <c r="L1264" s="24">
        <f t="shared" ca="1" si="98"/>
        <v>0.4408608029322188</v>
      </c>
      <c r="M1264" s="24">
        <f t="shared" ca="1" si="99"/>
        <v>-1.287811091220926</v>
      </c>
    </row>
    <row r="1265" spans="2:13" x14ac:dyDescent="0.25">
      <c r="B1265" s="24">
        <f t="shared" ca="1" si="95"/>
        <v>0.50339434934426708</v>
      </c>
      <c r="C1265" s="25">
        <f t="shared" ca="1" si="96"/>
        <v>50.085084746998206</v>
      </c>
      <c r="H1265" s="24">
        <v>1263</v>
      </c>
      <c r="I1265" s="24">
        <f ca="1"/>
        <v>52.62620699444463</v>
      </c>
      <c r="J1265" s="24" cm="1">
        <f t="array" aca="1" ref="J1265" ca="1">INDIRECT(ADDRESS(($F$2+1-H1265)+2,9))</f>
        <v>48.809983521854406</v>
      </c>
      <c r="K1265" s="24">
        <f t="shared" ca="1" si="97"/>
        <v>0.59446516888784073</v>
      </c>
      <c r="L1265" s="24">
        <f t="shared" ca="1" si="98"/>
        <v>0.44083119850541386</v>
      </c>
      <c r="M1265" s="24">
        <f t="shared" ca="1" si="99"/>
        <v>-1.2887059832811045</v>
      </c>
    </row>
    <row r="1266" spans="2:13" x14ac:dyDescent="0.25">
      <c r="B1266" s="24">
        <f t="shared" ca="1" si="95"/>
        <v>0.9209848777817623</v>
      </c>
      <c r="C1266" s="25">
        <f t="shared" ca="1" si="96"/>
        <v>64.117273927934278</v>
      </c>
      <c r="H1266" s="24">
        <v>1264</v>
      </c>
      <c r="I1266" s="24">
        <f ca="1"/>
        <v>52.626443586584621</v>
      </c>
      <c r="J1266" s="24" cm="1">
        <f t="array" aca="1" ref="J1266" ca="1">INDIRECT(ADDRESS(($F$2+1-H1266)+2,9))</f>
        <v>48.789835891597797</v>
      </c>
      <c r="K1266" s="24">
        <f t="shared" ca="1" si="97"/>
        <v>0.59447449275631381</v>
      </c>
      <c r="L1266" s="24">
        <f t="shared" ca="1" si="98"/>
        <v>0.44002331070449796</v>
      </c>
      <c r="M1266" s="24">
        <f t="shared" ca="1" si="99"/>
        <v>-1.2880177450296757</v>
      </c>
    </row>
    <row r="1267" spans="2:13" x14ac:dyDescent="0.25">
      <c r="B1267" s="24">
        <f t="shared" ca="1" si="95"/>
        <v>0.36794200014318601</v>
      </c>
      <c r="C1267" s="25">
        <f t="shared" ca="1" si="96"/>
        <v>46.626910324302735</v>
      </c>
      <c r="H1267" s="24">
        <v>1265</v>
      </c>
      <c r="I1267" s="24">
        <f ca="1"/>
        <v>52.628212694160254</v>
      </c>
      <c r="J1267" s="24" cm="1">
        <f t="array" aca="1" ref="J1267" ca="1">INDIRECT(ADDRESS(($F$2+1-H1267)+2,9))</f>
        <v>48.763191178473519</v>
      </c>
      <c r="K1267" s="24">
        <f t="shared" ca="1" si="97"/>
        <v>0.59454420988337708</v>
      </c>
      <c r="L1267" s="24">
        <f t="shared" ca="1" si="98"/>
        <v>0.43895528418171831</v>
      </c>
      <c r="M1267" s="24">
        <f t="shared" ca="1" si="99"/>
        <v>-1.2866666851110005</v>
      </c>
    </row>
    <row r="1268" spans="2:13" x14ac:dyDescent="0.25">
      <c r="B1268" s="24">
        <f t="shared" ca="1" si="95"/>
        <v>0.22630996921145807</v>
      </c>
      <c r="C1268" s="25">
        <f t="shared" ca="1" si="96"/>
        <v>42.489456351287309</v>
      </c>
      <c r="H1268" s="24">
        <v>1266</v>
      </c>
      <c r="I1268" s="24">
        <f ca="1"/>
        <v>52.642267766137849</v>
      </c>
      <c r="J1268" s="24" cm="1">
        <f t="array" aca="1" ref="J1268" ca="1">INDIRECT(ADDRESS(($F$2+1-H1268)+2,9))</f>
        <v>48.757983312386067</v>
      </c>
      <c r="K1268" s="24">
        <f t="shared" ca="1" si="97"/>
        <v>0.59509798649018975</v>
      </c>
      <c r="L1268" s="24">
        <f t="shared" ca="1" si="98"/>
        <v>0.43874658377192133</v>
      </c>
      <c r="M1268" s="24">
        <f t="shared" ca="1" si="99"/>
        <v>-1.2861560996387313</v>
      </c>
    </row>
    <row r="1269" spans="2:13" x14ac:dyDescent="0.25">
      <c r="B1269" s="24">
        <f t="shared" ca="1" si="95"/>
        <v>0.49990998668916631</v>
      </c>
      <c r="C1269" s="25">
        <f t="shared" ca="1" si="96"/>
        <v>49.997743700880569</v>
      </c>
      <c r="H1269" s="24">
        <v>1267</v>
      </c>
      <c r="I1269" s="24">
        <f ca="1"/>
        <v>52.652307803552127</v>
      </c>
      <c r="J1269" s="24" cm="1">
        <f t="array" aca="1" ref="J1269" ca="1">INDIRECT(ADDRESS(($F$2+1-H1269)+2,9))</f>
        <v>48.732617467708835</v>
      </c>
      <c r="K1269" s="24">
        <f t="shared" ca="1" si="97"/>
        <v>0.5954934522910087</v>
      </c>
      <c r="L1269" s="24">
        <f t="shared" ca="1" si="98"/>
        <v>0.43773031556419584</v>
      </c>
      <c r="M1269" s="24">
        <f t="shared" ca="1" si="99"/>
        <v>-1.284269222950468</v>
      </c>
    </row>
    <row r="1270" spans="2:13" x14ac:dyDescent="0.25">
      <c r="B1270" s="24">
        <f t="shared" ca="1" si="95"/>
        <v>0.16094192572027632</v>
      </c>
      <c r="C1270" s="25">
        <f t="shared" ca="1" si="96"/>
        <v>40.094059647651569</v>
      </c>
      <c r="H1270" s="24">
        <v>1268</v>
      </c>
      <c r="I1270" s="24">
        <f ca="1"/>
        <v>52.654665762330147</v>
      </c>
      <c r="J1270" s="24" cm="1">
        <f t="array" aca="1" ref="J1270" ca="1">INDIRECT(ADDRESS(($F$2+1-H1270)+2,9))</f>
        <v>48.687830761338866</v>
      </c>
      <c r="K1270" s="24">
        <f t="shared" ca="1" si="97"/>
        <v>0.59558631551086971</v>
      </c>
      <c r="L1270" s="24">
        <f t="shared" ca="1" si="98"/>
        <v>0.43593696809844462</v>
      </c>
      <c r="M1270" s="24">
        <f t="shared" ca="1" si="99"/>
        <v>-1.2813593659160656</v>
      </c>
    </row>
    <row r="1271" spans="2:13" x14ac:dyDescent="0.25">
      <c r="B1271" s="24">
        <f t="shared" ca="1" si="95"/>
        <v>0.65267402153387444</v>
      </c>
      <c r="C1271" s="25">
        <f t="shared" ca="1" si="96"/>
        <v>53.92549889211088</v>
      </c>
      <c r="H1271" s="24">
        <v>1269</v>
      </c>
      <c r="I1271" s="24">
        <f ca="1"/>
        <v>52.660280747184814</v>
      </c>
      <c r="J1271" s="24" cm="1">
        <f t="array" aca="1" ref="J1271" ca="1">INDIRECT(ADDRESS(($F$2+1-H1271)+2,9))</f>
        <v>48.676233089839073</v>
      </c>
      <c r="K1271" s="24">
        <f t="shared" ca="1" si="97"/>
        <v>0.59580742812676735</v>
      </c>
      <c r="L1271" s="24">
        <f t="shared" ca="1" si="98"/>
        <v>0.43547278770279008</v>
      </c>
      <c r="M1271" s="24">
        <f t="shared" ca="1" si="99"/>
        <v>-1.2809668765852027</v>
      </c>
    </row>
    <row r="1272" spans="2:13" x14ac:dyDescent="0.25">
      <c r="B1272" s="24">
        <f t="shared" ca="1" si="95"/>
        <v>0.85360808192436832</v>
      </c>
      <c r="C1272" s="25">
        <f t="shared" ca="1" si="96"/>
        <v>60.520342497843629</v>
      </c>
      <c r="H1272" s="24">
        <v>1270</v>
      </c>
      <c r="I1272" s="24">
        <f ca="1"/>
        <v>52.667580817499292</v>
      </c>
      <c r="J1272" s="24" cm="1">
        <f t="array" aca="1" ref="J1272" ca="1">INDIRECT(ADDRESS(($F$2+1-H1272)+2,9))</f>
        <v>48.675486230073645</v>
      </c>
      <c r="K1272" s="24">
        <f t="shared" ca="1" si="97"/>
        <v>0.59609485199453238</v>
      </c>
      <c r="L1272" s="24">
        <f t="shared" ca="1" si="98"/>
        <v>0.4354428987369231</v>
      </c>
      <c r="M1272" s="24">
        <f t="shared" ca="1" si="99"/>
        <v>-1.2813469689957966</v>
      </c>
    </row>
    <row r="1273" spans="2:13" x14ac:dyDescent="0.25">
      <c r="B1273" s="24">
        <f t="shared" ca="1" si="95"/>
        <v>0.14342415704711342</v>
      </c>
      <c r="C1273" s="25">
        <f t="shared" ca="1" si="96"/>
        <v>39.349389728207179</v>
      </c>
      <c r="H1273" s="24">
        <v>1271</v>
      </c>
      <c r="I1273" s="24">
        <f ca="1"/>
        <v>52.680302639403145</v>
      </c>
      <c r="J1273" s="24" cm="1">
        <f t="array" aca="1" ref="J1273" ca="1">INDIRECT(ADDRESS(($F$2+1-H1273)+2,9))</f>
        <v>48.636816212898751</v>
      </c>
      <c r="K1273" s="24">
        <f t="shared" ca="1" si="97"/>
        <v>0.59659562108758213</v>
      </c>
      <c r="L1273" s="24">
        <f t="shared" ca="1" si="98"/>
        <v>0.43389585115428708</v>
      </c>
      <c r="M1273" s="24">
        <f t="shared" ca="1" si="99"/>
        <v>-1.2781453201216215</v>
      </c>
    </row>
    <row r="1274" spans="2:13" x14ac:dyDescent="0.25">
      <c r="B1274" s="24">
        <f t="shared" ca="1" si="95"/>
        <v>0.72047154858781337</v>
      </c>
      <c r="C1274" s="25">
        <f t="shared" ca="1" si="96"/>
        <v>55.842428995201139</v>
      </c>
      <c r="H1274" s="24">
        <v>1272</v>
      </c>
      <c r="I1274" s="24">
        <f ca="1"/>
        <v>52.680654599690563</v>
      </c>
      <c r="J1274" s="24" cm="1">
        <f t="array" aca="1" ref="J1274" ca="1">INDIRECT(ADDRESS(($F$2+1-H1274)+2,9))</f>
        <v>48.627557693694165</v>
      </c>
      <c r="K1274" s="24">
        <f t="shared" ca="1" si="97"/>
        <v>0.5966094730536764</v>
      </c>
      <c r="L1274" s="24">
        <f t="shared" ca="1" si="98"/>
        <v>0.43352560054380468</v>
      </c>
      <c r="M1274" s="24">
        <f t="shared" ca="1" si="99"/>
        <v>-1.2783535133095429</v>
      </c>
    </row>
    <row r="1275" spans="2:13" x14ac:dyDescent="0.25">
      <c r="B1275" s="24">
        <f t="shared" ca="1" si="95"/>
        <v>0.36099127558733157</v>
      </c>
      <c r="C1275" s="25">
        <f t="shared" ca="1" si="96"/>
        <v>46.441895881388575</v>
      </c>
      <c r="H1275" s="24">
        <v>1273</v>
      </c>
      <c r="I1275" s="24">
        <f ca="1"/>
        <v>52.701248189742749</v>
      </c>
      <c r="J1275" s="24" cm="1">
        <f t="array" aca="1" ref="J1275" ca="1">INDIRECT(ADDRESS(($F$2+1-H1275)+2,9))</f>
        <v>48.626505795108663</v>
      </c>
      <c r="K1275" s="24">
        <f t="shared" ca="1" si="97"/>
        <v>0.59741975550400794</v>
      </c>
      <c r="L1275" s="24">
        <f t="shared" ca="1" si="98"/>
        <v>0.43348353852743204</v>
      </c>
      <c r="M1275" s="24">
        <f t="shared" ca="1" si="99"/>
        <v>-1.2776707198281358</v>
      </c>
    </row>
    <row r="1276" spans="2:13" x14ac:dyDescent="0.25">
      <c r="B1276" s="24">
        <f t="shared" ca="1" si="95"/>
        <v>0.83105909260304378</v>
      </c>
      <c r="C1276" s="25">
        <f t="shared" ca="1" si="96"/>
        <v>59.58358895612551</v>
      </c>
      <c r="H1276" s="24">
        <v>1274</v>
      </c>
      <c r="I1276" s="24">
        <f ca="1"/>
        <v>52.704135210365664</v>
      </c>
      <c r="J1276" s="24" cm="1">
        <f t="array" aca="1" ref="J1276" ca="1">INDIRECT(ADDRESS(($F$2+1-H1276)+2,9))</f>
        <v>48.603065391933633</v>
      </c>
      <c r="K1276" s="24">
        <f t="shared" ca="1" si="97"/>
        <v>0.59753331585269009</v>
      </c>
      <c r="L1276" s="24">
        <f t="shared" ca="1" si="98"/>
        <v>0.43254642905175311</v>
      </c>
      <c r="M1276" s="24">
        <f t="shared" ca="1" si="99"/>
        <v>-1.2764997289693165</v>
      </c>
    </row>
    <row r="1277" spans="2:13" x14ac:dyDescent="0.25">
      <c r="B1277" s="24">
        <f t="shared" ca="1" si="95"/>
        <v>0.95933466642030529</v>
      </c>
      <c r="C1277" s="25">
        <f t="shared" ca="1" si="96"/>
        <v>67.430168751449713</v>
      </c>
      <c r="H1277" s="24">
        <v>1275</v>
      </c>
      <c r="I1277" s="24">
        <f ca="1"/>
        <v>52.707571559551901</v>
      </c>
      <c r="J1277" s="24" cm="1">
        <f t="array" aca="1" ref="J1277" ca="1">INDIRECT(ADDRESS(($F$2+1-H1277)+2,9))</f>
        <v>48.598237543921719</v>
      </c>
      <c r="K1277" s="24">
        <f t="shared" ca="1" si="97"/>
        <v>0.59766847319621585</v>
      </c>
      <c r="L1277" s="24">
        <f t="shared" ca="1" si="98"/>
        <v>0.43235346641431538</v>
      </c>
      <c r="M1277" s="24">
        <f t="shared" ca="1" si="99"/>
        <v>-1.2768333453957437</v>
      </c>
    </row>
    <row r="1278" spans="2:13" x14ac:dyDescent="0.25">
      <c r="B1278" s="24">
        <f t="shared" ca="1" si="95"/>
        <v>0.17597228940274789</v>
      </c>
      <c r="C1278" s="25">
        <f t="shared" ca="1" si="96"/>
        <v>40.69175934243566</v>
      </c>
      <c r="H1278" s="24">
        <v>1276</v>
      </c>
      <c r="I1278" s="24">
        <f ca="1"/>
        <v>52.711768705831865</v>
      </c>
      <c r="J1278" s="24" cm="1">
        <f t="array" aca="1" ref="J1278" ca="1">INDIRECT(ADDRESS(($F$2+1-H1278)+2,9))</f>
        <v>48.594475551254526</v>
      </c>
      <c r="K1278" s="24">
        <f t="shared" ca="1" si="97"/>
        <v>0.59783353811777218</v>
      </c>
      <c r="L1278" s="24">
        <f t="shared" ca="1" si="98"/>
        <v>0.43220311577339793</v>
      </c>
      <c r="M1278" s="24">
        <f t="shared" ca="1" si="99"/>
        <v>-1.2771956827290341</v>
      </c>
    </row>
    <row r="1279" spans="2:13" x14ac:dyDescent="0.25">
      <c r="B1279" s="24">
        <f t="shared" ca="1" si="95"/>
        <v>8.4354768620496512E-2</v>
      </c>
      <c r="C1279" s="25">
        <f t="shared" ca="1" si="96"/>
        <v>36.236378406117268</v>
      </c>
      <c r="H1279" s="24">
        <v>1277</v>
      </c>
      <c r="I1279" s="24">
        <f ca="1"/>
        <v>52.719997726513213</v>
      </c>
      <c r="J1279" s="24" cm="1">
        <f t="array" aca="1" ref="J1279" ca="1">INDIRECT(ADDRESS(($F$2+1-H1279)+2,9))</f>
        <v>48.575801502887295</v>
      </c>
      <c r="K1279" s="24">
        <f t="shared" ca="1" si="97"/>
        <v>0.5981571175072018</v>
      </c>
      <c r="L1279" s="24">
        <f t="shared" ca="1" si="98"/>
        <v>0.43145694024338477</v>
      </c>
      <c r="M1279" s="24">
        <f t="shared" ca="1" si="99"/>
        <v>-1.2760031790295914</v>
      </c>
    </row>
    <row r="1280" spans="2:13" x14ac:dyDescent="0.25">
      <c r="B1280" s="24">
        <f t="shared" ca="1" si="95"/>
        <v>0.58957569286936617</v>
      </c>
      <c r="C1280" s="25">
        <f t="shared" ca="1" si="96"/>
        <v>52.264536378386261</v>
      </c>
      <c r="H1280" s="24">
        <v>1278</v>
      </c>
      <c r="I1280" s="24">
        <f ca="1"/>
        <v>52.725906432308264</v>
      </c>
      <c r="J1280" s="24" cm="1">
        <f t="array" aca="1" ref="J1280" ca="1">INDIRECT(ADDRESS(($F$2+1-H1280)+2,9))</f>
        <v>48.57493583494054</v>
      </c>
      <c r="K1280" s="24">
        <f t="shared" ca="1" si="97"/>
        <v>0.59838941660200184</v>
      </c>
      <c r="L1280" s="24">
        <f t="shared" ca="1" si="98"/>
        <v>0.43142235589081945</v>
      </c>
      <c r="M1280" s="24">
        <f t="shared" ca="1" si="99"/>
        <v>-1.2764710579376402</v>
      </c>
    </row>
    <row r="1281" spans="2:13" x14ac:dyDescent="0.25">
      <c r="B1281" s="24">
        <f t="shared" ca="1" si="95"/>
        <v>0.16822294913928315</v>
      </c>
      <c r="C1281" s="25">
        <f t="shared" ca="1" si="96"/>
        <v>40.387886253206581</v>
      </c>
      <c r="H1281" s="24">
        <v>1279</v>
      </c>
      <c r="I1281" s="24">
        <f ca="1"/>
        <v>52.72711116995076</v>
      </c>
      <c r="J1281" s="24" cm="1">
        <f t="array" aca="1" ref="J1281" ca="1">INDIRECT(ADDRESS(($F$2+1-H1281)+2,9))</f>
        <v>48.561047406928843</v>
      </c>
      <c r="K1281" s="24">
        <f t="shared" ca="1" si="97"/>
        <v>0.5984367762572288</v>
      </c>
      <c r="L1281" s="24">
        <f t="shared" ca="1" si="98"/>
        <v>0.4308675705164296</v>
      </c>
      <c r="M1281" s="24">
        <f t="shared" ca="1" si="99"/>
        <v>-1.2762208903907299</v>
      </c>
    </row>
    <row r="1282" spans="2:13" x14ac:dyDescent="0.25">
      <c r="B1282" s="24">
        <f t="shared" ca="1" si="95"/>
        <v>0.5856860101658995</v>
      </c>
      <c r="C1282" s="25">
        <f t="shared" ca="1" si="96"/>
        <v>52.164615675109339</v>
      </c>
      <c r="H1282" s="24">
        <v>1280</v>
      </c>
      <c r="I1282" s="24">
        <f ca="1"/>
        <v>52.727789030566463</v>
      </c>
      <c r="J1282" s="24" cm="1">
        <f t="array" aca="1" ref="J1282" ca="1">INDIRECT(ADDRESS(($F$2+1-H1282)+2,9))</f>
        <v>48.559618650119845</v>
      </c>
      <c r="K1282" s="24">
        <f t="shared" ca="1" si="97"/>
        <v>0.59846342312058765</v>
      </c>
      <c r="L1282" s="24">
        <f t="shared" ca="1" si="98"/>
        <v>0.43081050529814424</v>
      </c>
      <c r="M1282" s="24">
        <f t="shared" ca="1" si="99"/>
        <v>-1.2770474146641928</v>
      </c>
    </row>
    <row r="1283" spans="2:13" x14ac:dyDescent="0.25">
      <c r="B1283" s="24">
        <f t="shared" ca="1" si="95"/>
        <v>0.73418969286670166</v>
      </c>
      <c r="C1283" s="25">
        <f t="shared" ca="1" si="96"/>
        <v>56.255340402562013</v>
      </c>
      <c r="H1283" s="24">
        <v>1281</v>
      </c>
      <c r="I1283" s="24">
        <f ca="1"/>
        <v>52.729826657727997</v>
      </c>
      <c r="J1283" s="24" cm="1">
        <f t="array" aca="1" ref="J1283" ca="1">INDIRECT(ADDRESS(($F$2+1-H1283)+2,9))</f>
        <v>48.553745429673135</v>
      </c>
      <c r="K1283" s="24">
        <f t="shared" ca="1" si="97"/>
        <v>0.59854351997577937</v>
      </c>
      <c r="L1283" s="24">
        <f t="shared" ca="1" si="98"/>
        <v>0.43057594130106303</v>
      </c>
      <c r="M1283" s="24">
        <f t="shared" ca="1" si="99"/>
        <v>-1.2773977174092961</v>
      </c>
    </row>
    <row r="1284" spans="2:13" x14ac:dyDescent="0.25">
      <c r="B1284" s="24">
        <f t="shared" ref="B1284:B1347" ca="1" si="100">RAND()</f>
        <v>0.41534315277453893</v>
      </c>
      <c r="C1284" s="25">
        <f t="shared" ref="C1284:C1347" ca="1" si="101">_xlfn.NORM.INV(B1284,50,10)</f>
        <v>47.861785608461162</v>
      </c>
      <c r="H1284" s="24">
        <v>1282</v>
      </c>
      <c r="I1284" s="24">
        <f ca="1"/>
        <v>52.747354033766783</v>
      </c>
      <c r="J1284" s="24" cm="1">
        <f t="array" aca="1" ref="J1284" ca="1">INDIRECT(ADDRESS(($F$2+1-H1284)+2,9))</f>
        <v>48.553498144292213</v>
      </c>
      <c r="K1284" s="24">
        <f t="shared" ref="K1284:K1347" ca="1" si="102">_xlfn.NORM.DIST(I1284,$F$5,$F$6,TRUE)</f>
        <v>0.59923233029549605</v>
      </c>
      <c r="L1284" s="24">
        <f t="shared" ref="L1284:L1347" ca="1" si="103">_xlfn.NORM.DIST(J1284,$F$5,$F$6,TRUE)</f>
        <v>0.43056606578293799</v>
      </c>
      <c r="M1284" s="24">
        <f t="shared" ca="1" si="99"/>
        <v>-1.2770086951614239</v>
      </c>
    </row>
    <row r="1285" spans="2:13" x14ac:dyDescent="0.25">
      <c r="B1285" s="24">
        <f t="shared" ca="1" si="100"/>
        <v>0.18718753637181984</v>
      </c>
      <c r="C1285" s="25">
        <f t="shared" ca="1" si="101"/>
        <v>41.11691953818675</v>
      </c>
      <c r="H1285" s="24">
        <v>1283</v>
      </c>
      <c r="I1285" s="24">
        <f ca="1"/>
        <v>52.762452363953862</v>
      </c>
      <c r="J1285" s="24" cm="1">
        <f t="array" aca="1" ref="J1285" ca="1">INDIRECT(ADDRESS(($F$2+1-H1285)+2,9))</f>
        <v>48.552953308190361</v>
      </c>
      <c r="K1285" s="24">
        <f t="shared" ca="1" si="102"/>
        <v>0.59982543409492517</v>
      </c>
      <c r="L1285" s="24">
        <f t="shared" ca="1" si="103"/>
        <v>0.43054430751771328</v>
      </c>
      <c r="M1285" s="24">
        <f t="shared" ref="M1285:M1348" ca="1" si="104">((2*H1285-1)/$F$2)*(LN(K1285)+LN(1-L1285))</f>
        <v>-1.2767839119157043</v>
      </c>
    </row>
    <row r="1286" spans="2:13" x14ac:dyDescent="0.25">
      <c r="B1286" s="24">
        <f t="shared" ca="1" si="100"/>
        <v>0.80203820653128455</v>
      </c>
      <c r="C1286" s="25">
        <f t="shared" ca="1" si="101"/>
        <v>58.489239933841233</v>
      </c>
      <c r="H1286" s="24">
        <v>1284</v>
      </c>
      <c r="I1286" s="24">
        <f ca="1"/>
        <v>52.769353684814341</v>
      </c>
      <c r="J1286" s="24" cm="1">
        <f t="array" aca="1" ref="J1286" ca="1">INDIRECT(ADDRESS(($F$2+1-H1286)+2,9))</f>
        <v>48.551274428512734</v>
      </c>
      <c r="K1286" s="24">
        <f t="shared" ca="1" si="102"/>
        <v>0.60009646033312647</v>
      </c>
      <c r="L1286" s="24">
        <f t="shared" ca="1" si="103"/>
        <v>0.43047726205835851</v>
      </c>
      <c r="M1286" s="24">
        <f t="shared" ca="1" si="104"/>
        <v>-1.2771020560781801</v>
      </c>
    </row>
    <row r="1287" spans="2:13" x14ac:dyDescent="0.25">
      <c r="B1287" s="24">
        <f t="shared" ca="1" si="100"/>
        <v>0.83078032970853766</v>
      </c>
      <c r="C1287" s="25">
        <f t="shared" ca="1" si="101"/>
        <v>59.572534581230983</v>
      </c>
      <c r="H1287" s="24">
        <v>1285</v>
      </c>
      <c r="I1287" s="24">
        <f ca="1"/>
        <v>52.773660303256868</v>
      </c>
      <c r="J1287" s="24" cm="1">
        <f t="array" aca="1" ref="J1287" ca="1">INDIRECT(ADDRESS(($F$2+1-H1287)+2,9))</f>
        <v>48.536057917917191</v>
      </c>
      <c r="K1287" s="24">
        <f t="shared" ca="1" si="102"/>
        <v>0.60026556391189856</v>
      </c>
      <c r="L1287" s="24">
        <f t="shared" ca="1" si="103"/>
        <v>0.42986968777850498</v>
      </c>
      <c r="M1287" s="24">
        <f t="shared" ca="1" si="104"/>
        <v>-1.2764923407131754</v>
      </c>
    </row>
    <row r="1288" spans="2:13" x14ac:dyDescent="0.25">
      <c r="B1288" s="24">
        <f t="shared" ca="1" si="100"/>
        <v>0.76050031642350868</v>
      </c>
      <c r="C1288" s="25">
        <f t="shared" ca="1" si="101"/>
        <v>57.079128696317994</v>
      </c>
      <c r="H1288" s="24">
        <v>1286</v>
      </c>
      <c r="I1288" s="24">
        <f ca="1"/>
        <v>52.782395723248079</v>
      </c>
      <c r="J1288" s="24" cm="1">
        <f t="array" aca="1" ref="J1288" ca="1">INDIRECT(ADDRESS(($F$2+1-H1288)+2,9))</f>
        <v>48.535704650710137</v>
      </c>
      <c r="K1288" s="24">
        <f t="shared" ca="1" si="102"/>
        <v>0.60060851092282086</v>
      </c>
      <c r="L1288" s="24">
        <f t="shared" ca="1" si="103"/>
        <v>0.42985558427283849</v>
      </c>
      <c r="M1288" s="24">
        <f t="shared" ca="1" si="104"/>
        <v>-1.2767761635181991</v>
      </c>
    </row>
    <row r="1289" spans="2:13" x14ac:dyDescent="0.25">
      <c r="B1289" s="24">
        <f t="shared" ca="1" si="100"/>
        <v>0.66298474944218477</v>
      </c>
      <c r="C1289" s="25">
        <f t="shared" ca="1" si="101"/>
        <v>54.206228560357772</v>
      </c>
      <c r="H1289" s="24">
        <v>1287</v>
      </c>
      <c r="I1289" s="24">
        <f ca="1"/>
        <v>52.786276517321603</v>
      </c>
      <c r="J1289" s="24" cm="1">
        <f t="array" aca="1" ref="J1289" ca="1">INDIRECT(ADDRESS(($F$2+1-H1289)+2,9))</f>
        <v>48.517489366589196</v>
      </c>
      <c r="K1289" s="24">
        <f t="shared" ca="1" si="102"/>
        <v>0.6007608435340891</v>
      </c>
      <c r="L1289" s="24">
        <f t="shared" ca="1" si="103"/>
        <v>0.42912849620409221</v>
      </c>
      <c r="M1289" s="24">
        <f t="shared" ca="1" si="104"/>
        <v>-1.2759474644583788</v>
      </c>
    </row>
    <row r="1290" spans="2:13" x14ac:dyDescent="0.25">
      <c r="B1290" s="24">
        <f t="shared" ca="1" si="100"/>
        <v>0.70945222757690463</v>
      </c>
      <c r="C1290" s="25">
        <f t="shared" ca="1" si="101"/>
        <v>55.51785176009497</v>
      </c>
      <c r="H1290" s="24">
        <v>1288</v>
      </c>
      <c r="I1290" s="24">
        <f ca="1"/>
        <v>52.786718368692888</v>
      </c>
      <c r="J1290" s="24" cm="1">
        <f t="array" aca="1" ref="J1290" ca="1">INDIRECT(ADDRESS(($F$2+1-H1290)+2,9))</f>
        <v>48.511108979989807</v>
      </c>
      <c r="K1290" s="24">
        <f t="shared" ca="1" si="102"/>
        <v>0.60077818653098569</v>
      </c>
      <c r="L1290" s="24">
        <f t="shared" ca="1" si="103"/>
        <v>0.42887387103949492</v>
      </c>
      <c r="M1290" s="24">
        <f t="shared" ca="1" si="104"/>
        <v>-1.2763727173318116</v>
      </c>
    </row>
    <row r="1291" spans="2:13" x14ac:dyDescent="0.25">
      <c r="B1291" s="24">
        <f t="shared" ca="1" si="100"/>
        <v>0.4877492767960212</v>
      </c>
      <c r="C1291" s="25">
        <f t="shared" ca="1" si="101"/>
        <v>49.692871630562969</v>
      </c>
      <c r="H1291" s="24">
        <v>1289</v>
      </c>
      <c r="I1291" s="24">
        <f ca="1"/>
        <v>52.802080568448552</v>
      </c>
      <c r="J1291" s="24" cm="1">
        <f t="array" aca="1" ref="J1291" ca="1">INDIRECT(ADDRESS(($F$2+1-H1291)+2,9))</f>
        <v>48.490116603231947</v>
      </c>
      <c r="K1291" s="24">
        <f t="shared" ca="1" si="102"/>
        <v>0.60138104045895013</v>
      </c>
      <c r="L1291" s="24">
        <f t="shared" ca="1" si="103"/>
        <v>0.42803632758457399</v>
      </c>
      <c r="M1291" s="24">
        <f t="shared" ca="1" si="104"/>
        <v>-1.2744164609231823</v>
      </c>
    </row>
    <row r="1292" spans="2:13" x14ac:dyDescent="0.25">
      <c r="B1292" s="24">
        <f t="shared" ca="1" si="100"/>
        <v>3.5721158183620427E-2</v>
      </c>
      <c r="C1292" s="25">
        <f t="shared" ca="1" si="101"/>
        <v>31.973443817638351</v>
      </c>
      <c r="H1292" s="24">
        <v>1290</v>
      </c>
      <c r="I1292" s="24">
        <f ca="1"/>
        <v>52.831997580451365</v>
      </c>
      <c r="J1292" s="24" cm="1">
        <f t="array" aca="1" ref="J1292" ca="1">INDIRECT(ADDRESS(($F$2+1-H1292)+2,9))</f>
        <v>48.461329513829021</v>
      </c>
      <c r="K1292" s="24">
        <f t="shared" ca="1" si="102"/>
        <v>0.60255436902266857</v>
      </c>
      <c r="L1292" s="24">
        <f t="shared" ca="1" si="103"/>
        <v>0.42688832221687467</v>
      </c>
      <c r="M1292" s="24">
        <f t="shared" ca="1" si="104"/>
        <v>-1.2706798248935955</v>
      </c>
    </row>
    <row r="1293" spans="2:13" x14ac:dyDescent="0.25">
      <c r="B1293" s="24">
        <f t="shared" ca="1" si="100"/>
        <v>0.32031260821015228</v>
      </c>
      <c r="C1293" s="25">
        <f t="shared" ca="1" si="101"/>
        <v>45.331751796157171</v>
      </c>
      <c r="H1293" s="24">
        <v>1291</v>
      </c>
      <c r="I1293" s="24">
        <f ca="1"/>
        <v>52.835798936014918</v>
      </c>
      <c r="J1293" s="24" cm="1">
        <f t="array" aca="1" ref="J1293" ca="1">INDIRECT(ADDRESS(($F$2+1-H1293)+2,9))</f>
        <v>48.448935748126978</v>
      </c>
      <c r="K1293" s="24">
        <f t="shared" ca="1" si="102"/>
        <v>0.60270338989163863</v>
      </c>
      <c r="L1293" s="24">
        <f t="shared" ca="1" si="103"/>
        <v>0.42639425911419326</v>
      </c>
      <c r="M1293" s="24">
        <f t="shared" ca="1" si="104"/>
        <v>-1.2703388680100576</v>
      </c>
    </row>
    <row r="1294" spans="2:13" x14ac:dyDescent="0.25">
      <c r="B1294" s="24">
        <f t="shared" ca="1" si="100"/>
        <v>0.54252108894875828</v>
      </c>
      <c r="C1294" s="25">
        <f t="shared" ca="1" si="101"/>
        <v>51.067871750718595</v>
      </c>
      <c r="H1294" s="24">
        <v>1292</v>
      </c>
      <c r="I1294" s="24">
        <f ca="1"/>
        <v>52.838149225838862</v>
      </c>
      <c r="J1294" s="24" cm="1">
        <f t="array" aca="1" ref="J1294" ca="1">INDIRECT(ADDRESS(($F$2+1-H1294)+2,9))</f>
        <v>48.440856042835577</v>
      </c>
      <c r="K1294" s="24">
        <f t="shared" ca="1" si="102"/>
        <v>0.60279551853452706</v>
      </c>
      <c r="L1294" s="24">
        <f t="shared" ca="1" si="103"/>
        <v>0.42607223316419868</v>
      </c>
      <c r="M1294" s="24">
        <f t="shared" ca="1" si="104"/>
        <v>-1.270468513793225</v>
      </c>
    </row>
    <row r="1295" spans="2:13" x14ac:dyDescent="0.25">
      <c r="B1295" s="24">
        <f t="shared" ca="1" si="100"/>
        <v>0.47245944609017976</v>
      </c>
      <c r="C1295" s="25">
        <f t="shared" ca="1" si="101"/>
        <v>49.309111449094424</v>
      </c>
      <c r="H1295" s="24">
        <v>1293</v>
      </c>
      <c r="I1295" s="24">
        <f ca="1"/>
        <v>52.847080659538321</v>
      </c>
      <c r="J1295" s="24" cm="1">
        <f t="array" aca="1" ref="J1295" ca="1">INDIRECT(ADDRESS(($F$2+1-H1295)+2,9))</f>
        <v>48.435466300253367</v>
      </c>
      <c r="K1295" s="24">
        <f t="shared" ca="1" si="102"/>
        <v>0.60314556805493402</v>
      </c>
      <c r="L1295" s="24">
        <f t="shared" ca="1" si="103"/>
        <v>0.42585744616618681</v>
      </c>
      <c r="M1295" s="24">
        <f t="shared" ca="1" si="104"/>
        <v>-1.2703086097534462</v>
      </c>
    </row>
    <row r="1296" spans="2:13" x14ac:dyDescent="0.25">
      <c r="B1296" s="24">
        <f t="shared" ca="1" si="100"/>
        <v>0.60357852795810985</v>
      </c>
      <c r="C1296" s="25">
        <f t="shared" ca="1" si="101"/>
        <v>52.62620699444463</v>
      </c>
      <c r="H1296" s="24">
        <v>1294</v>
      </c>
      <c r="I1296" s="24">
        <f ca="1"/>
        <v>52.872101422720434</v>
      </c>
      <c r="J1296" s="24" cm="1">
        <f t="array" aca="1" ref="J1296" ca="1">INDIRECT(ADDRESS(($F$2+1-H1296)+2,9))</f>
        <v>48.416331497887896</v>
      </c>
      <c r="K1296" s="24">
        <f t="shared" ca="1" si="102"/>
        <v>0.60412576307373711</v>
      </c>
      <c r="L1296" s="24">
        <f t="shared" ca="1" si="103"/>
        <v>0.42509508194319412</v>
      </c>
      <c r="M1296" s="24">
        <f t="shared" ca="1" si="104"/>
        <v>-1.2677540722699625</v>
      </c>
    </row>
    <row r="1297" spans="2:13" x14ac:dyDescent="0.25">
      <c r="B1297" s="24">
        <f t="shared" ca="1" si="100"/>
        <v>0.73230435783912284</v>
      </c>
      <c r="C1297" s="25">
        <f t="shared" ca="1" si="101"/>
        <v>56.19797242560643</v>
      </c>
      <c r="H1297" s="24">
        <v>1295</v>
      </c>
      <c r="I1297" s="24">
        <f ca="1"/>
        <v>52.884623837408569</v>
      </c>
      <c r="J1297" s="24" cm="1">
        <f t="array" aca="1" ref="J1297" ca="1">INDIRECT(ADDRESS(($F$2+1-H1297)+2,9))</f>
        <v>48.411764761655206</v>
      </c>
      <c r="K1297" s="24">
        <f t="shared" ca="1" si="102"/>
        <v>0.60461608528056376</v>
      </c>
      <c r="L1297" s="24">
        <f t="shared" ca="1" si="103"/>
        <v>0.4249131764140805</v>
      </c>
      <c r="M1297" s="24">
        <f t="shared" ca="1" si="104"/>
        <v>-1.2673812977951577</v>
      </c>
    </row>
    <row r="1298" spans="2:13" x14ac:dyDescent="0.25">
      <c r="B1298" s="24">
        <f t="shared" ca="1" si="100"/>
        <v>0.80279033634797181</v>
      </c>
      <c r="C1298" s="25">
        <f t="shared" ca="1" si="101"/>
        <v>58.516302811872194</v>
      </c>
      <c r="H1298" s="24">
        <v>1296</v>
      </c>
      <c r="I1298" s="24">
        <f ca="1"/>
        <v>52.891571276478508</v>
      </c>
      <c r="J1298" s="24" cm="1">
        <f t="array" aca="1" ref="J1298" ca="1">INDIRECT(ADDRESS(($F$2+1-H1298)+2,9))</f>
        <v>48.405111833733358</v>
      </c>
      <c r="K1298" s="24">
        <f t="shared" ca="1" si="102"/>
        <v>0.60488804481566738</v>
      </c>
      <c r="L1298" s="24">
        <f t="shared" ca="1" si="103"/>
        <v>0.42464820081450361</v>
      </c>
      <c r="M1298" s="24">
        <f t="shared" ca="1" si="104"/>
        <v>-1.2672673312711868</v>
      </c>
    </row>
    <row r="1299" spans="2:13" x14ac:dyDescent="0.25">
      <c r="B1299" s="24">
        <f t="shared" ca="1" si="100"/>
        <v>8.8014657740655089E-2</v>
      </c>
      <c r="C1299" s="25">
        <f t="shared" ca="1" si="101"/>
        <v>36.469176246023906</v>
      </c>
      <c r="H1299" s="24">
        <v>1297</v>
      </c>
      <c r="I1299" s="24">
        <f ca="1"/>
        <v>52.90408934396195</v>
      </c>
      <c r="J1299" s="24" cm="1">
        <f t="array" aca="1" ref="J1299" ca="1">INDIRECT(ADDRESS(($F$2+1-H1299)+2,9))</f>
        <v>48.364308026416118</v>
      </c>
      <c r="K1299" s="24">
        <f t="shared" ca="1" si="102"/>
        <v>0.60537793919491745</v>
      </c>
      <c r="L1299" s="24">
        <f t="shared" ca="1" si="103"/>
        <v>0.42302379882267227</v>
      </c>
      <c r="M1299" s="24">
        <f t="shared" ca="1" si="104"/>
        <v>-1.2638851333215018</v>
      </c>
    </row>
    <row r="1300" spans="2:13" x14ac:dyDescent="0.25">
      <c r="B1300" s="24">
        <f t="shared" ca="1" si="100"/>
        <v>0.89625268464170149</v>
      </c>
      <c r="C1300" s="25">
        <f t="shared" ca="1" si="101"/>
        <v>62.60484514461487</v>
      </c>
      <c r="H1300" s="24">
        <v>1298</v>
      </c>
      <c r="I1300" s="24">
        <f ca="1"/>
        <v>52.905276149267479</v>
      </c>
      <c r="J1300" s="24" cm="1">
        <f t="array" aca="1" ref="J1300" ca="1">INDIRECT(ADDRESS(($F$2+1-H1300)+2,9))</f>
        <v>48.339803203007932</v>
      </c>
      <c r="K1300" s="24">
        <f t="shared" ca="1" si="102"/>
        <v>0.60542437616825395</v>
      </c>
      <c r="L1300" s="24">
        <f t="shared" ca="1" si="103"/>
        <v>0.42204888708225474</v>
      </c>
      <c r="M1300" s="24">
        <f t="shared" ca="1" si="104"/>
        <v>-1.2627375967546854</v>
      </c>
    </row>
    <row r="1301" spans="2:13" x14ac:dyDescent="0.25">
      <c r="B1301" s="24">
        <f t="shared" ca="1" si="100"/>
        <v>0.21075077895963068</v>
      </c>
      <c r="C1301" s="25">
        <f t="shared" ca="1" si="101"/>
        <v>41.961810741679066</v>
      </c>
      <c r="H1301" s="24">
        <v>1299</v>
      </c>
      <c r="I1301" s="24">
        <f ca="1"/>
        <v>52.905459161759978</v>
      </c>
      <c r="J1301" s="24" cm="1">
        <f t="array" aca="1" ref="J1301" ca="1">INDIRECT(ADDRESS(($F$2+1-H1301)+2,9))</f>
        <v>48.280283747276371</v>
      </c>
      <c r="K1301" s="24">
        <f t="shared" ca="1" si="102"/>
        <v>0.60543153689461593</v>
      </c>
      <c r="L1301" s="24">
        <f t="shared" ca="1" si="103"/>
        <v>0.41968293591357775</v>
      </c>
      <c r="M1301" s="24">
        <f t="shared" ca="1" si="104"/>
        <v>-1.2587801650673676</v>
      </c>
    </row>
    <row r="1302" spans="2:13" x14ac:dyDescent="0.25">
      <c r="B1302" s="24">
        <f t="shared" ca="1" si="100"/>
        <v>0.35027841818055883</v>
      </c>
      <c r="C1302" s="25">
        <f t="shared" ca="1" si="101"/>
        <v>46.154310958037939</v>
      </c>
      <c r="H1302" s="24">
        <v>1300</v>
      </c>
      <c r="I1302" s="24">
        <f ca="1"/>
        <v>52.923929143894256</v>
      </c>
      <c r="J1302" s="24" cm="1">
        <f t="array" aca="1" ref="J1302" ca="1">INDIRECT(ADDRESS(($F$2+1-H1302)+2,9))</f>
        <v>48.271624125201825</v>
      </c>
      <c r="K1302" s="24">
        <f t="shared" ca="1" si="102"/>
        <v>0.60615402792712836</v>
      </c>
      <c r="L1302" s="24">
        <f t="shared" ca="1" si="103"/>
        <v>0.41933894791837234</v>
      </c>
      <c r="M1302" s="24">
        <f t="shared" ca="1" si="104"/>
        <v>-1.2575995352598994</v>
      </c>
    </row>
    <row r="1303" spans="2:13" x14ac:dyDescent="0.25">
      <c r="B1303" s="24">
        <f t="shared" ca="1" si="100"/>
        <v>0.34463866905406937</v>
      </c>
      <c r="C1303" s="25">
        <f t="shared" ca="1" si="101"/>
        <v>46.001640336160854</v>
      </c>
      <c r="H1303" s="24">
        <v>1301</v>
      </c>
      <c r="I1303" s="24">
        <f ca="1"/>
        <v>52.959733760698619</v>
      </c>
      <c r="J1303" s="24" cm="1">
        <f t="array" aca="1" ref="J1303" ca="1">INDIRECT(ADDRESS(($F$2+1-H1303)+2,9))</f>
        <v>48.263514965688579</v>
      </c>
      <c r="K1303" s="24">
        <f t="shared" ca="1" si="102"/>
        <v>0.60755355627863528</v>
      </c>
      <c r="L1303" s="24">
        <f t="shared" ca="1" si="103"/>
        <v>0.41901688194356645</v>
      </c>
      <c r="M1303" s="24">
        <f t="shared" ca="1" si="104"/>
        <v>-1.2551193338415227</v>
      </c>
    </row>
    <row r="1304" spans="2:13" x14ac:dyDescent="0.25">
      <c r="B1304" s="24">
        <f t="shared" ca="1" si="100"/>
        <v>0.34539016813937629</v>
      </c>
      <c r="C1304" s="25">
        <f t="shared" ca="1" si="101"/>
        <v>46.022036883560105</v>
      </c>
      <c r="H1304" s="24">
        <v>1302</v>
      </c>
      <c r="I1304" s="24">
        <f ca="1"/>
        <v>52.983681599208559</v>
      </c>
      <c r="J1304" s="24" cm="1">
        <f t="array" aca="1" ref="J1304" ca="1">INDIRECT(ADDRESS(($F$2+1-H1304)+2,9))</f>
        <v>48.217721764012587</v>
      </c>
      <c r="K1304" s="24">
        <f t="shared" ca="1" si="102"/>
        <v>0.60848885324440005</v>
      </c>
      <c r="L1304" s="24">
        <f t="shared" ca="1" si="103"/>
        <v>0.41719916895265285</v>
      </c>
      <c r="M1304" s="24">
        <f t="shared" ca="1" si="104"/>
        <v>-1.2504610126895008</v>
      </c>
    </row>
    <row r="1305" spans="2:13" x14ac:dyDescent="0.25">
      <c r="B1305" s="24">
        <f t="shared" ca="1" si="100"/>
        <v>0.36591683071079217</v>
      </c>
      <c r="C1305" s="25">
        <f t="shared" ca="1" si="101"/>
        <v>46.573126248324918</v>
      </c>
      <c r="H1305" s="24">
        <v>1303</v>
      </c>
      <c r="I1305" s="24">
        <f ca="1"/>
        <v>52.98806406851407</v>
      </c>
      <c r="J1305" s="24" cm="1">
        <f t="array" aca="1" ref="J1305" ca="1">INDIRECT(ADDRESS(($F$2+1-H1305)+2,9))</f>
        <v>48.214403306628803</v>
      </c>
      <c r="K1305" s="24">
        <f t="shared" ca="1" si="102"/>
        <v>0.60865994547663238</v>
      </c>
      <c r="L1305" s="24">
        <f t="shared" ca="1" si="103"/>
        <v>0.41706751452708757</v>
      </c>
      <c r="M1305" s="24">
        <f t="shared" ca="1" si="104"/>
        <v>-1.2508097669087126</v>
      </c>
    </row>
    <row r="1306" spans="2:13" x14ac:dyDescent="0.25">
      <c r="B1306" s="24">
        <f t="shared" ca="1" si="100"/>
        <v>0.62284878951831535</v>
      </c>
      <c r="C1306" s="25">
        <f t="shared" ca="1" si="101"/>
        <v>53.129713604031515</v>
      </c>
      <c r="H1306" s="24">
        <v>1304</v>
      </c>
      <c r="I1306" s="24">
        <f ca="1"/>
        <v>52.996174414162084</v>
      </c>
      <c r="J1306" s="24" cm="1">
        <f t="array" aca="1" ref="J1306" ca="1">INDIRECT(ADDRESS(($F$2+1-H1306)+2,9))</f>
        <v>48.161863106220743</v>
      </c>
      <c r="K1306" s="24">
        <f t="shared" ca="1" si="102"/>
        <v>0.60897651906586669</v>
      </c>
      <c r="L1306" s="24">
        <f t="shared" ca="1" si="103"/>
        <v>0.41498431565616645</v>
      </c>
      <c r="M1306" s="24">
        <f t="shared" ca="1" si="104"/>
        <v>-1.2468324091144698</v>
      </c>
    </row>
    <row r="1307" spans="2:13" x14ac:dyDescent="0.25">
      <c r="B1307" s="24">
        <f t="shared" ca="1" si="100"/>
        <v>0.47799271255058795</v>
      </c>
      <c r="C1307" s="25">
        <f t="shared" ca="1" si="101"/>
        <v>49.448079031009144</v>
      </c>
      <c r="H1307" s="24">
        <v>1305</v>
      </c>
      <c r="I1307" s="24">
        <f ca="1"/>
        <v>52.999568931431213</v>
      </c>
      <c r="J1307" s="24" cm="1">
        <f t="array" aca="1" ref="J1307" ca="1">INDIRECT(ADDRESS(($F$2+1-H1307)+2,9))</f>
        <v>48.160212461239219</v>
      </c>
      <c r="K1307" s="24">
        <f t="shared" ca="1" si="102"/>
        <v>0.60910899687149545</v>
      </c>
      <c r="L1307" s="24">
        <f t="shared" ca="1" si="103"/>
        <v>0.41491890660277209</v>
      </c>
      <c r="M1307" s="24">
        <f t="shared" ca="1" si="104"/>
        <v>-1.2473907921826595</v>
      </c>
    </row>
    <row r="1308" spans="2:13" x14ac:dyDescent="0.25">
      <c r="B1308" s="24">
        <f t="shared" ca="1" si="100"/>
        <v>0.57007934407680461</v>
      </c>
      <c r="C1308" s="25">
        <f t="shared" ca="1" si="101"/>
        <v>51.765761721292968</v>
      </c>
      <c r="H1308" s="24">
        <v>1306</v>
      </c>
      <c r="I1308" s="24">
        <f ca="1"/>
        <v>53.01943030088497</v>
      </c>
      <c r="J1308" s="24" cm="1">
        <f t="array" aca="1" ref="J1308" ca="1">INDIRECT(ADDRESS(($F$2+1-H1308)+2,9))</f>
        <v>48.151684474418232</v>
      </c>
      <c r="K1308" s="24">
        <f t="shared" ca="1" si="102"/>
        <v>0.60988387218669438</v>
      </c>
      <c r="L1308" s="24">
        <f t="shared" ca="1" si="103"/>
        <v>0.41458101112930718</v>
      </c>
      <c r="M1308" s="24">
        <f t="shared" ca="1" si="104"/>
        <v>-1.2461102535574107</v>
      </c>
    </row>
    <row r="1309" spans="2:13" x14ac:dyDescent="0.25">
      <c r="B1309" s="24">
        <f t="shared" ca="1" si="100"/>
        <v>0.21704064094310993</v>
      </c>
      <c r="C1309" s="25">
        <f t="shared" ca="1" si="101"/>
        <v>42.177731742636553</v>
      </c>
      <c r="H1309" s="24">
        <v>1307</v>
      </c>
      <c r="I1309" s="24">
        <f ca="1"/>
        <v>53.019773271409306</v>
      </c>
      <c r="J1309" s="24" cm="1">
        <f t="array" aca="1" ref="J1309" ca="1">INDIRECT(ADDRESS(($F$2+1-H1309)+2,9))</f>
        <v>48.12342140671241</v>
      </c>
      <c r="K1309" s="24">
        <f t="shared" ca="1" si="102"/>
        <v>0.60989724908091492</v>
      </c>
      <c r="L1309" s="24">
        <f t="shared" ca="1" si="103"/>
        <v>0.41346162636719436</v>
      </c>
      <c r="M1309" s="24">
        <f t="shared" ca="1" si="104"/>
        <v>-1.2447251503585637</v>
      </c>
    </row>
    <row r="1310" spans="2:13" x14ac:dyDescent="0.25">
      <c r="B1310" s="24">
        <f t="shared" ca="1" si="100"/>
        <v>0.514492321360007</v>
      </c>
      <c r="C1310" s="25">
        <f t="shared" ca="1" si="101"/>
        <v>50.363348559142061</v>
      </c>
      <c r="H1310" s="24">
        <v>1308</v>
      </c>
      <c r="I1310" s="24">
        <f ca="1"/>
        <v>53.080438548053053</v>
      </c>
      <c r="J1310" s="24" cm="1">
        <f t="array" aca="1" ref="J1310" ca="1">INDIRECT(ADDRESS(($F$2+1-H1310)+2,9))</f>
        <v>48.066008030269309</v>
      </c>
      <c r="K1310" s="24">
        <f t="shared" ca="1" si="102"/>
        <v>0.61226131841863229</v>
      </c>
      <c r="L1310" s="24">
        <f t="shared" ca="1" si="103"/>
        <v>0.41118989041683285</v>
      </c>
      <c r="M1310" s="24">
        <f t="shared" ca="1" si="104"/>
        <v>-1.2363056418070881</v>
      </c>
    </row>
    <row r="1311" spans="2:13" x14ac:dyDescent="0.25">
      <c r="B1311" s="24">
        <f t="shared" ca="1" si="100"/>
        <v>0.59771311600779642</v>
      </c>
      <c r="C1311" s="25">
        <f t="shared" ca="1" si="101"/>
        <v>52.474321854838301</v>
      </c>
      <c r="H1311" s="24">
        <v>1309</v>
      </c>
      <c r="I1311" s="24">
        <f ca="1"/>
        <v>53.082899003040325</v>
      </c>
      <c r="J1311" s="24" cm="1">
        <f t="array" aca="1" ref="J1311" ca="1">INDIRECT(ADDRESS(($F$2+1-H1311)+2,9))</f>
        <v>48.055083888524337</v>
      </c>
      <c r="K1311" s="24">
        <f t="shared" ca="1" si="102"/>
        <v>0.61235711295520279</v>
      </c>
      <c r="L1311" s="24">
        <f t="shared" ca="1" si="103"/>
        <v>0.41075797786182877</v>
      </c>
      <c r="M1311" s="24">
        <f t="shared" ca="1" si="104"/>
        <v>-1.2361722380771594</v>
      </c>
    </row>
    <row r="1312" spans="2:13" x14ac:dyDescent="0.25">
      <c r="B1312" s="24">
        <f t="shared" ca="1" si="100"/>
        <v>0.91940054417034878</v>
      </c>
      <c r="C1312" s="25">
        <f t="shared" ca="1" si="101"/>
        <v>64.010507029060108</v>
      </c>
      <c r="H1312" s="24">
        <v>1310</v>
      </c>
      <c r="I1312" s="24">
        <f ca="1"/>
        <v>53.093828740495134</v>
      </c>
      <c r="J1312" s="24" cm="1">
        <f t="array" aca="1" ref="J1312" ca="1">INDIRECT(ADDRESS(($F$2+1-H1312)+2,9))</f>
        <v>48.033828879315749</v>
      </c>
      <c r="K1312" s="24">
        <f t="shared" ca="1" si="102"/>
        <v>0.61278256497731065</v>
      </c>
      <c r="L1312" s="24">
        <f t="shared" ca="1" si="103"/>
        <v>0.40991791976951769</v>
      </c>
      <c r="M1312" s="24">
        <f t="shared" ca="1" si="104"/>
        <v>-1.2345450757165004</v>
      </c>
    </row>
    <row r="1313" spans="2:13" x14ac:dyDescent="0.25">
      <c r="B1313" s="24">
        <f t="shared" ca="1" si="100"/>
        <v>0.1117631985221158</v>
      </c>
      <c r="C1313" s="25">
        <f t="shared" ca="1" si="101"/>
        <v>37.827954436341422</v>
      </c>
      <c r="H1313" s="24">
        <v>1311</v>
      </c>
      <c r="I1313" s="24">
        <f ca="1"/>
        <v>53.103882511080805</v>
      </c>
      <c r="J1313" s="24" cm="1">
        <f t="array" aca="1" ref="J1313" ca="1">INDIRECT(ADDRESS(($F$2+1-H1313)+2,9))</f>
        <v>48.017150347499026</v>
      </c>
      <c r="K1313" s="24">
        <f t="shared" ca="1" si="102"/>
        <v>0.61317379945114581</v>
      </c>
      <c r="L1313" s="24">
        <f t="shared" ca="1" si="103"/>
        <v>0.40925902619624777</v>
      </c>
      <c r="M1313" s="24">
        <f t="shared" ca="1" si="104"/>
        <v>-1.2333572204014447</v>
      </c>
    </row>
    <row r="1314" spans="2:13" x14ac:dyDescent="0.25">
      <c r="B1314" s="24">
        <f t="shared" ca="1" si="100"/>
        <v>0.54850516662435367</v>
      </c>
      <c r="C1314" s="25">
        <f t="shared" ca="1" si="101"/>
        <v>51.218855411298705</v>
      </c>
      <c r="H1314" s="24">
        <v>1312</v>
      </c>
      <c r="I1314" s="24">
        <f ca="1"/>
        <v>53.107838250304205</v>
      </c>
      <c r="J1314" s="24" cm="1">
        <f t="array" aca="1" ref="J1314" ca="1">INDIRECT(ADDRESS(($F$2+1-H1314)+2,9))</f>
        <v>48.006777597106897</v>
      </c>
      <c r="K1314" s="24">
        <f t="shared" ca="1" si="102"/>
        <v>0.61332770239538359</v>
      </c>
      <c r="L1314" s="24">
        <f t="shared" ca="1" si="103"/>
        <v>0.40884937473868715</v>
      </c>
      <c r="M1314" s="24">
        <f t="shared" ca="1" si="104"/>
        <v>-1.2331507310264138</v>
      </c>
    </row>
    <row r="1315" spans="2:13" x14ac:dyDescent="0.25">
      <c r="B1315" s="24">
        <f t="shared" ca="1" si="100"/>
        <v>0.34424735819215335</v>
      </c>
      <c r="C1315" s="25">
        <f t="shared" ca="1" si="101"/>
        <v>45.991013126382619</v>
      </c>
      <c r="H1315" s="24">
        <v>1313</v>
      </c>
      <c r="I1315" s="24">
        <f ca="1"/>
        <v>53.114859561053329</v>
      </c>
      <c r="J1315" s="24" cm="1">
        <f t="array" aca="1" ref="J1315" ca="1">INDIRECT(ADDRESS(($F$2+1-H1315)+2,9))</f>
        <v>48.001121266494458</v>
      </c>
      <c r="K1315" s="24">
        <f t="shared" ca="1" si="102"/>
        <v>0.61360083130076437</v>
      </c>
      <c r="L1315" s="24">
        <f t="shared" ca="1" si="103"/>
        <v>0.40862603095671063</v>
      </c>
      <c r="M1315" s="24">
        <f t="shared" ca="1" si="104"/>
        <v>-1.2330899335214311</v>
      </c>
    </row>
    <row r="1316" spans="2:13" x14ac:dyDescent="0.25">
      <c r="B1316" s="24">
        <f t="shared" ca="1" si="100"/>
        <v>0.18788062000264083</v>
      </c>
      <c r="C1316" s="25">
        <f t="shared" ca="1" si="101"/>
        <v>41.142666636419719</v>
      </c>
      <c r="H1316" s="24">
        <v>1314</v>
      </c>
      <c r="I1316" s="24">
        <f ca="1"/>
        <v>53.119791952693831</v>
      </c>
      <c r="J1316" s="24" cm="1">
        <f t="array" aca="1" ref="J1316" ca="1">INDIRECT(ADDRESS(($F$2+1-H1316)+2,9))</f>
        <v>47.986913597165689</v>
      </c>
      <c r="K1316" s="24">
        <f t="shared" ca="1" si="102"/>
        <v>0.61379266763370732</v>
      </c>
      <c r="L1316" s="24">
        <f t="shared" ca="1" si="103"/>
        <v>0.40806516319369301</v>
      </c>
      <c r="M1316" s="24">
        <f t="shared" ca="1" si="104"/>
        <v>-1.2324949161021603</v>
      </c>
    </row>
    <row r="1317" spans="2:13" x14ac:dyDescent="0.25">
      <c r="B1317" s="24">
        <f t="shared" ca="1" si="100"/>
        <v>0.50984015610537359</v>
      </c>
      <c r="C1317" s="25">
        <f t="shared" ca="1" si="101"/>
        <v>50.246681151155613</v>
      </c>
      <c r="H1317" s="24">
        <v>1315</v>
      </c>
      <c r="I1317" s="24">
        <f ca="1"/>
        <v>53.129713604031515</v>
      </c>
      <c r="J1317" s="24" cm="1">
        <f t="array" aca="1" ref="J1317" ca="1">INDIRECT(ADDRESS(($F$2+1-H1317)+2,9))</f>
        <v>47.983431796967196</v>
      </c>
      <c r="K1317" s="24">
        <f t="shared" ca="1" si="102"/>
        <v>0.61417846778503682</v>
      </c>
      <c r="L1317" s="24">
        <f t="shared" ca="1" si="103"/>
        <v>0.40792774291195899</v>
      </c>
      <c r="M1317" s="24">
        <f t="shared" ca="1" si="104"/>
        <v>-1.2323849570519965</v>
      </c>
    </row>
    <row r="1318" spans="2:13" x14ac:dyDescent="0.25">
      <c r="B1318" s="24">
        <f t="shared" ca="1" si="100"/>
        <v>0.62822063512933535</v>
      </c>
      <c r="C1318" s="25">
        <f t="shared" ca="1" si="101"/>
        <v>53.271443228305692</v>
      </c>
      <c r="H1318" s="24">
        <v>1316</v>
      </c>
      <c r="I1318" s="24">
        <f ca="1"/>
        <v>53.163429955830217</v>
      </c>
      <c r="J1318" s="24" cm="1">
        <f t="array" aca="1" ref="J1318" ca="1">INDIRECT(ADDRESS(($F$2+1-H1318)+2,9))</f>
        <v>47.957974011167529</v>
      </c>
      <c r="K1318" s="24">
        <f t="shared" ca="1" si="102"/>
        <v>0.61548867113123884</v>
      </c>
      <c r="L1318" s="24">
        <f t="shared" ca="1" si="103"/>
        <v>0.40692331587925223</v>
      </c>
      <c r="M1318" s="24">
        <f t="shared" ca="1" si="104"/>
        <v>-1.2286578737800133</v>
      </c>
    </row>
    <row r="1319" spans="2:13" x14ac:dyDescent="0.25">
      <c r="B1319" s="24">
        <f t="shared" ca="1" si="100"/>
        <v>0.63934394069016398</v>
      </c>
      <c r="C1319" s="25">
        <f t="shared" ca="1" si="101"/>
        <v>53.567057257728699</v>
      </c>
      <c r="H1319" s="24">
        <v>1317</v>
      </c>
      <c r="I1319" s="24">
        <f ca="1"/>
        <v>53.168589682783733</v>
      </c>
      <c r="J1319" s="24" cm="1">
        <f t="array" aca="1" ref="J1319" ca="1">INDIRECT(ADDRESS(($F$2+1-H1319)+2,9))</f>
        <v>47.948661284545047</v>
      </c>
      <c r="K1319" s="24">
        <f t="shared" ca="1" si="102"/>
        <v>0.61568906003953006</v>
      </c>
      <c r="L1319" s="24">
        <f t="shared" ca="1" si="103"/>
        <v>0.40655603838257037</v>
      </c>
      <c r="M1319" s="24">
        <f t="shared" ca="1" si="104"/>
        <v>-1.2284393334630634</v>
      </c>
    </row>
    <row r="1320" spans="2:13" x14ac:dyDescent="0.25">
      <c r="B1320" s="24">
        <f t="shared" ca="1" si="100"/>
        <v>0.85098224613746443</v>
      </c>
      <c r="C1320" s="25">
        <f t="shared" ca="1" si="101"/>
        <v>60.406554038674955</v>
      </c>
      <c r="H1320" s="24">
        <v>1318</v>
      </c>
      <c r="I1320" s="24">
        <f ca="1"/>
        <v>53.190544883738667</v>
      </c>
      <c r="J1320" s="24" cm="1">
        <f t="array" aca="1" ref="J1320" ca="1">INDIRECT(ADDRESS(($F$2+1-H1320)+2,9))</f>
        <v>47.923005027961317</v>
      </c>
      <c r="K1320" s="24">
        <f t="shared" ca="1" si="102"/>
        <v>0.61654139044135836</v>
      </c>
      <c r="L1320" s="24">
        <f t="shared" ca="1" si="103"/>
        <v>0.40554462694914861</v>
      </c>
      <c r="M1320" s="24">
        <f t="shared" ca="1" si="104"/>
        <v>-1.2256040122017338</v>
      </c>
    </row>
    <row r="1321" spans="2:13" x14ac:dyDescent="0.25">
      <c r="B1321" s="24">
        <f t="shared" ca="1" si="100"/>
        <v>0.18374841247828011</v>
      </c>
      <c r="C1321" s="25">
        <f t="shared" ca="1" si="101"/>
        <v>40.988279042912495</v>
      </c>
      <c r="H1321" s="24">
        <v>1319</v>
      </c>
      <c r="I1321" s="24">
        <f ca="1"/>
        <v>53.195073089513592</v>
      </c>
      <c r="J1321" s="24" cm="1">
        <f t="array" aca="1" ref="J1321" ca="1">INDIRECT(ADDRESS(($F$2+1-H1321)+2,9))</f>
        <v>47.917517559498975</v>
      </c>
      <c r="K1321" s="24">
        <f t="shared" ca="1" si="102"/>
        <v>0.61671711149062336</v>
      </c>
      <c r="L1321" s="24">
        <f t="shared" ca="1" si="103"/>
        <v>0.40532838359864765</v>
      </c>
      <c r="M1321" s="24">
        <f t="shared" ca="1" si="104"/>
        <v>-1.2257416083559887</v>
      </c>
    </row>
    <row r="1322" spans="2:13" x14ac:dyDescent="0.25">
      <c r="B1322" s="24">
        <f t="shared" ca="1" si="100"/>
        <v>0.57588872057502849</v>
      </c>
      <c r="C1322" s="25">
        <f t="shared" ca="1" si="101"/>
        <v>51.913868027375109</v>
      </c>
      <c r="H1322" s="24">
        <v>1320</v>
      </c>
      <c r="I1322" s="24">
        <f ca="1"/>
        <v>53.222253152877087</v>
      </c>
      <c r="J1322" s="24" cm="1">
        <f t="array" aca="1" ref="J1322" ca="1">INDIRECT(ADDRESS(($F$2+1-H1322)+2,9))</f>
        <v>47.905158849854097</v>
      </c>
      <c r="K1322" s="24">
        <f t="shared" ca="1" si="102"/>
        <v>0.61777135224384461</v>
      </c>
      <c r="L1322" s="24">
        <f t="shared" ca="1" si="103"/>
        <v>0.4048414728171516</v>
      </c>
      <c r="M1322" s="24">
        <f t="shared" ca="1" si="104"/>
        <v>-1.2235817012746695</v>
      </c>
    </row>
    <row r="1323" spans="2:13" x14ac:dyDescent="0.25">
      <c r="B1323" s="24">
        <f t="shared" ca="1" si="100"/>
        <v>0.78636749679701157</v>
      </c>
      <c r="C1323" s="25">
        <f t="shared" ca="1" si="101"/>
        <v>57.938804938253824</v>
      </c>
      <c r="H1323" s="24">
        <v>1321</v>
      </c>
      <c r="I1323" s="24">
        <f ca="1"/>
        <v>53.242967277990488</v>
      </c>
      <c r="J1323" s="24" cm="1">
        <f t="array" aca="1" ref="J1323" ca="1">INDIRECT(ADDRESS(($F$2+1-H1323)+2,9))</f>
        <v>47.899261817159179</v>
      </c>
      <c r="K1323" s="24">
        <f t="shared" ca="1" si="102"/>
        <v>0.61857421147172409</v>
      </c>
      <c r="L1323" s="24">
        <f t="shared" ca="1" si="103"/>
        <v>0.40460919226990688</v>
      </c>
      <c r="M1323" s="24">
        <f t="shared" ca="1" si="104"/>
        <v>-1.2224420166346472</v>
      </c>
    </row>
    <row r="1324" spans="2:13" x14ac:dyDescent="0.25">
      <c r="B1324" s="24">
        <f t="shared" ca="1" si="100"/>
        <v>0.47941616534475218</v>
      </c>
      <c r="C1324" s="25">
        <f t="shared" ca="1" si="101"/>
        <v>49.483810639774141</v>
      </c>
      <c r="H1324" s="24">
        <v>1322</v>
      </c>
      <c r="I1324" s="24">
        <f ca="1"/>
        <v>53.244279111261015</v>
      </c>
      <c r="J1324" s="24" cm="1">
        <f t="array" aca="1" ref="J1324" ca="1">INDIRECT(ADDRESS(($F$2+1-H1324)+2,9))</f>
        <v>47.898121641686103</v>
      </c>
      <c r="K1324" s="24">
        <f t="shared" ca="1" si="102"/>
        <v>0.61862503971115657</v>
      </c>
      <c r="L1324" s="24">
        <f t="shared" ca="1" si="103"/>
        <v>0.40456428532374644</v>
      </c>
      <c r="M1324" s="24">
        <f t="shared" ca="1" si="104"/>
        <v>-1.2231747531613728</v>
      </c>
    </row>
    <row r="1325" spans="2:13" x14ac:dyDescent="0.25">
      <c r="B1325" s="24">
        <f t="shared" ca="1" si="100"/>
        <v>0.5529733926709024</v>
      </c>
      <c r="C1325" s="25">
        <f t="shared" ca="1" si="101"/>
        <v>51.331772345415253</v>
      </c>
      <c r="H1325" s="24">
        <v>1323</v>
      </c>
      <c r="I1325" s="24">
        <f ca="1"/>
        <v>53.252193975519539</v>
      </c>
      <c r="J1325" s="24" cm="1">
        <f t="array" aca="1" ref="J1325" ca="1">INDIRECT(ADDRESS(($F$2+1-H1325)+2,9))</f>
        <v>47.887989411964213</v>
      </c>
      <c r="K1325" s="24">
        <f t="shared" ca="1" si="102"/>
        <v>0.61893166528537857</v>
      </c>
      <c r="L1325" s="24">
        <f t="shared" ca="1" si="103"/>
        <v>0.40416527265847507</v>
      </c>
      <c r="M1325" s="24">
        <f t="shared" ca="1" si="104"/>
        <v>-1.2226719163249105</v>
      </c>
    </row>
    <row r="1326" spans="2:13" x14ac:dyDescent="0.25">
      <c r="B1326" s="24">
        <f t="shared" ca="1" si="100"/>
        <v>0.32408889197435431</v>
      </c>
      <c r="C1326" s="25">
        <f t="shared" ca="1" si="101"/>
        <v>45.437048956986324</v>
      </c>
      <c r="H1326" s="24">
        <v>1324</v>
      </c>
      <c r="I1326" s="24">
        <f ca="1"/>
        <v>53.271443228305692</v>
      </c>
      <c r="J1326" s="24" cm="1">
        <f t="array" aca="1" ref="J1326" ca="1">INDIRECT(ADDRESS(($F$2+1-H1326)+2,9))</f>
        <v>47.861785608461162</v>
      </c>
      <c r="K1326" s="24">
        <f t="shared" ca="1" si="102"/>
        <v>0.61967707848095466</v>
      </c>
      <c r="L1326" s="24">
        <f t="shared" ca="1" si="103"/>
        <v>0.40313381595663977</v>
      </c>
      <c r="M1326" s="24">
        <f t="shared" ca="1" si="104"/>
        <v>-1.2199985169647354</v>
      </c>
    </row>
    <row r="1327" spans="2:13" x14ac:dyDescent="0.25">
      <c r="B1327" s="24">
        <f t="shared" ca="1" si="100"/>
        <v>0.91731598089922506</v>
      </c>
      <c r="C1327" s="25">
        <f t="shared" ca="1" si="101"/>
        <v>63.872418168252253</v>
      </c>
      <c r="H1327" s="24">
        <v>1325</v>
      </c>
      <c r="I1327" s="24">
        <f ca="1"/>
        <v>53.279820296053728</v>
      </c>
      <c r="J1327" s="24" cm="1">
        <f t="array" aca="1" ref="J1327" ca="1">INDIRECT(ADDRESS(($F$2+1-H1327)+2,9))</f>
        <v>47.845194753414113</v>
      </c>
      <c r="K1327" s="24">
        <f t="shared" ca="1" si="102"/>
        <v>0.62000133572640359</v>
      </c>
      <c r="L1327" s="24">
        <f t="shared" ca="1" si="103"/>
        <v>0.40248110021426803</v>
      </c>
      <c r="M1327" s="24">
        <f t="shared" ca="1" si="104"/>
        <v>-1.2189365039698858</v>
      </c>
    </row>
    <row r="1328" spans="2:13" x14ac:dyDescent="0.25">
      <c r="B1328" s="24">
        <f t="shared" ca="1" si="100"/>
        <v>0.49954110887697467</v>
      </c>
      <c r="C1328" s="25">
        <f t="shared" ca="1" si="101"/>
        <v>49.988497302823902</v>
      </c>
      <c r="H1328" s="24">
        <v>1326</v>
      </c>
      <c r="I1328" s="24">
        <f ca="1"/>
        <v>53.304376125510949</v>
      </c>
      <c r="J1328" s="24" cm="1">
        <f t="array" aca="1" ref="J1328" ca="1">INDIRECT(ADDRESS(($F$2+1-H1328)+2,9))</f>
        <v>47.843000412648379</v>
      </c>
      <c r="K1328" s="24">
        <f t="shared" ca="1" si="102"/>
        <v>0.62095134932444418</v>
      </c>
      <c r="L1328" s="24">
        <f t="shared" ca="1" si="103"/>
        <v>0.40239479099203251</v>
      </c>
      <c r="M1328" s="24">
        <f t="shared" ca="1" si="104"/>
        <v>-1.2177984829806912</v>
      </c>
    </row>
    <row r="1329" spans="2:13" x14ac:dyDescent="0.25">
      <c r="B1329" s="24">
        <f t="shared" ca="1" si="100"/>
        <v>0.94681326522142073</v>
      </c>
      <c r="C1329" s="25">
        <f t="shared" ca="1" si="101"/>
        <v>66.147101911032806</v>
      </c>
      <c r="H1329" s="24">
        <v>1327</v>
      </c>
      <c r="I1329" s="24">
        <f ca="1"/>
        <v>53.305737437507887</v>
      </c>
      <c r="J1329" s="24" cm="1">
        <f t="array" aca="1" ref="J1329" ca="1">INDIRECT(ADDRESS(($F$2+1-H1329)+2,9))</f>
        <v>47.836246064127373</v>
      </c>
      <c r="K1329" s="24">
        <f t="shared" ca="1" si="102"/>
        <v>0.62100399432597619</v>
      </c>
      <c r="L1329" s="24">
        <f t="shared" ca="1" si="103"/>
        <v>0.40212915449143072</v>
      </c>
      <c r="M1329" s="24">
        <f t="shared" ca="1" si="104"/>
        <v>-1.2180666660620725</v>
      </c>
    </row>
    <row r="1330" spans="2:13" x14ac:dyDescent="0.25">
      <c r="B1330" s="24">
        <f t="shared" ca="1" si="100"/>
        <v>0.24473420674663815</v>
      </c>
      <c r="C1330" s="25">
        <f t="shared" ca="1" si="101"/>
        <v>43.088454356735014</v>
      </c>
      <c r="H1330" s="24">
        <v>1328</v>
      </c>
      <c r="I1330" s="24">
        <f ca="1"/>
        <v>53.311445142884793</v>
      </c>
      <c r="J1330" s="24" cm="1">
        <f t="array" aca="1" ref="J1330" ca="1">INDIRECT(ADDRESS(($F$2+1-H1330)+2,9))</f>
        <v>47.831833438060684</v>
      </c>
      <c r="K1330" s="24">
        <f t="shared" ca="1" si="102"/>
        <v>0.62122469970602157</v>
      </c>
      <c r="L1330" s="24">
        <f t="shared" ca="1" si="103"/>
        <v>0.40195563816622393</v>
      </c>
      <c r="M1330" s="24">
        <f t="shared" ca="1" si="104"/>
        <v>-1.2181907358167758</v>
      </c>
    </row>
    <row r="1331" spans="2:13" x14ac:dyDescent="0.25">
      <c r="B1331" s="24">
        <f t="shared" ca="1" si="100"/>
        <v>0.74964434797412838</v>
      </c>
      <c r="C1331" s="25">
        <f t="shared" ca="1" si="101"/>
        <v>56.733709832367254</v>
      </c>
      <c r="H1331" s="24">
        <v>1329</v>
      </c>
      <c r="I1331" s="24">
        <f ca="1"/>
        <v>53.327546501329081</v>
      </c>
      <c r="J1331" s="24" cm="1">
        <f t="array" aca="1" ref="J1331" ca="1">INDIRECT(ADDRESS(($F$2+1-H1331)+2,9))</f>
        <v>47.811547161181579</v>
      </c>
      <c r="K1331" s="24">
        <f t="shared" ca="1" si="102"/>
        <v>0.62184709331471555</v>
      </c>
      <c r="L1331" s="24">
        <f t="shared" ca="1" si="103"/>
        <v>0.40115817631355011</v>
      </c>
      <c r="M1331" s="24">
        <f t="shared" ca="1" si="104"/>
        <v>-1.2162347691425328</v>
      </c>
    </row>
    <row r="1332" spans="2:13" x14ac:dyDescent="0.25">
      <c r="B1332" s="24">
        <f t="shared" ca="1" si="100"/>
        <v>0.35171149592545192</v>
      </c>
      <c r="C1332" s="25">
        <f t="shared" ca="1" si="101"/>
        <v>46.192961231941851</v>
      </c>
      <c r="H1332" s="24">
        <v>1330</v>
      </c>
      <c r="I1332" s="24">
        <f ca="1"/>
        <v>53.354424605682851</v>
      </c>
      <c r="J1332" s="24" cm="1">
        <f t="array" aca="1" ref="J1332" ca="1">INDIRECT(ADDRESS(($F$2+1-H1332)+2,9))</f>
        <v>47.808783407058243</v>
      </c>
      <c r="K1332" s="24">
        <f t="shared" ca="1" si="102"/>
        <v>0.62288535421860758</v>
      </c>
      <c r="L1332" s="24">
        <f t="shared" ca="1" si="103"/>
        <v>0.40104956379139972</v>
      </c>
      <c r="M1332" s="24">
        <f t="shared" ca="1" si="104"/>
        <v>-1.2148712588646804</v>
      </c>
    </row>
    <row r="1333" spans="2:13" x14ac:dyDescent="0.25">
      <c r="B1333" s="24">
        <f t="shared" ca="1" si="100"/>
        <v>0.11757379813346036</v>
      </c>
      <c r="C1333" s="25">
        <f t="shared" ca="1" si="101"/>
        <v>38.127970974378755</v>
      </c>
      <c r="H1333" s="24">
        <v>1331</v>
      </c>
      <c r="I1333" s="24">
        <f ca="1"/>
        <v>53.358259004833208</v>
      </c>
      <c r="J1333" s="24" cm="1">
        <f t="array" aca="1" ref="J1333" ca="1">INDIRECT(ADDRESS(($F$2+1-H1333)+2,9))</f>
        <v>47.772455208050758</v>
      </c>
      <c r="K1333" s="24">
        <f t="shared" ca="1" si="102"/>
        <v>0.62303339912611777</v>
      </c>
      <c r="L1333" s="24">
        <f t="shared" ca="1" si="103"/>
        <v>0.39962261910230185</v>
      </c>
      <c r="M1333" s="24">
        <f t="shared" ca="1" si="104"/>
        <v>-1.2125577779276033</v>
      </c>
    </row>
    <row r="1334" spans="2:13" x14ac:dyDescent="0.25">
      <c r="B1334" s="24">
        <f t="shared" ca="1" si="100"/>
        <v>0.99845708400382938</v>
      </c>
      <c r="C1334" s="25">
        <f t="shared" ca="1" si="101"/>
        <v>79.5905582082667</v>
      </c>
      <c r="H1334" s="24">
        <v>1332</v>
      </c>
      <c r="I1334" s="24">
        <f ca="1"/>
        <v>53.396296953590365</v>
      </c>
      <c r="J1334" s="24" cm="1">
        <f t="array" aca="1" ref="J1334" ca="1">INDIRECT(ADDRESS(($F$2+1-H1334)+2,9))</f>
        <v>47.767798769276183</v>
      </c>
      <c r="K1334" s="24">
        <f t="shared" ca="1" si="102"/>
        <v>0.62450104910649018</v>
      </c>
      <c r="L1334" s="24">
        <f t="shared" ca="1" si="103"/>
        <v>0.39943981410885265</v>
      </c>
      <c r="M1334" s="24">
        <f t="shared" ca="1" si="104"/>
        <v>-1.2101899666339548</v>
      </c>
    </row>
    <row r="1335" spans="2:13" x14ac:dyDescent="0.25">
      <c r="B1335" s="24">
        <f t="shared" ca="1" si="100"/>
        <v>0.89957146464230009</v>
      </c>
      <c r="C1335" s="25">
        <f t="shared" ca="1" si="101"/>
        <v>62.791135556769916</v>
      </c>
      <c r="H1335" s="24">
        <v>1333</v>
      </c>
      <c r="I1335" s="24">
        <f ca="1"/>
        <v>53.410347360185369</v>
      </c>
      <c r="J1335" s="24" cm="1">
        <f t="array" aca="1" ref="J1335" ca="1">INDIRECT(ADDRESS(($F$2+1-H1335)+2,9))</f>
        <v>47.765566579200687</v>
      </c>
      <c r="K1335" s="24">
        <f t="shared" ca="1" si="102"/>
        <v>0.62504271360887942</v>
      </c>
      <c r="L1335" s="24">
        <f t="shared" ca="1" si="103"/>
        <v>0.39935218939732409</v>
      </c>
      <c r="M1335" s="24">
        <f t="shared" ca="1" si="104"/>
        <v>-1.2098480204418414</v>
      </c>
    </row>
    <row r="1336" spans="2:13" x14ac:dyDescent="0.25">
      <c r="B1336" s="24">
        <f t="shared" ca="1" si="100"/>
        <v>0.83318035908925614</v>
      </c>
      <c r="C1336" s="25">
        <f t="shared" ca="1" si="101"/>
        <v>59.668094852881424</v>
      </c>
      <c r="H1336" s="24">
        <v>1334</v>
      </c>
      <c r="I1336" s="24">
        <f ca="1"/>
        <v>53.414730486917115</v>
      </c>
      <c r="J1336" s="24" cm="1">
        <f t="array" aca="1" ref="J1336" ca="1">INDIRECT(ADDRESS(($F$2+1-H1336)+2,9))</f>
        <v>47.736061735050988</v>
      </c>
      <c r="K1336" s="24">
        <f t="shared" ca="1" si="102"/>
        <v>0.62521163939530977</v>
      </c>
      <c r="L1336" s="24">
        <f t="shared" ca="1" si="103"/>
        <v>0.39819445358156869</v>
      </c>
      <c r="M1336" s="24">
        <f t="shared" ca="1" si="104"/>
        <v>-1.2080421967567694</v>
      </c>
    </row>
    <row r="1337" spans="2:13" x14ac:dyDescent="0.25">
      <c r="B1337" s="24">
        <f t="shared" ca="1" si="100"/>
        <v>0.66627737666859099</v>
      </c>
      <c r="C1337" s="25">
        <f t="shared" ca="1" si="101"/>
        <v>54.296568906634597</v>
      </c>
      <c r="H1337" s="24">
        <v>1335</v>
      </c>
      <c r="I1337" s="24">
        <f ca="1"/>
        <v>53.417663688024959</v>
      </c>
      <c r="J1337" s="24" cm="1">
        <f t="array" aca="1" ref="J1337" ca="1">INDIRECT(ADDRESS(($F$2+1-H1337)+2,9))</f>
        <v>47.702739851716302</v>
      </c>
      <c r="K1337" s="24">
        <f t="shared" ca="1" si="102"/>
        <v>0.625324671606305</v>
      </c>
      <c r="L1337" s="24">
        <f t="shared" ca="1" si="103"/>
        <v>0.3968880189127113</v>
      </c>
      <c r="M1337" s="24">
        <f t="shared" ca="1" si="104"/>
        <v>-1.2060425419052931</v>
      </c>
    </row>
    <row r="1338" spans="2:13" x14ac:dyDescent="0.25">
      <c r="B1338" s="24">
        <f t="shared" ca="1" si="100"/>
        <v>0.17557368218179303</v>
      </c>
      <c r="C1338" s="25">
        <f t="shared" ca="1" si="101"/>
        <v>40.676339123330457</v>
      </c>
      <c r="H1338" s="24">
        <v>1336</v>
      </c>
      <c r="I1338" s="24">
        <f ca="1"/>
        <v>53.417927485591512</v>
      </c>
      <c r="J1338" s="24" cm="1">
        <f t="array" aca="1" ref="J1338" ca="1">INDIRECT(ADDRESS(($F$2+1-H1338)+2,9))</f>
        <v>47.68147619143253</v>
      </c>
      <c r="K1338" s="24">
        <f t="shared" ca="1" si="102"/>
        <v>0.62533483663545331</v>
      </c>
      <c r="L1338" s="24">
        <f t="shared" ca="1" si="103"/>
        <v>0.39605494850029144</v>
      </c>
      <c r="M1338" s="24">
        <f t="shared" ca="1" si="104"/>
        <v>-1.2052176969561856</v>
      </c>
    </row>
    <row r="1339" spans="2:13" x14ac:dyDescent="0.25">
      <c r="B1339" s="24">
        <f t="shared" ca="1" si="100"/>
        <v>0.70818018826226481</v>
      </c>
      <c r="C1339" s="25">
        <f t="shared" ca="1" si="101"/>
        <v>55.480761393982604</v>
      </c>
      <c r="H1339" s="24">
        <v>1337</v>
      </c>
      <c r="I1339" s="24">
        <f ca="1"/>
        <v>53.418943548562567</v>
      </c>
      <c r="J1339" s="24" cm="1">
        <f t="array" aca="1" ref="J1339" ca="1">INDIRECT(ADDRESS(($F$2+1-H1339)+2,9))</f>
        <v>47.666239985668511</v>
      </c>
      <c r="K1339" s="24">
        <f t="shared" ca="1" si="102"/>
        <v>0.62537398822875234</v>
      </c>
      <c r="L1339" s="24">
        <f t="shared" ca="1" si="103"/>
        <v>0.39545831404240306</v>
      </c>
      <c r="M1339" s="24">
        <f t="shared" ca="1" si="104"/>
        <v>-1.204819546345669</v>
      </c>
    </row>
    <row r="1340" spans="2:13" x14ac:dyDescent="0.25">
      <c r="B1340" s="24">
        <f t="shared" ca="1" si="100"/>
        <v>0.99911951747872874</v>
      </c>
      <c r="C1340" s="25">
        <f t="shared" ca="1" si="101"/>
        <v>81.278391828061203</v>
      </c>
      <c r="H1340" s="24">
        <v>1338</v>
      </c>
      <c r="I1340" s="24">
        <f ca="1"/>
        <v>53.422167983933313</v>
      </c>
      <c r="J1340" s="24" cm="1">
        <f t="array" aca="1" ref="J1340" ca="1">INDIRECT(ADDRESS(($F$2+1-H1340)+2,9))</f>
        <v>47.658307102188594</v>
      </c>
      <c r="K1340" s="24">
        <f t="shared" ca="1" si="102"/>
        <v>0.62549822569041647</v>
      </c>
      <c r="L1340" s="24">
        <f t="shared" ca="1" si="103"/>
        <v>0.39514776719812217</v>
      </c>
      <c r="M1340" s="24">
        <f t="shared" ca="1" si="104"/>
        <v>-1.2048381966831085</v>
      </c>
    </row>
    <row r="1341" spans="2:13" x14ac:dyDescent="0.25">
      <c r="B1341" s="24">
        <f t="shared" ca="1" si="100"/>
        <v>0.47418906505491676</v>
      </c>
      <c r="C1341" s="25">
        <f t="shared" ca="1" si="101"/>
        <v>49.352563777287216</v>
      </c>
      <c r="H1341" s="24">
        <v>1339</v>
      </c>
      <c r="I1341" s="24">
        <f ca="1"/>
        <v>53.432236872697203</v>
      </c>
      <c r="J1341" s="24" cm="1">
        <f t="array" aca="1" ref="J1341" ca="1">INDIRECT(ADDRESS(($F$2+1-H1341)+2,9))</f>
        <v>47.656236874405145</v>
      </c>
      <c r="K1341" s="24">
        <f t="shared" ca="1" si="102"/>
        <v>0.62588609595852329</v>
      </c>
      <c r="L1341" s="24">
        <f t="shared" ca="1" si="103"/>
        <v>0.39506673539440268</v>
      </c>
      <c r="M1341" s="24">
        <f t="shared" ca="1" si="104"/>
        <v>-1.2048038384919439</v>
      </c>
    </row>
    <row r="1342" spans="2:13" x14ac:dyDescent="0.25">
      <c r="B1342" s="24">
        <f t="shared" ca="1" si="100"/>
        <v>0.56222874611732898</v>
      </c>
      <c r="C1342" s="25">
        <f t="shared" ca="1" si="101"/>
        <v>51.56622323883235</v>
      </c>
      <c r="H1342" s="24">
        <v>1340</v>
      </c>
      <c r="I1342" s="24">
        <f ca="1"/>
        <v>53.43951263198575</v>
      </c>
      <c r="J1342" s="24" cm="1">
        <f t="array" aca="1" ref="J1342" ca="1">INDIRECT(ADDRESS(($F$2+1-H1342)+2,9))</f>
        <v>47.655789440691329</v>
      </c>
      <c r="K1342" s="24">
        <f t="shared" ca="1" si="102"/>
        <v>0.62616629098539678</v>
      </c>
      <c r="L1342" s="24">
        <f t="shared" ca="1" si="103"/>
        <v>0.39504922276764654</v>
      </c>
      <c r="M1342" s="24">
        <f t="shared" ca="1" si="104"/>
        <v>-1.2051123805260739</v>
      </c>
    </row>
    <row r="1343" spans="2:13" x14ac:dyDescent="0.25">
      <c r="B1343" s="24">
        <f t="shared" ca="1" si="100"/>
        <v>0.16990297100192575</v>
      </c>
      <c r="C1343" s="25">
        <f t="shared" ca="1" si="101"/>
        <v>40.454512439997586</v>
      </c>
      <c r="H1343" s="24">
        <v>1341</v>
      </c>
      <c r="I1343" s="24">
        <f ca="1"/>
        <v>53.452649784117312</v>
      </c>
      <c r="J1343" s="24" cm="1">
        <f t="array" aca="1" ref="J1343" ca="1">INDIRECT(ADDRESS(($F$2+1-H1343)+2,9))</f>
        <v>47.63288852115619</v>
      </c>
      <c r="K1343" s="24">
        <f t="shared" ca="1" si="102"/>
        <v>0.62667204377755181</v>
      </c>
      <c r="L1343" s="24">
        <f t="shared" ca="1" si="103"/>
        <v>0.39415316100707809</v>
      </c>
      <c r="M1343" s="24">
        <f t="shared" ca="1" si="104"/>
        <v>-1.2031701818284501</v>
      </c>
    </row>
    <row r="1344" spans="2:13" x14ac:dyDescent="0.25">
      <c r="B1344" s="24">
        <f t="shared" ca="1" si="100"/>
        <v>0.26383466708053283</v>
      </c>
      <c r="C1344" s="25">
        <f t="shared" ca="1" si="101"/>
        <v>43.684322019299174</v>
      </c>
      <c r="H1344" s="24">
        <v>1342</v>
      </c>
      <c r="I1344" s="24">
        <f ca="1"/>
        <v>53.468104102089278</v>
      </c>
      <c r="J1344" s="24" cm="1">
        <f t="array" aca="1" ref="J1344" ca="1">INDIRECT(ADDRESS(($F$2+1-H1344)+2,9))</f>
        <v>47.62560978637579</v>
      </c>
      <c r="K1344" s="24">
        <f t="shared" ca="1" si="102"/>
        <v>0.62726672329835709</v>
      </c>
      <c r="L1344" s="24">
        <f t="shared" ca="1" si="103"/>
        <v>0.39386847743948744</v>
      </c>
      <c r="M1344" s="24">
        <f t="shared" ca="1" si="104"/>
        <v>-1.2023044125223701</v>
      </c>
    </row>
    <row r="1345" spans="2:13" x14ac:dyDescent="0.25">
      <c r="B1345" s="24">
        <f t="shared" ca="1" si="100"/>
        <v>0.73329722486544391</v>
      </c>
      <c r="C1345" s="25">
        <f t="shared" ca="1" si="101"/>
        <v>56.22815836498205</v>
      </c>
      <c r="H1345" s="24">
        <v>1343</v>
      </c>
      <c r="I1345" s="24">
        <f ca="1"/>
        <v>53.470747310830312</v>
      </c>
      <c r="J1345" s="24" cm="1">
        <f t="array" aca="1" ref="J1345" ca="1">INDIRECT(ADDRESS(($F$2+1-H1345)+2,9))</f>
        <v>47.599862722502159</v>
      </c>
      <c r="K1345" s="24">
        <f t="shared" ca="1" si="102"/>
        <v>0.62736840319529386</v>
      </c>
      <c r="L1345" s="24">
        <f t="shared" ca="1" si="103"/>
        <v>0.39286192247609214</v>
      </c>
      <c r="M1345" s="24">
        <f t="shared" ca="1" si="104"/>
        <v>-1.2009345376580685</v>
      </c>
    </row>
    <row r="1346" spans="2:13" x14ac:dyDescent="0.25">
      <c r="B1346" s="24">
        <f t="shared" ca="1" si="100"/>
        <v>0.58097508269297549</v>
      </c>
      <c r="C1346" s="25">
        <f t="shared" ca="1" si="101"/>
        <v>52.043886043836409</v>
      </c>
      <c r="H1346" s="24">
        <v>1344</v>
      </c>
      <c r="I1346" s="24">
        <f ca="1"/>
        <v>53.473477714792836</v>
      </c>
      <c r="J1346" s="24" cm="1">
        <f t="array" aca="1" ref="J1346" ca="1">INDIRECT(ADDRESS(($F$2+1-H1346)+2,9))</f>
        <v>47.580033482660831</v>
      </c>
      <c r="K1346" s="24">
        <f t="shared" ca="1" si="102"/>
        <v>0.62747342802977846</v>
      </c>
      <c r="L1346" s="24">
        <f t="shared" ca="1" si="103"/>
        <v>0.39208720642317041</v>
      </c>
      <c r="M1346" s="24">
        <f t="shared" ca="1" si="104"/>
        <v>-1.2000328690000879</v>
      </c>
    </row>
    <row r="1347" spans="2:13" x14ac:dyDescent="0.25">
      <c r="B1347" s="24">
        <f t="shared" ca="1" si="100"/>
        <v>0.93860618139167173</v>
      </c>
      <c r="C1347" s="25">
        <f t="shared" ca="1" si="101"/>
        <v>65.431778203193787</v>
      </c>
      <c r="H1347" s="24">
        <v>1345</v>
      </c>
      <c r="I1347" s="24">
        <f ca="1"/>
        <v>53.493655971335798</v>
      </c>
      <c r="J1347" s="24" cm="1">
        <f t="array" aca="1" ref="J1347" ca="1">INDIRECT(ADDRESS(($F$2+1-H1347)+2,9))</f>
        <v>47.575369413757713</v>
      </c>
      <c r="K1347" s="24">
        <f t="shared" ca="1" si="102"/>
        <v>0.628249289217648</v>
      </c>
      <c r="L1347" s="24">
        <f t="shared" ca="1" si="103"/>
        <v>0.39190504615741129</v>
      </c>
      <c r="M1347" s="24">
        <f t="shared" ca="1" si="104"/>
        <v>-1.199012974646549</v>
      </c>
    </row>
    <row r="1348" spans="2:13" x14ac:dyDescent="0.25">
      <c r="B1348" s="24">
        <f t="shared" ref="B1348:B1411" ca="1" si="105">RAND()</f>
        <v>0.84035570783296543</v>
      </c>
      <c r="C1348" s="25">
        <f t="shared" ref="C1348:C1411" ca="1" si="106">_xlfn.NORM.INV(B1348,50,10)</f>
        <v>59.959208902186177</v>
      </c>
      <c r="H1348" s="24">
        <v>1346</v>
      </c>
      <c r="I1348" s="24">
        <f ca="1"/>
        <v>53.498375343323751</v>
      </c>
      <c r="J1348" s="24" cm="1">
        <f t="array" aca="1" ref="J1348" ca="1">INDIRECT(ADDRESS(($F$2+1-H1348)+2,9))</f>
        <v>47.563386916759242</v>
      </c>
      <c r="K1348" s="24">
        <f t="shared" ref="K1348:K1411" ca="1" si="107">_xlfn.NORM.DIST(I1348,$F$5,$F$6,TRUE)</f>
        <v>0.62843067575669775</v>
      </c>
      <c r="L1348" s="24">
        <f t="shared" ref="L1348:L1411" ca="1" si="108">_xlfn.NORM.DIST(J1348,$F$5,$F$6,TRUE)</f>
        <v>0.3914371654628413</v>
      </c>
      <c r="M1348" s="24">
        <f t="shared" ca="1" si="104"/>
        <v>-1.1985857012868997</v>
      </c>
    </row>
    <row r="1349" spans="2:13" x14ac:dyDescent="0.25">
      <c r="B1349" s="24">
        <f t="shared" ca="1" si="105"/>
        <v>0.36349121030356146</v>
      </c>
      <c r="C1349" s="25">
        <f t="shared" ca="1" si="106"/>
        <v>46.508576189038791</v>
      </c>
      <c r="H1349" s="24">
        <v>1347</v>
      </c>
      <c r="I1349" s="24">
        <f ca="1"/>
        <v>53.519036371384772</v>
      </c>
      <c r="J1349" s="24" cm="1">
        <f t="array" aca="1" ref="J1349" ca="1">INDIRECT(ADDRESS(($F$2+1-H1349)+2,9))</f>
        <v>47.531925522540213</v>
      </c>
      <c r="K1349" s="24">
        <f t="shared" ca="1" si="107"/>
        <v>0.62922443518593241</v>
      </c>
      <c r="L1349" s="24">
        <f t="shared" ca="1" si="108"/>
        <v>0.39020944105851152</v>
      </c>
      <c r="M1349" s="24">
        <f t="shared" ref="M1349:M1412" ca="1" si="109">((2*H1349-1)/$F$2)*(LN(K1349)+LN(1-L1349))</f>
        <v>-1.1953862608860246</v>
      </c>
    </row>
    <row r="1350" spans="2:13" x14ac:dyDescent="0.25">
      <c r="B1350" s="24">
        <f t="shared" ca="1" si="105"/>
        <v>0.18399964040813921</v>
      </c>
      <c r="C1350" s="25">
        <f t="shared" ca="1" si="106"/>
        <v>40.997726626068328</v>
      </c>
      <c r="H1350" s="24">
        <v>1348</v>
      </c>
      <c r="I1350" s="24">
        <f ca="1"/>
        <v>53.531191179480658</v>
      </c>
      <c r="J1350" s="24" cm="1">
        <f t="array" aca="1" ref="J1350" ca="1">INDIRECT(ADDRESS(($F$2+1-H1350)+2,9))</f>
        <v>47.513793313333778</v>
      </c>
      <c r="K1350" s="24">
        <f t="shared" ca="1" si="107"/>
        <v>0.62969114442378804</v>
      </c>
      <c r="L1350" s="24">
        <f t="shared" ca="1" si="108"/>
        <v>0.38950236037818969</v>
      </c>
      <c r="M1350" s="24">
        <f t="shared" ca="1" si="109"/>
        <v>-1.1939008334315209</v>
      </c>
    </row>
    <row r="1351" spans="2:13" x14ac:dyDescent="0.25">
      <c r="B1351" s="24">
        <f t="shared" ca="1" si="105"/>
        <v>0.44180509961762715</v>
      </c>
      <c r="C1351" s="25">
        <f t="shared" ca="1" si="106"/>
        <v>48.536057917917191</v>
      </c>
      <c r="H1351" s="24">
        <v>1349</v>
      </c>
      <c r="I1351" s="24">
        <f ca="1"/>
        <v>53.55526466900708</v>
      </c>
      <c r="J1351" s="24" cm="1">
        <f t="array" aca="1" ref="J1351" ca="1">INDIRECT(ADDRESS(($F$2+1-H1351)+2,9))</f>
        <v>47.49705068660959</v>
      </c>
      <c r="K1351" s="24">
        <f t="shared" ca="1" si="107"/>
        <v>0.63061493241601263</v>
      </c>
      <c r="L1351" s="24">
        <f t="shared" ca="1" si="108"/>
        <v>0.38884979223351634</v>
      </c>
      <c r="M1351" s="24">
        <f t="shared" ca="1" si="109"/>
        <v>-1.1916195383219674</v>
      </c>
    </row>
    <row r="1352" spans="2:13" x14ac:dyDescent="0.25">
      <c r="B1352" s="24">
        <f t="shared" ca="1" si="105"/>
        <v>0.94419070878996636</v>
      </c>
      <c r="C1352" s="25">
        <f t="shared" ca="1" si="106"/>
        <v>65.909599806361399</v>
      </c>
      <c r="H1352" s="24">
        <v>1350</v>
      </c>
      <c r="I1352" s="24">
        <f ca="1"/>
        <v>53.563632956118653</v>
      </c>
      <c r="J1352" s="24" cm="1">
        <f t="array" aca="1" ref="J1352" ca="1">INDIRECT(ADDRESS(($F$2+1-H1352)+2,9))</f>
        <v>47.48902276192527</v>
      </c>
      <c r="K1352" s="24">
        <f t="shared" ca="1" si="107"/>
        <v>0.63093587800572404</v>
      </c>
      <c r="L1352" s="24">
        <f t="shared" ca="1" si="108"/>
        <v>0.38853700330931801</v>
      </c>
      <c r="M1352" s="24">
        <f t="shared" ca="1" si="109"/>
        <v>-1.1912268870325062</v>
      </c>
    </row>
    <row r="1353" spans="2:13" x14ac:dyDescent="0.25">
      <c r="B1353" s="24">
        <f t="shared" ca="1" si="105"/>
        <v>0.59350118847186029</v>
      </c>
      <c r="C1353" s="25">
        <f t="shared" ca="1" si="106"/>
        <v>52.365606853687858</v>
      </c>
      <c r="H1353" s="24">
        <v>1351</v>
      </c>
      <c r="I1353" s="24">
        <f ca="1"/>
        <v>53.567057257728699</v>
      </c>
      <c r="J1353" s="24" cm="1">
        <f t="array" aca="1" ref="J1353" ca="1">INDIRECT(ADDRESS(($F$2+1-H1353)+2,9))</f>
        <v>47.469363763095885</v>
      </c>
      <c r="K1353" s="24">
        <f t="shared" ca="1" si="107"/>
        <v>0.63106718258382022</v>
      </c>
      <c r="L1353" s="24">
        <f t="shared" ca="1" si="108"/>
        <v>0.38777134286748871</v>
      </c>
      <c r="M1353" s="24">
        <f t="shared" ca="1" si="109"/>
        <v>-1.1902828825003353</v>
      </c>
    </row>
    <row r="1354" spans="2:13" x14ac:dyDescent="0.25">
      <c r="B1354" s="24">
        <f t="shared" ca="1" si="105"/>
        <v>0.11518909270129118</v>
      </c>
      <c r="C1354" s="25">
        <f t="shared" ca="1" si="106"/>
        <v>38.006147632104792</v>
      </c>
      <c r="H1354" s="24">
        <v>1352</v>
      </c>
      <c r="I1354" s="24">
        <f ca="1"/>
        <v>53.578682039654581</v>
      </c>
      <c r="J1354" s="24" cm="1">
        <f t="array" aca="1" ref="J1354" ca="1">INDIRECT(ADDRESS(($F$2+1-H1354)+2,9))</f>
        <v>47.463910351736537</v>
      </c>
      <c r="K1354" s="24">
        <f t="shared" ca="1" si="107"/>
        <v>0.63151281975881524</v>
      </c>
      <c r="L1354" s="24">
        <f t="shared" ca="1" si="108"/>
        <v>0.38755902561466132</v>
      </c>
      <c r="M1354" s="24">
        <f t="shared" ca="1" si="109"/>
        <v>-1.1898457528720117</v>
      </c>
    </row>
    <row r="1355" spans="2:13" x14ac:dyDescent="0.25">
      <c r="B1355" s="24">
        <f t="shared" ca="1" si="105"/>
        <v>0.46992273849616228</v>
      </c>
      <c r="C1355" s="25">
        <f t="shared" ca="1" si="106"/>
        <v>49.245359212194778</v>
      </c>
      <c r="H1355" s="24">
        <v>1353</v>
      </c>
      <c r="I1355" s="24">
        <f ca="1"/>
        <v>53.584441071921951</v>
      </c>
      <c r="J1355" s="24" cm="1">
        <f t="array" aca="1" ref="J1355" ca="1">INDIRECT(ADDRESS(($F$2+1-H1355)+2,9))</f>
        <v>47.458481569812662</v>
      </c>
      <c r="K1355" s="24">
        <f t="shared" ca="1" si="107"/>
        <v>0.63173352737113286</v>
      </c>
      <c r="L1355" s="24">
        <f t="shared" ca="1" si="108"/>
        <v>0.3873477006508208</v>
      </c>
      <c r="M1355" s="24">
        <f t="shared" ca="1" si="109"/>
        <v>-1.189855699286529</v>
      </c>
    </row>
    <row r="1356" spans="2:13" x14ac:dyDescent="0.25">
      <c r="B1356" s="24">
        <f t="shared" ca="1" si="105"/>
        <v>0.73435402227624713</v>
      </c>
      <c r="C1356" s="25">
        <f t="shared" ca="1" si="106"/>
        <v>56.260350445614762</v>
      </c>
      <c r="H1356" s="24">
        <v>1354</v>
      </c>
      <c r="I1356" s="24">
        <f ca="1"/>
        <v>53.585040045996493</v>
      </c>
      <c r="J1356" s="24" cm="1">
        <f t="array" aca="1" ref="J1356" ca="1">INDIRECT(ADDRESS(($F$2+1-H1356)+2,9))</f>
        <v>47.439529528244421</v>
      </c>
      <c r="K1356" s="24">
        <f t="shared" ca="1" si="107"/>
        <v>0.63175647979912997</v>
      </c>
      <c r="L1356" s="24">
        <f t="shared" ca="1" si="108"/>
        <v>0.38661022085219854</v>
      </c>
      <c r="M1356" s="24">
        <f t="shared" ca="1" si="109"/>
        <v>-1.1891807922886535</v>
      </c>
    </row>
    <row r="1357" spans="2:13" x14ac:dyDescent="0.25">
      <c r="B1357" s="24">
        <f t="shared" ca="1" si="105"/>
        <v>0.23581496113721179</v>
      </c>
      <c r="C1357" s="25">
        <f t="shared" ca="1" si="106"/>
        <v>42.801704074225576</v>
      </c>
      <c r="H1357" s="24">
        <v>1355</v>
      </c>
      <c r="I1357" s="24">
        <f ca="1"/>
        <v>53.617762602713661</v>
      </c>
      <c r="J1357" s="24" cm="1">
        <f t="array" aca="1" ref="J1357" ca="1">INDIRECT(ADDRESS(($F$2+1-H1357)+2,9))</f>
        <v>47.39258854842334</v>
      </c>
      <c r="K1357" s="24">
        <f t="shared" ca="1" si="107"/>
        <v>0.63300967742108694</v>
      </c>
      <c r="L1357" s="24">
        <f t="shared" ca="1" si="108"/>
        <v>0.38478537654790296</v>
      </c>
      <c r="M1357" s="24">
        <f t="shared" ca="1" si="109"/>
        <v>-1.1838426153210011</v>
      </c>
    </row>
    <row r="1358" spans="2:13" x14ac:dyDescent="0.25">
      <c r="B1358" s="24">
        <f t="shared" ca="1" si="105"/>
        <v>0.64888241288665527</v>
      </c>
      <c r="C1358" s="25">
        <f t="shared" ca="1" si="106"/>
        <v>53.823049624859195</v>
      </c>
      <c r="H1358" s="24">
        <v>1356</v>
      </c>
      <c r="I1358" s="24">
        <f ca="1"/>
        <v>53.62103581939968</v>
      </c>
      <c r="J1358" s="24" cm="1">
        <f t="array" aca="1" ref="J1358" ca="1">INDIRECT(ADDRESS(($F$2+1-H1358)+2,9))</f>
        <v>47.386449363194572</v>
      </c>
      <c r="K1358" s="24">
        <f t="shared" ca="1" si="107"/>
        <v>0.63313495629928029</v>
      </c>
      <c r="L1358" s="24">
        <f t="shared" ca="1" si="108"/>
        <v>0.38454690158945398</v>
      </c>
      <c r="M1358" s="24">
        <f t="shared" ca="1" si="109"/>
        <v>-1.1839811548922625</v>
      </c>
    </row>
    <row r="1359" spans="2:13" x14ac:dyDescent="0.25">
      <c r="B1359" s="24">
        <f t="shared" ca="1" si="105"/>
        <v>0.53517114423647449</v>
      </c>
      <c r="C1359" s="25">
        <f t="shared" ca="1" si="106"/>
        <v>50.882754994509746</v>
      </c>
      <c r="H1359" s="24">
        <v>1357</v>
      </c>
      <c r="I1359" s="24">
        <f ca="1"/>
        <v>53.647435729346363</v>
      </c>
      <c r="J1359" s="24" cm="1">
        <f t="array" aca="1" ref="J1359" ca="1">INDIRECT(ADDRESS(($F$2+1-H1359)+2,9))</f>
        <v>47.382186423808449</v>
      </c>
      <c r="K1359" s="24">
        <f t="shared" ca="1" si="107"/>
        <v>0.63414486531922865</v>
      </c>
      <c r="L1359" s="24">
        <f t="shared" ca="1" si="108"/>
        <v>0.3843813345758853</v>
      </c>
      <c r="M1359" s="24">
        <f t="shared" ca="1" si="109"/>
        <v>-1.1825127368320205</v>
      </c>
    </row>
    <row r="1360" spans="2:13" x14ac:dyDescent="0.25">
      <c r="B1360" s="24">
        <f t="shared" ca="1" si="105"/>
        <v>0.2139357930086232</v>
      </c>
      <c r="C1360" s="25">
        <f t="shared" ca="1" si="106"/>
        <v>42.071609228230777</v>
      </c>
      <c r="H1360" s="24">
        <v>1358</v>
      </c>
      <c r="I1360" s="24">
        <f ca="1"/>
        <v>53.647450799877276</v>
      </c>
      <c r="J1360" s="24" cm="1">
        <f t="array" aca="1" ref="J1360" ca="1">INDIRECT(ADDRESS(($F$2+1-H1360)+2,9))</f>
        <v>47.369652756322488</v>
      </c>
      <c r="K1360" s="24">
        <f t="shared" ca="1" si="107"/>
        <v>0.63414544156661279</v>
      </c>
      <c r="L1360" s="24">
        <f t="shared" ca="1" si="108"/>
        <v>0.38389466552450535</v>
      </c>
      <c r="M1360" s="24">
        <f t="shared" ca="1" si="109"/>
        <v>-1.1823891431869811</v>
      </c>
    </row>
    <row r="1361" spans="2:13" x14ac:dyDescent="0.25">
      <c r="B1361" s="24">
        <f t="shared" ca="1" si="105"/>
        <v>0.24067923718729589</v>
      </c>
      <c r="C1361" s="25">
        <f t="shared" ca="1" si="106"/>
        <v>42.958806879895263</v>
      </c>
      <c r="H1361" s="24">
        <v>1359</v>
      </c>
      <c r="I1361" s="24">
        <f ca="1"/>
        <v>53.649599761861808</v>
      </c>
      <c r="J1361" s="24" cm="1">
        <f t="array" aca="1" ref="J1361" ca="1">INDIRECT(ADDRESS(($F$2+1-H1361)+2,9))</f>
        <v>47.346982402674165</v>
      </c>
      <c r="K1361" s="24">
        <f t="shared" ca="1" si="107"/>
        <v>0.63422760768440156</v>
      </c>
      <c r="L1361" s="24">
        <f t="shared" ca="1" si="108"/>
        <v>0.38301486511427107</v>
      </c>
      <c r="M1361" s="24">
        <f t="shared" ca="1" si="109"/>
        <v>-1.1813004003494445</v>
      </c>
    </row>
    <row r="1362" spans="2:13" x14ac:dyDescent="0.25">
      <c r="B1362" s="24">
        <f t="shared" ca="1" si="105"/>
        <v>0.95422641112033202</v>
      </c>
      <c r="C1362" s="25">
        <f t="shared" ca="1" si="106"/>
        <v>66.872922120933765</v>
      </c>
      <c r="H1362" s="24">
        <v>1360</v>
      </c>
      <c r="I1362" s="24">
        <f ca="1"/>
        <v>53.658744727312524</v>
      </c>
      <c r="J1362" s="24" cm="1">
        <f t="array" aca="1" ref="J1362" ca="1">INDIRECT(ADDRESS(($F$2+1-H1362)+2,9))</f>
        <v>47.342170452835333</v>
      </c>
      <c r="K1362" s="24">
        <f t="shared" ca="1" si="107"/>
        <v>0.63457719891053932</v>
      </c>
      <c r="L1362" s="24">
        <f t="shared" ca="1" si="108"/>
        <v>0.38282819843220028</v>
      </c>
      <c r="M1362" s="24">
        <f t="shared" ca="1" si="109"/>
        <v>-1.1810945128624748</v>
      </c>
    </row>
    <row r="1363" spans="2:13" x14ac:dyDescent="0.25">
      <c r="B1363" s="24">
        <f t="shared" ca="1" si="105"/>
        <v>0.88291751312561106</v>
      </c>
      <c r="C1363" s="25">
        <f t="shared" ca="1" si="106"/>
        <v>61.896983510037444</v>
      </c>
      <c r="H1363" s="24">
        <v>1361</v>
      </c>
      <c r="I1363" s="24">
        <f ca="1"/>
        <v>53.663296097291287</v>
      </c>
      <c r="J1363" s="24" cm="1">
        <f t="array" aca="1" ref="J1363" ca="1">INDIRECT(ADDRESS(($F$2+1-H1363)+2,9))</f>
        <v>47.338903475207239</v>
      </c>
      <c r="K1363" s="24">
        <f t="shared" ca="1" si="107"/>
        <v>0.6347511457916577</v>
      </c>
      <c r="L1363" s="24">
        <f t="shared" ca="1" si="108"/>
        <v>0.38270148030797424</v>
      </c>
      <c r="M1363" s="24">
        <f t="shared" ca="1" si="109"/>
        <v>-1.181358843042748</v>
      </c>
    </row>
    <row r="1364" spans="2:13" x14ac:dyDescent="0.25">
      <c r="B1364" s="24">
        <f t="shared" ca="1" si="105"/>
        <v>0.71268694827809176</v>
      </c>
      <c r="C1364" s="25">
        <f t="shared" ca="1" si="106"/>
        <v>55.612514940286303</v>
      </c>
      <c r="H1364" s="24">
        <v>1362</v>
      </c>
      <c r="I1364" s="24">
        <f ca="1"/>
        <v>53.671087918958747</v>
      </c>
      <c r="J1364" s="24" cm="1">
        <f t="array" aca="1" ref="J1364" ca="1">INDIRECT(ADDRESS(($F$2+1-H1364)+2,9))</f>
        <v>47.322979081702769</v>
      </c>
      <c r="K1364" s="24">
        <f t="shared" ca="1" si="107"/>
        <v>0.63504887375999242</v>
      </c>
      <c r="L1364" s="24">
        <f t="shared" ca="1" si="108"/>
        <v>0.38208399177227209</v>
      </c>
      <c r="M1364" s="24">
        <f t="shared" ca="1" si="109"/>
        <v>-1.180373883801604</v>
      </c>
    </row>
    <row r="1365" spans="2:13" x14ac:dyDescent="0.25">
      <c r="B1365" s="24">
        <f t="shared" ca="1" si="105"/>
        <v>0.48135769631580327</v>
      </c>
      <c r="C1365" s="25">
        <f t="shared" ca="1" si="106"/>
        <v>49.532536548792422</v>
      </c>
      <c r="H1365" s="24">
        <v>1363</v>
      </c>
      <c r="I1365" s="24">
        <f ca="1"/>
        <v>53.674390468915981</v>
      </c>
      <c r="J1365" s="24" cm="1">
        <f t="array" aca="1" ref="J1365" ca="1">INDIRECT(ADDRESS(($F$2+1-H1365)+2,9))</f>
        <v>47.320530273959228</v>
      </c>
      <c r="K1365" s="24">
        <f t="shared" ca="1" si="107"/>
        <v>0.63517504068418951</v>
      </c>
      <c r="L1365" s="24">
        <f t="shared" ca="1" si="108"/>
        <v>0.38198906270759114</v>
      </c>
      <c r="M1365" s="24">
        <f t="shared" ca="1" si="109"/>
        <v>-1.1807960242168023</v>
      </c>
    </row>
    <row r="1366" spans="2:13" x14ac:dyDescent="0.25">
      <c r="B1366" s="24">
        <f t="shared" ca="1" si="105"/>
        <v>0.67061589333561367</v>
      </c>
      <c r="C1366" s="25">
        <f t="shared" ca="1" si="106"/>
        <v>54.416144671187936</v>
      </c>
      <c r="H1366" s="24">
        <v>1364</v>
      </c>
      <c r="I1366" s="24">
        <f ca="1"/>
        <v>53.684192774435289</v>
      </c>
      <c r="J1366" s="24" cm="1">
        <f t="array" aca="1" ref="J1366" ca="1">INDIRECT(ADDRESS(($F$2+1-H1366)+2,9))</f>
        <v>47.318320132270841</v>
      </c>
      <c r="K1366" s="24">
        <f t="shared" ca="1" si="107"/>
        <v>0.63554943076008785</v>
      </c>
      <c r="L1366" s="24">
        <f t="shared" ca="1" si="108"/>
        <v>0.38190339172418897</v>
      </c>
      <c r="M1366" s="24">
        <f t="shared" ca="1" si="109"/>
        <v>-1.1807428776467164</v>
      </c>
    </row>
    <row r="1367" spans="2:13" x14ac:dyDescent="0.25">
      <c r="B1367" s="24">
        <f t="shared" ca="1" si="105"/>
        <v>0.33831731482563188</v>
      </c>
      <c r="C1367" s="25">
        <f t="shared" ca="1" si="106"/>
        <v>45.829401476204069</v>
      </c>
      <c r="H1367" s="24">
        <v>1365</v>
      </c>
      <c r="I1367" s="24">
        <f ca="1"/>
        <v>53.693032194619292</v>
      </c>
      <c r="J1367" s="24" cm="1">
        <f t="array" aca="1" ref="J1367" ca="1">INDIRECT(ADDRESS(($F$2+1-H1367)+2,9))</f>
        <v>47.313852864287703</v>
      </c>
      <c r="K1367" s="24">
        <f t="shared" ca="1" si="107"/>
        <v>0.63588693347891012</v>
      </c>
      <c r="L1367" s="24">
        <f t="shared" ca="1" si="108"/>
        <v>0.38173024617074636</v>
      </c>
      <c r="M1367" s="24">
        <f t="shared" ca="1" si="109"/>
        <v>-1.1805832698745113</v>
      </c>
    </row>
    <row r="1368" spans="2:13" x14ac:dyDescent="0.25">
      <c r="B1368" s="24">
        <f t="shared" ca="1" si="105"/>
        <v>0.49477266939281717</v>
      </c>
      <c r="C1368" s="25">
        <f t="shared" ca="1" si="106"/>
        <v>49.868966503395242</v>
      </c>
      <c r="H1368" s="24">
        <v>1366</v>
      </c>
      <c r="I1368" s="24">
        <f ca="1"/>
        <v>53.695099434947835</v>
      </c>
      <c r="J1368" s="24" cm="1">
        <f t="array" aca="1" ref="J1368" ca="1">INDIRECT(ADDRESS(($F$2+1-H1368)+2,9))</f>
        <v>47.312733729643</v>
      </c>
      <c r="K1368" s="24">
        <f t="shared" ca="1" si="107"/>
        <v>0.6359658487162263</v>
      </c>
      <c r="L1368" s="24">
        <f t="shared" ca="1" si="108"/>
        <v>0.38168687365797493</v>
      </c>
      <c r="M1368" s="24">
        <f t="shared" ca="1" si="109"/>
        <v>-1.1812026627214294</v>
      </c>
    </row>
    <row r="1369" spans="2:13" x14ac:dyDescent="0.25">
      <c r="B1369" s="24">
        <f t="shared" ca="1" si="105"/>
        <v>3.3124526615782468E-2</v>
      </c>
      <c r="C1369" s="25">
        <f t="shared" ca="1" si="106"/>
        <v>31.632651864208789</v>
      </c>
      <c r="H1369" s="24">
        <v>1367</v>
      </c>
      <c r="I1369" s="24">
        <f ca="1"/>
        <v>53.697199718064454</v>
      </c>
      <c r="J1369" s="24" cm="1">
        <f t="array" aca="1" ref="J1369" ca="1">INDIRECT(ADDRESS(($F$2+1-H1369)+2,9))</f>
        <v>47.290705349646721</v>
      </c>
      <c r="K1369" s="24">
        <f t="shared" ca="1" si="107"/>
        <v>0.63604601943099615</v>
      </c>
      <c r="L1369" s="24">
        <f t="shared" ca="1" si="108"/>
        <v>0.38083345794547885</v>
      </c>
      <c r="M1369" s="24">
        <f t="shared" ca="1" si="109"/>
        <v>-1.1801612649185824</v>
      </c>
    </row>
    <row r="1370" spans="2:13" x14ac:dyDescent="0.25">
      <c r="B1370" s="24">
        <f t="shared" ca="1" si="105"/>
        <v>0.2798384180807868</v>
      </c>
      <c r="C1370" s="25">
        <f t="shared" ca="1" si="106"/>
        <v>44.166784174908521</v>
      </c>
      <c r="H1370" s="24">
        <v>1368</v>
      </c>
      <c r="I1370" s="24">
        <f ca="1"/>
        <v>53.737597526037426</v>
      </c>
      <c r="J1370" s="24" cm="1">
        <f t="array" aca="1" ref="J1370" ca="1">INDIRECT(ADDRESS(($F$2+1-H1370)+2,9))</f>
        <v>47.283788536695141</v>
      </c>
      <c r="K1370" s="24">
        <f t="shared" ca="1" si="107"/>
        <v>0.63758689717802564</v>
      </c>
      <c r="L1370" s="24">
        <f t="shared" ca="1" si="108"/>
        <v>0.38056560855936683</v>
      </c>
      <c r="M1370" s="24">
        <f t="shared" ca="1" si="109"/>
        <v>-1.1774101379657043</v>
      </c>
    </row>
    <row r="1371" spans="2:13" x14ac:dyDescent="0.25">
      <c r="B1371" s="24">
        <f t="shared" ca="1" si="105"/>
        <v>0.19030154340442629</v>
      </c>
      <c r="C1371" s="25">
        <f t="shared" ca="1" si="106"/>
        <v>41.232143720366139</v>
      </c>
      <c r="H1371" s="24">
        <v>1369</v>
      </c>
      <c r="I1371" s="24">
        <f ca="1"/>
        <v>53.741088826539062</v>
      </c>
      <c r="J1371" s="24" cm="1">
        <f t="array" aca="1" ref="J1371" ca="1">INDIRECT(ADDRESS(($F$2+1-H1371)+2,9))</f>
        <v>47.282324997757286</v>
      </c>
      <c r="K1371" s="24">
        <f t="shared" ca="1" si="107"/>
        <v>0.63771996032069733</v>
      </c>
      <c r="L1371" s="24">
        <f t="shared" ca="1" si="108"/>
        <v>0.3805089412349919</v>
      </c>
      <c r="M1371" s="24">
        <f t="shared" ca="1" si="109"/>
        <v>-1.1778904454853234</v>
      </c>
    </row>
    <row r="1372" spans="2:13" x14ac:dyDescent="0.25">
      <c r="B1372" s="24">
        <f t="shared" ca="1" si="105"/>
        <v>0.84148061789799367</v>
      </c>
      <c r="C1372" s="25">
        <f t="shared" ca="1" si="106"/>
        <v>60.005616795116396</v>
      </c>
      <c r="H1372" s="24">
        <v>1370</v>
      </c>
      <c r="I1372" s="24">
        <f ca="1"/>
        <v>53.74172584809164</v>
      </c>
      <c r="J1372" s="24" cm="1">
        <f t="array" aca="1" ref="J1372" ca="1">INDIRECT(ADDRESS(($F$2+1-H1372)+2,9))</f>
        <v>47.281086758615636</v>
      </c>
      <c r="K1372" s="24">
        <f t="shared" ca="1" si="107"/>
        <v>0.63774423718392315</v>
      </c>
      <c r="L1372" s="24">
        <f t="shared" ca="1" si="108"/>
        <v>0.38046099938187411</v>
      </c>
      <c r="M1372" s="24">
        <f t="shared" ca="1" si="109"/>
        <v>-1.1786046246664339</v>
      </c>
    </row>
    <row r="1373" spans="2:13" x14ac:dyDescent="0.25">
      <c r="B1373" s="24">
        <f t="shared" ca="1" si="105"/>
        <v>0.85540828581286588</v>
      </c>
      <c r="C1373" s="25">
        <f t="shared" ca="1" si="106"/>
        <v>60.599146539040568</v>
      </c>
      <c r="H1373" s="24">
        <v>1371</v>
      </c>
      <c r="I1373" s="24">
        <f ca="1"/>
        <v>53.746689123421518</v>
      </c>
      <c r="J1373" s="24" cm="1">
        <f t="array" aca="1" ref="J1373" ca="1">INDIRECT(ADDRESS(($F$2+1-H1373)+2,9))</f>
        <v>47.227280950187598</v>
      </c>
      <c r="K1373" s="24">
        <f t="shared" ca="1" si="107"/>
        <v>0.63793336840658788</v>
      </c>
      <c r="L1373" s="24">
        <f t="shared" ca="1" si="108"/>
        <v>0.37837954133357593</v>
      </c>
      <c r="M1373" s="24">
        <f t="shared" ca="1" si="109"/>
        <v>-1.1748284271859832</v>
      </c>
    </row>
    <row r="1374" spans="2:13" x14ac:dyDescent="0.25">
      <c r="B1374" s="24">
        <f t="shared" ca="1" si="105"/>
        <v>0.84643952279616275</v>
      </c>
      <c r="C1374" s="25">
        <f t="shared" ca="1" si="106"/>
        <v>60.212817836616459</v>
      </c>
      <c r="H1374" s="24">
        <v>1372</v>
      </c>
      <c r="I1374" s="24">
        <f ca="1"/>
        <v>53.749534670901298</v>
      </c>
      <c r="J1374" s="24" cm="1">
        <f t="array" aca="1" ref="J1374" ca="1">INDIRECT(ADDRESS(($F$2+1-H1374)+2,9))</f>
        <v>47.225470531701532</v>
      </c>
      <c r="K1374" s="24">
        <f t="shared" ca="1" si="107"/>
        <v>0.63804178602882344</v>
      </c>
      <c r="L1374" s="24">
        <f t="shared" ca="1" si="108"/>
        <v>0.37830956690557982</v>
      </c>
      <c r="M1374" s="24">
        <f t="shared" ca="1" si="109"/>
        <v>-1.1753265741379217</v>
      </c>
    </row>
    <row r="1375" spans="2:13" x14ac:dyDescent="0.25">
      <c r="B1375" s="24">
        <f t="shared" ca="1" si="105"/>
        <v>0.60567553396868989</v>
      </c>
      <c r="C1375" s="25">
        <f t="shared" ca="1" si="106"/>
        <v>52.680654599690563</v>
      </c>
      <c r="H1375" s="24">
        <v>1373</v>
      </c>
      <c r="I1375" s="24">
        <f ca="1"/>
        <v>53.754869844121529</v>
      </c>
      <c r="J1375" s="24" cm="1">
        <f t="array" aca="1" ref="J1375" ca="1">INDIRECT(ADDRESS(($F$2+1-H1375)+2,9))</f>
        <v>47.220956442922436</v>
      </c>
      <c r="K1375" s="24">
        <f t="shared" ca="1" si="107"/>
        <v>0.63824503051363657</v>
      </c>
      <c r="L1375" s="24">
        <f t="shared" ca="1" si="108"/>
        <v>0.37813511038731934</v>
      </c>
      <c r="M1375" s="24">
        <f t="shared" ca="1" si="109"/>
        <v>-1.1754215141906108</v>
      </c>
    </row>
    <row r="1376" spans="2:13" x14ac:dyDescent="0.25">
      <c r="B1376" s="24">
        <f t="shared" ca="1" si="105"/>
        <v>0.92889804872403448</v>
      </c>
      <c r="C1376" s="25">
        <f t="shared" ca="1" si="106"/>
        <v>64.67633134396516</v>
      </c>
      <c r="H1376" s="24">
        <v>1374</v>
      </c>
      <c r="I1376" s="24">
        <f ca="1"/>
        <v>53.774919578943944</v>
      </c>
      <c r="J1376" s="24" cm="1">
        <f t="array" aca="1" ref="J1376" ca="1">INDIRECT(ADDRESS(($F$2+1-H1376)+2,9))</f>
        <v>47.196801223791866</v>
      </c>
      <c r="K1376" s="24">
        <f t="shared" ca="1" si="107"/>
        <v>0.63900848014022327</v>
      </c>
      <c r="L1376" s="24">
        <f t="shared" ca="1" si="108"/>
        <v>0.37720200377894453</v>
      </c>
      <c r="M1376" s="24">
        <f t="shared" ca="1" si="109"/>
        <v>-1.1728475746271099</v>
      </c>
    </row>
    <row r="1377" spans="2:13" x14ac:dyDescent="0.25">
      <c r="B1377" s="24">
        <f t="shared" ca="1" si="105"/>
        <v>0.72866881000772765</v>
      </c>
      <c r="C1377" s="25">
        <f t="shared" ca="1" si="106"/>
        <v>56.087919049015539</v>
      </c>
      <c r="H1377" s="24">
        <v>1375</v>
      </c>
      <c r="I1377" s="24">
        <f ca="1"/>
        <v>53.781818485554744</v>
      </c>
      <c r="J1377" s="24" cm="1">
        <f t="array" aca="1" ref="J1377" ca="1">INDIRECT(ADDRESS(($F$2+1-H1377)+2,9))</f>
        <v>47.17737666510569</v>
      </c>
      <c r="K1377" s="24">
        <f t="shared" ca="1" si="107"/>
        <v>0.63927104743727337</v>
      </c>
      <c r="L1377" s="24">
        <f t="shared" ca="1" si="108"/>
        <v>0.37645216020703287</v>
      </c>
      <c r="M1377" s="24">
        <f t="shared" ca="1" si="109"/>
        <v>-1.1716453654309558</v>
      </c>
    </row>
    <row r="1378" spans="2:13" x14ac:dyDescent="0.25">
      <c r="B1378" s="24">
        <f t="shared" ca="1" si="105"/>
        <v>9.7099439087620754E-2</v>
      </c>
      <c r="C1378" s="25">
        <f t="shared" ca="1" si="106"/>
        <v>37.017425373395014</v>
      </c>
      <c r="H1378" s="24">
        <v>1376</v>
      </c>
      <c r="I1378" s="24">
        <f ca="1"/>
        <v>53.783788341671141</v>
      </c>
      <c r="J1378" s="24" cm="1">
        <f t="array" aca="1" ref="J1378" ca="1">INDIRECT(ADDRESS(($F$2+1-H1378)+2,9))</f>
        <v>47.17111859144925</v>
      </c>
      <c r="K1378" s="24">
        <f t="shared" ca="1" si="107"/>
        <v>0.63934600666706731</v>
      </c>
      <c r="L1378" s="24">
        <f t="shared" ca="1" si="108"/>
        <v>0.37621067976105849</v>
      </c>
      <c r="M1378" s="24">
        <f t="shared" ca="1" si="109"/>
        <v>-1.171854720180993</v>
      </c>
    </row>
    <row r="1379" spans="2:13" x14ac:dyDescent="0.25">
      <c r="B1379" s="24">
        <f t="shared" ca="1" si="105"/>
        <v>0.82138346157738673</v>
      </c>
      <c r="C1379" s="25">
        <f t="shared" ca="1" si="106"/>
        <v>59.206502139883128</v>
      </c>
      <c r="H1379" s="24">
        <v>1377</v>
      </c>
      <c r="I1379" s="24">
        <f ca="1"/>
        <v>53.80074390700063</v>
      </c>
      <c r="J1379" s="24" cm="1">
        <f t="array" aca="1" ref="J1379" ca="1">INDIRECT(ADDRESS(($F$2+1-H1379)+2,9))</f>
        <v>47.169620233848221</v>
      </c>
      <c r="K1379" s="24">
        <f t="shared" ca="1" si="107"/>
        <v>0.63999099769067813</v>
      </c>
      <c r="L1379" s="24">
        <f t="shared" ca="1" si="108"/>
        <v>0.37615286978422158</v>
      </c>
      <c r="M1379" s="24">
        <f t="shared" ca="1" si="109"/>
        <v>-1.1713021127329299</v>
      </c>
    </row>
    <row r="1380" spans="2:13" x14ac:dyDescent="0.25">
      <c r="B1380" s="24">
        <f t="shared" ca="1" si="105"/>
        <v>0.62097551877890533</v>
      </c>
      <c r="C1380" s="25">
        <f t="shared" ca="1" si="106"/>
        <v>53.080438548053053</v>
      </c>
      <c r="H1380" s="24">
        <v>1378</v>
      </c>
      <c r="I1380" s="24">
        <f ca="1"/>
        <v>53.823049624859195</v>
      </c>
      <c r="J1380" s="24" cm="1">
        <f t="array" aca="1" ref="J1380" ca="1">INDIRECT(ADDRESS(($F$2+1-H1380)+2,9))</f>
        <v>47.16689113972177</v>
      </c>
      <c r="K1380" s="24">
        <f t="shared" ca="1" si="107"/>
        <v>0.64083890198007276</v>
      </c>
      <c r="L1380" s="24">
        <f t="shared" ca="1" si="108"/>
        <v>0.37604758238881109</v>
      </c>
      <c r="M1380" s="24">
        <f t="shared" ca="1" si="109"/>
        <v>-1.1702473297553102</v>
      </c>
    </row>
    <row r="1381" spans="2:13" x14ac:dyDescent="0.25">
      <c r="B1381" s="24">
        <f t="shared" ca="1" si="105"/>
        <v>0.85409919769108245</v>
      </c>
      <c r="C1381" s="25">
        <f t="shared" ca="1" si="106"/>
        <v>60.541776193744553</v>
      </c>
      <c r="H1381" s="24">
        <v>1379</v>
      </c>
      <c r="I1381" s="24">
        <f ca="1"/>
        <v>53.845586009742327</v>
      </c>
      <c r="J1381" s="24" cm="1">
        <f t="array" aca="1" ref="J1381" ca="1">INDIRECT(ADDRESS(($F$2+1-H1381)+2,9))</f>
        <v>47.166714167499435</v>
      </c>
      <c r="K1381" s="24">
        <f t="shared" ca="1" si="107"/>
        <v>0.64169487062867758</v>
      </c>
      <c r="L1381" s="24">
        <f t="shared" ca="1" si="108"/>
        <v>0.37604075518739022</v>
      </c>
      <c r="M1381" s="24">
        <f t="shared" ca="1" si="109"/>
        <v>-1.1693775808574802</v>
      </c>
    </row>
    <row r="1382" spans="2:13" x14ac:dyDescent="0.25">
      <c r="B1382" s="24">
        <f t="shared" ca="1" si="105"/>
        <v>0.96654769499619342</v>
      </c>
      <c r="C1382" s="25">
        <f t="shared" ca="1" si="106"/>
        <v>68.323142852378055</v>
      </c>
      <c r="H1382" s="24">
        <v>1380</v>
      </c>
      <c r="I1382" s="24">
        <f ca="1"/>
        <v>53.853977964008863</v>
      </c>
      <c r="J1382" s="24" cm="1">
        <f t="array" aca="1" ref="J1382" ca="1">INDIRECT(ADDRESS(($F$2+1-H1382)+2,9))</f>
        <v>47.165926576424418</v>
      </c>
      <c r="K1382" s="24">
        <f t="shared" ca="1" si="107"/>
        <v>0.64201342915251347</v>
      </c>
      <c r="L1382" s="24">
        <f t="shared" ca="1" si="108"/>
        <v>0.37601037211618438</v>
      </c>
      <c r="M1382" s="24">
        <f t="shared" ca="1" si="109"/>
        <v>-1.1695290928427058</v>
      </c>
    </row>
    <row r="1383" spans="2:13" x14ac:dyDescent="0.25">
      <c r="B1383" s="24">
        <f t="shared" ca="1" si="105"/>
        <v>0.29282226282397372</v>
      </c>
      <c r="C1383" s="25">
        <f t="shared" ca="1" si="106"/>
        <v>44.548415211424363</v>
      </c>
      <c r="H1383" s="24">
        <v>1381</v>
      </c>
      <c r="I1383" s="24">
        <f ca="1"/>
        <v>53.86273630558884</v>
      </c>
      <c r="J1383" s="24" cm="1">
        <f t="array" aca="1" ref="J1383" ca="1">INDIRECT(ADDRESS(($F$2+1-H1383)+2,9))</f>
        <v>47.162092228477796</v>
      </c>
      <c r="K1383" s="24">
        <f t="shared" ca="1" si="107"/>
        <v>0.6423457903100932</v>
      </c>
      <c r="L1383" s="24">
        <f t="shared" ca="1" si="108"/>
        <v>0.37586246462850154</v>
      </c>
      <c r="M1383" s="24">
        <f t="shared" ca="1" si="109"/>
        <v>-1.1694114831644991</v>
      </c>
    </row>
    <row r="1384" spans="2:13" x14ac:dyDescent="0.25">
      <c r="B1384" s="24">
        <f t="shared" ca="1" si="105"/>
        <v>0.55936308078764119</v>
      </c>
      <c r="C1384" s="25">
        <f t="shared" ca="1" si="106"/>
        <v>51.493545941296738</v>
      </c>
      <c r="H1384" s="24">
        <v>1382</v>
      </c>
      <c r="I1384" s="24">
        <f ca="1"/>
        <v>53.883914236988353</v>
      </c>
      <c r="J1384" s="24" cm="1">
        <f t="array" aca="1" ref="J1384" ca="1">INDIRECT(ADDRESS(($F$2+1-H1384)+2,9))</f>
        <v>47.160602702630349</v>
      </c>
      <c r="K1384" s="24">
        <f t="shared" ca="1" si="107"/>
        <v>0.64314900315921475</v>
      </c>
      <c r="L1384" s="24">
        <f t="shared" ca="1" si="108"/>
        <v>0.37580501205108036</v>
      </c>
      <c r="M1384" s="24">
        <f t="shared" ca="1" si="109"/>
        <v>-1.1685407239986054</v>
      </c>
    </row>
    <row r="1385" spans="2:13" x14ac:dyDescent="0.25">
      <c r="B1385" s="24">
        <f t="shared" ca="1" si="105"/>
        <v>0.569239873021677</v>
      </c>
      <c r="C1385" s="25">
        <f t="shared" ca="1" si="106"/>
        <v>51.744392705580331</v>
      </c>
      <c r="H1385" s="24">
        <v>1383</v>
      </c>
      <c r="I1385" s="24">
        <f ca="1"/>
        <v>53.889720696988078</v>
      </c>
      <c r="J1385" s="24" cm="1">
        <f t="array" aca="1" ref="J1385" ca="1">INDIRECT(ADDRESS(($F$2+1-H1385)+2,9))</f>
        <v>47.146436987843103</v>
      </c>
      <c r="K1385" s="24">
        <f t="shared" ca="1" si="107"/>
        <v>0.6433691134389351</v>
      </c>
      <c r="L1385" s="24">
        <f t="shared" ca="1" si="108"/>
        <v>0.375258763309546</v>
      </c>
      <c r="M1385" s="24">
        <f t="shared" ca="1" si="109"/>
        <v>-1.167827356288623</v>
      </c>
    </row>
    <row r="1386" spans="2:13" x14ac:dyDescent="0.25">
      <c r="B1386" s="24">
        <f t="shared" ca="1" si="105"/>
        <v>0.95466956727384722</v>
      </c>
      <c r="C1386" s="25">
        <f t="shared" ca="1" si="106"/>
        <v>66.91921901578273</v>
      </c>
      <c r="H1386" s="24">
        <v>1384</v>
      </c>
      <c r="I1386" s="24">
        <f ca="1"/>
        <v>53.919564311014035</v>
      </c>
      <c r="J1386" s="24" cm="1">
        <f t="array" aca="1" ref="J1386" ca="1">INDIRECT(ADDRESS(($F$2+1-H1386)+2,9))</f>
        <v>47.143749319519827</v>
      </c>
      <c r="K1386" s="24">
        <f t="shared" ca="1" si="107"/>
        <v>0.64449966537907422</v>
      </c>
      <c r="L1386" s="24">
        <f t="shared" ca="1" si="108"/>
        <v>0.37515515144445277</v>
      </c>
      <c r="M1386" s="24">
        <f t="shared" ca="1" si="109"/>
        <v>-1.166208282623334</v>
      </c>
    </row>
    <row r="1387" spans="2:13" x14ac:dyDescent="0.25">
      <c r="B1387" s="24">
        <f t="shared" ca="1" si="105"/>
        <v>0.98021132107912301</v>
      </c>
      <c r="C1387" s="25">
        <f t="shared" ca="1" si="106"/>
        <v>70.581331057842334</v>
      </c>
      <c r="H1387" s="24">
        <v>1385</v>
      </c>
      <c r="I1387" s="24">
        <f ca="1"/>
        <v>53.92549889211088</v>
      </c>
      <c r="J1387" s="24" cm="1">
        <f t="array" aca="1" ref="J1387" ca="1">INDIRECT(ADDRESS(($F$2+1-H1387)+2,9))</f>
        <v>47.131242945336254</v>
      </c>
      <c r="K1387" s="24">
        <f t="shared" ca="1" si="107"/>
        <v>0.6447243312968477</v>
      </c>
      <c r="L1387" s="24">
        <f t="shared" ca="1" si="108"/>
        <v>0.37467313883039921</v>
      </c>
      <c r="M1387" s="24">
        <f t="shared" ca="1" si="109"/>
        <v>-1.1656145725727369</v>
      </c>
    </row>
    <row r="1388" spans="2:13" x14ac:dyDescent="0.25">
      <c r="B1388" s="24">
        <f t="shared" ca="1" si="105"/>
        <v>0.58866330503840425</v>
      </c>
      <c r="C1388" s="25">
        <f t="shared" ca="1" si="106"/>
        <v>52.241078429156765</v>
      </c>
      <c r="H1388" s="24">
        <v>1386</v>
      </c>
      <c r="I1388" s="24">
        <f ca="1"/>
        <v>53.939230774758045</v>
      </c>
      <c r="J1388" s="24" cm="1">
        <f t="array" aca="1" ref="J1388" ca="1">INDIRECT(ADDRESS(($F$2+1-H1388)+2,9))</f>
        <v>47.121225967203713</v>
      </c>
      <c r="K1388" s="24">
        <f t="shared" ca="1" si="107"/>
        <v>0.64524398736326449</v>
      </c>
      <c r="L1388" s="24">
        <f t="shared" ca="1" si="108"/>
        <v>0.37428721205263604</v>
      </c>
      <c r="M1388" s="24">
        <f t="shared" ca="1" si="109"/>
        <v>-1.1646296983905424</v>
      </c>
    </row>
    <row r="1389" spans="2:13" x14ac:dyDescent="0.25">
      <c r="B1389" s="24">
        <f t="shared" ca="1" si="105"/>
        <v>3.4497743163585226E-2</v>
      </c>
      <c r="C1389" s="25">
        <f t="shared" ca="1" si="106"/>
        <v>31.815506818383636</v>
      </c>
      <c r="H1389" s="24">
        <v>1387</v>
      </c>
      <c r="I1389" s="24">
        <f ca="1"/>
        <v>54.004492973566208</v>
      </c>
      <c r="J1389" s="24" cm="1">
        <f t="array" aca="1" ref="J1389" ca="1">INDIRECT(ADDRESS(($F$2+1-H1389)+2,9))</f>
        <v>47.118095945293121</v>
      </c>
      <c r="K1389" s="24">
        <f t="shared" ca="1" si="107"/>
        <v>0.64770999930968365</v>
      </c>
      <c r="L1389" s="24">
        <f t="shared" ca="1" si="108"/>
        <v>0.37416664667215116</v>
      </c>
      <c r="M1389" s="24">
        <f t="shared" ca="1" si="109"/>
        <v>-1.1603210732727169</v>
      </c>
    </row>
    <row r="1390" spans="2:13" x14ac:dyDescent="0.25">
      <c r="B1390" s="24">
        <f t="shared" ca="1" si="105"/>
        <v>0.84115622860156347</v>
      </c>
      <c r="C1390" s="25">
        <f t="shared" ca="1" si="106"/>
        <v>59.992212112093739</v>
      </c>
      <c r="H1390" s="24">
        <v>1388</v>
      </c>
      <c r="I1390" s="24">
        <f ca="1"/>
        <v>54.004995137116588</v>
      </c>
      <c r="J1390" s="24" cm="1">
        <f t="array" aca="1" ref="J1390" ca="1">INDIRECT(ADDRESS(($F$2+1-H1390)+2,9))</f>
        <v>47.098472512109687</v>
      </c>
      <c r="K1390" s="24">
        <f t="shared" ca="1" si="107"/>
        <v>0.64772895027662902</v>
      </c>
      <c r="L1390" s="24">
        <f t="shared" ca="1" si="108"/>
        <v>0.37341105210161468</v>
      </c>
      <c r="M1390" s="24">
        <f t="shared" ca="1" si="109"/>
        <v>-1.1595687211397447</v>
      </c>
    </row>
    <row r="1391" spans="2:13" x14ac:dyDescent="0.25">
      <c r="B1391" s="24">
        <f t="shared" ca="1" si="105"/>
        <v>0.58715124543511032</v>
      </c>
      <c r="C1391" s="25">
        <f t="shared" ca="1" si="106"/>
        <v>52.202229688726128</v>
      </c>
      <c r="H1391" s="24">
        <v>1389</v>
      </c>
      <c r="I1391" s="24">
        <f ca="1"/>
        <v>54.013145184660829</v>
      </c>
      <c r="J1391" s="24" cm="1">
        <f t="array" aca="1" ref="J1391" ca="1">INDIRECT(ADDRESS(($F$2+1-H1391)+2,9))</f>
        <v>47.034214398304428</v>
      </c>
      <c r="K1391" s="24">
        <f t="shared" ca="1" si="107"/>
        <v>0.64803647063025549</v>
      </c>
      <c r="L1391" s="24">
        <f t="shared" ca="1" si="108"/>
        <v>0.37094023060251757</v>
      </c>
      <c r="M1391" s="24">
        <f t="shared" ca="1" si="109"/>
        <v>-1.154729239828105</v>
      </c>
    </row>
    <row r="1392" spans="2:13" x14ac:dyDescent="0.25">
      <c r="B1392" s="24">
        <f t="shared" ca="1" si="105"/>
        <v>0.86995477979080926</v>
      </c>
      <c r="C1392" s="25">
        <f t="shared" ca="1" si="106"/>
        <v>61.261773932235883</v>
      </c>
      <c r="H1392" s="24">
        <v>1390</v>
      </c>
      <c r="I1392" s="24">
        <f ca="1"/>
        <v>54.032947385285524</v>
      </c>
      <c r="J1392" s="24" cm="1">
        <f t="array" aca="1" ref="J1392" ca="1">INDIRECT(ADDRESS(($F$2+1-H1392)+2,9))</f>
        <v>47.014909240665304</v>
      </c>
      <c r="K1392" s="24">
        <f t="shared" ca="1" si="107"/>
        <v>0.64878325028828021</v>
      </c>
      <c r="L1392" s="24">
        <f t="shared" ca="1" si="108"/>
        <v>0.37019895109920531</v>
      </c>
      <c r="M1392" s="24">
        <f t="shared" ca="1" si="109"/>
        <v>-1.1525611436819252</v>
      </c>
    </row>
    <row r="1393" spans="2:13" x14ac:dyDescent="0.25">
      <c r="B1393" s="24">
        <f t="shared" ca="1" si="105"/>
        <v>0.34233643336154229</v>
      </c>
      <c r="C1393" s="25">
        <f t="shared" ca="1" si="106"/>
        <v>45.93905091603061</v>
      </c>
      <c r="H1393" s="24">
        <v>1391</v>
      </c>
      <c r="I1393" s="24">
        <f ca="1"/>
        <v>54.057282849104361</v>
      </c>
      <c r="J1393" s="24" cm="1">
        <f t="array" aca="1" ref="J1393" ca="1">INDIRECT(ADDRESS(($F$2+1-H1393)+2,9))</f>
        <v>47.014832159054023</v>
      </c>
      <c r="K1393" s="24">
        <f t="shared" ca="1" si="107"/>
        <v>0.64970020168587495</v>
      </c>
      <c r="L1393" s="24">
        <f t="shared" ca="1" si="108"/>
        <v>0.37019599228326744</v>
      </c>
      <c r="M1393" s="24">
        <f t="shared" ca="1" si="109"/>
        <v>-1.1515644924845176</v>
      </c>
    </row>
    <row r="1394" spans="2:13" x14ac:dyDescent="0.25">
      <c r="B1394" s="24">
        <f t="shared" ca="1" si="105"/>
        <v>0.29830376415419768</v>
      </c>
      <c r="C1394" s="25">
        <f t="shared" ca="1" si="106"/>
        <v>44.707146666342112</v>
      </c>
      <c r="H1394" s="24">
        <v>1392</v>
      </c>
      <c r="I1394" s="24">
        <f ca="1"/>
        <v>54.06782930324124</v>
      </c>
      <c r="J1394" s="24" cm="1">
        <f t="array" aca="1" ref="J1394" ca="1">INDIRECT(ADDRESS(($F$2+1-H1394)+2,9))</f>
        <v>47.011931895042878</v>
      </c>
      <c r="K1394" s="24">
        <f t="shared" ca="1" si="107"/>
        <v>0.65009731775202406</v>
      </c>
      <c r="L1394" s="24">
        <f t="shared" ca="1" si="108"/>
        <v>0.37008466979166604</v>
      </c>
      <c r="M1394" s="24">
        <f t="shared" ca="1" si="109"/>
        <v>-1.1513767152983416</v>
      </c>
    </row>
    <row r="1395" spans="2:13" x14ac:dyDescent="0.25">
      <c r="B1395" s="24">
        <f t="shared" ca="1" si="105"/>
        <v>0.12931990814256877</v>
      </c>
      <c r="C1395" s="25">
        <f t="shared" ca="1" si="106"/>
        <v>38.703881517594866</v>
      </c>
      <c r="H1395" s="24">
        <v>1393</v>
      </c>
      <c r="I1395" s="24">
        <f ca="1"/>
        <v>54.068564543764928</v>
      </c>
      <c r="J1395" s="24" cm="1">
        <f t="array" aca="1" ref="J1395" ca="1">INDIRECT(ADDRESS(($F$2+1-H1395)+2,9))</f>
        <v>47.000790922611792</v>
      </c>
      <c r="K1395" s="24">
        <f t="shared" ca="1" si="107"/>
        <v>0.65012499637557719</v>
      </c>
      <c r="L1395" s="24">
        <f t="shared" ca="1" si="108"/>
        <v>0.36965714075115486</v>
      </c>
      <c r="M1395" s="24">
        <f t="shared" ca="1" si="109"/>
        <v>-1.1512735973569104</v>
      </c>
    </row>
    <row r="1396" spans="2:13" x14ac:dyDescent="0.25">
      <c r="B1396" s="24">
        <f t="shared" ca="1" si="105"/>
        <v>0.45784530488572139</v>
      </c>
      <c r="C1396" s="25">
        <f t="shared" ca="1" si="106"/>
        <v>48.941364441742266</v>
      </c>
      <c r="H1396" s="24">
        <v>1394</v>
      </c>
      <c r="I1396" s="24">
        <f ca="1"/>
        <v>54.081752022237232</v>
      </c>
      <c r="J1396" s="24" cm="1">
        <f t="array" aca="1" ref="J1396" ca="1">INDIRECT(ADDRESS(($F$2+1-H1396)+2,9))</f>
        <v>46.985581025966603</v>
      </c>
      <c r="K1396" s="24">
        <f t="shared" ca="1" si="107"/>
        <v>0.65062131226176334</v>
      </c>
      <c r="L1396" s="24">
        <f t="shared" ca="1" si="108"/>
        <v>0.36907372901356605</v>
      </c>
      <c r="M1396" s="24">
        <f t="shared" ca="1" si="109"/>
        <v>-1.1499200429122647</v>
      </c>
    </row>
    <row r="1397" spans="2:13" x14ac:dyDescent="0.25">
      <c r="B1397" s="24">
        <f t="shared" ca="1" si="105"/>
        <v>0.45057780049526808</v>
      </c>
      <c r="C1397" s="25">
        <f t="shared" ca="1" si="106"/>
        <v>48.757983312386067</v>
      </c>
      <c r="H1397" s="24">
        <v>1395</v>
      </c>
      <c r="I1397" s="24">
        <f ca="1"/>
        <v>54.084730644124086</v>
      </c>
      <c r="J1397" s="24" cm="1">
        <f t="array" aca="1" ref="J1397" ca="1">INDIRECT(ADDRESS(($F$2+1-H1397)+2,9))</f>
        <v>46.967897450028389</v>
      </c>
      <c r="K1397" s="24">
        <f t="shared" ca="1" si="107"/>
        <v>0.65073337824794297</v>
      </c>
      <c r="L1397" s="24">
        <f t="shared" ca="1" si="108"/>
        <v>0.36839581250180164</v>
      </c>
      <c r="M1397" s="24">
        <f t="shared" ca="1" si="109"/>
        <v>-1.1491347454045511</v>
      </c>
    </row>
    <row r="1398" spans="2:13" x14ac:dyDescent="0.25">
      <c r="B1398" s="24">
        <f t="shared" ca="1" si="105"/>
        <v>0.65842747379988897</v>
      </c>
      <c r="C1398" s="25">
        <f t="shared" ca="1" si="106"/>
        <v>54.081752022237232</v>
      </c>
      <c r="H1398" s="24">
        <v>1396</v>
      </c>
      <c r="I1398" s="24">
        <f ca="1"/>
        <v>54.096772181927719</v>
      </c>
      <c r="J1398" s="24" cm="1">
        <f t="array" aca="1" ref="J1398" ca="1">INDIRECT(ADDRESS(($F$2+1-H1398)+2,9))</f>
        <v>46.951227367529313</v>
      </c>
      <c r="K1398" s="24">
        <f t="shared" ca="1" si="107"/>
        <v>0.65118628823146008</v>
      </c>
      <c r="L1398" s="24">
        <f t="shared" ca="1" si="108"/>
        <v>0.36775712408930261</v>
      </c>
      <c r="M1398" s="24">
        <f t="shared" ca="1" si="109"/>
        <v>-1.1477517789478107</v>
      </c>
    </row>
    <row r="1399" spans="2:13" x14ac:dyDescent="0.25">
      <c r="B1399" s="24">
        <f t="shared" ca="1" si="105"/>
        <v>8.1045863134069918E-2</v>
      </c>
      <c r="C1399" s="25">
        <f t="shared" ca="1" si="106"/>
        <v>36.019289297140915</v>
      </c>
      <c r="H1399" s="24">
        <v>1397</v>
      </c>
      <c r="I1399" s="24">
        <f ca="1"/>
        <v>54.105857240162251</v>
      </c>
      <c r="J1399" s="24" cm="1">
        <f t="array" aca="1" ref="J1399" ca="1">INDIRECT(ADDRESS(($F$2+1-H1399)+2,9))</f>
        <v>46.944605218223565</v>
      </c>
      <c r="K1399" s="24">
        <f t="shared" ca="1" si="107"/>
        <v>0.65152785571949234</v>
      </c>
      <c r="L1399" s="24">
        <f t="shared" ca="1" si="108"/>
        <v>0.36750350802533793</v>
      </c>
      <c r="M1399" s="24">
        <f t="shared" ca="1" si="109"/>
        <v>-1.1473764776250821</v>
      </c>
    </row>
    <row r="1400" spans="2:13" x14ac:dyDescent="0.25">
      <c r="B1400" s="24">
        <f t="shared" ca="1" si="105"/>
        <v>8.5488317359383448E-4</v>
      </c>
      <c r="C1400" s="25">
        <f t="shared" ca="1" si="106"/>
        <v>18.634986243282931</v>
      </c>
      <c r="H1400" s="24">
        <v>1398</v>
      </c>
      <c r="I1400" s="24">
        <f ca="1"/>
        <v>54.11901552667409</v>
      </c>
      <c r="J1400" s="24" cm="1">
        <f t="array" aca="1" ref="J1400" ca="1">INDIRECT(ADDRESS(($F$2+1-H1400)+2,9))</f>
        <v>46.944353324030558</v>
      </c>
      <c r="K1400" s="24">
        <f t="shared" ca="1" si="107"/>
        <v>0.65202234499659029</v>
      </c>
      <c r="L1400" s="24">
        <f t="shared" ca="1" si="108"/>
        <v>0.36749386208387602</v>
      </c>
      <c r="M1400" s="24">
        <f t="shared" ca="1" si="109"/>
        <v>-1.1471957053216852</v>
      </c>
    </row>
    <row r="1401" spans="2:13" x14ac:dyDescent="0.25">
      <c r="B1401" s="24">
        <f t="shared" ca="1" si="105"/>
        <v>0.86189001089447215</v>
      </c>
      <c r="C1401" s="25">
        <f t="shared" ca="1" si="106"/>
        <v>60.888501363423742</v>
      </c>
      <c r="H1401" s="24">
        <v>1399</v>
      </c>
      <c r="I1401" s="24">
        <f ca="1"/>
        <v>54.132618286829576</v>
      </c>
      <c r="J1401" s="24" cm="1">
        <f t="array" aca="1" ref="J1401" ca="1">INDIRECT(ADDRESS(($F$2+1-H1401)+2,9))</f>
        <v>46.942280625908161</v>
      </c>
      <c r="K1401" s="24">
        <f t="shared" ca="1" si="107"/>
        <v>0.65253326598308681</v>
      </c>
      <c r="L1401" s="24">
        <f t="shared" ca="1" si="108"/>
        <v>0.36741449413642235</v>
      </c>
      <c r="M1401" s="24">
        <f t="shared" ca="1" si="109"/>
        <v>-1.1468387443972057</v>
      </c>
    </row>
    <row r="1402" spans="2:13" x14ac:dyDescent="0.25">
      <c r="B1402" s="24">
        <f t="shared" ca="1" si="105"/>
        <v>0.31186890587227745</v>
      </c>
      <c r="C1402" s="25">
        <f t="shared" ca="1" si="106"/>
        <v>45.094401814747449</v>
      </c>
      <c r="H1402" s="24">
        <v>1400</v>
      </c>
      <c r="I1402" s="24">
        <f ca="1"/>
        <v>54.143945670442015</v>
      </c>
      <c r="J1402" s="24" cm="1">
        <f t="array" aca="1" ref="J1402" ca="1">INDIRECT(ADDRESS(($F$2+1-H1402)+2,9))</f>
        <v>46.941172083852749</v>
      </c>
      <c r="K1402" s="24">
        <f t="shared" ca="1" si="107"/>
        <v>0.65295851229199298</v>
      </c>
      <c r="L1402" s="24">
        <f t="shared" ca="1" si="108"/>
        <v>0.36737204806623774</v>
      </c>
      <c r="M1402" s="24">
        <f t="shared" ca="1" si="109"/>
        <v>-1.1467267835040489</v>
      </c>
    </row>
    <row r="1403" spans="2:13" x14ac:dyDescent="0.25">
      <c r="B1403" s="24">
        <f t="shared" ca="1" si="105"/>
        <v>0.61302428953852883</v>
      </c>
      <c r="C1403" s="25">
        <f t="shared" ca="1" si="106"/>
        <v>52.872101422720434</v>
      </c>
      <c r="H1403" s="24">
        <v>1401</v>
      </c>
      <c r="I1403" s="24">
        <f ca="1"/>
        <v>54.157373501815357</v>
      </c>
      <c r="J1403" s="24" cm="1">
        <f t="array" aca="1" ref="J1403" ca="1">INDIRECT(ADDRESS(($F$2+1-H1403)+2,9))</f>
        <v>46.914105886351457</v>
      </c>
      <c r="K1403" s="24">
        <f t="shared" ca="1" si="107"/>
        <v>0.65346236299917881</v>
      </c>
      <c r="L1403" s="24">
        <f t="shared" ca="1" si="108"/>
        <v>0.36633618744973484</v>
      </c>
      <c r="M1403" s="24">
        <f t="shared" ca="1" si="109"/>
        <v>-1.1444214562653716</v>
      </c>
    </row>
    <row r="1404" spans="2:13" x14ac:dyDescent="0.25">
      <c r="B1404" s="24">
        <f t="shared" ca="1" si="105"/>
        <v>0.46808517310505882</v>
      </c>
      <c r="C1404" s="25">
        <f t="shared" ca="1" si="106"/>
        <v>49.199158719878191</v>
      </c>
      <c r="H1404" s="24">
        <v>1402</v>
      </c>
      <c r="I1404" s="24">
        <f ca="1"/>
        <v>54.161699789355445</v>
      </c>
      <c r="J1404" s="24" cm="1">
        <f t="array" aca="1" ref="J1404" ca="1">INDIRECT(ADDRESS(($F$2+1-H1404)+2,9))</f>
        <v>46.885213140470704</v>
      </c>
      <c r="K1404" s="24">
        <f t="shared" ca="1" si="107"/>
        <v>0.65362463994409747</v>
      </c>
      <c r="L1404" s="24">
        <f t="shared" ca="1" si="108"/>
        <v>0.3652314961705051</v>
      </c>
      <c r="M1404" s="24">
        <f t="shared" ca="1" si="109"/>
        <v>-1.1426536590581589</v>
      </c>
    </row>
    <row r="1405" spans="2:13" x14ac:dyDescent="0.25">
      <c r="B1405" s="24">
        <f t="shared" ca="1" si="105"/>
        <v>0.77679478160620719</v>
      </c>
      <c r="C1405" s="25">
        <f t="shared" ca="1" si="106"/>
        <v>57.61412980395589</v>
      </c>
      <c r="H1405" s="24">
        <v>1403</v>
      </c>
      <c r="I1405" s="24">
        <f ca="1"/>
        <v>54.173475977421127</v>
      </c>
      <c r="J1405" s="24" cm="1">
        <f t="array" aca="1" ref="J1405" ca="1">INDIRECT(ADDRESS(($F$2+1-H1405)+2,9))</f>
        <v>46.874379283592468</v>
      </c>
      <c r="K1405" s="24">
        <f t="shared" ca="1" si="107"/>
        <v>0.65406621613940097</v>
      </c>
      <c r="L1405" s="24">
        <f t="shared" ca="1" si="108"/>
        <v>0.36481755975456087</v>
      </c>
      <c r="M1405" s="24">
        <f t="shared" ca="1" si="109"/>
        <v>-1.1417437926812204</v>
      </c>
    </row>
    <row r="1406" spans="2:13" x14ac:dyDescent="0.25">
      <c r="B1406" s="24">
        <f t="shared" ca="1" si="105"/>
        <v>0.77998762368051799</v>
      </c>
      <c r="C1406" s="25">
        <f t="shared" ca="1" si="106"/>
        <v>57.721514161882048</v>
      </c>
      <c r="H1406" s="24">
        <v>1404</v>
      </c>
      <c r="I1406" s="24">
        <f ca="1"/>
        <v>54.182537003800569</v>
      </c>
      <c r="J1406" s="24" cm="1">
        <f t="array" aca="1" ref="J1406" ca="1">INDIRECT(ADDRESS(($F$2+1-H1406)+2,9))</f>
        <v>46.845455112838216</v>
      </c>
      <c r="K1406" s="24">
        <f t="shared" ca="1" si="107"/>
        <v>0.65440583834379007</v>
      </c>
      <c r="L1406" s="24">
        <f t="shared" ca="1" si="108"/>
        <v>0.36371320744622776</v>
      </c>
      <c r="M1406" s="24">
        <f t="shared" ca="1" si="109"/>
        <v>-1.1396230841651629</v>
      </c>
    </row>
    <row r="1407" spans="2:13" x14ac:dyDescent="0.25">
      <c r="B1407" s="24">
        <f t="shared" ca="1" si="105"/>
        <v>0.84313866892616696</v>
      </c>
      <c r="C1407" s="25">
        <f t="shared" ca="1" si="106"/>
        <v>60.074414888636738</v>
      </c>
      <c r="H1407" s="24">
        <v>1405</v>
      </c>
      <c r="I1407" s="24">
        <f ca="1"/>
        <v>54.198436282377301</v>
      </c>
      <c r="J1407" s="24" cm="1">
        <f t="array" aca="1" ref="J1407" ca="1">INDIRECT(ADDRESS(($F$2+1-H1407)+2,9))</f>
        <v>46.825860879425392</v>
      </c>
      <c r="K1407" s="24">
        <f t="shared" ca="1" si="107"/>
        <v>0.65500146911134172</v>
      </c>
      <c r="L1407" s="24">
        <f t="shared" ca="1" si="108"/>
        <v>0.36296572316803977</v>
      </c>
      <c r="M1407" s="24">
        <f t="shared" ca="1" si="109"/>
        <v>-1.1377225996086611</v>
      </c>
    </row>
    <row r="1408" spans="2:13" x14ac:dyDescent="0.25">
      <c r="B1408" s="24">
        <f t="shared" ca="1" si="105"/>
        <v>0.15474013804037257</v>
      </c>
      <c r="C1408" s="25">
        <f t="shared" ca="1" si="106"/>
        <v>39.836868238256756</v>
      </c>
      <c r="H1408" s="24">
        <v>1406</v>
      </c>
      <c r="I1408" s="24">
        <f ca="1"/>
        <v>54.206228560357772</v>
      </c>
      <c r="J1408" s="24" cm="1">
        <f t="array" aca="1" ref="J1408" ca="1">INDIRECT(ADDRESS(($F$2+1-H1408)+2,9))</f>
        <v>46.824468805332138</v>
      </c>
      <c r="K1408" s="24">
        <f t="shared" ca="1" si="107"/>
        <v>0.65529324923516863</v>
      </c>
      <c r="L1408" s="24">
        <f t="shared" ca="1" si="108"/>
        <v>0.36291263789740857</v>
      </c>
      <c r="M1408" s="24">
        <f t="shared" ca="1" si="109"/>
        <v>-1.1378439806130938</v>
      </c>
    </row>
    <row r="1409" spans="2:13" x14ac:dyDescent="0.25">
      <c r="B1409" s="24">
        <f t="shared" ca="1" si="105"/>
        <v>0.444260369919251</v>
      </c>
      <c r="C1409" s="25">
        <f t="shared" ca="1" si="106"/>
        <v>48.598237543921719</v>
      </c>
      <c r="H1409" s="24">
        <v>1407</v>
      </c>
      <c r="I1409" s="24">
        <f ca="1"/>
        <v>54.243819225874475</v>
      </c>
      <c r="J1409" s="24" cm="1">
        <f t="array" aca="1" ref="J1409" ca="1">INDIRECT(ADDRESS(($F$2+1-H1409)+2,9))</f>
        <v>46.810951874907296</v>
      </c>
      <c r="K1409" s="24">
        <f t="shared" ca="1" si="107"/>
        <v>0.65669952332895098</v>
      </c>
      <c r="L1409" s="24">
        <f t="shared" ca="1" si="108"/>
        <v>0.36239732118254397</v>
      </c>
      <c r="M1409" s="24">
        <f t="shared" ca="1" si="109"/>
        <v>-1.1348052110776874</v>
      </c>
    </row>
    <row r="1410" spans="2:13" x14ac:dyDescent="0.25">
      <c r="B1410" s="24">
        <f t="shared" ca="1" si="105"/>
        <v>0.15912043188494551</v>
      </c>
      <c r="C1410" s="25">
        <f t="shared" ca="1" si="106"/>
        <v>40.019206111411847</v>
      </c>
      <c r="H1410" s="24">
        <v>1408</v>
      </c>
      <c r="I1410" s="24">
        <f ca="1"/>
        <v>54.296568906634597</v>
      </c>
      <c r="J1410" s="24" cm="1">
        <f t="array" aca="1" ref="J1410" ca="1">INDIRECT(ADDRESS(($F$2+1-H1410)+2,9))</f>
        <v>46.792340980823944</v>
      </c>
      <c r="K1410" s="24">
        <f t="shared" ca="1" si="107"/>
        <v>0.65866924236044189</v>
      </c>
      <c r="L1410" s="24">
        <f t="shared" ca="1" si="108"/>
        <v>0.36168821117902117</v>
      </c>
      <c r="M1410" s="24">
        <f t="shared" ca="1" si="109"/>
        <v>-1.1302553677771987</v>
      </c>
    </row>
    <row r="1411" spans="2:13" x14ac:dyDescent="0.25">
      <c r="B1411" s="24">
        <f t="shared" ca="1" si="105"/>
        <v>0.7761200656933579</v>
      </c>
      <c r="C1411" s="25">
        <f t="shared" ca="1" si="106"/>
        <v>57.591549545048736</v>
      </c>
      <c r="H1411" s="24">
        <v>1409</v>
      </c>
      <c r="I1411" s="24">
        <f ca="1"/>
        <v>54.309831254306843</v>
      </c>
      <c r="J1411" s="24" cm="1">
        <f t="array" aca="1" ref="J1411" ca="1">INDIRECT(ADDRESS(($F$2+1-H1411)+2,9))</f>
        <v>46.76671504964208</v>
      </c>
      <c r="K1411" s="24">
        <f t="shared" ca="1" si="107"/>
        <v>0.65916379330305297</v>
      </c>
      <c r="L1411" s="24">
        <f t="shared" ca="1" si="108"/>
        <v>0.36071259228135144</v>
      </c>
      <c r="M1411" s="24">
        <f t="shared" ca="1" si="109"/>
        <v>-1.1280849794969781</v>
      </c>
    </row>
    <row r="1412" spans="2:13" x14ac:dyDescent="0.25">
      <c r="B1412" s="24">
        <f t="shared" ref="B1412:B1475" ca="1" si="110">RAND()</f>
        <v>0.65663429405185225</v>
      </c>
      <c r="C1412" s="25">
        <f t="shared" ref="C1412:C1475" ca="1" si="111">_xlfn.NORM.INV(B1412,50,10)</f>
        <v>54.032947385285524</v>
      </c>
      <c r="H1412" s="24">
        <v>1410</v>
      </c>
      <c r="I1412" s="24">
        <f ca="1"/>
        <v>54.33343072466792</v>
      </c>
      <c r="J1412" s="24" cm="1">
        <f t="array" aca="1" ref="J1412" ca="1">INDIRECT(ADDRESS(($F$2+1-H1412)+2,9))</f>
        <v>46.765162502330774</v>
      </c>
      <c r="K1412" s="24">
        <f t="shared" ref="K1412:K1475" ca="1" si="112">_xlfn.NORM.DIST(I1412,$F$5,$F$6,TRUE)</f>
        <v>0.66004313744053644</v>
      </c>
      <c r="L1412" s="24">
        <f t="shared" ref="L1412:L1475" ca="1" si="113">_xlfn.NORM.DIST(J1412,$F$5,$F$6,TRUE)</f>
        <v>0.36065351343984181</v>
      </c>
      <c r="M1412" s="24">
        <f t="shared" ca="1" si="109"/>
        <v>-1.1270236926928578</v>
      </c>
    </row>
    <row r="1413" spans="2:13" x14ac:dyDescent="0.25">
      <c r="B1413" s="24">
        <f t="shared" ca="1" si="110"/>
        <v>0.14704822331796485</v>
      </c>
      <c r="C1413" s="25">
        <f t="shared" ca="1" si="111"/>
        <v>39.508225314364068</v>
      </c>
      <c r="H1413" s="24">
        <v>1411</v>
      </c>
      <c r="I1413" s="24">
        <f ca="1"/>
        <v>54.336978865985259</v>
      </c>
      <c r="J1413" s="24" cm="1">
        <f t="array" aca="1" ref="J1413" ca="1">INDIRECT(ADDRESS(($F$2+1-H1413)+2,9))</f>
        <v>46.746260028302004</v>
      </c>
      <c r="K1413" s="24">
        <f t="shared" ca="1" si="112"/>
        <v>0.66017527025662504</v>
      </c>
      <c r="L1413" s="24">
        <f t="shared" ca="1" si="113"/>
        <v>0.35993448765060487</v>
      </c>
      <c r="M1413" s="24">
        <f t="shared" ref="M1413:M1476" ca="1" si="114">((2*H1413-1)/$F$2)*(LN(K1413)+LN(1-L1413))</f>
        <v>-1.1260923004840364</v>
      </c>
    </row>
    <row r="1414" spans="2:13" x14ac:dyDescent="0.25">
      <c r="B1414" s="24">
        <f t="shared" ca="1" si="110"/>
        <v>0.20891184797339502</v>
      </c>
      <c r="C1414" s="25">
        <f t="shared" ca="1" si="111"/>
        <v>41.897973173852421</v>
      </c>
      <c r="H1414" s="24">
        <v>1412</v>
      </c>
      <c r="I1414" s="24">
        <f ca="1"/>
        <v>54.348806918786849</v>
      </c>
      <c r="J1414" s="24" cm="1">
        <f t="array" aca="1" ref="J1414" ca="1">INDIRECT(ADDRESS(($F$2+1-H1414)+2,9))</f>
        <v>46.726444212564331</v>
      </c>
      <c r="K1414" s="24">
        <f t="shared" ca="1" si="112"/>
        <v>0.66061560484177595</v>
      </c>
      <c r="L1414" s="24">
        <f t="shared" ca="1" si="113"/>
        <v>0.35918125132452727</v>
      </c>
      <c r="M1414" s="24">
        <f t="shared" ca="1" si="114"/>
        <v>-1.1244798727093126</v>
      </c>
    </row>
    <row r="1415" spans="2:13" x14ac:dyDescent="0.25">
      <c r="B1415" s="24">
        <f t="shared" ca="1" si="110"/>
        <v>0.80466805192693536</v>
      </c>
      <c r="C1415" s="25">
        <f t="shared" ca="1" si="111"/>
        <v>58.584140064680831</v>
      </c>
      <c r="H1415" s="24">
        <v>1413</v>
      </c>
      <c r="I1415" s="24">
        <f ca="1"/>
        <v>54.353562515694598</v>
      </c>
      <c r="J1415" s="24" cm="1">
        <f t="array" aca="1" ref="J1415" ca="1">INDIRECT(ADDRESS(($F$2+1-H1415)+2,9))</f>
        <v>46.708122314788433</v>
      </c>
      <c r="K1415" s="24">
        <f t="shared" ca="1" si="112"/>
        <v>0.66079258438473765</v>
      </c>
      <c r="L1415" s="24">
        <f t="shared" ca="1" si="113"/>
        <v>0.35848528823430226</v>
      </c>
      <c r="M1415" s="24">
        <f t="shared" ca="1" si="114"/>
        <v>-1.1235049097878698</v>
      </c>
    </row>
    <row r="1416" spans="2:13" x14ac:dyDescent="0.25">
      <c r="B1416" s="24">
        <f t="shared" ca="1" si="110"/>
        <v>5.6486423736666014E-2</v>
      </c>
      <c r="C1416" s="25">
        <f t="shared" ca="1" si="111"/>
        <v>34.150286660292771</v>
      </c>
      <c r="H1416" s="24">
        <v>1414</v>
      </c>
      <c r="I1416" s="24">
        <f ca="1"/>
        <v>54.383545349051865</v>
      </c>
      <c r="J1416" s="24" cm="1">
        <f t="array" aca="1" ref="J1416" ca="1">INDIRECT(ADDRESS(($F$2+1-H1416)+2,9))</f>
        <v>46.691409861854169</v>
      </c>
      <c r="K1416" s="24">
        <f t="shared" ca="1" si="112"/>
        <v>0.66190757742683326</v>
      </c>
      <c r="L1416" s="24">
        <f t="shared" ca="1" si="113"/>
        <v>0.35785086999042592</v>
      </c>
      <c r="M1416" s="24">
        <f t="shared" ca="1" si="114"/>
        <v>-1.1207968431966502</v>
      </c>
    </row>
    <row r="1417" spans="2:13" x14ac:dyDescent="0.25">
      <c r="B1417" s="24">
        <f t="shared" ca="1" si="110"/>
        <v>0.79486792292687969</v>
      </c>
      <c r="C1417" s="25">
        <f t="shared" ca="1" si="111"/>
        <v>58.234288647811027</v>
      </c>
      <c r="H1417" s="24">
        <v>1415</v>
      </c>
      <c r="I1417" s="24">
        <f ca="1"/>
        <v>54.387950214623757</v>
      </c>
      <c r="J1417" s="24" cm="1">
        <f t="array" aca="1" ref="J1417" ca="1">INDIRECT(ADDRESS(($F$2+1-H1417)+2,9))</f>
        <v>46.689204702794441</v>
      </c>
      <c r="K1417" s="24">
        <f t="shared" ca="1" si="112"/>
        <v>0.6620712650156243</v>
      </c>
      <c r="L1417" s="24">
        <f t="shared" ca="1" si="113"/>
        <v>0.35776718963669646</v>
      </c>
      <c r="M1417" s="24">
        <f t="shared" ca="1" si="114"/>
        <v>-1.121094795360414</v>
      </c>
    </row>
    <row r="1418" spans="2:13" x14ac:dyDescent="0.25">
      <c r="B1418" s="24">
        <f t="shared" ca="1" si="110"/>
        <v>0.9851109177419185</v>
      </c>
      <c r="C1418" s="25">
        <f t="shared" ca="1" si="111"/>
        <v>71.730286038590862</v>
      </c>
      <c r="H1418" s="24">
        <v>1416</v>
      </c>
      <c r="I1418" s="24">
        <f ca="1"/>
        <v>54.405060666328019</v>
      </c>
      <c r="J1418" s="24" cm="1">
        <f t="array" aca="1" ref="J1418" ca="1">INDIRECT(ADDRESS(($F$2+1-H1418)+2,9))</f>
        <v>46.641075875249243</v>
      </c>
      <c r="K1418" s="24">
        <f t="shared" ca="1" si="112"/>
        <v>0.66270680928519055</v>
      </c>
      <c r="L1418" s="24">
        <f t="shared" ca="1" si="113"/>
        <v>0.35594252810918414</v>
      </c>
      <c r="M1418" s="24">
        <f t="shared" ca="1" si="114"/>
        <v>-1.116906794524672</v>
      </c>
    </row>
    <row r="1419" spans="2:13" x14ac:dyDescent="0.25">
      <c r="B1419" s="24">
        <f t="shared" ca="1" si="110"/>
        <v>0.79938866875073478</v>
      </c>
      <c r="C1419" s="25">
        <f t="shared" ca="1" si="111"/>
        <v>58.394396130412986</v>
      </c>
      <c r="H1419" s="24">
        <v>1417</v>
      </c>
      <c r="I1419" s="24">
        <f ca="1"/>
        <v>54.414981448843236</v>
      </c>
      <c r="J1419" s="24" cm="1">
        <f t="array" aca="1" ref="J1419" ca="1">INDIRECT(ADDRESS(($F$2+1-H1419)+2,9))</f>
        <v>46.627997683930218</v>
      </c>
      <c r="K1419" s="24">
        <f t="shared" ca="1" si="112"/>
        <v>0.66307509077576143</v>
      </c>
      <c r="L1419" s="24">
        <f t="shared" ca="1" si="113"/>
        <v>0.3554472748799018</v>
      </c>
      <c r="M1419" s="24">
        <f t="shared" ca="1" si="114"/>
        <v>-1.1159574119089528</v>
      </c>
    </row>
    <row r="1420" spans="2:13" x14ac:dyDescent="0.25">
      <c r="B1420" s="24">
        <f t="shared" ca="1" si="110"/>
        <v>0.13196859198407418</v>
      </c>
      <c r="C1420" s="25">
        <f t="shared" ca="1" si="111"/>
        <v>38.828663484223753</v>
      </c>
      <c r="H1420" s="24">
        <v>1418</v>
      </c>
      <c r="I1420" s="24">
        <f ca="1"/>
        <v>54.415862802027199</v>
      </c>
      <c r="J1420" s="24" cm="1">
        <f t="array" aca="1" ref="J1420" ca="1">INDIRECT(ADDRESS(($F$2+1-H1420)+2,9))</f>
        <v>46.626910324302735</v>
      </c>
      <c r="K1420" s="24">
        <f t="shared" ca="1" si="112"/>
        <v>0.66310780101066658</v>
      </c>
      <c r="L1420" s="24">
        <f t="shared" ca="1" si="113"/>
        <v>0.35540610903204972</v>
      </c>
      <c r="M1420" s="24">
        <f t="shared" ca="1" si="114"/>
        <v>-1.1165965328871363</v>
      </c>
    </row>
    <row r="1421" spans="2:13" x14ac:dyDescent="0.25">
      <c r="B1421" s="24">
        <f t="shared" ca="1" si="110"/>
        <v>0.7146469732217039</v>
      </c>
      <c r="C1421" s="25">
        <f t="shared" ca="1" si="111"/>
        <v>55.670119635125651</v>
      </c>
      <c r="H1421" s="24">
        <v>1419</v>
      </c>
      <c r="I1421" s="24">
        <f ca="1"/>
        <v>54.416144671187936</v>
      </c>
      <c r="J1421" s="24" cm="1">
        <f t="array" aca="1" ref="J1421" ca="1">INDIRECT(ADDRESS(($F$2+1-H1421)+2,9))</f>
        <v>46.624540406488748</v>
      </c>
      <c r="K1421" s="24">
        <f t="shared" ca="1" si="112"/>
        <v>0.66311826194413226</v>
      </c>
      <c r="L1421" s="24">
        <f t="shared" ca="1" si="113"/>
        <v>0.35531639324953679</v>
      </c>
      <c r="M1421" s="24">
        <f t="shared" ca="1" si="114"/>
        <v>-1.1171805544036753</v>
      </c>
    </row>
    <row r="1422" spans="2:13" x14ac:dyDescent="0.25">
      <c r="B1422" s="24">
        <f t="shared" ca="1" si="110"/>
        <v>0.40773472339968608</v>
      </c>
      <c r="C1422" s="25">
        <f t="shared" ca="1" si="111"/>
        <v>47.666239985668511</v>
      </c>
      <c r="H1422" s="24">
        <v>1420</v>
      </c>
      <c r="I1422" s="24">
        <f ca="1"/>
        <v>54.44394792255914</v>
      </c>
      <c r="J1422" s="24" cm="1">
        <f t="array" aca="1" ref="J1422" ca="1">INDIRECT(ADDRESS(($F$2+1-H1422)+2,9))</f>
        <v>46.617869980248251</v>
      </c>
      <c r="K1422" s="24">
        <f t="shared" ca="1" si="112"/>
        <v>0.66414949526650713</v>
      </c>
      <c r="L1422" s="24">
        <f t="shared" ca="1" si="113"/>
        <v>0.35506392016222332</v>
      </c>
      <c r="M1422" s="24">
        <f t="shared" ca="1" si="114"/>
        <v>-1.1154087366505088</v>
      </c>
    </row>
    <row r="1423" spans="2:13" x14ac:dyDescent="0.25">
      <c r="B1423" s="24">
        <f t="shared" ca="1" si="110"/>
        <v>0.64124038311693077</v>
      </c>
      <c r="C1423" s="25">
        <f t="shared" ca="1" si="111"/>
        <v>53.617762602713661</v>
      </c>
      <c r="H1423" s="24">
        <v>1421</v>
      </c>
      <c r="I1423" s="24">
        <f ca="1"/>
        <v>54.445897777553519</v>
      </c>
      <c r="J1423" s="24" cm="1">
        <f t="array" aca="1" ref="J1423" ca="1">INDIRECT(ADDRESS(($F$2+1-H1423)+2,9))</f>
        <v>46.617749613770627</v>
      </c>
      <c r="K1423" s="24">
        <f t="shared" ca="1" si="112"/>
        <v>0.6642217698983095</v>
      </c>
      <c r="L1423" s="24">
        <f t="shared" ca="1" si="113"/>
        <v>0.35505936492103396</v>
      </c>
      <c r="M1423" s="24">
        <f t="shared" ca="1" si="114"/>
        <v>-1.1160419568246818</v>
      </c>
    </row>
    <row r="1424" spans="2:13" x14ac:dyDescent="0.25">
      <c r="B1424" s="24">
        <f t="shared" ca="1" si="110"/>
        <v>0.2640419019742456</v>
      </c>
      <c r="C1424" s="25">
        <f t="shared" ca="1" si="111"/>
        <v>43.69066190061406</v>
      </c>
      <c r="H1424" s="24">
        <v>1422</v>
      </c>
      <c r="I1424" s="24">
        <f ca="1"/>
        <v>54.453136689708678</v>
      </c>
      <c r="J1424" s="24" cm="1">
        <f t="array" aca="1" ref="J1424" ca="1">INDIRECT(ADDRESS(($F$2+1-H1424)+2,9))</f>
        <v>46.608891288866928</v>
      </c>
      <c r="K1424" s="24">
        <f t="shared" ca="1" si="112"/>
        <v>0.6644900391185049</v>
      </c>
      <c r="L1424" s="24">
        <f t="shared" ca="1" si="113"/>
        <v>0.35472418058842758</v>
      </c>
      <c r="M1424" s="24">
        <f t="shared" ca="1" si="114"/>
        <v>-1.1156111401192756</v>
      </c>
    </row>
    <row r="1425" spans="2:13" x14ac:dyDescent="0.25">
      <c r="B1425" s="24">
        <f t="shared" ca="1" si="110"/>
        <v>0.48924396485004917</v>
      </c>
      <c r="C1425" s="25">
        <f t="shared" ca="1" si="111"/>
        <v>49.730353508950955</v>
      </c>
      <c r="H1425" s="24">
        <v>1423</v>
      </c>
      <c r="I1425" s="24">
        <f ca="1"/>
        <v>54.466491255066472</v>
      </c>
      <c r="J1425" s="24" cm="1">
        <f t="array" aca="1" ref="J1425" ca="1">INDIRECT(ADDRESS(($F$2+1-H1425)+2,9))</f>
        <v>46.573126248324918</v>
      </c>
      <c r="K1425" s="24">
        <f t="shared" ca="1" si="112"/>
        <v>0.66498473026727145</v>
      </c>
      <c r="L1425" s="24">
        <f t="shared" ca="1" si="113"/>
        <v>0.35337203650337257</v>
      </c>
      <c r="M1425" s="24">
        <f t="shared" ca="1" si="114"/>
        <v>-1.1126552004844585</v>
      </c>
    </row>
    <row r="1426" spans="2:13" x14ac:dyDescent="0.25">
      <c r="B1426" s="24">
        <f t="shared" ca="1" si="110"/>
        <v>0.11207427684601701</v>
      </c>
      <c r="C1426" s="25">
        <f t="shared" ca="1" si="111"/>
        <v>37.844294375517258</v>
      </c>
      <c r="H1426" s="24">
        <v>1424</v>
      </c>
      <c r="I1426" s="24">
        <f ca="1"/>
        <v>54.471081770905876</v>
      </c>
      <c r="J1426" s="24" cm="1">
        <f t="array" aca="1" ref="J1426" ca="1">INDIRECT(ADDRESS(($F$2+1-H1426)+2,9))</f>
        <v>46.569502007997777</v>
      </c>
      <c r="K1426" s="24">
        <f t="shared" ca="1" si="112"/>
        <v>0.66515471002566717</v>
      </c>
      <c r="L1426" s="24">
        <f t="shared" ca="1" si="113"/>
        <v>0.3532351202361409</v>
      </c>
      <c r="M1426" s="24">
        <f t="shared" ca="1" si="114"/>
        <v>-1.1128208874384844</v>
      </c>
    </row>
    <row r="1427" spans="2:13" x14ac:dyDescent="0.25">
      <c r="B1427" s="24">
        <f t="shared" ca="1" si="110"/>
        <v>0.5425193533702547</v>
      </c>
      <c r="C1427" s="25">
        <f t="shared" ca="1" si="111"/>
        <v>51.067827997466999</v>
      </c>
      <c r="H1427" s="24">
        <v>1425</v>
      </c>
      <c r="I1427" s="24">
        <f ca="1"/>
        <v>54.47187990392667</v>
      </c>
      <c r="J1427" s="24" cm="1">
        <f t="array" aca="1" ref="J1427" ca="1">INDIRECT(ADDRESS(($F$2+1-H1427)+2,9))</f>
        <v>46.540376697015112</v>
      </c>
      <c r="K1427" s="24">
        <f t="shared" ca="1" si="112"/>
        <v>0.66518426021543653</v>
      </c>
      <c r="L1427" s="24">
        <f t="shared" ca="1" si="113"/>
        <v>0.35213551752856342</v>
      </c>
      <c r="M1427" s="24">
        <f t="shared" ca="1" si="114"/>
        <v>-1.1113013373686256</v>
      </c>
    </row>
    <row r="1428" spans="2:13" x14ac:dyDescent="0.25">
      <c r="B1428" s="24">
        <f t="shared" ca="1" si="110"/>
        <v>0.11582876036319623</v>
      </c>
      <c r="C1428" s="25">
        <f t="shared" ca="1" si="111"/>
        <v>38.038999566566289</v>
      </c>
      <c r="H1428" s="24">
        <v>1426</v>
      </c>
      <c r="I1428" s="24">
        <f ca="1"/>
        <v>54.483773238353223</v>
      </c>
      <c r="J1428" s="24" cm="1">
        <f t="array" aca="1" ref="J1428" ca="1">INDIRECT(ADDRESS(($F$2+1-H1428)+2,9))</f>
        <v>46.526379831204615</v>
      </c>
      <c r="K1428" s="24">
        <f t="shared" ca="1" si="112"/>
        <v>0.66562447944206427</v>
      </c>
      <c r="L1428" s="24">
        <f t="shared" ca="1" si="113"/>
        <v>0.35160751594097861</v>
      </c>
      <c r="M1428" s="24">
        <f t="shared" ca="1" si="114"/>
        <v>-1.1101311692847668</v>
      </c>
    </row>
    <row r="1429" spans="2:13" x14ac:dyDescent="0.25">
      <c r="B1429" s="24">
        <f t="shared" ca="1" si="110"/>
        <v>0.96818406051745198</v>
      </c>
      <c r="C1429" s="25">
        <f t="shared" ca="1" si="111"/>
        <v>68.547503928032029</v>
      </c>
      <c r="H1429" s="24">
        <v>1427</v>
      </c>
      <c r="I1429" s="24">
        <f ca="1"/>
        <v>54.487366386137708</v>
      </c>
      <c r="J1429" s="24" cm="1">
        <f t="array" aca="1" ref="J1429" ca="1">INDIRECT(ADDRESS(($F$2+1-H1429)+2,9))</f>
        <v>46.508576189038791</v>
      </c>
      <c r="K1429" s="24">
        <f t="shared" ca="1" si="112"/>
        <v>0.6657574312640937</v>
      </c>
      <c r="L1429" s="24">
        <f t="shared" ca="1" si="113"/>
        <v>0.35093632547175391</v>
      </c>
      <c r="M1429" s="24">
        <f t="shared" ca="1" si="114"/>
        <v>-1.1092780598956951</v>
      </c>
    </row>
    <row r="1430" spans="2:13" x14ac:dyDescent="0.25">
      <c r="B1430" s="24">
        <f t="shared" ca="1" si="110"/>
        <v>0.60748841115359398</v>
      </c>
      <c r="C1430" s="25">
        <f t="shared" ca="1" si="111"/>
        <v>52.727789030566463</v>
      </c>
      <c r="H1430" s="24">
        <v>1428</v>
      </c>
      <c r="I1430" s="24">
        <f ca="1"/>
        <v>54.492938423375811</v>
      </c>
      <c r="J1430" s="24" cm="1">
        <f t="array" aca="1" ref="J1430" ca="1">INDIRECT(ADDRESS(($F$2+1-H1430)+2,9))</f>
        <v>46.499846949663002</v>
      </c>
      <c r="K1430" s="24">
        <f t="shared" ca="1" si="112"/>
        <v>0.66596356381666821</v>
      </c>
      <c r="L1430" s="24">
        <f t="shared" ca="1" si="113"/>
        <v>0.35060740620042252</v>
      </c>
      <c r="M1430" s="24">
        <f t="shared" ca="1" si="114"/>
        <v>-1.1089758564483039</v>
      </c>
    </row>
    <row r="1431" spans="2:13" x14ac:dyDescent="0.25">
      <c r="B1431" s="24">
        <f t="shared" ca="1" si="110"/>
        <v>0.31111949263011573</v>
      </c>
      <c r="C1431" s="25">
        <f t="shared" ca="1" si="111"/>
        <v>45.073203874515173</v>
      </c>
      <c r="H1431" s="24">
        <v>1429</v>
      </c>
      <c r="I1431" s="24">
        <f ca="1"/>
        <v>54.501641738317453</v>
      </c>
      <c r="J1431" s="24" cm="1">
        <f t="array" aca="1" ref="J1431" ca="1">INDIRECT(ADDRESS(($F$2+1-H1431)+2,9))</f>
        <v>46.499363145592135</v>
      </c>
      <c r="K1431" s="24">
        <f t="shared" ca="1" si="112"/>
        <v>0.66628543502404214</v>
      </c>
      <c r="L1431" s="24">
        <f t="shared" ca="1" si="113"/>
        <v>0.35058917965062858</v>
      </c>
      <c r="M1431" s="24">
        <f t="shared" ca="1" si="114"/>
        <v>-1.109075850888235</v>
      </c>
    </row>
    <row r="1432" spans="2:13" x14ac:dyDescent="0.25">
      <c r="B1432" s="24">
        <f t="shared" ca="1" si="110"/>
        <v>0.83663464256592013</v>
      </c>
      <c r="C1432" s="25">
        <f t="shared" ca="1" si="111"/>
        <v>59.807202503881825</v>
      </c>
      <c r="H1432" s="24">
        <v>1430</v>
      </c>
      <c r="I1432" s="24">
        <f ca="1"/>
        <v>54.521416926850641</v>
      </c>
      <c r="J1432" s="24" cm="1">
        <f t="array" aca="1" ref="J1432" ca="1">INDIRECT(ADDRESS(($F$2+1-H1432)+2,9))</f>
        <v>46.49326401474751</v>
      </c>
      <c r="K1432" s="24">
        <f t="shared" ca="1" si="112"/>
        <v>0.66701631783119464</v>
      </c>
      <c r="L1432" s="24">
        <f t="shared" ca="1" si="113"/>
        <v>0.35035943409684722</v>
      </c>
      <c r="M1432" s="24">
        <f t="shared" ca="1" si="114"/>
        <v>-1.1079311443841897</v>
      </c>
    </row>
    <row r="1433" spans="2:13" x14ac:dyDescent="0.25">
      <c r="B1433" s="24">
        <f t="shared" ca="1" si="110"/>
        <v>1.1236708306420984E-2</v>
      </c>
      <c r="C1433" s="25">
        <f t="shared" ca="1" si="111"/>
        <v>27.177302039873695</v>
      </c>
      <c r="H1433" s="24">
        <v>1431</v>
      </c>
      <c r="I1433" s="24">
        <f ca="1"/>
        <v>54.525627219062507</v>
      </c>
      <c r="J1433" s="24" cm="1">
        <f t="array" aca="1" ref="J1433" ca="1">INDIRECT(ADDRESS(($F$2+1-H1433)+2,9))</f>
        <v>46.479569114430689</v>
      </c>
      <c r="K1433" s="24">
        <f t="shared" ca="1" si="112"/>
        <v>0.66717184672191454</v>
      </c>
      <c r="L1433" s="24">
        <f t="shared" ca="1" si="113"/>
        <v>0.34984376630249153</v>
      </c>
      <c r="M1433" s="24">
        <f t="shared" ca="1" si="114"/>
        <v>-1.1073451584955798</v>
      </c>
    </row>
    <row r="1434" spans="2:13" x14ac:dyDescent="0.25">
      <c r="B1434" s="24">
        <f t="shared" ca="1" si="110"/>
        <v>0.5967071147214269</v>
      </c>
      <c r="C1434" s="25">
        <f t="shared" ca="1" si="111"/>
        <v>52.448329619230933</v>
      </c>
      <c r="H1434" s="24">
        <v>1432</v>
      </c>
      <c r="I1434" s="24">
        <f ca="1"/>
        <v>54.526675817569377</v>
      </c>
      <c r="J1434" s="24" cm="1">
        <f t="array" aca="1" ref="J1434" ca="1">INDIRECT(ADDRESS(($F$2+1-H1434)+2,9))</f>
        <v>46.469291321961805</v>
      </c>
      <c r="K1434" s="24">
        <f t="shared" ca="1" si="112"/>
        <v>0.66721057765179603</v>
      </c>
      <c r="L1434" s="24">
        <f t="shared" ca="1" si="113"/>
        <v>0.34945694807854372</v>
      </c>
      <c r="M1434" s="24">
        <f t="shared" ca="1" si="114"/>
        <v>-1.1072531435069435</v>
      </c>
    </row>
    <row r="1435" spans="2:13" x14ac:dyDescent="0.25">
      <c r="B1435" s="24">
        <f t="shared" ca="1" si="110"/>
        <v>0.64805490243080577</v>
      </c>
      <c r="C1435" s="25">
        <f t="shared" ca="1" si="111"/>
        <v>53.80074390700063</v>
      </c>
      <c r="H1435" s="24">
        <v>1433</v>
      </c>
      <c r="I1435" s="24">
        <f ca="1"/>
        <v>54.539838492073244</v>
      </c>
      <c r="J1435" s="24" cm="1">
        <f t="array" aca="1" ref="J1435" ca="1">INDIRECT(ADDRESS(($F$2+1-H1435)+2,9))</f>
        <v>46.465016520726387</v>
      </c>
      <c r="K1435" s="24">
        <f t="shared" ca="1" si="112"/>
        <v>0.66769660099614914</v>
      </c>
      <c r="L1435" s="24">
        <f t="shared" ca="1" si="113"/>
        <v>0.34929610631308816</v>
      </c>
      <c r="M1435" s="24">
        <f t="shared" ca="1" si="114"/>
        <v>-1.1067316931916247</v>
      </c>
    </row>
    <row r="1436" spans="2:13" x14ac:dyDescent="0.25">
      <c r="B1436" s="24">
        <f t="shared" ca="1" si="110"/>
        <v>0.77982327965856546</v>
      </c>
      <c r="C1436" s="25">
        <f t="shared" ca="1" si="111"/>
        <v>57.715965121624393</v>
      </c>
      <c r="H1436" s="24">
        <v>1434</v>
      </c>
      <c r="I1436" s="24">
        <f ca="1"/>
        <v>54.565556266022575</v>
      </c>
      <c r="J1436" s="24" cm="1">
        <f t="array" aca="1" ref="J1436" ca="1">INDIRECT(ADDRESS(($F$2+1-H1436)+2,9))</f>
        <v>46.441895881388575</v>
      </c>
      <c r="K1436" s="24">
        <f t="shared" ca="1" si="112"/>
        <v>0.66864539938457246</v>
      </c>
      <c r="L1436" s="24">
        <f t="shared" ca="1" si="113"/>
        <v>0.34842664907686816</v>
      </c>
      <c r="M1436" s="24">
        <f t="shared" ca="1" si="114"/>
        <v>-1.1038437657561062</v>
      </c>
    </row>
    <row r="1437" spans="2:13" x14ac:dyDescent="0.25">
      <c r="B1437" s="24">
        <f t="shared" ca="1" si="110"/>
        <v>0.18926862910107434</v>
      </c>
      <c r="C1437" s="25">
        <f t="shared" ca="1" si="111"/>
        <v>41.194053553188311</v>
      </c>
      <c r="H1437" s="24">
        <v>1435</v>
      </c>
      <c r="I1437" s="24">
        <f ca="1"/>
        <v>54.574079712153846</v>
      </c>
      <c r="J1437" s="24" cm="1">
        <f t="array" aca="1" ref="J1437" ca="1">INDIRECT(ADDRESS(($F$2+1-H1437)+2,9))</f>
        <v>46.42952657382466</v>
      </c>
      <c r="K1437" s="24">
        <f t="shared" ca="1" si="112"/>
        <v>0.66895961412024241</v>
      </c>
      <c r="L1437" s="24">
        <f t="shared" ca="1" si="113"/>
        <v>0.34796182471711756</v>
      </c>
      <c r="M1437" s="24">
        <f t="shared" ca="1" si="114"/>
        <v>-1.1030411009117589</v>
      </c>
    </row>
    <row r="1438" spans="2:13" x14ac:dyDescent="0.25">
      <c r="B1438" s="24">
        <f t="shared" ca="1" si="110"/>
        <v>0.30396880804138693</v>
      </c>
      <c r="C1438" s="25">
        <f t="shared" ca="1" si="111"/>
        <v>44.869804081603732</v>
      </c>
      <c r="H1438" s="24">
        <v>1436</v>
      </c>
      <c r="I1438" s="24">
        <f ca="1"/>
        <v>54.583955806193984</v>
      </c>
      <c r="J1438" s="24" cm="1">
        <f t="array" aca="1" ref="J1438" ca="1">INDIRECT(ADDRESS(($F$2+1-H1438)+2,9))</f>
        <v>46.412114164122784</v>
      </c>
      <c r="K1438" s="24">
        <f t="shared" ca="1" si="112"/>
        <v>0.66932354510605219</v>
      </c>
      <c r="L1438" s="24">
        <f t="shared" ca="1" si="113"/>
        <v>0.34730787350741826</v>
      </c>
      <c r="M1438" s="24">
        <f t="shared" ca="1" si="114"/>
        <v>-1.1017528317281069</v>
      </c>
    </row>
    <row r="1439" spans="2:13" x14ac:dyDescent="0.25">
      <c r="B1439" s="24">
        <f t="shared" ca="1" si="110"/>
        <v>0.28227089622400447</v>
      </c>
      <c r="C1439" s="25">
        <f t="shared" ca="1" si="111"/>
        <v>44.238914200614005</v>
      </c>
      <c r="H1439" s="24">
        <v>1437</v>
      </c>
      <c r="I1439" s="24">
        <f ca="1"/>
        <v>54.598751296567976</v>
      </c>
      <c r="J1439" s="24" cm="1">
        <f t="array" aca="1" ref="J1439" ca="1">INDIRECT(ADDRESS(($F$2+1-H1439)+2,9))</f>
        <v>46.40584698496432</v>
      </c>
      <c r="K1439" s="24">
        <f t="shared" ca="1" si="112"/>
        <v>0.66986845482205937</v>
      </c>
      <c r="L1439" s="24">
        <f t="shared" ca="1" si="113"/>
        <v>0.34707261053920047</v>
      </c>
      <c r="M1439" s="24">
        <f t="shared" ca="1" si="114"/>
        <v>-1.1009571287265656</v>
      </c>
    </row>
    <row r="1440" spans="2:13" x14ac:dyDescent="0.25">
      <c r="B1440" s="24">
        <f t="shared" ca="1" si="110"/>
        <v>0.82336865821885941</v>
      </c>
      <c r="C1440" s="25">
        <f t="shared" ca="1" si="111"/>
        <v>59.282793486377074</v>
      </c>
      <c r="H1440" s="24">
        <v>1438</v>
      </c>
      <c r="I1440" s="24">
        <f ca="1"/>
        <v>54.605887587549972</v>
      </c>
      <c r="J1440" s="24" cm="1">
        <f t="array" aca="1" ref="J1440" ca="1">INDIRECT(ADDRESS(($F$2+1-H1440)+2,9))</f>
        <v>46.381663991074916</v>
      </c>
      <c r="K1440" s="24">
        <f t="shared" ca="1" si="112"/>
        <v>0.67013115180017335</v>
      </c>
      <c r="L1440" s="24">
        <f t="shared" ca="1" si="113"/>
        <v>0.34616536082769783</v>
      </c>
      <c r="M1440" s="24">
        <f t="shared" ca="1" si="114"/>
        <v>-1.0993512949899851</v>
      </c>
    </row>
    <row r="1441" spans="2:13" x14ac:dyDescent="0.25">
      <c r="B1441" s="24">
        <f t="shared" ca="1" si="110"/>
        <v>0.8707094506504125</v>
      </c>
      <c r="C1441" s="25">
        <f t="shared" ca="1" si="111"/>
        <v>61.297511469710955</v>
      </c>
      <c r="H1441" s="24">
        <v>1439</v>
      </c>
      <c r="I1441" s="24">
        <f ca="1"/>
        <v>54.610136948094521</v>
      </c>
      <c r="J1441" s="24" cm="1">
        <f t="array" aca="1" ref="J1441" ca="1">INDIRECT(ADDRESS(($F$2+1-H1441)+2,9))</f>
        <v>46.381577844598304</v>
      </c>
      <c r="K1441" s="24">
        <f t="shared" ca="1" si="112"/>
        <v>0.67028753694130883</v>
      </c>
      <c r="L1441" s="24">
        <f t="shared" ca="1" si="113"/>
        <v>0.34616213052851386</v>
      </c>
      <c r="M1441" s="24">
        <f t="shared" ca="1" si="114"/>
        <v>-1.0997983935343685</v>
      </c>
    </row>
    <row r="1442" spans="2:13" x14ac:dyDescent="0.25">
      <c r="B1442" s="24">
        <f t="shared" ca="1" si="110"/>
        <v>0.15246223858949959</v>
      </c>
      <c r="C1442" s="25">
        <f t="shared" ca="1" si="111"/>
        <v>39.740697806584478</v>
      </c>
      <c r="H1442" s="24">
        <v>1440</v>
      </c>
      <c r="I1442" s="24">
        <f ca="1"/>
        <v>54.628556033785962</v>
      </c>
      <c r="J1442" s="24" cm="1">
        <f t="array" aca="1" ref="J1442" ca="1">INDIRECT(ADDRESS(($F$2+1-H1442)+2,9))</f>
        <v>46.37774930410756</v>
      </c>
      <c r="K1442" s="24">
        <f t="shared" ca="1" si="112"/>
        <v>0.67096505244614157</v>
      </c>
      <c r="L1442" s="24">
        <f t="shared" ca="1" si="113"/>
        <v>0.34601858017349973</v>
      </c>
      <c r="M1442" s="24">
        <f t="shared" ca="1" si="114"/>
        <v>-1.0989222567917987</v>
      </c>
    </row>
    <row r="1443" spans="2:13" x14ac:dyDescent="0.25">
      <c r="B1443" s="24">
        <f t="shared" ca="1" si="110"/>
        <v>0.97771359279130021</v>
      </c>
      <c r="C1443" s="25">
        <f t="shared" ca="1" si="111"/>
        <v>70.086636664344582</v>
      </c>
      <c r="H1443" s="24">
        <v>1441</v>
      </c>
      <c r="I1443" s="24">
        <f ca="1"/>
        <v>54.632019997976855</v>
      </c>
      <c r="J1443" s="24" cm="1">
        <f t="array" aca="1" ref="J1443" ca="1">INDIRECT(ADDRESS(($F$2+1-H1443)+2,9))</f>
        <v>46.37478937783591</v>
      </c>
      <c r="K1443" s="24">
        <f t="shared" ca="1" si="112"/>
        <v>0.67109240598736941</v>
      </c>
      <c r="L1443" s="24">
        <f t="shared" ca="1" si="113"/>
        <v>0.34590761349815247</v>
      </c>
      <c r="M1443" s="24">
        <f t="shared" ca="1" si="114"/>
        <v>-1.0992057812373546</v>
      </c>
    </row>
    <row r="1444" spans="2:13" x14ac:dyDescent="0.25">
      <c r="B1444" s="24">
        <f t="shared" ca="1" si="110"/>
        <v>7.0318373895546404E-2</v>
      </c>
      <c r="C1444" s="25">
        <f t="shared" ca="1" si="111"/>
        <v>35.265760185940664</v>
      </c>
      <c r="H1444" s="24">
        <v>1442</v>
      </c>
      <c r="I1444" s="24">
        <f ca="1"/>
        <v>54.632556711706002</v>
      </c>
      <c r="J1444" s="24" cm="1">
        <f t="array" aca="1" ref="J1444" ca="1">INDIRECT(ADDRESS(($F$2+1-H1444)+2,9))</f>
        <v>46.369404074560961</v>
      </c>
      <c r="K1444" s="24">
        <f t="shared" ca="1" si="112"/>
        <v>0.67111213663006186</v>
      </c>
      <c r="L1444" s="24">
        <f t="shared" ca="1" si="113"/>
        <v>0.34570575417305427</v>
      </c>
      <c r="M1444" s="24">
        <f t="shared" ca="1" si="114"/>
        <v>-1.0995173494469097</v>
      </c>
    </row>
    <row r="1445" spans="2:13" x14ac:dyDescent="0.25">
      <c r="B1445" s="24">
        <f t="shared" ca="1" si="110"/>
        <v>0.33311156034558942</v>
      </c>
      <c r="C1445" s="25">
        <f t="shared" ca="1" si="111"/>
        <v>45.686626834444382</v>
      </c>
      <c r="H1445" s="24">
        <v>1443</v>
      </c>
      <c r="I1445" s="24">
        <f ca="1"/>
        <v>54.633492449730703</v>
      </c>
      <c r="J1445" s="24" cm="1">
        <f t="array" aca="1" ref="J1445" ca="1">INDIRECT(ADDRESS(($F$2+1-H1445)+2,9))</f>
        <v>46.359767149802835</v>
      </c>
      <c r="K1445" s="24">
        <f t="shared" ca="1" si="112"/>
        <v>0.67114653504312849</v>
      </c>
      <c r="L1445" s="24">
        <f t="shared" ca="1" si="113"/>
        <v>0.34534463923232495</v>
      </c>
      <c r="M1445" s="24">
        <f t="shared" ca="1" si="114"/>
        <v>-1.099473942998519</v>
      </c>
    </row>
    <row r="1446" spans="2:13" x14ac:dyDescent="0.25">
      <c r="B1446" s="24">
        <f t="shared" ca="1" si="110"/>
        <v>0.71911680673816358</v>
      </c>
      <c r="C1446" s="25">
        <f t="shared" ca="1" si="111"/>
        <v>55.802198243507227</v>
      </c>
      <c r="H1446" s="24">
        <v>1444</v>
      </c>
      <c r="I1446" s="24">
        <f ca="1"/>
        <v>54.636138931424341</v>
      </c>
      <c r="J1446" s="24" cm="1">
        <f t="array" aca="1" ref="J1446" ca="1">INDIRECT(ADDRESS(($F$2+1-H1446)+2,9))</f>
        <v>46.355031384510163</v>
      </c>
      <c r="K1446" s="24">
        <f t="shared" ca="1" si="112"/>
        <v>0.67124381379408371</v>
      </c>
      <c r="L1446" s="24">
        <f t="shared" ca="1" si="113"/>
        <v>0.34516723214161632</v>
      </c>
      <c r="M1446" s="24">
        <f t="shared" ca="1" si="114"/>
        <v>-1.0996797603139921</v>
      </c>
    </row>
    <row r="1447" spans="2:13" x14ac:dyDescent="0.25">
      <c r="B1447" s="24">
        <f t="shared" ca="1" si="110"/>
        <v>0.38211874299360038</v>
      </c>
      <c r="C1447" s="25">
        <f t="shared" ca="1" si="111"/>
        <v>47.000790922611792</v>
      </c>
      <c r="H1447" s="24">
        <v>1445</v>
      </c>
      <c r="I1447" s="24">
        <f ca="1"/>
        <v>54.649914298411176</v>
      </c>
      <c r="J1447" s="24" cm="1">
        <f t="array" aca="1" ref="J1447" ca="1">INDIRECT(ADDRESS(($F$2+1-H1447)+2,9))</f>
        <v>46.349254580946464</v>
      </c>
      <c r="K1447" s="24">
        <f t="shared" ca="1" si="112"/>
        <v>0.67174997800917224</v>
      </c>
      <c r="L1447" s="24">
        <f t="shared" ca="1" si="113"/>
        <v>0.34495087265037994</v>
      </c>
      <c r="M1447" s="24">
        <f t="shared" ca="1" si="114"/>
        <v>-1.0989902013587167</v>
      </c>
    </row>
    <row r="1448" spans="2:13" x14ac:dyDescent="0.25">
      <c r="B1448" s="24">
        <f t="shared" ca="1" si="110"/>
        <v>0.79129871105581007</v>
      </c>
      <c r="C1448" s="25">
        <f t="shared" ca="1" si="111"/>
        <v>58.109357339978899</v>
      </c>
      <c r="H1448" s="24">
        <v>1446</v>
      </c>
      <c r="I1448" s="24">
        <f ca="1"/>
        <v>54.651590128213599</v>
      </c>
      <c r="J1448" s="24" cm="1">
        <f t="array" aca="1" ref="J1448" ca="1">INDIRECT(ADDRESS(($F$2+1-H1448)+2,9))</f>
        <v>46.341028660005719</v>
      </c>
      <c r="K1448" s="24">
        <f t="shared" ca="1" si="112"/>
        <v>0.67181153347508482</v>
      </c>
      <c r="L1448" s="24">
        <f t="shared" ca="1" si="113"/>
        <v>0.34464287348382544</v>
      </c>
      <c r="M1448" s="24">
        <f t="shared" ca="1" si="114"/>
        <v>-1.0989985044575941</v>
      </c>
    </row>
    <row r="1449" spans="2:13" x14ac:dyDescent="0.25">
      <c r="B1449" s="24">
        <f t="shared" ca="1" si="110"/>
        <v>0.16298954829185486</v>
      </c>
      <c r="C1449" s="25">
        <f t="shared" ca="1" si="111"/>
        <v>40.177548648976924</v>
      </c>
      <c r="H1449" s="24">
        <v>1447</v>
      </c>
      <c r="I1449" s="24">
        <f ca="1"/>
        <v>54.660967662811665</v>
      </c>
      <c r="J1449" s="24" cm="1">
        <f t="array" aca="1" ref="J1449" ca="1">INDIRECT(ADDRESS(($F$2+1-H1449)+2,9))</f>
        <v>46.327781091984342</v>
      </c>
      <c r="K1449" s="24">
        <f t="shared" ca="1" si="112"/>
        <v>0.67215589670980536</v>
      </c>
      <c r="L1449" s="24">
        <f t="shared" ca="1" si="113"/>
        <v>0.34414706770388792</v>
      </c>
      <c r="M1449" s="24">
        <f t="shared" ca="1" si="114"/>
        <v>-1.0980579639101649</v>
      </c>
    </row>
    <row r="1450" spans="2:13" x14ac:dyDescent="0.25">
      <c r="B1450" s="24">
        <f t="shared" ca="1" si="110"/>
        <v>0.45773815015226726</v>
      </c>
      <c r="C1450" s="25">
        <f t="shared" ca="1" si="111"/>
        <v>48.938663339034576</v>
      </c>
      <c r="H1450" s="24">
        <v>1448</v>
      </c>
      <c r="I1450" s="24">
        <f ca="1"/>
        <v>54.706704613132551</v>
      </c>
      <c r="J1450" s="24" cm="1">
        <f t="array" aca="1" ref="J1450" ca="1">INDIRECT(ADDRESS(($F$2+1-H1450)+2,9))</f>
        <v>46.306960929019617</v>
      </c>
      <c r="K1450" s="24">
        <f t="shared" ca="1" si="112"/>
        <v>0.67383335400650024</v>
      </c>
      <c r="L1450" s="24">
        <f t="shared" ca="1" si="113"/>
        <v>0.34336839006528008</v>
      </c>
      <c r="M1450" s="24">
        <f t="shared" ca="1" si="114"/>
        <v>-1.0938814932064216</v>
      </c>
    </row>
    <row r="1451" spans="2:13" x14ac:dyDescent="0.25">
      <c r="B1451" s="24">
        <f t="shared" ca="1" si="110"/>
        <v>0.62148485183980873</v>
      </c>
      <c r="C1451" s="25">
        <f t="shared" ca="1" si="111"/>
        <v>53.093828740495134</v>
      </c>
      <c r="H1451" s="24">
        <v>1449</v>
      </c>
      <c r="I1451" s="24">
        <f ca="1"/>
        <v>54.711360726679274</v>
      </c>
      <c r="J1451" s="24" cm="1">
        <f t="array" aca="1" ref="J1451" ca="1">INDIRECT(ADDRESS(($F$2+1-H1451)+2,9))</f>
        <v>46.292167907381696</v>
      </c>
      <c r="K1451" s="24">
        <f t="shared" ca="1" si="112"/>
        <v>0.67400392618177096</v>
      </c>
      <c r="L1451" s="24">
        <f t="shared" ca="1" si="113"/>
        <v>0.34281553204591764</v>
      </c>
      <c r="M1451" s="24">
        <f t="shared" ca="1" si="114"/>
        <v>-1.0931676053730306</v>
      </c>
    </row>
    <row r="1452" spans="2:13" x14ac:dyDescent="0.25">
      <c r="B1452" s="24">
        <f t="shared" ca="1" si="110"/>
        <v>0.62714330161077747</v>
      </c>
      <c r="C1452" s="25">
        <f t="shared" ca="1" si="111"/>
        <v>53.242967277990488</v>
      </c>
      <c r="H1452" s="24">
        <v>1450</v>
      </c>
      <c r="I1452" s="24">
        <f ca="1"/>
        <v>54.728902993527122</v>
      </c>
      <c r="J1452" s="24" cm="1">
        <f t="array" aca="1" ref="J1452" ca="1">INDIRECT(ADDRESS(($F$2+1-H1452)+2,9))</f>
        <v>46.274557457835925</v>
      </c>
      <c r="K1452" s="24">
        <f t="shared" ca="1" si="112"/>
        <v>0.67464624280209728</v>
      </c>
      <c r="L1452" s="24">
        <f t="shared" ca="1" si="113"/>
        <v>0.34215781729481298</v>
      </c>
      <c r="M1452" s="24">
        <f t="shared" ca="1" si="114"/>
        <v>-1.091298902505603</v>
      </c>
    </row>
    <row r="1453" spans="2:13" x14ac:dyDescent="0.25">
      <c r="B1453" s="24">
        <f t="shared" ca="1" si="110"/>
        <v>0.59859253999356909</v>
      </c>
      <c r="C1453" s="25">
        <f t="shared" ca="1" si="111"/>
        <v>52.497057385888276</v>
      </c>
      <c r="H1453" s="24">
        <v>1451</v>
      </c>
      <c r="I1453" s="24">
        <f ca="1"/>
        <v>54.729640863070145</v>
      </c>
      <c r="J1453" s="24" cm="1">
        <f t="array" aca="1" ref="J1453" ca="1">INDIRECT(ADDRESS(($F$2+1-H1453)+2,9))</f>
        <v>46.272264417664076</v>
      </c>
      <c r="K1453" s="24">
        <f t="shared" ca="1" si="112"/>
        <v>0.67467324882045721</v>
      </c>
      <c r="L1453" s="24">
        <f t="shared" ca="1" si="113"/>
        <v>0.34207221204416333</v>
      </c>
      <c r="M1453" s="24">
        <f t="shared" ca="1" si="114"/>
        <v>-1.0918230480102218</v>
      </c>
    </row>
    <row r="1454" spans="2:13" x14ac:dyDescent="0.25">
      <c r="B1454" s="24">
        <f t="shared" ca="1" si="110"/>
        <v>0.74176911263719847</v>
      </c>
      <c r="C1454" s="25">
        <f t="shared" ca="1" si="111"/>
        <v>56.48809100126666</v>
      </c>
      <c r="H1454" s="24">
        <v>1452</v>
      </c>
      <c r="I1454" s="24">
        <f ca="1"/>
        <v>54.73837795102181</v>
      </c>
      <c r="J1454" s="24" cm="1">
        <f t="array" aca="1" ref="J1454" ca="1">INDIRECT(ADDRESS(($F$2+1-H1454)+2,9))</f>
        <v>46.252767753757965</v>
      </c>
      <c r="K1454" s="24">
        <f t="shared" ca="1" si="112"/>
        <v>0.67499295639089607</v>
      </c>
      <c r="L1454" s="24">
        <f t="shared" ca="1" si="113"/>
        <v>0.34134467833817572</v>
      </c>
      <c r="M1454" s="24">
        <f t="shared" ca="1" si="114"/>
        <v>-1.0904517333708634</v>
      </c>
    </row>
    <row r="1455" spans="2:13" x14ac:dyDescent="0.25">
      <c r="B1455" s="24">
        <f t="shared" ca="1" si="110"/>
        <v>0.2288109909305992</v>
      </c>
      <c r="C1455" s="25">
        <f t="shared" ca="1" si="111"/>
        <v>42.572317184266183</v>
      </c>
      <c r="H1455" s="24">
        <v>1453</v>
      </c>
      <c r="I1455" s="24">
        <f ca="1"/>
        <v>54.740366313416644</v>
      </c>
      <c r="J1455" s="24" cm="1">
        <f t="array" aca="1" ref="J1455" ca="1">INDIRECT(ADDRESS(($F$2+1-H1455)+2,9))</f>
        <v>46.192961231941851</v>
      </c>
      <c r="K1455" s="24">
        <f t="shared" ca="1" si="112"/>
        <v>0.67506569657357374</v>
      </c>
      <c r="L1455" s="24">
        <f t="shared" ca="1" si="113"/>
        <v>0.33911663564512162</v>
      </c>
      <c r="M1455" s="24">
        <f t="shared" ca="1" si="114"/>
        <v>-1.0865119631283457</v>
      </c>
    </row>
    <row r="1456" spans="2:13" x14ac:dyDescent="0.25">
      <c r="B1456" s="24">
        <f t="shared" ca="1" si="110"/>
        <v>9.9645233169977865E-2</v>
      </c>
      <c r="C1456" s="25">
        <f t="shared" ca="1" si="111"/>
        <v>37.16424327447767</v>
      </c>
      <c r="H1456" s="24">
        <v>1454</v>
      </c>
      <c r="I1456" s="24">
        <f ca="1"/>
        <v>54.759127214247663</v>
      </c>
      <c r="J1456" s="24" cm="1">
        <f t="array" aca="1" ref="J1456" ca="1">INDIRECT(ADDRESS(($F$2+1-H1456)+2,9))</f>
        <v>46.184618954919955</v>
      </c>
      <c r="K1456" s="24">
        <f t="shared" ca="1" si="112"/>
        <v>0.67575169700215731</v>
      </c>
      <c r="L1456" s="24">
        <f t="shared" ca="1" si="113"/>
        <v>0.33880629545418001</v>
      </c>
      <c r="M1456" s="24">
        <f t="shared" ca="1" si="114"/>
        <v>-1.0852593674996203</v>
      </c>
    </row>
    <row r="1457" spans="2:13" x14ac:dyDescent="0.25">
      <c r="B1457" s="24">
        <f t="shared" ca="1" si="110"/>
        <v>0.92774419387432583</v>
      </c>
      <c r="C1457" s="25">
        <f t="shared" ca="1" si="111"/>
        <v>64.591943907018674</v>
      </c>
      <c r="H1457" s="24">
        <v>1455</v>
      </c>
      <c r="I1457" s="24">
        <f ca="1"/>
        <v>54.783974450298466</v>
      </c>
      <c r="J1457" s="24" cm="1">
        <f t="array" aca="1" ref="J1457" ca="1">INDIRECT(ADDRESS(($F$2+1-H1457)+2,9))</f>
        <v>46.182284418779041</v>
      </c>
      <c r="K1457" s="24">
        <f t="shared" ca="1" si="112"/>
        <v>0.67665932905191462</v>
      </c>
      <c r="L1457" s="24">
        <f t="shared" ca="1" si="113"/>
        <v>0.33871946819491078</v>
      </c>
      <c r="M1457" s="24">
        <f t="shared" ca="1" si="114"/>
        <v>-1.0840196590281119</v>
      </c>
    </row>
    <row r="1458" spans="2:13" x14ac:dyDescent="0.25">
      <c r="B1458" s="24">
        <f t="shared" ca="1" si="110"/>
        <v>2.2410727178848733E-3</v>
      </c>
      <c r="C1458" s="25">
        <f t="shared" ca="1" si="111"/>
        <v>21.579286148184845</v>
      </c>
      <c r="H1458" s="24">
        <v>1456</v>
      </c>
      <c r="I1458" s="24">
        <f ca="1"/>
        <v>54.785843148033308</v>
      </c>
      <c r="J1458" s="24" cm="1">
        <f t="array" aca="1" ref="J1458" ca="1">INDIRECT(ADDRESS(($F$2+1-H1458)+2,9))</f>
        <v>46.167819688181623</v>
      </c>
      <c r="K1458" s="24">
        <f t="shared" ca="1" si="112"/>
        <v>0.67672754735828833</v>
      </c>
      <c r="L1458" s="24">
        <f t="shared" ca="1" si="113"/>
        <v>0.33818167976273311</v>
      </c>
      <c r="M1458" s="24">
        <f t="shared" ca="1" si="114"/>
        <v>-1.0835323790412774</v>
      </c>
    </row>
    <row r="1459" spans="2:13" x14ac:dyDescent="0.25">
      <c r="B1459" s="24">
        <f t="shared" ca="1" si="110"/>
        <v>0.59067115973377249</v>
      </c>
      <c r="C1459" s="25">
        <f t="shared" ca="1" si="111"/>
        <v>52.292717865592827</v>
      </c>
      <c r="H1459" s="24">
        <v>1457</v>
      </c>
      <c r="I1459" s="24">
        <f ca="1"/>
        <v>54.815991612165078</v>
      </c>
      <c r="J1459" s="24" cm="1">
        <f t="array" aca="1" ref="J1459" ca="1">INDIRECT(ADDRESS(($F$2+1-H1459)+2,9))</f>
        <v>46.160146544259682</v>
      </c>
      <c r="K1459" s="24">
        <f t="shared" ca="1" si="112"/>
        <v>0.67782731859640277</v>
      </c>
      <c r="L1459" s="24">
        <f t="shared" ca="1" si="113"/>
        <v>0.33789653159400634</v>
      </c>
      <c r="M1459" s="24">
        <f t="shared" ca="1" si="114"/>
        <v>-1.0815034280520817</v>
      </c>
    </row>
    <row r="1460" spans="2:13" x14ac:dyDescent="0.25">
      <c r="B1460" s="24">
        <f t="shared" ca="1" si="110"/>
        <v>0.76968930112746503</v>
      </c>
      <c r="C1460" s="25">
        <f t="shared" ca="1" si="111"/>
        <v>57.378240153274362</v>
      </c>
      <c r="H1460" s="24">
        <v>1458</v>
      </c>
      <c r="I1460" s="24">
        <f ca="1"/>
        <v>54.830048802508301</v>
      </c>
      <c r="J1460" s="24" cm="1">
        <f t="array" aca="1" ref="J1460" ca="1">INDIRECT(ADDRESS(($F$2+1-H1460)+2,9))</f>
        <v>46.154310958037939</v>
      </c>
      <c r="K1460" s="24">
        <f t="shared" ca="1" si="112"/>
        <v>0.6783395730801729</v>
      </c>
      <c r="L1460" s="24">
        <f t="shared" ca="1" si="113"/>
        <v>0.33767973270484214</v>
      </c>
      <c r="M1460" s="24">
        <f t="shared" ca="1" si="114"/>
        <v>-1.0807832894948035</v>
      </c>
    </row>
    <row r="1461" spans="2:13" x14ac:dyDescent="0.25">
      <c r="B1461" s="24">
        <f t="shared" ca="1" si="110"/>
        <v>0.99209611594634151</v>
      </c>
      <c r="C1461" s="25">
        <f t="shared" ca="1" si="111"/>
        <v>74.133238217061148</v>
      </c>
      <c r="H1461" s="24">
        <v>1459</v>
      </c>
      <c r="I1461" s="24">
        <f ca="1"/>
        <v>54.830156195570709</v>
      </c>
      <c r="J1461" s="24" cm="1">
        <f t="array" aca="1" ref="J1461" ca="1">INDIRECT(ADDRESS(($F$2+1-H1461)+2,9))</f>
        <v>46.149350410446225</v>
      </c>
      <c r="K1461" s="24">
        <f t="shared" ca="1" si="112"/>
        <v>0.67834348526023458</v>
      </c>
      <c r="L1461" s="24">
        <f t="shared" ca="1" si="113"/>
        <v>0.33749548487119169</v>
      </c>
      <c r="M1461" s="24">
        <f t="shared" ca="1" si="114"/>
        <v>-1.0811410510930024</v>
      </c>
    </row>
    <row r="1462" spans="2:13" x14ac:dyDescent="0.25">
      <c r="B1462" s="24">
        <f t="shared" ca="1" si="110"/>
        <v>0.56173082455539936</v>
      </c>
      <c r="C1462" s="25">
        <f t="shared" ca="1" si="111"/>
        <v>51.55358941675776</v>
      </c>
      <c r="H1462" s="24">
        <v>1460</v>
      </c>
      <c r="I1462" s="24">
        <f ca="1"/>
        <v>54.848140650692123</v>
      </c>
      <c r="J1462" s="24" cm="1">
        <f t="array" aca="1" ref="J1462" ca="1">INDIRECT(ADDRESS(($F$2+1-H1462)+2,9))</f>
        <v>46.129941978260462</v>
      </c>
      <c r="K1462" s="24">
        <f t="shared" ca="1" si="112"/>
        <v>0.67899835473217762</v>
      </c>
      <c r="L1462" s="24">
        <f t="shared" ca="1" si="113"/>
        <v>0.3367749791494456</v>
      </c>
      <c r="M1462" s="24">
        <f t="shared" ca="1" si="114"/>
        <v>-1.0791068532853705</v>
      </c>
    </row>
    <row r="1463" spans="2:13" x14ac:dyDescent="0.25">
      <c r="B1463" s="24">
        <f t="shared" ca="1" si="110"/>
        <v>0.75901835703454046</v>
      </c>
      <c r="C1463" s="25">
        <f t="shared" ca="1" si="111"/>
        <v>57.031483779095808</v>
      </c>
      <c r="H1463" s="24">
        <v>1461</v>
      </c>
      <c r="I1463" s="24">
        <f ca="1"/>
        <v>54.861619486311668</v>
      </c>
      <c r="J1463" s="24" cm="1">
        <f t="array" aca="1" ref="J1463" ca="1">INDIRECT(ADDRESS(($F$2+1-H1463)+2,9))</f>
        <v>46.124542070574094</v>
      </c>
      <c r="K1463" s="24">
        <f t="shared" ca="1" si="112"/>
        <v>0.67948879608194823</v>
      </c>
      <c r="L1463" s="24">
        <f t="shared" ca="1" si="113"/>
        <v>0.33657462290686979</v>
      </c>
      <c r="M1463" s="24">
        <f t="shared" ca="1" si="114"/>
        <v>-1.0784600468350085</v>
      </c>
    </row>
    <row r="1464" spans="2:13" x14ac:dyDescent="0.25">
      <c r="B1464" s="24">
        <f t="shared" ca="1" si="110"/>
        <v>0.24996191384179078</v>
      </c>
      <c r="C1464" s="25">
        <f t="shared" ca="1" si="111"/>
        <v>43.253903929576943</v>
      </c>
      <c r="H1464" s="24">
        <v>1462</v>
      </c>
      <c r="I1464" s="24">
        <f ca="1"/>
        <v>54.866164741913131</v>
      </c>
      <c r="J1464" s="24" cm="1">
        <f t="array" aca="1" ref="J1464" ca="1">INDIRECT(ADDRESS(($F$2+1-H1464)+2,9))</f>
        <v>46.100655670482446</v>
      </c>
      <c r="K1464" s="24">
        <f t="shared" ca="1" si="112"/>
        <v>0.6796541093182884</v>
      </c>
      <c r="L1464" s="24">
        <f t="shared" ca="1" si="113"/>
        <v>0.33568890754001351</v>
      </c>
      <c r="M1464" s="24">
        <f t="shared" ca="1" si="114"/>
        <v>-1.0770618380279027</v>
      </c>
    </row>
    <row r="1465" spans="2:13" x14ac:dyDescent="0.25">
      <c r="B1465" s="24">
        <f t="shared" ca="1" si="110"/>
        <v>0.84972041427042366</v>
      </c>
      <c r="C1465" s="25">
        <f t="shared" ca="1" si="111"/>
        <v>60.352350121047536</v>
      </c>
      <c r="H1465" s="24">
        <v>1463</v>
      </c>
      <c r="I1465" s="24">
        <f ca="1"/>
        <v>54.879846248489983</v>
      </c>
      <c r="J1465" s="24" cm="1">
        <f t="array" aca="1" ref="J1465" ca="1">INDIRECT(ADDRESS(($F$2+1-H1465)+2,9))</f>
        <v>46.099328451421485</v>
      </c>
      <c r="K1465" s="24">
        <f t="shared" ca="1" si="112"/>
        <v>0.68015149737532754</v>
      </c>
      <c r="L1465" s="24">
        <f t="shared" ca="1" si="113"/>
        <v>0.33563972053451196</v>
      </c>
      <c r="M1465" s="24">
        <f t="shared" ca="1" si="114"/>
        <v>-1.0767068708122784</v>
      </c>
    </row>
    <row r="1466" spans="2:13" x14ac:dyDescent="0.25">
      <c r="B1466" s="24">
        <f t="shared" ca="1" si="110"/>
        <v>0.8517105341576614</v>
      </c>
      <c r="C1466" s="25">
        <f t="shared" ca="1" si="111"/>
        <v>60.437978388954406</v>
      </c>
      <c r="H1466" s="24">
        <v>1464</v>
      </c>
      <c r="I1466" s="24">
        <f ca="1"/>
        <v>54.906139492453846</v>
      </c>
      <c r="J1466" s="24" cm="1">
        <f t="array" aca="1" ref="J1466" ca="1">INDIRECT(ADDRESS(($F$2+1-H1466)+2,9))</f>
        <v>46.099049837846735</v>
      </c>
      <c r="K1466" s="24">
        <f t="shared" ca="1" si="112"/>
        <v>0.68110647281315051</v>
      </c>
      <c r="L1466" s="24">
        <f t="shared" ca="1" si="113"/>
        <v>0.33562939541696413</v>
      </c>
      <c r="M1466" s="24">
        <f t="shared" ca="1" si="114"/>
        <v>-1.0755189384114381</v>
      </c>
    </row>
    <row r="1467" spans="2:13" x14ac:dyDescent="0.25">
      <c r="B1467" s="24">
        <f t="shared" ca="1" si="110"/>
        <v>0.87771223951863808</v>
      </c>
      <c r="C1467" s="25">
        <f t="shared" ca="1" si="111"/>
        <v>61.636262197286015</v>
      </c>
      <c r="H1467" s="24">
        <v>1465</v>
      </c>
      <c r="I1467" s="24">
        <f ca="1"/>
        <v>54.907947127514845</v>
      </c>
      <c r="J1467" s="24" cm="1">
        <f t="array" aca="1" ref="J1467" ca="1">INDIRECT(ADDRESS(($F$2+1-H1467)+2,9))</f>
        <v>46.079902525202456</v>
      </c>
      <c r="K1467" s="24">
        <f t="shared" ca="1" si="112"/>
        <v>0.68117208239357552</v>
      </c>
      <c r="L1467" s="24">
        <f t="shared" ca="1" si="113"/>
        <v>0.33492011443196501</v>
      </c>
      <c r="M1467" s="24">
        <f t="shared" ca="1" si="114"/>
        <v>-1.074674844324341</v>
      </c>
    </row>
    <row r="1468" spans="2:13" x14ac:dyDescent="0.25">
      <c r="B1468" s="24">
        <f t="shared" ca="1" si="110"/>
        <v>0.56808868755215658</v>
      </c>
      <c r="C1468" s="25">
        <f t="shared" ca="1" si="111"/>
        <v>51.715101821167053</v>
      </c>
      <c r="H1468" s="24">
        <v>1466</v>
      </c>
      <c r="I1468" s="24">
        <f ca="1"/>
        <v>54.916763700442701</v>
      </c>
      <c r="J1468" s="24" cm="1">
        <f t="array" aca="1" ref="J1468" ca="1">INDIRECT(ADDRESS(($F$2+1-H1468)+2,9))</f>
        <v>46.065134370747984</v>
      </c>
      <c r="K1468" s="24">
        <f t="shared" ca="1" si="112"/>
        <v>0.68149200564892731</v>
      </c>
      <c r="L1468" s="24">
        <f t="shared" ca="1" si="113"/>
        <v>0.33437345399594276</v>
      </c>
      <c r="M1468" s="24">
        <f t="shared" ca="1" si="114"/>
        <v>-1.0736549982945851</v>
      </c>
    </row>
    <row r="1469" spans="2:13" x14ac:dyDescent="0.25">
      <c r="B1469" s="24">
        <f t="shared" ca="1" si="110"/>
        <v>0.32588782082641954</v>
      </c>
      <c r="C1469" s="25">
        <f t="shared" ca="1" si="111"/>
        <v>45.487031871853347</v>
      </c>
      <c r="H1469" s="24">
        <v>1467</v>
      </c>
      <c r="I1469" s="24">
        <f ca="1"/>
        <v>54.921977739657919</v>
      </c>
      <c r="J1469" s="24" cm="1">
        <f t="array" aca="1" ref="J1469" ca="1">INDIRECT(ADDRESS(($F$2+1-H1469)+2,9))</f>
        <v>46.058248096278028</v>
      </c>
      <c r="K1469" s="24">
        <f t="shared" ca="1" si="112"/>
        <v>0.68168114164904436</v>
      </c>
      <c r="L1469" s="24">
        <f t="shared" ca="1" si="113"/>
        <v>0.33411867045932542</v>
      </c>
      <c r="M1469" s="24">
        <f t="shared" ca="1" si="114"/>
        <v>-1.0734903312359076</v>
      </c>
    </row>
    <row r="1470" spans="2:13" x14ac:dyDescent="0.25">
      <c r="B1470" s="24">
        <f t="shared" ca="1" si="110"/>
        <v>0.15505707312799055</v>
      </c>
      <c r="C1470" s="25">
        <f t="shared" ca="1" si="111"/>
        <v>39.850174511775812</v>
      </c>
      <c r="H1470" s="24">
        <v>1468</v>
      </c>
      <c r="I1470" s="24">
        <f ca="1"/>
        <v>54.929519838212329</v>
      </c>
      <c r="J1470" s="24" cm="1">
        <f t="array" aca="1" ref="J1470" ca="1">INDIRECT(ADDRESS(($F$2+1-H1470)+2,9))</f>
        <v>46.037868206681829</v>
      </c>
      <c r="K1470" s="24">
        <f t="shared" ca="1" si="112"/>
        <v>0.68195464275035933</v>
      </c>
      <c r="L1470" s="24">
        <f t="shared" ca="1" si="113"/>
        <v>0.3333650881888216</v>
      </c>
      <c r="M1470" s="24">
        <f t="shared" ca="1" si="114"/>
        <v>-1.072138460009243</v>
      </c>
    </row>
    <row r="1471" spans="2:13" x14ac:dyDescent="0.25">
      <c r="B1471" s="24">
        <f t="shared" ca="1" si="110"/>
        <v>0.77771118241577342</v>
      </c>
      <c r="C1471" s="25">
        <f t="shared" ca="1" si="111"/>
        <v>57.644860693856828</v>
      </c>
      <c r="H1471" s="24">
        <v>1469</v>
      </c>
      <c r="I1471" s="24">
        <f ca="1"/>
        <v>54.933464295639141</v>
      </c>
      <c r="J1471" s="24" cm="1">
        <f t="array" aca="1" ref="J1471" ca="1">INDIRECT(ADDRESS(($F$2+1-H1471)+2,9))</f>
        <v>46.022036883560105</v>
      </c>
      <c r="K1471" s="24">
        <f t="shared" ca="1" si="112"/>
        <v>0.68209764214944213</v>
      </c>
      <c r="L1471" s="24">
        <f t="shared" ca="1" si="113"/>
        <v>0.33278016077110306</v>
      </c>
      <c r="M1471" s="24">
        <f t="shared" ca="1" si="114"/>
        <v>-1.071390046100132</v>
      </c>
    </row>
    <row r="1472" spans="2:13" x14ac:dyDescent="0.25">
      <c r="B1472" s="24">
        <f t="shared" ca="1" si="110"/>
        <v>8.7395315079463631E-2</v>
      </c>
      <c r="C1472" s="25">
        <f t="shared" ca="1" si="111"/>
        <v>36.430296449834941</v>
      </c>
      <c r="H1472" s="24">
        <v>1470</v>
      </c>
      <c r="I1472" s="24">
        <f ca="1"/>
        <v>54.944796889458075</v>
      </c>
      <c r="J1472" s="24" cm="1">
        <f t="array" aca="1" ref="J1472" ca="1">INDIRECT(ADDRESS(($F$2+1-H1472)+2,9))</f>
        <v>46.012102470980082</v>
      </c>
      <c r="K1472" s="24">
        <f t="shared" ca="1" si="112"/>
        <v>0.6825083343862437</v>
      </c>
      <c r="L1472" s="24">
        <f t="shared" ca="1" si="113"/>
        <v>0.33241331692225623</v>
      </c>
      <c r="M1472" s="24">
        <f t="shared" ca="1" si="114"/>
        <v>-1.0705512811798574</v>
      </c>
    </row>
    <row r="1473" spans="2:13" x14ac:dyDescent="0.25">
      <c r="B1473" s="24">
        <f t="shared" ca="1" si="110"/>
        <v>0.11548588493131862</v>
      </c>
      <c r="C1473" s="25">
        <f t="shared" ca="1" si="111"/>
        <v>38.021406309476021</v>
      </c>
      <c r="H1473" s="24">
        <v>1471</v>
      </c>
      <c r="I1473" s="24">
        <f ca="1"/>
        <v>54.95084624873364</v>
      </c>
      <c r="J1473" s="24" cm="1">
        <f t="array" aca="1" ref="J1473" ca="1">INDIRECT(ADDRESS(($F$2+1-H1473)+2,9))</f>
        <v>46.004181826576414</v>
      </c>
      <c r="K1473" s="24">
        <f t="shared" ca="1" si="112"/>
        <v>0.68272747076468798</v>
      </c>
      <c r="L1473" s="24">
        <f t="shared" ca="1" si="113"/>
        <v>0.33212094959236849</v>
      </c>
      <c r="M1473" s="24">
        <f t="shared" ca="1" si="114"/>
        <v>-1.0702455740547541</v>
      </c>
    </row>
    <row r="1474" spans="2:13" x14ac:dyDescent="0.25">
      <c r="B1474" s="24">
        <f t="shared" ca="1" si="110"/>
        <v>0.50753661373650083</v>
      </c>
      <c r="C1474" s="25">
        <f t="shared" ca="1" si="111"/>
        <v>50.188926129193611</v>
      </c>
      <c r="H1474" s="24">
        <v>1472</v>
      </c>
      <c r="I1474" s="24">
        <f ca="1"/>
        <v>54.987790845080504</v>
      </c>
      <c r="J1474" s="24" cm="1">
        <f t="array" aca="1" ref="J1474" ca="1">INDIRECT(ADDRESS(($F$2+1-H1474)+2,9))</f>
        <v>46.001640336160854</v>
      </c>
      <c r="K1474" s="24">
        <f t="shared" ca="1" si="112"/>
        <v>0.68406438640167011</v>
      </c>
      <c r="L1474" s="24">
        <f t="shared" ca="1" si="113"/>
        <v>0.3320271595773025</v>
      </c>
      <c r="M1474" s="24">
        <f t="shared" ca="1" si="114"/>
        <v>-1.0681139791258096</v>
      </c>
    </row>
    <row r="1475" spans="2:13" x14ac:dyDescent="0.25">
      <c r="B1475" s="24">
        <f t="shared" ca="1" si="110"/>
        <v>0.78462973252679025</v>
      </c>
      <c r="C1475" s="25">
        <f t="shared" ca="1" si="111"/>
        <v>57.879250717524016</v>
      </c>
      <c r="H1475" s="24">
        <v>1473</v>
      </c>
      <c r="I1475" s="24">
        <f ca="1"/>
        <v>55.016119388147743</v>
      </c>
      <c r="J1475" s="24" cm="1">
        <f t="array" aca="1" ref="J1475" ca="1">INDIRECT(ADDRESS(($F$2+1-H1475)+2,9))</f>
        <v>45.99708219179135</v>
      </c>
      <c r="K1475" s="24">
        <f t="shared" ca="1" si="112"/>
        <v>0.68508788550081368</v>
      </c>
      <c r="L1475" s="24">
        <f t="shared" ca="1" si="113"/>
        <v>0.33185897423841426</v>
      </c>
      <c r="M1475" s="24">
        <f t="shared" ca="1" si="114"/>
        <v>-1.0664559555071096</v>
      </c>
    </row>
    <row r="1476" spans="2:13" x14ac:dyDescent="0.25">
      <c r="B1476" s="24">
        <f t="shared" ref="B1476:B1539" ca="1" si="115">RAND()</f>
        <v>0.1314778002262329</v>
      </c>
      <c r="C1476" s="25">
        <f t="shared" ref="C1476:C1539" ca="1" si="116">_xlfn.NORM.INV(B1476,50,10)</f>
        <v>38.805673312124178</v>
      </c>
      <c r="H1476" s="24">
        <v>1474</v>
      </c>
      <c r="I1476" s="24">
        <f ca="1"/>
        <v>55.028706702937434</v>
      </c>
      <c r="J1476" s="24" cm="1">
        <f t="array" aca="1" ref="J1476" ca="1">INDIRECT(ADDRESS(($F$2+1-H1476)+2,9))</f>
        <v>45.991013126382619</v>
      </c>
      <c r="K1476" s="24">
        <f t="shared" ref="K1476:K1539" ca="1" si="117">_xlfn.NORM.DIST(I1476,$F$5,$F$6,TRUE)</f>
        <v>0.68554220512462605</v>
      </c>
      <c r="L1476" s="24">
        <f t="shared" ref="L1476:L1539" ca="1" si="118">_xlfn.NORM.DIST(J1476,$F$5,$F$6,TRUE)</f>
        <v>0.3316350918775326</v>
      </c>
      <c r="M1476" s="24">
        <f t="shared" ca="1" si="114"/>
        <v>-1.0658173710949344</v>
      </c>
    </row>
    <row r="1477" spans="2:13" x14ac:dyDescent="0.25">
      <c r="B1477" s="24">
        <f t="shared" ca="1" si="115"/>
        <v>0.91994187068693034</v>
      </c>
      <c r="C1477" s="25">
        <f t="shared" ca="1" si="116"/>
        <v>64.046806621614508</v>
      </c>
      <c r="H1477" s="24">
        <v>1475</v>
      </c>
      <c r="I1477" s="24">
        <f ca="1"/>
        <v>55.043140594860361</v>
      </c>
      <c r="J1477" s="24" cm="1">
        <f t="array" aca="1" ref="J1477" ca="1">INDIRECT(ADDRESS(($F$2+1-H1477)+2,9))</f>
        <v>45.989597945261558</v>
      </c>
      <c r="K1477" s="24">
        <f t="shared" ca="1" si="117"/>
        <v>0.68606282841540067</v>
      </c>
      <c r="L1477" s="24">
        <f t="shared" ca="1" si="118"/>
        <v>0.33158289576190508</v>
      </c>
      <c r="M1477" s="24">
        <f t="shared" ref="M1477:M1540" ca="1" si="119">((2*H1477-1)/$F$2)*(LN(K1477)+LN(1-L1477))</f>
        <v>-1.0653965744987932</v>
      </c>
    </row>
    <row r="1478" spans="2:13" x14ac:dyDescent="0.25">
      <c r="B1478" s="24">
        <f t="shared" ca="1" si="115"/>
        <v>6.5483695514710893E-2</v>
      </c>
      <c r="C1478" s="25">
        <f t="shared" ca="1" si="116"/>
        <v>34.897019575906825</v>
      </c>
      <c r="H1478" s="24">
        <v>1476</v>
      </c>
      <c r="I1478" s="24">
        <f ca="1"/>
        <v>55.043646467994904</v>
      </c>
      <c r="J1478" s="24" cm="1">
        <f t="array" aca="1" ref="J1478" ca="1">INDIRECT(ADDRESS(($F$2+1-H1478)+2,9))</f>
        <v>45.969273062767066</v>
      </c>
      <c r="K1478" s="24">
        <f t="shared" ca="1" si="117"/>
        <v>0.68608106829916093</v>
      </c>
      <c r="L1478" s="24">
        <f t="shared" ca="1" si="118"/>
        <v>0.33083361443519305</v>
      </c>
      <c r="M1478" s="24">
        <f t="shared" ca="1" si="119"/>
        <v>-1.0645507206357891</v>
      </c>
    </row>
    <row r="1479" spans="2:13" x14ac:dyDescent="0.25">
      <c r="B1479" s="24">
        <f t="shared" ca="1" si="115"/>
        <v>0.3228815373649262</v>
      </c>
      <c r="C1479" s="25">
        <f t="shared" ca="1" si="116"/>
        <v>45.403438860232058</v>
      </c>
      <c r="H1479" s="24">
        <v>1477</v>
      </c>
      <c r="I1479" s="24">
        <f ca="1"/>
        <v>55.047075876847195</v>
      </c>
      <c r="J1479" s="24" cm="1">
        <f t="array" aca="1" ref="J1479" ca="1">INDIRECT(ADDRESS(($F$2+1-H1479)+2,9))</f>
        <v>45.963604613469442</v>
      </c>
      <c r="K1479" s="24">
        <f t="shared" ca="1" si="117"/>
        <v>0.6862047079013327</v>
      </c>
      <c r="L1479" s="24">
        <f t="shared" ca="1" si="118"/>
        <v>0.33062476643077721</v>
      </c>
      <c r="M1479" s="24">
        <f t="shared" ca="1" si="119"/>
        <v>-1.0645986145906507</v>
      </c>
    </row>
    <row r="1480" spans="2:13" x14ac:dyDescent="0.25">
      <c r="B1480" s="24">
        <f t="shared" ca="1" si="115"/>
        <v>7.5853945504186227E-3</v>
      </c>
      <c r="C1480" s="25">
        <f t="shared" ca="1" si="116"/>
        <v>25.71723899391294</v>
      </c>
      <c r="H1480" s="24">
        <v>1478</v>
      </c>
      <c r="I1480" s="24">
        <f ca="1"/>
        <v>55.069504688725331</v>
      </c>
      <c r="J1480" s="24" cm="1">
        <f t="array" aca="1" ref="J1480" ca="1">INDIRECT(ADDRESS(($F$2+1-H1480)+2,9))</f>
        <v>45.957090766613334</v>
      </c>
      <c r="K1480" s="24">
        <f t="shared" ca="1" si="117"/>
        <v>0.68701281211756038</v>
      </c>
      <c r="L1480" s="24">
        <f t="shared" ca="1" si="118"/>
        <v>0.33038483575661748</v>
      </c>
      <c r="M1480" s="24">
        <f t="shared" ca="1" si="119"/>
        <v>-1.0632172856487561</v>
      </c>
    </row>
    <row r="1481" spans="2:13" x14ac:dyDescent="0.25">
      <c r="B1481" s="24">
        <f t="shared" ca="1" si="115"/>
        <v>0.99012150341022176</v>
      </c>
      <c r="C1481" s="25">
        <f t="shared" ca="1" si="116"/>
        <v>73.309310978602568</v>
      </c>
      <c r="H1481" s="24">
        <v>1479</v>
      </c>
      <c r="I1481" s="24">
        <f ca="1"/>
        <v>55.069869572236911</v>
      </c>
      <c r="J1481" s="24" cm="1">
        <f t="array" aca="1" ref="J1481" ca="1">INDIRECT(ADDRESS(($F$2+1-H1481)+2,9))</f>
        <v>45.954481516341474</v>
      </c>
      <c r="K1481" s="24">
        <f t="shared" ca="1" si="117"/>
        <v>0.68702595136465561</v>
      </c>
      <c r="L1481" s="24">
        <f t="shared" ca="1" si="118"/>
        <v>0.33028874632547089</v>
      </c>
      <c r="M1481" s="24">
        <f t="shared" ca="1" si="119"/>
        <v>-1.0637140691225186</v>
      </c>
    </row>
    <row r="1482" spans="2:13" x14ac:dyDescent="0.25">
      <c r="B1482" s="24">
        <f t="shared" ca="1" si="115"/>
        <v>0.96028231083514437</v>
      </c>
      <c r="C1482" s="25">
        <f t="shared" ca="1" si="116"/>
        <v>67.539715723745402</v>
      </c>
      <c r="H1482" s="24">
        <v>1480</v>
      </c>
      <c r="I1482" s="24">
        <f ca="1"/>
        <v>55.084736580558456</v>
      </c>
      <c r="J1482" s="24" cm="1">
        <f t="array" aca="1" ref="J1482" ca="1">INDIRECT(ADDRESS(($F$2+1-H1482)+2,9))</f>
        <v>45.947587397738786</v>
      </c>
      <c r="K1482" s="24">
        <f t="shared" ca="1" si="117"/>
        <v>0.68756110168717222</v>
      </c>
      <c r="L1482" s="24">
        <f t="shared" ca="1" si="118"/>
        <v>0.33003491425251541</v>
      </c>
      <c r="M1482" s="24">
        <f t="shared" ca="1" si="119"/>
        <v>-1.0628462773076619</v>
      </c>
    </row>
    <row r="1483" spans="2:13" x14ac:dyDescent="0.25">
      <c r="B1483" s="24">
        <f t="shared" ca="1" si="115"/>
        <v>0.3962619075098065</v>
      </c>
      <c r="C1483" s="25">
        <f t="shared" ca="1" si="116"/>
        <v>47.369652756322488</v>
      </c>
      <c r="H1483" s="24">
        <v>1481</v>
      </c>
      <c r="I1483" s="24">
        <f ca="1"/>
        <v>55.085774439378568</v>
      </c>
      <c r="J1483" s="24" cm="1">
        <f t="array" aca="1" ref="J1483" ca="1">INDIRECT(ADDRESS(($F$2+1-H1483)+2,9))</f>
        <v>45.93905091603061</v>
      </c>
      <c r="K1483" s="24">
        <f t="shared" ca="1" si="117"/>
        <v>0.68759844552877747</v>
      </c>
      <c r="L1483" s="24">
        <f t="shared" ca="1" si="118"/>
        <v>0.32972072100685151</v>
      </c>
      <c r="M1483" s="24">
        <f t="shared" ca="1" si="119"/>
        <v>-1.0628468135550364</v>
      </c>
    </row>
    <row r="1484" spans="2:13" x14ac:dyDescent="0.25">
      <c r="B1484" s="24">
        <f t="shared" ca="1" si="115"/>
        <v>0.98610914988259923</v>
      </c>
      <c r="C1484" s="25">
        <f t="shared" ca="1" si="116"/>
        <v>72.003552491721251</v>
      </c>
      <c r="H1484" s="24">
        <v>1482</v>
      </c>
      <c r="I1484" s="24">
        <f ca="1"/>
        <v>55.10537956255579</v>
      </c>
      <c r="J1484" s="24" cm="1">
        <f t="array" aca="1" ref="J1484" ca="1">INDIRECT(ADDRESS(($F$2+1-H1484)+2,9))</f>
        <v>45.9342291039979</v>
      </c>
      <c r="K1484" s="24">
        <f t="shared" ca="1" si="117"/>
        <v>0.68830350732761203</v>
      </c>
      <c r="L1484" s="24">
        <f t="shared" ca="1" si="118"/>
        <v>0.3295433027505788</v>
      </c>
      <c r="M1484" s="24">
        <f t="shared" ca="1" si="119"/>
        <v>-1.061794146285171</v>
      </c>
    </row>
    <row r="1485" spans="2:13" x14ac:dyDescent="0.25">
      <c r="B1485" s="24">
        <f t="shared" ca="1" si="115"/>
        <v>0.66070741643409114</v>
      </c>
      <c r="C1485" s="25">
        <f t="shared" ca="1" si="116"/>
        <v>54.143945670442015</v>
      </c>
      <c r="H1485" s="24">
        <v>1483</v>
      </c>
      <c r="I1485" s="24">
        <f ca="1"/>
        <v>55.13356923320233</v>
      </c>
      <c r="J1485" s="24" cm="1">
        <f t="array" aca="1" ref="J1485" ca="1">INDIRECT(ADDRESS(($F$2+1-H1485)+2,9))</f>
        <v>45.905594278424658</v>
      </c>
      <c r="K1485" s="24">
        <f t="shared" ca="1" si="117"/>
        <v>0.68931608720965354</v>
      </c>
      <c r="L1485" s="24">
        <f t="shared" ca="1" si="118"/>
        <v>0.32849047769513617</v>
      </c>
      <c r="M1485" s="24">
        <f t="shared" ca="1" si="119"/>
        <v>-1.0583352247063906</v>
      </c>
    </row>
    <row r="1486" spans="2:13" x14ac:dyDescent="0.25">
      <c r="B1486" s="24">
        <f t="shared" ca="1" si="115"/>
        <v>0.84160565277506216</v>
      </c>
      <c r="C1486" s="25">
        <f t="shared" ca="1" si="116"/>
        <v>60.01078839273508</v>
      </c>
      <c r="H1486" s="24">
        <v>1484</v>
      </c>
      <c r="I1486" s="24">
        <f ca="1"/>
        <v>55.14043911245713</v>
      </c>
      <c r="J1486" s="24" cm="1">
        <f t="array" aca="1" ref="J1486" ca="1">INDIRECT(ADDRESS(($F$2+1-H1486)+2,9))</f>
        <v>45.903603789220107</v>
      </c>
      <c r="K1486" s="24">
        <f t="shared" ca="1" si="117"/>
        <v>0.68956263817540975</v>
      </c>
      <c r="L1486" s="24">
        <f t="shared" ca="1" si="118"/>
        <v>0.32841734326420657</v>
      </c>
      <c r="M1486" s="24">
        <f t="shared" ca="1" si="119"/>
        <v>-1.0584077055998447</v>
      </c>
    </row>
    <row r="1487" spans="2:13" x14ac:dyDescent="0.25">
      <c r="B1487" s="24">
        <f t="shared" ca="1" si="115"/>
        <v>0.53194906275997333</v>
      </c>
      <c r="C1487" s="25">
        <f t="shared" ca="1" si="116"/>
        <v>50.80170220529024</v>
      </c>
      <c r="H1487" s="24">
        <v>1485</v>
      </c>
      <c r="I1487" s="24">
        <f ca="1"/>
        <v>55.150615959940033</v>
      </c>
      <c r="J1487" s="24" cm="1">
        <f t="array" aca="1" ref="J1487" ca="1">INDIRECT(ADDRESS(($F$2+1-H1487)+2,9))</f>
        <v>45.880530034585711</v>
      </c>
      <c r="K1487" s="24">
        <f t="shared" ca="1" si="117"/>
        <v>0.6899277153887956</v>
      </c>
      <c r="L1487" s="24">
        <f t="shared" ca="1" si="118"/>
        <v>0.3275700492039848</v>
      </c>
      <c r="M1487" s="24">
        <f t="shared" ca="1" si="119"/>
        <v>-1.0566582707349659</v>
      </c>
    </row>
    <row r="1488" spans="2:13" x14ac:dyDescent="0.25">
      <c r="B1488" s="24">
        <f t="shared" ca="1" si="115"/>
        <v>0.53685453842658126</v>
      </c>
      <c r="C1488" s="25">
        <f t="shared" ca="1" si="116"/>
        <v>50.925124208297063</v>
      </c>
      <c r="H1488" s="24">
        <v>1486</v>
      </c>
      <c r="I1488" s="24">
        <f ca="1"/>
        <v>55.167193206040452</v>
      </c>
      <c r="J1488" s="24" cm="1">
        <f t="array" aca="1" ref="J1488" ca="1">INDIRECT(ADDRESS(($F$2+1-H1488)+2,9))</f>
        <v>45.848642372820606</v>
      </c>
      <c r="K1488" s="24">
        <f t="shared" ca="1" si="117"/>
        <v>0.69052199527775904</v>
      </c>
      <c r="L1488" s="24">
        <f t="shared" ca="1" si="118"/>
        <v>0.32640055951133351</v>
      </c>
      <c r="M1488" s="24">
        <f t="shared" ca="1" si="119"/>
        <v>-1.0537923594522622</v>
      </c>
    </row>
    <row r="1489" spans="2:13" x14ac:dyDescent="0.25">
      <c r="B1489" s="24">
        <f t="shared" ca="1" si="115"/>
        <v>0.29347779131682961</v>
      </c>
      <c r="C1489" s="25">
        <f t="shared" ca="1" si="116"/>
        <v>44.567469461568678</v>
      </c>
      <c r="H1489" s="24">
        <v>1487</v>
      </c>
      <c r="I1489" s="24">
        <f ca="1"/>
        <v>55.190585677912992</v>
      </c>
      <c r="J1489" s="24" cm="1">
        <f t="array" aca="1" ref="J1489" ca="1">INDIRECT(ADDRESS(($F$2+1-H1489)+2,9))</f>
        <v>45.842317678601297</v>
      </c>
      <c r="K1489" s="24">
        <f t="shared" ca="1" si="117"/>
        <v>0.69135974793623389</v>
      </c>
      <c r="L1489" s="24">
        <f t="shared" ca="1" si="118"/>
        <v>0.32616880163129092</v>
      </c>
      <c r="M1489" s="24">
        <f t="shared" ca="1" si="119"/>
        <v>-1.0523574366809527</v>
      </c>
    </row>
    <row r="1490" spans="2:13" x14ac:dyDescent="0.25">
      <c r="B1490" s="24">
        <f t="shared" ca="1" si="115"/>
        <v>0.37996806282749107</v>
      </c>
      <c r="C1490" s="25">
        <f t="shared" ca="1" si="116"/>
        <v>46.944353324030558</v>
      </c>
      <c r="H1490" s="24">
        <v>1488</v>
      </c>
      <c r="I1490" s="24">
        <f ca="1"/>
        <v>55.205815018745845</v>
      </c>
      <c r="J1490" s="24" cm="1">
        <f t="array" aca="1" ref="J1490" ca="1">INDIRECT(ADDRESS(($F$2+1-H1490)+2,9))</f>
        <v>45.839198434222709</v>
      </c>
      <c r="K1490" s="24">
        <f t="shared" ca="1" si="117"/>
        <v>0.6919046206209879</v>
      </c>
      <c r="L1490" s="24">
        <f t="shared" ca="1" si="118"/>
        <v>0.3260545268264754</v>
      </c>
      <c r="M1490" s="24">
        <f t="shared" ca="1" si="119"/>
        <v>-1.0517455408456742</v>
      </c>
    </row>
    <row r="1491" spans="2:13" x14ac:dyDescent="0.25">
      <c r="B1491" s="24">
        <f t="shared" ca="1" si="115"/>
        <v>0.82726492976448551</v>
      </c>
      <c r="C1491" s="25">
        <f t="shared" ca="1" si="116"/>
        <v>59.434121312531246</v>
      </c>
      <c r="H1491" s="24">
        <v>1489</v>
      </c>
      <c r="I1491" s="24">
        <f ca="1"/>
        <v>55.209857624441938</v>
      </c>
      <c r="J1491" s="24" cm="1">
        <f t="array" aca="1" ref="J1491" ca="1">INDIRECT(ADDRESS(($F$2+1-H1491)+2,9))</f>
        <v>45.837203507731054</v>
      </c>
      <c r="K1491" s="24">
        <f t="shared" ca="1" si="117"/>
        <v>0.69204918531506165</v>
      </c>
      <c r="L1491" s="24">
        <f t="shared" ca="1" si="118"/>
        <v>0.32598145043433013</v>
      </c>
      <c r="M1491" s="24">
        <f t="shared" ca="1" si="119"/>
        <v>-1.052014819948498</v>
      </c>
    </row>
    <row r="1492" spans="2:13" x14ac:dyDescent="0.25">
      <c r="B1492" s="24">
        <f t="shared" ca="1" si="115"/>
        <v>0.95964806260948465</v>
      </c>
      <c r="C1492" s="25">
        <f t="shared" ca="1" si="116"/>
        <v>67.466165481136017</v>
      </c>
      <c r="H1492" s="24">
        <v>1490</v>
      </c>
      <c r="I1492" s="24">
        <f ca="1"/>
        <v>55.227348645996933</v>
      </c>
      <c r="J1492" s="24" cm="1">
        <f t="array" aca="1" ref="J1492" ca="1">INDIRECT(ADDRESS(($F$2+1-H1492)+2,9))</f>
        <v>45.833614428079045</v>
      </c>
      <c r="K1492" s="24">
        <f t="shared" ca="1" si="117"/>
        <v>0.69267432545844043</v>
      </c>
      <c r="L1492" s="24">
        <f t="shared" ca="1" si="118"/>
        <v>0.32584999525589686</v>
      </c>
      <c r="M1492" s="24">
        <f t="shared" ca="1" si="119"/>
        <v>-1.0512059598801409</v>
      </c>
    </row>
    <row r="1493" spans="2:13" x14ac:dyDescent="0.25">
      <c r="B1493" s="24">
        <f t="shared" ca="1" si="115"/>
        <v>0.80101986382152612</v>
      </c>
      <c r="C1493" s="25">
        <f t="shared" ca="1" si="116"/>
        <v>58.452697036859881</v>
      </c>
      <c r="H1493" s="24">
        <v>1491</v>
      </c>
      <c r="I1493" s="24">
        <f ca="1"/>
        <v>55.234657499105367</v>
      </c>
      <c r="J1493" s="24" cm="1">
        <f t="array" aca="1" ref="J1493" ca="1">INDIRECT(ADDRESS(($F$2+1-H1493)+2,9))</f>
        <v>45.830447606864936</v>
      </c>
      <c r="K1493" s="24">
        <f t="shared" ca="1" si="117"/>
        <v>0.69293538287820722</v>
      </c>
      <c r="L1493" s="24">
        <f t="shared" ca="1" si="118"/>
        <v>0.32573402387263051</v>
      </c>
      <c r="M1493" s="24">
        <f t="shared" ca="1" si="119"/>
        <v>-1.0511535746607952</v>
      </c>
    </row>
    <row r="1494" spans="2:13" x14ac:dyDescent="0.25">
      <c r="B1494" s="24">
        <f t="shared" ca="1" si="115"/>
        <v>0.25073564105110269</v>
      </c>
      <c r="C1494" s="25">
        <f t="shared" ca="1" si="116"/>
        <v>43.278234095670058</v>
      </c>
      <c r="H1494" s="24">
        <v>1492</v>
      </c>
      <c r="I1494" s="24">
        <f ca="1"/>
        <v>55.234719081129398</v>
      </c>
      <c r="J1494" s="24" cm="1">
        <f t="array" aca="1" ref="J1494" ca="1">INDIRECT(ADDRESS(($F$2+1-H1494)+2,9))</f>
        <v>45.829401476204069</v>
      </c>
      <c r="K1494" s="24">
        <f t="shared" ca="1" si="117"/>
        <v>0.69293758204809819</v>
      </c>
      <c r="L1494" s="24">
        <f t="shared" ca="1" si="118"/>
        <v>0.32569571748286769</v>
      </c>
      <c r="M1494" s="24">
        <f t="shared" ca="1" si="119"/>
        <v>-1.051775894317825</v>
      </c>
    </row>
    <row r="1495" spans="2:13" x14ac:dyDescent="0.25">
      <c r="B1495" s="24">
        <f t="shared" ca="1" si="115"/>
        <v>0.22715560029621229</v>
      </c>
      <c r="C1495" s="25">
        <f t="shared" ca="1" si="116"/>
        <v>42.517530235298025</v>
      </c>
      <c r="H1495" s="24">
        <v>1493</v>
      </c>
      <c r="I1495" s="24">
        <f ca="1"/>
        <v>55.236661163894127</v>
      </c>
      <c r="J1495" s="24" cm="1">
        <f t="array" aca="1" ref="J1495" ca="1">INDIRECT(ADDRESS(($F$2+1-H1495)+2,9))</f>
        <v>45.823720539584023</v>
      </c>
      <c r="K1495" s="24">
        <f t="shared" ca="1" si="117"/>
        <v>0.6930069326532583</v>
      </c>
      <c r="L1495" s="24">
        <f t="shared" ca="1" si="118"/>
        <v>0.3254877295563619</v>
      </c>
      <c r="M1495" s="24">
        <f t="shared" ca="1" si="119"/>
        <v>-1.0519160576898381</v>
      </c>
    </row>
    <row r="1496" spans="2:13" x14ac:dyDescent="0.25">
      <c r="B1496" s="24">
        <f t="shared" ca="1" si="115"/>
        <v>6.2414275068400915E-3</v>
      </c>
      <c r="C1496" s="25">
        <f t="shared" ca="1" si="116"/>
        <v>25.018079603028429</v>
      </c>
      <c r="H1496" s="24">
        <v>1494</v>
      </c>
      <c r="I1496" s="24">
        <f ca="1"/>
        <v>55.253578692856095</v>
      </c>
      <c r="J1496" s="24" cm="1">
        <f t="array" aca="1" ref="J1496" ca="1">INDIRECT(ADDRESS(($F$2+1-H1496)+2,9))</f>
        <v>45.81464820752192</v>
      </c>
      <c r="K1496" s="24">
        <f t="shared" ca="1" si="117"/>
        <v>0.693610755143931</v>
      </c>
      <c r="L1496" s="24">
        <f t="shared" ca="1" si="118"/>
        <v>0.32515569004855016</v>
      </c>
      <c r="M1496" s="24">
        <f t="shared" ca="1" si="119"/>
        <v>-1.0507341580399454</v>
      </c>
    </row>
    <row r="1497" spans="2:13" x14ac:dyDescent="0.25">
      <c r="B1497" s="24">
        <f t="shared" ca="1" si="115"/>
        <v>0.65791628757468212</v>
      </c>
      <c r="C1497" s="25">
        <f t="shared" ca="1" si="116"/>
        <v>54.06782930324124</v>
      </c>
      <c r="H1497" s="24">
        <v>1495</v>
      </c>
      <c r="I1497" s="24">
        <f ca="1"/>
        <v>55.274016874010115</v>
      </c>
      <c r="J1497" s="24" cm="1">
        <f t="array" aca="1" ref="J1497" ca="1">INDIRECT(ADDRESS(($F$2+1-H1497)+2,9))</f>
        <v>45.797342560218858</v>
      </c>
      <c r="K1497" s="24">
        <f t="shared" ca="1" si="117"/>
        <v>0.69433953641728685</v>
      </c>
      <c r="L1497" s="24">
        <f t="shared" ca="1" si="118"/>
        <v>0.32452270335883238</v>
      </c>
      <c r="M1497" s="24">
        <f t="shared" ca="1" si="119"/>
        <v>-1.0486845894703138</v>
      </c>
    </row>
    <row r="1498" spans="2:13" x14ac:dyDescent="0.25">
      <c r="B1498" s="24">
        <f t="shared" ca="1" si="115"/>
        <v>2.4285906652586009E-2</v>
      </c>
      <c r="C1498" s="25">
        <f t="shared" ca="1" si="116"/>
        <v>30.276688274843586</v>
      </c>
      <c r="H1498" s="24">
        <v>1496</v>
      </c>
      <c r="I1498" s="24">
        <f ca="1"/>
        <v>55.280281935788281</v>
      </c>
      <c r="J1498" s="24" cm="1">
        <f t="array" aca="1" ref="J1498" ca="1">INDIRECT(ADDRESS(($F$2+1-H1498)+2,9))</f>
        <v>45.796691409876573</v>
      </c>
      <c r="K1498" s="24">
        <f t="shared" ca="1" si="117"/>
        <v>0.69456278106423053</v>
      </c>
      <c r="L1498" s="24">
        <f t="shared" ca="1" si="118"/>
        <v>0.3244988961851395</v>
      </c>
      <c r="M1498" s="24">
        <f t="shared" ca="1" si="119"/>
        <v>-1.0488918784787296</v>
      </c>
    </row>
    <row r="1499" spans="2:13" x14ac:dyDescent="0.25">
      <c r="B1499" s="24">
        <f t="shared" ca="1" si="115"/>
        <v>9.2232994158687687E-2</v>
      </c>
      <c r="C1499" s="25">
        <f t="shared" ca="1" si="116"/>
        <v>36.728709231397197</v>
      </c>
      <c r="H1499" s="24">
        <v>1497</v>
      </c>
      <c r="I1499" s="24">
        <f ca="1"/>
        <v>55.341282608518064</v>
      </c>
      <c r="J1499" s="24" cm="1">
        <f t="array" aca="1" ref="J1499" ca="1">INDIRECT(ADDRESS(($F$2+1-H1499)+2,9))</f>
        <v>45.794198019974758</v>
      </c>
      <c r="K1499" s="24">
        <f t="shared" ca="1" si="117"/>
        <v>0.69673264391992462</v>
      </c>
      <c r="L1499" s="24">
        <f t="shared" ca="1" si="118"/>
        <v>0.32440774020433971</v>
      </c>
      <c r="M1499" s="24">
        <f t="shared" ca="1" si="119"/>
        <v>-1.045079975966049</v>
      </c>
    </row>
    <row r="1500" spans="2:13" x14ac:dyDescent="0.25">
      <c r="B1500" s="24">
        <f t="shared" ca="1" si="115"/>
        <v>0.40644044298062854</v>
      </c>
      <c r="C1500" s="25">
        <f t="shared" ca="1" si="116"/>
        <v>47.63288852115619</v>
      </c>
      <c r="H1500" s="24">
        <v>1498</v>
      </c>
      <c r="I1500" s="24">
        <f ca="1"/>
        <v>55.409752483198552</v>
      </c>
      <c r="J1500" s="24" cm="1">
        <f t="array" aca="1" ref="J1500" ca="1">INDIRECT(ADDRESS(($F$2+1-H1500)+2,9))</f>
        <v>45.742059667616118</v>
      </c>
      <c r="K1500" s="24">
        <f t="shared" ca="1" si="117"/>
        <v>0.69915995098303862</v>
      </c>
      <c r="L1500" s="24">
        <f t="shared" ca="1" si="118"/>
        <v>0.32250402842713721</v>
      </c>
      <c r="M1500" s="24">
        <f t="shared" ca="1" si="119"/>
        <v>-1.0370463779555263</v>
      </c>
    </row>
    <row r="1501" spans="2:13" x14ac:dyDescent="0.25">
      <c r="B1501" s="24">
        <f t="shared" ca="1" si="115"/>
        <v>0.84615203370167702</v>
      </c>
      <c r="C1501" s="25">
        <f t="shared" ca="1" si="116"/>
        <v>60.200685889995682</v>
      </c>
      <c r="H1501" s="24">
        <v>1499</v>
      </c>
      <c r="I1501" s="24">
        <f ca="1"/>
        <v>55.420153523619845</v>
      </c>
      <c r="J1501" s="24" cm="1">
        <f t="array" aca="1" ref="J1501" ca="1">INDIRECT(ADDRESS(($F$2+1-H1501)+2,9))</f>
        <v>45.735844344287031</v>
      </c>
      <c r="K1501" s="24">
        <f t="shared" ca="1" si="117"/>
        <v>0.69952790746290694</v>
      </c>
      <c r="L1501" s="24">
        <f t="shared" ca="1" si="118"/>
        <v>0.32227739909232944</v>
      </c>
      <c r="M1501" s="24">
        <f t="shared" ca="1" si="119"/>
        <v>-1.0365437078747999</v>
      </c>
    </row>
    <row r="1502" spans="2:13" x14ac:dyDescent="0.25">
      <c r="B1502" s="24">
        <f t="shared" ca="1" si="115"/>
        <v>0.52067043733361507</v>
      </c>
      <c r="C1502" s="25">
        <f t="shared" ca="1" si="116"/>
        <v>50.51836307366159</v>
      </c>
      <c r="H1502" s="24">
        <v>1500</v>
      </c>
      <c r="I1502" s="24">
        <f ca="1"/>
        <v>55.422541204544714</v>
      </c>
      <c r="J1502" s="24" cm="1">
        <f t="array" aca="1" ref="J1502" ca="1">INDIRECT(ADDRESS(($F$2+1-H1502)+2,9))</f>
        <v>45.729491920618145</v>
      </c>
      <c r="K1502" s="24">
        <f t="shared" ca="1" si="117"/>
        <v>0.69961234749486323</v>
      </c>
      <c r="L1502" s="24">
        <f t="shared" ca="1" si="118"/>
        <v>0.32204583891361827</v>
      </c>
      <c r="M1502" s="24">
        <f t="shared" ca="1" si="119"/>
        <v>-1.0365929390331654</v>
      </c>
    </row>
    <row r="1503" spans="2:13" x14ac:dyDescent="0.25">
      <c r="B1503" s="24">
        <f t="shared" ca="1" si="115"/>
        <v>0.74651275072122258</v>
      </c>
      <c r="C1503" s="25">
        <f t="shared" ca="1" si="116"/>
        <v>56.635560437064257</v>
      </c>
      <c r="H1503" s="24">
        <v>1501</v>
      </c>
      <c r="I1503" s="24">
        <f ca="1"/>
        <v>55.435695327230221</v>
      </c>
      <c r="J1503" s="24" cm="1">
        <f t="array" aca="1" ref="J1503" ca="1">INDIRECT(ADDRESS(($F$2+1-H1503)+2,9))</f>
        <v>45.693416794573508</v>
      </c>
      <c r="K1503" s="24">
        <f t="shared" ca="1" si="117"/>
        <v>0.70007734900148155</v>
      </c>
      <c r="L1503" s="24">
        <f t="shared" ca="1" si="118"/>
        <v>0.32073213121147592</v>
      </c>
      <c r="M1503" s="24">
        <f t="shared" ca="1" si="119"/>
        <v>-1.0336681333250464</v>
      </c>
    </row>
    <row r="1504" spans="2:13" x14ac:dyDescent="0.25">
      <c r="B1504" s="24">
        <f t="shared" ca="1" si="115"/>
        <v>0.40515980720706535</v>
      </c>
      <c r="C1504" s="25">
        <f t="shared" ca="1" si="116"/>
        <v>47.599862722502159</v>
      </c>
      <c r="H1504" s="24">
        <v>1502</v>
      </c>
      <c r="I1504" s="24">
        <f ca="1"/>
        <v>55.443465405770525</v>
      </c>
      <c r="J1504" s="24" cm="1">
        <f t="array" aca="1" ref="J1504" ca="1">INDIRECT(ADDRESS(($F$2+1-H1504)+2,9))</f>
        <v>45.686626834444382</v>
      </c>
      <c r="K1504" s="24">
        <f t="shared" ca="1" si="117"/>
        <v>0.7003518700589958</v>
      </c>
      <c r="L1504" s="24">
        <f t="shared" ca="1" si="118"/>
        <v>0.32048511899602228</v>
      </c>
      <c r="M1504" s="24">
        <f t="shared" ca="1" si="119"/>
        <v>-1.0333055045863395</v>
      </c>
    </row>
    <row r="1505" spans="2:13" x14ac:dyDescent="0.25">
      <c r="B1505" s="24">
        <f t="shared" ca="1" si="115"/>
        <v>0.21612014155119652</v>
      </c>
      <c r="C1505" s="25">
        <f t="shared" ca="1" si="116"/>
        <v>42.146361730715704</v>
      </c>
      <c r="H1505" s="24">
        <v>1503</v>
      </c>
      <c r="I1505" s="24">
        <f ca="1"/>
        <v>55.454516257994158</v>
      </c>
      <c r="J1505" s="24" cm="1">
        <f t="array" aca="1" ref="J1505" ca="1">INDIRECT(ADDRESS(($F$2+1-H1505)+2,9))</f>
        <v>45.683410827404309</v>
      </c>
      <c r="K1505" s="24">
        <f t="shared" ca="1" si="117"/>
        <v>0.70074210640297963</v>
      </c>
      <c r="L1505" s="24">
        <f t="shared" ca="1" si="118"/>
        <v>0.32036815149043962</v>
      </c>
      <c r="M1505" s="24">
        <f t="shared" ca="1" si="119"/>
        <v>-1.0329783305901206</v>
      </c>
    </row>
    <row r="1506" spans="2:13" x14ac:dyDescent="0.25">
      <c r="B1506" s="24">
        <f t="shared" ca="1" si="115"/>
        <v>0.83940306834108169</v>
      </c>
      <c r="C1506" s="25">
        <f t="shared" ca="1" si="116"/>
        <v>59.920075072060548</v>
      </c>
      <c r="H1506" s="24">
        <v>1504</v>
      </c>
      <c r="I1506" s="24">
        <f ca="1"/>
        <v>55.473522829766232</v>
      </c>
      <c r="J1506" s="24" cm="1">
        <f t="array" aca="1" ref="J1506" ca="1">INDIRECT(ADDRESS(($F$2+1-H1506)+2,9))</f>
        <v>45.662721189523296</v>
      </c>
      <c r="K1506" s="24">
        <f t="shared" ca="1" si="117"/>
        <v>0.70141274144335608</v>
      </c>
      <c r="L1506" s="24">
        <f t="shared" ca="1" si="118"/>
        <v>0.31961608785255224</v>
      </c>
      <c r="M1506" s="24">
        <f t="shared" ca="1" si="119"/>
        <v>-1.0307918513993659</v>
      </c>
    </row>
    <row r="1507" spans="2:13" x14ac:dyDescent="0.25">
      <c r="B1507" s="24">
        <f t="shared" ca="1" si="115"/>
        <v>0.55630893904096235</v>
      </c>
      <c r="C1507" s="25">
        <f t="shared" ca="1" si="116"/>
        <v>51.41617527009516</v>
      </c>
      <c r="H1507" s="24">
        <v>1505</v>
      </c>
      <c r="I1507" s="24">
        <f ca="1"/>
        <v>55.480761393982604</v>
      </c>
      <c r="J1507" s="24" cm="1">
        <f t="array" aca="1" ref="J1507" ca="1">INDIRECT(ADDRESS(($F$2+1-H1507)+2,9))</f>
        <v>45.644646623826119</v>
      </c>
      <c r="K1507" s="24">
        <f t="shared" ca="1" si="117"/>
        <v>0.70166796982096269</v>
      </c>
      <c r="L1507" s="24">
        <f t="shared" ca="1" si="118"/>
        <v>0.31895968788168438</v>
      </c>
      <c r="M1507" s="24">
        <f t="shared" ca="1" si="119"/>
        <v>-1.0296256204567578</v>
      </c>
    </row>
    <row r="1508" spans="2:13" x14ac:dyDescent="0.25">
      <c r="B1508" s="24">
        <f t="shared" ca="1" si="115"/>
        <v>0.72478444668279363</v>
      </c>
      <c r="C1508" s="25">
        <f t="shared" ca="1" si="116"/>
        <v>55.971142468802974</v>
      </c>
      <c r="H1508" s="24">
        <v>1506</v>
      </c>
      <c r="I1508" s="24">
        <f ca="1"/>
        <v>55.486220402374983</v>
      </c>
      <c r="J1508" s="24" cm="1">
        <f t="array" aca="1" ref="J1508" ca="1">INDIRECT(ADDRESS(($F$2+1-H1508)+2,9))</f>
        <v>45.638029296158116</v>
      </c>
      <c r="K1508" s="24">
        <f t="shared" ca="1" si="117"/>
        <v>0.70186038617802926</v>
      </c>
      <c r="L1508" s="24">
        <f t="shared" ca="1" si="118"/>
        <v>0.3187195133041737</v>
      </c>
      <c r="M1508" s="24">
        <f t="shared" ca="1" si="119"/>
        <v>-1.0294354470273541</v>
      </c>
    </row>
    <row r="1509" spans="2:13" x14ac:dyDescent="0.25">
      <c r="B1509" s="24">
        <f t="shared" ca="1" si="115"/>
        <v>0.50918949529598356</v>
      </c>
      <c r="C1509" s="25">
        <f t="shared" ca="1" si="116"/>
        <v>50.230366861286157</v>
      </c>
      <c r="H1509" s="24">
        <v>1507</v>
      </c>
      <c r="I1509" s="24">
        <f ca="1"/>
        <v>55.491598500904253</v>
      </c>
      <c r="J1509" s="24" cm="1">
        <f t="array" aca="1" ref="J1509" ca="1">INDIRECT(ADDRESS(($F$2+1-H1509)+2,9))</f>
        <v>45.619148774314048</v>
      </c>
      <c r="K1509" s="24">
        <f t="shared" ca="1" si="117"/>
        <v>0.70204989536233331</v>
      </c>
      <c r="L1509" s="24">
        <f t="shared" ca="1" si="118"/>
        <v>0.31803466729234969</v>
      </c>
      <c r="M1509" s="24">
        <f t="shared" ca="1" si="119"/>
        <v>-1.0283394909356729</v>
      </c>
    </row>
    <row r="1510" spans="2:13" x14ac:dyDescent="0.25">
      <c r="B1510" s="24">
        <f t="shared" ca="1" si="115"/>
        <v>0.95367639991210673</v>
      </c>
      <c r="C1510" s="25">
        <f t="shared" ca="1" si="116"/>
        <v>66.81596034064188</v>
      </c>
      <c r="H1510" s="24">
        <v>1508</v>
      </c>
      <c r="I1510" s="24">
        <f ca="1"/>
        <v>55.495184466216124</v>
      </c>
      <c r="J1510" s="24" cm="1">
        <f t="array" aca="1" ref="J1510" ca="1">INDIRECT(ADDRESS(($F$2+1-H1510)+2,9))</f>
        <v>45.61073192471067</v>
      </c>
      <c r="K1510" s="24">
        <f t="shared" ca="1" si="117"/>
        <v>0.70217622425163417</v>
      </c>
      <c r="L1510" s="24">
        <f t="shared" ca="1" si="118"/>
        <v>0.31772956631899463</v>
      </c>
      <c r="M1510" s="24">
        <f t="shared" ca="1" si="119"/>
        <v>-1.0281457985100393</v>
      </c>
    </row>
    <row r="1511" spans="2:13" x14ac:dyDescent="0.25">
      <c r="B1511" s="24">
        <f t="shared" ca="1" si="115"/>
        <v>0.97359021358742892</v>
      </c>
      <c r="C1511" s="25">
        <f t="shared" ca="1" si="116"/>
        <v>69.36393109019491</v>
      </c>
      <c r="H1511" s="24">
        <v>1509</v>
      </c>
      <c r="I1511" s="24">
        <f ca="1"/>
        <v>55.495805366003452</v>
      </c>
      <c r="J1511" s="24" cm="1">
        <f t="array" aca="1" ref="J1511" ca="1">INDIRECT(ADDRESS(($F$2+1-H1511)+2,9))</f>
        <v>45.586307057930014</v>
      </c>
      <c r="K1511" s="24">
        <f t="shared" ca="1" si="117"/>
        <v>0.70219809526155896</v>
      </c>
      <c r="L1511" s="24">
        <f t="shared" ca="1" si="118"/>
        <v>0.31684489445201547</v>
      </c>
      <c r="M1511" s="24">
        <f t="shared" ca="1" si="119"/>
        <v>-1.0269726495543943</v>
      </c>
    </row>
    <row r="1512" spans="2:13" x14ac:dyDescent="0.25">
      <c r="B1512" s="24">
        <f t="shared" ca="1" si="115"/>
        <v>0.28387367580979195</v>
      </c>
      <c r="C1512" s="25">
        <f t="shared" ca="1" si="116"/>
        <v>44.286277736210721</v>
      </c>
      <c r="H1512" s="24">
        <v>1510</v>
      </c>
      <c r="I1512" s="24">
        <f ca="1"/>
        <v>55.510193190160258</v>
      </c>
      <c r="J1512" s="24" cm="1">
        <f t="array" aca="1" ref="J1512" ca="1">INDIRECT(ADDRESS(($F$2+1-H1512)+2,9))</f>
        <v>45.561483885765824</v>
      </c>
      <c r="K1512" s="24">
        <f t="shared" ca="1" si="117"/>
        <v>0.70270469677602965</v>
      </c>
      <c r="L1512" s="24">
        <f t="shared" ca="1" si="118"/>
        <v>0.31594686771106928</v>
      </c>
      <c r="M1512" s="24">
        <f t="shared" ca="1" si="119"/>
        <v>-1.02480671627567</v>
      </c>
    </row>
    <row r="1513" spans="2:13" x14ac:dyDescent="0.25">
      <c r="B1513" s="24">
        <f t="shared" ca="1" si="115"/>
        <v>0.58212966839085389</v>
      </c>
      <c r="C1513" s="25">
        <f t="shared" ca="1" si="116"/>
        <v>52.073447048746452</v>
      </c>
      <c r="H1513" s="24">
        <v>1511</v>
      </c>
      <c r="I1513" s="24">
        <f ca="1"/>
        <v>55.511726380021905</v>
      </c>
      <c r="J1513" s="24" cm="1">
        <f t="array" aca="1" ref="J1513" ca="1">INDIRECT(ADDRESS(($F$2+1-H1513)+2,9))</f>
        <v>45.533383935134509</v>
      </c>
      <c r="K1513" s="24">
        <f t="shared" ca="1" si="117"/>
        <v>0.70275865782976377</v>
      </c>
      <c r="L1513" s="24">
        <f t="shared" ca="1" si="118"/>
        <v>0.31493160645914164</v>
      </c>
      <c r="M1513" s="24">
        <f t="shared" ca="1" si="119"/>
        <v>-1.0233019447381262</v>
      </c>
    </row>
    <row r="1514" spans="2:13" x14ac:dyDescent="0.25">
      <c r="B1514" s="24">
        <f t="shared" ca="1" si="115"/>
        <v>0.93677295463066867</v>
      </c>
      <c r="C1514" s="25">
        <f t="shared" ca="1" si="116"/>
        <v>65.282354473518168</v>
      </c>
      <c r="H1514" s="24">
        <v>1512</v>
      </c>
      <c r="I1514" s="24">
        <f ca="1"/>
        <v>55.51785176009497</v>
      </c>
      <c r="J1514" s="24" cm="1">
        <f t="array" aca="1" ref="J1514" ca="1">INDIRECT(ADDRESS(($F$2+1-H1514)+2,9))</f>
        <v>45.520494812308762</v>
      </c>
      <c r="K1514" s="24">
        <f t="shared" ca="1" si="117"/>
        <v>0.70297419764670122</v>
      </c>
      <c r="L1514" s="24">
        <f t="shared" ca="1" si="118"/>
        <v>0.31446638466657273</v>
      </c>
      <c r="M1514" s="24">
        <f t="shared" ca="1" si="119"/>
        <v>-1.0225988595158337</v>
      </c>
    </row>
    <row r="1515" spans="2:13" x14ac:dyDescent="0.25">
      <c r="B1515" s="24">
        <f t="shared" ca="1" si="115"/>
        <v>0.64323106525667917</v>
      </c>
      <c r="C1515" s="25">
        <f t="shared" ca="1" si="116"/>
        <v>53.671087918958747</v>
      </c>
      <c r="H1515" s="24">
        <v>1513</v>
      </c>
      <c r="I1515" s="24">
        <f ca="1"/>
        <v>55.560047845464581</v>
      </c>
      <c r="J1515" s="24" cm="1">
        <f t="array" aca="1" ref="J1515" ca="1">INDIRECT(ADDRESS(($F$2+1-H1515)+2,9))</f>
        <v>45.516836934836434</v>
      </c>
      <c r="K1515" s="24">
        <f t="shared" ca="1" si="117"/>
        <v>0.70445704677318643</v>
      </c>
      <c r="L1515" s="24">
        <f t="shared" ca="1" si="118"/>
        <v>0.31433441033880533</v>
      </c>
      <c r="M1515" s="24">
        <f t="shared" ca="1" si="119"/>
        <v>-1.0200518226788116</v>
      </c>
    </row>
    <row r="1516" spans="2:13" x14ac:dyDescent="0.25">
      <c r="B1516" s="24">
        <f t="shared" ca="1" si="115"/>
        <v>0.98452680132244097</v>
      </c>
      <c r="C1516" s="25">
        <f t="shared" ca="1" si="116"/>
        <v>71.577612722340319</v>
      </c>
      <c r="H1516" s="24">
        <v>1514</v>
      </c>
      <c r="I1516" s="24">
        <f ca="1"/>
        <v>55.560940665575671</v>
      </c>
      <c r="J1516" s="24" cm="1">
        <f t="array" aca="1" ref="J1516" ca="1">INDIRECT(ADDRESS(($F$2+1-H1516)+2,9))</f>
        <v>45.493624198614931</v>
      </c>
      <c r="K1516" s="24">
        <f t="shared" ca="1" si="117"/>
        <v>0.70448838533235669</v>
      </c>
      <c r="L1516" s="24">
        <f t="shared" ca="1" si="118"/>
        <v>0.31349746046635696</v>
      </c>
      <c r="M1516" s="24">
        <f t="shared" ca="1" si="119"/>
        <v>-1.0189527077977363</v>
      </c>
    </row>
    <row r="1517" spans="2:13" x14ac:dyDescent="0.25">
      <c r="B1517" s="24">
        <f t="shared" ca="1" si="115"/>
        <v>0.35873819057843304</v>
      </c>
      <c r="C1517" s="25">
        <f t="shared" ca="1" si="116"/>
        <v>46.381663991074916</v>
      </c>
      <c r="H1517" s="24">
        <v>1515</v>
      </c>
      <c r="I1517" s="24">
        <f ca="1"/>
        <v>55.581121280280634</v>
      </c>
      <c r="J1517" s="24" cm="1">
        <f t="array" aca="1" ref="J1517" ca="1">INDIRECT(ADDRESS(($F$2+1-H1517)+2,9))</f>
        <v>45.489786690403896</v>
      </c>
      <c r="K1517" s="24">
        <f t="shared" ca="1" si="117"/>
        <v>0.7051963298522067</v>
      </c>
      <c r="L1517" s="24">
        <f t="shared" ca="1" si="118"/>
        <v>0.31335918897467441</v>
      </c>
      <c r="M1517" s="24">
        <f t="shared" ca="1" si="119"/>
        <v>-1.0179334785491192</v>
      </c>
    </row>
    <row r="1518" spans="2:13" x14ac:dyDescent="0.25">
      <c r="B1518" s="24">
        <f t="shared" ca="1" si="115"/>
        <v>0.67305954781673782</v>
      </c>
      <c r="C1518" s="25">
        <f t="shared" ca="1" si="116"/>
        <v>54.483773238353223</v>
      </c>
      <c r="H1518" s="24">
        <v>1516</v>
      </c>
      <c r="I1518" s="24">
        <f ca="1"/>
        <v>55.592197564840319</v>
      </c>
      <c r="J1518" s="24" cm="1">
        <f t="array" aca="1" ref="J1518" ca="1">INDIRECT(ADDRESS(($F$2+1-H1518)+2,9))</f>
        <v>45.487031871853347</v>
      </c>
      <c r="K1518" s="24">
        <f t="shared" ca="1" si="117"/>
        <v>0.70558455797480835</v>
      </c>
      <c r="L1518" s="24">
        <f t="shared" ca="1" si="118"/>
        <v>0.31325994467625945</v>
      </c>
      <c r="M1518" s="24">
        <f t="shared" ca="1" si="119"/>
        <v>-1.0176295894621084</v>
      </c>
    </row>
    <row r="1519" spans="2:13" x14ac:dyDescent="0.25">
      <c r="B1519" s="24">
        <f t="shared" ca="1" si="115"/>
        <v>0.12954853529489574</v>
      </c>
      <c r="C1519" s="25">
        <f t="shared" ca="1" si="116"/>
        <v>38.714721704144331</v>
      </c>
      <c r="H1519" s="24">
        <v>1517</v>
      </c>
      <c r="I1519" s="24">
        <f ca="1"/>
        <v>55.596994123166063</v>
      </c>
      <c r="J1519" s="24" cm="1">
        <f t="array" aca="1" ref="J1519" ca="1">INDIRECT(ADDRESS(($F$2+1-H1519)+2,9))</f>
        <v>45.485502268594693</v>
      </c>
      <c r="K1519" s="24">
        <f t="shared" ca="1" si="117"/>
        <v>0.70575260596004508</v>
      </c>
      <c r="L1519" s="24">
        <f t="shared" ca="1" si="118"/>
        <v>0.31320484546887117</v>
      </c>
      <c r="M1519" s="24">
        <f t="shared" ca="1" si="119"/>
        <v>-1.017853611878196</v>
      </c>
    </row>
    <row r="1520" spans="2:13" x14ac:dyDescent="0.25">
      <c r="B1520" s="24">
        <f t="shared" ca="1" si="115"/>
        <v>4.8179098369960149E-2</v>
      </c>
      <c r="C1520" s="25">
        <f t="shared" ca="1" si="116"/>
        <v>33.37228565628773</v>
      </c>
      <c r="H1520" s="24">
        <v>1518</v>
      </c>
      <c r="I1520" s="24">
        <f ca="1"/>
        <v>55.611214614202666</v>
      </c>
      <c r="J1520" s="24" cm="1">
        <f t="array" aca="1" ref="J1520" ca="1">INDIRECT(ADDRESS(($F$2+1-H1520)+2,9))</f>
        <v>45.475287866948847</v>
      </c>
      <c r="K1520" s="24">
        <f t="shared" ca="1" si="117"/>
        <v>0.70625056194346103</v>
      </c>
      <c r="L1520" s="24">
        <f t="shared" ca="1" si="118"/>
        <v>0.31283701031985783</v>
      </c>
      <c r="M1520" s="24">
        <f t="shared" ca="1" si="119"/>
        <v>-1.0167798034164741</v>
      </c>
    </row>
    <row r="1521" spans="2:13" x14ac:dyDescent="0.25">
      <c r="B1521" s="24">
        <f t="shared" ca="1" si="115"/>
        <v>0.58662685571953666</v>
      </c>
      <c r="C1521" s="25">
        <f t="shared" ca="1" si="116"/>
        <v>52.188764542351628</v>
      </c>
      <c r="H1521" s="24">
        <v>1519</v>
      </c>
      <c r="I1521" s="24">
        <f ca="1"/>
        <v>55.612514940286303</v>
      </c>
      <c r="J1521" s="24" cm="1">
        <f t="array" aca="1" ref="J1521" ca="1">INDIRECT(ADDRESS(($F$2+1-H1521)+2,9))</f>
        <v>45.474906217699811</v>
      </c>
      <c r="K1521" s="24">
        <f t="shared" ca="1" si="117"/>
        <v>0.70629607572673481</v>
      </c>
      <c r="L1521" s="24">
        <f t="shared" ca="1" si="118"/>
        <v>0.31282327019471068</v>
      </c>
      <c r="M1521" s="24">
        <f t="shared" ca="1" si="119"/>
        <v>-1.0173310089465666</v>
      </c>
    </row>
    <row r="1522" spans="2:13" x14ac:dyDescent="0.25">
      <c r="B1522" s="24">
        <f t="shared" ca="1" si="115"/>
        <v>0.95903353949320014</v>
      </c>
      <c r="C1522" s="25">
        <f t="shared" ca="1" si="116"/>
        <v>67.395792749598144</v>
      </c>
      <c r="H1522" s="24">
        <v>1520</v>
      </c>
      <c r="I1522" s="24">
        <f ca="1"/>
        <v>55.619827174355542</v>
      </c>
      <c r="J1522" s="24" cm="1">
        <f t="array" aca="1" ref="J1522" ca="1">INDIRECT(ADDRESS(($F$2+1-H1522)+2,9))</f>
        <v>45.465231088537969</v>
      </c>
      <c r="K1522" s="24">
        <f t="shared" ca="1" si="117"/>
        <v>0.70655195644697633</v>
      </c>
      <c r="L1522" s="24">
        <f t="shared" ca="1" si="118"/>
        <v>0.3124750333755012</v>
      </c>
      <c r="M1522" s="24">
        <f t="shared" ca="1" si="119"/>
        <v>-1.016777401828123</v>
      </c>
    </row>
    <row r="1523" spans="2:13" x14ac:dyDescent="0.25">
      <c r="B1523" s="24">
        <f t="shared" ca="1" si="115"/>
        <v>0.73897824921433963</v>
      </c>
      <c r="C1523" s="25">
        <f t="shared" ca="1" si="116"/>
        <v>56.401985865994924</v>
      </c>
      <c r="H1523" s="24">
        <v>1521</v>
      </c>
      <c r="I1523" s="24">
        <f ca="1"/>
        <v>55.622179977227752</v>
      </c>
      <c r="J1523" s="24" cm="1">
        <f t="array" aca="1" ref="J1523" ca="1">INDIRECT(ADDRESS(($F$2+1-H1523)+2,9))</f>
        <v>45.46350915588139</v>
      </c>
      <c r="K1523" s="24">
        <f t="shared" ca="1" si="117"/>
        <v>0.70663426730774936</v>
      </c>
      <c r="L1523" s="24">
        <f t="shared" ca="1" si="118"/>
        <v>0.31241307340997504</v>
      </c>
      <c r="M1523" s="24">
        <f t="shared" ca="1" si="119"/>
        <v>-1.0171554103858811</v>
      </c>
    </row>
    <row r="1524" spans="2:13" x14ac:dyDescent="0.25">
      <c r="B1524" s="24">
        <f t="shared" ca="1" si="115"/>
        <v>0.1754585198861528</v>
      </c>
      <c r="C1524" s="25">
        <f t="shared" ca="1" si="116"/>
        <v>40.671879912017936</v>
      </c>
      <c r="H1524" s="24">
        <v>1522</v>
      </c>
      <c r="I1524" s="24">
        <f ca="1"/>
        <v>55.641519957039897</v>
      </c>
      <c r="J1524" s="24" cm="1">
        <f t="array" aca="1" ref="J1524" ca="1">INDIRECT(ADDRESS(($F$2+1-H1524)+2,9))</f>
        <v>45.449075425897412</v>
      </c>
      <c r="K1524" s="24">
        <f t="shared" ca="1" si="117"/>
        <v>0.7073104547343193</v>
      </c>
      <c r="L1524" s="24">
        <f t="shared" ca="1" si="118"/>
        <v>0.31189391600302602</v>
      </c>
      <c r="M1524" s="24">
        <f t="shared" ca="1" si="119"/>
        <v>-1.0154113867394565</v>
      </c>
    </row>
    <row r="1525" spans="2:13" x14ac:dyDescent="0.25">
      <c r="B1525" s="24">
        <f t="shared" ca="1" si="115"/>
        <v>0.47633941958191395</v>
      </c>
      <c r="C1525" s="25">
        <f t="shared" ca="1" si="116"/>
        <v>49.406569080568943</v>
      </c>
      <c r="H1525" s="24">
        <v>1523</v>
      </c>
      <c r="I1525" s="24">
        <f ca="1"/>
        <v>55.65132566468197</v>
      </c>
      <c r="J1525" s="24" cm="1">
        <f t="array" aca="1" ref="J1525" ca="1">INDIRECT(ADDRESS(($F$2+1-H1525)+2,9))</f>
        <v>45.445529779071073</v>
      </c>
      <c r="K1525" s="24">
        <f t="shared" ca="1" si="117"/>
        <v>0.70765301678540127</v>
      </c>
      <c r="L1525" s="24">
        <f t="shared" ca="1" si="118"/>
        <v>0.31176644205393989</v>
      </c>
      <c r="M1525" s="24">
        <f t="shared" ca="1" si="119"/>
        <v>-1.0151341694622296</v>
      </c>
    </row>
    <row r="1526" spans="2:13" x14ac:dyDescent="0.25">
      <c r="B1526" s="24">
        <f t="shared" ca="1" si="115"/>
        <v>0.71876739484762842</v>
      </c>
      <c r="C1526" s="25">
        <f t="shared" ca="1" si="116"/>
        <v>55.7918372629629</v>
      </c>
      <c r="H1526" s="24">
        <v>1524</v>
      </c>
      <c r="I1526" s="24">
        <f ca="1"/>
        <v>55.669063059907209</v>
      </c>
      <c r="J1526" s="24" cm="1">
        <f t="array" aca="1" ref="J1526" ca="1">INDIRECT(ADDRESS(($F$2+1-H1526)+2,9))</f>
        <v>45.437048956986324</v>
      </c>
      <c r="K1526" s="24">
        <f t="shared" ca="1" si="117"/>
        <v>0.70827219794891061</v>
      </c>
      <c r="L1526" s="24">
        <f t="shared" ca="1" si="118"/>
        <v>0.31146162898814023</v>
      </c>
      <c r="M1526" s="24">
        <f t="shared" ca="1" si="119"/>
        <v>-1.0139408285143385</v>
      </c>
    </row>
    <row r="1527" spans="2:13" x14ac:dyDescent="0.25">
      <c r="B1527" s="24">
        <f t="shared" ca="1" si="115"/>
        <v>0.30968902140681054</v>
      </c>
      <c r="C1527" s="25">
        <f t="shared" ca="1" si="116"/>
        <v>45.032679850620212</v>
      </c>
      <c r="H1527" s="24">
        <v>1525</v>
      </c>
      <c r="I1527" s="24">
        <f ca="1"/>
        <v>55.670119635125651</v>
      </c>
      <c r="J1527" s="24" cm="1">
        <f t="array" aca="1" ref="J1527" ca="1">INDIRECT(ADDRESS(($F$2+1-H1527)+2,9))</f>
        <v>45.433874061674501</v>
      </c>
      <c r="K1527" s="24">
        <f t="shared" ca="1" si="117"/>
        <v>0.70830906183040843</v>
      </c>
      <c r="L1527" s="24">
        <f t="shared" ca="1" si="118"/>
        <v>0.31134755186060115</v>
      </c>
      <c r="M1527" s="24">
        <f t="shared" ca="1" si="119"/>
        <v>-1.0142987599889708</v>
      </c>
    </row>
    <row r="1528" spans="2:13" x14ac:dyDescent="0.25">
      <c r="B1528" s="24">
        <f t="shared" ca="1" si="115"/>
        <v>0.84292154144671716</v>
      </c>
      <c r="C1528" s="25">
        <f t="shared" ca="1" si="116"/>
        <v>60.065378432435011</v>
      </c>
      <c r="H1528" s="24">
        <v>1526</v>
      </c>
      <c r="I1528" s="24">
        <f ca="1"/>
        <v>55.670395610740883</v>
      </c>
      <c r="J1528" s="24" cm="1">
        <f t="array" aca="1" ref="J1528" ca="1">INDIRECT(ADDRESS(($F$2+1-H1528)+2,9))</f>
        <v>45.419806187442745</v>
      </c>
      <c r="K1528" s="24">
        <f t="shared" ca="1" si="117"/>
        <v>0.70831869025471539</v>
      </c>
      <c r="L1528" s="24">
        <f t="shared" ca="1" si="118"/>
        <v>0.31084229729155377</v>
      </c>
      <c r="M1528" s="24">
        <f t="shared" ca="1" si="119"/>
        <v>-1.01390796213192</v>
      </c>
    </row>
    <row r="1529" spans="2:13" x14ac:dyDescent="0.25">
      <c r="B1529" s="24">
        <f t="shared" ca="1" si="115"/>
        <v>0.51905380034994797</v>
      </c>
      <c r="C1529" s="25">
        <f t="shared" ca="1" si="116"/>
        <v>50.477789670140027</v>
      </c>
      <c r="H1529" s="24">
        <v>1527</v>
      </c>
      <c r="I1529" s="24">
        <f ca="1"/>
        <v>55.68997379572069</v>
      </c>
      <c r="J1529" s="24" cm="1">
        <f t="array" aca="1" ref="J1529" ca="1">INDIRECT(ADDRESS(($F$2+1-H1529)+2,9))</f>
        <v>45.407266498921125</v>
      </c>
      <c r="K1529" s="24">
        <f t="shared" ca="1" si="117"/>
        <v>0.70900136889237642</v>
      </c>
      <c r="L1529" s="24">
        <f t="shared" ca="1" si="118"/>
        <v>0.31039222866306593</v>
      </c>
      <c r="M1529" s="24">
        <f t="shared" ca="1" si="119"/>
        <v>-1.0122861131386491</v>
      </c>
    </row>
    <row r="1530" spans="2:13" x14ac:dyDescent="0.25">
      <c r="B1530" s="24">
        <f t="shared" ca="1" si="115"/>
        <v>0.94002556366522461</v>
      </c>
      <c r="C1530" s="25">
        <f t="shared" ca="1" si="116"/>
        <v>65.549882293738065</v>
      </c>
      <c r="H1530" s="24">
        <v>1528</v>
      </c>
      <c r="I1530" s="24">
        <f ca="1"/>
        <v>55.699512403067438</v>
      </c>
      <c r="J1530" s="24" cm="1">
        <f t="array" aca="1" ref="J1530" ca="1">INDIRECT(ADDRESS(($F$2+1-H1530)+2,9))</f>
        <v>45.403438860232058</v>
      </c>
      <c r="K1530" s="24">
        <f t="shared" ca="1" si="117"/>
        <v>0.70933370328255707</v>
      </c>
      <c r="L1530" s="24">
        <f t="shared" ca="1" si="118"/>
        <v>0.31025490534253386</v>
      </c>
      <c r="M1530" s="24">
        <f t="shared" ca="1" si="119"/>
        <v>-1.0120039622339791</v>
      </c>
    </row>
    <row r="1531" spans="2:13" x14ac:dyDescent="0.25">
      <c r="B1531" s="24">
        <f t="shared" ca="1" si="115"/>
        <v>0.9509149360761473</v>
      </c>
      <c r="C1531" s="25">
        <f t="shared" ca="1" si="116"/>
        <v>66.537902984009932</v>
      </c>
      <c r="H1531" s="24">
        <v>1529</v>
      </c>
      <c r="I1531" s="24">
        <f ca="1"/>
        <v>55.708506974443786</v>
      </c>
      <c r="J1531" s="24" cm="1">
        <f t="array" aca="1" ref="J1531" ca="1">INDIRECT(ADDRESS(($F$2+1-H1531)+2,9))</f>
        <v>45.387606567057901</v>
      </c>
      <c r="K1531" s="24">
        <f t="shared" ca="1" si="117"/>
        <v>0.70964692020225839</v>
      </c>
      <c r="L1531" s="24">
        <f t="shared" ca="1" si="118"/>
        <v>0.30968717492741138</v>
      </c>
      <c r="M1531" s="24">
        <f t="shared" ca="1" si="119"/>
        <v>-1.0108755893877275</v>
      </c>
    </row>
    <row r="1532" spans="2:13" x14ac:dyDescent="0.25">
      <c r="B1532" s="24">
        <f t="shared" ca="1" si="115"/>
        <v>0.73512164366651545</v>
      </c>
      <c r="C1532" s="25">
        <f t="shared" ca="1" si="116"/>
        <v>56.28377439439339</v>
      </c>
      <c r="H1532" s="24">
        <v>1530</v>
      </c>
      <c r="I1532" s="24">
        <f ca="1"/>
        <v>55.708903025966492</v>
      </c>
      <c r="J1532" s="24" cm="1">
        <f t="array" aca="1" ref="J1532" ca="1">INDIRECT(ADDRESS(($F$2+1-H1532)+2,9))</f>
        <v>45.37350402944957</v>
      </c>
      <c r="K1532" s="24">
        <f t="shared" ca="1" si="117"/>
        <v>0.70966070822517424</v>
      </c>
      <c r="L1532" s="24">
        <f t="shared" ca="1" si="118"/>
        <v>0.30918185383087088</v>
      </c>
      <c r="M1532" s="24">
        <f t="shared" ca="1" si="119"/>
        <v>-1.0104721323971051</v>
      </c>
    </row>
    <row r="1533" spans="2:13" x14ac:dyDescent="0.25">
      <c r="B1533" s="24">
        <f t="shared" ca="1" si="115"/>
        <v>0.11046561393903165</v>
      </c>
      <c r="C1533" s="25">
        <f t="shared" ca="1" si="116"/>
        <v>37.759443312284468</v>
      </c>
      <c r="H1533" s="24">
        <v>1531</v>
      </c>
      <c r="I1533" s="24">
        <f ca="1"/>
        <v>55.739489663833616</v>
      </c>
      <c r="J1533" s="24" cm="1">
        <f t="array" aca="1" ref="J1533" ca="1">INDIRECT(ADDRESS(($F$2+1-H1533)+2,9))</f>
        <v>45.331751796157171</v>
      </c>
      <c r="K1533" s="24">
        <f t="shared" ca="1" si="117"/>
        <v>0.71072461516806729</v>
      </c>
      <c r="L1533" s="24">
        <f t="shared" ca="1" si="118"/>
        <v>0.30768790878771413</v>
      </c>
      <c r="M1533" s="24">
        <f t="shared" ca="1" si="119"/>
        <v>-1.0059437077725459</v>
      </c>
    </row>
    <row r="1534" spans="2:13" x14ac:dyDescent="0.25">
      <c r="B1534" s="24">
        <f t="shared" ca="1" si="115"/>
        <v>0.67370396661835019</v>
      </c>
      <c r="C1534" s="25">
        <f t="shared" ca="1" si="116"/>
        <v>54.501641738317453</v>
      </c>
      <c r="H1534" s="24">
        <v>1532</v>
      </c>
      <c r="I1534" s="24">
        <f ca="1"/>
        <v>55.744058518724039</v>
      </c>
      <c r="J1534" s="24" cm="1">
        <f t="array" aca="1" ref="J1534" ca="1">INDIRECT(ADDRESS(($F$2+1-H1534)+2,9))</f>
        <v>45.326835621408954</v>
      </c>
      <c r="K1534" s="24">
        <f t="shared" ca="1" si="117"/>
        <v>0.71088337800348811</v>
      </c>
      <c r="L1534" s="24">
        <f t="shared" ca="1" si="118"/>
        <v>0.30751221115963928</v>
      </c>
      <c r="M1534" s="24">
        <f t="shared" ca="1" si="119"/>
        <v>-1.0059237793449165</v>
      </c>
    </row>
    <row r="1535" spans="2:13" x14ac:dyDescent="0.25">
      <c r="B1535" s="24">
        <f t="shared" ca="1" si="115"/>
        <v>0.80127029526534577</v>
      </c>
      <c r="C1535" s="25">
        <f t="shared" ca="1" si="116"/>
        <v>58.461673208434995</v>
      </c>
      <c r="H1535" s="24">
        <v>1533</v>
      </c>
      <c r="I1535" s="24">
        <f ca="1"/>
        <v>55.74717843073681</v>
      </c>
      <c r="J1535" s="24" cm="1">
        <f t="array" aca="1" ref="J1535" ca="1">INDIRECT(ADDRESS(($F$2+1-H1535)+2,9))</f>
        <v>45.302364693343463</v>
      </c>
      <c r="K1535" s="24">
        <f t="shared" ca="1" si="117"/>
        <v>0.71099176806998798</v>
      </c>
      <c r="L1535" s="24">
        <f t="shared" ca="1" si="118"/>
        <v>0.30663830980575824</v>
      </c>
      <c r="M1535" s="24">
        <f t="shared" ca="1" si="119"/>
        <v>-1.0045728156055034</v>
      </c>
    </row>
    <row r="1536" spans="2:13" x14ac:dyDescent="0.25">
      <c r="B1536" s="24">
        <f t="shared" ca="1" si="115"/>
        <v>0.61376943087400726</v>
      </c>
      <c r="C1536" s="25">
        <f t="shared" ca="1" si="116"/>
        <v>52.891571276478508</v>
      </c>
      <c r="H1536" s="24">
        <v>1534</v>
      </c>
      <c r="I1536" s="24">
        <f ca="1"/>
        <v>55.752605231475854</v>
      </c>
      <c r="J1536" s="24" cm="1">
        <f t="array" aca="1" ref="J1536" ca="1">INDIRECT(ADDRESS(($F$2+1-H1536)+2,9))</f>
        <v>45.292943121097807</v>
      </c>
      <c r="K1536" s="24">
        <f t="shared" ca="1" si="117"/>
        <v>0.71118025709030808</v>
      </c>
      <c r="L1536" s="24">
        <f t="shared" ca="1" si="118"/>
        <v>0.30630214083379037</v>
      </c>
      <c r="M1536" s="24">
        <f t="shared" ca="1" si="119"/>
        <v>-1.0041627035721041</v>
      </c>
    </row>
    <row r="1537" spans="2:13" x14ac:dyDescent="0.25">
      <c r="B1537" s="24">
        <f t="shared" ca="1" si="115"/>
        <v>2.8714506008889695E-2</v>
      </c>
      <c r="C1537" s="25">
        <f t="shared" ca="1" si="116"/>
        <v>30.99968698579865</v>
      </c>
      <c r="H1537" s="24">
        <v>1535</v>
      </c>
      <c r="I1537" s="24">
        <f ca="1"/>
        <v>55.764709381413198</v>
      </c>
      <c r="J1537" s="24" cm="1">
        <f t="array" aca="1" ref="J1537" ca="1">INDIRECT(ADDRESS(($F$2+1-H1537)+2,9))</f>
        <v>45.285624574094847</v>
      </c>
      <c r="K1537" s="24">
        <f t="shared" ca="1" si="117"/>
        <v>0.71160046181173708</v>
      </c>
      <c r="L1537" s="24">
        <f t="shared" ca="1" si="118"/>
        <v>0.30604112188445631</v>
      </c>
      <c r="M1537" s="24">
        <f t="shared" ca="1" si="119"/>
        <v>-1.0034424697618785</v>
      </c>
    </row>
    <row r="1538" spans="2:13" x14ac:dyDescent="0.25">
      <c r="B1538" s="24">
        <f t="shared" ca="1" si="115"/>
        <v>0.18941339908017707</v>
      </c>
      <c r="C1538" s="25">
        <f t="shared" ca="1" si="116"/>
        <v>41.199399841710047</v>
      </c>
      <c r="H1538" s="24">
        <v>1536</v>
      </c>
      <c r="I1538" s="24">
        <f ca="1"/>
        <v>55.77680324026565</v>
      </c>
      <c r="J1538" s="24" cm="1">
        <f t="array" aca="1" ref="J1538" ca="1">INDIRECT(ADDRESS(($F$2+1-H1538)+2,9))</f>
        <v>45.279934010164439</v>
      </c>
      <c r="K1538" s="24">
        <f t="shared" ca="1" si="117"/>
        <v>0.71202002121686991</v>
      </c>
      <c r="L1538" s="24">
        <f t="shared" ca="1" si="118"/>
        <v>0.30583823364133716</v>
      </c>
      <c r="M1538" s="24">
        <f t="shared" ca="1" si="119"/>
        <v>-1.0028415978334975</v>
      </c>
    </row>
    <row r="1539" spans="2:13" x14ac:dyDescent="0.25">
      <c r="B1539" s="24">
        <f t="shared" ca="1" si="115"/>
        <v>0.8773829314203091</v>
      </c>
      <c r="C1539" s="25">
        <f t="shared" ca="1" si="116"/>
        <v>61.620032687856146</v>
      </c>
      <c r="H1539" s="24">
        <v>1537</v>
      </c>
      <c r="I1539" s="24">
        <f ca="1"/>
        <v>55.77806768027876</v>
      </c>
      <c r="J1539" s="24" cm="1">
        <f t="array" aca="1" ref="J1539" ca="1">INDIRECT(ADDRESS(($F$2+1-H1539)+2,9))</f>
        <v>45.220022734159564</v>
      </c>
      <c r="K1539" s="24">
        <f t="shared" ca="1" si="117"/>
        <v>0.71206387044847963</v>
      </c>
      <c r="L1539" s="24">
        <f t="shared" ca="1" si="118"/>
        <v>0.30370581466461444</v>
      </c>
      <c r="M1539" s="24">
        <f t="shared" ca="1" si="119"/>
        <v>-0.99903926876030702</v>
      </c>
    </row>
    <row r="1540" spans="2:13" x14ac:dyDescent="0.25">
      <c r="B1540" s="24">
        <f t="shared" ref="B1540:B1603" ca="1" si="120">RAND()</f>
        <v>0.91975607406701243</v>
      </c>
      <c r="C1540" s="25">
        <f t="shared" ref="C1540:C1603" ca="1" si="121">_xlfn.NORM.INV(B1540,50,10)</f>
        <v>64.034326857144549</v>
      </c>
      <c r="H1540" s="24">
        <v>1538</v>
      </c>
      <c r="I1540" s="24">
        <f ca="1"/>
        <v>55.7918372629629</v>
      </c>
      <c r="J1540" s="24" cm="1">
        <f t="array" aca="1" ref="J1540" ca="1">INDIRECT(ADDRESS(($F$2+1-H1540)+2,9))</f>
        <v>45.19135958381559</v>
      </c>
      <c r="K1540" s="24">
        <f t="shared" ref="K1540:K1603" ca="1" si="122">_xlfn.NORM.DIST(I1540,$F$5,$F$6,TRUE)</f>
        <v>0.71254117850814902</v>
      </c>
      <c r="L1540" s="24">
        <f t="shared" ref="L1540:L1603" ca="1" si="123">_xlfn.NORM.DIST(J1540,$F$5,$F$6,TRUE)</f>
        <v>0.30268796092482658</v>
      </c>
      <c r="M1540" s="24">
        <f t="shared" ca="1" si="119"/>
        <v>-0.99665317435537415</v>
      </c>
    </row>
    <row r="1541" spans="2:13" x14ac:dyDescent="0.25">
      <c r="B1541" s="24">
        <f t="shared" ca="1" si="120"/>
        <v>0.92101859347697568</v>
      </c>
      <c r="C1541" s="25">
        <f t="shared" ca="1" si="121"/>
        <v>64.11956353575313</v>
      </c>
      <c r="H1541" s="24">
        <v>1539</v>
      </c>
      <c r="I1541" s="24">
        <f ca="1"/>
        <v>55.795559976464688</v>
      </c>
      <c r="J1541" s="24" cm="1">
        <f t="array" aca="1" ref="J1541" ca="1">INDIRECT(ADDRESS(($F$2+1-H1541)+2,9))</f>
        <v>45.177544130744018</v>
      </c>
      <c r="K1541" s="24">
        <f t="shared" ca="1" si="122"/>
        <v>0.7126701581576953</v>
      </c>
      <c r="L1541" s="24">
        <f t="shared" ca="1" si="123"/>
        <v>0.30219790845687128</v>
      </c>
      <c r="M1541" s="24">
        <f t="shared" ref="M1541:M1604" ca="1" si="124">((2*H1541-1)/$F$2)*(LN(K1541)+LN(1-L1541))</f>
        <v>-0.99604162499211213</v>
      </c>
    </row>
    <row r="1542" spans="2:13" x14ac:dyDescent="0.25">
      <c r="B1542" s="24">
        <f t="shared" ca="1" si="120"/>
        <v>0.48401216362558264</v>
      </c>
      <c r="C1542" s="25">
        <f t="shared" ca="1" si="121"/>
        <v>49.599137040284596</v>
      </c>
      <c r="H1542" s="24">
        <v>1540</v>
      </c>
      <c r="I1542" s="24">
        <f ca="1"/>
        <v>55.802198243507227</v>
      </c>
      <c r="J1542" s="24" cm="1">
        <f t="array" aca="1" ref="J1542" ca="1">INDIRECT(ADDRESS(($F$2+1-H1542)+2,9))</f>
        <v>45.176654169214913</v>
      </c>
      <c r="K1542" s="24">
        <f t="shared" ca="1" si="122"/>
        <v>0.71290008407832883</v>
      </c>
      <c r="L1542" s="24">
        <f t="shared" ca="1" si="123"/>
        <v>0.30216635255104252</v>
      </c>
      <c r="M1542" s="24">
        <f t="shared" ca="1" si="124"/>
        <v>-0.99616427210736103</v>
      </c>
    </row>
    <row r="1543" spans="2:13" x14ac:dyDescent="0.25">
      <c r="B1543" s="24">
        <f t="shared" ca="1" si="120"/>
        <v>0.33335841436488189</v>
      </c>
      <c r="C1543" s="25">
        <f t="shared" ca="1" si="121"/>
        <v>45.693416794573508</v>
      </c>
      <c r="H1543" s="24">
        <v>1541</v>
      </c>
      <c r="I1543" s="24">
        <f ca="1"/>
        <v>55.802533183178099</v>
      </c>
      <c r="J1543" s="24" cm="1">
        <f t="array" aca="1" ref="J1543" ca="1">INDIRECT(ADDRESS(($F$2+1-H1543)+2,9))</f>
        <v>45.175986204186202</v>
      </c>
      <c r="K1543" s="24">
        <f t="shared" ca="1" si="122"/>
        <v>0.71291168288615459</v>
      </c>
      <c r="L1543" s="24">
        <f t="shared" ca="1" si="123"/>
        <v>0.3021426690815221</v>
      </c>
      <c r="M1543" s="24">
        <f t="shared" ca="1" si="124"/>
        <v>-0.9967396599700743</v>
      </c>
    </row>
    <row r="1544" spans="2:13" x14ac:dyDescent="0.25">
      <c r="B1544" s="24">
        <f t="shared" ca="1" si="120"/>
        <v>0.78602536661950095</v>
      </c>
      <c r="C1544" s="25">
        <f t="shared" ca="1" si="121"/>
        <v>57.927057717671346</v>
      </c>
      <c r="H1544" s="24">
        <v>1542</v>
      </c>
      <c r="I1544" s="24">
        <f ca="1"/>
        <v>55.815673377168572</v>
      </c>
      <c r="J1544" s="24" cm="1">
        <f t="array" aca="1" ref="J1544" ca="1">INDIRECT(ADDRESS(($F$2+1-H1544)+2,9))</f>
        <v>45.165298040373983</v>
      </c>
      <c r="K1544" s="24">
        <f t="shared" ca="1" si="122"/>
        <v>0.71336654660027077</v>
      </c>
      <c r="L1544" s="24">
        <f t="shared" ca="1" si="123"/>
        <v>0.3017638213258742</v>
      </c>
      <c r="M1544" s="24">
        <f t="shared" ca="1" si="124"/>
        <v>-0.99570009302968365</v>
      </c>
    </row>
    <row r="1545" spans="2:13" x14ac:dyDescent="0.25">
      <c r="B1545" s="24">
        <f t="shared" ca="1" si="120"/>
        <v>0.5161710227918711</v>
      </c>
      <c r="C1545" s="25">
        <f t="shared" ca="1" si="121"/>
        <v>50.405458495532883</v>
      </c>
      <c r="H1545" s="24">
        <v>1543</v>
      </c>
      <c r="I1545" s="24">
        <f ca="1"/>
        <v>55.831894173434428</v>
      </c>
      <c r="J1545" s="24" cm="1">
        <f t="array" aca="1" ref="J1545" ca="1">INDIRECT(ADDRESS(($F$2+1-H1545)+2,9))</f>
        <v>45.152134216763542</v>
      </c>
      <c r="K1545" s="24">
        <f t="shared" ca="1" si="122"/>
        <v>0.71392757726775413</v>
      </c>
      <c r="L1545" s="24">
        <f t="shared" ca="1" si="123"/>
        <v>0.3012975161713865</v>
      </c>
      <c r="M1545" s="24">
        <f t="shared" ca="1" si="124"/>
        <v>-0.99426778458689979</v>
      </c>
    </row>
    <row r="1546" spans="2:13" x14ac:dyDescent="0.25">
      <c r="B1546" s="24">
        <f t="shared" ca="1" si="120"/>
        <v>0.44107231714578987</v>
      </c>
      <c r="C1546" s="25">
        <f t="shared" ca="1" si="121"/>
        <v>48.517489366589196</v>
      </c>
      <c r="H1546" s="24">
        <v>1544</v>
      </c>
      <c r="I1546" s="24">
        <f ca="1"/>
        <v>55.840042993393979</v>
      </c>
      <c r="J1546" s="24" cm="1">
        <f t="array" aca="1" ref="J1546" ca="1">INDIRECT(ADDRESS(($F$2+1-H1546)+2,9))</f>
        <v>45.129195670200687</v>
      </c>
      <c r="K1546" s="24">
        <f t="shared" ca="1" si="122"/>
        <v>0.71420922446573587</v>
      </c>
      <c r="L1546" s="24">
        <f t="shared" ca="1" si="123"/>
        <v>0.30048573512669657</v>
      </c>
      <c r="M1546" s="24">
        <f t="shared" ca="1" si="124"/>
        <v>-0.99268710530723703</v>
      </c>
    </row>
    <row r="1547" spans="2:13" x14ac:dyDescent="0.25">
      <c r="B1547" s="24">
        <f t="shared" ca="1" si="120"/>
        <v>0.47187307066576256</v>
      </c>
      <c r="C1547" s="25">
        <f t="shared" ca="1" si="121"/>
        <v>49.294377320408003</v>
      </c>
      <c r="H1547" s="24">
        <v>1545</v>
      </c>
      <c r="I1547" s="24">
        <f ca="1"/>
        <v>55.842428995201139</v>
      </c>
      <c r="J1547" s="24" cm="1">
        <f t="array" aca="1" ref="J1547" ca="1">INDIRECT(ADDRESS(($F$2+1-H1547)+2,9))</f>
        <v>45.099452180693028</v>
      </c>
      <c r="K1547" s="24">
        <f t="shared" ca="1" si="122"/>
        <v>0.71429166674217626</v>
      </c>
      <c r="L1547" s="24">
        <f t="shared" ca="1" si="123"/>
        <v>0.29943460491320328</v>
      </c>
      <c r="M1547" s="24">
        <f t="shared" ca="1" si="124"/>
        <v>-0.99101570815204187</v>
      </c>
    </row>
    <row r="1548" spans="2:13" x14ac:dyDescent="0.25">
      <c r="B1548" s="24">
        <f t="shared" ca="1" si="120"/>
        <v>0.48716385086310043</v>
      </c>
      <c r="C1548" s="25">
        <f t="shared" ca="1" si="121"/>
        <v>49.678189919641582</v>
      </c>
      <c r="H1548" s="24">
        <v>1546</v>
      </c>
      <c r="I1548" s="24">
        <f ca="1"/>
        <v>55.8425749434629</v>
      </c>
      <c r="J1548" s="24" cm="1">
        <f t="array" aca="1" ref="J1548" ca="1">INDIRECT(ADDRESS(($F$2+1-H1548)+2,9))</f>
        <v>45.094401814747449</v>
      </c>
      <c r="K1548" s="24">
        <f t="shared" ca="1" si="122"/>
        <v>0.71429670924915656</v>
      </c>
      <c r="L1548" s="24">
        <f t="shared" ca="1" si="123"/>
        <v>0.29925629147813604</v>
      </c>
      <c r="M1548" s="24">
        <f t="shared" ca="1" si="124"/>
        <v>-0.99128271307837612</v>
      </c>
    </row>
    <row r="1549" spans="2:13" x14ac:dyDescent="0.25">
      <c r="B1549" s="24">
        <f t="shared" ca="1" si="120"/>
        <v>0.38022981658958077</v>
      </c>
      <c r="C1549" s="25">
        <f t="shared" ca="1" si="121"/>
        <v>46.951227367529313</v>
      </c>
      <c r="H1549" s="24">
        <v>1547</v>
      </c>
      <c r="I1549" s="24">
        <f ca="1"/>
        <v>55.845258642536372</v>
      </c>
      <c r="J1549" s="24" cm="1">
        <f t="array" aca="1" ref="J1549" ca="1">INDIRECT(ADDRESS(($F$2+1-H1549)+2,9))</f>
        <v>45.073203874515173</v>
      </c>
      <c r="K1549" s="24">
        <f t="shared" ca="1" si="122"/>
        <v>0.71438942340381306</v>
      </c>
      <c r="L1549" s="24">
        <f t="shared" ca="1" si="123"/>
        <v>0.29850838115355982</v>
      </c>
      <c r="M1549" s="24">
        <f t="shared" ca="1" si="124"/>
        <v>-0.99020916061711806</v>
      </c>
    </row>
    <row r="1550" spans="2:13" x14ac:dyDescent="0.25">
      <c r="B1550" s="24">
        <f t="shared" ca="1" si="120"/>
        <v>0.3387898035066238</v>
      </c>
      <c r="C1550" s="25">
        <f t="shared" ca="1" si="121"/>
        <v>45.842317678601297</v>
      </c>
      <c r="H1550" s="24">
        <v>1548</v>
      </c>
      <c r="I1550" s="24">
        <f ca="1"/>
        <v>55.848737835583812</v>
      </c>
      <c r="J1550" s="24" cm="1">
        <f t="array" aca="1" ref="J1550" ca="1">INDIRECT(ADDRESS(($F$2+1-H1550)+2,9))</f>
        <v>45.054582843856736</v>
      </c>
      <c r="K1550" s="24">
        <f t="shared" ca="1" si="122"/>
        <v>0.71450959829085714</v>
      </c>
      <c r="L1550" s="24">
        <f t="shared" ca="1" si="123"/>
        <v>0.29785209237126825</v>
      </c>
      <c r="M1550" s="24">
        <f t="shared" ca="1" si="124"/>
        <v>-0.98926705595546671</v>
      </c>
    </row>
    <row r="1551" spans="2:13" x14ac:dyDescent="0.25">
      <c r="B1551" s="24">
        <f t="shared" ca="1" si="120"/>
        <v>0.75183776202514963</v>
      </c>
      <c r="C1551" s="25">
        <f t="shared" ca="1" si="121"/>
        <v>56.802842804632569</v>
      </c>
      <c r="H1551" s="24">
        <v>1549</v>
      </c>
      <c r="I1551" s="24">
        <f ca="1"/>
        <v>55.856471874036224</v>
      </c>
      <c r="J1551" s="24" cm="1">
        <f t="array" aca="1" ref="J1551" ca="1">INDIRECT(ADDRESS(($F$2+1-H1551)+2,9))</f>
        <v>45.040421014957154</v>
      </c>
      <c r="K1551" s="24">
        <f t="shared" ca="1" si="122"/>
        <v>0.71477665362247444</v>
      </c>
      <c r="L1551" s="24">
        <f t="shared" ca="1" si="123"/>
        <v>0.29735340682750777</v>
      </c>
      <c r="M1551" s="24">
        <f t="shared" ca="1" si="124"/>
        <v>-0.98835112609133191</v>
      </c>
    </row>
    <row r="1552" spans="2:13" x14ac:dyDescent="0.25">
      <c r="B1552" s="24">
        <f t="shared" ca="1" si="120"/>
        <v>0.9656950147407688</v>
      </c>
      <c r="C1552" s="25">
        <f t="shared" ca="1" si="121"/>
        <v>68.209795171178925</v>
      </c>
      <c r="H1552" s="24">
        <v>1550</v>
      </c>
      <c r="I1552" s="24">
        <f ca="1"/>
        <v>55.865173758246989</v>
      </c>
      <c r="J1552" s="24" cm="1">
        <f t="array" aca="1" ref="J1552" ca="1">INDIRECT(ADDRESS(($F$2+1-H1552)+2,9))</f>
        <v>45.037064827231738</v>
      </c>
      <c r="K1552" s="24">
        <f t="shared" ca="1" si="122"/>
        <v>0.7150769861532621</v>
      </c>
      <c r="L1552" s="24">
        <f t="shared" ca="1" si="123"/>
        <v>0.29723528012098499</v>
      </c>
      <c r="M1552" s="24">
        <f t="shared" ca="1" si="124"/>
        <v>-0.98814471658685277</v>
      </c>
    </row>
    <row r="1553" spans="2:13" x14ac:dyDescent="0.25">
      <c r="B1553" s="24">
        <f t="shared" ca="1" si="120"/>
        <v>0.84579983122987856</v>
      </c>
      <c r="C1553" s="25">
        <f t="shared" ca="1" si="121"/>
        <v>60.185843492467882</v>
      </c>
      <c r="H1553" s="24">
        <v>1551</v>
      </c>
      <c r="I1553" s="24">
        <f ca="1"/>
        <v>55.868300859950061</v>
      </c>
      <c r="J1553" s="24" cm="1">
        <f t="array" aca="1" ref="J1553" ca="1">INDIRECT(ADDRESS(($F$2+1-H1553)+2,9))</f>
        <v>45.032679850620212</v>
      </c>
      <c r="K1553" s="24">
        <f t="shared" ca="1" si="122"/>
        <v>0.71518487654073293</v>
      </c>
      <c r="L1553" s="24">
        <f t="shared" ca="1" si="123"/>
        <v>0.29708097577333942</v>
      </c>
      <c r="M1553" s="24">
        <f t="shared" ca="1" si="124"/>
        <v>-0.98825016159754342</v>
      </c>
    </row>
    <row r="1554" spans="2:13" x14ac:dyDescent="0.25">
      <c r="B1554" s="24">
        <f t="shared" ca="1" si="120"/>
        <v>0.38887118263440712</v>
      </c>
      <c r="C1554" s="25">
        <f t="shared" ca="1" si="121"/>
        <v>47.17737666510569</v>
      </c>
      <c r="H1554" s="24">
        <v>1552</v>
      </c>
      <c r="I1554" s="24">
        <f ca="1"/>
        <v>55.90820751465975</v>
      </c>
      <c r="J1554" s="24" cm="1">
        <f t="array" aca="1" ref="J1554" ca="1">INDIRECT(ADDRESS(($F$2+1-H1554)+2,9))</f>
        <v>45.027224051209068</v>
      </c>
      <c r="K1554" s="24">
        <f t="shared" ca="1" si="122"/>
        <v>0.7165600101499402</v>
      </c>
      <c r="L1554" s="24">
        <f t="shared" ca="1" si="123"/>
        <v>0.2968890410564885</v>
      </c>
      <c r="M1554" s="24">
        <f t="shared" ca="1" si="124"/>
        <v>-0.98573286272060212</v>
      </c>
    </row>
    <row r="1555" spans="2:13" x14ac:dyDescent="0.25">
      <c r="B1555" s="24">
        <f t="shared" ca="1" si="120"/>
        <v>0.6750797743033965</v>
      </c>
      <c r="C1555" s="25">
        <f t="shared" ca="1" si="121"/>
        <v>54.539838492073244</v>
      </c>
      <c r="H1555" s="24">
        <v>1553</v>
      </c>
      <c r="I1555" s="24">
        <f ca="1"/>
        <v>55.915038805571371</v>
      </c>
      <c r="J1555" s="24" cm="1">
        <f t="array" aca="1" ref="J1555" ca="1">INDIRECT(ADDRESS(($F$2+1-H1555)+2,9))</f>
        <v>45.009119210372042</v>
      </c>
      <c r="K1555" s="24">
        <f t="shared" ca="1" si="122"/>
        <v>0.71679508851209583</v>
      </c>
      <c r="L1555" s="24">
        <f t="shared" ca="1" si="123"/>
        <v>0.29625252073622521</v>
      </c>
      <c r="M1555" s="24">
        <f t="shared" ca="1" si="124"/>
        <v>-0.98459427800968535</v>
      </c>
    </row>
    <row r="1556" spans="2:13" x14ac:dyDescent="0.25">
      <c r="B1556" s="24">
        <f t="shared" ca="1" si="120"/>
        <v>0.61148814309151689</v>
      </c>
      <c r="C1556" s="25">
        <f t="shared" ca="1" si="121"/>
        <v>52.831997580451365</v>
      </c>
      <c r="H1556" s="24">
        <v>1554</v>
      </c>
      <c r="I1556" s="24">
        <f ca="1"/>
        <v>55.939433482684109</v>
      </c>
      <c r="J1556" s="24" cm="1">
        <f t="array" aca="1" ref="J1556" ca="1">INDIRECT(ADDRESS(($F$2+1-H1556)+2,9))</f>
        <v>44.999923578369433</v>
      </c>
      <c r="K1556" s="24">
        <f t="shared" ca="1" si="122"/>
        <v>0.71763379384519987</v>
      </c>
      <c r="L1556" s="24">
        <f t="shared" ca="1" si="123"/>
        <v>0.29592946548637855</v>
      </c>
      <c r="M1556" s="24">
        <f t="shared" ca="1" si="124"/>
        <v>-0.98288406364998449</v>
      </c>
    </row>
    <row r="1557" spans="2:13" x14ac:dyDescent="0.25">
      <c r="B1557" s="24">
        <f t="shared" ca="1" si="120"/>
        <v>0.33299466525426424</v>
      </c>
      <c r="C1557" s="25">
        <f t="shared" ca="1" si="121"/>
        <v>45.683410827404309</v>
      </c>
      <c r="H1557" s="24">
        <v>1555</v>
      </c>
      <c r="I1557" s="24">
        <f ca="1"/>
        <v>55.971142468802974</v>
      </c>
      <c r="J1557" s="24" cm="1">
        <f t="array" aca="1" ref="J1557" ca="1">INDIRECT(ADDRESS(($F$2+1-H1557)+2,9))</f>
        <v>44.957301435831532</v>
      </c>
      <c r="K1557" s="24">
        <f t="shared" ca="1" si="122"/>
        <v>0.71872218081668726</v>
      </c>
      <c r="L1557" s="24">
        <f t="shared" ca="1" si="123"/>
        <v>0.29443420765973749</v>
      </c>
      <c r="M1557" s="24">
        <f t="shared" ca="1" si="124"/>
        <v>-0.97827702988776588</v>
      </c>
    </row>
    <row r="1558" spans="2:13" x14ac:dyDescent="0.25">
      <c r="B1558" s="24">
        <f t="shared" ca="1" si="120"/>
        <v>0.2439733712653207</v>
      </c>
      <c r="C1558" s="25">
        <f t="shared" ca="1" si="121"/>
        <v>43.064217578535484</v>
      </c>
      <c r="H1558" s="24">
        <v>1556</v>
      </c>
      <c r="I1558" s="24">
        <f ca="1"/>
        <v>55.998006759221383</v>
      </c>
      <c r="J1558" s="24" cm="1">
        <f t="array" aca="1" ref="J1558" ca="1">INDIRECT(ADDRESS(($F$2+1-H1558)+2,9))</f>
        <v>44.949384212017719</v>
      </c>
      <c r="K1558" s="24">
        <f t="shared" ca="1" si="122"/>
        <v>0.71964268956628663</v>
      </c>
      <c r="L1558" s="24">
        <f t="shared" ca="1" si="123"/>
        <v>0.29415684242149148</v>
      </c>
      <c r="M1558" s="24">
        <f t="shared" ca="1" si="124"/>
        <v>-0.97649457313341859</v>
      </c>
    </row>
    <row r="1559" spans="2:13" x14ac:dyDescent="0.25">
      <c r="B1559" s="24">
        <f t="shared" ca="1" si="120"/>
        <v>0.31481574811365265</v>
      </c>
      <c r="C1559" s="25">
        <f t="shared" ca="1" si="121"/>
        <v>45.177544130744018</v>
      </c>
      <c r="H1559" s="24">
        <v>1557</v>
      </c>
      <c r="I1559" s="24">
        <f ca="1"/>
        <v>55.998487315944161</v>
      </c>
      <c r="J1559" s="24" cm="1">
        <f t="array" aca="1" ref="J1559" ca="1">INDIRECT(ADDRESS(($F$2+1-H1559)+2,9))</f>
        <v>44.92921157700431</v>
      </c>
      <c r="K1559" s="24">
        <f t="shared" ca="1" si="122"/>
        <v>0.71965914262150144</v>
      </c>
      <c r="L1559" s="24">
        <f t="shared" ca="1" si="123"/>
        <v>0.29345067789014045</v>
      </c>
      <c r="M1559" s="24">
        <f t="shared" ca="1" si="124"/>
        <v>-0.97564688719789339</v>
      </c>
    </row>
    <row r="1560" spans="2:13" x14ac:dyDescent="0.25">
      <c r="B1560" s="24">
        <f t="shared" ca="1" si="120"/>
        <v>0.39322264121773631</v>
      </c>
      <c r="C1560" s="25">
        <f t="shared" ca="1" si="121"/>
        <v>47.290705349646721</v>
      </c>
      <c r="H1560" s="24">
        <v>1558</v>
      </c>
      <c r="I1560" s="24">
        <f ca="1"/>
        <v>56.008924940010644</v>
      </c>
      <c r="J1560" s="24" cm="1">
        <f t="array" aca="1" ref="J1560" ca="1">INDIRECT(ADDRESS(($F$2+1-H1560)+2,9))</f>
        <v>44.928920179529861</v>
      </c>
      <c r="K1560" s="24">
        <f t="shared" ca="1" si="122"/>
        <v>0.72001638523583444</v>
      </c>
      <c r="L1560" s="24">
        <f t="shared" ca="1" si="123"/>
        <v>0.29344048296791503</v>
      </c>
      <c r="M1560" s="24">
        <f t="shared" ca="1" si="124"/>
        <v>-0.97553651385336027</v>
      </c>
    </row>
    <row r="1561" spans="2:13" x14ac:dyDescent="0.25">
      <c r="B1561" s="24">
        <f t="shared" ca="1" si="120"/>
        <v>9.3584902272583315E-2</v>
      </c>
      <c r="C1561" s="25">
        <f t="shared" ca="1" si="121"/>
        <v>36.810020701307877</v>
      </c>
      <c r="H1561" s="24">
        <v>1559</v>
      </c>
      <c r="I1561" s="24">
        <f ca="1"/>
        <v>56.010998335527006</v>
      </c>
      <c r="J1561" s="24" cm="1">
        <f t="array" aca="1" ref="J1561" ca="1">INDIRECT(ADDRESS(($F$2+1-H1561)+2,9))</f>
        <v>44.923486050009842</v>
      </c>
      <c r="K1561" s="24">
        <f t="shared" ca="1" si="122"/>
        <v>0.72008732387787966</v>
      </c>
      <c r="L1561" s="24">
        <f t="shared" ca="1" si="123"/>
        <v>0.29325039289789101</v>
      </c>
      <c r="M1561" s="24">
        <f t="shared" ca="1" si="124"/>
        <v>-0.97563201998615157</v>
      </c>
    </row>
    <row r="1562" spans="2:13" x14ac:dyDescent="0.25">
      <c r="B1562" s="24">
        <f t="shared" ca="1" si="120"/>
        <v>0.38339414064823463</v>
      </c>
      <c r="C1562" s="25">
        <f t="shared" ca="1" si="121"/>
        <v>47.034214398304428</v>
      </c>
      <c r="H1562" s="24">
        <v>1560</v>
      </c>
      <c r="I1562" s="24">
        <f ca="1"/>
        <v>56.028781232086814</v>
      </c>
      <c r="J1562" s="24" cm="1">
        <f t="array" aca="1" ref="J1562" ca="1">INDIRECT(ADDRESS(($F$2+1-H1562)+2,9))</f>
        <v>44.873803982910019</v>
      </c>
      <c r="K1562" s="24">
        <f t="shared" ca="1" si="122"/>
        <v>0.7206953852920206</v>
      </c>
      <c r="L1562" s="24">
        <f t="shared" ca="1" si="123"/>
        <v>0.29151512825583786</v>
      </c>
      <c r="M1562" s="24">
        <f t="shared" ca="1" si="124"/>
        <v>-0.9714937665003216</v>
      </c>
    </row>
    <row r="1563" spans="2:13" x14ac:dyDescent="0.25">
      <c r="B1563" s="24">
        <f t="shared" ca="1" si="120"/>
        <v>0.24957267040371611</v>
      </c>
      <c r="C1563" s="25">
        <f t="shared" ca="1" si="121"/>
        <v>43.241648905881732</v>
      </c>
      <c r="H1563" s="24">
        <v>1561</v>
      </c>
      <c r="I1563" s="24">
        <f ca="1"/>
        <v>56.032949094447162</v>
      </c>
      <c r="J1563" s="24" cm="1">
        <f t="array" aca="1" ref="J1563" ca="1">INDIRECT(ADDRESS(($F$2+1-H1563)+2,9))</f>
        <v>44.869804081603732</v>
      </c>
      <c r="K1563" s="24">
        <f t="shared" ca="1" si="122"/>
        <v>0.72083780665049346</v>
      </c>
      <c r="L1563" s="24">
        <f t="shared" ca="1" si="123"/>
        <v>0.29137563070868544</v>
      </c>
      <c r="M1563" s="24">
        <f t="shared" ca="1" si="124"/>
        <v>-0.97154621298721211</v>
      </c>
    </row>
    <row r="1564" spans="2:13" x14ac:dyDescent="0.25">
      <c r="B1564" s="24">
        <f t="shared" ca="1" si="120"/>
        <v>0.98772561996560904</v>
      </c>
      <c r="C1564" s="25">
        <f t="shared" ca="1" si="121"/>
        <v>72.484303758546005</v>
      </c>
      <c r="H1564" s="24">
        <v>1562</v>
      </c>
      <c r="I1564" s="24">
        <f ca="1"/>
        <v>56.038537082152914</v>
      </c>
      <c r="J1564" s="24" cm="1">
        <f t="array" aca="1" ref="J1564" ca="1">INDIRECT(ADDRESS(($F$2+1-H1564)+2,9))</f>
        <v>44.858401614924709</v>
      </c>
      <c r="K1564" s="24">
        <f t="shared" ca="1" si="122"/>
        <v>0.72102870015255927</v>
      </c>
      <c r="L1564" s="24">
        <f t="shared" ca="1" si="123"/>
        <v>0.29097813791409188</v>
      </c>
      <c r="M1564" s="24">
        <f t="shared" ca="1" si="124"/>
        <v>-0.97097406353574289</v>
      </c>
    </row>
    <row r="1565" spans="2:13" x14ac:dyDescent="0.25">
      <c r="B1565" s="24">
        <f t="shared" ca="1" si="120"/>
        <v>0.81014632161821287</v>
      </c>
      <c r="C1565" s="25">
        <f t="shared" ca="1" si="121"/>
        <v>58.784356281248755</v>
      </c>
      <c r="H1565" s="24">
        <v>1563</v>
      </c>
      <c r="I1565" s="24">
        <f ca="1"/>
        <v>56.065187997368191</v>
      </c>
      <c r="J1565" s="24" cm="1">
        <f t="array" aca="1" ref="J1565" ca="1">INDIRECT(ADDRESS(($F$2+1-H1565)+2,9))</f>
        <v>44.819949320926241</v>
      </c>
      <c r="K1565" s="24">
        <f t="shared" ca="1" si="122"/>
        <v>0.72193825825343916</v>
      </c>
      <c r="L1565" s="24">
        <f t="shared" ca="1" si="123"/>
        <v>0.28963955289379673</v>
      </c>
      <c r="M1565" s="24">
        <f t="shared" ca="1" si="124"/>
        <v>-0.96703896029075043</v>
      </c>
    </row>
    <row r="1566" spans="2:13" x14ac:dyDescent="0.25">
      <c r="B1566" s="24">
        <f t="shared" ca="1" si="120"/>
        <v>4.8334931879069676E-2</v>
      </c>
      <c r="C1566" s="25">
        <f t="shared" ca="1" si="121"/>
        <v>33.387829564127166</v>
      </c>
      <c r="H1566" s="24">
        <v>1564</v>
      </c>
      <c r="I1566" s="24">
        <f ca="1"/>
        <v>56.070111605554153</v>
      </c>
      <c r="J1566" s="24" cm="1">
        <f t="array" aca="1" ref="J1566" ca="1">INDIRECT(ADDRESS(($F$2+1-H1566)+2,9))</f>
        <v>44.816052969741371</v>
      </c>
      <c r="K1566" s="24">
        <f t="shared" ca="1" si="122"/>
        <v>0.72210613558425307</v>
      </c>
      <c r="L1566" s="24">
        <f t="shared" ca="1" si="123"/>
        <v>0.28950407620999286</v>
      </c>
      <c r="M1566" s="24">
        <f t="shared" ca="1" si="124"/>
        <v>-0.96704462667969104</v>
      </c>
    </row>
    <row r="1567" spans="2:13" x14ac:dyDescent="0.25">
      <c r="B1567" s="24">
        <f t="shared" ca="1" si="120"/>
        <v>0.37029220671785334</v>
      </c>
      <c r="C1567" s="25">
        <f t="shared" ca="1" si="121"/>
        <v>46.689204702794441</v>
      </c>
      <c r="H1567" s="24">
        <v>1565</v>
      </c>
      <c r="I1567" s="24">
        <f ca="1"/>
        <v>56.076009074043434</v>
      </c>
      <c r="J1567" s="24" cm="1">
        <f t="array" aca="1" ref="J1567" ca="1">INDIRECT(ADDRESS(($F$2+1-H1567)+2,9))</f>
        <v>44.786196178463712</v>
      </c>
      <c r="K1567" s="24">
        <f t="shared" ca="1" si="122"/>
        <v>0.72230715290725112</v>
      </c>
      <c r="L1567" s="24">
        <f t="shared" ca="1" si="123"/>
        <v>0.28846694039344922</v>
      </c>
      <c r="M1567" s="24">
        <f t="shared" ca="1" si="124"/>
        <v>-0.96514455774026897</v>
      </c>
    </row>
    <row r="1568" spans="2:13" x14ac:dyDescent="0.25">
      <c r="B1568" s="24">
        <f t="shared" ca="1" si="120"/>
        <v>8.1818070980251401E-2</v>
      </c>
      <c r="C1568" s="25">
        <f t="shared" ca="1" si="121"/>
        <v>36.070540702622544</v>
      </c>
      <c r="H1568" s="24">
        <v>1566</v>
      </c>
      <c r="I1568" s="24">
        <f ca="1"/>
        <v>56.085879717236381</v>
      </c>
      <c r="J1568" s="24" cm="1">
        <f t="array" aca="1" ref="J1568" ca="1">INDIRECT(ADDRESS(($F$2+1-H1568)+2,9))</f>
        <v>44.785147886789325</v>
      </c>
      <c r="K1568" s="24">
        <f t="shared" ca="1" si="122"/>
        <v>0.7226434383159851</v>
      </c>
      <c r="L1568" s="24">
        <f t="shared" ca="1" si="123"/>
        <v>0.28843055771223169</v>
      </c>
      <c r="M1568" s="24">
        <f t="shared" ca="1" si="124"/>
        <v>-0.96501194397503276</v>
      </c>
    </row>
    <row r="1569" spans="2:13" x14ac:dyDescent="0.25">
      <c r="B1569" s="24">
        <f t="shared" ca="1" si="120"/>
        <v>0.55697589761958499</v>
      </c>
      <c r="C1569" s="25">
        <f t="shared" ca="1" si="121"/>
        <v>51.433063959161686</v>
      </c>
      <c r="H1569" s="24">
        <v>1567</v>
      </c>
      <c r="I1569" s="24">
        <f ca="1"/>
        <v>56.087081798577586</v>
      </c>
      <c r="J1569" s="24" cm="1">
        <f t="array" aca="1" ref="J1569" ca="1">INDIRECT(ADDRESS(($F$2+1-H1569)+2,9))</f>
        <v>44.755218945237729</v>
      </c>
      <c r="K1569" s="24">
        <f t="shared" ca="1" si="122"/>
        <v>0.72268437871971969</v>
      </c>
      <c r="L1569" s="24">
        <f t="shared" ca="1" si="123"/>
        <v>0.28739273828871825</v>
      </c>
      <c r="M1569" s="24">
        <f t="shared" ca="1" si="124"/>
        <v>-0.96343021140856089</v>
      </c>
    </row>
    <row r="1570" spans="2:13" x14ac:dyDescent="0.25">
      <c r="B1570" s="24">
        <f t="shared" ca="1" si="120"/>
        <v>0.78291919241191665</v>
      </c>
      <c r="C1570" s="25">
        <f t="shared" ca="1" si="121"/>
        <v>57.820901158046397</v>
      </c>
      <c r="H1570" s="24">
        <v>1568</v>
      </c>
      <c r="I1570" s="24">
        <f ca="1"/>
        <v>56.087919049015539</v>
      </c>
      <c r="J1570" s="24" cm="1">
        <f t="array" aca="1" ref="J1570" ca="1">INDIRECT(ADDRESS(($F$2+1-H1570)+2,9))</f>
        <v>44.754210101003707</v>
      </c>
      <c r="K1570" s="24">
        <f t="shared" ca="1" si="122"/>
        <v>0.72271289199150646</v>
      </c>
      <c r="L1570" s="24">
        <f t="shared" ca="1" si="123"/>
        <v>0.28735778628593078</v>
      </c>
      <c r="M1570" s="24">
        <f t="shared" ca="1" si="124"/>
        <v>-0.96391666424806799</v>
      </c>
    </row>
    <row r="1571" spans="2:13" x14ac:dyDescent="0.25">
      <c r="B1571" s="24">
        <f t="shared" ca="1" si="120"/>
        <v>0.10330384254570435</v>
      </c>
      <c r="C1571" s="25">
        <f t="shared" ca="1" si="121"/>
        <v>37.370514908735139</v>
      </c>
      <c r="H1571" s="24">
        <v>1569</v>
      </c>
      <c r="I1571" s="24">
        <f ca="1"/>
        <v>56.099312885970178</v>
      </c>
      <c r="J1571" s="24" cm="1">
        <f t="array" aca="1" ref="J1571" ca="1">INDIRECT(ADDRESS(($F$2+1-H1571)+2,9))</f>
        <v>44.73859651724495</v>
      </c>
      <c r="K1571" s="24">
        <f t="shared" ca="1" si="122"/>
        <v>0.72310077615831692</v>
      </c>
      <c r="L1571" s="24">
        <f t="shared" ca="1" si="123"/>
        <v>0.28681710105481029</v>
      </c>
      <c r="M1571" s="24">
        <f t="shared" ca="1" si="124"/>
        <v>-0.96264914270691415</v>
      </c>
    </row>
    <row r="1572" spans="2:13" x14ac:dyDescent="0.25">
      <c r="B1572" s="24">
        <f t="shared" ca="1" si="120"/>
        <v>0.88047381649468714</v>
      </c>
      <c r="C1572" s="25">
        <f t="shared" ca="1" si="121"/>
        <v>61.773586994457403</v>
      </c>
      <c r="H1572" s="24">
        <v>1570</v>
      </c>
      <c r="I1572" s="24">
        <f ca="1"/>
        <v>56.114295678150427</v>
      </c>
      <c r="J1572" s="24" cm="1">
        <f t="array" aca="1" ref="J1572" ca="1">INDIRECT(ADDRESS(($F$2+1-H1572)+2,9))</f>
        <v>44.709765395311052</v>
      </c>
      <c r="K1572" s="24">
        <f t="shared" ca="1" si="122"/>
        <v>0.72361043555730342</v>
      </c>
      <c r="L1572" s="24">
        <f t="shared" ca="1" si="123"/>
        <v>0.28581997278036475</v>
      </c>
      <c r="M1572" s="24">
        <f t="shared" ca="1" si="124"/>
        <v>-0.96020571893648232</v>
      </c>
    </row>
    <row r="1573" spans="2:13" x14ac:dyDescent="0.25">
      <c r="B1573" s="24">
        <f t="shared" ca="1" si="120"/>
        <v>0.2814654394864311</v>
      </c>
      <c r="C1573" s="25">
        <f t="shared" ca="1" si="121"/>
        <v>44.215063435712459</v>
      </c>
      <c r="H1573" s="24">
        <v>1571</v>
      </c>
      <c r="I1573" s="24">
        <f ca="1"/>
        <v>56.116151368810172</v>
      </c>
      <c r="J1573" s="24" cm="1">
        <f t="array" aca="1" ref="J1573" ca="1">INDIRECT(ADDRESS(($F$2+1-H1573)+2,9))</f>
        <v>44.708047804188702</v>
      </c>
      <c r="K1573" s="24">
        <f t="shared" ca="1" si="122"/>
        <v>0.72367352728111478</v>
      </c>
      <c r="L1573" s="24">
        <f t="shared" ca="1" si="123"/>
        <v>0.28576062172514993</v>
      </c>
      <c r="M1573" s="24">
        <f t="shared" ca="1" si="124"/>
        <v>-0.96056965503664415</v>
      </c>
    </row>
    <row r="1574" spans="2:13" x14ac:dyDescent="0.25">
      <c r="B1574" s="24">
        <f t="shared" ca="1" si="120"/>
        <v>0.71264263069146927</v>
      </c>
      <c r="C1574" s="25">
        <f t="shared" ca="1" si="121"/>
        <v>55.611214614202666</v>
      </c>
      <c r="H1574" s="24">
        <v>1572</v>
      </c>
      <c r="I1574" s="24">
        <f ca="1"/>
        <v>56.119327842536897</v>
      </c>
      <c r="J1574" s="24" cm="1">
        <f t="array" aca="1" ref="J1574" ca="1">INDIRECT(ADDRESS(($F$2+1-H1574)+2,9))</f>
        <v>44.707146666342112</v>
      </c>
      <c r="K1574" s="24">
        <f t="shared" ca="1" si="122"/>
        <v>0.72378150797683494</v>
      </c>
      <c r="L1574" s="24">
        <f t="shared" ca="1" si="123"/>
        <v>0.28572948541214255</v>
      </c>
      <c r="M1574" s="24">
        <f t="shared" ca="1" si="124"/>
        <v>-0.96090049570258962</v>
      </c>
    </row>
    <row r="1575" spans="2:13" x14ac:dyDescent="0.25">
      <c r="B1575" s="24">
        <f t="shared" ca="1" si="120"/>
        <v>0.24915839535432505</v>
      </c>
      <c r="C1575" s="25">
        <f t="shared" ca="1" si="121"/>
        <v>43.228594621340342</v>
      </c>
      <c r="H1575" s="24">
        <v>1573</v>
      </c>
      <c r="I1575" s="24">
        <f ca="1"/>
        <v>56.146701930946101</v>
      </c>
      <c r="J1575" s="24" cm="1">
        <f t="array" aca="1" ref="J1575" ca="1">INDIRECT(ADDRESS(($F$2+1-H1575)+2,9))</f>
        <v>44.699571992549124</v>
      </c>
      <c r="K1575" s="24">
        <f t="shared" ca="1" si="122"/>
        <v>0.72471120061269023</v>
      </c>
      <c r="L1575" s="24">
        <f t="shared" ca="1" si="123"/>
        <v>0.28546782743478027</v>
      </c>
      <c r="M1575" s="24">
        <f t="shared" ca="1" si="124"/>
        <v>-0.95910739334156048</v>
      </c>
    </row>
    <row r="1576" spans="2:13" x14ac:dyDescent="0.25">
      <c r="B1576" s="24">
        <f t="shared" ca="1" si="120"/>
        <v>0.42141105707317383</v>
      </c>
      <c r="C1576" s="25">
        <f t="shared" ca="1" si="121"/>
        <v>48.017150347499026</v>
      </c>
      <c r="H1576" s="24">
        <v>1574</v>
      </c>
      <c r="I1576" s="24">
        <f ca="1"/>
        <v>56.165034452850449</v>
      </c>
      <c r="J1576" s="24" cm="1">
        <f t="array" aca="1" ref="J1576" ca="1">INDIRECT(ADDRESS(($F$2+1-H1576)+2,9))</f>
        <v>44.693681443080543</v>
      </c>
      <c r="K1576" s="24">
        <f t="shared" ca="1" si="122"/>
        <v>0.72533295669057707</v>
      </c>
      <c r="L1576" s="24">
        <f t="shared" ca="1" si="123"/>
        <v>0.28526442439105376</v>
      </c>
      <c r="M1576" s="24">
        <f t="shared" ca="1" si="124"/>
        <v>-0.95805166299268341</v>
      </c>
    </row>
    <row r="1577" spans="2:13" x14ac:dyDescent="0.25">
      <c r="B1577" s="24">
        <f t="shared" ca="1" si="120"/>
        <v>0.45693081381049694</v>
      </c>
      <c r="C1577" s="25">
        <f t="shared" ca="1" si="121"/>
        <v>48.918309906262337</v>
      </c>
      <c r="H1577" s="24">
        <v>1575</v>
      </c>
      <c r="I1577" s="24">
        <f ca="1"/>
        <v>56.16793877170872</v>
      </c>
      <c r="J1577" s="24" cm="1">
        <f t="array" aca="1" ref="J1577" ca="1">INDIRECT(ADDRESS(($F$2+1-H1577)+2,9))</f>
        <v>44.657410570827253</v>
      </c>
      <c r="K1577" s="24">
        <f t="shared" ca="1" si="122"/>
        <v>0.72543139444042948</v>
      </c>
      <c r="L1577" s="24">
        <f t="shared" ca="1" si="123"/>
        <v>0.28401350059869923</v>
      </c>
      <c r="M1577" s="24">
        <f t="shared" ca="1" si="124"/>
        <v>-0.95591082239683667</v>
      </c>
    </row>
    <row r="1578" spans="2:13" x14ac:dyDescent="0.25">
      <c r="B1578" s="24">
        <f t="shared" ca="1" si="120"/>
        <v>0.18706356870752539</v>
      </c>
      <c r="C1578" s="25">
        <f t="shared" ca="1" si="121"/>
        <v>41.112308101073154</v>
      </c>
      <c r="H1578" s="24">
        <v>1576</v>
      </c>
      <c r="I1578" s="24">
        <f ca="1"/>
        <v>56.194013352002379</v>
      </c>
      <c r="J1578" s="24" cm="1">
        <f t="array" aca="1" ref="J1578" ca="1">INDIRECT(ADDRESS(($F$2+1-H1578)+2,9))</f>
        <v>44.647046168773805</v>
      </c>
      <c r="K1578" s="24">
        <f t="shared" ca="1" si="122"/>
        <v>0.72631437486918848</v>
      </c>
      <c r="L1578" s="24">
        <f t="shared" ca="1" si="123"/>
        <v>0.28365653183417239</v>
      </c>
      <c r="M1578" s="24">
        <f t="shared" ca="1" si="124"/>
        <v>-0.95401395696881508</v>
      </c>
    </row>
    <row r="1579" spans="2:13" x14ac:dyDescent="0.25">
      <c r="B1579" s="24">
        <f t="shared" ca="1" si="120"/>
        <v>0.76765892071728126</v>
      </c>
      <c r="C1579" s="25">
        <f t="shared" ca="1" si="121"/>
        <v>57.311588059242489</v>
      </c>
      <c r="H1579" s="24">
        <v>1577</v>
      </c>
      <c r="I1579" s="24">
        <f ca="1"/>
        <v>56.196027861618511</v>
      </c>
      <c r="J1579" s="24" cm="1">
        <f t="array" aca="1" ref="J1579" ca="1">INDIRECT(ADDRESS(($F$2+1-H1579)+2,9))</f>
        <v>44.623656584588467</v>
      </c>
      <c r="K1579" s="24">
        <f t="shared" ca="1" si="122"/>
        <v>0.72638253501375094</v>
      </c>
      <c r="L1579" s="24">
        <f t="shared" ca="1" si="123"/>
        <v>0.28285174290086634</v>
      </c>
      <c r="M1579" s="24">
        <f t="shared" ca="1" si="124"/>
        <v>-0.95284183174828585</v>
      </c>
    </row>
    <row r="1580" spans="2:13" x14ac:dyDescent="0.25">
      <c r="B1580" s="24">
        <f t="shared" ca="1" si="120"/>
        <v>0.34752550581202668</v>
      </c>
      <c r="C1580" s="25">
        <f t="shared" ca="1" si="121"/>
        <v>46.079902525202456</v>
      </c>
      <c r="H1580" s="24">
        <v>1578</v>
      </c>
      <c r="I1580" s="24">
        <f ca="1"/>
        <v>56.19797242560643</v>
      </c>
      <c r="J1580" s="24" cm="1">
        <f t="array" aca="1" ref="J1580" ca="1">INDIRECT(ADDRESS(($F$2+1-H1580)+2,9))</f>
        <v>44.608057216073533</v>
      </c>
      <c r="K1580" s="24">
        <f t="shared" ca="1" si="122"/>
        <v>0.72644832060742859</v>
      </c>
      <c r="L1580" s="24">
        <f t="shared" ca="1" si="123"/>
        <v>0.28231561005867878</v>
      </c>
      <c r="M1580" s="24">
        <f t="shared" ca="1" si="124"/>
        <v>-0.95222126376404292</v>
      </c>
    </row>
    <row r="1581" spans="2:13" x14ac:dyDescent="0.25">
      <c r="B1581" s="24">
        <f t="shared" ca="1" si="120"/>
        <v>0.2634989817508695</v>
      </c>
      <c r="C1581" s="25">
        <f t="shared" ca="1" si="121"/>
        <v>43.674047097853638</v>
      </c>
      <c r="H1581" s="24">
        <v>1579</v>
      </c>
      <c r="I1581" s="24">
        <f ca="1"/>
        <v>56.200651505568686</v>
      </c>
      <c r="J1581" s="24" cm="1">
        <f t="array" aca="1" ref="J1581" ca="1">INDIRECT(ADDRESS(($F$2+1-H1581)+2,9))</f>
        <v>44.567469461568678</v>
      </c>
      <c r="K1581" s="24">
        <f t="shared" ca="1" si="122"/>
        <v>0.72653894242857553</v>
      </c>
      <c r="L1581" s="24">
        <f t="shared" ca="1" si="123"/>
        <v>0.28092294993861278</v>
      </c>
      <c r="M1581" s="24">
        <f t="shared" ca="1" si="124"/>
        <v>-0.94980635771769906</v>
      </c>
    </row>
    <row r="1582" spans="2:13" x14ac:dyDescent="0.25">
      <c r="B1582" s="24">
        <f t="shared" ca="1" si="120"/>
        <v>0.60824023528967708</v>
      </c>
      <c r="C1582" s="25">
        <f t="shared" ca="1" si="121"/>
        <v>52.747354033766783</v>
      </c>
      <c r="H1582" s="24">
        <v>1580</v>
      </c>
      <c r="I1582" s="24">
        <f ca="1"/>
        <v>56.210444668142095</v>
      </c>
      <c r="J1582" s="24" cm="1">
        <f t="array" aca="1" ref="J1582" ca="1">INDIRECT(ADDRESS(($F$2+1-H1582)+2,9))</f>
        <v>44.561161989922041</v>
      </c>
      <c r="K1582" s="24">
        <f t="shared" ca="1" si="122"/>
        <v>0.72687007673938442</v>
      </c>
      <c r="L1582" s="24">
        <f t="shared" ca="1" si="123"/>
        <v>0.28070682441164541</v>
      </c>
      <c r="M1582" s="24">
        <f t="shared" ca="1" si="124"/>
        <v>-0.94930113380246406</v>
      </c>
    </row>
    <row r="1583" spans="2:13" x14ac:dyDescent="0.25">
      <c r="B1583" s="24">
        <f t="shared" ca="1" si="120"/>
        <v>0.60517228454244143</v>
      </c>
      <c r="C1583" s="25">
        <f t="shared" ca="1" si="121"/>
        <v>52.667580817499292</v>
      </c>
      <c r="H1583" s="24">
        <v>1581</v>
      </c>
      <c r="I1583" s="24">
        <f ca="1"/>
        <v>56.22815836498205</v>
      </c>
      <c r="J1583" s="24" cm="1">
        <f t="array" aca="1" ref="J1583" ca="1">INDIRECT(ADDRESS(($F$2+1-H1583)+2,9))</f>
        <v>44.559104884560725</v>
      </c>
      <c r="K1583" s="24">
        <f t="shared" ca="1" si="122"/>
        <v>0.72746852132795881</v>
      </c>
      <c r="L1583" s="24">
        <f t="shared" ca="1" si="123"/>
        <v>0.28063635508881968</v>
      </c>
      <c r="M1583" s="24">
        <f t="shared" ca="1" si="124"/>
        <v>-0.94855316536031764</v>
      </c>
    </row>
    <row r="1584" spans="2:13" x14ac:dyDescent="0.25">
      <c r="B1584" s="24">
        <f t="shared" ca="1" si="120"/>
        <v>0.32709445384611502</v>
      </c>
      <c r="C1584" s="25">
        <f t="shared" ca="1" si="121"/>
        <v>45.520494812308762</v>
      </c>
      <c r="H1584" s="24">
        <v>1582</v>
      </c>
      <c r="I1584" s="24">
        <f ca="1"/>
        <v>56.255340402562013</v>
      </c>
      <c r="J1584" s="24" cm="1">
        <f t="array" aca="1" ref="J1584" ca="1">INDIRECT(ADDRESS(($F$2+1-H1584)+2,9))</f>
        <v>44.548415211424363</v>
      </c>
      <c r="K1584" s="24">
        <f t="shared" ca="1" si="122"/>
        <v>0.72838557922370162</v>
      </c>
      <c r="L1584" s="24">
        <f t="shared" ca="1" si="123"/>
        <v>0.28027030167588057</v>
      </c>
      <c r="M1584" s="24">
        <f t="shared" ca="1" si="124"/>
        <v>-0.94656114714527495</v>
      </c>
    </row>
    <row r="1585" spans="2:13" x14ac:dyDescent="0.25">
      <c r="B1585" s="24">
        <f t="shared" ca="1" si="120"/>
        <v>0.98019954915831742</v>
      </c>
      <c r="C1585" s="25">
        <f t="shared" ca="1" si="121"/>
        <v>70.578878358988788</v>
      </c>
      <c r="H1585" s="24">
        <v>1583</v>
      </c>
      <c r="I1585" s="24">
        <f ca="1"/>
        <v>56.260350445614762</v>
      </c>
      <c r="J1585" s="24" cm="1">
        <f t="array" aca="1" ref="J1585" ca="1">INDIRECT(ADDRESS(($F$2+1-H1585)+2,9))</f>
        <v>44.52710490676472</v>
      </c>
      <c r="K1585" s="24">
        <f t="shared" ca="1" si="122"/>
        <v>0.72855443841857981</v>
      </c>
      <c r="L1585" s="24">
        <f t="shared" ca="1" si="123"/>
        <v>0.27954124992544416</v>
      </c>
      <c r="M1585" s="24">
        <f t="shared" ca="1" si="124"/>
        <v>-0.94533482245560019</v>
      </c>
    </row>
    <row r="1586" spans="2:13" x14ac:dyDescent="0.25">
      <c r="B1586" s="24">
        <f t="shared" ca="1" si="120"/>
        <v>8.5845843225831331E-3</v>
      </c>
      <c r="C1586" s="25">
        <f t="shared" ca="1" si="121"/>
        <v>26.169351322348483</v>
      </c>
      <c r="H1586" s="24">
        <v>1584</v>
      </c>
      <c r="I1586" s="24">
        <f ca="1"/>
        <v>56.28377439439339</v>
      </c>
      <c r="J1586" s="24" cm="1">
        <f t="array" aca="1" ref="J1586" ca="1">INDIRECT(ADDRESS(($F$2+1-H1586)+2,9))</f>
        <v>44.524832035349306</v>
      </c>
      <c r="K1586" s="24">
        <f t="shared" ca="1" si="122"/>
        <v>0.72934322796326734</v>
      </c>
      <c r="L1586" s="24">
        <f t="shared" ca="1" si="123"/>
        <v>0.27946354657024031</v>
      </c>
      <c r="M1586" s="24">
        <f t="shared" ca="1" si="124"/>
        <v>-0.94418588097328093</v>
      </c>
    </row>
    <row r="1587" spans="2:13" x14ac:dyDescent="0.25">
      <c r="B1587" s="24">
        <f t="shared" ca="1" si="120"/>
        <v>0.6997446066719698</v>
      </c>
      <c r="C1587" s="25">
        <f t="shared" ca="1" si="121"/>
        <v>55.236661163894127</v>
      </c>
      <c r="H1587" s="24">
        <v>1585</v>
      </c>
      <c r="I1587" s="24">
        <f ca="1"/>
        <v>56.317794699743509</v>
      </c>
      <c r="J1587" s="24" cm="1">
        <f t="array" aca="1" ref="J1587" ca="1">INDIRECT(ADDRESS(($F$2+1-H1587)+2,9))</f>
        <v>44.490064599061739</v>
      </c>
      <c r="K1587" s="24">
        <f t="shared" ca="1" si="122"/>
        <v>0.73048680214533535</v>
      </c>
      <c r="L1587" s="24">
        <f t="shared" ca="1" si="123"/>
        <v>0.27827625076583673</v>
      </c>
      <c r="M1587" s="24">
        <f t="shared" ca="1" si="124"/>
        <v>-0.94006365376150269</v>
      </c>
    </row>
    <row r="1588" spans="2:13" x14ac:dyDescent="0.25">
      <c r="B1588" s="24">
        <f t="shared" ca="1" si="120"/>
        <v>0.37419390066997671</v>
      </c>
      <c r="C1588" s="25">
        <f t="shared" ca="1" si="121"/>
        <v>46.792340980823944</v>
      </c>
      <c r="H1588" s="24">
        <v>1586</v>
      </c>
      <c r="I1588" s="24">
        <f ca="1"/>
        <v>56.337806285097983</v>
      </c>
      <c r="J1588" s="24" cm="1">
        <f t="array" aca="1" ref="J1588" ca="1">INDIRECT(ADDRESS(($F$2+1-H1588)+2,9))</f>
        <v>44.454584887329347</v>
      </c>
      <c r="K1588" s="24">
        <f t="shared" ca="1" si="122"/>
        <v>0.73115834779081157</v>
      </c>
      <c r="L1588" s="24">
        <f t="shared" ca="1" si="123"/>
        <v>0.2770671718342117</v>
      </c>
      <c r="M1588" s="24">
        <f t="shared" ca="1" si="124"/>
        <v>-0.93684710641483593</v>
      </c>
    </row>
    <row r="1589" spans="2:13" x14ac:dyDescent="0.25">
      <c r="B1589" s="24">
        <f t="shared" ca="1" si="120"/>
        <v>0.33490253057493757</v>
      </c>
      <c r="C1589" s="25">
        <f t="shared" ca="1" si="121"/>
        <v>45.735844344287031</v>
      </c>
      <c r="H1589" s="24">
        <v>1587</v>
      </c>
      <c r="I1589" s="24">
        <f ca="1"/>
        <v>56.364230859709252</v>
      </c>
      <c r="J1589" s="24" cm="1">
        <f t="array" aca="1" ref="J1589" ca="1">INDIRECT(ADDRESS(($F$2+1-H1589)+2,9))</f>
        <v>44.417256893869769</v>
      </c>
      <c r="K1589" s="24">
        <f t="shared" ca="1" si="122"/>
        <v>0.73204381022906617</v>
      </c>
      <c r="L1589" s="24">
        <f t="shared" ca="1" si="123"/>
        <v>0.2757978889090259</v>
      </c>
      <c r="M1589" s="24">
        <f t="shared" ca="1" si="124"/>
        <v>-0.9330791451822873</v>
      </c>
    </row>
    <row r="1590" spans="2:13" x14ac:dyDescent="0.25">
      <c r="B1590" s="24">
        <f t="shared" ca="1" si="120"/>
        <v>0.16543486374907035</v>
      </c>
      <c r="C1590" s="25">
        <f t="shared" ca="1" si="121"/>
        <v>40.276364677642754</v>
      </c>
      <c r="H1590" s="24">
        <v>1588</v>
      </c>
      <c r="I1590" s="24">
        <f ca="1"/>
        <v>56.381796578233349</v>
      </c>
      <c r="J1590" s="24" cm="1">
        <f t="array" aca="1" ref="J1590" ca="1">INDIRECT(ADDRESS(($F$2+1-H1590)+2,9))</f>
        <v>44.412650591078183</v>
      </c>
      <c r="K1590" s="24">
        <f t="shared" ca="1" si="122"/>
        <v>0.73263160711901909</v>
      </c>
      <c r="L1590" s="24">
        <f t="shared" ca="1" si="123"/>
        <v>0.27564145671332313</v>
      </c>
      <c r="M1590" s="24">
        <f t="shared" ca="1" si="124"/>
        <v>-0.93216862628123809</v>
      </c>
    </row>
    <row r="1591" spans="2:13" x14ac:dyDescent="0.25">
      <c r="B1591" s="24">
        <f t="shared" ca="1" si="120"/>
        <v>0.57506829335096976</v>
      </c>
      <c r="C1591" s="25">
        <f t="shared" ca="1" si="121"/>
        <v>51.892927040276597</v>
      </c>
      <c r="H1591" s="24">
        <v>1589</v>
      </c>
      <c r="I1591" s="24">
        <f ca="1"/>
        <v>56.389646813150335</v>
      </c>
      <c r="J1591" s="24" cm="1">
        <f t="array" aca="1" ref="J1591" ca="1">INDIRECT(ADDRESS(($F$2+1-H1591)+2,9))</f>
        <v>44.380001421261049</v>
      </c>
      <c r="K1591" s="24">
        <f t="shared" ca="1" si="122"/>
        <v>0.73289408694289671</v>
      </c>
      <c r="L1591" s="24">
        <f t="shared" ca="1" si="123"/>
        <v>0.27453392767780893</v>
      </c>
      <c r="M1591" s="24">
        <f t="shared" ca="1" si="124"/>
        <v>-0.92997923146293682</v>
      </c>
    </row>
    <row r="1592" spans="2:13" x14ac:dyDescent="0.25">
      <c r="B1592" s="24">
        <f t="shared" ca="1" si="120"/>
        <v>0.69390521365678537</v>
      </c>
      <c r="C1592" s="25">
        <f t="shared" ca="1" si="121"/>
        <v>55.069504688725331</v>
      </c>
      <c r="H1592" s="24">
        <v>1590</v>
      </c>
      <c r="I1592" s="24">
        <f ca="1"/>
        <v>56.397298240085902</v>
      </c>
      <c r="J1592" s="24" cm="1">
        <f t="array" aca="1" ref="J1592" ca="1">INDIRECT(ADDRESS(($F$2+1-H1592)+2,9))</f>
        <v>44.365485354216794</v>
      </c>
      <c r="K1592" s="24">
        <f t="shared" ca="1" si="122"/>
        <v>0.73314979418481951</v>
      </c>
      <c r="L1592" s="24">
        <f t="shared" ca="1" si="123"/>
        <v>0.27404221798125339</v>
      </c>
      <c r="M1592" s="24">
        <f t="shared" ca="1" si="124"/>
        <v>-0.92905267033655148</v>
      </c>
    </row>
    <row r="1593" spans="2:13" x14ac:dyDescent="0.25">
      <c r="B1593" s="24">
        <f t="shared" ca="1" si="120"/>
        <v>0.21347568566773956</v>
      </c>
      <c r="C1593" s="25">
        <f t="shared" ca="1" si="121"/>
        <v>42.055806986008236</v>
      </c>
      <c r="H1593" s="24">
        <v>1591</v>
      </c>
      <c r="I1593" s="24">
        <f ca="1"/>
        <v>56.401985865994924</v>
      </c>
      <c r="J1593" s="24" cm="1">
        <f t="array" aca="1" ref="J1593" ca="1">INDIRECT(ADDRESS(($F$2+1-H1593)+2,9))</f>
        <v>44.356252001972628</v>
      </c>
      <c r="K1593" s="24">
        <f t="shared" ca="1" si="122"/>
        <v>0.7333063914090765</v>
      </c>
      <c r="L1593" s="24">
        <f t="shared" ca="1" si="123"/>
        <v>0.27372967882128696</v>
      </c>
      <c r="M1593" s="24">
        <f t="shared" ca="1" si="124"/>
        <v>-0.92868787662171981</v>
      </c>
    </row>
    <row r="1594" spans="2:13" x14ac:dyDescent="0.25">
      <c r="B1594" s="24">
        <f t="shared" ca="1" si="120"/>
        <v>0.904773755302405</v>
      </c>
      <c r="C1594" s="25">
        <f t="shared" ca="1" si="121"/>
        <v>63.092417047380735</v>
      </c>
      <c r="H1594" s="24">
        <v>1592</v>
      </c>
      <c r="I1594" s="24">
        <f ca="1"/>
        <v>56.423477900717835</v>
      </c>
      <c r="J1594" s="24" cm="1">
        <f t="array" aca="1" ref="J1594" ca="1">INDIRECT(ADDRESS(($F$2+1-H1594)+2,9))</f>
        <v>44.354591279284733</v>
      </c>
      <c r="K1594" s="24">
        <f t="shared" ca="1" si="122"/>
        <v>0.73402377004872998</v>
      </c>
      <c r="L1594" s="24">
        <f t="shared" ca="1" si="123"/>
        <v>0.27367348383641588</v>
      </c>
      <c r="M1594" s="24">
        <f t="shared" ca="1" si="124"/>
        <v>-0.92771541756599785</v>
      </c>
    </row>
    <row r="1595" spans="2:13" x14ac:dyDescent="0.25">
      <c r="B1595" s="24">
        <f t="shared" ca="1" si="120"/>
        <v>2.4574726873944908E-2</v>
      </c>
      <c r="C1595" s="25">
        <f t="shared" ca="1" si="121"/>
        <v>30.327071054729796</v>
      </c>
      <c r="H1595" s="24">
        <v>1593</v>
      </c>
      <c r="I1595" s="24">
        <f ca="1"/>
        <v>56.4413249399636</v>
      </c>
      <c r="J1595" s="24" cm="1">
        <f t="array" aca="1" ref="J1595" ca="1">INDIRECT(ADDRESS(($F$2+1-H1595)+2,9))</f>
        <v>44.286277736210721</v>
      </c>
      <c r="K1595" s="24">
        <f t="shared" ca="1" si="122"/>
        <v>0.7346187392239949</v>
      </c>
      <c r="L1595" s="24">
        <f t="shared" ca="1" si="123"/>
        <v>0.27136687106025903</v>
      </c>
      <c r="M1595" s="24">
        <f t="shared" ca="1" si="124"/>
        <v>-0.92242287857616923</v>
      </c>
    </row>
    <row r="1596" spans="2:13" x14ac:dyDescent="0.25">
      <c r="B1596" s="24">
        <f t="shared" ca="1" si="120"/>
        <v>0.2012130635966245</v>
      </c>
      <c r="C1596" s="25">
        <f t="shared" ca="1" si="121"/>
        <v>41.627038577942074</v>
      </c>
      <c r="H1596" s="24">
        <v>1594</v>
      </c>
      <c r="I1596" s="24">
        <f ca="1"/>
        <v>56.448605653752665</v>
      </c>
      <c r="J1596" s="24" cm="1">
        <f t="array" aca="1" ref="J1596" ca="1">INDIRECT(ADDRESS(($F$2+1-H1596)+2,9))</f>
        <v>44.238914200614005</v>
      </c>
      <c r="K1596" s="24">
        <f t="shared" ca="1" si="122"/>
        <v>0.73486126324471757</v>
      </c>
      <c r="L1596" s="24">
        <f t="shared" ca="1" si="123"/>
        <v>0.26977334375446932</v>
      </c>
      <c r="M1596" s="24">
        <f t="shared" ca="1" si="124"/>
        <v>-0.91928831887794193</v>
      </c>
    </row>
    <row r="1597" spans="2:13" x14ac:dyDescent="0.25">
      <c r="B1597" s="24">
        <f t="shared" ca="1" si="120"/>
        <v>0.35393315900058464</v>
      </c>
      <c r="C1597" s="25">
        <f t="shared" ca="1" si="121"/>
        <v>46.252767753757965</v>
      </c>
      <c r="H1597" s="24">
        <v>1595</v>
      </c>
      <c r="I1597" s="24">
        <f ca="1"/>
        <v>56.460607040596507</v>
      </c>
      <c r="J1597" s="24" cm="1">
        <f t="array" aca="1" ref="J1597" ca="1">INDIRECT(ADDRESS(($F$2+1-H1597)+2,9))</f>
        <v>44.228343404175135</v>
      </c>
      <c r="K1597" s="24">
        <f t="shared" ca="1" si="122"/>
        <v>0.7352607892688362</v>
      </c>
      <c r="L1597" s="24">
        <f t="shared" ca="1" si="123"/>
        <v>0.26941833420206657</v>
      </c>
      <c r="M1597" s="24">
        <f t="shared" ca="1" si="124"/>
        <v>-0.91834375872223728</v>
      </c>
    </row>
    <row r="1598" spans="2:13" x14ac:dyDescent="0.25">
      <c r="B1598" s="24">
        <f t="shared" ca="1" si="120"/>
        <v>0.32301894140880139</v>
      </c>
      <c r="C1598" s="25">
        <f t="shared" ca="1" si="121"/>
        <v>45.407266498921125</v>
      </c>
      <c r="H1598" s="24">
        <v>1596</v>
      </c>
      <c r="I1598" s="24">
        <f ca="1"/>
        <v>56.470682734136858</v>
      </c>
      <c r="J1598" s="24" cm="1">
        <f t="array" aca="1" ref="J1598" ca="1">INDIRECT(ADDRESS(($F$2+1-H1598)+2,9))</f>
        <v>44.215063435712459</v>
      </c>
      <c r="K1598" s="24">
        <f t="shared" ca="1" si="122"/>
        <v>0.73559597243971986</v>
      </c>
      <c r="L1598" s="24">
        <f t="shared" ca="1" si="123"/>
        <v>0.26897267201122094</v>
      </c>
      <c r="M1598" s="24">
        <f t="shared" ca="1" si="124"/>
        <v>-0.91734403251524765</v>
      </c>
    </row>
    <row r="1599" spans="2:13" x14ac:dyDescent="0.25">
      <c r="B1599" s="24">
        <f t="shared" ca="1" si="120"/>
        <v>0.36316360577360818</v>
      </c>
      <c r="C1599" s="25">
        <f t="shared" ca="1" si="121"/>
        <v>46.499846949663002</v>
      </c>
      <c r="H1599" s="24">
        <v>1597</v>
      </c>
      <c r="I1599" s="24">
        <f ca="1"/>
        <v>56.472187825059279</v>
      </c>
      <c r="J1599" s="24" cm="1">
        <f t="array" aca="1" ref="J1599" ca="1">INDIRECT(ADDRESS(($F$2+1-H1599)+2,9))</f>
        <v>44.212385675650658</v>
      </c>
      <c r="K1599" s="24">
        <f t="shared" ca="1" si="122"/>
        <v>0.73564602301402338</v>
      </c>
      <c r="L1599" s="24">
        <f t="shared" ca="1" si="123"/>
        <v>0.26888285397036482</v>
      </c>
      <c r="M1599" s="24">
        <f t="shared" ca="1" si="124"/>
        <v>-0.9176365371028975</v>
      </c>
    </row>
    <row r="1600" spans="2:13" x14ac:dyDescent="0.25">
      <c r="B1600" s="24">
        <f t="shared" ca="1" si="120"/>
        <v>0.52788179643993061</v>
      </c>
      <c r="C1600" s="25">
        <f t="shared" ca="1" si="121"/>
        <v>50.699462926562511</v>
      </c>
      <c r="H1600" s="24">
        <v>1598</v>
      </c>
      <c r="I1600" s="24">
        <f ca="1"/>
        <v>56.48809100126666</v>
      </c>
      <c r="J1600" s="24" cm="1">
        <f t="array" aca="1" ref="J1600" ca="1">INDIRECT(ADDRESS(($F$2+1-H1600)+2,9))</f>
        <v>44.208445532596045</v>
      </c>
      <c r="K1600" s="24">
        <f t="shared" ca="1" si="122"/>
        <v>0.73617457531278796</v>
      </c>
      <c r="L1600" s="24">
        <f t="shared" ca="1" si="123"/>
        <v>0.26875072018013557</v>
      </c>
      <c r="M1600" s="24">
        <f t="shared" ca="1" si="124"/>
        <v>-0.91688040054446629</v>
      </c>
    </row>
    <row r="1601" spans="2:13" x14ac:dyDescent="0.25">
      <c r="B1601" s="24">
        <f t="shared" ca="1" si="120"/>
        <v>0.63390612784305567</v>
      </c>
      <c r="C1601" s="25">
        <f t="shared" ca="1" si="121"/>
        <v>53.422167983933313</v>
      </c>
      <c r="H1601" s="24">
        <v>1599</v>
      </c>
      <c r="I1601" s="24">
        <f ca="1"/>
        <v>56.543606919011381</v>
      </c>
      <c r="J1601" s="24" cm="1">
        <f t="array" aca="1" ref="J1601" ca="1">INDIRECT(ADDRESS(($F$2+1-H1601)+2,9))</f>
        <v>44.205620910189637</v>
      </c>
      <c r="K1601" s="24">
        <f t="shared" ca="1" si="122"/>
        <v>0.73801544935197005</v>
      </c>
      <c r="L1601" s="24">
        <f t="shared" ca="1" si="123"/>
        <v>0.2686560157618183</v>
      </c>
      <c r="M1601" s="24">
        <f t="shared" ca="1" si="124"/>
        <v>-0.91356257756341719</v>
      </c>
    </row>
    <row r="1602" spans="2:13" x14ac:dyDescent="0.25">
      <c r="B1602" s="24">
        <f t="shared" ca="1" si="120"/>
        <v>0.40421068894921441</v>
      </c>
      <c r="C1602" s="25">
        <f t="shared" ca="1" si="121"/>
        <v>47.575369413757713</v>
      </c>
      <c r="H1602" s="24">
        <v>1600</v>
      </c>
      <c r="I1602" s="24">
        <f ca="1"/>
        <v>56.56501707429171</v>
      </c>
      <c r="J1602" s="24" cm="1">
        <f t="array" aca="1" ref="J1602" ca="1">INDIRECT(ADDRESS(($F$2+1-H1602)+2,9))</f>
        <v>44.202040490402872</v>
      </c>
      <c r="K1602" s="24">
        <f t="shared" ca="1" si="122"/>
        <v>0.73872363339254732</v>
      </c>
      <c r="L1602" s="24">
        <f t="shared" ca="1" si="123"/>
        <v>0.2685359949459305</v>
      </c>
      <c r="M1602" s="24">
        <f t="shared" ca="1" si="124"/>
        <v>-0.91246904566669074</v>
      </c>
    </row>
    <row r="1603" spans="2:13" x14ac:dyDescent="0.25">
      <c r="B1603" s="24">
        <f t="shared" ca="1" si="120"/>
        <v>0.76312740661596001</v>
      </c>
      <c r="C1603" s="25">
        <f t="shared" ca="1" si="121"/>
        <v>57.1639871726858</v>
      </c>
      <c r="H1603" s="24">
        <v>1601</v>
      </c>
      <c r="I1603" s="24">
        <f ca="1"/>
        <v>56.57488634442003</v>
      </c>
      <c r="J1603" s="24" cm="1">
        <f t="array" aca="1" ref="J1603" ca="1">INDIRECT(ADDRESS(($F$2+1-H1603)+2,9))</f>
        <v>44.183505627060249</v>
      </c>
      <c r="K1603" s="24">
        <f t="shared" ca="1" si="122"/>
        <v>0.73904974791307831</v>
      </c>
      <c r="L1603" s="24">
        <f t="shared" ca="1" si="123"/>
        <v>0.26791511091577891</v>
      </c>
      <c r="M1603" s="24">
        <f t="shared" ca="1" si="124"/>
        <v>-0.91112629951377522</v>
      </c>
    </row>
    <row r="1604" spans="2:13" x14ac:dyDescent="0.25">
      <c r="B1604" s="24">
        <f t="shared" ref="B1604:B1667" ca="1" si="125">RAND()</f>
        <v>0.49852866768110238</v>
      </c>
      <c r="C1604" s="25">
        <f t="shared" ref="C1604:C1667" ca="1" si="126">_xlfn.NORM.INV(B1604,50,10)</f>
        <v>49.963119084471742</v>
      </c>
      <c r="H1604" s="24">
        <v>1602</v>
      </c>
      <c r="I1604" s="24">
        <f ca="1"/>
        <v>56.577317847384329</v>
      </c>
      <c r="J1604" s="24" cm="1">
        <f t="array" aca="1" ref="J1604" ca="1">INDIRECT(ADDRESS(($F$2+1-H1604)+2,9))</f>
        <v>44.170976227819587</v>
      </c>
      <c r="K1604" s="24">
        <f t="shared" ref="K1604:K1667" ca="1" si="127">_xlfn.NORM.DIST(I1604,$F$5,$F$6,TRUE)</f>
        <v>0.73913006095707567</v>
      </c>
      <c r="L1604" s="24">
        <f t="shared" ref="L1604:L1667" ca="1" si="128">_xlfn.NORM.DIST(J1604,$F$5,$F$6,TRUE)</f>
        <v>0.2674958088904803</v>
      </c>
      <c r="M1604" s="24">
        <f t="shared" ca="1" si="124"/>
        <v>-0.91068443182582703</v>
      </c>
    </row>
    <row r="1605" spans="2:13" x14ac:dyDescent="0.25">
      <c r="B1605" s="24">
        <f t="shared" ca="1" si="125"/>
        <v>0.71826001719731059</v>
      </c>
      <c r="C1605" s="25">
        <f t="shared" ca="1" si="126"/>
        <v>55.77680324026565</v>
      </c>
      <c r="H1605" s="24">
        <v>1603</v>
      </c>
      <c r="I1605" s="24">
        <f ca="1"/>
        <v>56.580586175246211</v>
      </c>
      <c r="J1605" s="24" cm="1">
        <f t="array" aca="1" ref="J1605" ca="1">INDIRECT(ADDRESS(($F$2+1-H1605)+2,9))</f>
        <v>44.166784174908521</v>
      </c>
      <c r="K1605" s="24">
        <f t="shared" ca="1" si="127"/>
        <v>0.73923799446565708</v>
      </c>
      <c r="L1605" s="24">
        <f t="shared" ca="1" si="128"/>
        <v>0.26735559385654339</v>
      </c>
      <c r="M1605" s="24">
        <f t="shared" ref="M1605:M1668" ca="1" si="129">((2*H1605-1)/$F$2)*(LN(K1605)+LN(1-L1605))</f>
        <v>-0.91075195360882366</v>
      </c>
    </row>
    <row r="1606" spans="2:13" x14ac:dyDescent="0.25">
      <c r="B1606" s="24">
        <f t="shared" ca="1" si="125"/>
        <v>0.21103572473064669</v>
      </c>
      <c r="C1606" s="25">
        <f t="shared" ca="1" si="126"/>
        <v>41.971673179881513</v>
      </c>
      <c r="H1606" s="24">
        <v>1604</v>
      </c>
      <c r="I1606" s="24">
        <f ca="1"/>
        <v>56.581001480357827</v>
      </c>
      <c r="J1606" s="24" cm="1">
        <f t="array" aca="1" ref="J1606" ca="1">INDIRECT(ADDRESS(($F$2+1-H1606)+2,9))</f>
        <v>44.15539868202108</v>
      </c>
      <c r="K1606" s="24">
        <f t="shared" ca="1" si="127"/>
        <v>0.73925170788778594</v>
      </c>
      <c r="L1606" s="24">
        <f t="shared" ca="1" si="128"/>
        <v>0.26697496113179264</v>
      </c>
      <c r="M1606" s="24">
        <f t="shared" ca="1" si="129"/>
        <v>-0.91052084143704393</v>
      </c>
    </row>
    <row r="1607" spans="2:13" x14ac:dyDescent="0.25">
      <c r="B1607" s="24">
        <f t="shared" ca="1" si="125"/>
        <v>0.59189287719437389</v>
      </c>
      <c r="C1607" s="25">
        <f t="shared" ca="1" si="126"/>
        <v>52.324168721321605</v>
      </c>
      <c r="H1607" s="24">
        <v>1605</v>
      </c>
      <c r="I1607" s="24">
        <f ca="1"/>
        <v>56.594628014403071</v>
      </c>
      <c r="J1607" s="24" cm="1">
        <f t="array" aca="1" ref="J1607" ca="1">INDIRECT(ADDRESS(($F$2+1-H1607)+2,9))</f>
        <v>44.135594954365111</v>
      </c>
      <c r="K1607" s="24">
        <f t="shared" ca="1" si="127"/>
        <v>0.73970145166929768</v>
      </c>
      <c r="L1607" s="24">
        <f t="shared" ca="1" si="128"/>
        <v>0.26631354791983686</v>
      </c>
      <c r="M1607" s="24">
        <f t="shared" ca="1" si="129"/>
        <v>-0.90884313071291634</v>
      </c>
    </row>
    <row r="1608" spans="2:13" x14ac:dyDescent="0.25">
      <c r="B1608" s="24">
        <f t="shared" ca="1" si="125"/>
        <v>0.1005820963041647</v>
      </c>
      <c r="C1608" s="25">
        <f t="shared" ca="1" si="126"/>
        <v>37.217582306264489</v>
      </c>
      <c r="H1608" s="24">
        <v>1606</v>
      </c>
      <c r="I1608" s="24">
        <f ca="1"/>
        <v>56.595626959300127</v>
      </c>
      <c r="J1608" s="24" cm="1">
        <f t="array" aca="1" ref="J1608" ca="1">INDIRECT(ADDRESS(($F$2+1-H1608)+2,9))</f>
        <v>44.119130412153567</v>
      </c>
      <c r="K1608" s="24">
        <f t="shared" ca="1" si="127"/>
        <v>0.73973440611648322</v>
      </c>
      <c r="L1608" s="24">
        <f t="shared" ca="1" si="128"/>
        <v>0.26576429024736714</v>
      </c>
      <c r="M1608" s="24">
        <f t="shared" ca="1" si="129"/>
        <v>-0.90822977176962982</v>
      </c>
    </row>
    <row r="1609" spans="2:13" x14ac:dyDescent="0.25">
      <c r="B1609" s="24">
        <f t="shared" ca="1" si="125"/>
        <v>0.44279158962705745</v>
      </c>
      <c r="C1609" s="25">
        <f t="shared" ca="1" si="126"/>
        <v>48.561047406928843</v>
      </c>
      <c r="H1609" s="24">
        <v>1607</v>
      </c>
      <c r="I1609" s="24">
        <f ca="1"/>
        <v>56.609432814936845</v>
      </c>
      <c r="J1609" s="24" cm="1">
        <f t="array" aca="1" ref="J1609" ca="1">INDIRECT(ADDRESS(($F$2+1-H1609)+2,9))</f>
        <v>44.10978011376524</v>
      </c>
      <c r="K1609" s="24">
        <f t="shared" ca="1" si="127"/>
        <v>0.7401896307293595</v>
      </c>
      <c r="L1609" s="24">
        <f t="shared" ca="1" si="128"/>
        <v>0.26545261984614144</v>
      </c>
      <c r="M1609" s="24">
        <f t="shared" ca="1" si="129"/>
        <v>-0.90724764349456566</v>
      </c>
    </row>
    <row r="1610" spans="2:13" x14ac:dyDescent="0.25">
      <c r="B1610" s="24">
        <f t="shared" ca="1" si="125"/>
        <v>0.48992779747097026</v>
      </c>
      <c r="C1610" s="25">
        <f t="shared" ca="1" si="126"/>
        <v>49.747500495497711</v>
      </c>
      <c r="H1610" s="24">
        <v>1608</v>
      </c>
      <c r="I1610" s="24">
        <f ca="1"/>
        <v>56.626438125224695</v>
      </c>
      <c r="J1610" s="24" cm="1">
        <f t="array" aca="1" ref="J1610" ca="1">INDIRECT(ADDRESS(($F$2+1-H1610)+2,9))</f>
        <v>44.109068901726346</v>
      </c>
      <c r="K1610" s="24">
        <f t="shared" ca="1" si="127"/>
        <v>0.74074978671396019</v>
      </c>
      <c r="L1610" s="24">
        <f t="shared" ca="1" si="128"/>
        <v>0.2654289208426015</v>
      </c>
      <c r="M1610" s="24">
        <f t="shared" ca="1" si="129"/>
        <v>-0.90663729459869347</v>
      </c>
    </row>
    <row r="1611" spans="2:13" x14ac:dyDescent="0.25">
      <c r="B1611" s="24">
        <f t="shared" ca="1" si="125"/>
        <v>0.89201722331723687</v>
      </c>
      <c r="C1611" s="25">
        <f t="shared" ca="1" si="126"/>
        <v>62.373274166255825</v>
      </c>
      <c r="H1611" s="24">
        <v>1609</v>
      </c>
      <c r="I1611" s="24">
        <f ca="1"/>
        <v>56.635560437064257</v>
      </c>
      <c r="J1611" s="24" cm="1">
        <f t="array" aca="1" ref="J1611" ca="1">INDIRECT(ADDRESS(($F$2+1-H1611)+2,9))</f>
        <v>44.093232691974393</v>
      </c>
      <c r="K1611" s="24">
        <f t="shared" ca="1" si="127"/>
        <v>0.7410500188116691</v>
      </c>
      <c r="L1611" s="24">
        <f t="shared" ca="1" si="128"/>
        <v>0.26490150500464665</v>
      </c>
      <c r="M1611" s="24">
        <f t="shared" ca="1" si="129"/>
        <v>-0.90552726625518276</v>
      </c>
    </row>
    <row r="1612" spans="2:13" x14ac:dyDescent="0.25">
      <c r="B1612" s="24">
        <f t="shared" ca="1" si="125"/>
        <v>0.3953885044994413</v>
      </c>
      <c r="C1612" s="25">
        <f t="shared" ca="1" si="126"/>
        <v>47.346982402674165</v>
      </c>
      <c r="H1612" s="24">
        <v>1610</v>
      </c>
      <c r="I1612" s="24">
        <f ca="1"/>
        <v>56.637446637425342</v>
      </c>
      <c r="J1612" s="24" cm="1">
        <f t="array" aca="1" ref="J1612" ca="1">INDIRECT(ADDRESS(($F$2+1-H1612)+2,9))</f>
        <v>44.045071473587967</v>
      </c>
      <c r="K1612" s="24">
        <f t="shared" ca="1" si="127"/>
        <v>0.74111207469660501</v>
      </c>
      <c r="L1612" s="24">
        <f t="shared" ca="1" si="128"/>
        <v>0.2633008030990891</v>
      </c>
      <c r="M1612" s="24">
        <f t="shared" ca="1" si="129"/>
        <v>-0.90272071644104124</v>
      </c>
    </row>
    <row r="1613" spans="2:13" x14ac:dyDescent="0.25">
      <c r="B1613" s="24">
        <f t="shared" ca="1" si="125"/>
        <v>0.50208238119313497</v>
      </c>
      <c r="C1613" s="25">
        <f t="shared" ca="1" si="126"/>
        <v>50.052197792802758</v>
      </c>
      <c r="H1613" s="24">
        <v>1611</v>
      </c>
      <c r="I1613" s="24">
        <f ca="1"/>
        <v>56.646104094899947</v>
      </c>
      <c r="J1613" s="24" cm="1">
        <f t="array" aca="1" ref="J1613" ca="1">INDIRECT(ADDRESS(($F$2+1-H1613)+2,9))</f>
        <v>44.020884462171949</v>
      </c>
      <c r="K1613" s="24">
        <f t="shared" ca="1" si="127"/>
        <v>0.74139680582420353</v>
      </c>
      <c r="L1613" s="24">
        <f t="shared" ca="1" si="128"/>
        <v>0.26249878306958496</v>
      </c>
      <c r="M1613" s="24">
        <f t="shared" ca="1" si="129"/>
        <v>-0.901084208921897</v>
      </c>
    </row>
    <row r="1614" spans="2:13" x14ac:dyDescent="0.25">
      <c r="B1614" s="24">
        <f t="shared" ca="1" si="125"/>
        <v>0.184945849205159</v>
      </c>
      <c r="C1614" s="25">
        <f t="shared" ca="1" si="126"/>
        <v>41.03323752000189</v>
      </c>
      <c r="H1614" s="24">
        <v>1612</v>
      </c>
      <c r="I1614" s="24">
        <f ca="1"/>
        <v>56.652333604795615</v>
      </c>
      <c r="J1614" s="24" cm="1">
        <f t="array" aca="1" ref="J1614" ca="1">INDIRECT(ADDRESS(($F$2+1-H1614)+2,9))</f>
        <v>44.016494116501413</v>
      </c>
      <c r="K1614" s="24">
        <f t="shared" ca="1" si="127"/>
        <v>0.7416015849433899</v>
      </c>
      <c r="L1614" s="24">
        <f t="shared" ca="1" si="128"/>
        <v>0.26235333728313814</v>
      </c>
      <c r="M1614" s="24">
        <f t="shared" ca="1" si="129"/>
        <v>-0.90093673989476963</v>
      </c>
    </row>
    <row r="1615" spans="2:13" x14ac:dyDescent="0.25">
      <c r="B1615" s="24">
        <f t="shared" ca="1" si="125"/>
        <v>0.59585266905344236</v>
      </c>
      <c r="C1615" s="25">
        <f t="shared" ca="1" si="126"/>
        <v>52.426266143489727</v>
      </c>
      <c r="H1615" s="24">
        <v>1613</v>
      </c>
      <c r="I1615" s="24">
        <f ca="1"/>
        <v>56.663509114035804</v>
      </c>
      <c r="J1615" s="24" cm="1">
        <f t="array" aca="1" ref="J1615" ca="1">INDIRECT(ADDRESS(($F$2+1-H1615)+2,9))</f>
        <v>44.006995037190364</v>
      </c>
      <c r="K1615" s="24">
        <f t="shared" ca="1" si="127"/>
        <v>0.74196874041146332</v>
      </c>
      <c r="L1615" s="24">
        <f t="shared" ca="1" si="128"/>
        <v>0.26203878786828377</v>
      </c>
      <c r="M1615" s="24">
        <f t="shared" ca="1" si="129"/>
        <v>-0.90011898910710597</v>
      </c>
    </row>
    <row r="1616" spans="2:13" x14ac:dyDescent="0.25">
      <c r="B1616" s="24">
        <f t="shared" ca="1" si="125"/>
        <v>0.7790935181217723</v>
      </c>
      <c r="C1616" s="25">
        <f t="shared" ca="1" si="126"/>
        <v>57.691353516045851</v>
      </c>
      <c r="H1616" s="24">
        <v>1614</v>
      </c>
      <c r="I1616" s="24">
        <f ca="1"/>
        <v>56.663930272801778</v>
      </c>
      <c r="J1616" s="24" cm="1">
        <f t="array" aca="1" ref="J1616" ca="1">INDIRECT(ADDRESS(($F$2+1-H1616)+2,9))</f>
        <v>43.975348295512006</v>
      </c>
      <c r="K1616" s="24">
        <f t="shared" ca="1" si="127"/>
        <v>0.74198257169152126</v>
      </c>
      <c r="L1616" s="24">
        <f t="shared" ca="1" si="128"/>
        <v>0.26099224462874615</v>
      </c>
      <c r="M1616" s="24">
        <f t="shared" ca="1" si="129"/>
        <v>-0.89853016878903347</v>
      </c>
    </row>
    <row r="1617" spans="2:13" x14ac:dyDescent="0.25">
      <c r="B1617" s="24">
        <f t="shared" ca="1" si="125"/>
        <v>0.95444164851153968</v>
      </c>
      <c r="C1617" s="25">
        <f t="shared" ca="1" si="126"/>
        <v>66.895362923985445</v>
      </c>
      <c r="H1617" s="24">
        <v>1615</v>
      </c>
      <c r="I1617" s="24">
        <f ca="1"/>
        <v>56.670320711036553</v>
      </c>
      <c r="J1617" s="24" cm="1">
        <f t="array" aca="1" ref="J1617" ca="1">INDIRECT(ADDRESS(($F$2+1-H1617)+2,9))</f>
        <v>43.969901461807837</v>
      </c>
      <c r="K1617" s="24">
        <f t="shared" ca="1" si="127"/>
        <v>0.74219239295520034</v>
      </c>
      <c r="L1617" s="24">
        <f t="shared" ca="1" si="128"/>
        <v>0.26081233736022069</v>
      </c>
      <c r="M1617" s="24">
        <f t="shared" ca="1" si="129"/>
        <v>-0.89829976292210512</v>
      </c>
    </row>
    <row r="1618" spans="2:13" x14ac:dyDescent="0.25">
      <c r="B1618" s="24">
        <f t="shared" ca="1" si="125"/>
        <v>0.94268694895327432</v>
      </c>
      <c r="C1618" s="25">
        <f t="shared" ca="1" si="126"/>
        <v>65.777367401518774</v>
      </c>
      <c r="H1618" s="24">
        <v>1616</v>
      </c>
      <c r="I1618" s="24">
        <f ca="1"/>
        <v>56.680986300013345</v>
      </c>
      <c r="J1618" s="24" cm="1">
        <f t="array" aca="1" ref="J1618" ca="1">INDIRECT(ADDRESS(($F$2+1-H1618)+2,9))</f>
        <v>43.947013323661203</v>
      </c>
      <c r="K1618" s="24">
        <f t="shared" ca="1" si="127"/>
        <v>0.74254238558755392</v>
      </c>
      <c r="L1618" s="24">
        <f t="shared" ca="1" si="128"/>
        <v>0.26005704701797344</v>
      </c>
      <c r="M1618" s="24">
        <f t="shared" ca="1" si="129"/>
        <v>-0.89662123214702982</v>
      </c>
    </row>
    <row r="1619" spans="2:13" x14ac:dyDescent="0.25">
      <c r="B1619" s="24">
        <f t="shared" ca="1" si="125"/>
        <v>0.88367441727155116</v>
      </c>
      <c r="C1619" s="25">
        <f t="shared" ca="1" si="126"/>
        <v>61.935573510058504</v>
      </c>
      <c r="H1619" s="24">
        <v>1617</v>
      </c>
      <c r="I1619" s="24">
        <f ca="1"/>
        <v>56.685779555485638</v>
      </c>
      <c r="J1619" s="24" cm="1">
        <f t="array" aca="1" ref="J1619" ca="1">INDIRECT(ADDRESS(($F$2+1-H1619)+2,9))</f>
        <v>43.932936420003941</v>
      </c>
      <c r="K1619" s="24">
        <f t="shared" ca="1" si="127"/>
        <v>0.74269959643067529</v>
      </c>
      <c r="L1619" s="24">
        <f t="shared" ca="1" si="128"/>
        <v>0.25959308112561463</v>
      </c>
      <c r="M1619" s="24">
        <f t="shared" ca="1" si="129"/>
        <v>-0.89592000293577179</v>
      </c>
    </row>
    <row r="1620" spans="2:13" x14ac:dyDescent="0.25">
      <c r="B1620" s="24">
        <f t="shared" ca="1" si="125"/>
        <v>0.3631454517438355</v>
      </c>
      <c r="C1620" s="25">
        <f t="shared" ca="1" si="126"/>
        <v>46.499363145592135</v>
      </c>
      <c r="H1620" s="24">
        <v>1618</v>
      </c>
      <c r="I1620" s="24">
        <f ca="1"/>
        <v>56.700268761914316</v>
      </c>
      <c r="J1620" s="24" cm="1">
        <f t="array" aca="1" ref="J1620" ca="1">INDIRECT(ADDRESS(($F$2+1-H1620)+2,9))</f>
        <v>43.899502907905813</v>
      </c>
      <c r="K1620" s="24">
        <f t="shared" ca="1" si="127"/>
        <v>0.74317451486644082</v>
      </c>
      <c r="L1620" s="24">
        <f t="shared" ca="1" si="128"/>
        <v>0.25849284898202751</v>
      </c>
      <c r="M1620" s="24">
        <f t="shared" ca="1" si="129"/>
        <v>-0.89329001906963112</v>
      </c>
    </row>
    <row r="1621" spans="2:13" x14ac:dyDescent="0.25">
      <c r="B1621" s="24">
        <f t="shared" ca="1" si="125"/>
        <v>3.783736615346156E-2</v>
      </c>
      <c r="C1621" s="25">
        <f t="shared" ca="1" si="126"/>
        <v>32.236468765361792</v>
      </c>
      <c r="H1621" s="24">
        <v>1619</v>
      </c>
      <c r="I1621" s="24">
        <f ca="1"/>
        <v>56.733709832367254</v>
      </c>
      <c r="J1621" s="24" cm="1">
        <f t="array" aca="1" ref="J1621" ca="1">INDIRECT(ADDRESS(($F$2+1-H1621)+2,9))</f>
        <v>43.895712390555715</v>
      </c>
      <c r="K1621" s="24">
        <f t="shared" ca="1" si="127"/>
        <v>0.7442688818639025</v>
      </c>
      <c r="L1621" s="24">
        <f t="shared" ca="1" si="128"/>
        <v>0.25836826301003291</v>
      </c>
      <c r="M1621" s="24">
        <f t="shared" ca="1" si="129"/>
        <v>-0.89138306915397791</v>
      </c>
    </row>
    <row r="1622" spans="2:13" x14ac:dyDescent="0.25">
      <c r="B1622" s="24">
        <f t="shared" ca="1" si="125"/>
        <v>0.78400662883649552</v>
      </c>
      <c r="C1622" s="25">
        <f t="shared" ca="1" si="126"/>
        <v>57.857964574631744</v>
      </c>
      <c r="H1622" s="24">
        <v>1620</v>
      </c>
      <c r="I1622" s="24">
        <f ca="1"/>
        <v>56.738172377591575</v>
      </c>
      <c r="J1622" s="24" cm="1">
        <f t="array" aca="1" ref="J1622" ca="1">INDIRECT(ADDRESS(($F$2+1-H1622)+2,9))</f>
        <v>43.872639690838142</v>
      </c>
      <c r="K1622" s="24">
        <f t="shared" ca="1" si="127"/>
        <v>0.74441473537373182</v>
      </c>
      <c r="L1622" s="24">
        <f t="shared" ca="1" si="128"/>
        <v>0.25761058571508338</v>
      </c>
      <c r="M1622" s="24">
        <f t="shared" ca="1" si="129"/>
        <v>-0.89010709220277684</v>
      </c>
    </row>
    <row r="1623" spans="2:13" x14ac:dyDescent="0.25">
      <c r="B1623" s="24">
        <f t="shared" ca="1" si="125"/>
        <v>0.30209145484276023</v>
      </c>
      <c r="C1623" s="25">
        <f t="shared" ca="1" si="126"/>
        <v>44.816052969741371</v>
      </c>
      <c r="H1623" s="24">
        <v>1621</v>
      </c>
      <c r="I1623" s="24">
        <f ca="1"/>
        <v>56.75122388394545</v>
      </c>
      <c r="J1623" s="24" cm="1">
        <f t="array" aca="1" ref="J1623" ca="1">INDIRECT(ADDRESS(($F$2+1-H1623)+2,9))</f>
        <v>43.856031380255601</v>
      </c>
      <c r="K1623" s="24">
        <f t="shared" ca="1" si="127"/>
        <v>0.74484106037825903</v>
      </c>
      <c r="L1623" s="24">
        <f t="shared" ca="1" si="128"/>
        <v>0.25706590557106812</v>
      </c>
      <c r="M1623" s="24">
        <f t="shared" ca="1" si="129"/>
        <v>-0.88869536422089168</v>
      </c>
    </row>
    <row r="1624" spans="2:13" x14ac:dyDescent="0.25">
      <c r="B1624" s="24">
        <f t="shared" ca="1" si="125"/>
        <v>0.41751757045329574</v>
      </c>
      <c r="C1624" s="25">
        <f t="shared" ca="1" si="126"/>
        <v>47.917517559498975</v>
      </c>
      <c r="H1624" s="24">
        <v>1622</v>
      </c>
      <c r="I1624" s="24">
        <f ca="1"/>
        <v>56.753491629106037</v>
      </c>
      <c r="J1624" s="24" cm="1">
        <f t="array" aca="1" ref="J1624" ca="1">INDIRECT(ADDRESS(($F$2+1-H1624)+2,9))</f>
        <v>43.850966594348776</v>
      </c>
      <c r="K1624" s="24">
        <f t="shared" ca="1" si="127"/>
        <v>0.74491509790762289</v>
      </c>
      <c r="L1624" s="24">
        <f t="shared" ca="1" si="128"/>
        <v>0.25689992194677819</v>
      </c>
      <c r="M1624" s="24">
        <f t="shared" ca="1" si="129"/>
        <v>-0.88875869453688883</v>
      </c>
    </row>
    <row r="1625" spans="2:13" x14ac:dyDescent="0.25">
      <c r="B1625" s="24">
        <f t="shared" ca="1" si="125"/>
        <v>0.56637285774518809</v>
      </c>
      <c r="C1625" s="25">
        <f t="shared" ca="1" si="126"/>
        <v>51.671471283541877</v>
      </c>
      <c r="H1625" s="24">
        <v>1623</v>
      </c>
      <c r="I1625" s="24">
        <f ca="1"/>
        <v>56.755679071004224</v>
      </c>
      <c r="J1625" s="24" cm="1">
        <f t="array" aca="1" ref="J1625" ca="1">INDIRECT(ADDRESS(($F$2+1-H1625)+2,9))</f>
        <v>43.844387812235396</v>
      </c>
      <c r="K1625" s="24">
        <f t="shared" ca="1" si="127"/>
        <v>0.74498650304083225</v>
      </c>
      <c r="L1625" s="24">
        <f t="shared" ca="1" si="128"/>
        <v>0.25668440479557919</v>
      </c>
      <c r="M1625" s="24">
        <f t="shared" ca="1" si="129"/>
        <v>-0.88872662142553849</v>
      </c>
    </row>
    <row r="1626" spans="2:13" x14ac:dyDescent="0.25">
      <c r="B1626" s="24">
        <f t="shared" ca="1" si="125"/>
        <v>3.4021956036079493E-2</v>
      </c>
      <c r="C1626" s="25">
        <f t="shared" ca="1" si="126"/>
        <v>31.752840964679262</v>
      </c>
      <c r="H1626" s="24">
        <v>1624</v>
      </c>
      <c r="I1626" s="24">
        <f ca="1"/>
        <v>56.775372854923823</v>
      </c>
      <c r="J1626" s="24" cm="1">
        <f t="array" aca="1" ref="J1626" ca="1">INDIRECT(ADDRESS(($F$2+1-H1626)+2,9))</f>
        <v>43.842339737994529</v>
      </c>
      <c r="K1626" s="24">
        <f t="shared" ca="1" si="127"/>
        <v>0.74562890024346418</v>
      </c>
      <c r="L1626" s="24">
        <f t="shared" ca="1" si="128"/>
        <v>0.25661733027141254</v>
      </c>
      <c r="M1626" s="24">
        <f t="shared" ca="1" si="129"/>
        <v>-0.88784172802042294</v>
      </c>
    </row>
    <row r="1627" spans="2:13" x14ac:dyDescent="0.25">
      <c r="B1627" s="24">
        <f t="shared" ca="1" si="125"/>
        <v>0.13953354240897953</v>
      </c>
      <c r="C1627" s="25">
        <f t="shared" ca="1" si="126"/>
        <v>39.175825655799358</v>
      </c>
      <c r="H1627" s="24">
        <v>1625</v>
      </c>
      <c r="I1627" s="24">
        <f ca="1"/>
        <v>56.784317040190572</v>
      </c>
      <c r="J1627" s="24" cm="1">
        <f t="array" aca="1" ref="J1627" ca="1">INDIRECT(ADDRESS(($F$2+1-H1627)+2,9))</f>
        <v>43.840062625658327</v>
      </c>
      <c r="K1627" s="24">
        <f t="shared" ca="1" si="127"/>
        <v>0.74592037286573243</v>
      </c>
      <c r="L1627" s="24">
        <f t="shared" ca="1" si="128"/>
        <v>0.25654276545669169</v>
      </c>
      <c r="M1627" s="24">
        <f t="shared" ca="1" si="129"/>
        <v>-0.88764916827394857</v>
      </c>
    </row>
    <row r="1628" spans="2:13" x14ac:dyDescent="0.25">
      <c r="B1628" s="24">
        <f t="shared" ca="1" si="125"/>
        <v>0.34823314398971339</v>
      </c>
      <c r="C1628" s="25">
        <f t="shared" ca="1" si="126"/>
        <v>46.099049837846735</v>
      </c>
      <c r="H1628" s="24">
        <v>1626</v>
      </c>
      <c r="I1628" s="24">
        <f ca="1"/>
        <v>56.7856443826972</v>
      </c>
      <c r="J1628" s="24" cm="1">
        <f t="array" aca="1" ref="J1628" ca="1">INDIRECT(ADDRESS(($F$2+1-H1628)+2,9))</f>
        <v>43.832844671278835</v>
      </c>
      <c r="K1628" s="24">
        <f t="shared" ca="1" si="127"/>
        <v>0.74596361329689898</v>
      </c>
      <c r="L1628" s="24">
        <f t="shared" ca="1" si="128"/>
        <v>0.25630648569986314</v>
      </c>
      <c r="M1628" s="24">
        <f t="shared" ca="1" si="129"/>
        <v>-0.88762955065919535</v>
      </c>
    </row>
    <row r="1629" spans="2:13" x14ac:dyDescent="0.25">
      <c r="B1629" s="24">
        <f t="shared" ca="1" si="125"/>
        <v>0.60671109302659842</v>
      </c>
      <c r="C1629" s="25">
        <f t="shared" ca="1" si="126"/>
        <v>52.707571559551901</v>
      </c>
      <c r="H1629" s="24">
        <v>1627</v>
      </c>
      <c r="I1629" s="24">
        <f ca="1"/>
        <v>56.78897092058935</v>
      </c>
      <c r="J1629" s="24" cm="1">
        <f t="array" aca="1" ref="J1629" ca="1">INDIRECT(ADDRESS(($F$2+1-H1629)+2,9))</f>
        <v>43.781127503094147</v>
      </c>
      <c r="K1629" s="24">
        <f t="shared" ca="1" si="127"/>
        <v>0.74607196394068043</v>
      </c>
      <c r="L1629" s="24">
        <f t="shared" ca="1" si="128"/>
        <v>0.25461684791594141</v>
      </c>
      <c r="M1629" s="24">
        <f t="shared" ca="1" si="129"/>
        <v>-0.8845357893712078</v>
      </c>
    </row>
    <row r="1630" spans="2:13" x14ac:dyDescent="0.25">
      <c r="B1630" s="24">
        <f t="shared" ca="1" si="125"/>
        <v>0.43407073146485942</v>
      </c>
      <c r="C1630" s="25">
        <f t="shared" ca="1" si="126"/>
        <v>48.339803203007932</v>
      </c>
      <c r="H1630" s="24">
        <v>1628</v>
      </c>
      <c r="I1630" s="24">
        <f ca="1"/>
        <v>56.789813835527404</v>
      </c>
      <c r="J1630" s="24" cm="1">
        <f t="array" aca="1" ref="J1630" ca="1">INDIRECT(ADDRESS(($F$2+1-H1630)+2,9))</f>
        <v>43.777672420043402</v>
      </c>
      <c r="K1630" s="24">
        <f t="shared" ca="1" si="127"/>
        <v>0.74609941517256106</v>
      </c>
      <c r="L1630" s="24">
        <f t="shared" ca="1" si="128"/>
        <v>0.25450417608098924</v>
      </c>
      <c r="M1630" s="24">
        <f t="shared" ca="1" si="129"/>
        <v>-0.88479613665501955</v>
      </c>
    </row>
    <row r="1631" spans="2:13" x14ac:dyDescent="0.25">
      <c r="B1631" s="24">
        <f t="shared" ca="1" si="125"/>
        <v>0.66774607924418017</v>
      </c>
      <c r="C1631" s="25">
        <f t="shared" ca="1" si="126"/>
        <v>54.336978865985259</v>
      </c>
      <c r="H1631" s="24">
        <v>1629</v>
      </c>
      <c r="I1631" s="24">
        <f ca="1"/>
        <v>56.802842804632569</v>
      </c>
      <c r="J1631" s="24" cm="1">
        <f t="array" aca="1" ref="J1631" ca="1">INDIRECT(ADDRESS(($F$2+1-H1631)+2,9))</f>
        <v>43.69066190061406</v>
      </c>
      <c r="K1631" s="24">
        <f t="shared" ca="1" si="127"/>
        <v>0.74652353175507713</v>
      </c>
      <c r="L1631" s="24">
        <f t="shared" ca="1" si="128"/>
        <v>0.25167535837939847</v>
      </c>
      <c r="M1631" s="24">
        <f t="shared" ca="1" si="129"/>
        <v>-0.87876595098533639</v>
      </c>
    </row>
    <row r="1632" spans="2:13" x14ac:dyDescent="0.25">
      <c r="B1632" s="24">
        <f t="shared" ca="1" si="125"/>
        <v>5.2466660330398818E-2</v>
      </c>
      <c r="C1632" s="25">
        <f t="shared" ca="1" si="126"/>
        <v>33.786067181924579</v>
      </c>
      <c r="H1632" s="24">
        <v>1630</v>
      </c>
      <c r="I1632" s="24">
        <f ca="1"/>
        <v>56.804101259946592</v>
      </c>
      <c r="J1632" s="24" cm="1">
        <f t="array" aca="1" ref="J1632" ca="1">INDIRECT(ADDRESS(($F$2+1-H1632)+2,9))</f>
        <v>43.684322019299174</v>
      </c>
      <c r="K1632" s="24">
        <f t="shared" ca="1" si="127"/>
        <v>0.74656447703472806</v>
      </c>
      <c r="L1632" s="24">
        <f t="shared" ca="1" si="128"/>
        <v>0.25146989216655002</v>
      </c>
      <c r="M1632" s="24">
        <f t="shared" ca="1" si="129"/>
        <v>-0.87880814435208165</v>
      </c>
    </row>
    <row r="1633" spans="2:13" x14ac:dyDescent="0.25">
      <c r="B1633" s="24">
        <f t="shared" ca="1" si="125"/>
        <v>0.27997951011837374</v>
      </c>
      <c r="C1633" s="25">
        <f t="shared" ca="1" si="126"/>
        <v>44.170976227819587</v>
      </c>
      <c r="H1633" s="24">
        <v>1631</v>
      </c>
      <c r="I1633" s="24">
        <f ca="1"/>
        <v>56.830521813840313</v>
      </c>
      <c r="J1633" s="24" cm="1">
        <f t="array" aca="1" ref="J1633" ca="1">INDIRECT(ADDRESS(($F$2+1-H1633)+2,9))</f>
        <v>43.683978992004015</v>
      </c>
      <c r="K1633" s="24">
        <f t="shared" ca="1" si="127"/>
        <v>0.74742329674717634</v>
      </c>
      <c r="L1633" s="24">
        <f t="shared" ca="1" si="128"/>
        <v>0.25145877768568692</v>
      </c>
      <c r="M1633" s="24">
        <f t="shared" ca="1" si="129"/>
        <v>-0.87758768012878441</v>
      </c>
    </row>
    <row r="1634" spans="2:13" x14ac:dyDescent="0.25">
      <c r="B1634" s="24">
        <f t="shared" ca="1" si="125"/>
        <v>0.8236039433354726</v>
      </c>
      <c r="C1634" s="25">
        <f t="shared" ca="1" si="126"/>
        <v>59.291871352079468</v>
      </c>
      <c r="H1634" s="24">
        <v>1632</v>
      </c>
      <c r="I1634" s="24">
        <f ca="1"/>
        <v>56.833562034780769</v>
      </c>
      <c r="J1634" s="24" cm="1">
        <f t="array" aca="1" ref="J1634" ca="1">INDIRECT(ADDRESS(($F$2+1-H1634)+2,9))</f>
        <v>43.674917462705523</v>
      </c>
      <c r="K1634" s="24">
        <f t="shared" ca="1" si="127"/>
        <v>0.74752202293053438</v>
      </c>
      <c r="L1634" s="24">
        <f t="shared" ca="1" si="128"/>
        <v>0.25116526769532421</v>
      </c>
      <c r="M1634" s="24">
        <f t="shared" ca="1" si="129"/>
        <v>-0.87733342908033241</v>
      </c>
    </row>
    <row r="1635" spans="2:13" x14ac:dyDescent="0.25">
      <c r="B1635" s="24">
        <f t="shared" ca="1" si="125"/>
        <v>0.95809113940461077</v>
      </c>
      <c r="C1635" s="25">
        <f t="shared" ca="1" si="126"/>
        <v>67.289518045773704</v>
      </c>
      <c r="H1635" s="24">
        <v>1633</v>
      </c>
      <c r="I1635" s="24">
        <f ca="1"/>
        <v>56.851610197657756</v>
      </c>
      <c r="J1635" s="24" cm="1">
        <f t="array" aca="1" ref="J1635" ca="1">INDIRECT(ADDRESS(($F$2+1-H1635)+2,9))</f>
        <v>43.674047097853638</v>
      </c>
      <c r="K1635" s="24">
        <f t="shared" ca="1" si="127"/>
        <v>0.74810768845226605</v>
      </c>
      <c r="L1635" s="24">
        <f t="shared" ca="1" si="128"/>
        <v>0.25113708544109292</v>
      </c>
      <c r="M1635" s="24">
        <f t="shared" ca="1" si="129"/>
        <v>-0.87662932075127575</v>
      </c>
    </row>
    <row r="1636" spans="2:13" x14ac:dyDescent="0.25">
      <c r="B1636" s="24">
        <f t="shared" ca="1" si="125"/>
        <v>0.55904314662143406</v>
      </c>
      <c r="C1636" s="25">
        <f t="shared" ca="1" si="126"/>
        <v>51.485436925194527</v>
      </c>
      <c r="H1636" s="24">
        <v>1634</v>
      </c>
      <c r="I1636" s="24">
        <f ca="1"/>
        <v>56.869174993218834</v>
      </c>
      <c r="J1636" s="24" cm="1">
        <f t="array" aca="1" ref="J1636" ca="1">INDIRECT(ADDRESS(($F$2+1-H1636)+2,9))</f>
        <v>43.670471551863898</v>
      </c>
      <c r="K1636" s="24">
        <f t="shared" ca="1" si="127"/>
        <v>0.74867697935853905</v>
      </c>
      <c r="L1636" s="24">
        <f t="shared" ca="1" si="128"/>
        <v>0.25102132747006345</v>
      </c>
      <c r="M1636" s="24">
        <f t="shared" ca="1" si="129"/>
        <v>-0.87578070566136845</v>
      </c>
    </row>
    <row r="1637" spans="2:13" x14ac:dyDescent="0.25">
      <c r="B1637" s="24">
        <f t="shared" ca="1" si="125"/>
        <v>3.4796875459953247E-2</v>
      </c>
      <c r="C1637" s="25">
        <f t="shared" ca="1" si="126"/>
        <v>31.854542824019237</v>
      </c>
      <c r="H1637" s="24">
        <v>1635</v>
      </c>
      <c r="I1637" s="24">
        <f ca="1"/>
        <v>56.87424645942621</v>
      </c>
      <c r="J1637" s="24" cm="1">
        <f t="array" aca="1" ref="J1637" ca="1">INDIRECT(ADDRESS(($F$2+1-H1637)+2,9))</f>
        <v>43.659391978112538</v>
      </c>
      <c r="K1637" s="24">
        <f t="shared" ca="1" si="127"/>
        <v>0.74884122352304905</v>
      </c>
      <c r="L1637" s="24">
        <f t="shared" ca="1" si="128"/>
        <v>0.25066280665420776</v>
      </c>
      <c r="M1637" s="24">
        <f t="shared" ca="1" si="129"/>
        <v>-0.87525961374230188</v>
      </c>
    </row>
    <row r="1638" spans="2:13" x14ac:dyDescent="0.25">
      <c r="B1638" s="24">
        <f t="shared" ca="1" si="125"/>
        <v>0.2046871574987591</v>
      </c>
      <c r="C1638" s="25">
        <f t="shared" ca="1" si="126"/>
        <v>41.750047985533811</v>
      </c>
      <c r="H1638" s="24">
        <v>1636</v>
      </c>
      <c r="I1638" s="24">
        <f ca="1"/>
        <v>56.88548586366349</v>
      </c>
      <c r="J1638" s="24" cm="1">
        <f t="array" aca="1" ref="J1638" ca="1">INDIRECT(ADDRESS(($F$2+1-H1638)+2,9))</f>
        <v>43.644574916447418</v>
      </c>
      <c r="K1638" s="24">
        <f t="shared" ca="1" si="127"/>
        <v>0.74920501968935493</v>
      </c>
      <c r="L1638" s="24">
        <f t="shared" ca="1" si="128"/>
        <v>0.25018376971945921</v>
      </c>
      <c r="M1638" s="24">
        <f t="shared" ca="1" si="129"/>
        <v>-0.8740902271432649</v>
      </c>
    </row>
    <row r="1639" spans="2:13" x14ac:dyDescent="0.25">
      <c r="B1639" s="24">
        <f t="shared" ca="1" si="125"/>
        <v>0.70855212241794308</v>
      </c>
      <c r="C1639" s="25">
        <f t="shared" ca="1" si="126"/>
        <v>55.491598500904253</v>
      </c>
      <c r="H1639" s="24">
        <v>1637</v>
      </c>
      <c r="I1639" s="24">
        <f ca="1"/>
        <v>56.896659851195338</v>
      </c>
      <c r="J1639" s="24" cm="1">
        <f t="array" aca="1" ref="J1639" ca="1">INDIRECT(ADDRESS(($F$2+1-H1639)+2,9))</f>
        <v>43.614021149235157</v>
      </c>
      <c r="K1639" s="24">
        <f t="shared" ca="1" si="127"/>
        <v>0.74956642170035925</v>
      </c>
      <c r="L1639" s="24">
        <f t="shared" ca="1" si="128"/>
        <v>0.24919749859229506</v>
      </c>
      <c r="M1639" s="24">
        <f t="shared" ca="1" si="129"/>
        <v>-0.87189957611797808</v>
      </c>
    </row>
    <row r="1640" spans="2:13" x14ac:dyDescent="0.25">
      <c r="B1640" s="24">
        <f t="shared" ca="1" si="125"/>
        <v>0.67666586692253505</v>
      </c>
      <c r="C1640" s="25">
        <f t="shared" ca="1" si="126"/>
        <v>54.583955806193984</v>
      </c>
      <c r="H1640" s="24">
        <v>1638</v>
      </c>
      <c r="I1640" s="24">
        <f ca="1"/>
        <v>56.909570489377643</v>
      </c>
      <c r="J1640" s="24" cm="1">
        <f t="array" aca="1" ref="J1640" ca="1">INDIRECT(ADDRESS(($F$2+1-H1640)+2,9))</f>
        <v>43.57411357466588</v>
      </c>
      <c r="K1640" s="24">
        <f t="shared" ca="1" si="127"/>
        <v>0.74998364852954724</v>
      </c>
      <c r="L1640" s="24">
        <f t="shared" ca="1" si="128"/>
        <v>0.24791240866283731</v>
      </c>
      <c r="M1640" s="24">
        <f t="shared" ca="1" si="129"/>
        <v>-0.86899250439833797</v>
      </c>
    </row>
    <row r="1641" spans="2:13" x14ac:dyDescent="0.25">
      <c r="B1641" s="24">
        <f t="shared" ca="1" si="125"/>
        <v>0.66270015450852837</v>
      </c>
      <c r="C1641" s="25">
        <f t="shared" ca="1" si="126"/>
        <v>54.198436282377301</v>
      </c>
      <c r="H1641" s="24">
        <v>1639</v>
      </c>
      <c r="I1641" s="24">
        <f ca="1"/>
        <v>56.920359762401375</v>
      </c>
      <c r="J1641" s="24" cm="1">
        <f t="array" aca="1" ref="J1641" ca="1">INDIRECT(ADDRESS(($F$2+1-H1641)+2,9))</f>
        <v>43.539036058006381</v>
      </c>
      <c r="K1641" s="24">
        <f t="shared" ca="1" si="127"/>
        <v>0.75033203712130658</v>
      </c>
      <c r="L1641" s="24">
        <f t="shared" ca="1" si="128"/>
        <v>0.24678578201210039</v>
      </c>
      <c r="M1641" s="24">
        <f t="shared" ca="1" si="129"/>
        <v>-0.8665448846915218</v>
      </c>
    </row>
    <row r="1642" spans="2:13" x14ac:dyDescent="0.25">
      <c r="B1642" s="24">
        <f t="shared" ca="1" si="125"/>
        <v>0.1093224289364596</v>
      </c>
      <c r="C1642" s="25">
        <f t="shared" ca="1" si="126"/>
        <v>37.698604658702699</v>
      </c>
      <c r="H1642" s="24">
        <v>1640</v>
      </c>
      <c r="I1642" s="24">
        <f ca="1"/>
        <v>56.923086482031209</v>
      </c>
      <c r="J1642" s="24" cm="1">
        <f t="array" aca="1" ref="J1642" ca="1">INDIRECT(ADDRESS(($F$2+1-H1642)+2,9))</f>
        <v>43.513477861791031</v>
      </c>
      <c r="K1642" s="24">
        <f t="shared" ca="1" si="127"/>
        <v>0.75042004281414176</v>
      </c>
      <c r="L1642" s="24">
        <f t="shared" ca="1" si="128"/>
        <v>0.24596662819829279</v>
      </c>
      <c r="M1642" s="24">
        <f t="shared" ca="1" si="129"/>
        <v>-0.8652439588685108</v>
      </c>
    </row>
    <row r="1643" spans="2:13" x14ac:dyDescent="0.25">
      <c r="B1643" s="24">
        <f t="shared" ca="1" si="125"/>
        <v>0.80845837954556088</v>
      </c>
      <c r="C1643" s="25">
        <f t="shared" ca="1" si="126"/>
        <v>58.722294051506644</v>
      </c>
      <c r="H1643" s="24">
        <v>1641</v>
      </c>
      <c r="I1643" s="24">
        <f ca="1"/>
        <v>56.928372499295023</v>
      </c>
      <c r="J1643" s="24" cm="1">
        <f t="array" aca="1" ref="J1643" ca="1">INDIRECT(ADDRESS(($F$2+1-H1643)+2,9))</f>
        <v>43.511408213201122</v>
      </c>
      <c r="K1643" s="24">
        <f t="shared" ca="1" si="127"/>
        <v>0.75059060365201868</v>
      </c>
      <c r="L1643" s="24">
        <f t="shared" ca="1" si="128"/>
        <v>0.2459003587719078</v>
      </c>
      <c r="M1643" s="24">
        <f t="shared" ca="1" si="129"/>
        <v>-0.8652925658985906</v>
      </c>
    </row>
    <row r="1644" spans="2:13" x14ac:dyDescent="0.25">
      <c r="B1644" s="24">
        <f t="shared" ca="1" si="125"/>
        <v>0.85689417354946096</v>
      </c>
      <c r="C1644" s="25">
        <f t="shared" ca="1" si="126"/>
        <v>60.664690708416693</v>
      </c>
      <c r="H1644" s="24">
        <v>1642</v>
      </c>
      <c r="I1644" s="24">
        <f ca="1"/>
        <v>56.934251256389793</v>
      </c>
      <c r="J1644" s="24" cm="1">
        <f t="array" aca="1" ref="J1644" ca="1">INDIRECT(ADDRESS(($F$2+1-H1644)+2,9))</f>
        <v>43.476875366081231</v>
      </c>
      <c r="K1644" s="24">
        <f t="shared" ca="1" si="127"/>
        <v>0.75078021729400346</v>
      </c>
      <c r="L1644" s="24">
        <f t="shared" ca="1" si="128"/>
        <v>0.24479604418251694</v>
      </c>
      <c r="M1644" s="24">
        <f t="shared" ca="1" si="129"/>
        <v>-0.86320954941919392</v>
      </c>
    </row>
    <row r="1645" spans="2:13" x14ac:dyDescent="0.25">
      <c r="B1645" s="24">
        <f t="shared" ca="1" si="125"/>
        <v>0.11173215913951673</v>
      </c>
      <c r="C1645" s="25">
        <f t="shared" ca="1" si="126"/>
        <v>37.826322254038324</v>
      </c>
      <c r="H1645" s="24">
        <v>1643</v>
      </c>
      <c r="I1645" s="24">
        <f ca="1"/>
        <v>56.991724468264046</v>
      </c>
      <c r="J1645" s="24" cm="1">
        <f t="array" aca="1" ref="J1645" ca="1">INDIRECT(ADDRESS(($F$2+1-H1645)+2,9))</f>
        <v>43.466959324983819</v>
      </c>
      <c r="K1645" s="24">
        <f t="shared" ca="1" si="127"/>
        <v>0.75262991507041721</v>
      </c>
      <c r="L1645" s="24">
        <f t="shared" ca="1" si="128"/>
        <v>0.24447943641284536</v>
      </c>
      <c r="M1645" s="24">
        <f t="shared" ca="1" si="129"/>
        <v>-0.85935163386450131</v>
      </c>
    </row>
    <row r="1646" spans="2:13" x14ac:dyDescent="0.25">
      <c r="B1646" s="24">
        <f t="shared" ca="1" si="125"/>
        <v>0.57340523234058371</v>
      </c>
      <c r="C1646" s="25">
        <f t="shared" ca="1" si="126"/>
        <v>51.85050360927395</v>
      </c>
      <c r="H1646" s="24">
        <v>1644</v>
      </c>
      <c r="I1646" s="24">
        <f ca="1"/>
        <v>56.991729856619898</v>
      </c>
      <c r="J1646" s="24" cm="1">
        <f t="array" aca="1" ref="J1646" ca="1">INDIRECT(ADDRESS(($F$2+1-H1646)+2,9))</f>
        <v>43.429615783930863</v>
      </c>
      <c r="K1646" s="24">
        <f t="shared" ca="1" si="127"/>
        <v>0.75263008814269583</v>
      </c>
      <c r="L1646" s="24">
        <f t="shared" ca="1" si="128"/>
        <v>0.24328908255873399</v>
      </c>
      <c r="M1646" s="24">
        <f t="shared" ca="1" si="129"/>
        <v>-0.85747655284456914</v>
      </c>
    </row>
    <row r="1647" spans="2:13" x14ac:dyDescent="0.25">
      <c r="B1647" s="24">
        <f t="shared" ca="1" si="125"/>
        <v>0.41338528516756723</v>
      </c>
      <c r="C1647" s="25">
        <f t="shared" ca="1" si="126"/>
        <v>47.811547161181579</v>
      </c>
      <c r="H1647" s="24">
        <v>1645</v>
      </c>
      <c r="I1647" s="24">
        <f ca="1"/>
        <v>57.008389692965906</v>
      </c>
      <c r="J1647" s="24" cm="1">
        <f t="array" aca="1" ref="J1647" ca="1">INDIRECT(ADDRESS(($F$2+1-H1647)+2,9))</f>
        <v>43.408207615352055</v>
      </c>
      <c r="K1647" s="24">
        <f t="shared" ca="1" si="127"/>
        <v>0.75316488719831121</v>
      </c>
      <c r="L1647" s="24">
        <f t="shared" ca="1" si="128"/>
        <v>0.24260809612583151</v>
      </c>
      <c r="M1647" s="24">
        <f t="shared" ca="1" si="129"/>
        <v>-0.85554473048314983</v>
      </c>
    </row>
    <row r="1648" spans="2:13" x14ac:dyDescent="0.25">
      <c r="B1648" s="24">
        <f t="shared" ca="1" si="125"/>
        <v>0.70573767837402501</v>
      </c>
      <c r="C1648" s="25">
        <f t="shared" ca="1" si="126"/>
        <v>55.409752483198552</v>
      </c>
      <c r="H1648" s="24">
        <v>1646</v>
      </c>
      <c r="I1648" s="24">
        <f ca="1"/>
        <v>57.010569458874038</v>
      </c>
      <c r="J1648" s="24" cm="1">
        <f t="array" aca="1" ref="J1648" ca="1">INDIRECT(ADDRESS(($F$2+1-H1648)+2,9))</f>
        <v>43.39449383665783</v>
      </c>
      <c r="K1648" s="24">
        <f t="shared" ca="1" si="127"/>
        <v>0.75323481426399419</v>
      </c>
      <c r="L1648" s="24">
        <f t="shared" ca="1" si="128"/>
        <v>0.24217240852693012</v>
      </c>
      <c r="M1648" s="24">
        <f t="shared" ca="1" si="129"/>
        <v>-0.85504638032379476</v>
      </c>
    </row>
    <row r="1649" spans="2:13" x14ac:dyDescent="0.25">
      <c r="B1649" s="24">
        <f t="shared" ca="1" si="125"/>
        <v>1.2137206722073191E-2</v>
      </c>
      <c r="C1649" s="25">
        <f t="shared" ca="1" si="126"/>
        <v>27.47242027545612</v>
      </c>
      <c r="H1649" s="24">
        <v>1647</v>
      </c>
      <c r="I1649" s="24">
        <f ca="1"/>
        <v>57.031483779095808</v>
      </c>
      <c r="J1649" s="24" cm="1">
        <f t="array" aca="1" ref="J1649" ca="1">INDIRECT(ADDRESS(($F$2+1-H1649)+2,9))</f>
        <v>43.39064106187643</v>
      </c>
      <c r="K1649" s="24">
        <f t="shared" ca="1" si="127"/>
        <v>0.7539052079164863</v>
      </c>
      <c r="L1649" s="24">
        <f t="shared" ca="1" si="128"/>
        <v>0.24205008200098865</v>
      </c>
      <c r="M1649" s="24">
        <f t="shared" ca="1" si="129"/>
        <v>-0.85396219133397899</v>
      </c>
    </row>
    <row r="1650" spans="2:13" x14ac:dyDescent="0.25">
      <c r="B1650" s="24">
        <f t="shared" ca="1" si="125"/>
        <v>0.31866415578170004</v>
      </c>
      <c r="C1650" s="25">
        <f t="shared" ca="1" si="126"/>
        <v>45.285624574094847</v>
      </c>
      <c r="H1650" s="24">
        <v>1648</v>
      </c>
      <c r="I1650" s="24">
        <f ca="1"/>
        <v>57.035100435343082</v>
      </c>
      <c r="J1650" s="24" cm="1">
        <f t="array" aca="1" ref="J1650" ca="1">INDIRECT(ADDRESS(($F$2+1-H1650)+2,9))</f>
        <v>43.382003271017666</v>
      </c>
      <c r="K1650" s="24">
        <f t="shared" ca="1" si="127"/>
        <v>0.75402103810493948</v>
      </c>
      <c r="L1650" s="24">
        <f t="shared" ca="1" si="128"/>
        <v>0.24177595188284956</v>
      </c>
      <c r="M1650" s="24">
        <f t="shared" ca="1" si="129"/>
        <v>-0.85369414219086892</v>
      </c>
    </row>
    <row r="1651" spans="2:13" x14ac:dyDescent="0.25">
      <c r="B1651" s="24">
        <f t="shared" ca="1" si="125"/>
        <v>0.79103283483807785</v>
      </c>
      <c r="C1651" s="25">
        <f t="shared" ca="1" si="126"/>
        <v>58.100101706264979</v>
      </c>
      <c r="H1651" s="24">
        <v>1649</v>
      </c>
      <c r="I1651" s="24">
        <f ca="1"/>
        <v>57.040254175964961</v>
      </c>
      <c r="J1651" s="24" cm="1">
        <f t="array" aca="1" ref="J1651" ca="1">INDIRECT(ADDRESS(($F$2+1-H1651)+2,9))</f>
        <v>43.372369842285053</v>
      </c>
      <c r="K1651" s="24">
        <f t="shared" ca="1" si="127"/>
        <v>0.75418604574340797</v>
      </c>
      <c r="L1651" s="24">
        <f t="shared" ca="1" si="128"/>
        <v>0.24147042290984883</v>
      </c>
      <c r="M1651" s="24">
        <f t="shared" ca="1" si="129"/>
        <v>-0.85326250481032395</v>
      </c>
    </row>
    <row r="1652" spans="2:13" x14ac:dyDescent="0.25">
      <c r="B1652" s="24">
        <f t="shared" ca="1" si="125"/>
        <v>0.274803014099674</v>
      </c>
      <c r="C1652" s="25">
        <f t="shared" ca="1" si="126"/>
        <v>44.016494116501413</v>
      </c>
      <c r="H1652" s="24">
        <v>1650</v>
      </c>
      <c r="I1652" s="24">
        <f ca="1"/>
        <v>57.045146761555102</v>
      </c>
      <c r="J1652" s="24" cm="1">
        <f t="array" aca="1" ref="J1652" ca="1">INDIRECT(ADDRESS(($F$2+1-H1652)+2,9))</f>
        <v>43.366895895947756</v>
      </c>
      <c r="K1652" s="24">
        <f t="shared" ca="1" si="127"/>
        <v>0.75434263696960957</v>
      </c>
      <c r="L1652" s="24">
        <f t="shared" ca="1" si="128"/>
        <v>0.24129690746346966</v>
      </c>
      <c r="M1652" s="24">
        <f t="shared" ca="1" si="129"/>
        <v>-0.85311306697098532</v>
      </c>
    </row>
    <row r="1653" spans="2:13" x14ac:dyDescent="0.25">
      <c r="B1653" s="24">
        <f t="shared" ca="1" si="125"/>
        <v>0.48576421989680851</v>
      </c>
      <c r="C1653" s="25">
        <f t="shared" ca="1" si="126"/>
        <v>49.643086148025681</v>
      </c>
      <c r="H1653" s="24">
        <v>1651</v>
      </c>
      <c r="I1653" s="24">
        <f ca="1"/>
        <v>57.072980256339228</v>
      </c>
      <c r="J1653" s="24" cm="1">
        <f t="array" aca="1" ref="J1653" ca="1">INDIRECT(ADDRESS(($F$2+1-H1653)+2,9))</f>
        <v>43.349879626220954</v>
      </c>
      <c r="K1653" s="24">
        <f t="shared" ca="1" si="127"/>
        <v>0.75523245070949008</v>
      </c>
      <c r="L1653" s="24">
        <f t="shared" ca="1" si="128"/>
        <v>0.24075795154303664</v>
      </c>
      <c r="M1653" s="24">
        <f t="shared" ca="1" si="129"/>
        <v>-0.85074073101100367</v>
      </c>
    </row>
    <row r="1654" spans="2:13" x14ac:dyDescent="0.25">
      <c r="B1654" s="24">
        <f t="shared" ca="1" si="125"/>
        <v>0.73061372588146145</v>
      </c>
      <c r="C1654" s="25">
        <f t="shared" ca="1" si="126"/>
        <v>56.146701930946101</v>
      </c>
      <c r="H1654" s="24">
        <v>1652</v>
      </c>
      <c r="I1654" s="24">
        <f ca="1"/>
        <v>57.079128696317994</v>
      </c>
      <c r="J1654" s="24" cm="1">
        <f t="array" aca="1" ref="J1654" ca="1">INDIRECT(ADDRESS(($F$2+1-H1654)+2,9))</f>
        <v>43.304236795064895</v>
      </c>
      <c r="K1654" s="24">
        <f t="shared" ca="1" si="127"/>
        <v>0.75542877700002453</v>
      </c>
      <c r="L1654" s="24">
        <f t="shared" ca="1" si="128"/>
        <v>0.23931554789051068</v>
      </c>
      <c r="M1654" s="24">
        <f t="shared" ca="1" si="129"/>
        <v>-0.84795330858198958</v>
      </c>
    </row>
    <row r="1655" spans="2:13" x14ac:dyDescent="0.25">
      <c r="B1655" s="24">
        <f t="shared" ca="1" si="125"/>
        <v>0.70918978437360969</v>
      </c>
      <c r="C1655" s="25">
        <f t="shared" ca="1" si="126"/>
        <v>55.510193190160258</v>
      </c>
      <c r="H1655" s="24">
        <v>1653</v>
      </c>
      <c r="I1655" s="24">
        <f ca="1"/>
        <v>57.097581146185128</v>
      </c>
      <c r="J1655" s="24" cm="1">
        <f t="array" aca="1" ref="J1655" ca="1">INDIRECT(ADDRESS(($F$2+1-H1655)+2,9))</f>
        <v>43.303229119128616</v>
      </c>
      <c r="K1655" s="24">
        <f t="shared" ca="1" si="127"/>
        <v>0.75601747394038732</v>
      </c>
      <c r="L1655" s="24">
        <f t="shared" ca="1" si="128"/>
        <v>0.23928375668855759</v>
      </c>
      <c r="M1655" s="24">
        <f t="shared" ca="1" si="129"/>
        <v>-0.84720972417870521</v>
      </c>
    </row>
    <row r="1656" spans="2:13" x14ac:dyDescent="0.25">
      <c r="B1656" s="24">
        <f t="shared" ca="1" si="125"/>
        <v>0.71957092559472302</v>
      </c>
      <c r="C1656" s="25">
        <f t="shared" ca="1" si="126"/>
        <v>55.815673377168572</v>
      </c>
      <c r="H1656" s="24">
        <v>1654</v>
      </c>
      <c r="I1656" s="24">
        <f ca="1"/>
        <v>57.104135878788803</v>
      </c>
      <c r="J1656" s="24" cm="1">
        <f t="array" aca="1" ref="J1656" ca="1">INDIRECT(ADDRESS(($F$2+1-H1656)+2,9))</f>
        <v>43.278234095670058</v>
      </c>
      <c r="K1656" s="24">
        <f t="shared" ca="1" si="127"/>
        <v>0.7562264084136493</v>
      </c>
      <c r="L1656" s="24">
        <f t="shared" ca="1" si="128"/>
        <v>0.23849592671288816</v>
      </c>
      <c r="M1656" s="24">
        <f t="shared" ca="1" si="129"/>
        <v>-0.84571272300954947</v>
      </c>
    </row>
    <row r="1657" spans="2:13" x14ac:dyDescent="0.25">
      <c r="B1657" s="24">
        <f t="shared" ca="1" si="125"/>
        <v>0.97821889176903809</v>
      </c>
      <c r="C1657" s="25">
        <f t="shared" ca="1" si="126"/>
        <v>70.182789622571576</v>
      </c>
      <c r="H1657" s="24">
        <v>1655</v>
      </c>
      <c r="I1657" s="24">
        <f ca="1"/>
        <v>57.130855557889461</v>
      </c>
      <c r="J1657" s="24" cm="1">
        <f t="array" aca="1" ref="J1657" ca="1">INDIRECT(ADDRESS(($F$2+1-H1657)+2,9))</f>
        <v>43.269383437787184</v>
      </c>
      <c r="K1657" s="24">
        <f t="shared" ca="1" si="127"/>
        <v>0.75707710767525682</v>
      </c>
      <c r="L1657" s="24">
        <f t="shared" ca="1" si="128"/>
        <v>0.23821729945869211</v>
      </c>
      <c r="M1657" s="24">
        <f t="shared" ca="1" si="129"/>
        <v>-0.8439392973093176</v>
      </c>
    </row>
    <row r="1658" spans="2:13" x14ac:dyDescent="0.25">
      <c r="B1658" s="24">
        <f t="shared" ca="1" si="125"/>
        <v>0.34344737393584246</v>
      </c>
      <c r="C1658" s="25">
        <f t="shared" ca="1" si="126"/>
        <v>45.969273062767066</v>
      </c>
      <c r="H1658" s="24">
        <v>1656</v>
      </c>
      <c r="I1658" s="24">
        <f ca="1"/>
        <v>57.1639871726858</v>
      </c>
      <c r="J1658" s="24" cm="1">
        <f t="array" aca="1" ref="J1658" ca="1">INDIRECT(ADDRESS(($F$2+1-H1658)+2,9))</f>
        <v>43.253903929576943</v>
      </c>
      <c r="K1658" s="24">
        <f t="shared" ca="1" si="127"/>
        <v>0.75812971522355532</v>
      </c>
      <c r="L1658" s="24">
        <f t="shared" ca="1" si="128"/>
        <v>0.2377304185935252</v>
      </c>
      <c r="M1658" s="24">
        <f t="shared" ca="1" si="129"/>
        <v>-0.84133735009442923</v>
      </c>
    </row>
    <row r="1659" spans="2:13" x14ac:dyDescent="0.25">
      <c r="B1659" s="24">
        <f t="shared" ca="1" si="125"/>
        <v>0.71400820047926306</v>
      </c>
      <c r="C1659" s="25">
        <f t="shared" ca="1" si="126"/>
        <v>55.65132566468197</v>
      </c>
      <c r="H1659" s="24">
        <v>1657</v>
      </c>
      <c r="I1659" s="24">
        <f ca="1"/>
        <v>57.174118977812554</v>
      </c>
      <c r="J1659" s="24" cm="1">
        <f t="array" aca="1" ref="J1659" ca="1">INDIRECT(ADDRESS(($F$2+1-H1659)+2,9))</f>
        <v>43.248983647457322</v>
      </c>
      <c r="K1659" s="24">
        <f t="shared" ca="1" si="127"/>
        <v>0.75845111281876587</v>
      </c>
      <c r="L1659" s="24">
        <f t="shared" ca="1" si="128"/>
        <v>0.23757577413256398</v>
      </c>
      <c r="M1659" s="24">
        <f t="shared" ca="1" si="129"/>
        <v>-0.84088343936232401</v>
      </c>
    </row>
    <row r="1660" spans="2:13" x14ac:dyDescent="0.25">
      <c r="B1660" s="24">
        <f t="shared" ca="1" si="125"/>
        <v>0.60489120632729543</v>
      </c>
      <c r="C1660" s="25">
        <f t="shared" ca="1" si="126"/>
        <v>52.660280747184814</v>
      </c>
      <c r="H1660" s="24">
        <v>1658</v>
      </c>
      <c r="I1660" s="24">
        <f ca="1"/>
        <v>57.184210755196354</v>
      </c>
      <c r="J1660" s="24" cm="1">
        <f t="array" aca="1" ref="J1660" ca="1">INDIRECT(ADDRESS(($F$2+1-H1660)+2,9))</f>
        <v>43.248899401744481</v>
      </c>
      <c r="K1660" s="24">
        <f t="shared" ca="1" si="127"/>
        <v>0.75877100998702951</v>
      </c>
      <c r="L1660" s="24">
        <f t="shared" ca="1" si="128"/>
        <v>0.23757312677071596</v>
      </c>
      <c r="M1660" s="24">
        <f t="shared" ca="1" si="129"/>
        <v>-0.84073795829197506</v>
      </c>
    </row>
    <row r="1661" spans="2:13" x14ac:dyDescent="0.25">
      <c r="B1661" s="24">
        <f t="shared" ca="1" si="125"/>
        <v>0.46799276683689006</v>
      </c>
      <c r="C1661" s="25">
        <f t="shared" ca="1" si="126"/>
        <v>49.19683497696947</v>
      </c>
      <c r="H1661" s="24">
        <v>1659</v>
      </c>
      <c r="I1661" s="24">
        <f ca="1"/>
        <v>57.214869961311173</v>
      </c>
      <c r="J1661" s="24" cm="1">
        <f t="array" aca="1" ref="J1661" ca="1">INDIRECT(ADDRESS(($F$2+1-H1661)+2,9))</f>
        <v>43.241648905881732</v>
      </c>
      <c r="K1661" s="24">
        <f t="shared" ca="1" si="127"/>
        <v>0.75974145591302178</v>
      </c>
      <c r="L1661" s="24">
        <f t="shared" ca="1" si="128"/>
        <v>0.23734534573850943</v>
      </c>
      <c r="M1661" s="24">
        <f t="shared" ca="1" si="129"/>
        <v>-0.83882143401974996</v>
      </c>
    </row>
    <row r="1662" spans="2:13" x14ac:dyDescent="0.25">
      <c r="B1662" s="24">
        <f t="shared" ca="1" si="125"/>
        <v>0.48830715073302156</v>
      </c>
      <c r="C1662" s="25">
        <f t="shared" ca="1" si="126"/>
        <v>49.706861757278361</v>
      </c>
      <c r="H1662" s="24">
        <v>1660</v>
      </c>
      <c r="I1662" s="24">
        <f ca="1"/>
        <v>57.22346719906335</v>
      </c>
      <c r="J1662" s="24" cm="1">
        <f t="array" aca="1" ref="J1662" ca="1">INDIRECT(ADDRESS(($F$2+1-H1662)+2,9))</f>
        <v>43.24045673640066</v>
      </c>
      <c r="K1662" s="24">
        <f t="shared" ca="1" si="127"/>
        <v>0.76001319909778942</v>
      </c>
      <c r="L1662" s="24">
        <f t="shared" ca="1" si="128"/>
        <v>0.23730790411557715</v>
      </c>
      <c r="M1662" s="24">
        <f t="shared" ca="1" si="129"/>
        <v>-0.83870169030957797</v>
      </c>
    </row>
    <row r="1663" spans="2:13" x14ac:dyDescent="0.25">
      <c r="B1663" s="24">
        <f t="shared" ca="1" si="125"/>
        <v>0.1380445901651588</v>
      </c>
      <c r="C1663" s="25">
        <f t="shared" ca="1" si="126"/>
        <v>39.108532580343081</v>
      </c>
      <c r="H1663" s="24">
        <v>1661</v>
      </c>
      <c r="I1663" s="24">
        <f ca="1"/>
        <v>57.225242536713992</v>
      </c>
      <c r="J1663" s="24" cm="1">
        <f t="array" aca="1" ref="J1663" ca="1">INDIRECT(ADDRESS(($F$2+1-H1663)+2,9))</f>
        <v>43.228594621340342</v>
      </c>
      <c r="K1663" s="24">
        <f t="shared" ca="1" si="127"/>
        <v>0.76006929343456497</v>
      </c>
      <c r="L1663" s="24">
        <f t="shared" ca="1" si="128"/>
        <v>0.23693553582576632</v>
      </c>
      <c r="M1663" s="24">
        <f t="shared" ca="1" si="129"/>
        <v>-0.83834234098780569</v>
      </c>
    </row>
    <row r="1664" spans="2:13" x14ac:dyDescent="0.25">
      <c r="B1664" s="24">
        <f t="shared" ca="1" si="125"/>
        <v>0.77537085134872274</v>
      </c>
      <c r="C1664" s="25">
        <f t="shared" ca="1" si="126"/>
        <v>57.566521363114028</v>
      </c>
      <c r="H1664" s="24">
        <v>1662</v>
      </c>
      <c r="I1664" s="24">
        <f ca="1"/>
        <v>57.25538404114284</v>
      </c>
      <c r="J1664" s="24" cm="1">
        <f t="array" aca="1" ref="J1664" ca="1">INDIRECT(ADDRESS(($F$2+1-H1664)+2,9))</f>
        <v>43.185022456440826</v>
      </c>
      <c r="K1664" s="24">
        <f t="shared" ca="1" si="127"/>
        <v>0.76102056530068507</v>
      </c>
      <c r="L1664" s="24">
        <f t="shared" ca="1" si="128"/>
        <v>0.2355705056934452</v>
      </c>
      <c r="M1664" s="24">
        <f t="shared" ca="1" si="129"/>
        <v>-0.83416905577443889</v>
      </c>
    </row>
    <row r="1665" spans="2:13" x14ac:dyDescent="0.25">
      <c r="B1665" s="24">
        <f t="shared" ca="1" si="125"/>
        <v>0.92101124495106113</v>
      </c>
      <c r="C1665" s="25">
        <f t="shared" ca="1" si="126"/>
        <v>64.119064439733776</v>
      </c>
      <c r="H1665" s="24">
        <v>1663</v>
      </c>
      <c r="I1665" s="24">
        <f ca="1"/>
        <v>57.291258803867493</v>
      </c>
      <c r="J1665" s="24" cm="1">
        <f t="array" aca="1" ref="J1665" ca="1">INDIRECT(ADDRESS(($F$2+1-H1665)+2,9))</f>
        <v>43.180379686365086</v>
      </c>
      <c r="K1665" s="24">
        <f t="shared" ca="1" si="127"/>
        <v>0.76215008692239972</v>
      </c>
      <c r="L1665" s="24">
        <f t="shared" ca="1" si="128"/>
        <v>0.23542531305518707</v>
      </c>
      <c r="M1665" s="24">
        <f t="shared" ca="1" si="129"/>
        <v>-0.83209333396321905</v>
      </c>
    </row>
    <row r="1666" spans="2:13" x14ac:dyDescent="0.25">
      <c r="B1666" s="24">
        <f t="shared" ca="1" si="125"/>
        <v>0.85710326452840369</v>
      </c>
      <c r="C1666" s="25">
        <f t="shared" ca="1" si="126"/>
        <v>60.673950761954089</v>
      </c>
      <c r="H1666" s="24">
        <v>1664</v>
      </c>
      <c r="I1666" s="24">
        <f ca="1"/>
        <v>57.311588059242489</v>
      </c>
      <c r="J1666" s="24" cm="1">
        <f t="array" aca="1" ref="J1666" ca="1">INDIRECT(ADDRESS(($F$2+1-H1666)+2,9))</f>
        <v>43.142026541585267</v>
      </c>
      <c r="K1666" s="24">
        <f t="shared" ca="1" si="127"/>
        <v>0.76278885432222343</v>
      </c>
      <c r="L1666" s="24">
        <f t="shared" ca="1" si="128"/>
        <v>0.23422779210232764</v>
      </c>
      <c r="M1666" s="24">
        <f t="shared" ca="1" si="129"/>
        <v>-0.82888944152597877</v>
      </c>
    </row>
    <row r="1667" spans="2:13" x14ac:dyDescent="0.25">
      <c r="B1667" s="24">
        <f t="shared" ca="1" si="125"/>
        <v>0.22276537861966084</v>
      </c>
      <c r="C1667" s="25">
        <f t="shared" ca="1" si="126"/>
        <v>42.371129454104071</v>
      </c>
      <c r="H1667" s="24">
        <v>1665</v>
      </c>
      <c r="I1667" s="24">
        <f ca="1"/>
        <v>57.334157869522052</v>
      </c>
      <c r="J1667" s="24" cm="1">
        <f t="array" aca="1" ref="J1667" ca="1">INDIRECT(ADDRESS(($F$2+1-H1667)+2,9))</f>
        <v>43.131002892095147</v>
      </c>
      <c r="K1667" s="24">
        <f t="shared" ca="1" si="127"/>
        <v>0.76349691717136292</v>
      </c>
      <c r="L1667" s="24">
        <f t="shared" ca="1" si="128"/>
        <v>0.23388421970239845</v>
      </c>
      <c r="M1667" s="24">
        <f t="shared" ca="1" si="129"/>
        <v>-0.82726446544236498</v>
      </c>
    </row>
    <row r="1668" spans="2:13" x14ac:dyDescent="0.25">
      <c r="B1668" s="24">
        <f t="shared" ref="B1668:B1731" ca="1" si="130">RAND()</f>
        <v>0.35009464436377702</v>
      </c>
      <c r="C1668" s="25">
        <f t="shared" ref="C1668:C1731" ca="1" si="131">_xlfn.NORM.INV(B1668,50,10)</f>
        <v>46.149350410446225</v>
      </c>
      <c r="H1668" s="24">
        <v>1666</v>
      </c>
      <c r="I1668" s="24">
        <f ca="1"/>
        <v>57.339000727555103</v>
      </c>
      <c r="J1668" s="24" cm="1">
        <f t="array" aca="1" ref="J1668" ca="1">INDIRECT(ADDRESS(($F$2+1-H1668)+2,9))</f>
        <v>43.122106853062107</v>
      </c>
      <c r="K1668" s="24">
        <f t="shared" ref="K1668:K1731" ca="1" si="132">_xlfn.NORM.DIST(I1668,$F$5,$F$6,TRUE)</f>
        <v>0.76364869619791043</v>
      </c>
      <c r="L1668" s="24">
        <f t="shared" ref="L1668:L1731" ca="1" si="133">_xlfn.NORM.DIST(J1668,$F$5,$F$6,TRUE)</f>
        <v>0.2336071619382882</v>
      </c>
      <c r="M1668" s="24">
        <f t="shared" ca="1" si="129"/>
        <v>-0.82689653862298251</v>
      </c>
    </row>
    <row r="1669" spans="2:13" x14ac:dyDescent="0.25">
      <c r="B1669" s="24">
        <f t="shared" ca="1" si="130"/>
        <v>0.43805024897055056</v>
      </c>
      <c r="C1669" s="25">
        <f t="shared" ca="1" si="131"/>
        <v>48.440856042835577</v>
      </c>
      <c r="H1669" s="24">
        <v>1667</v>
      </c>
      <c r="I1669" s="24">
        <f ca="1"/>
        <v>57.342408426535734</v>
      </c>
      <c r="J1669" s="24" cm="1">
        <f t="array" aca="1" ref="J1669" ca="1">INDIRECT(ADDRESS(($F$2+1-H1669)+2,9))</f>
        <v>43.121591051380875</v>
      </c>
      <c r="K1669" s="24">
        <f t="shared" ca="1" si="132"/>
        <v>0.76375546404517602</v>
      </c>
      <c r="L1669" s="24">
        <f t="shared" ca="1" si="133"/>
        <v>0.23359110342196632</v>
      </c>
      <c r="M1669" s="24">
        <f t="shared" ref="M1669:M1732" ca="1" si="134">((2*H1669-1)/$F$2)*(LN(K1669)+LN(1-L1669))</f>
        <v>-0.82714473850236392</v>
      </c>
    </row>
    <row r="1670" spans="2:13" x14ac:dyDescent="0.25">
      <c r="B1670" s="24">
        <f t="shared" ca="1" si="130"/>
        <v>2.2552450363538479E-2</v>
      </c>
      <c r="C1670" s="25">
        <f t="shared" ca="1" si="131"/>
        <v>29.9632513759801</v>
      </c>
      <c r="H1670" s="24">
        <v>1668</v>
      </c>
      <c r="I1670" s="24">
        <f ca="1"/>
        <v>57.378240153274362</v>
      </c>
      <c r="J1670" s="24" cm="1">
        <f t="array" aca="1" ref="J1670" ca="1">INDIRECT(ADDRESS(($F$2+1-H1670)+2,9))</f>
        <v>43.097728165193189</v>
      </c>
      <c r="K1670" s="24">
        <f t="shared" ca="1" si="132"/>
        <v>0.76487651132257706</v>
      </c>
      <c r="L1670" s="24">
        <f t="shared" ca="1" si="133"/>
        <v>0.23284884688640642</v>
      </c>
      <c r="M1670" s="24">
        <f t="shared" ca="1" si="134"/>
        <v>-0.82387838110256373</v>
      </c>
    </row>
    <row r="1671" spans="2:13" x14ac:dyDescent="0.25">
      <c r="B1671" s="24">
        <f t="shared" ca="1" si="130"/>
        <v>0.49708891470977101</v>
      </c>
      <c r="C1671" s="25">
        <f t="shared" ca="1" si="131"/>
        <v>49.927029265439465</v>
      </c>
      <c r="H1671" s="24">
        <v>1669</v>
      </c>
      <c r="I1671" s="24">
        <f ca="1"/>
        <v>57.403674516753796</v>
      </c>
      <c r="J1671" s="24" cm="1">
        <f t="array" aca="1" ref="J1671" ca="1">INDIRECT(ADDRESS(($F$2+1-H1671)+2,9))</f>
        <v>43.093791163776125</v>
      </c>
      <c r="K1671" s="24">
        <f t="shared" ca="1" si="132"/>
        <v>0.76567047570697722</v>
      </c>
      <c r="L1671" s="24">
        <f t="shared" ca="1" si="133"/>
        <v>0.23272651227023619</v>
      </c>
      <c r="M1671" s="24">
        <f t="shared" ca="1" si="134"/>
        <v>-0.8225215788458089</v>
      </c>
    </row>
    <row r="1672" spans="2:13" x14ac:dyDescent="0.25">
      <c r="B1672" s="24">
        <f t="shared" ca="1" si="130"/>
        <v>0.49007044921431786</v>
      </c>
      <c r="C1672" s="25">
        <f t="shared" ca="1" si="131"/>
        <v>49.751077368413469</v>
      </c>
      <c r="H1672" s="24">
        <v>1670</v>
      </c>
      <c r="I1672" s="24">
        <f ca="1"/>
        <v>57.466042505499487</v>
      </c>
      <c r="J1672" s="24" cm="1">
        <f t="array" aca="1" ref="J1672" ca="1">INDIRECT(ADDRESS(($F$2+1-H1672)+2,9))</f>
        <v>43.088454356735014</v>
      </c>
      <c r="K1672" s="24">
        <f t="shared" ca="1" si="132"/>
        <v>0.76761107281807439</v>
      </c>
      <c r="L1672" s="24">
        <f t="shared" ca="1" si="133"/>
        <v>0.23256073847579775</v>
      </c>
      <c r="M1672" s="24">
        <f t="shared" ca="1" si="134"/>
        <v>-0.81876369491959955</v>
      </c>
    </row>
    <row r="1673" spans="2:13" x14ac:dyDescent="0.25">
      <c r="B1673" s="24">
        <f t="shared" ca="1" si="130"/>
        <v>0.87887665430859219</v>
      </c>
      <c r="C1673" s="25">
        <f t="shared" ca="1" si="131"/>
        <v>61.693896165687136</v>
      </c>
      <c r="H1673" s="24">
        <v>1671</v>
      </c>
      <c r="I1673" s="24">
        <f ca="1"/>
        <v>57.478415321358028</v>
      </c>
      <c r="J1673" s="24" cm="1">
        <f t="array" aca="1" ref="J1673" ca="1">INDIRECT(ADDRESS(($F$2+1-H1673)+2,9))</f>
        <v>43.069526057917564</v>
      </c>
      <c r="K1673" s="24">
        <f t="shared" ca="1" si="132"/>
        <v>0.76799499099454649</v>
      </c>
      <c r="L1673" s="24">
        <f t="shared" ca="1" si="133"/>
        <v>0.23197331062705109</v>
      </c>
      <c r="M1673" s="24">
        <f t="shared" ca="1" si="134"/>
        <v>-0.81729539578768051</v>
      </c>
    </row>
    <row r="1674" spans="2:13" x14ac:dyDescent="0.25">
      <c r="B1674" s="24">
        <f t="shared" ca="1" si="130"/>
        <v>0.49620998237777358</v>
      </c>
      <c r="C1674" s="25">
        <f t="shared" ca="1" si="131"/>
        <v>49.904996917589692</v>
      </c>
      <c r="H1674" s="24">
        <v>1672</v>
      </c>
      <c r="I1674" s="24">
        <f ca="1"/>
        <v>57.504923095591757</v>
      </c>
      <c r="J1674" s="24" cm="1">
        <f t="array" aca="1" ref="J1674" ca="1">INDIRECT(ADDRESS(($F$2+1-H1674)+2,9))</f>
        <v>43.064217578535484</v>
      </c>
      <c r="K1674" s="24">
        <f t="shared" ca="1" si="132"/>
        <v>0.76881631518673765</v>
      </c>
      <c r="L1674" s="24">
        <f t="shared" ca="1" si="133"/>
        <v>0.23180871378117984</v>
      </c>
      <c r="M1674" s="24">
        <f t="shared" ca="1" si="134"/>
        <v>-0.81579688495866542</v>
      </c>
    </row>
    <row r="1675" spans="2:13" x14ac:dyDescent="0.25">
      <c r="B1675" s="24">
        <f t="shared" ca="1" si="130"/>
        <v>0.30222736670570671</v>
      </c>
      <c r="C1675" s="25">
        <f t="shared" ca="1" si="131"/>
        <v>44.819949320926241</v>
      </c>
      <c r="H1675" s="24">
        <v>1673</v>
      </c>
      <c r="I1675" s="24">
        <f ca="1"/>
        <v>57.5191791501626</v>
      </c>
      <c r="J1675" s="24" cm="1">
        <f t="array" aca="1" ref="J1675" ca="1">INDIRECT(ADDRESS(($F$2+1-H1675)+2,9))</f>
        <v>43.046042213963105</v>
      </c>
      <c r="K1675" s="24">
        <f t="shared" ca="1" si="132"/>
        <v>0.76925735697984088</v>
      </c>
      <c r="L1675" s="24">
        <f t="shared" ca="1" si="133"/>
        <v>0.23124565412296622</v>
      </c>
      <c r="M1675" s="24">
        <f t="shared" ca="1" si="134"/>
        <v>-0.814260279536555</v>
      </c>
    </row>
    <row r="1676" spans="2:13" x14ac:dyDescent="0.25">
      <c r="B1676" s="24">
        <f t="shared" ca="1" si="130"/>
        <v>0.28137507897238767</v>
      </c>
      <c r="C1676" s="25">
        <f t="shared" ca="1" si="131"/>
        <v>44.212385675650658</v>
      </c>
      <c r="H1676" s="24">
        <v>1674</v>
      </c>
      <c r="I1676" s="24">
        <f ca="1"/>
        <v>57.535827937084363</v>
      </c>
      <c r="J1676" s="24" cm="1">
        <f t="array" aca="1" ref="J1676" ca="1">INDIRECT(ADDRESS(($F$2+1-H1676)+2,9))</f>
        <v>42.993889665399095</v>
      </c>
      <c r="K1676" s="24">
        <f t="shared" ca="1" si="132"/>
        <v>0.76977182763718077</v>
      </c>
      <c r="L1676" s="24">
        <f t="shared" ca="1" si="133"/>
        <v>0.22963424909184821</v>
      </c>
      <c r="M1676" s="24">
        <f t="shared" ca="1" si="134"/>
        <v>-0.81046257440787495</v>
      </c>
    </row>
    <row r="1677" spans="2:13" x14ac:dyDescent="0.25">
      <c r="B1677" s="24">
        <f t="shared" ca="1" si="130"/>
        <v>0.79229233135609445</v>
      </c>
      <c r="C1677" s="25">
        <f t="shared" ca="1" si="131"/>
        <v>58.144008754428739</v>
      </c>
      <c r="H1677" s="24">
        <v>1675</v>
      </c>
      <c r="I1677" s="24">
        <f ca="1"/>
        <v>57.54349480946783</v>
      </c>
      <c r="J1677" s="24" cm="1">
        <f t="array" aca="1" ref="J1677" ca="1">INDIRECT(ADDRESS(($F$2+1-H1677)+2,9))</f>
        <v>42.972637187658634</v>
      </c>
      <c r="K1677" s="24">
        <f t="shared" ca="1" si="132"/>
        <v>0.77000852872327163</v>
      </c>
      <c r="L1677" s="24">
        <f t="shared" ca="1" si="133"/>
        <v>0.22897940009898393</v>
      </c>
      <c r="M1677" s="24">
        <f t="shared" ca="1" si="134"/>
        <v>-0.80915110673833313</v>
      </c>
    </row>
    <row r="1678" spans="2:13" x14ac:dyDescent="0.25">
      <c r="B1678" s="24">
        <f t="shared" ca="1" si="130"/>
        <v>0.93134974961153083</v>
      </c>
      <c r="C1678" s="25">
        <f t="shared" ca="1" si="131"/>
        <v>64.859191759278531</v>
      </c>
      <c r="H1678" s="24">
        <v>1676</v>
      </c>
      <c r="I1678" s="24">
        <f ca="1"/>
        <v>57.559714555287869</v>
      </c>
      <c r="J1678" s="24" cm="1">
        <f t="array" aca="1" ref="J1678" ca="1">INDIRECT(ADDRESS(($F$2+1-H1678)+2,9))</f>
        <v>42.96853682294352</v>
      </c>
      <c r="K1678" s="24">
        <f t="shared" ca="1" si="132"/>
        <v>0.77050883547931692</v>
      </c>
      <c r="L1678" s="24">
        <f t="shared" ca="1" si="133"/>
        <v>0.22885317694687468</v>
      </c>
      <c r="M1678" s="24">
        <f t="shared" ca="1" si="134"/>
        <v>-0.80837152625352537</v>
      </c>
    </row>
    <row r="1679" spans="2:13" x14ac:dyDescent="0.25">
      <c r="B1679" s="24">
        <f t="shared" ca="1" si="130"/>
        <v>0.30584892030383204</v>
      </c>
      <c r="C1679" s="25">
        <f t="shared" ca="1" si="131"/>
        <v>44.923486050009842</v>
      </c>
      <c r="H1679" s="24">
        <v>1677</v>
      </c>
      <c r="I1679" s="24">
        <f ca="1"/>
        <v>57.566521363114028</v>
      </c>
      <c r="J1679" s="24" cm="1">
        <f t="array" aca="1" ref="J1679" ca="1">INDIRECT(ADDRESS(($F$2+1-H1679)+2,9))</f>
        <v>42.966285317840025</v>
      </c>
      <c r="K1679" s="24">
        <f t="shared" ca="1" si="132"/>
        <v>0.77071861330543945</v>
      </c>
      <c r="L1679" s="24">
        <f t="shared" ca="1" si="133"/>
        <v>0.22878388458581678</v>
      </c>
      <c r="M1679" s="24">
        <f t="shared" ca="1" si="134"/>
        <v>-0.80829141840122609</v>
      </c>
    </row>
    <row r="1680" spans="2:13" x14ac:dyDescent="0.25">
      <c r="B1680" s="24">
        <f t="shared" ca="1" si="130"/>
        <v>0.6334612840026741</v>
      </c>
      <c r="C1680" s="25">
        <f t="shared" ca="1" si="131"/>
        <v>53.410347360185369</v>
      </c>
      <c r="H1680" s="24">
        <v>1678</v>
      </c>
      <c r="I1680" s="24">
        <f ca="1"/>
        <v>57.573025040092851</v>
      </c>
      <c r="J1680" s="24" cm="1">
        <f t="array" aca="1" ref="J1680" ca="1">INDIRECT(ADDRESS(($F$2+1-H1680)+2,9))</f>
        <v>42.958806879895263</v>
      </c>
      <c r="K1680" s="24">
        <f t="shared" ca="1" si="132"/>
        <v>0.77091894851813925</v>
      </c>
      <c r="L1680" s="24">
        <f t="shared" ca="1" si="133"/>
        <v>0.22855381259691479</v>
      </c>
      <c r="M1680" s="24">
        <f t="shared" ca="1" si="134"/>
        <v>-0.8079057597817878</v>
      </c>
    </row>
    <row r="1681" spans="2:13" x14ac:dyDescent="0.25">
      <c r="B1681" s="24">
        <f t="shared" ca="1" si="130"/>
        <v>0.90430759535350125</v>
      </c>
      <c r="C1681" s="25">
        <f t="shared" ca="1" si="131"/>
        <v>63.064934374511836</v>
      </c>
      <c r="H1681" s="24">
        <v>1679</v>
      </c>
      <c r="I1681" s="24">
        <f ca="1"/>
        <v>57.586748471322132</v>
      </c>
      <c r="J1681" s="24" cm="1">
        <f t="array" aca="1" ref="J1681" ca="1">INDIRECT(ADDRESS(($F$2+1-H1681)+2,9))</f>
        <v>42.951333587690172</v>
      </c>
      <c r="K1681" s="24">
        <f t="shared" ca="1" si="132"/>
        <v>0.77134135417516014</v>
      </c>
      <c r="L1681" s="24">
        <f t="shared" ca="1" si="133"/>
        <v>0.22832402879716954</v>
      </c>
      <c r="M1681" s="24">
        <f t="shared" ca="1" si="134"/>
        <v>-0.80707196459925279</v>
      </c>
    </row>
    <row r="1682" spans="2:13" x14ac:dyDescent="0.25">
      <c r="B1682" s="24">
        <f t="shared" ca="1" si="130"/>
        <v>0.92896920797445248</v>
      </c>
      <c r="C1682" s="25">
        <f t="shared" ca="1" si="131"/>
        <v>64.681569903801119</v>
      </c>
      <c r="H1682" s="24">
        <v>1680</v>
      </c>
      <c r="I1682" s="24">
        <f ca="1"/>
        <v>57.591549545048736</v>
      </c>
      <c r="J1682" s="24" cm="1">
        <f t="array" aca="1" ref="J1682" ca="1">INDIRECT(ADDRESS(($F$2+1-H1682)+2,9))</f>
        <v>42.937229123856419</v>
      </c>
      <c r="K1682" s="24">
        <f t="shared" ca="1" si="132"/>
        <v>0.77148902734185643</v>
      </c>
      <c r="L1682" s="24">
        <f t="shared" ca="1" si="133"/>
        <v>0.22789070812751841</v>
      </c>
      <c r="M1682" s="24">
        <f t="shared" ca="1" si="134"/>
        <v>-0.80638102620602914</v>
      </c>
    </row>
    <row r="1683" spans="2:13" x14ac:dyDescent="0.25">
      <c r="B1683" s="24">
        <f t="shared" ca="1" si="130"/>
        <v>0.49742672993076831</v>
      </c>
      <c r="C1683" s="25">
        <f t="shared" ca="1" si="131"/>
        <v>49.935497237580471</v>
      </c>
      <c r="H1683" s="24">
        <v>1681</v>
      </c>
      <c r="I1683" s="24">
        <f ca="1"/>
        <v>57.61412980395589</v>
      </c>
      <c r="J1683" s="24" cm="1">
        <f t="array" aca="1" ref="J1683" ca="1">INDIRECT(ADDRESS(($F$2+1-H1683)+2,9))</f>
        <v>42.906750464898153</v>
      </c>
      <c r="K1683" s="24">
        <f t="shared" ca="1" si="132"/>
        <v>0.77218284014382199</v>
      </c>
      <c r="L1683" s="24">
        <f t="shared" ca="1" si="133"/>
        <v>0.22695591763209916</v>
      </c>
      <c r="M1683" s="24">
        <f t="shared" ca="1" si="134"/>
        <v>-0.80357666469546041</v>
      </c>
    </row>
    <row r="1684" spans="2:13" x14ac:dyDescent="0.25">
      <c r="B1684" s="24">
        <f t="shared" ca="1" si="130"/>
        <v>0.30410871944148643</v>
      </c>
      <c r="C1684" s="25">
        <f t="shared" ca="1" si="131"/>
        <v>44.873803982910019</v>
      </c>
      <c r="H1684" s="24">
        <v>1682</v>
      </c>
      <c r="I1684" s="24">
        <f ca="1"/>
        <v>57.622963256600748</v>
      </c>
      <c r="J1684" s="24" cm="1">
        <f t="array" aca="1" ref="J1684" ca="1">INDIRECT(ADDRESS(($F$2+1-H1684)+2,9))</f>
        <v>42.896276038410377</v>
      </c>
      <c r="K1684" s="24">
        <f t="shared" ca="1" si="132"/>
        <v>0.7724539384838407</v>
      </c>
      <c r="L1684" s="24">
        <f t="shared" ca="1" si="133"/>
        <v>0.22663516350748225</v>
      </c>
      <c r="M1684" s="24">
        <f t="shared" ca="1" si="134"/>
        <v>-0.8028613410335057</v>
      </c>
    </row>
    <row r="1685" spans="2:13" x14ac:dyDescent="0.25">
      <c r="B1685" s="24">
        <f t="shared" ca="1" si="130"/>
        <v>0.66834806990141848</v>
      </c>
      <c r="C1685" s="25">
        <f t="shared" ca="1" si="131"/>
        <v>54.353562515694598</v>
      </c>
      <c r="H1685" s="24">
        <v>1683</v>
      </c>
      <c r="I1685" s="24">
        <f ca="1"/>
        <v>57.633286627444214</v>
      </c>
      <c r="J1685" s="24" cm="1">
        <f t="array" aca="1" ref="J1685" ca="1">INDIRECT(ADDRESS(($F$2+1-H1685)+2,9))</f>
        <v>42.851129006670654</v>
      </c>
      <c r="K1685" s="24">
        <f t="shared" ca="1" si="132"/>
        <v>0.77277053202022528</v>
      </c>
      <c r="L1685" s="24">
        <f t="shared" ca="1" si="133"/>
        <v>0.22525557611227684</v>
      </c>
      <c r="M1685" s="24">
        <f t="shared" ca="1" si="134"/>
        <v>-0.79992070184612984</v>
      </c>
    </row>
    <row r="1686" spans="2:13" x14ac:dyDescent="0.25">
      <c r="B1686" s="24">
        <f t="shared" ca="1" si="130"/>
        <v>0.77817127098520433</v>
      </c>
      <c r="C1686" s="25">
        <f t="shared" ca="1" si="131"/>
        <v>57.660316704570612</v>
      </c>
      <c r="H1686" s="24">
        <v>1684</v>
      </c>
      <c r="I1686" s="24">
        <f ca="1"/>
        <v>57.644860693856828</v>
      </c>
      <c r="J1686" s="24" cm="1">
        <f t="array" aca="1" ref="J1686" ca="1">INDIRECT(ADDRESS(($F$2+1-H1686)+2,9))</f>
        <v>42.835753461528149</v>
      </c>
      <c r="K1686" s="24">
        <f t="shared" ca="1" si="132"/>
        <v>0.77312518608073233</v>
      </c>
      <c r="L1686" s="24">
        <f t="shared" ca="1" si="133"/>
        <v>0.22478682351181892</v>
      </c>
      <c r="M1686" s="24">
        <f t="shared" ca="1" si="134"/>
        <v>-0.79873652220956004</v>
      </c>
    </row>
    <row r="1687" spans="2:13" x14ac:dyDescent="0.25">
      <c r="B1687" s="24">
        <f t="shared" ca="1" si="130"/>
        <v>0.36798298135516849</v>
      </c>
      <c r="C1687" s="25">
        <f t="shared" ca="1" si="131"/>
        <v>46.627997683930218</v>
      </c>
      <c r="H1687" s="24">
        <v>1685</v>
      </c>
      <c r="I1687" s="24">
        <f ca="1"/>
        <v>57.648222989586927</v>
      </c>
      <c r="J1687" s="24" cm="1">
        <f t="array" aca="1" ref="J1687" ca="1">INDIRECT(ADDRESS(($F$2+1-H1687)+2,9))</f>
        <v>42.816680050986662</v>
      </c>
      <c r="K1687" s="24">
        <f t="shared" ca="1" si="132"/>
        <v>0.77322815542904655</v>
      </c>
      <c r="L1687" s="24">
        <f t="shared" ca="1" si="133"/>
        <v>0.22420610388290124</v>
      </c>
      <c r="M1687" s="24">
        <f t="shared" ca="1" si="134"/>
        <v>-0.79783401262109599</v>
      </c>
    </row>
    <row r="1688" spans="2:13" x14ac:dyDescent="0.25">
      <c r="B1688" s="24">
        <f t="shared" ca="1" si="130"/>
        <v>0.87939804074308081</v>
      </c>
      <c r="C1688" s="25">
        <f t="shared" ca="1" si="131"/>
        <v>61.719829077523485</v>
      </c>
      <c r="H1688" s="24">
        <v>1686</v>
      </c>
      <c r="I1688" s="24">
        <f ca="1"/>
        <v>57.660316704570612</v>
      </c>
      <c r="J1688" s="24" cm="1">
        <f t="array" aca="1" ref="J1688" ca="1">INDIRECT(ADDRESS(($F$2+1-H1688)+2,9))</f>
        <v>42.803629969090878</v>
      </c>
      <c r="K1688" s="24">
        <f t="shared" ca="1" si="132"/>
        <v>0.7735983039323493</v>
      </c>
      <c r="L1688" s="24">
        <f t="shared" ca="1" si="133"/>
        <v>0.22380926519065886</v>
      </c>
      <c r="M1688" s="24">
        <f t="shared" ca="1" si="134"/>
        <v>-0.79676119342353735</v>
      </c>
    </row>
    <row r="1689" spans="2:13" x14ac:dyDescent="0.25">
      <c r="B1689" s="24">
        <f t="shared" ca="1" si="130"/>
        <v>0.67909120593782013</v>
      </c>
      <c r="C1689" s="25">
        <f t="shared" ca="1" si="131"/>
        <v>54.651590128213599</v>
      </c>
      <c r="H1689" s="24">
        <v>1687</v>
      </c>
      <c r="I1689" s="24">
        <f ca="1"/>
        <v>57.691353516045851</v>
      </c>
      <c r="J1689" s="24" cm="1">
        <f t="array" aca="1" ref="J1689" ca="1">INDIRECT(ADDRESS(($F$2+1-H1689)+2,9))</f>
        <v>42.801704074225576</v>
      </c>
      <c r="K1689" s="24">
        <f t="shared" ca="1" si="132"/>
        <v>0.77454667464231741</v>
      </c>
      <c r="L1689" s="24">
        <f t="shared" ca="1" si="133"/>
        <v>0.2237507346638114</v>
      </c>
      <c r="M1689" s="24">
        <f t="shared" ca="1" si="134"/>
        <v>-0.7952010818185189</v>
      </c>
    </row>
    <row r="1690" spans="2:13" x14ac:dyDescent="0.25">
      <c r="B1690" s="24">
        <f t="shared" ca="1" si="130"/>
        <v>0.44334000572976695</v>
      </c>
      <c r="C1690" s="25">
        <f t="shared" ca="1" si="131"/>
        <v>48.57493583494054</v>
      </c>
      <c r="H1690" s="24">
        <v>1688</v>
      </c>
      <c r="I1690" s="24">
        <f ca="1"/>
        <v>57.711288363767771</v>
      </c>
      <c r="J1690" s="24" cm="1">
        <f t="array" aca="1" ref="J1690" ca="1">INDIRECT(ADDRESS(($F$2+1-H1690)+2,9))</f>
        <v>42.769443211966667</v>
      </c>
      <c r="K1690" s="24">
        <f t="shared" ca="1" si="132"/>
        <v>0.77515462221266163</v>
      </c>
      <c r="L1690" s="24">
        <f t="shared" ca="1" si="133"/>
        <v>0.22277157842966541</v>
      </c>
      <c r="M1690" s="24">
        <f t="shared" ca="1" si="134"/>
        <v>-0.7924740065393846</v>
      </c>
    </row>
    <row r="1691" spans="2:13" x14ac:dyDescent="0.25">
      <c r="B1691" s="24">
        <f t="shared" ca="1" si="130"/>
        <v>0.33714566591041895</v>
      </c>
      <c r="C1691" s="25">
        <f t="shared" ca="1" si="131"/>
        <v>45.797342560218858</v>
      </c>
      <c r="H1691" s="24">
        <v>1689</v>
      </c>
      <c r="I1691" s="24">
        <f ca="1"/>
        <v>57.715965121624393</v>
      </c>
      <c r="J1691" s="24" cm="1">
        <f t="array" aca="1" ref="J1691" ca="1">INDIRECT(ADDRESS(($F$2+1-H1691)+2,9))</f>
        <v>42.75445842896265</v>
      </c>
      <c r="K1691" s="24">
        <f t="shared" ca="1" si="132"/>
        <v>0.77529711329327666</v>
      </c>
      <c r="L1691" s="24">
        <f t="shared" ca="1" si="133"/>
        <v>0.2223176039217285</v>
      </c>
      <c r="M1691" s="24">
        <f t="shared" ca="1" si="134"/>
        <v>-0.79174222024902896</v>
      </c>
    </row>
    <row r="1692" spans="2:13" x14ac:dyDescent="0.25">
      <c r="B1692" s="24">
        <f t="shared" ca="1" si="130"/>
        <v>0.10339066485003101</v>
      </c>
      <c r="C1692" s="25">
        <f t="shared" ca="1" si="131"/>
        <v>37.375344908349668</v>
      </c>
      <c r="H1692" s="24">
        <v>1690</v>
      </c>
      <c r="I1692" s="24">
        <f ca="1"/>
        <v>57.7182334249866</v>
      </c>
      <c r="J1692" s="24" cm="1">
        <f t="array" aca="1" ref="J1692" ca="1">INDIRECT(ADDRESS(($F$2+1-H1692)+2,9))</f>
        <v>42.75395197126646</v>
      </c>
      <c r="K1692" s="24">
        <f t="shared" ca="1" si="132"/>
        <v>0.77536620532919032</v>
      </c>
      <c r="L1692" s="24">
        <f t="shared" ca="1" si="133"/>
        <v>0.2223022696568884</v>
      </c>
      <c r="M1692" s="24">
        <f t="shared" ca="1" si="134"/>
        <v>-0.79204071584330504</v>
      </c>
    </row>
    <row r="1693" spans="2:13" x14ac:dyDescent="0.25">
      <c r="B1693" s="24">
        <f t="shared" ca="1" si="130"/>
        <v>0.7940195146070842</v>
      </c>
      <c r="C1693" s="25">
        <f t="shared" ca="1" si="131"/>
        <v>58.204476327573943</v>
      </c>
      <c r="H1693" s="24">
        <v>1691</v>
      </c>
      <c r="I1693" s="24">
        <f ca="1"/>
        <v>57.721514161882048</v>
      </c>
      <c r="J1693" s="24" cm="1">
        <f t="array" aca="1" ref="J1693" ca="1">INDIRECT(ADDRESS(($F$2+1-H1693)+2,9))</f>
        <v>42.740834358187492</v>
      </c>
      <c r="K1693" s="24">
        <f t="shared" ca="1" si="132"/>
        <v>0.77546611455170722</v>
      </c>
      <c r="L1693" s="24">
        <f t="shared" ca="1" si="133"/>
        <v>0.22190531160834884</v>
      </c>
      <c r="M1693" s="24">
        <f t="shared" ca="1" si="134"/>
        <v>-0.79150815435135957</v>
      </c>
    </row>
    <row r="1694" spans="2:13" x14ac:dyDescent="0.25">
      <c r="B1694" s="24">
        <f t="shared" ca="1" si="130"/>
        <v>0.68495463891798714</v>
      </c>
      <c r="C1694" s="25">
        <f t="shared" ca="1" si="131"/>
        <v>54.815991612165078</v>
      </c>
      <c r="H1694" s="24">
        <v>1692</v>
      </c>
      <c r="I1694" s="24">
        <f ca="1"/>
        <v>57.732137616331784</v>
      </c>
      <c r="J1694" s="24" cm="1">
        <f t="array" aca="1" ref="J1694" ca="1">INDIRECT(ADDRESS(($F$2+1-H1694)+2,9))</f>
        <v>42.705299378589892</v>
      </c>
      <c r="K1694" s="24">
        <f t="shared" ca="1" si="132"/>
        <v>0.77578946060016463</v>
      </c>
      <c r="L1694" s="24">
        <f t="shared" ca="1" si="133"/>
        <v>0.22083200742884584</v>
      </c>
      <c r="M1694" s="24">
        <f t="shared" ca="1" si="134"/>
        <v>-0.78916190068507297</v>
      </c>
    </row>
    <row r="1695" spans="2:13" x14ac:dyDescent="0.25">
      <c r="B1695" s="24">
        <f t="shared" ca="1" si="130"/>
        <v>0.20512335826739736</v>
      </c>
      <c r="C1695" s="25">
        <f t="shared" ca="1" si="131"/>
        <v>41.765404601271811</v>
      </c>
      <c r="H1695" s="24">
        <v>1693</v>
      </c>
      <c r="I1695" s="24">
        <f ca="1"/>
        <v>57.740810391814541</v>
      </c>
      <c r="J1695" s="24" cm="1">
        <f t="array" aca="1" ref="J1695" ca="1">INDIRECT(ADDRESS(($F$2+1-H1695)+2,9))</f>
        <v>42.697031329614546</v>
      </c>
      <c r="K1695" s="24">
        <f t="shared" ca="1" si="132"/>
        <v>0.77605323768316736</v>
      </c>
      <c r="L1695" s="24">
        <f t="shared" ca="1" si="133"/>
        <v>0.22058270490223264</v>
      </c>
      <c r="M1695" s="24">
        <f t="shared" ca="1" si="134"/>
        <v>-0.78859339843600185</v>
      </c>
    </row>
    <row r="1696" spans="2:13" x14ac:dyDescent="0.25">
      <c r="B1696" s="24">
        <f t="shared" ca="1" si="130"/>
        <v>0.38265732505747729</v>
      </c>
      <c r="C1696" s="25">
        <f t="shared" ca="1" si="131"/>
        <v>47.014909240665304</v>
      </c>
      <c r="H1696" s="24">
        <v>1694</v>
      </c>
      <c r="I1696" s="24">
        <f ca="1"/>
        <v>57.750338959766609</v>
      </c>
      <c r="J1696" s="24" cm="1">
        <f t="array" aca="1" ref="J1696" ca="1">INDIRECT(ADDRESS(($F$2+1-H1696)+2,9))</f>
        <v>42.692509666978481</v>
      </c>
      <c r="K1696" s="24">
        <f t="shared" ca="1" si="132"/>
        <v>0.77634283976812424</v>
      </c>
      <c r="L1696" s="24">
        <f t="shared" ca="1" si="133"/>
        <v>0.22044643360461247</v>
      </c>
      <c r="M1696" s="24">
        <f t="shared" ca="1" si="134"/>
        <v>-0.78819935864322177</v>
      </c>
    </row>
    <row r="1697" spans="2:13" x14ac:dyDescent="0.25">
      <c r="B1697" s="24">
        <f t="shared" ca="1" si="130"/>
        <v>0.35474383459336123</v>
      </c>
      <c r="C1697" s="25">
        <f t="shared" ca="1" si="131"/>
        <v>46.274557457835925</v>
      </c>
      <c r="H1697" s="24">
        <v>1695</v>
      </c>
      <c r="I1697" s="24">
        <f ca="1"/>
        <v>57.768489058786614</v>
      </c>
      <c r="J1697" s="24" cm="1">
        <f t="array" aca="1" ref="J1697" ca="1">INDIRECT(ADDRESS(($F$2+1-H1697)+2,9))</f>
        <v>42.674294520624436</v>
      </c>
      <c r="K1697" s="24">
        <f t="shared" ca="1" si="132"/>
        <v>0.77689388677192461</v>
      </c>
      <c r="L1697" s="24">
        <f t="shared" ca="1" si="133"/>
        <v>0.21989796480358886</v>
      </c>
      <c r="M1697" s="24">
        <f t="shared" ca="1" si="134"/>
        <v>-0.78644596801319322</v>
      </c>
    </row>
    <row r="1698" spans="2:13" x14ac:dyDescent="0.25">
      <c r="B1698" s="24">
        <f t="shared" ca="1" si="130"/>
        <v>0.74424931533656002</v>
      </c>
      <c r="C1698" s="25">
        <f t="shared" ca="1" si="131"/>
        <v>56.56501707429171</v>
      </c>
      <c r="H1698" s="24">
        <v>1696</v>
      </c>
      <c r="I1698" s="24">
        <f ca="1"/>
        <v>57.789464668861861</v>
      </c>
      <c r="J1698" s="24" cm="1">
        <f t="array" aca="1" ref="J1698" ca="1">INDIRECT(ADDRESS(($F$2+1-H1698)+2,9))</f>
        <v>42.627303133522233</v>
      </c>
      <c r="K1698" s="24">
        <f t="shared" ca="1" si="132"/>
        <v>0.77752975384301259</v>
      </c>
      <c r="L1698" s="24">
        <f t="shared" ca="1" si="133"/>
        <v>0.21848664820709723</v>
      </c>
      <c r="M1698" s="24">
        <f t="shared" ca="1" si="134"/>
        <v>-0.78278424067064578</v>
      </c>
    </row>
    <row r="1699" spans="2:13" x14ac:dyDescent="0.25">
      <c r="B1699" s="24">
        <f t="shared" ca="1" si="130"/>
        <v>0.44734317514389865</v>
      </c>
      <c r="C1699" s="25">
        <f t="shared" ca="1" si="131"/>
        <v>48.676233089839073</v>
      </c>
      <c r="H1699" s="24">
        <v>1697</v>
      </c>
      <c r="I1699" s="24">
        <f ca="1"/>
        <v>57.796307091158035</v>
      </c>
      <c r="J1699" s="24" cm="1">
        <f t="array" aca="1" ref="J1699" ca="1">INDIRECT(ADDRESS(($F$2+1-H1699)+2,9))</f>
        <v>42.622671492178476</v>
      </c>
      <c r="K1699" s="24">
        <f t="shared" ca="1" si="132"/>
        <v>0.77773695531224107</v>
      </c>
      <c r="L1699" s="24">
        <f t="shared" ca="1" si="133"/>
        <v>0.2183478266891575</v>
      </c>
      <c r="M1699" s="24">
        <f t="shared" ca="1" si="134"/>
        <v>-0.78254772195800548</v>
      </c>
    </row>
    <row r="1700" spans="2:13" x14ac:dyDescent="0.25">
      <c r="B1700" s="24">
        <f t="shared" ca="1" si="130"/>
        <v>0.19690782392037276</v>
      </c>
      <c r="C1700" s="25">
        <f t="shared" ca="1" si="131"/>
        <v>41.472818942561283</v>
      </c>
      <c r="H1700" s="24">
        <v>1698</v>
      </c>
      <c r="I1700" s="24">
        <f ca="1"/>
        <v>57.808294784265911</v>
      </c>
      <c r="J1700" s="24" cm="1">
        <f t="array" aca="1" ref="J1700" ca="1">INDIRECT(ADDRESS(($F$2+1-H1700)+2,9))</f>
        <v>42.588182840029184</v>
      </c>
      <c r="K1700" s="24">
        <f t="shared" ca="1" si="132"/>
        <v>0.77809969972719073</v>
      </c>
      <c r="L1700" s="24">
        <f t="shared" ca="1" si="133"/>
        <v>0.21731571725744042</v>
      </c>
      <c r="M1700" s="24">
        <f t="shared" ca="1" si="134"/>
        <v>-0.78019946491494663</v>
      </c>
    </row>
    <row r="1701" spans="2:13" x14ac:dyDescent="0.25">
      <c r="B1701" s="24">
        <f t="shared" ca="1" si="130"/>
        <v>0.77736629385976086</v>
      </c>
      <c r="C1701" s="25">
        <f t="shared" ca="1" si="131"/>
        <v>57.633286627444214</v>
      </c>
      <c r="H1701" s="24">
        <v>1699</v>
      </c>
      <c r="I1701" s="24">
        <f ca="1"/>
        <v>57.814311466831228</v>
      </c>
      <c r="J1701" s="24" cm="1">
        <f t="array" aca="1" ref="J1701" ca="1">INDIRECT(ADDRESS(($F$2+1-H1701)+2,9))</f>
        <v>42.572317184266183</v>
      </c>
      <c r="K1701" s="24">
        <f t="shared" ca="1" si="132"/>
        <v>0.77828163544166817</v>
      </c>
      <c r="L1701" s="24">
        <f t="shared" ca="1" si="133"/>
        <v>0.21684186845418832</v>
      </c>
      <c r="M1701" s="24">
        <f t="shared" ca="1" si="134"/>
        <v>-0.77933833651295825</v>
      </c>
    </row>
    <row r="1702" spans="2:13" x14ac:dyDescent="0.25">
      <c r="B1702" s="24">
        <f t="shared" ca="1" si="130"/>
        <v>0.21960865122516326</v>
      </c>
      <c r="C1702" s="25">
        <f t="shared" ca="1" si="131"/>
        <v>42.264844041246221</v>
      </c>
      <c r="H1702" s="24">
        <v>1700</v>
      </c>
      <c r="I1702" s="24">
        <f ca="1"/>
        <v>57.820252986582702</v>
      </c>
      <c r="J1702" s="24" cm="1">
        <f t="array" aca="1" ref="J1702" ca="1">INDIRECT(ADDRESS(($F$2+1-H1702)+2,9))</f>
        <v>42.569462735104764</v>
      </c>
      <c r="K1702" s="24">
        <f t="shared" ca="1" si="132"/>
        <v>0.77846121467704843</v>
      </c>
      <c r="L1702" s="24">
        <f t="shared" ca="1" si="133"/>
        <v>0.21675668000079373</v>
      </c>
      <c r="M1702" s="24">
        <f t="shared" ca="1" si="134"/>
        <v>-0.77926246931510534</v>
      </c>
    </row>
    <row r="1703" spans="2:13" x14ac:dyDescent="0.25">
      <c r="B1703" s="24">
        <f t="shared" ca="1" si="130"/>
        <v>0.71293610288027731</v>
      </c>
      <c r="C1703" s="25">
        <f t="shared" ca="1" si="131"/>
        <v>55.619827174355542</v>
      </c>
      <c r="H1703" s="24">
        <v>1701</v>
      </c>
      <c r="I1703" s="24">
        <f ca="1"/>
        <v>57.820901158046397</v>
      </c>
      <c r="J1703" s="24" cm="1">
        <f t="array" aca="1" ref="J1703" ca="1">INDIRECT(ADDRESS(($F$2+1-H1703)+2,9))</f>
        <v>42.55660055478679</v>
      </c>
      <c r="K1703" s="24">
        <f t="shared" ca="1" si="132"/>
        <v>0.77848080027975697</v>
      </c>
      <c r="L1703" s="24">
        <f t="shared" ca="1" si="133"/>
        <v>0.21637306001723625</v>
      </c>
      <c r="M1703" s="24">
        <f t="shared" ca="1" si="134"/>
        <v>-0.77890963459751572</v>
      </c>
    </row>
    <row r="1704" spans="2:13" x14ac:dyDescent="0.25">
      <c r="B1704" s="24">
        <f t="shared" ca="1" si="130"/>
        <v>0.29939534820361347</v>
      </c>
      <c r="C1704" s="25">
        <f t="shared" ca="1" si="131"/>
        <v>44.73859651724495</v>
      </c>
      <c r="H1704" s="24">
        <v>1702</v>
      </c>
      <c r="I1704" s="24">
        <f ca="1"/>
        <v>57.823084838709953</v>
      </c>
      <c r="J1704" s="24" cm="1">
        <f t="array" aca="1" ref="J1704" ca="1">INDIRECT(ADDRESS(($F$2+1-H1704)+2,9))</f>
        <v>42.543289100804905</v>
      </c>
      <c r="K1704" s="24">
        <f t="shared" ca="1" si="132"/>
        <v>0.77854677661873517</v>
      </c>
      <c r="L1704" s="24">
        <f t="shared" ca="1" si="133"/>
        <v>0.21597645436606258</v>
      </c>
      <c r="M1704" s="24">
        <f t="shared" ca="1" si="134"/>
        <v>-0.77843614012994078</v>
      </c>
    </row>
    <row r="1705" spans="2:13" x14ac:dyDescent="0.25">
      <c r="B1705" s="24">
        <f t="shared" ca="1" si="130"/>
        <v>0.58402859969355847</v>
      </c>
      <c r="C1705" s="25">
        <f t="shared" ca="1" si="131"/>
        <v>52.122105190497479</v>
      </c>
      <c r="H1705" s="24">
        <v>1703</v>
      </c>
      <c r="I1705" s="24">
        <f ca="1"/>
        <v>57.82407409592934</v>
      </c>
      <c r="J1705" s="24" cm="1">
        <f t="array" aca="1" ref="J1705" ca="1">INDIRECT(ADDRESS(($F$2+1-H1705)+2,9))</f>
        <v>42.523326572544931</v>
      </c>
      <c r="K1705" s="24">
        <f t="shared" ca="1" si="132"/>
        <v>0.77857666170943352</v>
      </c>
      <c r="L1705" s="24">
        <f t="shared" ca="1" si="133"/>
        <v>0.21538247460586921</v>
      </c>
      <c r="M1705" s="24">
        <f t="shared" ca="1" si="134"/>
        <v>-0.77763814074387827</v>
      </c>
    </row>
    <row r="1706" spans="2:13" x14ac:dyDescent="0.25">
      <c r="B1706" s="24">
        <f t="shared" ca="1" si="130"/>
        <v>0.89934904358073831</v>
      </c>
      <c r="C1706" s="25">
        <f t="shared" ca="1" si="131"/>
        <v>62.778511564754112</v>
      </c>
      <c r="H1706" s="24">
        <v>1704</v>
      </c>
      <c r="I1706" s="24">
        <f ca="1"/>
        <v>57.845319883759785</v>
      </c>
      <c r="J1706" s="24" cm="1">
        <f t="array" aca="1" ref="J1706" ca="1">INDIRECT(ADDRESS(($F$2+1-H1706)+2,9))</f>
        <v>42.517530235298025</v>
      </c>
      <c r="K1706" s="24">
        <f t="shared" ca="1" si="132"/>
        <v>0.77921793223620683</v>
      </c>
      <c r="L1706" s="24">
        <f t="shared" ca="1" si="133"/>
        <v>0.21521018383259505</v>
      </c>
      <c r="M1706" s="24">
        <f t="shared" ca="1" si="134"/>
        <v>-0.77644844878012476</v>
      </c>
    </row>
    <row r="1707" spans="2:13" x14ac:dyDescent="0.25">
      <c r="B1707" s="24">
        <f t="shared" ca="1" si="130"/>
        <v>0.420228623446811</v>
      </c>
      <c r="C1707" s="25">
        <f t="shared" ca="1" si="131"/>
        <v>47.986913597165689</v>
      </c>
      <c r="H1707" s="24">
        <v>1705</v>
      </c>
      <c r="I1707" s="24">
        <f ca="1"/>
        <v>57.857964574631744</v>
      </c>
      <c r="J1707" s="24" cm="1">
        <f t="array" aca="1" ref="J1707" ca="1">INDIRECT(ADDRESS(($F$2+1-H1707)+2,9))</f>
        <v>42.503618196643842</v>
      </c>
      <c r="K1707" s="24">
        <f t="shared" ca="1" si="132"/>
        <v>0.77959908684984403</v>
      </c>
      <c r="L1707" s="24">
        <f t="shared" ca="1" si="133"/>
        <v>0.21479698788421162</v>
      </c>
      <c r="M1707" s="24">
        <f t="shared" ca="1" si="134"/>
        <v>-0.77530021816933492</v>
      </c>
    </row>
    <row r="1708" spans="2:13" x14ac:dyDescent="0.25">
      <c r="B1708" s="24">
        <f t="shared" ca="1" si="130"/>
        <v>7.3474297801652599E-2</v>
      </c>
      <c r="C1708" s="25">
        <f t="shared" ca="1" si="131"/>
        <v>35.496056996386955</v>
      </c>
      <c r="H1708" s="24">
        <v>1706</v>
      </c>
      <c r="I1708" s="24">
        <f ca="1"/>
        <v>57.869485933617504</v>
      </c>
      <c r="J1708" s="24" cm="1">
        <f t="array" aca="1" ref="J1708" ca="1">INDIRECT(ADDRESS(($F$2+1-H1708)+2,9))</f>
        <v>42.489456351287309</v>
      </c>
      <c r="K1708" s="24">
        <f t="shared" ca="1" si="132"/>
        <v>0.7799460517336384</v>
      </c>
      <c r="L1708" s="24">
        <f t="shared" ca="1" si="133"/>
        <v>0.21437684630626344</v>
      </c>
      <c r="M1708" s="24">
        <f t="shared" ca="1" si="134"/>
        <v>-0.77420623371092734</v>
      </c>
    </row>
    <row r="1709" spans="2:13" x14ac:dyDescent="0.25">
      <c r="B1709" s="24">
        <f t="shared" ca="1" si="130"/>
        <v>0.1866027925587086</v>
      </c>
      <c r="C1709" s="25">
        <f t="shared" ca="1" si="131"/>
        <v>41.095151228098629</v>
      </c>
      <c r="H1709" s="24">
        <v>1707</v>
      </c>
      <c r="I1709" s="24">
        <f ca="1"/>
        <v>57.879250717524016</v>
      </c>
      <c r="J1709" s="24" cm="1">
        <f t="array" aca="1" ref="J1709" ca="1">INDIRECT(ADDRESS(($F$2+1-H1709)+2,9))</f>
        <v>42.489344891834179</v>
      </c>
      <c r="K1709" s="24">
        <f t="shared" ca="1" si="132"/>
        <v>0.78023987200480005</v>
      </c>
      <c r="L1709" s="24">
        <f t="shared" ca="1" si="133"/>
        <v>0.2143735415187232</v>
      </c>
      <c r="M1709" s="24">
        <f t="shared" ca="1" si="134"/>
        <v>-0.77405783764088965</v>
      </c>
    </row>
    <row r="1710" spans="2:13" x14ac:dyDescent="0.25">
      <c r="B1710" s="24">
        <f t="shared" ca="1" si="130"/>
        <v>0.29201186711117488</v>
      </c>
      <c r="C1710" s="25">
        <f t="shared" ca="1" si="131"/>
        <v>44.524832035349306</v>
      </c>
      <c r="H1710" s="24">
        <v>1708</v>
      </c>
      <c r="I1710" s="24">
        <f ca="1"/>
        <v>57.885631733679155</v>
      </c>
      <c r="J1710" s="24" cm="1">
        <f t="array" aca="1" ref="J1710" ca="1">INDIRECT(ADDRESS(($F$2+1-H1710)+2,9))</f>
        <v>42.450959436968162</v>
      </c>
      <c r="K1710" s="24">
        <f t="shared" ca="1" si="132"/>
        <v>0.78043175368680506</v>
      </c>
      <c r="L1710" s="24">
        <f t="shared" ca="1" si="133"/>
        <v>0.21323717093132399</v>
      </c>
      <c r="M1710" s="24">
        <f t="shared" ca="1" si="134"/>
        <v>-0.77183497234075549</v>
      </c>
    </row>
    <row r="1711" spans="2:13" x14ac:dyDescent="0.25">
      <c r="B1711" s="24">
        <f t="shared" ca="1" si="130"/>
        <v>0.87538313619574626</v>
      </c>
      <c r="C1711" s="25">
        <f t="shared" ca="1" si="131"/>
        <v>61.522125845613118</v>
      </c>
      <c r="H1711" s="24">
        <v>1709</v>
      </c>
      <c r="I1711" s="24">
        <f ca="1"/>
        <v>57.897776779572986</v>
      </c>
      <c r="J1711" s="24" cm="1">
        <f t="array" aca="1" ref="J1711" ca="1">INDIRECT(ADDRESS(($F$2+1-H1711)+2,9))</f>
        <v>42.449592906574061</v>
      </c>
      <c r="K1711" s="24">
        <f t="shared" ca="1" si="132"/>
        <v>0.78079669783742256</v>
      </c>
      <c r="L1711" s="24">
        <f t="shared" ca="1" si="133"/>
        <v>0.21319678075440585</v>
      </c>
      <c r="M1711" s="24">
        <f t="shared" ca="1" si="134"/>
        <v>-0.77146545429651081</v>
      </c>
    </row>
    <row r="1712" spans="2:13" x14ac:dyDescent="0.25">
      <c r="B1712" s="24">
        <f t="shared" ca="1" si="130"/>
        <v>0.54896870528632813</v>
      </c>
      <c r="C1712" s="25">
        <f t="shared" ca="1" si="131"/>
        <v>51.230562069483788</v>
      </c>
      <c r="H1712" s="24">
        <v>1710</v>
      </c>
      <c r="I1712" s="24">
        <f ca="1"/>
        <v>57.914165603878729</v>
      </c>
      <c r="J1712" s="24" cm="1">
        <f t="array" aca="1" ref="J1712" ca="1">INDIRECT(ADDRESS(($F$2+1-H1712)+2,9))</f>
        <v>42.44407306495593</v>
      </c>
      <c r="K1712" s="24">
        <f t="shared" ca="1" si="132"/>
        <v>0.78128860929357258</v>
      </c>
      <c r="L1712" s="24">
        <f t="shared" ca="1" si="133"/>
        <v>0.21303367767452938</v>
      </c>
      <c r="M1712" s="24">
        <f t="shared" ca="1" si="134"/>
        <v>-0.77059076556455464</v>
      </c>
    </row>
    <row r="1713" spans="2:13" x14ac:dyDescent="0.25">
      <c r="B1713" s="24">
        <f t="shared" ca="1" si="130"/>
        <v>0.36291661729229563</v>
      </c>
      <c r="C1713" s="25">
        <f t="shared" ca="1" si="131"/>
        <v>46.49326401474751</v>
      </c>
      <c r="H1713" s="24">
        <v>1711</v>
      </c>
      <c r="I1713" s="24">
        <f ca="1"/>
        <v>57.927057717671346</v>
      </c>
      <c r="J1713" s="24" cm="1">
        <f t="array" aca="1" ref="J1713" ca="1">INDIRECT(ADDRESS(($F$2+1-H1713)+2,9))</f>
        <v>42.407657101795394</v>
      </c>
      <c r="K1713" s="24">
        <f t="shared" ca="1" si="132"/>
        <v>0.78167511992673511</v>
      </c>
      <c r="L1713" s="24">
        <f t="shared" ca="1" si="133"/>
        <v>0.21195946619091324</v>
      </c>
      <c r="M1713" s="24">
        <f t="shared" ca="1" si="134"/>
        <v>-0.76809506950602491</v>
      </c>
    </row>
    <row r="1714" spans="2:13" x14ac:dyDescent="0.25">
      <c r="B1714" s="24">
        <f t="shared" ca="1" si="130"/>
        <v>5.3089322869809719E-2</v>
      </c>
      <c r="C1714" s="25">
        <f t="shared" ca="1" si="131"/>
        <v>33.843899319115422</v>
      </c>
      <c r="H1714" s="24">
        <v>1712</v>
      </c>
      <c r="I1714" s="24">
        <f ca="1"/>
        <v>57.938804938253824</v>
      </c>
      <c r="J1714" s="24" cm="1">
        <f t="array" aca="1" ref="J1714" ca="1">INDIRECT(ADDRESS(($F$2+1-H1714)+2,9))</f>
        <v>42.371129454104071</v>
      </c>
      <c r="K1714" s="24">
        <f t="shared" ca="1" si="132"/>
        <v>0.78202696333357302</v>
      </c>
      <c r="L1714" s="24">
        <f t="shared" ca="1" si="133"/>
        <v>0.21088514971388539</v>
      </c>
      <c r="M1714" s="24">
        <f t="shared" ca="1" si="134"/>
        <v>-0.76566936668714369</v>
      </c>
    </row>
    <row r="1715" spans="2:13" x14ac:dyDescent="0.25">
      <c r="B1715" s="24">
        <f t="shared" ca="1" si="130"/>
        <v>0.10990725105900878</v>
      </c>
      <c r="C1715" s="25">
        <f t="shared" ca="1" si="131"/>
        <v>37.729784785631573</v>
      </c>
      <c r="H1715" s="24">
        <v>1713</v>
      </c>
      <c r="I1715" s="24">
        <f ca="1"/>
        <v>57.942804773566074</v>
      </c>
      <c r="J1715" s="24" cm="1">
        <f t="array" aca="1" ref="J1715" ca="1">INDIRECT(ADDRESS(($F$2+1-H1715)+2,9))</f>
        <v>42.35553820756553</v>
      </c>
      <c r="K1715" s="24">
        <f t="shared" ca="1" si="132"/>
        <v>0.78214668856906266</v>
      </c>
      <c r="L1715" s="24">
        <f t="shared" ca="1" si="133"/>
        <v>0.21042756881671831</v>
      </c>
      <c r="M1715" s="24">
        <f t="shared" ca="1" si="134"/>
        <v>-0.76495372235984394</v>
      </c>
    </row>
    <row r="1716" spans="2:13" x14ac:dyDescent="0.25">
      <c r="B1716" s="24">
        <f t="shared" ca="1" si="130"/>
        <v>0.74657312602663262</v>
      </c>
      <c r="C1716" s="25">
        <f t="shared" ca="1" si="131"/>
        <v>56.637446637425342</v>
      </c>
      <c r="H1716" s="24">
        <v>1714</v>
      </c>
      <c r="I1716" s="24">
        <f ca="1"/>
        <v>57.964555839155771</v>
      </c>
      <c r="J1716" s="24" cm="1">
        <f t="array" aca="1" ref="J1716" ca="1">INDIRECT(ADDRESS(($F$2+1-H1716)+2,9))</f>
        <v>42.339617058117184</v>
      </c>
      <c r="K1716" s="24">
        <f t="shared" ca="1" si="132"/>
        <v>0.7827970889738316</v>
      </c>
      <c r="L1716" s="24">
        <f t="shared" ca="1" si="133"/>
        <v>0.20996090773819026</v>
      </c>
      <c r="M1716" s="24">
        <f t="shared" ca="1" si="134"/>
        <v>-0.76314210333585786</v>
      </c>
    </row>
    <row r="1717" spans="2:13" x14ac:dyDescent="0.25">
      <c r="B1717" s="24">
        <f t="shared" ca="1" si="130"/>
        <v>6.0362969100227648E-2</v>
      </c>
      <c r="C1717" s="25">
        <f t="shared" ca="1" si="131"/>
        <v>34.482662272799473</v>
      </c>
      <c r="H1717" s="24">
        <v>1715</v>
      </c>
      <c r="I1717" s="24">
        <f ca="1"/>
        <v>57.996156172553064</v>
      </c>
      <c r="J1717" s="24" cm="1">
        <f t="array" aca="1" ref="J1717" ca="1">INDIRECT(ADDRESS(($F$2+1-H1717)+2,9))</f>
        <v>42.332757879520898</v>
      </c>
      <c r="K1717" s="24">
        <f t="shared" ca="1" si="132"/>
        <v>0.78374000084125706</v>
      </c>
      <c r="L1717" s="24">
        <f t="shared" ca="1" si="133"/>
        <v>0.20976004755640715</v>
      </c>
      <c r="M1717" s="24">
        <f t="shared" ca="1" si="134"/>
        <v>-0.76127071307821248</v>
      </c>
    </row>
    <row r="1718" spans="2:13" x14ac:dyDescent="0.25">
      <c r="B1718" s="24">
        <f t="shared" ca="1" si="130"/>
        <v>0.89449341130856008</v>
      </c>
      <c r="C1718" s="25">
        <f t="shared" ca="1" si="131"/>
        <v>62.507843192341724</v>
      </c>
      <c r="H1718" s="24">
        <v>1716</v>
      </c>
      <c r="I1718" s="24">
        <f ca="1"/>
        <v>57.997752640582007</v>
      </c>
      <c r="J1718" s="24" cm="1">
        <f t="array" aca="1" ref="J1718" ca="1">INDIRECT(ADDRESS(($F$2+1-H1718)+2,9))</f>
        <v>42.283761274424798</v>
      </c>
      <c r="K1718" s="24">
        <f t="shared" ca="1" si="132"/>
        <v>0.78378757434968482</v>
      </c>
      <c r="L1718" s="24">
        <f t="shared" ca="1" si="133"/>
        <v>0.20832854866067327</v>
      </c>
      <c r="M1718" s="24">
        <f t="shared" ca="1" si="134"/>
        <v>-0.75874077418940522</v>
      </c>
    </row>
    <row r="1719" spans="2:13" x14ac:dyDescent="0.25">
      <c r="B1719" s="24">
        <f t="shared" ca="1" si="130"/>
        <v>0.10926171639124882</v>
      </c>
      <c r="C1719" s="25">
        <f t="shared" ca="1" si="131"/>
        <v>37.695360876931794</v>
      </c>
      <c r="H1719" s="24">
        <v>1717</v>
      </c>
      <c r="I1719" s="24">
        <f ca="1"/>
        <v>58.077804021829721</v>
      </c>
      <c r="J1719" s="24" cm="1">
        <f t="array" aca="1" ref="J1719" ca="1">INDIRECT(ADDRESS(($F$2+1-H1719)+2,9))</f>
        <v>42.270333311982839</v>
      </c>
      <c r="K1719" s="24">
        <f t="shared" ca="1" si="132"/>
        <v>0.78616526282233723</v>
      </c>
      <c r="L1719" s="24">
        <f t="shared" ca="1" si="133"/>
        <v>0.20793724186677418</v>
      </c>
      <c r="M1719" s="24">
        <f t="shared" ca="1" si="134"/>
        <v>-0.75357834041647409</v>
      </c>
    </row>
    <row r="1720" spans="2:13" x14ac:dyDescent="0.25">
      <c r="B1720" s="24">
        <f t="shared" ca="1" si="130"/>
        <v>0.60718890292234451</v>
      </c>
      <c r="C1720" s="25">
        <f t="shared" ca="1" si="131"/>
        <v>52.719997726513213</v>
      </c>
      <c r="H1720" s="24">
        <v>1718</v>
      </c>
      <c r="I1720" s="24">
        <f ca="1"/>
        <v>58.100101706264979</v>
      </c>
      <c r="J1720" s="24" cm="1">
        <f t="array" aca="1" ref="J1720" ca="1">INDIRECT(ADDRESS(($F$2+1-H1720)+2,9))</f>
        <v>42.264844041246221</v>
      </c>
      <c r="K1720" s="24">
        <f t="shared" ca="1" si="132"/>
        <v>0.78682482803459897</v>
      </c>
      <c r="L1720" s="24">
        <f t="shared" ca="1" si="133"/>
        <v>0.20777740303463937</v>
      </c>
      <c r="M1720" s="24">
        <f t="shared" ca="1" si="134"/>
        <v>-0.75236131233014558</v>
      </c>
    </row>
    <row r="1721" spans="2:13" x14ac:dyDescent="0.25">
      <c r="B1721" s="24">
        <f t="shared" ca="1" si="130"/>
        <v>0.45904110116768937</v>
      </c>
      <c r="C1721" s="25">
        <f t="shared" ca="1" si="131"/>
        <v>48.971502279943962</v>
      </c>
      <c r="H1721" s="24">
        <v>1719</v>
      </c>
      <c r="I1721" s="24">
        <f ca="1"/>
        <v>58.109357339978899</v>
      </c>
      <c r="J1721" s="24" cm="1">
        <f t="array" aca="1" ref="J1721" ca="1">INDIRECT(ADDRESS(($F$2+1-H1721)+2,9))</f>
        <v>42.241288265810681</v>
      </c>
      <c r="K1721" s="24">
        <f t="shared" ca="1" si="132"/>
        <v>0.78709826070002609</v>
      </c>
      <c r="L1721" s="24">
        <f t="shared" ca="1" si="133"/>
        <v>0.20709232069353758</v>
      </c>
      <c r="M1721" s="24">
        <f t="shared" ca="1" si="134"/>
        <v>-0.75086929720047146</v>
      </c>
    </row>
    <row r="1722" spans="2:13" x14ac:dyDescent="0.25">
      <c r="B1722" s="24">
        <f t="shared" ca="1" si="130"/>
        <v>0.42707980827677972</v>
      </c>
      <c r="C1722" s="25">
        <f t="shared" ca="1" si="131"/>
        <v>48.161863106220743</v>
      </c>
      <c r="H1722" s="24">
        <v>1720</v>
      </c>
      <c r="I1722" s="24">
        <f ca="1"/>
        <v>58.111882846960597</v>
      </c>
      <c r="J1722" s="24" cm="1">
        <f t="array" aca="1" ref="J1722" ca="1">INDIRECT(ADDRESS(($F$2+1-H1722)+2,9))</f>
        <v>42.234252988948896</v>
      </c>
      <c r="K1722" s="24">
        <f t="shared" ca="1" si="132"/>
        <v>0.78717283441308206</v>
      </c>
      <c r="L1722" s="24">
        <f t="shared" ca="1" si="133"/>
        <v>0.20688797027795244</v>
      </c>
      <c r="M1722" s="24">
        <f t="shared" ca="1" si="134"/>
        <v>-0.7507445954799753</v>
      </c>
    </row>
    <row r="1723" spans="2:13" x14ac:dyDescent="0.25">
      <c r="B1723" s="24">
        <f t="shared" ca="1" si="130"/>
        <v>0.51946777818594647</v>
      </c>
      <c r="C1723" s="25">
        <f t="shared" ca="1" si="131"/>
        <v>50.488178666427885</v>
      </c>
      <c r="H1723" s="24">
        <v>1721</v>
      </c>
      <c r="I1723" s="24">
        <f ca="1"/>
        <v>58.144008754428739</v>
      </c>
      <c r="J1723" s="24" cm="1">
        <f t="array" aca="1" ref="J1723" ca="1">INDIRECT(ADDRESS(($F$2+1-H1723)+2,9))</f>
        <v>42.227226378932201</v>
      </c>
      <c r="K1723" s="24">
        <f t="shared" ca="1" si="132"/>
        <v>0.78812012373774176</v>
      </c>
      <c r="L1723" s="24">
        <f t="shared" ca="1" si="133"/>
        <v>0.20668399077946828</v>
      </c>
      <c r="M1723" s="24">
        <f t="shared" ca="1" si="134"/>
        <v>-0.74885344151912425</v>
      </c>
    </row>
    <row r="1724" spans="2:13" x14ac:dyDescent="0.25">
      <c r="B1724" s="24">
        <f t="shared" ca="1" si="130"/>
        <v>0.269024476512986</v>
      </c>
      <c r="C1724" s="25">
        <f t="shared" ca="1" si="131"/>
        <v>43.842339737994529</v>
      </c>
      <c r="H1724" s="24">
        <v>1722</v>
      </c>
      <c r="I1724" s="24">
        <f ca="1"/>
        <v>58.154262727092103</v>
      </c>
      <c r="J1724" s="24" cm="1">
        <f t="array" aca="1" ref="J1724" ca="1">INDIRECT(ADDRESS(($F$2+1-H1724)+2,9))</f>
        <v>42.180039964129897</v>
      </c>
      <c r="K1724" s="24">
        <f t="shared" ca="1" si="132"/>
        <v>0.78842196020919797</v>
      </c>
      <c r="L1724" s="24">
        <f t="shared" ca="1" si="133"/>
        <v>0.20531727726171858</v>
      </c>
      <c r="M1724" s="24">
        <f t="shared" ca="1" si="134"/>
        <v>-0.74593150989597456</v>
      </c>
    </row>
    <row r="1725" spans="2:13" x14ac:dyDescent="0.25">
      <c r="B1725" s="24">
        <f t="shared" ca="1" si="130"/>
        <v>0.70689848698357893</v>
      </c>
      <c r="C1725" s="25">
        <f t="shared" ca="1" si="131"/>
        <v>55.443465405770525</v>
      </c>
      <c r="H1725" s="24">
        <v>1723</v>
      </c>
      <c r="I1725" s="24">
        <f ca="1"/>
        <v>58.160274053159753</v>
      </c>
      <c r="J1725" s="24" cm="1">
        <f t="array" aca="1" ref="J1725" ca="1">INDIRECT(ADDRESS(($F$2+1-H1725)+2,9))</f>
        <v>42.177731742636553</v>
      </c>
      <c r="K1725" s="24">
        <f t="shared" ca="1" si="132"/>
        <v>0.78859879280965484</v>
      </c>
      <c r="L1725" s="24">
        <f t="shared" ca="1" si="133"/>
        <v>0.20525055964643349</v>
      </c>
      <c r="M1725" s="24">
        <f t="shared" ca="1" si="134"/>
        <v>-0.74587278616727493</v>
      </c>
    </row>
    <row r="1726" spans="2:13" x14ac:dyDescent="0.25">
      <c r="B1726" s="24">
        <f t="shared" ca="1" si="130"/>
        <v>0.55353229059049913</v>
      </c>
      <c r="C1726" s="25">
        <f t="shared" ca="1" si="131"/>
        <v>51.34590796378675</v>
      </c>
      <c r="H1726" s="24">
        <v>1724</v>
      </c>
      <c r="I1726" s="24">
        <f ca="1"/>
        <v>58.174625609892153</v>
      </c>
      <c r="J1726" s="24" cm="1">
        <f t="array" aca="1" ref="J1726" ca="1">INDIRECT(ADDRESS(($F$2+1-H1726)+2,9))</f>
        <v>42.155133617106621</v>
      </c>
      <c r="K1726" s="24">
        <f t="shared" ca="1" si="132"/>
        <v>0.78902061622334818</v>
      </c>
      <c r="L1726" s="24">
        <f t="shared" ca="1" si="133"/>
        <v>0.20459805637746295</v>
      </c>
      <c r="M1726" s="24">
        <f t="shared" ca="1" si="134"/>
        <v>-0.74414074247083761</v>
      </c>
    </row>
    <row r="1727" spans="2:13" x14ac:dyDescent="0.25">
      <c r="B1727" s="24">
        <f t="shared" ca="1" si="130"/>
        <v>0.25828159908594051</v>
      </c>
      <c r="C1727" s="25">
        <f t="shared" ca="1" si="131"/>
        <v>43.513477861791031</v>
      </c>
      <c r="H1727" s="24">
        <v>1725</v>
      </c>
      <c r="I1727" s="24">
        <f ca="1"/>
        <v>58.194737577000957</v>
      </c>
      <c r="J1727" s="24" cm="1">
        <f t="array" aca="1" ref="J1727" ca="1">INDIRECT(ADDRESS(($F$2+1-H1727)+2,9))</f>
        <v>42.146361730715704</v>
      </c>
      <c r="K1727" s="24">
        <f t="shared" ca="1" si="132"/>
        <v>0.78961091955994578</v>
      </c>
      <c r="L1727" s="24">
        <f t="shared" ca="1" si="133"/>
        <v>0.20434510788884772</v>
      </c>
      <c r="M1727" s="24">
        <f t="shared" ca="1" si="134"/>
        <v>-0.74286905258529501</v>
      </c>
    </row>
    <row r="1728" spans="2:13" x14ac:dyDescent="0.25">
      <c r="B1728" s="24">
        <f t="shared" ca="1" si="130"/>
        <v>0.49438672029163788</v>
      </c>
      <c r="C1728" s="25">
        <f t="shared" ca="1" si="131"/>
        <v>49.859291300695922</v>
      </c>
      <c r="H1728" s="24">
        <v>1726</v>
      </c>
      <c r="I1728" s="24">
        <f ca="1"/>
        <v>58.204476327573943</v>
      </c>
      <c r="J1728" s="24" cm="1">
        <f t="array" aca="1" ref="J1728" ca="1">INDIRECT(ADDRESS(($F$2+1-H1728)+2,9))</f>
        <v>42.12672751751407</v>
      </c>
      <c r="K1728" s="24">
        <f t="shared" ca="1" si="132"/>
        <v>0.78989641138791389</v>
      </c>
      <c r="L1728" s="24">
        <f t="shared" ca="1" si="133"/>
        <v>0.20377960558148428</v>
      </c>
      <c r="M1728" s="24">
        <f t="shared" ca="1" si="134"/>
        <v>-0.74158555150798577</v>
      </c>
    </row>
    <row r="1729" spans="2:13" x14ac:dyDescent="0.25">
      <c r="B1729" s="24">
        <f t="shared" ca="1" si="130"/>
        <v>0.71161609028605999</v>
      </c>
      <c r="C1729" s="25">
        <f t="shared" ca="1" si="131"/>
        <v>55.581121280280634</v>
      </c>
      <c r="H1729" s="24">
        <v>1727</v>
      </c>
      <c r="I1729" s="24">
        <f ca="1"/>
        <v>58.217902954978577</v>
      </c>
      <c r="J1729" s="24" cm="1">
        <f t="array" aca="1" ref="J1729" ca="1">INDIRECT(ADDRESS(($F$2+1-H1729)+2,9))</f>
        <v>42.090864046253373</v>
      </c>
      <c r="K1729" s="24">
        <f t="shared" ca="1" si="132"/>
        <v>0.79028964005396141</v>
      </c>
      <c r="L1729" s="24">
        <f t="shared" ca="1" si="133"/>
        <v>0.20274908153424132</v>
      </c>
      <c r="M1729" s="24">
        <f t="shared" ca="1" si="134"/>
        <v>-0.73914935406625726</v>
      </c>
    </row>
    <row r="1730" spans="2:13" x14ac:dyDescent="0.25">
      <c r="B1730" s="24">
        <f t="shared" ca="1" si="130"/>
        <v>0.82964937732022692</v>
      </c>
      <c r="C1730" s="25">
        <f t="shared" ca="1" si="131"/>
        <v>59.527806006104015</v>
      </c>
      <c r="H1730" s="24">
        <v>1728</v>
      </c>
      <c r="I1730" s="24">
        <f ca="1"/>
        <v>58.23252133521936</v>
      </c>
      <c r="J1730" s="24" cm="1">
        <f t="array" aca="1" ref="J1730" ca="1">INDIRECT(ADDRESS(($F$2+1-H1730)+2,9))</f>
        <v>42.071609228230777</v>
      </c>
      <c r="K1730" s="24">
        <f t="shared" ca="1" si="132"/>
        <v>0.79071727939548242</v>
      </c>
      <c r="L1730" s="24">
        <f t="shared" ca="1" si="133"/>
        <v>0.20219708826861393</v>
      </c>
      <c r="M1730" s="24">
        <f t="shared" ca="1" si="134"/>
        <v>-0.73760325368443069</v>
      </c>
    </row>
    <row r="1731" spans="2:13" x14ac:dyDescent="0.25">
      <c r="B1731" s="24">
        <f t="shared" ca="1" si="130"/>
        <v>0.92901752828956619</v>
      </c>
      <c r="C1731" s="25">
        <f t="shared" ca="1" si="131"/>
        <v>64.685129418455276</v>
      </c>
      <c r="H1731" s="24">
        <v>1729</v>
      </c>
      <c r="I1731" s="24">
        <f ca="1"/>
        <v>58.234288647811027</v>
      </c>
      <c r="J1731" s="24" cm="1">
        <f t="array" aca="1" ref="J1731" ca="1">INDIRECT(ADDRESS(($F$2+1-H1731)+2,9))</f>
        <v>42.059845041002319</v>
      </c>
      <c r="K1731" s="24">
        <f t="shared" ca="1" si="132"/>
        <v>0.79076894474129367</v>
      </c>
      <c r="L1731" s="24">
        <f t="shared" ca="1" si="133"/>
        <v>0.20186027781689692</v>
      </c>
      <c r="M1731" s="24">
        <f t="shared" ca="1" si="134"/>
        <v>-0.73724940852442278</v>
      </c>
    </row>
    <row r="1732" spans="2:13" x14ac:dyDescent="0.25">
      <c r="B1732" s="24">
        <f t="shared" ref="B1732:B1795" ca="1" si="135">RAND()</f>
        <v>0.30101440252845779</v>
      </c>
      <c r="C1732" s="25">
        <f t="shared" ref="C1732:C1795" ca="1" si="136">_xlfn.NORM.INV(B1732,50,10)</f>
        <v>44.785147886789325</v>
      </c>
      <c r="H1732" s="24">
        <v>1730</v>
      </c>
      <c r="I1732" s="24">
        <f ca="1"/>
        <v>58.248381994065099</v>
      </c>
      <c r="J1732" s="24" cm="1">
        <f t="array" aca="1" ref="J1732" ca="1">INDIRECT(ADDRESS(($F$2+1-H1732)+2,9))</f>
        <v>42.057818196252654</v>
      </c>
      <c r="K1732" s="24">
        <f t="shared" ref="K1732:K1795" ca="1" si="137">_xlfn.NORM.DIST(I1732,$F$5,$F$6,TRUE)</f>
        <v>0.79118067872975573</v>
      </c>
      <c r="L1732" s="24">
        <f t="shared" ref="L1732:L1795" ca="1" si="138">_xlfn.NORM.DIST(J1732,$F$5,$F$6,TRUE)</f>
        <v>0.20180228288727534</v>
      </c>
      <c r="M1732" s="24">
        <f t="shared" ca="1" si="134"/>
        <v>-0.73672510987140938</v>
      </c>
    </row>
    <row r="1733" spans="2:13" x14ac:dyDescent="0.25">
      <c r="B1733" s="24">
        <f t="shared" ca="1" si="135"/>
        <v>0.35859192347929802</v>
      </c>
      <c r="C1733" s="25">
        <f t="shared" ca="1" si="136"/>
        <v>46.37774930410756</v>
      </c>
      <c r="H1733" s="24">
        <v>1731</v>
      </c>
      <c r="I1733" s="24">
        <f ca="1"/>
        <v>58.264967054993711</v>
      </c>
      <c r="J1733" s="24" cm="1">
        <f t="array" aca="1" ref="J1733" ca="1">INDIRECT(ADDRESS(($F$2+1-H1733)+2,9))</f>
        <v>42.055806986008236</v>
      </c>
      <c r="K1733" s="24">
        <f t="shared" ca="1" si="137"/>
        <v>0.79166459561585945</v>
      </c>
      <c r="L1733" s="24">
        <f t="shared" ca="1" si="138"/>
        <v>0.2017447451772936</v>
      </c>
      <c r="M1733" s="24">
        <f t="shared" ref="M1733:M1796" ca="1" si="139">((2*H1733-1)/$F$2)*(LN(K1733)+LN(1-L1733))</f>
        <v>-0.7360548341592793</v>
      </c>
    </row>
    <row r="1734" spans="2:13" x14ac:dyDescent="0.25">
      <c r="B1734" s="24">
        <f t="shared" ca="1" si="135"/>
        <v>0.96365906647539146</v>
      </c>
      <c r="C1734" s="25">
        <f t="shared" ca="1" si="136"/>
        <v>67.948232386893679</v>
      </c>
      <c r="H1734" s="24">
        <v>1732</v>
      </c>
      <c r="I1734" s="24">
        <f ca="1"/>
        <v>58.272943653121274</v>
      </c>
      <c r="J1734" s="24" cm="1">
        <f t="array" aca="1" ref="J1734" ca="1">INDIRECT(ADDRESS(($F$2+1-H1734)+2,9))</f>
        <v>42.048270819436475</v>
      </c>
      <c r="K1734" s="24">
        <f t="shared" ca="1" si="137"/>
        <v>0.79189710004051428</v>
      </c>
      <c r="L1734" s="24">
        <f t="shared" ca="1" si="138"/>
        <v>0.20152923414415877</v>
      </c>
      <c r="M1734" s="24">
        <f t="shared" ca="1" si="139"/>
        <v>-0.73557577082342207</v>
      </c>
    </row>
    <row r="1735" spans="2:13" x14ac:dyDescent="0.25">
      <c r="B1735" s="24">
        <f t="shared" ca="1" si="135"/>
        <v>0.78055856530817558</v>
      </c>
      <c r="C1735" s="25">
        <f t="shared" ca="1" si="136"/>
        <v>57.740810391814541</v>
      </c>
      <c r="H1735" s="24">
        <v>1733</v>
      </c>
      <c r="I1735" s="24">
        <f ca="1"/>
        <v>58.27901721329237</v>
      </c>
      <c r="J1735" s="24" cm="1">
        <f t="array" aca="1" ref="J1735" ca="1">INDIRECT(ADDRESS(($F$2+1-H1735)+2,9))</f>
        <v>42.008097320367774</v>
      </c>
      <c r="K1735" s="24">
        <f t="shared" ca="1" si="137"/>
        <v>0.79207403136561216</v>
      </c>
      <c r="L1735" s="24">
        <f t="shared" ca="1" si="138"/>
        <v>0.20038272591852432</v>
      </c>
      <c r="M1735" s="24">
        <f t="shared" ca="1" si="139"/>
        <v>-0.73333801229683393</v>
      </c>
    </row>
    <row r="1736" spans="2:13" x14ac:dyDescent="0.25">
      <c r="B1736" s="24">
        <f t="shared" ca="1" si="135"/>
        <v>0.49329320815471622</v>
      </c>
      <c r="C1736" s="25">
        <f t="shared" ca="1" si="136"/>
        <v>49.83187773963531</v>
      </c>
      <c r="H1736" s="24">
        <v>1734</v>
      </c>
      <c r="I1736" s="24">
        <f ca="1"/>
        <v>58.316520422770452</v>
      </c>
      <c r="J1736" s="24" cm="1">
        <f t="array" aca="1" ref="J1736" ca="1">INDIRECT(ADDRESS(($F$2+1-H1736)+2,9))</f>
        <v>41.995052461874607</v>
      </c>
      <c r="K1736" s="24">
        <f t="shared" ca="1" si="137"/>
        <v>0.79316458336809437</v>
      </c>
      <c r="L1736" s="24">
        <f t="shared" ca="1" si="138"/>
        <v>0.20001128412666253</v>
      </c>
      <c r="M1736" s="24">
        <f t="shared" ca="1" si="139"/>
        <v>-0.73080470505234729</v>
      </c>
    </row>
    <row r="1737" spans="2:13" x14ac:dyDescent="0.25">
      <c r="B1737" s="24">
        <f t="shared" ca="1" si="135"/>
        <v>0.93547055352145803</v>
      </c>
      <c r="C1737" s="25">
        <f t="shared" ca="1" si="136"/>
        <v>65.178235248057334</v>
      </c>
      <c r="H1737" s="24">
        <v>1735</v>
      </c>
      <c r="I1737" s="24">
        <f ca="1"/>
        <v>58.394396130412986</v>
      </c>
      <c r="J1737" s="24" cm="1">
        <f t="array" aca="1" ref="J1737" ca="1">INDIRECT(ADDRESS(($F$2+1-H1737)+2,9))</f>
        <v>41.971673179881513</v>
      </c>
      <c r="K1737" s="24">
        <f t="shared" ca="1" si="137"/>
        <v>0.79541827899324236</v>
      </c>
      <c r="L1737" s="24">
        <f t="shared" ca="1" si="138"/>
        <v>0.19934661466337991</v>
      </c>
      <c r="M1737" s="24">
        <f t="shared" ca="1" si="139"/>
        <v>-0.72533015345129981</v>
      </c>
    </row>
    <row r="1738" spans="2:13" x14ac:dyDescent="0.25">
      <c r="B1738" s="24">
        <f t="shared" ca="1" si="135"/>
        <v>0.77445011034294475</v>
      </c>
      <c r="C1738" s="25">
        <f t="shared" ca="1" si="136"/>
        <v>57.535827937084363</v>
      </c>
      <c r="H1738" s="24">
        <v>1736</v>
      </c>
      <c r="I1738" s="24">
        <f ca="1"/>
        <v>58.411953694855605</v>
      </c>
      <c r="J1738" s="24" cm="1">
        <f t="array" aca="1" ref="J1738" ca="1">INDIRECT(ADDRESS(($F$2+1-H1738)+2,9))</f>
        <v>41.961810741679066</v>
      </c>
      <c r="K1738" s="24">
        <f t="shared" ca="1" si="137"/>
        <v>0.79592436288992552</v>
      </c>
      <c r="L1738" s="24">
        <f t="shared" ca="1" si="138"/>
        <v>0.19906662635538708</v>
      </c>
      <c r="M1738" s="24">
        <f t="shared" ca="1" si="139"/>
        <v>-0.72416292254357595</v>
      </c>
    </row>
    <row r="1739" spans="2:13" x14ac:dyDescent="0.25">
      <c r="B1739" s="24">
        <f t="shared" ca="1" si="135"/>
        <v>0.28705805797198947</v>
      </c>
      <c r="C1739" s="25">
        <f t="shared" ca="1" si="136"/>
        <v>44.380001421261049</v>
      </c>
      <c r="H1739" s="24">
        <v>1737</v>
      </c>
      <c r="I1739" s="24">
        <f ca="1"/>
        <v>58.428814100036078</v>
      </c>
      <c r="J1739" s="24" cm="1">
        <f t="array" aca="1" ref="J1739" ca="1">INDIRECT(ADDRESS(($F$2+1-H1739)+2,9))</f>
        <v>41.959211892208948</v>
      </c>
      <c r="K1739" s="24">
        <f t="shared" ca="1" si="137"/>
        <v>0.79640964903562972</v>
      </c>
      <c r="L1739" s="24">
        <f t="shared" ca="1" si="138"/>
        <v>0.198992886144537</v>
      </c>
      <c r="M1739" s="24">
        <f t="shared" ca="1" si="139"/>
        <v>-0.72345107327153646</v>
      </c>
    </row>
    <row r="1740" spans="2:13" x14ac:dyDescent="0.25">
      <c r="B1740" s="24">
        <f t="shared" ca="1" si="135"/>
        <v>0.98394452879726912</v>
      </c>
      <c r="C1740" s="25">
        <f t="shared" ca="1" si="136"/>
        <v>71.430268504494194</v>
      </c>
      <c r="H1740" s="24">
        <v>1738</v>
      </c>
      <c r="I1740" s="24">
        <f ca="1"/>
        <v>58.445281483404614</v>
      </c>
      <c r="J1740" s="24" cm="1">
        <f t="array" aca="1" ref="J1740" ca="1">INDIRECT(ADDRESS(($F$2+1-H1740)+2,9))</f>
        <v>41.950661580250134</v>
      </c>
      <c r="K1740" s="24">
        <f t="shared" ca="1" si="137"/>
        <v>0.79688295802895759</v>
      </c>
      <c r="L1740" s="24">
        <f t="shared" ca="1" si="138"/>
        <v>0.1987503942820191</v>
      </c>
      <c r="M1740" s="24">
        <f t="shared" ca="1" si="139"/>
        <v>-0.72242355825813842</v>
      </c>
    </row>
    <row r="1741" spans="2:13" x14ac:dyDescent="0.25">
      <c r="B1741" s="24">
        <f t="shared" ca="1" si="135"/>
        <v>0.17986914021549538</v>
      </c>
      <c r="C1741" s="25">
        <f t="shared" ca="1" si="136"/>
        <v>40.841360948600752</v>
      </c>
      <c r="H1741" s="24">
        <v>1739</v>
      </c>
      <c r="I1741" s="24">
        <f ca="1"/>
        <v>58.452697036859881</v>
      </c>
      <c r="J1741" s="24" cm="1">
        <f t="array" aca="1" ref="J1741" ca="1">INDIRECT(ADDRESS(($F$2+1-H1741)+2,9))</f>
        <v>41.934909593964136</v>
      </c>
      <c r="K1741" s="24">
        <f t="shared" ca="1" si="137"/>
        <v>0.79709588272801946</v>
      </c>
      <c r="L1741" s="24">
        <f t="shared" ca="1" si="138"/>
        <v>0.19830412543227841</v>
      </c>
      <c r="M1741" s="24">
        <f t="shared" ca="1" si="139"/>
        <v>-0.72151174583615307</v>
      </c>
    </row>
    <row r="1742" spans="2:13" x14ac:dyDescent="0.25">
      <c r="B1742" s="24">
        <f t="shared" ca="1" si="135"/>
        <v>3.0404834058192054E-2</v>
      </c>
      <c r="C1742" s="25">
        <f t="shared" ca="1" si="136"/>
        <v>31.251231541423394</v>
      </c>
      <c r="H1742" s="24">
        <v>1740</v>
      </c>
      <c r="I1742" s="24">
        <f ca="1"/>
        <v>58.461673208434995</v>
      </c>
      <c r="J1742" s="24" cm="1">
        <f t="array" aca="1" ref="J1742" ca="1">INDIRECT(ADDRESS(($F$2+1-H1742)+2,9))</f>
        <v>41.924169803182167</v>
      </c>
      <c r="K1742" s="24">
        <f t="shared" ca="1" si="137"/>
        <v>0.79735343941850112</v>
      </c>
      <c r="L1742" s="24">
        <f t="shared" ca="1" si="138"/>
        <v>0.19800020389832312</v>
      </c>
      <c r="M1742" s="24">
        <f t="shared" ca="1" si="139"/>
        <v>-0.72079489257035478</v>
      </c>
    </row>
    <row r="1743" spans="2:13" x14ac:dyDescent="0.25">
      <c r="B1743" s="24">
        <f t="shared" ca="1" si="135"/>
        <v>0.63505241358238596</v>
      </c>
      <c r="C1743" s="25">
        <f t="shared" ca="1" si="136"/>
        <v>53.452649784117312</v>
      </c>
      <c r="H1743" s="24">
        <v>1741</v>
      </c>
      <c r="I1743" s="24">
        <f ca="1"/>
        <v>58.487764679479341</v>
      </c>
      <c r="J1743" s="24" cm="1">
        <f t="array" aca="1" ref="J1743" ca="1">INDIRECT(ADDRESS(($F$2+1-H1743)+2,9))</f>
        <v>41.917772156125487</v>
      </c>
      <c r="K1743" s="24">
        <f t="shared" ca="1" si="137"/>
        <v>0.79810098165490317</v>
      </c>
      <c r="L1743" s="24">
        <f t="shared" ca="1" si="138"/>
        <v>0.19781929292558648</v>
      </c>
      <c r="M1743" s="24">
        <f t="shared" ca="1" si="139"/>
        <v>-0.7193338453713547</v>
      </c>
    </row>
    <row r="1744" spans="2:13" x14ac:dyDescent="0.25">
      <c r="B1744" s="24">
        <f t="shared" ca="1" si="135"/>
        <v>0.45078397462743347</v>
      </c>
      <c r="C1744" s="25">
        <f t="shared" ca="1" si="136"/>
        <v>48.763191178473519</v>
      </c>
      <c r="H1744" s="24">
        <v>1742</v>
      </c>
      <c r="I1744" s="24">
        <f ca="1"/>
        <v>58.489239933841233</v>
      </c>
      <c r="J1744" s="24" cm="1">
        <f t="array" aca="1" ref="J1744" ca="1">INDIRECT(ADDRESS(($F$2+1-H1744)+2,9))</f>
        <v>41.897973173852421</v>
      </c>
      <c r="K1744" s="24">
        <f t="shared" ca="1" si="137"/>
        <v>0.7981431995441306</v>
      </c>
      <c r="L1744" s="24">
        <f t="shared" ca="1" si="138"/>
        <v>0.1972600556391752</v>
      </c>
      <c r="M1744" s="24">
        <f t="shared" ca="1" si="139"/>
        <v>-0.71853696398838307</v>
      </c>
    </row>
    <row r="1745" spans="2:13" x14ac:dyDescent="0.25">
      <c r="B1745" s="24">
        <f t="shared" ca="1" si="135"/>
        <v>9.3193590875699339E-2</v>
      </c>
      <c r="C1745" s="25">
        <f t="shared" ca="1" si="136"/>
        <v>36.786574780095194</v>
      </c>
      <c r="H1745" s="24">
        <v>1743</v>
      </c>
      <c r="I1745" s="24">
        <f ca="1"/>
        <v>58.502924535992506</v>
      </c>
      <c r="J1745" s="24" cm="1">
        <f t="array" aca="1" ref="J1745" ca="1">INDIRECT(ADDRESS(($F$2+1-H1745)+2,9))</f>
        <v>41.889901331485305</v>
      </c>
      <c r="K1745" s="24">
        <f t="shared" ca="1" si="137"/>
        <v>0.79853456479709672</v>
      </c>
      <c r="L1745" s="24">
        <f t="shared" ca="1" si="138"/>
        <v>0.19703233503145645</v>
      </c>
      <c r="M1745" s="24">
        <f t="shared" ca="1" si="139"/>
        <v>-0.71769983210977484</v>
      </c>
    </row>
    <row r="1746" spans="2:13" x14ac:dyDescent="0.25">
      <c r="B1746" s="24">
        <f t="shared" ca="1" si="135"/>
        <v>0.24763147982661371</v>
      </c>
      <c r="C1746" s="25">
        <f t="shared" ca="1" si="136"/>
        <v>43.180379686365086</v>
      </c>
      <c r="H1746" s="24">
        <v>1744</v>
      </c>
      <c r="I1746" s="24">
        <f ca="1"/>
        <v>58.512395606317469</v>
      </c>
      <c r="J1746" s="24" cm="1">
        <f t="array" aca="1" ref="J1746" ca="1">INDIRECT(ADDRESS(($F$2+1-H1746)+2,9))</f>
        <v>41.849026401394056</v>
      </c>
      <c r="K1746" s="24">
        <f t="shared" ca="1" si="137"/>
        <v>0.79880516101730881</v>
      </c>
      <c r="L1746" s="24">
        <f t="shared" ca="1" si="138"/>
        <v>0.19588162755625668</v>
      </c>
      <c r="M1746" s="24">
        <f t="shared" ca="1" si="139"/>
        <v>-0.7152502854299998</v>
      </c>
    </row>
    <row r="1747" spans="2:13" x14ac:dyDescent="0.25">
      <c r="B1747" s="24">
        <f t="shared" ca="1" si="135"/>
        <v>0.35465849207016087</v>
      </c>
      <c r="C1747" s="25">
        <f t="shared" ca="1" si="136"/>
        <v>46.272264417664076</v>
      </c>
      <c r="H1747" s="24">
        <v>1745</v>
      </c>
      <c r="I1747" s="24">
        <f ca="1"/>
        <v>58.516302811872194</v>
      </c>
      <c r="J1747" s="24" cm="1">
        <f t="array" aca="1" ref="J1747" ca="1">INDIRECT(ADDRESS(($F$2+1-H1747)+2,9))</f>
        <v>41.845312740564978</v>
      </c>
      <c r="K1747" s="24">
        <f t="shared" ca="1" si="137"/>
        <v>0.79891672954581539</v>
      </c>
      <c r="L1747" s="24">
        <f t="shared" ca="1" si="138"/>
        <v>0.19577728336246727</v>
      </c>
      <c r="M1747" s="24">
        <f t="shared" ca="1" si="139"/>
        <v>-0.71522494295156525</v>
      </c>
    </row>
    <row r="1748" spans="2:13" x14ac:dyDescent="0.25">
      <c r="B1748" s="24">
        <f t="shared" ca="1" si="135"/>
        <v>0.73239255261621572</v>
      </c>
      <c r="C1748" s="25">
        <f t="shared" ca="1" si="136"/>
        <v>56.200651505568686</v>
      </c>
      <c r="H1748" s="24">
        <v>1746</v>
      </c>
      <c r="I1748" s="24">
        <f ca="1"/>
        <v>58.521794093178769</v>
      </c>
      <c r="J1748" s="24" cm="1">
        <f t="array" aca="1" ref="J1748" ca="1">INDIRECT(ADDRESS(($F$2+1-H1748)+2,9))</f>
        <v>41.796450735343349</v>
      </c>
      <c r="K1748" s="24">
        <f t="shared" ca="1" si="137"/>
        <v>0.79907346792010125</v>
      </c>
      <c r="L1748" s="24">
        <f t="shared" ca="1" si="138"/>
        <v>0.1944075324599413</v>
      </c>
      <c r="M1748" s="24">
        <f t="shared" ca="1" si="139"/>
        <v>-0.71256466480572989</v>
      </c>
    </row>
    <row r="1749" spans="2:13" x14ac:dyDescent="0.25">
      <c r="B1749" s="24">
        <f t="shared" ca="1" si="135"/>
        <v>0.1784155090965367</v>
      </c>
      <c r="C1749" s="25">
        <f t="shared" ca="1" si="136"/>
        <v>40.785796691114719</v>
      </c>
      <c r="H1749" s="24">
        <v>1747</v>
      </c>
      <c r="I1749" s="24">
        <f ca="1"/>
        <v>58.548898653963199</v>
      </c>
      <c r="J1749" s="24" cm="1">
        <f t="array" aca="1" ref="J1749" ca="1">INDIRECT(ADDRESS(($F$2+1-H1749)+2,9))</f>
        <v>41.776445809838158</v>
      </c>
      <c r="K1749" s="24">
        <f t="shared" ca="1" si="137"/>
        <v>0.79984604255139036</v>
      </c>
      <c r="L1749" s="24">
        <f t="shared" ca="1" si="138"/>
        <v>0.19384842083582468</v>
      </c>
      <c r="M1749" s="24">
        <f t="shared" ca="1" si="139"/>
        <v>-0.71028569929583818</v>
      </c>
    </row>
    <row r="1750" spans="2:13" x14ac:dyDescent="0.25">
      <c r="B1750" s="24">
        <f t="shared" ca="1" si="135"/>
        <v>3.3714176426122178E-2</v>
      </c>
      <c r="C1750" s="25">
        <f t="shared" ca="1" si="136"/>
        <v>31.711918447770358</v>
      </c>
      <c r="H1750" s="24">
        <v>1748</v>
      </c>
      <c r="I1750" s="24">
        <f ca="1"/>
        <v>58.550456076001993</v>
      </c>
      <c r="J1750" s="24" cm="1">
        <f t="array" aca="1" ref="J1750" ca="1">INDIRECT(ADDRESS(($F$2+1-H1750)+2,9))</f>
        <v>41.765404601271811</v>
      </c>
      <c r="K1750" s="24">
        <f t="shared" ca="1" si="137"/>
        <v>0.79989038020862013</v>
      </c>
      <c r="L1750" s="24">
        <f t="shared" ca="1" si="138"/>
        <v>0.19354025361995955</v>
      </c>
      <c r="M1750" s="24">
        <f t="shared" ca="1" si="139"/>
        <v>-0.7099836279877576</v>
      </c>
    </row>
    <row r="1751" spans="2:13" x14ac:dyDescent="0.25">
      <c r="B1751" s="24">
        <f t="shared" ca="1" si="135"/>
        <v>0.86059475495002635</v>
      </c>
      <c r="C1751" s="25">
        <f t="shared" ca="1" si="136"/>
        <v>60.82995343051919</v>
      </c>
      <c r="H1751" s="24">
        <v>1749</v>
      </c>
      <c r="I1751" s="24">
        <f ca="1"/>
        <v>58.584140064680831</v>
      </c>
      <c r="J1751" s="24" cm="1">
        <f t="array" aca="1" ref="J1751" ca="1">INDIRECT(ADDRESS(($F$2+1-H1751)+2,9))</f>
        <v>41.764181534177091</v>
      </c>
      <c r="K1751" s="24">
        <f t="shared" ca="1" si="137"/>
        <v>0.80084787160551241</v>
      </c>
      <c r="L1751" s="24">
        <f t="shared" ca="1" si="138"/>
        <v>0.19350613542554357</v>
      </c>
      <c r="M1751" s="24">
        <f t="shared" ca="1" si="139"/>
        <v>-0.70838275582307797</v>
      </c>
    </row>
    <row r="1752" spans="2:13" x14ac:dyDescent="0.25">
      <c r="B1752" s="24">
        <f t="shared" ca="1" si="135"/>
        <v>0.93175632476649017</v>
      </c>
      <c r="C1752" s="25">
        <f t="shared" ca="1" si="136"/>
        <v>64.890000693718008</v>
      </c>
      <c r="H1752" s="24">
        <v>1750</v>
      </c>
      <c r="I1752" s="24">
        <f ca="1"/>
        <v>58.662972489989443</v>
      </c>
      <c r="J1752" s="24" cm="1">
        <f t="array" aca="1" ref="J1752" ca="1">INDIRECT(ADDRESS(($F$2+1-H1752)+2,9))</f>
        <v>41.750047985533811</v>
      </c>
      <c r="K1752" s="24">
        <f t="shared" ca="1" si="137"/>
        <v>0.80307792590682636</v>
      </c>
      <c r="L1752" s="24">
        <f t="shared" ca="1" si="138"/>
        <v>0.1931121377675431</v>
      </c>
      <c r="M1752" s="24">
        <f t="shared" ca="1" si="139"/>
        <v>-0.70348725038684412</v>
      </c>
    </row>
    <row r="1753" spans="2:13" x14ac:dyDescent="0.25">
      <c r="B1753" s="24">
        <f t="shared" ca="1" si="135"/>
        <v>0.39690935348635858</v>
      </c>
      <c r="C1753" s="25">
        <f t="shared" ca="1" si="136"/>
        <v>47.386449363194572</v>
      </c>
      <c r="H1753" s="24">
        <v>1751</v>
      </c>
      <c r="I1753" s="24">
        <f ca="1"/>
        <v>58.663647434589116</v>
      </c>
      <c r="J1753" s="24" cm="1">
        <f t="array" aca="1" ref="J1753" ca="1">INDIRECT(ADDRESS(($F$2+1-H1753)+2,9))</f>
        <v>41.731986168974558</v>
      </c>
      <c r="K1753" s="24">
        <f t="shared" ca="1" si="137"/>
        <v>0.80309695359940458</v>
      </c>
      <c r="L1753" s="24">
        <f t="shared" ca="1" si="138"/>
        <v>0.19260934615629152</v>
      </c>
      <c r="M1753" s="24">
        <f t="shared" ca="1" si="139"/>
        <v>-0.70284031751463494</v>
      </c>
    </row>
    <row r="1754" spans="2:13" x14ac:dyDescent="0.25">
      <c r="B1754" s="24">
        <f t="shared" ca="1" si="135"/>
        <v>0.26894932653989934</v>
      </c>
      <c r="C1754" s="25">
        <f t="shared" ca="1" si="136"/>
        <v>43.840062625658327</v>
      </c>
      <c r="H1754" s="24">
        <v>1752</v>
      </c>
      <c r="I1754" s="24">
        <f ca="1"/>
        <v>58.676596061718925</v>
      </c>
      <c r="J1754" s="24" cm="1">
        <f t="array" aca="1" ref="J1754" ca="1">INDIRECT(ADDRESS(($F$2+1-H1754)+2,9))</f>
        <v>41.706598464144129</v>
      </c>
      <c r="K1754" s="24">
        <f t="shared" ca="1" si="137"/>
        <v>0.80346177911102068</v>
      </c>
      <c r="L1754" s="24">
        <f t="shared" ca="1" si="138"/>
        <v>0.19190397598092029</v>
      </c>
      <c r="M1754" s="24">
        <f t="shared" ca="1" si="139"/>
        <v>-0.70108705798285476</v>
      </c>
    </row>
    <row r="1755" spans="2:13" x14ac:dyDescent="0.25">
      <c r="B1755" s="24">
        <f t="shared" ca="1" si="135"/>
        <v>0.13078555322281782</v>
      </c>
      <c r="C1755" s="25">
        <f t="shared" ca="1" si="136"/>
        <v>38.773145425258832</v>
      </c>
      <c r="H1755" s="24">
        <v>1753</v>
      </c>
      <c r="I1755" s="24">
        <f ca="1"/>
        <v>58.679005744066899</v>
      </c>
      <c r="J1755" s="24" cm="1">
        <f t="array" aca="1" ref="J1755" ca="1">INDIRECT(ADDRESS(($F$2+1-H1755)+2,9))</f>
        <v>41.693089724822677</v>
      </c>
      <c r="K1755" s="24">
        <f t="shared" ca="1" si="137"/>
        <v>0.80352962629881586</v>
      </c>
      <c r="L1755" s="24">
        <f t="shared" ca="1" si="138"/>
        <v>0.19152929551499634</v>
      </c>
      <c r="M1755" s="24">
        <f t="shared" ca="1" si="139"/>
        <v>-0.70059729523151737</v>
      </c>
    </row>
    <row r="1756" spans="2:13" x14ac:dyDescent="0.25">
      <c r="B1756" s="24">
        <f t="shared" ca="1" si="135"/>
        <v>0.20307409818836719</v>
      </c>
      <c r="C1756" s="25">
        <f t="shared" ca="1" si="136"/>
        <v>41.693089724822677</v>
      </c>
      <c r="H1756" s="24">
        <v>1754</v>
      </c>
      <c r="I1756" s="24">
        <f ca="1"/>
        <v>58.722294051506644</v>
      </c>
      <c r="J1756" s="24" cm="1">
        <f t="array" aca="1" ref="J1756" ca="1">INDIRECT(ADDRESS(($F$2+1-H1756)+2,9))</f>
        <v>41.663898681896278</v>
      </c>
      <c r="K1756" s="24">
        <f t="shared" ca="1" si="137"/>
        <v>0.80474603584755855</v>
      </c>
      <c r="L1756" s="24">
        <f t="shared" ca="1" si="138"/>
        <v>0.19072118021504667</v>
      </c>
      <c r="M1756" s="24">
        <f t="shared" ca="1" si="139"/>
        <v>-0.69691518178917444</v>
      </c>
    </row>
    <row r="1757" spans="2:13" x14ac:dyDescent="0.25">
      <c r="B1757" s="24">
        <f t="shared" ca="1" si="135"/>
        <v>0.85007435098528661</v>
      </c>
      <c r="C1757" s="25">
        <f t="shared" ca="1" si="136"/>
        <v>60.36752327847335</v>
      </c>
      <c r="H1757" s="24">
        <v>1755</v>
      </c>
      <c r="I1757" s="24">
        <f ca="1"/>
        <v>58.763057688043304</v>
      </c>
      <c r="J1757" s="24" cm="1">
        <f t="array" aca="1" ref="J1757" ca="1">INDIRECT(ADDRESS(($F$2+1-H1757)+2,9))</f>
        <v>41.627038577942074</v>
      </c>
      <c r="K1757" s="24">
        <f t="shared" ca="1" si="137"/>
        <v>0.8058873079169927</v>
      </c>
      <c r="L1757" s="24">
        <f t="shared" ca="1" si="138"/>
        <v>0.18970375160397454</v>
      </c>
      <c r="M1757" s="24">
        <f t="shared" ca="1" si="139"/>
        <v>-0.69296525858752656</v>
      </c>
    </row>
    <row r="1758" spans="2:13" x14ac:dyDescent="0.25">
      <c r="B1758" s="24">
        <f t="shared" ca="1" si="135"/>
        <v>0.85541110197816483</v>
      </c>
      <c r="C1758" s="25">
        <f t="shared" ca="1" si="136"/>
        <v>60.599270332665007</v>
      </c>
      <c r="H1758" s="24">
        <v>1756</v>
      </c>
      <c r="I1758" s="24">
        <f ca="1"/>
        <v>58.76387036400601</v>
      </c>
      <c r="J1758" s="24" cm="1">
        <f t="array" aca="1" ref="J1758" ca="1">INDIRECT(ADDRESS(($F$2+1-H1758)+2,9))</f>
        <v>41.609138237967507</v>
      </c>
      <c r="K1758" s="24">
        <f t="shared" ca="1" si="137"/>
        <v>0.80591001926308392</v>
      </c>
      <c r="L1758" s="24">
        <f t="shared" ca="1" si="138"/>
        <v>0.18921086516619023</v>
      </c>
      <c r="M1758" s="24">
        <f t="shared" ca="1" si="139"/>
        <v>-0.69232502189619438</v>
      </c>
    </row>
    <row r="1759" spans="2:13" x14ac:dyDescent="0.25">
      <c r="B1759" s="24">
        <f t="shared" ca="1" si="135"/>
        <v>0.27448625850148445</v>
      </c>
      <c r="C1759" s="25">
        <f t="shared" ca="1" si="136"/>
        <v>44.006995037190364</v>
      </c>
      <c r="H1759" s="24">
        <v>1757</v>
      </c>
      <c r="I1759" s="24">
        <f ca="1"/>
        <v>58.76408161225109</v>
      </c>
      <c r="J1759" s="24" cm="1">
        <f t="array" aca="1" ref="J1759" ca="1">INDIRECT(ADDRESS(($F$2+1-H1759)+2,9))</f>
        <v>41.570334638018835</v>
      </c>
      <c r="K1759" s="24">
        <f t="shared" ca="1" si="137"/>
        <v>0.80591592262037137</v>
      </c>
      <c r="L1759" s="24">
        <f t="shared" ca="1" si="138"/>
        <v>0.18814511727740996</v>
      </c>
      <c r="M1759" s="24">
        <f t="shared" ca="1" si="139"/>
        <v>-0.69056907697883352</v>
      </c>
    </row>
    <row r="1760" spans="2:13" x14ac:dyDescent="0.25">
      <c r="B1760" s="24">
        <f t="shared" ca="1" si="135"/>
        <v>0.57042792420345978</v>
      </c>
      <c r="C1760" s="25">
        <f t="shared" ca="1" si="136"/>
        <v>51.774637308817049</v>
      </c>
      <c r="H1760" s="24">
        <v>1758</v>
      </c>
      <c r="I1760" s="24">
        <f ca="1"/>
        <v>58.772014629254862</v>
      </c>
      <c r="J1760" s="24" cm="1">
        <f t="array" aca="1" ref="J1760" ca="1">INDIRECT(ADDRESS(($F$2+1-H1760)+2,9))</f>
        <v>41.556069852832039</v>
      </c>
      <c r="K1760" s="24">
        <f t="shared" ca="1" si="137"/>
        <v>0.80613753253165799</v>
      </c>
      <c r="L1760" s="24">
        <f t="shared" ca="1" si="138"/>
        <v>0.18775426546458771</v>
      </c>
      <c r="M1760" s="24">
        <f t="shared" ca="1" si="139"/>
        <v>-0.68973042056149303</v>
      </c>
    </row>
    <row r="1761" spans="2:13" x14ac:dyDescent="0.25">
      <c r="B1761" s="24">
        <f t="shared" ca="1" si="135"/>
        <v>0.15320143478524095</v>
      </c>
      <c r="C1761" s="25">
        <f t="shared" ca="1" si="136"/>
        <v>39.772009547954703</v>
      </c>
      <c r="H1761" s="24">
        <v>1759</v>
      </c>
      <c r="I1761" s="24">
        <f ca="1"/>
        <v>58.784356281248755</v>
      </c>
      <c r="J1761" s="24" cm="1">
        <f t="array" aca="1" ref="J1761" ca="1">INDIRECT(ADDRESS(($F$2+1-H1761)+2,9))</f>
        <v>41.555195545498165</v>
      </c>
      <c r="K1761" s="24">
        <f t="shared" ca="1" si="137"/>
        <v>0.80648199150178335</v>
      </c>
      <c r="L1761" s="24">
        <f t="shared" ca="1" si="138"/>
        <v>0.18773032596832043</v>
      </c>
      <c r="M1761" s="24">
        <f t="shared" ca="1" si="139"/>
        <v>-0.68937860097495618</v>
      </c>
    </row>
    <row r="1762" spans="2:13" x14ac:dyDescent="0.25">
      <c r="B1762" s="24">
        <f t="shared" ca="1" si="135"/>
        <v>0.4662335075409012</v>
      </c>
      <c r="C1762" s="25">
        <f t="shared" ca="1" si="136"/>
        <v>49.152586417589973</v>
      </c>
      <c r="H1762" s="24">
        <v>1760</v>
      </c>
      <c r="I1762" s="24">
        <f ca="1"/>
        <v>58.818497378906592</v>
      </c>
      <c r="J1762" s="24" cm="1">
        <f t="array" aca="1" ref="J1762" ca="1">INDIRECT(ADDRESS(($F$2+1-H1762)+2,9))</f>
        <v>41.540687044180174</v>
      </c>
      <c r="K1762" s="24">
        <f t="shared" ca="1" si="137"/>
        <v>0.80743293252628234</v>
      </c>
      <c r="L1762" s="24">
        <f t="shared" ca="1" si="138"/>
        <v>0.18733334253222203</v>
      </c>
      <c r="M1762" s="24">
        <f t="shared" ca="1" si="139"/>
        <v>-0.68705222119574971</v>
      </c>
    </row>
    <row r="1763" spans="2:13" x14ac:dyDescent="0.25">
      <c r="B1763" s="24">
        <f t="shared" ca="1" si="135"/>
        <v>0.96339984162314785</v>
      </c>
      <c r="C1763" s="25">
        <f t="shared" ca="1" si="136"/>
        <v>67.915797033750735</v>
      </c>
      <c r="H1763" s="24">
        <v>1761</v>
      </c>
      <c r="I1763" s="24">
        <f ca="1"/>
        <v>58.842902135131979</v>
      </c>
      <c r="J1763" s="24" cm="1">
        <f t="array" aca="1" ref="J1763" ca="1">INDIRECT(ADDRESS(($F$2+1-H1763)+2,9))</f>
        <v>41.506737223022284</v>
      </c>
      <c r="K1763" s="24">
        <f t="shared" ca="1" si="137"/>
        <v>0.80811093087913299</v>
      </c>
      <c r="L1763" s="24">
        <f t="shared" ca="1" si="138"/>
        <v>0.18640643329249681</v>
      </c>
      <c r="M1763" s="24">
        <f t="shared" ca="1" si="139"/>
        <v>-0.68421331706266431</v>
      </c>
    </row>
    <row r="1764" spans="2:13" x14ac:dyDescent="0.25">
      <c r="B1764" s="24">
        <f t="shared" ca="1" si="135"/>
        <v>0.82996832846890212</v>
      </c>
      <c r="C1764" s="25">
        <f t="shared" ca="1" si="136"/>
        <v>59.54040103186194</v>
      </c>
      <c r="H1764" s="24">
        <v>1762</v>
      </c>
      <c r="I1764" s="24">
        <f ca="1"/>
        <v>58.849938748034802</v>
      </c>
      <c r="J1764" s="24" cm="1">
        <f t="array" aca="1" ref="J1764" ca="1">INDIRECT(ADDRESS(($F$2+1-H1764)+2,9))</f>
        <v>41.472818942561283</v>
      </c>
      <c r="K1764" s="24">
        <f t="shared" ca="1" si="137"/>
        <v>0.80830614612151241</v>
      </c>
      <c r="L1764" s="24">
        <f t="shared" ca="1" si="138"/>
        <v>0.18548322755269278</v>
      </c>
      <c r="M1764" s="24">
        <f t="shared" ca="1" si="139"/>
        <v>-0.6823562177010547</v>
      </c>
    </row>
    <row r="1765" spans="2:13" x14ac:dyDescent="0.25">
      <c r="B1765" s="24">
        <f t="shared" ca="1" si="135"/>
        <v>0.95666364622279754</v>
      </c>
      <c r="C1765" s="25">
        <f t="shared" ca="1" si="136"/>
        <v>67.132165524755209</v>
      </c>
      <c r="H1765" s="24">
        <v>1763</v>
      </c>
      <c r="I1765" s="24">
        <f ca="1"/>
        <v>58.852877484120093</v>
      </c>
      <c r="J1765" s="24" cm="1">
        <f t="array" aca="1" ref="J1765" ca="1">INDIRECT(ADDRESS(($F$2+1-H1765)+2,9))</f>
        <v>41.450232853342243</v>
      </c>
      <c r="K1765" s="24">
        <f t="shared" ca="1" si="137"/>
        <v>0.80838763882956577</v>
      </c>
      <c r="L1765" s="24">
        <f t="shared" ca="1" si="138"/>
        <v>0.18487004431017182</v>
      </c>
      <c r="M1765" s="24">
        <f t="shared" ca="1" si="139"/>
        <v>-0.68134968074196312</v>
      </c>
    </row>
    <row r="1766" spans="2:13" x14ac:dyDescent="0.25">
      <c r="B1766" s="24">
        <f t="shared" ca="1" si="135"/>
        <v>0.37997765362906244</v>
      </c>
      <c r="C1766" s="25">
        <f t="shared" ca="1" si="136"/>
        <v>46.944605218223565</v>
      </c>
      <c r="H1766" s="24">
        <v>1764</v>
      </c>
      <c r="I1766" s="24">
        <f ca="1"/>
        <v>58.897217896058059</v>
      </c>
      <c r="J1766" s="24" cm="1">
        <f t="array" aca="1" ref="J1766" ca="1">INDIRECT(ADDRESS(($F$2+1-H1766)+2,9))</f>
        <v>41.441356035596172</v>
      </c>
      <c r="K1766" s="24">
        <f t="shared" ca="1" si="137"/>
        <v>0.80961464499850389</v>
      </c>
      <c r="L1766" s="24">
        <f t="shared" ca="1" si="138"/>
        <v>0.18462939540267317</v>
      </c>
      <c r="M1766" s="24">
        <f t="shared" ca="1" si="139"/>
        <v>-0.67877495969396773</v>
      </c>
    </row>
    <row r="1767" spans="2:13" x14ac:dyDescent="0.25">
      <c r="B1767" s="24">
        <f t="shared" ca="1" si="135"/>
        <v>0.46409602476603751</v>
      </c>
      <c r="C1767" s="25">
        <f t="shared" ca="1" si="136"/>
        <v>49.098802433103479</v>
      </c>
      <c r="H1767" s="24">
        <v>1765</v>
      </c>
      <c r="I1767" s="24">
        <f ca="1"/>
        <v>58.900752392846691</v>
      </c>
      <c r="J1767" s="24" cm="1">
        <f t="array" aca="1" ref="J1767" ca="1">INDIRECT(ADDRESS(($F$2+1-H1767)+2,9))</f>
        <v>41.422885379610847</v>
      </c>
      <c r="K1767" s="24">
        <f t="shared" ca="1" si="137"/>
        <v>0.80971224495175909</v>
      </c>
      <c r="L1767" s="24">
        <f t="shared" ca="1" si="138"/>
        <v>0.18412928397064557</v>
      </c>
      <c r="M1767" s="24">
        <f t="shared" ca="1" si="139"/>
        <v>-0.67796001726082611</v>
      </c>
    </row>
    <row r="1768" spans="2:13" x14ac:dyDescent="0.25">
      <c r="B1768" s="24">
        <f t="shared" ca="1" si="135"/>
        <v>0.99880999940348902</v>
      </c>
      <c r="C1768" s="25">
        <f t="shared" ca="1" si="136"/>
        <v>80.381947120085258</v>
      </c>
      <c r="H1768" s="24">
        <v>1766</v>
      </c>
      <c r="I1768" s="24">
        <f ca="1"/>
        <v>58.921083189440324</v>
      </c>
      <c r="J1768" s="24" cm="1">
        <f t="array" aca="1" ref="J1768" ca="1">INDIRECT(ADDRESS(($F$2+1-H1768)+2,9))</f>
        <v>41.347318405517662</v>
      </c>
      <c r="K1768" s="24">
        <f t="shared" ca="1" si="137"/>
        <v>0.8102730530614366</v>
      </c>
      <c r="L1768" s="24">
        <f t="shared" ca="1" si="138"/>
        <v>0.18209202722140108</v>
      </c>
      <c r="M1768" s="24">
        <f t="shared" ca="1" si="139"/>
        <v>-0.67313072384161954</v>
      </c>
    </row>
    <row r="1769" spans="2:13" x14ac:dyDescent="0.25">
      <c r="B1769" s="24">
        <f t="shared" ca="1" si="135"/>
        <v>0.61637479310845456</v>
      </c>
      <c r="C1769" s="25">
        <f t="shared" ca="1" si="136"/>
        <v>52.959733760698619</v>
      </c>
      <c r="H1769" s="24">
        <v>1767</v>
      </c>
      <c r="I1769" s="24">
        <f ca="1"/>
        <v>58.926806648150674</v>
      </c>
      <c r="J1769" s="24" cm="1">
        <f t="array" aca="1" ref="J1769" ca="1">INDIRECT(ADDRESS(($F$2+1-H1769)+2,9))</f>
        <v>41.336202011444612</v>
      </c>
      <c r="K1769" s="24">
        <f t="shared" ca="1" si="137"/>
        <v>0.81043074635868706</v>
      </c>
      <c r="L1769" s="24">
        <f t="shared" ca="1" si="138"/>
        <v>0.18179352689292552</v>
      </c>
      <c r="M1769" s="24">
        <f t="shared" ca="1" si="139"/>
        <v>-0.67259601963001925</v>
      </c>
    </row>
    <row r="1770" spans="2:13" x14ac:dyDescent="0.25">
      <c r="B1770" s="24">
        <f t="shared" ca="1" si="135"/>
        <v>0.46125750103063057</v>
      </c>
      <c r="C1770" s="25">
        <f t="shared" ca="1" si="136"/>
        <v>49.027338061385741</v>
      </c>
      <c r="H1770" s="24">
        <v>1768</v>
      </c>
      <c r="I1770" s="24">
        <f ca="1"/>
        <v>58.933510832553445</v>
      </c>
      <c r="J1770" s="24" cm="1">
        <f t="array" aca="1" ref="J1770" ca="1">INDIRECT(ADDRESS(($F$2+1-H1770)+2,9))</f>
        <v>41.300163502878839</v>
      </c>
      <c r="K1770" s="24">
        <f t="shared" ca="1" si="137"/>
        <v>0.81061535812356811</v>
      </c>
      <c r="L1770" s="24">
        <f t="shared" ca="1" si="138"/>
        <v>0.18082791778881668</v>
      </c>
      <c r="M1770" s="24">
        <f t="shared" ca="1" si="139"/>
        <v>-0.67067160596943975</v>
      </c>
    </row>
    <row r="1771" spans="2:13" x14ac:dyDescent="0.25">
      <c r="B1771" s="24">
        <f t="shared" ca="1" si="135"/>
        <v>5.853405172886017E-3</v>
      </c>
      <c r="C1771" s="25">
        <f t="shared" ca="1" si="136"/>
        <v>24.791390512752454</v>
      </c>
      <c r="H1771" s="24">
        <v>1769</v>
      </c>
      <c r="I1771" s="24">
        <f ca="1"/>
        <v>58.941113568858185</v>
      </c>
      <c r="J1771" s="24" cm="1">
        <f t="array" aca="1" ref="J1771" ca="1">INDIRECT(ADDRESS(($F$2+1-H1771)+2,9))</f>
        <v>41.253154478098679</v>
      </c>
      <c r="K1771" s="24">
        <f t="shared" ca="1" si="137"/>
        <v>0.81082457918281192</v>
      </c>
      <c r="L1771" s="24">
        <f t="shared" ca="1" si="138"/>
        <v>0.17957320852774966</v>
      </c>
      <c r="M1771" s="24">
        <f t="shared" ca="1" si="139"/>
        <v>-0.66811954468170798</v>
      </c>
    </row>
    <row r="1772" spans="2:13" x14ac:dyDescent="0.25">
      <c r="B1772" s="24">
        <f t="shared" ca="1" si="135"/>
        <v>0.7685990173778825</v>
      </c>
      <c r="C1772" s="25">
        <f t="shared" ca="1" si="136"/>
        <v>57.342408426535734</v>
      </c>
      <c r="H1772" s="24">
        <v>1770</v>
      </c>
      <c r="I1772" s="24">
        <f ca="1"/>
        <v>58.96326027302203</v>
      </c>
      <c r="J1772" s="24" cm="1">
        <f t="array" aca="1" ref="J1772" ca="1">INDIRECT(ADDRESS(($F$2+1-H1772)+2,9))</f>
        <v>41.24258980024463</v>
      </c>
      <c r="K1772" s="24">
        <f t="shared" ca="1" si="137"/>
        <v>0.81143322669504825</v>
      </c>
      <c r="L1772" s="24">
        <f t="shared" ca="1" si="138"/>
        <v>0.17929198344317651</v>
      </c>
      <c r="M1772" s="24">
        <f t="shared" ca="1" si="139"/>
        <v>-0.66670472473357523</v>
      </c>
    </row>
    <row r="1773" spans="2:13" x14ac:dyDescent="0.25">
      <c r="B1773" s="24">
        <f t="shared" ca="1" si="135"/>
        <v>0.57711016223908285</v>
      </c>
      <c r="C1773" s="25">
        <f t="shared" ca="1" si="136"/>
        <v>51.945060288685788</v>
      </c>
      <c r="H1773" s="24">
        <v>1771</v>
      </c>
      <c r="I1773" s="24">
        <f ca="1"/>
        <v>58.966154594620846</v>
      </c>
      <c r="J1773" s="24" cm="1">
        <f t="array" aca="1" ref="J1773" ca="1">INDIRECT(ADDRESS(($F$2+1-H1773)+2,9))</f>
        <v>41.232143720366139</v>
      </c>
      <c r="K1773" s="24">
        <f t="shared" ca="1" si="137"/>
        <v>0.81151268067741034</v>
      </c>
      <c r="L1773" s="24">
        <f t="shared" ca="1" si="138"/>
        <v>0.17901418783183859</v>
      </c>
      <c r="M1773" s="24">
        <f t="shared" ca="1" si="139"/>
        <v>-0.66636552459495724</v>
      </c>
    </row>
    <row r="1774" spans="2:13" x14ac:dyDescent="0.25">
      <c r="B1774" s="24">
        <f t="shared" ca="1" si="135"/>
        <v>0.29622280919579136</v>
      </c>
      <c r="C1774" s="25">
        <f t="shared" ca="1" si="136"/>
        <v>44.647046168773805</v>
      </c>
      <c r="H1774" s="24">
        <v>1772</v>
      </c>
      <c r="I1774" s="24">
        <f ca="1"/>
        <v>58.968820390405583</v>
      </c>
      <c r="J1774" s="24" cm="1">
        <f t="array" aca="1" ref="J1774" ca="1">INDIRECT(ADDRESS(($F$2+1-H1774)+2,9))</f>
        <v>41.214097831487123</v>
      </c>
      <c r="K1774" s="24">
        <f t="shared" ca="1" si="137"/>
        <v>0.8115858429750602</v>
      </c>
      <c r="L1774" s="24">
        <f t="shared" ca="1" si="138"/>
        <v>0.17853492675232532</v>
      </c>
      <c r="M1774" s="24">
        <f t="shared" ca="1" si="139"/>
        <v>-0.66563574445269458</v>
      </c>
    </row>
    <row r="1775" spans="2:13" x14ac:dyDescent="0.25">
      <c r="B1775" s="24">
        <f t="shared" ca="1" si="135"/>
        <v>3.6518234615029677E-2</v>
      </c>
      <c r="C1775" s="25">
        <f t="shared" ca="1" si="136"/>
        <v>32.073972677572947</v>
      </c>
      <c r="H1775" s="24">
        <v>1773</v>
      </c>
      <c r="I1775" s="24">
        <f ca="1"/>
        <v>59.015529823028466</v>
      </c>
      <c r="J1775" s="24" cm="1">
        <f t="array" aca="1" ref="J1775" ca="1">INDIRECT(ADDRESS(($F$2+1-H1775)+2,9))</f>
        <v>41.199399841710047</v>
      </c>
      <c r="K1775" s="24">
        <f t="shared" ca="1" si="137"/>
        <v>0.81286493149340189</v>
      </c>
      <c r="L1775" s="24">
        <f t="shared" ca="1" si="138"/>
        <v>0.1781451766164476</v>
      </c>
      <c r="M1775" s="24">
        <f t="shared" ca="1" si="139"/>
        <v>-0.66264531810622818</v>
      </c>
    </row>
    <row r="1776" spans="2:13" x14ac:dyDescent="0.25">
      <c r="B1776" s="24">
        <f t="shared" ca="1" si="135"/>
        <v>0.12349598108017135</v>
      </c>
      <c r="C1776" s="25">
        <f t="shared" ca="1" si="136"/>
        <v>38.423134192907753</v>
      </c>
      <c r="H1776" s="24">
        <v>1774</v>
      </c>
      <c r="I1776" s="24">
        <f ca="1"/>
        <v>59.028188036689166</v>
      </c>
      <c r="J1776" s="24" cm="1">
        <f t="array" aca="1" ref="J1776" ca="1">INDIRECT(ADDRESS(($F$2+1-H1776)+2,9))</f>
        <v>41.194053553188311</v>
      </c>
      <c r="K1776" s="24">
        <f t="shared" ca="1" si="137"/>
        <v>0.81321063625593093</v>
      </c>
      <c r="L1776" s="24">
        <f t="shared" ca="1" si="138"/>
        <v>0.17800354092119272</v>
      </c>
      <c r="M1776" s="24">
        <f t="shared" ca="1" si="139"/>
        <v>-0.66203704613099945</v>
      </c>
    </row>
    <row r="1777" spans="2:13" x14ac:dyDescent="0.25">
      <c r="B1777" s="24">
        <f t="shared" ca="1" si="135"/>
        <v>0.64615246302218965</v>
      </c>
      <c r="C1777" s="25">
        <f t="shared" ca="1" si="136"/>
        <v>53.749534670901298</v>
      </c>
      <c r="H1777" s="24">
        <v>1775</v>
      </c>
      <c r="I1777" s="24">
        <f ca="1"/>
        <v>59.028231433283224</v>
      </c>
      <c r="J1777" s="24" cm="1">
        <f t="array" aca="1" ref="J1777" ca="1">INDIRECT(ADDRESS(($F$2+1-H1777)+2,9))</f>
        <v>41.174513474265254</v>
      </c>
      <c r="K1777" s="24">
        <f t="shared" ca="1" si="137"/>
        <v>0.81321182076727738</v>
      </c>
      <c r="L1777" s="24">
        <f t="shared" ca="1" si="138"/>
        <v>0.17748648272598436</v>
      </c>
      <c r="M1777" s="24">
        <f t="shared" ca="1" si="139"/>
        <v>-0.6613737853433258</v>
      </c>
    </row>
    <row r="1778" spans="2:13" x14ac:dyDescent="0.25">
      <c r="B1778" s="24">
        <f t="shared" ca="1" si="135"/>
        <v>0.83382128338997641</v>
      </c>
      <c r="C1778" s="25">
        <f t="shared" ca="1" si="136"/>
        <v>59.693763792390151</v>
      </c>
      <c r="H1778" s="24">
        <v>1776</v>
      </c>
      <c r="I1778" s="24">
        <f ca="1"/>
        <v>59.033237387346553</v>
      </c>
      <c r="J1778" s="24" cm="1">
        <f t="array" aca="1" ref="J1778" ca="1">INDIRECT(ADDRESS(($F$2+1-H1778)+2,9))</f>
        <v>41.148654678773177</v>
      </c>
      <c r="K1778" s="24">
        <f t="shared" ca="1" si="137"/>
        <v>0.81334842723310807</v>
      </c>
      <c r="L1778" s="24">
        <f t="shared" ca="1" si="138"/>
        <v>0.17680368142279748</v>
      </c>
      <c r="M1778" s="24">
        <f t="shared" ca="1" si="139"/>
        <v>-0.66010466739385421</v>
      </c>
    </row>
    <row r="1779" spans="2:13" x14ac:dyDescent="0.25">
      <c r="B1779" s="24">
        <f t="shared" ca="1" si="135"/>
        <v>0.49756412351147761</v>
      </c>
      <c r="C1779" s="25">
        <f t="shared" ca="1" si="136"/>
        <v>49.93894125181</v>
      </c>
      <c r="H1779" s="24">
        <v>1777</v>
      </c>
      <c r="I1779" s="24">
        <f ca="1"/>
        <v>59.044748182711032</v>
      </c>
      <c r="J1779" s="24" cm="1">
        <f t="array" aca="1" ref="J1779" ca="1">INDIRECT(ADDRESS(($F$2+1-H1779)+2,9))</f>
        <v>41.146015640868001</v>
      </c>
      <c r="K1779" s="24">
        <f t="shared" ca="1" si="137"/>
        <v>0.8136623082794292</v>
      </c>
      <c r="L1779" s="24">
        <f t="shared" ca="1" si="138"/>
        <v>0.17673409114307706</v>
      </c>
      <c r="M1779" s="24">
        <f t="shared" ca="1" si="139"/>
        <v>-0.65970201911388315</v>
      </c>
    </row>
    <row r="1780" spans="2:13" x14ac:dyDescent="0.25">
      <c r="B1780" s="24">
        <f t="shared" ca="1" si="135"/>
        <v>0.87474382432494313</v>
      </c>
      <c r="C1780" s="25">
        <f t="shared" ca="1" si="136"/>
        <v>61.491058138931777</v>
      </c>
      <c r="H1780" s="24">
        <v>1778</v>
      </c>
      <c r="I1780" s="24">
        <f ca="1"/>
        <v>59.074271415045487</v>
      </c>
      <c r="J1780" s="24" cm="1">
        <f t="array" aca="1" ref="J1780" ca="1">INDIRECT(ADDRESS(($F$2+1-H1780)+2,9))</f>
        <v>41.142666636419719</v>
      </c>
      <c r="K1780" s="24">
        <f t="shared" ca="1" si="137"/>
        <v>0.81446586362611184</v>
      </c>
      <c r="L1780" s="24">
        <f t="shared" ca="1" si="138"/>
        <v>0.17664580428997664</v>
      </c>
      <c r="M1780" s="24">
        <f t="shared" ca="1" si="139"/>
        <v>-0.65827062242890011</v>
      </c>
    </row>
    <row r="1781" spans="2:13" x14ac:dyDescent="0.25">
      <c r="B1781" s="24">
        <f t="shared" ca="1" si="135"/>
        <v>0.69867083085554293</v>
      </c>
      <c r="C1781" s="25">
        <f t="shared" ca="1" si="136"/>
        <v>55.205815018745845</v>
      </c>
      <c r="H1781" s="24">
        <v>1779</v>
      </c>
      <c r="I1781" s="24">
        <f ca="1"/>
        <v>59.078226430167661</v>
      </c>
      <c r="J1781" s="24" cm="1">
        <f t="array" aca="1" ref="J1781" ca="1">INDIRECT(ADDRESS(($F$2+1-H1781)+2,9))</f>
        <v>41.11691953818675</v>
      </c>
      <c r="K1781" s="24">
        <f t="shared" ca="1" si="137"/>
        <v>0.81457334657769098</v>
      </c>
      <c r="L1781" s="24">
        <f t="shared" ca="1" si="138"/>
        <v>0.17596798785374101</v>
      </c>
      <c r="M1781" s="24">
        <f t="shared" ca="1" si="139"/>
        <v>-0.65706707897232797</v>
      </c>
    </row>
    <row r="1782" spans="2:13" x14ac:dyDescent="0.25">
      <c r="B1782" s="24">
        <f t="shared" ca="1" si="135"/>
        <v>0.10046678544007348</v>
      </c>
      <c r="C1782" s="25">
        <f t="shared" ca="1" si="136"/>
        <v>37.211036861313652</v>
      </c>
      <c r="H1782" s="24">
        <v>1780</v>
      </c>
      <c r="I1782" s="24">
        <f ca="1"/>
        <v>59.124161470337668</v>
      </c>
      <c r="J1782" s="24" cm="1">
        <f t="array" aca="1" ref="J1782" ca="1">INDIRECT(ADDRESS(($F$2+1-H1782)+2,9))</f>
        <v>41.112308101073154</v>
      </c>
      <c r="K1782" s="24">
        <f t="shared" ca="1" si="137"/>
        <v>0.81581886126439151</v>
      </c>
      <c r="L1782" s="24">
        <f t="shared" ca="1" si="138"/>
        <v>0.17584676158751278</v>
      </c>
      <c r="M1782" s="24">
        <f t="shared" ca="1" si="139"/>
        <v>-0.65467414107054367</v>
      </c>
    </row>
    <row r="1783" spans="2:13" x14ac:dyDescent="0.25">
      <c r="B1783" s="24">
        <f t="shared" ca="1" si="135"/>
        <v>0.75929152761411223</v>
      </c>
      <c r="C1783" s="25">
        <f t="shared" ca="1" si="136"/>
        <v>57.040254175964961</v>
      </c>
      <c r="H1783" s="24">
        <v>1781</v>
      </c>
      <c r="I1783" s="24">
        <f ca="1"/>
        <v>59.125166593583018</v>
      </c>
      <c r="J1783" s="24" cm="1">
        <f t="array" aca="1" ref="J1783" ca="1">INDIRECT(ADDRESS(($F$2+1-H1783)+2,9))</f>
        <v>41.104993536100288</v>
      </c>
      <c r="K1783" s="24">
        <f t="shared" ca="1" si="137"/>
        <v>0.8158460565313278</v>
      </c>
      <c r="L1783" s="24">
        <f t="shared" ca="1" si="138"/>
        <v>0.17565458354394159</v>
      </c>
      <c r="M1783" s="24">
        <f t="shared" ca="1" si="139"/>
        <v>-0.65460229396936775</v>
      </c>
    </row>
    <row r="1784" spans="2:13" x14ac:dyDescent="0.25">
      <c r="B1784" s="24">
        <f t="shared" ca="1" si="135"/>
        <v>0.82192078625763609</v>
      </c>
      <c r="C1784" s="25">
        <f t="shared" ca="1" si="136"/>
        <v>59.227098573767933</v>
      </c>
      <c r="H1784" s="24">
        <v>1782</v>
      </c>
      <c r="I1784" s="24">
        <f ca="1"/>
        <v>59.132346902249481</v>
      </c>
      <c r="J1784" s="24" cm="1">
        <f t="array" aca="1" ref="J1784" ca="1">INDIRECT(ADDRESS(($F$2+1-H1784)+2,9))</f>
        <v>41.097054988510941</v>
      </c>
      <c r="K1784" s="24">
        <f t="shared" ca="1" si="137"/>
        <v>0.81604025891295306</v>
      </c>
      <c r="L1784" s="24">
        <f t="shared" ca="1" si="138"/>
        <v>0.17544616204456989</v>
      </c>
      <c r="M1784" s="24">
        <f t="shared" ca="1" si="139"/>
        <v>-0.654159584419861</v>
      </c>
    </row>
    <row r="1785" spans="2:13" x14ac:dyDescent="0.25">
      <c r="B1785" s="24">
        <f t="shared" ca="1" si="135"/>
        <v>0.76030935388071041</v>
      </c>
      <c r="C1785" s="25">
        <f t="shared" ca="1" si="136"/>
        <v>57.072980256339228</v>
      </c>
      <c r="H1785" s="24">
        <v>1783</v>
      </c>
      <c r="I1785" s="24">
        <f ca="1"/>
        <v>59.185326154093453</v>
      </c>
      <c r="J1785" s="24" cm="1">
        <f t="array" aca="1" ref="J1785" ca="1">INDIRECT(ADDRESS(($F$2+1-H1785)+2,9))</f>
        <v>41.095151228098629</v>
      </c>
      <c r="K1785" s="24">
        <f t="shared" ca="1" si="137"/>
        <v>0.81746921879844092</v>
      </c>
      <c r="L1785" s="24">
        <f t="shared" ca="1" si="138"/>
        <v>0.17539620334421355</v>
      </c>
      <c r="M1785" s="24">
        <f t="shared" ca="1" si="139"/>
        <v>-0.65153643342790979</v>
      </c>
    </row>
    <row r="1786" spans="2:13" x14ac:dyDescent="0.25">
      <c r="B1786" s="24">
        <f t="shared" ca="1" si="135"/>
        <v>1.3810181489851137E-2</v>
      </c>
      <c r="C1786" s="25">
        <f t="shared" ca="1" si="136"/>
        <v>27.973632705863075</v>
      </c>
      <c r="H1786" s="24">
        <v>1784</v>
      </c>
      <c r="I1786" s="24">
        <f ca="1"/>
        <v>59.206502139883128</v>
      </c>
      <c r="J1786" s="24" cm="1">
        <f t="array" aca="1" ref="J1786" ca="1">INDIRECT(ADDRESS(($F$2+1-H1786)+2,9))</f>
        <v>41.081520923499305</v>
      </c>
      <c r="K1786" s="24">
        <f t="shared" ca="1" si="137"/>
        <v>0.81803843430061618</v>
      </c>
      <c r="L1786" s="24">
        <f t="shared" ca="1" si="138"/>
        <v>0.17503877879759125</v>
      </c>
      <c r="M1786" s="24">
        <f t="shared" ca="1" si="139"/>
        <v>-0.65003509817182181</v>
      </c>
    </row>
    <row r="1787" spans="2:13" x14ac:dyDescent="0.25">
      <c r="B1787" s="24">
        <f t="shared" ca="1" si="135"/>
        <v>0.89665643456983246</v>
      </c>
      <c r="C1787" s="25">
        <f t="shared" ca="1" si="136"/>
        <v>62.62727490739853</v>
      </c>
      <c r="H1787" s="24">
        <v>1785</v>
      </c>
      <c r="I1787" s="24">
        <f ca="1"/>
        <v>59.219771073342159</v>
      </c>
      <c r="J1787" s="24" cm="1">
        <f t="array" aca="1" ref="J1787" ca="1">INDIRECT(ADDRESS(($F$2+1-H1787)+2,9))</f>
        <v>41.03323752000189</v>
      </c>
      <c r="K1787" s="24">
        <f t="shared" ca="1" si="137"/>
        <v>0.81839454005261858</v>
      </c>
      <c r="L1787" s="24">
        <f t="shared" ca="1" si="138"/>
        <v>0.17377637454922348</v>
      </c>
      <c r="M1787" s="24">
        <f t="shared" ca="1" si="139"/>
        <v>-0.64715090129389186</v>
      </c>
    </row>
    <row r="1788" spans="2:13" x14ac:dyDescent="0.25">
      <c r="B1788" s="24">
        <f t="shared" ca="1" si="135"/>
        <v>0.58084557438963946</v>
      </c>
      <c r="C1788" s="25">
        <f t="shared" ca="1" si="136"/>
        <v>52.040571344772786</v>
      </c>
      <c r="H1788" s="24">
        <v>1786</v>
      </c>
      <c r="I1788" s="24">
        <f ca="1"/>
        <v>59.227098573767933</v>
      </c>
      <c r="J1788" s="24" cm="1">
        <f t="array" aca="1" ref="J1788" ca="1">INDIRECT(ADDRESS(($F$2+1-H1788)+2,9))</f>
        <v>41.01266992357106</v>
      </c>
      <c r="K1788" s="24">
        <f t="shared" ca="1" si="137"/>
        <v>0.81859100520724148</v>
      </c>
      <c r="L1788" s="24">
        <f t="shared" ca="1" si="138"/>
        <v>0.17324038330448302</v>
      </c>
      <c r="M1788" s="24">
        <f t="shared" ca="1" si="139"/>
        <v>-0.6460432093620897</v>
      </c>
    </row>
    <row r="1789" spans="2:13" x14ac:dyDescent="0.25">
      <c r="B1789" s="24">
        <f t="shared" ca="1" si="135"/>
        <v>4.9639574010311827E-2</v>
      </c>
      <c r="C1789" s="25">
        <f t="shared" ca="1" si="136"/>
        <v>33.516416037639814</v>
      </c>
      <c r="H1789" s="24">
        <v>1787</v>
      </c>
      <c r="I1789" s="24">
        <f ca="1"/>
        <v>59.227582756904638</v>
      </c>
      <c r="J1789" s="24" cm="1">
        <f t="array" aca="1" ref="J1789" ca="1">INDIRECT(ADDRESS(($F$2+1-H1789)+2,9))</f>
        <v>41.000475386448883</v>
      </c>
      <c r="K1789" s="24">
        <f t="shared" ca="1" si="137"/>
        <v>0.81860398245114685</v>
      </c>
      <c r="L1789" s="24">
        <f t="shared" ca="1" si="138"/>
        <v>0.172923091508392</v>
      </c>
      <c r="M1789" s="24">
        <f t="shared" ca="1" si="139"/>
        <v>-0.64574349061895642</v>
      </c>
    </row>
    <row r="1790" spans="2:13" x14ac:dyDescent="0.25">
      <c r="B1790" s="24">
        <f t="shared" ca="1" si="135"/>
        <v>0.78272552093719783</v>
      </c>
      <c r="C1790" s="25">
        <f t="shared" ca="1" si="136"/>
        <v>57.814311466831228</v>
      </c>
      <c r="H1790" s="24">
        <v>1788</v>
      </c>
      <c r="I1790" s="24">
        <f ca="1"/>
        <v>59.237452446461944</v>
      </c>
      <c r="J1790" s="24" cm="1">
        <f t="array" aca="1" ref="J1790" ca="1">INDIRECT(ADDRESS(($F$2+1-H1790)+2,9))</f>
        <v>40.997726626068328</v>
      </c>
      <c r="K1790" s="24">
        <f t="shared" ca="1" si="137"/>
        <v>0.81886838659815808</v>
      </c>
      <c r="L1790" s="24">
        <f t="shared" ca="1" si="138"/>
        <v>0.17285162220318023</v>
      </c>
      <c r="M1790" s="24">
        <f t="shared" ca="1" si="139"/>
        <v>-0.64542680786654993</v>
      </c>
    </row>
    <row r="1791" spans="2:13" x14ac:dyDescent="0.25">
      <c r="B1791" s="24">
        <f t="shared" ca="1" si="135"/>
        <v>0.35539950420856647</v>
      </c>
      <c r="C1791" s="25">
        <f t="shared" ca="1" si="136"/>
        <v>46.292167907381696</v>
      </c>
      <c r="H1791" s="24">
        <v>1789</v>
      </c>
      <c r="I1791" s="24">
        <f ca="1"/>
        <v>59.253039428963888</v>
      </c>
      <c r="J1791" s="24" cm="1">
        <f t="array" aca="1" ref="J1791" ca="1">INDIRECT(ADDRESS(($F$2+1-H1791)+2,9))</f>
        <v>40.988279042912495</v>
      </c>
      <c r="K1791" s="24">
        <f t="shared" ca="1" si="137"/>
        <v>0.81928546222908627</v>
      </c>
      <c r="L1791" s="24">
        <f t="shared" ca="1" si="138"/>
        <v>0.17260612332782349</v>
      </c>
      <c r="M1791" s="24">
        <f t="shared" ca="1" si="139"/>
        <v>-0.6444519649845063</v>
      </c>
    </row>
    <row r="1792" spans="2:13" x14ac:dyDescent="0.25">
      <c r="B1792" s="24">
        <f t="shared" ca="1" si="135"/>
        <v>0.78030205846210932</v>
      </c>
      <c r="C1792" s="25">
        <f t="shared" ca="1" si="136"/>
        <v>57.732137616331784</v>
      </c>
      <c r="H1792" s="24">
        <v>1790</v>
      </c>
      <c r="I1792" s="24">
        <f ca="1"/>
        <v>59.261188910600033</v>
      </c>
      <c r="J1792" s="24" cm="1">
        <f t="array" aca="1" ref="J1792" ca="1">INDIRECT(ADDRESS(($F$2+1-H1792)+2,9))</f>
        <v>40.970831773404484</v>
      </c>
      <c r="K1792" s="24">
        <f t="shared" ca="1" si="137"/>
        <v>0.81950328571480058</v>
      </c>
      <c r="L1792" s="24">
        <f t="shared" ca="1" si="138"/>
        <v>0.17215333441166447</v>
      </c>
      <c r="M1792" s="24">
        <f t="shared" ca="1" si="139"/>
        <v>-0.64346406416157986</v>
      </c>
    </row>
    <row r="1793" spans="2:13" x14ac:dyDescent="0.25">
      <c r="B1793" s="24">
        <f t="shared" ca="1" si="135"/>
        <v>0.84000812470768915</v>
      </c>
      <c r="C1793" s="25">
        <f t="shared" ca="1" si="136"/>
        <v>59.944912759369849</v>
      </c>
      <c r="H1793" s="24">
        <v>1791</v>
      </c>
      <c r="I1793" s="24">
        <f ca="1"/>
        <v>59.282793486377074</v>
      </c>
      <c r="J1793" s="24" cm="1">
        <f t="array" aca="1" ref="J1793" ca="1">INDIRECT(ADDRESS(($F$2+1-H1793)+2,9))</f>
        <v>40.938686759426993</v>
      </c>
      <c r="K1793" s="24">
        <f t="shared" ca="1" si="137"/>
        <v>0.82007994635009962</v>
      </c>
      <c r="L1793" s="24">
        <f t="shared" ca="1" si="138"/>
        <v>0.17132109871207105</v>
      </c>
      <c r="M1793" s="24">
        <f t="shared" ca="1" si="139"/>
        <v>-0.6409890093596754</v>
      </c>
    </row>
    <row r="1794" spans="2:13" x14ac:dyDescent="0.25">
      <c r="B1794" s="24">
        <f t="shared" ca="1" si="135"/>
        <v>0.28040141792208351</v>
      </c>
      <c r="C1794" s="25">
        <f t="shared" ca="1" si="136"/>
        <v>44.183505627060249</v>
      </c>
      <c r="H1794" s="24">
        <v>1792</v>
      </c>
      <c r="I1794" s="24">
        <f ca="1"/>
        <v>59.291871352079468</v>
      </c>
      <c r="J1794" s="24" cm="1">
        <f t="array" aca="1" ref="J1794" ca="1">INDIRECT(ADDRESS(($F$2+1-H1794)+2,9))</f>
        <v>40.8808302087077</v>
      </c>
      <c r="K1794" s="24">
        <f t="shared" ca="1" si="137"/>
        <v>0.8203219034775594</v>
      </c>
      <c r="L1794" s="24">
        <f t="shared" ca="1" si="138"/>
        <v>0.16982968280552604</v>
      </c>
      <c r="M1794" s="24">
        <f t="shared" ca="1" si="139"/>
        <v>-0.63787170788561831</v>
      </c>
    </row>
    <row r="1795" spans="2:13" x14ac:dyDescent="0.25">
      <c r="B1795" s="24">
        <f t="shared" ca="1" si="135"/>
        <v>0.21353421319374755</v>
      </c>
      <c r="C1795" s="25">
        <f t="shared" ca="1" si="136"/>
        <v>42.057818196252654</v>
      </c>
      <c r="H1795" s="24">
        <v>1793</v>
      </c>
      <c r="I1795" s="24">
        <f ca="1"/>
        <v>59.315288495088559</v>
      </c>
      <c r="J1795" s="24" cm="1">
        <f t="array" aca="1" ref="J1795" ca="1">INDIRECT(ADDRESS(($F$2+1-H1795)+2,9))</f>
        <v>40.86435596198428</v>
      </c>
      <c r="K1795" s="24">
        <f t="shared" ca="1" si="137"/>
        <v>0.82094510840677559</v>
      </c>
      <c r="L1795" s="24">
        <f t="shared" ca="1" si="138"/>
        <v>0.16940653995007293</v>
      </c>
      <c r="M1795" s="24">
        <f t="shared" ca="1" si="139"/>
        <v>-0.63611963031152707</v>
      </c>
    </row>
    <row r="1796" spans="2:13" x14ac:dyDescent="0.25">
      <c r="B1796" s="24">
        <f t="shared" ref="B1796:B1859" ca="1" si="140">RAND()</f>
        <v>0.81922515367928461</v>
      </c>
      <c r="C1796" s="25">
        <f t="shared" ref="C1796:C1859" ca="1" si="141">_xlfn.NORM.INV(B1796,50,10)</f>
        <v>59.124161470337668</v>
      </c>
      <c r="H1796" s="24">
        <v>1794</v>
      </c>
      <c r="I1796" s="24">
        <f ca="1"/>
        <v>59.321776571993965</v>
      </c>
      <c r="J1796" s="24" cm="1">
        <f t="array" aca="1" ref="J1796" ca="1">INDIRECT(ADDRESS(($F$2+1-H1796)+2,9))</f>
        <v>40.841360948600752</v>
      </c>
      <c r="K1796" s="24">
        <f t="shared" ref="K1796:K1859" ca="1" si="142">_xlfn.NORM.DIST(I1796,$F$5,$F$6,TRUE)</f>
        <v>0.82111753595923331</v>
      </c>
      <c r="L1796" s="24">
        <f t="shared" ref="L1796:L1859" ca="1" si="143">_xlfn.NORM.DIST(J1796,$F$5,$F$6,TRUE)</f>
        <v>0.16881704285628754</v>
      </c>
      <c r="M1796" s="24">
        <f t="shared" ca="1" si="139"/>
        <v>-0.63494614154644502</v>
      </c>
    </row>
    <row r="1797" spans="2:13" x14ac:dyDescent="0.25">
      <c r="B1797" s="24">
        <f t="shared" ca="1" si="140"/>
        <v>0.86067106848913799</v>
      </c>
      <c r="C1797" s="25">
        <f t="shared" ca="1" si="141"/>
        <v>60.833392649547321</v>
      </c>
      <c r="H1797" s="24">
        <v>1795</v>
      </c>
      <c r="I1797" s="24">
        <f ca="1"/>
        <v>59.329958184607577</v>
      </c>
      <c r="J1797" s="24" cm="1">
        <f t="array" aca="1" ref="J1797" ca="1">INDIRECT(ADDRESS(($F$2+1-H1797)+2,9))</f>
        <v>40.801607719343515</v>
      </c>
      <c r="K1797" s="24">
        <f t="shared" ca="1" si="142"/>
        <v>0.82133482198651586</v>
      </c>
      <c r="L1797" s="24">
        <f t="shared" ca="1" si="143"/>
        <v>0.16780104732463916</v>
      </c>
      <c r="M1797" s="24">
        <f t="shared" ref="M1797:M1860" ca="1" si="144">((2*H1797-1)/$F$2)*(LN(K1797)+LN(1-L1797))</f>
        <v>-0.63282846493718947</v>
      </c>
    </row>
    <row r="1798" spans="2:13" x14ac:dyDescent="0.25">
      <c r="B1798" s="24">
        <f t="shared" ca="1" si="140"/>
        <v>0.39968912647967014</v>
      </c>
      <c r="C1798" s="25">
        <f t="shared" ca="1" si="141"/>
        <v>47.458481569812662</v>
      </c>
      <c r="H1798" s="24">
        <v>1796</v>
      </c>
      <c r="I1798" s="24">
        <f ca="1"/>
        <v>59.342045700904833</v>
      </c>
      <c r="J1798" s="24" cm="1">
        <f t="array" aca="1" ref="J1798" ca="1">INDIRECT(ADDRESS(($F$2+1-H1798)+2,9))</f>
        <v>40.785796691114719</v>
      </c>
      <c r="K1798" s="24">
        <f t="shared" ca="1" si="142"/>
        <v>0.82165553612658038</v>
      </c>
      <c r="L1798" s="24">
        <f t="shared" ca="1" si="143"/>
        <v>0.16739805262091961</v>
      </c>
      <c r="M1798" s="24">
        <f t="shared" ca="1" si="144"/>
        <v>-0.63172584598910475</v>
      </c>
    </row>
    <row r="1799" spans="2:13" x14ac:dyDescent="0.25">
      <c r="B1799" s="24">
        <f t="shared" ca="1" si="140"/>
        <v>0.3275597034315485</v>
      </c>
      <c r="C1799" s="25">
        <f t="shared" ca="1" si="141"/>
        <v>45.533383935134509</v>
      </c>
      <c r="H1799" s="24">
        <v>1797</v>
      </c>
      <c r="I1799" s="24">
        <f ca="1"/>
        <v>59.364053367697437</v>
      </c>
      <c r="J1799" s="24" cm="1">
        <f t="array" aca="1" ref="J1799" ca="1">INDIRECT(ADDRESS(($F$2+1-H1799)+2,9))</f>
        <v>40.779827286049283</v>
      </c>
      <c r="K1799" s="24">
        <f t="shared" ca="1" si="142"/>
        <v>0.82223852626260552</v>
      </c>
      <c r="L1799" s="24">
        <f t="shared" ca="1" si="143"/>
        <v>0.16724606552461277</v>
      </c>
      <c r="M1799" s="24">
        <f t="shared" ca="1" si="144"/>
        <v>-0.63059285375203267</v>
      </c>
    </row>
    <row r="1800" spans="2:13" x14ac:dyDescent="0.25">
      <c r="B1800" s="24">
        <f t="shared" ca="1" si="140"/>
        <v>0.21449720714573706</v>
      </c>
      <c r="C1800" s="25">
        <f t="shared" ca="1" si="141"/>
        <v>42.090864046253373</v>
      </c>
      <c r="H1800" s="24">
        <v>1798</v>
      </c>
      <c r="I1800" s="24">
        <f ca="1"/>
        <v>59.374559626413273</v>
      </c>
      <c r="J1800" s="24" cm="1">
        <f t="array" aca="1" ref="J1800" ca="1">INDIRECT(ADDRESS(($F$2+1-H1800)+2,9))</f>
        <v>40.758334792262538</v>
      </c>
      <c r="K1800" s="24">
        <f t="shared" ca="1" si="142"/>
        <v>0.8225164159613314</v>
      </c>
      <c r="L1800" s="24">
        <f t="shared" ca="1" si="143"/>
        <v>0.16669958179688649</v>
      </c>
      <c r="M1800" s="24">
        <f t="shared" ca="1" si="144"/>
        <v>-0.62928808048888507</v>
      </c>
    </row>
    <row r="1801" spans="2:13" x14ac:dyDescent="0.25">
      <c r="B1801" s="24">
        <f t="shared" ca="1" si="140"/>
        <v>0.68871023102192908</v>
      </c>
      <c r="C1801" s="25">
        <f t="shared" ca="1" si="141"/>
        <v>54.921977739657919</v>
      </c>
      <c r="H1801" s="24">
        <v>1799</v>
      </c>
      <c r="I1801" s="24">
        <f ca="1"/>
        <v>59.408825939314696</v>
      </c>
      <c r="J1801" s="24" cm="1">
        <f t="array" aca="1" ref="J1801" ca="1">INDIRECT(ADDRESS(($F$2+1-H1801)+2,9))</f>
        <v>40.751653441198513</v>
      </c>
      <c r="K1801" s="24">
        <f t="shared" ca="1" si="142"/>
        <v>0.82342085019021316</v>
      </c>
      <c r="L1801" s="24">
        <f t="shared" ca="1" si="143"/>
        <v>0.16652993196538543</v>
      </c>
      <c r="M1801" s="24">
        <f t="shared" ca="1" si="144"/>
        <v>-0.62746704144279752</v>
      </c>
    </row>
    <row r="1802" spans="2:13" x14ac:dyDescent="0.25">
      <c r="B1802" s="24">
        <f t="shared" ca="1" si="140"/>
        <v>0.62749248557743165</v>
      </c>
      <c r="C1802" s="25">
        <f t="shared" ca="1" si="141"/>
        <v>53.252193975519539</v>
      </c>
      <c r="H1802" s="24">
        <v>1800</v>
      </c>
      <c r="I1802" s="24">
        <f ca="1"/>
        <v>59.419669793470703</v>
      </c>
      <c r="J1802" s="24" cm="1">
        <f t="array" aca="1" ref="J1802" ca="1">INDIRECT(ADDRESS(($F$2+1-H1802)+2,9))</f>
        <v>40.729578053842808</v>
      </c>
      <c r="K1802" s="24">
        <f t="shared" ca="1" si="142"/>
        <v>0.82370645756889582</v>
      </c>
      <c r="L1802" s="24">
        <f t="shared" ca="1" si="143"/>
        <v>0.16597019650554717</v>
      </c>
      <c r="M1802" s="24">
        <f t="shared" ca="1" si="144"/>
        <v>-0.62611792161802837</v>
      </c>
    </row>
    <row r="1803" spans="2:13" x14ac:dyDescent="0.25">
      <c r="B1803" s="24">
        <f t="shared" ca="1" si="140"/>
        <v>3.419747637027637E-2</v>
      </c>
      <c r="C1803" s="25">
        <f t="shared" ca="1" si="141"/>
        <v>31.776042087860258</v>
      </c>
      <c r="H1803" s="24">
        <v>1801</v>
      </c>
      <c r="I1803" s="24">
        <f ca="1"/>
        <v>59.434121312531246</v>
      </c>
      <c r="J1803" s="24" cm="1">
        <f t="array" aca="1" ref="J1803" ca="1">INDIRECT(ADDRESS(($F$2+1-H1803)+2,9))</f>
        <v>40.717255530631562</v>
      </c>
      <c r="K1803" s="24">
        <f t="shared" ca="1" si="142"/>
        <v>0.82408662962183676</v>
      </c>
      <c r="L1803" s="24">
        <f t="shared" ca="1" si="143"/>
        <v>0.16565828047472134</v>
      </c>
      <c r="M1803" s="24">
        <f t="shared" ca="1" si="144"/>
        <v>-0.62507193656751214</v>
      </c>
    </row>
    <row r="1804" spans="2:13" x14ac:dyDescent="0.25">
      <c r="B1804" s="24">
        <f t="shared" ca="1" si="140"/>
        <v>0.57134014482970286</v>
      </c>
      <c r="C1804" s="25">
        <f t="shared" ca="1" si="141"/>
        <v>51.797871012284695</v>
      </c>
      <c r="H1804" s="24">
        <v>1802</v>
      </c>
      <c r="I1804" s="24">
        <f ca="1"/>
        <v>59.435582375704328</v>
      </c>
      <c r="J1804" s="24" cm="1">
        <f t="array" aca="1" ref="J1804" ca="1">INDIRECT(ADDRESS(($F$2+1-H1804)+2,9))</f>
        <v>40.715587152833962</v>
      </c>
      <c r="K1804" s="24">
        <f t="shared" ca="1" si="142"/>
        <v>0.82412503648082536</v>
      </c>
      <c r="L1804" s="24">
        <f t="shared" ca="1" si="143"/>
        <v>0.16561607852296195</v>
      </c>
      <c r="M1804" s="24">
        <f t="shared" ca="1" si="144"/>
        <v>-0.62525684354107069</v>
      </c>
    </row>
    <row r="1805" spans="2:13" x14ac:dyDescent="0.25">
      <c r="B1805" s="24">
        <f t="shared" ca="1" si="140"/>
        <v>0.68951627638576862</v>
      </c>
      <c r="C1805" s="25">
        <f t="shared" ca="1" si="141"/>
        <v>54.944796889458075</v>
      </c>
      <c r="H1805" s="24">
        <v>1803</v>
      </c>
      <c r="I1805" s="24">
        <f ca="1"/>
        <v>59.46215709380715</v>
      </c>
      <c r="J1805" s="24" cm="1">
        <f t="array" aca="1" ref="J1805" ca="1">INDIRECT(ADDRESS(($F$2+1-H1805)+2,9))</f>
        <v>40.69175934243566</v>
      </c>
      <c r="K1805" s="24">
        <f t="shared" ca="1" si="142"/>
        <v>0.82482267717892155</v>
      </c>
      <c r="L1805" s="24">
        <f t="shared" ca="1" si="143"/>
        <v>0.16501410810663539</v>
      </c>
      <c r="M1805" s="24">
        <f t="shared" ca="1" si="144"/>
        <v>-0.62298560068532538</v>
      </c>
    </row>
    <row r="1806" spans="2:13" x14ac:dyDescent="0.25">
      <c r="B1806" s="24">
        <f t="shared" ca="1" si="140"/>
        <v>0.31046182648639287</v>
      </c>
      <c r="C1806" s="25">
        <f t="shared" ca="1" si="141"/>
        <v>45.054582843856736</v>
      </c>
      <c r="H1806" s="24">
        <v>1804</v>
      </c>
      <c r="I1806" s="24">
        <f ca="1"/>
        <v>59.494691852865117</v>
      </c>
      <c r="J1806" s="24" cm="1">
        <f t="array" aca="1" ref="J1806" ca="1">INDIRECT(ADDRESS(($F$2+1-H1806)+2,9))</f>
        <v>40.68793828603463</v>
      </c>
      <c r="K1806" s="24">
        <f t="shared" ca="1" si="142"/>
        <v>0.82567438783415847</v>
      </c>
      <c r="L1806" s="24">
        <f t="shared" ca="1" si="143"/>
        <v>0.16491770737455505</v>
      </c>
      <c r="M1806" s="24">
        <f t="shared" ca="1" si="144"/>
        <v>-0.62141321071242428</v>
      </c>
    </row>
    <row r="1807" spans="2:13" x14ac:dyDescent="0.25">
      <c r="B1807" s="24">
        <f t="shared" ca="1" si="140"/>
        <v>7.8879299503158418E-3</v>
      </c>
      <c r="C1807" s="25">
        <f t="shared" ca="1" si="141"/>
        <v>25.85939899439785</v>
      </c>
      <c r="H1807" s="24">
        <v>1805</v>
      </c>
      <c r="I1807" s="24">
        <f ca="1"/>
        <v>59.497178730627127</v>
      </c>
      <c r="J1807" s="24" cm="1">
        <f t="array" aca="1" ref="J1807" ca="1">INDIRECT(ADDRESS(($F$2+1-H1807)+2,9))</f>
        <v>40.677811581893415</v>
      </c>
      <c r="K1807" s="24">
        <f t="shared" ca="1" si="142"/>
        <v>0.8257393821034813</v>
      </c>
      <c r="L1807" s="24">
        <f t="shared" ca="1" si="143"/>
        <v>0.1646623990578979</v>
      </c>
      <c r="M1807" s="24">
        <f t="shared" ca="1" si="144"/>
        <v>-0.62111491492198889</v>
      </c>
    </row>
    <row r="1808" spans="2:13" x14ac:dyDescent="0.25">
      <c r="B1808" s="24">
        <f t="shared" ca="1" si="140"/>
        <v>0.17658935576093959</v>
      </c>
      <c r="C1808" s="25">
        <f t="shared" ca="1" si="141"/>
        <v>40.715587152833962</v>
      </c>
      <c r="H1808" s="24">
        <v>1806</v>
      </c>
      <c r="I1808" s="24">
        <f ca="1"/>
        <v>59.50638164850983</v>
      </c>
      <c r="J1808" s="24" cm="1">
        <f t="array" aca="1" ref="J1808" ca="1">INDIRECT(ADDRESS(($F$2+1-H1808)+2,9))</f>
        <v>40.676339123330457</v>
      </c>
      <c r="K1808" s="24">
        <f t="shared" ca="1" si="142"/>
        <v>0.82597976537544004</v>
      </c>
      <c r="L1808" s="24">
        <f t="shared" ca="1" si="143"/>
        <v>0.16462529766309858</v>
      </c>
      <c r="M1808" s="24">
        <f t="shared" ca="1" si="144"/>
        <v>-0.62089774954987365</v>
      </c>
    </row>
    <row r="1809" spans="2:13" x14ac:dyDescent="0.25">
      <c r="B1809" s="24">
        <f t="shared" ca="1" si="140"/>
        <v>0.12978550835318803</v>
      </c>
      <c r="C1809" s="25">
        <f t="shared" ca="1" si="141"/>
        <v>38.725943627027647</v>
      </c>
      <c r="H1809" s="24">
        <v>1807</v>
      </c>
      <c r="I1809" s="24">
        <f ca="1"/>
        <v>59.527806006104015</v>
      </c>
      <c r="J1809" s="24" cm="1">
        <f t="array" aca="1" ref="J1809" ca="1">INDIRECT(ADDRESS(($F$2+1-H1809)+2,9))</f>
        <v>40.671879912017936</v>
      </c>
      <c r="K1809" s="24">
        <f t="shared" ca="1" si="142"/>
        <v>0.82653855960508682</v>
      </c>
      <c r="L1809" s="24">
        <f t="shared" ca="1" si="143"/>
        <v>0.16451297239519483</v>
      </c>
      <c r="M1809" s="24">
        <f t="shared" ca="1" si="144"/>
        <v>-0.61988426219362291</v>
      </c>
    </row>
    <row r="1810" spans="2:13" x14ac:dyDescent="0.25">
      <c r="B1810" s="24">
        <f t="shared" ca="1" si="140"/>
        <v>0.95177789604730423</v>
      </c>
      <c r="C1810" s="25">
        <f t="shared" ca="1" si="141"/>
        <v>66.623420656964981</v>
      </c>
      <c r="H1810" s="24">
        <v>1808</v>
      </c>
      <c r="I1810" s="24">
        <f ca="1"/>
        <v>59.54040103186194</v>
      </c>
      <c r="J1810" s="24" cm="1">
        <f t="array" aca="1" ref="J1810" ca="1">INDIRECT(ADDRESS(($F$2+1-H1810)+2,9))</f>
        <v>40.669285741239158</v>
      </c>
      <c r="K1810" s="24">
        <f t="shared" ca="1" si="142"/>
        <v>0.82686653183406467</v>
      </c>
      <c r="L1810" s="24">
        <f t="shared" ca="1" si="143"/>
        <v>0.16444764941054835</v>
      </c>
      <c r="M1810" s="24">
        <f t="shared" ca="1" si="144"/>
        <v>-0.61943185890294039</v>
      </c>
    </row>
    <row r="1811" spans="2:13" x14ac:dyDescent="0.25">
      <c r="B1811" s="24">
        <f t="shared" ca="1" si="140"/>
        <v>4.8010738065696446E-2</v>
      </c>
      <c r="C1811" s="25">
        <f t="shared" ca="1" si="141"/>
        <v>33.355446966368021</v>
      </c>
      <c r="H1811" s="24">
        <v>1809</v>
      </c>
      <c r="I1811" s="24">
        <f ca="1"/>
        <v>59.540994919151707</v>
      </c>
      <c r="J1811" s="24" cm="1">
        <f t="array" aca="1" ref="J1811" ca="1">INDIRECT(ADDRESS(($F$2+1-H1811)+2,9))</f>
        <v>40.638796805450738</v>
      </c>
      <c r="K1811" s="24">
        <f t="shared" ca="1" si="142"/>
        <v>0.82688198679635883</v>
      </c>
      <c r="L1811" s="24">
        <f t="shared" ca="1" si="143"/>
        <v>0.16368117749004729</v>
      </c>
      <c r="M1811" s="24">
        <f t="shared" ca="1" si="144"/>
        <v>-0.61820642104614476</v>
      </c>
    </row>
    <row r="1812" spans="2:13" x14ac:dyDescent="0.25">
      <c r="B1812" s="24">
        <f t="shared" ca="1" si="140"/>
        <v>0.90072714800870124</v>
      </c>
      <c r="C1812" s="25">
        <f t="shared" ca="1" si="141"/>
        <v>62.857059498152076</v>
      </c>
      <c r="H1812" s="24">
        <v>1810</v>
      </c>
      <c r="I1812" s="24">
        <f ca="1"/>
        <v>59.572534581230983</v>
      </c>
      <c r="J1812" s="24" cm="1">
        <f t="array" aca="1" ref="J1812" ca="1">INDIRECT(ADDRESS(($F$2+1-H1812)+2,9))</f>
        <v>40.590215373252207</v>
      </c>
      <c r="K1812" s="24">
        <f t="shared" ca="1" si="142"/>
        <v>0.82770149312055363</v>
      </c>
      <c r="L1812" s="24">
        <f t="shared" ca="1" si="143"/>
        <v>0.16246467193935668</v>
      </c>
      <c r="M1812" s="24">
        <f t="shared" ca="1" si="144"/>
        <v>-0.61444941384290164</v>
      </c>
    </row>
    <row r="1813" spans="2:13" x14ac:dyDescent="0.25">
      <c r="B1813" s="24">
        <f t="shared" ca="1" si="140"/>
        <v>0.50730812177398932</v>
      </c>
      <c r="C1813" s="25">
        <f t="shared" ca="1" si="141"/>
        <v>50.183197693498997</v>
      </c>
      <c r="H1813" s="24">
        <v>1811</v>
      </c>
      <c r="I1813" s="24">
        <f ca="1"/>
        <v>59.58358895612551</v>
      </c>
      <c r="J1813" s="24" cm="1">
        <f t="array" aca="1" ref="J1813" ca="1">INDIRECT(ADDRESS(($F$2+1-H1813)+2,9))</f>
        <v>40.583701676565191</v>
      </c>
      <c r="K1813" s="24">
        <f t="shared" ca="1" si="142"/>
        <v>0.82798813616726186</v>
      </c>
      <c r="L1813" s="24">
        <f t="shared" ca="1" si="143"/>
        <v>0.16230201389643495</v>
      </c>
      <c r="M1813" s="24">
        <f t="shared" ca="1" si="144"/>
        <v>-0.61388214904808114</v>
      </c>
    </row>
    <row r="1814" spans="2:13" x14ac:dyDescent="0.25">
      <c r="B1814" s="24">
        <f t="shared" ca="1" si="140"/>
        <v>0.18439744551988335</v>
      </c>
      <c r="C1814" s="25">
        <f t="shared" ca="1" si="141"/>
        <v>41.01266992357106</v>
      </c>
      <c r="H1814" s="24">
        <v>1812</v>
      </c>
      <c r="I1814" s="24">
        <f ca="1"/>
        <v>59.594380310425962</v>
      </c>
      <c r="J1814" s="24" cm="1">
        <f t="array" aca="1" ref="J1814" ca="1">INDIRECT(ADDRESS(($F$2+1-H1814)+2,9))</f>
        <v>40.579955724613455</v>
      </c>
      <c r="K1814" s="24">
        <f t="shared" ca="1" si="142"/>
        <v>0.82826766519198403</v>
      </c>
      <c r="L1814" s="24">
        <f t="shared" ca="1" si="143"/>
        <v>0.16220851915992288</v>
      </c>
      <c r="M1814" s="24">
        <f t="shared" ca="1" si="144"/>
        <v>-0.61346715901858384</v>
      </c>
    </row>
    <row r="1815" spans="2:13" x14ac:dyDescent="0.25">
      <c r="B1815" s="24">
        <f t="shared" ca="1" si="140"/>
        <v>0.64583834481983138</v>
      </c>
      <c r="C1815" s="25">
        <f t="shared" ca="1" si="141"/>
        <v>53.741088826539062</v>
      </c>
      <c r="H1815" s="24">
        <v>1813</v>
      </c>
      <c r="I1815" s="24">
        <f ca="1"/>
        <v>59.610988375375797</v>
      </c>
      <c r="J1815" s="24" cm="1">
        <f t="array" aca="1" ref="J1815" ca="1">INDIRECT(ADDRESS(($F$2+1-H1815)+2,9))</f>
        <v>40.543200128552179</v>
      </c>
      <c r="K1815" s="24">
        <f t="shared" ca="1" si="142"/>
        <v>0.82869729754196864</v>
      </c>
      <c r="L1815" s="24">
        <f t="shared" ca="1" si="143"/>
        <v>0.16129300147245368</v>
      </c>
      <c r="M1815" s="24">
        <f t="shared" ca="1" si="144"/>
        <v>-0.61110006890799851</v>
      </c>
    </row>
    <row r="1816" spans="2:13" x14ac:dyDescent="0.25">
      <c r="B1816" s="24">
        <f t="shared" ca="1" si="140"/>
        <v>0.23733940457364011</v>
      </c>
      <c r="C1816" s="25">
        <f t="shared" ca="1" si="141"/>
        <v>42.851129006670654</v>
      </c>
      <c r="H1816" s="24">
        <v>1814</v>
      </c>
      <c r="I1816" s="24">
        <f ca="1"/>
        <v>59.648428551159334</v>
      </c>
      <c r="J1816" s="24" cm="1">
        <f t="array" aca="1" ref="J1816" ca="1">INDIRECT(ADDRESS(($F$2+1-H1816)+2,9))</f>
        <v>40.541970850037444</v>
      </c>
      <c r="K1816" s="24">
        <f t="shared" ca="1" si="142"/>
        <v>0.82966331060454723</v>
      </c>
      <c r="L1816" s="24">
        <f t="shared" ca="1" si="143"/>
        <v>0.16126244065293704</v>
      </c>
      <c r="M1816" s="24">
        <f t="shared" ca="1" si="144"/>
        <v>-0.60941790758138381</v>
      </c>
    </row>
    <row r="1817" spans="2:13" x14ac:dyDescent="0.25">
      <c r="B1817" s="24">
        <f t="shared" ca="1" si="140"/>
        <v>0.75020099469897694</v>
      </c>
      <c r="C1817" s="25">
        <f t="shared" ca="1" si="141"/>
        <v>56.75122388394545</v>
      </c>
      <c r="H1817" s="24">
        <v>1815</v>
      </c>
      <c r="I1817" s="24">
        <f ca="1"/>
        <v>59.667294736836091</v>
      </c>
      <c r="J1817" s="24" cm="1">
        <f t="array" aca="1" ref="J1817" ca="1">INDIRECT(ADDRESS(($F$2+1-H1817)+2,9))</f>
        <v>40.54123355822891</v>
      </c>
      <c r="K1817" s="24">
        <f t="shared" ca="1" si="142"/>
        <v>0.83014876186103281</v>
      </c>
      <c r="L1817" s="24">
        <f t="shared" ca="1" si="143"/>
        <v>0.16124411281767492</v>
      </c>
      <c r="M1817" s="24">
        <f t="shared" ca="1" si="144"/>
        <v>-0.608733529869672</v>
      </c>
    </row>
    <row r="1818" spans="2:13" x14ac:dyDescent="0.25">
      <c r="B1818" s="24">
        <f t="shared" ca="1" si="140"/>
        <v>0.6030198217895264</v>
      </c>
      <c r="C1818" s="25">
        <f t="shared" ca="1" si="141"/>
        <v>52.611713688375204</v>
      </c>
      <c r="H1818" s="24">
        <v>1816</v>
      </c>
      <c r="I1818" s="24">
        <f ca="1"/>
        <v>59.668094852881424</v>
      </c>
      <c r="J1818" s="24" cm="1">
        <f t="array" aca="1" ref="J1818" ca="1">INDIRECT(ADDRESS(($F$2+1-H1818)+2,9))</f>
        <v>40.493635091798254</v>
      </c>
      <c r="K1818" s="24">
        <f t="shared" ca="1" si="142"/>
        <v>0.83016933024960404</v>
      </c>
      <c r="L1818" s="24">
        <f t="shared" ca="1" si="143"/>
        <v>0.1600637706724585</v>
      </c>
      <c r="M1818" s="24">
        <f t="shared" ca="1" si="144"/>
        <v>-0.60666117731109037</v>
      </c>
    </row>
    <row r="1819" spans="2:13" x14ac:dyDescent="0.25">
      <c r="B1819" s="24">
        <f t="shared" ca="1" si="140"/>
        <v>0.49889518303701486</v>
      </c>
      <c r="C1819" s="25">
        <f t="shared" ca="1" si="141"/>
        <v>49.972306310223914</v>
      </c>
      <c r="H1819" s="24">
        <v>1817</v>
      </c>
      <c r="I1819" s="24">
        <f ca="1"/>
        <v>59.693763792390151</v>
      </c>
      <c r="J1819" s="24" cm="1">
        <f t="array" aca="1" ref="J1819" ca="1">INDIRECT(ADDRESS(($F$2+1-H1819)+2,9))</f>
        <v>40.454512439997586</v>
      </c>
      <c r="K1819" s="24">
        <f t="shared" ca="1" si="142"/>
        <v>0.83082834780924941</v>
      </c>
      <c r="L1819" s="24">
        <f t="shared" ca="1" si="143"/>
        <v>0.15909785186803213</v>
      </c>
      <c r="M1819" s="24">
        <f t="shared" ca="1" si="144"/>
        <v>-0.60372453939830606</v>
      </c>
    </row>
    <row r="1820" spans="2:13" x14ac:dyDescent="0.25">
      <c r="B1820" s="24">
        <f t="shared" ca="1" si="140"/>
        <v>0.9805867373539412</v>
      </c>
      <c r="C1820" s="25">
        <f t="shared" ca="1" si="141"/>
        <v>70.660206976485185</v>
      </c>
      <c r="H1820" s="24">
        <v>1818</v>
      </c>
      <c r="I1820" s="24">
        <f ca="1"/>
        <v>59.717755815188994</v>
      </c>
      <c r="J1820" s="24" cm="1">
        <f t="array" aca="1" ref="J1820" ca="1">INDIRECT(ADDRESS(($F$2+1-H1820)+2,9))</f>
        <v>40.398406718836455</v>
      </c>
      <c r="K1820" s="24">
        <f t="shared" ca="1" si="142"/>
        <v>0.83144282601545771</v>
      </c>
      <c r="L1820" s="24">
        <f t="shared" ca="1" si="143"/>
        <v>0.15771930827817326</v>
      </c>
      <c r="M1820" s="24">
        <f t="shared" ca="1" si="144"/>
        <v>-0.60005242557452065</v>
      </c>
    </row>
    <row r="1821" spans="2:13" x14ac:dyDescent="0.25">
      <c r="B1821" s="24">
        <f t="shared" ca="1" si="140"/>
        <v>0.50331040522073134</v>
      </c>
      <c r="C1821" s="25">
        <f t="shared" ca="1" si="141"/>
        <v>50.082980505564883</v>
      </c>
      <c r="H1821" s="24">
        <v>1819</v>
      </c>
      <c r="I1821" s="24">
        <f ca="1"/>
        <v>59.772078002612517</v>
      </c>
      <c r="J1821" s="24" cm="1">
        <f t="array" aca="1" ref="J1821" ca="1">INDIRECT(ADDRESS(($F$2+1-H1821)+2,9))</f>
        <v>40.387886253206581</v>
      </c>
      <c r="K1821" s="24">
        <f t="shared" ca="1" si="142"/>
        <v>0.83282880379421076</v>
      </c>
      <c r="L1821" s="24">
        <f t="shared" ca="1" si="143"/>
        <v>0.1574616917526844</v>
      </c>
      <c r="M1821" s="24">
        <f t="shared" ca="1" si="144"/>
        <v>-0.59706010570759882</v>
      </c>
    </row>
    <row r="1822" spans="2:13" x14ac:dyDescent="0.25">
      <c r="B1822" s="24">
        <f t="shared" ca="1" si="140"/>
        <v>0.78803323186264418</v>
      </c>
      <c r="C1822" s="25">
        <f t="shared" ca="1" si="141"/>
        <v>57.996156172553064</v>
      </c>
      <c r="H1822" s="24">
        <v>1820</v>
      </c>
      <c r="I1822" s="24">
        <f ca="1"/>
        <v>59.807202503881825</v>
      </c>
      <c r="J1822" s="24" cm="1">
        <f t="array" aca="1" ref="J1822" ca="1">INDIRECT(ADDRESS(($F$2+1-H1822)+2,9))</f>
        <v>40.366471003366833</v>
      </c>
      <c r="K1822" s="24">
        <f t="shared" ca="1" si="142"/>
        <v>0.83372104889358489</v>
      </c>
      <c r="L1822" s="24">
        <f t="shared" ca="1" si="143"/>
        <v>0.15693814758742669</v>
      </c>
      <c r="M1822" s="24">
        <f t="shared" ca="1" si="144"/>
        <v>-0.59453529774211722</v>
      </c>
    </row>
    <row r="1823" spans="2:13" x14ac:dyDescent="0.25">
      <c r="B1823" s="24">
        <f t="shared" ca="1" si="140"/>
        <v>0.26689441444959638</v>
      </c>
      <c r="C1823" s="25">
        <f t="shared" ca="1" si="141"/>
        <v>43.777672420043402</v>
      </c>
      <c r="H1823" s="24">
        <v>1821</v>
      </c>
      <c r="I1823" s="24">
        <f ca="1"/>
        <v>59.823635258852583</v>
      </c>
      <c r="J1823" s="24" cm="1">
        <f t="array" aca="1" ref="J1823" ca="1">INDIRECT(ADDRESS(($F$2+1-H1823)+2,9))</f>
        <v>40.320092412437887</v>
      </c>
      <c r="K1823" s="24">
        <f t="shared" ca="1" si="142"/>
        <v>0.83413742159727411</v>
      </c>
      <c r="L1823" s="24">
        <f t="shared" ca="1" si="143"/>
        <v>0.15580824824657974</v>
      </c>
      <c r="M1823" s="24">
        <f t="shared" ca="1" si="144"/>
        <v>-0.59175990648502297</v>
      </c>
    </row>
    <row r="1824" spans="2:13" x14ac:dyDescent="0.25">
      <c r="B1824" s="24">
        <f t="shared" ca="1" si="140"/>
        <v>8.9310460989680096E-2</v>
      </c>
      <c r="C1824" s="25">
        <f t="shared" ca="1" si="141"/>
        <v>36.549866455277851</v>
      </c>
      <c r="H1824" s="24">
        <v>1822</v>
      </c>
      <c r="I1824" s="24">
        <f ca="1"/>
        <v>59.833446463981815</v>
      </c>
      <c r="J1824" s="24" cm="1">
        <f t="array" aca="1" ref="J1824" ca="1">INDIRECT(ADDRESS(($F$2+1-H1824)+2,9))</f>
        <v>40.31609648257426</v>
      </c>
      <c r="K1824" s="24">
        <f t="shared" ca="1" si="142"/>
        <v>0.83438569606720325</v>
      </c>
      <c r="L1824" s="24">
        <f t="shared" ca="1" si="143"/>
        <v>0.1557111489229136</v>
      </c>
      <c r="M1824" s="24">
        <f t="shared" ca="1" si="144"/>
        <v>-0.59138841480088578</v>
      </c>
    </row>
    <row r="1825" spans="2:13" x14ac:dyDescent="0.25">
      <c r="B1825" s="24">
        <f t="shared" ca="1" si="140"/>
        <v>0.3942850078092357</v>
      </c>
      <c r="C1825" s="25">
        <f t="shared" ca="1" si="141"/>
        <v>47.318320132270841</v>
      </c>
      <c r="H1825" s="24">
        <v>1823</v>
      </c>
      <c r="I1825" s="24">
        <f ca="1"/>
        <v>59.849154038633287</v>
      </c>
      <c r="J1825" s="24" cm="1">
        <f t="array" aca="1" ref="J1825" ca="1">INDIRECT(ADDRESS(($F$2+1-H1825)+2,9))</f>
        <v>40.283162208192898</v>
      </c>
      <c r="K1825" s="24">
        <f t="shared" ca="1" si="142"/>
        <v>0.83478267866176414</v>
      </c>
      <c r="L1825" s="24">
        <f t="shared" ca="1" si="143"/>
        <v>0.15491238077976771</v>
      </c>
      <c r="M1825" s="24">
        <f t="shared" ca="1" si="144"/>
        <v>-0.58931241619665542</v>
      </c>
    </row>
    <row r="1826" spans="2:13" x14ac:dyDescent="0.25">
      <c r="B1826" s="24">
        <f t="shared" ca="1" si="140"/>
        <v>0.44249353576516448</v>
      </c>
      <c r="C1826" s="25">
        <f t="shared" ca="1" si="141"/>
        <v>48.553498144292213</v>
      </c>
      <c r="H1826" s="24">
        <v>1824</v>
      </c>
      <c r="I1826" s="24">
        <f ca="1"/>
        <v>59.873013746310107</v>
      </c>
      <c r="J1826" s="24" cm="1">
        <f t="array" aca="1" ref="J1826" ca="1">INDIRECT(ADDRESS(($F$2+1-H1826)+2,9))</f>
        <v>40.276364677642754</v>
      </c>
      <c r="K1826" s="24">
        <f t="shared" ca="1" si="142"/>
        <v>0.83538451345917786</v>
      </c>
      <c r="L1826" s="24">
        <f t="shared" ca="1" si="143"/>
        <v>0.15474785508518876</v>
      </c>
      <c r="M1826" s="24">
        <f t="shared" ca="1" si="144"/>
        <v>-0.58808883037789339</v>
      </c>
    </row>
    <row r="1827" spans="2:13" x14ac:dyDescent="0.25">
      <c r="B1827" s="24">
        <f t="shared" ca="1" si="140"/>
        <v>0.87662965340839993</v>
      </c>
      <c r="C1827" s="25">
        <f t="shared" ca="1" si="141"/>
        <v>61.583022998360136</v>
      </c>
      <c r="H1827" s="24">
        <v>1825</v>
      </c>
      <c r="I1827" s="24">
        <f ca="1"/>
        <v>59.894253290355437</v>
      </c>
      <c r="J1827" s="24" cm="1">
        <f t="array" aca="1" ref="J1827" ca="1">INDIRECT(ADDRESS(($F$2+1-H1827)+2,9))</f>
        <v>40.177548648976924</v>
      </c>
      <c r="K1827" s="24">
        <f t="shared" ca="1" si="142"/>
        <v>0.83591906084396039</v>
      </c>
      <c r="L1827" s="24">
        <f t="shared" ca="1" si="143"/>
        <v>0.15236917799790348</v>
      </c>
      <c r="M1827" s="24">
        <f t="shared" ca="1" si="144"/>
        <v>-0.58257786053284577</v>
      </c>
    </row>
    <row r="1828" spans="2:13" x14ac:dyDescent="0.25">
      <c r="B1828" s="24">
        <f t="shared" ca="1" si="140"/>
        <v>0.66943535053770109</v>
      </c>
      <c r="C1828" s="25">
        <f t="shared" ca="1" si="141"/>
        <v>54.383545349051865</v>
      </c>
      <c r="H1828" s="24">
        <v>1826</v>
      </c>
      <c r="I1828" s="24">
        <f ca="1"/>
        <v>59.912239806321743</v>
      </c>
      <c r="J1828" s="24" cm="1">
        <f t="array" aca="1" ref="J1828" ca="1">INDIRECT(ADDRESS(($F$2+1-H1828)+2,9))</f>
        <v>40.175649798441675</v>
      </c>
      <c r="K1828" s="24">
        <f t="shared" ca="1" si="142"/>
        <v>0.83637085595558913</v>
      </c>
      <c r="L1828" s="24">
        <f t="shared" ca="1" si="143"/>
        <v>0.15232370823084371</v>
      </c>
      <c r="M1828" s="24">
        <f t="shared" ca="1" si="144"/>
        <v>-0.58189225889116603</v>
      </c>
    </row>
    <row r="1829" spans="2:13" x14ac:dyDescent="0.25">
      <c r="B1829" s="24">
        <f t="shared" ca="1" si="140"/>
        <v>1.551323082970324E-2</v>
      </c>
      <c r="C1829" s="25">
        <f t="shared" ca="1" si="141"/>
        <v>28.432668394513104</v>
      </c>
      <c r="H1829" s="24">
        <v>1827</v>
      </c>
      <c r="I1829" s="24">
        <f ca="1"/>
        <v>59.920075072060548</v>
      </c>
      <c r="J1829" s="24" cm="1">
        <f t="array" aca="1" ref="J1829" ca="1">INDIRECT(ADDRESS(($F$2+1-H1829)+2,9))</f>
        <v>40.164557242026291</v>
      </c>
      <c r="K1829" s="24">
        <f t="shared" ca="1" si="142"/>
        <v>0.83656741363146925</v>
      </c>
      <c r="L1829" s="24">
        <f t="shared" ca="1" si="143"/>
        <v>0.15205826651710186</v>
      </c>
      <c r="M1829" s="24">
        <f t="shared" ca="1" si="144"/>
        <v>-0.58128324878755511</v>
      </c>
    </row>
    <row r="1830" spans="2:13" x14ac:dyDescent="0.25">
      <c r="B1830" s="24">
        <f t="shared" ca="1" si="140"/>
        <v>0.65931183325014786</v>
      </c>
      <c r="C1830" s="25">
        <f t="shared" ca="1" si="141"/>
        <v>54.105857240162251</v>
      </c>
      <c r="H1830" s="24">
        <v>1828</v>
      </c>
      <c r="I1830" s="24">
        <f ca="1"/>
        <v>59.932332516983436</v>
      </c>
      <c r="J1830" s="24" cm="1">
        <f t="array" aca="1" ref="J1830" ca="1">INDIRECT(ADDRESS(($F$2+1-H1830)+2,9))</f>
        <v>40.148313233728288</v>
      </c>
      <c r="K1830" s="24">
        <f t="shared" ca="1" si="142"/>
        <v>0.83687459958608001</v>
      </c>
      <c r="L1830" s="24">
        <f t="shared" ca="1" si="143"/>
        <v>0.15167010668904923</v>
      </c>
      <c r="M1830" s="24">
        <f t="shared" ca="1" si="144"/>
        <v>-0.58020454836210589</v>
      </c>
    </row>
    <row r="1831" spans="2:13" x14ac:dyDescent="0.25">
      <c r="B1831" s="24">
        <f t="shared" ca="1" si="140"/>
        <v>0.86327187097468694</v>
      </c>
      <c r="C1831" s="25">
        <f t="shared" ca="1" si="141"/>
        <v>60.951378286514256</v>
      </c>
      <c r="H1831" s="24">
        <v>1829</v>
      </c>
      <c r="I1831" s="24">
        <f ca="1"/>
        <v>59.944912759369849</v>
      </c>
      <c r="J1831" s="24" cm="1">
        <f t="array" aca="1" ref="J1831" ca="1">INDIRECT(ADDRESS(($F$2+1-H1831)+2,9))</f>
        <v>40.098533925649697</v>
      </c>
      <c r="K1831" s="24">
        <f t="shared" ca="1" si="142"/>
        <v>0.83718948476302402</v>
      </c>
      <c r="L1831" s="24">
        <f t="shared" ca="1" si="143"/>
        <v>0.15048470637731229</v>
      </c>
      <c r="M1831" s="24">
        <f t="shared" ca="1" si="144"/>
        <v>-0.57751822467100578</v>
      </c>
    </row>
    <row r="1832" spans="2:13" x14ac:dyDescent="0.25">
      <c r="B1832" s="24">
        <f t="shared" ca="1" si="140"/>
        <v>0.52551143390620569</v>
      </c>
      <c r="C1832" s="25">
        <f t="shared" ca="1" si="141"/>
        <v>50.639913276514875</v>
      </c>
      <c r="H1832" s="24">
        <v>1830</v>
      </c>
      <c r="I1832" s="24">
        <f ca="1"/>
        <v>59.959208902186177</v>
      </c>
      <c r="J1832" s="24" cm="1">
        <f t="array" aca="1" ref="J1832" ca="1">INDIRECT(ADDRESS(($F$2+1-H1832)+2,9))</f>
        <v>40.094059647651569</v>
      </c>
      <c r="K1832" s="24">
        <f t="shared" ca="1" si="142"/>
        <v>0.83754683899915383</v>
      </c>
      <c r="L1832" s="24">
        <f t="shared" ca="1" si="143"/>
        <v>0.15037846300562957</v>
      </c>
      <c r="M1832" s="24">
        <f t="shared" ca="1" si="144"/>
        <v>-0.57689843740216062</v>
      </c>
    </row>
    <row r="1833" spans="2:13" x14ac:dyDescent="0.25">
      <c r="B1833" s="24">
        <f t="shared" ca="1" si="140"/>
        <v>0.40734642319809256</v>
      </c>
      <c r="C1833" s="25">
        <f t="shared" ca="1" si="141"/>
        <v>47.656236874405145</v>
      </c>
      <c r="H1833" s="24">
        <v>1831</v>
      </c>
      <c r="I1833" s="24">
        <f ca="1"/>
        <v>59.967567497074391</v>
      </c>
      <c r="J1833" s="24" cm="1">
        <f t="array" aca="1" ref="J1833" ca="1">INDIRECT(ADDRESS(($F$2+1-H1833)+2,9))</f>
        <v>40.089754197146895</v>
      </c>
      <c r="K1833" s="24">
        <f t="shared" ca="1" si="142"/>
        <v>0.83775553837638661</v>
      </c>
      <c r="L1833" s="24">
        <f t="shared" ca="1" si="143"/>
        <v>0.15027627570047825</v>
      </c>
      <c r="M1833" s="24">
        <f t="shared" ca="1" si="144"/>
        <v>-0.57658706412272653</v>
      </c>
    </row>
    <row r="1834" spans="2:13" x14ac:dyDescent="0.25">
      <c r="B1834" s="24">
        <f t="shared" ca="1" si="140"/>
        <v>0.94740011445291517</v>
      </c>
      <c r="C1834" s="25">
        <f t="shared" ca="1" si="141"/>
        <v>66.20151340598477</v>
      </c>
      <c r="H1834" s="24">
        <v>1832</v>
      </c>
      <c r="I1834" s="24">
        <f ca="1"/>
        <v>59.992212112093739</v>
      </c>
      <c r="J1834" s="24" cm="1">
        <f t="array" aca="1" ref="J1834" ca="1">INDIRECT(ADDRESS(($F$2+1-H1834)+2,9))</f>
        <v>40.087950081097546</v>
      </c>
      <c r="K1834" s="24">
        <f t="shared" ca="1" si="142"/>
        <v>0.83836985444642476</v>
      </c>
      <c r="L1834" s="24">
        <f t="shared" ca="1" si="143"/>
        <v>0.15023346984140873</v>
      </c>
      <c r="M1834" s="24">
        <f t="shared" ca="1" si="144"/>
        <v>-0.57557231572441392</v>
      </c>
    </row>
    <row r="1835" spans="2:13" x14ac:dyDescent="0.25">
      <c r="B1835" s="24">
        <f t="shared" ca="1" si="140"/>
        <v>0.99752475726660172</v>
      </c>
      <c r="C1835" s="25">
        <f t="shared" ca="1" si="141"/>
        <v>78.102381441671298</v>
      </c>
      <c r="H1835" s="24">
        <v>1833</v>
      </c>
      <c r="I1835" s="24">
        <f ca="1"/>
        <v>60.005616795116396</v>
      </c>
      <c r="J1835" s="24" cm="1">
        <f t="array" aca="1" ref="J1835" ca="1">INDIRECT(ADDRESS(($F$2+1-H1835)+2,9))</f>
        <v>40.080638256080107</v>
      </c>
      <c r="K1835" s="24">
        <f t="shared" ca="1" si="142"/>
        <v>0.83870335537829255</v>
      </c>
      <c r="L1835" s="24">
        <f t="shared" ca="1" si="143"/>
        <v>0.15006006701615174</v>
      </c>
      <c r="M1835" s="24">
        <f t="shared" ca="1" si="144"/>
        <v>-0.57486459657012345</v>
      </c>
    </row>
    <row r="1836" spans="2:13" x14ac:dyDescent="0.25">
      <c r="B1836" s="24">
        <f t="shared" ca="1" si="140"/>
        <v>0.93945788902655958</v>
      </c>
      <c r="C1836" s="25">
        <f t="shared" ca="1" si="141"/>
        <v>65.502387515076393</v>
      </c>
      <c r="H1836" s="24">
        <v>1834</v>
      </c>
      <c r="I1836" s="24">
        <f ca="1"/>
        <v>60.01078839273508</v>
      </c>
      <c r="J1836" s="24" cm="1">
        <f t="array" aca="1" ref="J1836" ca="1">INDIRECT(ADDRESS(($F$2+1-H1836)+2,9))</f>
        <v>40.068656563267986</v>
      </c>
      <c r="K1836" s="24">
        <f t="shared" ca="1" si="142"/>
        <v>0.83883190172681554</v>
      </c>
      <c r="L1836" s="24">
        <f t="shared" ca="1" si="143"/>
        <v>0.14977620502084305</v>
      </c>
      <c r="M1836" s="24">
        <f t="shared" ca="1" si="144"/>
        <v>-0.57435045799634199</v>
      </c>
    </row>
    <row r="1837" spans="2:13" x14ac:dyDescent="0.25">
      <c r="B1837" s="24">
        <f t="shared" ca="1" si="140"/>
        <v>0.18797088784748628</v>
      </c>
      <c r="C1837" s="25">
        <f t="shared" ca="1" si="141"/>
        <v>41.146015640868001</v>
      </c>
      <c r="H1837" s="24">
        <v>1835</v>
      </c>
      <c r="I1837" s="24">
        <f ca="1"/>
        <v>60.065378432435011</v>
      </c>
      <c r="J1837" s="24" cm="1">
        <f t="array" aca="1" ref="J1837" ca="1">INDIRECT(ADDRESS(($F$2+1-H1837)+2,9))</f>
        <v>40.066465501526061</v>
      </c>
      <c r="K1837" s="24">
        <f t="shared" ca="1" si="142"/>
        <v>0.84018472575324155</v>
      </c>
      <c r="L1837" s="24">
        <f t="shared" ca="1" si="143"/>
        <v>0.14972433466382326</v>
      </c>
      <c r="M1837" s="24">
        <f t="shared" ca="1" si="144"/>
        <v>-0.57182022908176411</v>
      </c>
    </row>
    <row r="1838" spans="2:13" x14ac:dyDescent="0.25">
      <c r="B1838" s="24">
        <f t="shared" ca="1" si="140"/>
        <v>2.0619813502151585E-2</v>
      </c>
      <c r="C1838" s="25">
        <f t="shared" ca="1" si="141"/>
        <v>29.588873068255857</v>
      </c>
      <c r="H1838" s="24">
        <v>1836</v>
      </c>
      <c r="I1838" s="24">
        <f ca="1"/>
        <v>60.074414888636738</v>
      </c>
      <c r="J1838" s="24" cm="1">
        <f t="array" aca="1" ref="J1838" ca="1">INDIRECT(ADDRESS(($F$2+1-H1838)+2,9))</f>
        <v>40.047750865156608</v>
      </c>
      <c r="K1838" s="24">
        <f t="shared" ca="1" si="142"/>
        <v>0.84040794416105014</v>
      </c>
      <c r="L1838" s="24">
        <f t="shared" ca="1" si="143"/>
        <v>0.14928177989082661</v>
      </c>
      <c r="M1838" s="24">
        <f t="shared" ca="1" si="144"/>
        <v>-0.57079487390651651</v>
      </c>
    </row>
    <row r="1839" spans="2:13" x14ac:dyDescent="0.25">
      <c r="B1839" s="24">
        <f t="shared" ca="1" si="140"/>
        <v>7.3980284587535361E-2</v>
      </c>
      <c r="C1839" s="25">
        <f t="shared" ca="1" si="141"/>
        <v>35.532272070599987</v>
      </c>
      <c r="H1839" s="24">
        <v>1837</v>
      </c>
      <c r="I1839" s="24">
        <f ca="1"/>
        <v>60.074790859466944</v>
      </c>
      <c r="J1839" s="24" cm="1">
        <f t="array" aca="1" ref="J1839" ca="1">INDIRECT(ADDRESS(($F$2+1-H1839)+2,9))</f>
        <v>40.019206111411847</v>
      </c>
      <c r="K1839" s="24">
        <f t="shared" ca="1" si="142"/>
        <v>0.84041722696339116</v>
      </c>
      <c r="L1839" s="24">
        <f t="shared" ca="1" si="143"/>
        <v>0.14860845087212188</v>
      </c>
      <c r="M1839" s="24">
        <f t="shared" ca="1" si="144"/>
        <v>-0.56974044706933169</v>
      </c>
    </row>
    <row r="1840" spans="2:13" x14ac:dyDescent="0.25">
      <c r="B1840" s="24">
        <f t="shared" ca="1" si="140"/>
        <v>0.51659603943022836</v>
      </c>
      <c r="C1840" s="25">
        <f t="shared" ca="1" si="141"/>
        <v>50.416121075930185</v>
      </c>
      <c r="H1840" s="24">
        <v>1838</v>
      </c>
      <c r="I1840" s="24">
        <f ca="1"/>
        <v>60.0767017529123</v>
      </c>
      <c r="J1840" s="24" cm="1">
        <f t="array" aca="1" ref="J1840" ca="1">INDIRECT(ADDRESS(($F$2+1-H1840)+2,9))</f>
        <v>40.009094177151773</v>
      </c>
      <c r="K1840" s="24">
        <f t="shared" ca="1" si="142"/>
        <v>0.84046440187955018</v>
      </c>
      <c r="L1840" s="24">
        <f t="shared" ca="1" si="143"/>
        <v>0.14837041291414926</v>
      </c>
      <c r="M1840" s="24">
        <f t="shared" ca="1" si="144"/>
        <v>-0.56947902886940693</v>
      </c>
    </row>
    <row r="1841" spans="2:13" x14ac:dyDescent="0.25">
      <c r="B1841" s="24">
        <f t="shared" ca="1" si="140"/>
        <v>0.90131220773362941</v>
      </c>
      <c r="C1841" s="25">
        <f t="shared" ca="1" si="141"/>
        <v>62.890647283843762</v>
      </c>
      <c r="H1841" s="24">
        <v>1839</v>
      </c>
      <c r="I1841" s="24">
        <f ca="1"/>
        <v>60.119231044215098</v>
      </c>
      <c r="J1841" s="24" cm="1">
        <f t="array" aca="1" ref="J1841" ca="1">INDIRECT(ADDRESS(($F$2+1-H1841)+2,9))</f>
        <v>39.971951681806871</v>
      </c>
      <c r="K1841" s="24">
        <f t="shared" ca="1" si="142"/>
        <v>0.84151197527112853</v>
      </c>
      <c r="L1841" s="24">
        <f t="shared" ca="1" si="143"/>
        <v>0.14749825721018792</v>
      </c>
      <c r="M1841" s="24">
        <f t="shared" ca="1" si="144"/>
        <v>-0.56592243556230326</v>
      </c>
    </row>
    <row r="1842" spans="2:13" x14ac:dyDescent="0.25">
      <c r="B1842" s="24">
        <f t="shared" ca="1" si="140"/>
        <v>0.87581806817721586</v>
      </c>
      <c r="C1842" s="25">
        <f t="shared" ca="1" si="141"/>
        <v>61.543325327394555</v>
      </c>
      <c r="H1842" s="24">
        <v>1840</v>
      </c>
      <c r="I1842" s="24">
        <f ca="1"/>
        <v>60.128652104449053</v>
      </c>
      <c r="J1842" s="24" cm="1">
        <f t="array" aca="1" ref="J1842" ca="1">INDIRECT(ADDRESS(($F$2+1-H1842)+2,9))</f>
        <v>39.950599396836211</v>
      </c>
      <c r="K1842" s="24">
        <f t="shared" ca="1" si="142"/>
        <v>0.8417434212271544</v>
      </c>
      <c r="L1842" s="24">
        <f t="shared" ca="1" si="143"/>
        <v>0.14699843481048228</v>
      </c>
      <c r="M1842" s="24">
        <f t="shared" ca="1" si="144"/>
        <v>-0.56476218720416738</v>
      </c>
    </row>
    <row r="1843" spans="2:13" x14ac:dyDescent="0.25">
      <c r="B1843" s="24">
        <f t="shared" ca="1" si="140"/>
        <v>0.48924811733028484</v>
      </c>
      <c r="C1843" s="25">
        <f t="shared" ca="1" si="141"/>
        <v>49.730457634027424</v>
      </c>
      <c r="H1843" s="24">
        <v>1841</v>
      </c>
      <c r="I1843" s="24">
        <f ca="1"/>
        <v>60.184952681238627</v>
      </c>
      <c r="J1843" s="24" cm="1">
        <f t="array" aca="1" ref="J1843" ca="1">INDIRECT(ADDRESS(($F$2+1-H1843)+2,9))</f>
        <v>39.865839305020245</v>
      </c>
      <c r="K1843" s="24">
        <f t="shared" ca="1" si="142"/>
        <v>0.84312192484622472</v>
      </c>
      <c r="L1843" s="24">
        <f t="shared" ca="1" si="143"/>
        <v>0.1450255519574789</v>
      </c>
      <c r="M1843" s="24">
        <f t="shared" ca="1" si="144"/>
        <v>-0.5583374150363648</v>
      </c>
    </row>
    <row r="1844" spans="2:13" x14ac:dyDescent="0.25">
      <c r="B1844" s="24">
        <f t="shared" ca="1" si="140"/>
        <v>0.52960226863896731</v>
      </c>
      <c r="C1844" s="25">
        <f t="shared" ca="1" si="141"/>
        <v>50.742701066938842</v>
      </c>
      <c r="H1844" s="24">
        <v>1842</v>
      </c>
      <c r="I1844" s="24">
        <f ca="1"/>
        <v>60.185843492467882</v>
      </c>
      <c r="J1844" s="24" cm="1">
        <f t="array" aca="1" ref="J1844" ca="1">INDIRECT(ADDRESS(($F$2+1-H1844)+2,9))</f>
        <v>39.853151617221194</v>
      </c>
      <c r="K1844" s="24">
        <f t="shared" ca="1" si="142"/>
        <v>0.84314367242255828</v>
      </c>
      <c r="L1844" s="24">
        <f t="shared" ca="1" si="143"/>
        <v>0.1447317731405813</v>
      </c>
      <c r="M1844" s="24">
        <f t="shared" ca="1" si="144"/>
        <v>-0.55801042409907042</v>
      </c>
    </row>
    <row r="1845" spans="2:13" x14ac:dyDescent="0.25">
      <c r="B1845" s="24">
        <f t="shared" ca="1" si="140"/>
        <v>0.24642045512769151</v>
      </c>
      <c r="C1845" s="25">
        <f t="shared" ca="1" si="141"/>
        <v>43.142026541585267</v>
      </c>
      <c r="H1845" s="24">
        <v>1843</v>
      </c>
      <c r="I1845" s="24">
        <f ca="1"/>
        <v>60.200685889995682</v>
      </c>
      <c r="J1845" s="24" cm="1">
        <f t="array" aca="1" ref="J1845" ca="1">INDIRECT(ADDRESS(($F$2+1-H1845)+2,9))</f>
        <v>39.850174511775812</v>
      </c>
      <c r="K1845" s="24">
        <f t="shared" ca="1" si="142"/>
        <v>0.84350573134655449</v>
      </c>
      <c r="L1845" s="24">
        <f t="shared" ca="1" si="143"/>
        <v>0.14466289743992583</v>
      </c>
      <c r="M1845" s="24">
        <f t="shared" ca="1" si="144"/>
        <v>-0.55744282196966288</v>
      </c>
    </row>
    <row r="1846" spans="2:13" x14ac:dyDescent="0.25">
      <c r="B1846" s="24">
        <f t="shared" ca="1" si="140"/>
        <v>0.16083678896964826</v>
      </c>
      <c r="C1846" s="25">
        <f t="shared" ca="1" si="141"/>
        <v>40.089754197146895</v>
      </c>
      <c r="H1846" s="24">
        <v>1844</v>
      </c>
      <c r="I1846" s="24">
        <f ca="1"/>
        <v>60.212817836616459</v>
      </c>
      <c r="J1846" s="24" cm="1">
        <f t="array" aca="1" ref="J1846" ca="1">INDIRECT(ADDRESS(($F$2+1-H1846)+2,9))</f>
        <v>39.836868238256756</v>
      </c>
      <c r="K1846" s="24">
        <f t="shared" ca="1" si="142"/>
        <v>0.84380126367718256</v>
      </c>
      <c r="L1846" s="24">
        <f t="shared" ca="1" si="143"/>
        <v>0.14435532505967252</v>
      </c>
      <c r="M1846" s="24">
        <f t="shared" ca="1" si="144"/>
        <v>-0.55653260911682134</v>
      </c>
    </row>
    <row r="1847" spans="2:13" x14ac:dyDescent="0.25">
      <c r="B1847" s="24">
        <f t="shared" ca="1" si="140"/>
        <v>0.31926198631099056</v>
      </c>
      <c r="C1847" s="25">
        <f t="shared" ca="1" si="141"/>
        <v>45.302364693343463</v>
      </c>
      <c r="H1847" s="24">
        <v>1845</v>
      </c>
      <c r="I1847" s="24">
        <f ca="1"/>
        <v>60.280530346717811</v>
      </c>
      <c r="J1847" s="24" cm="1">
        <f t="array" aca="1" ref="J1847" ca="1">INDIRECT(ADDRESS(($F$2+1-H1847)+2,9))</f>
        <v>39.773547918983958</v>
      </c>
      <c r="K1847" s="24">
        <f t="shared" ca="1" si="142"/>
        <v>0.8454439725842241</v>
      </c>
      <c r="L1847" s="24">
        <f t="shared" ca="1" si="143"/>
        <v>0.14289772794185759</v>
      </c>
      <c r="M1847" s="24">
        <f t="shared" ca="1" si="144"/>
        <v>-0.55060018807712052</v>
      </c>
    </row>
    <row r="1848" spans="2:13" x14ac:dyDescent="0.25">
      <c r="B1848" s="24">
        <f t="shared" ca="1" si="140"/>
        <v>0.6413626864863905</v>
      </c>
      <c r="C1848" s="25">
        <f t="shared" ca="1" si="141"/>
        <v>53.62103581939968</v>
      </c>
      <c r="H1848" s="24">
        <v>1846</v>
      </c>
      <c r="I1848" s="24">
        <f ca="1"/>
        <v>60.307525888213306</v>
      </c>
      <c r="J1848" s="24" cm="1">
        <f t="array" aca="1" ref="J1848" ca="1">INDIRECT(ADDRESS(($F$2+1-H1848)+2,9))</f>
        <v>39.772009547954703</v>
      </c>
      <c r="K1848" s="24">
        <f t="shared" ca="1" si="142"/>
        <v>0.84609569060805367</v>
      </c>
      <c r="L1848" s="24">
        <f t="shared" ca="1" si="143"/>
        <v>0.14286243973566232</v>
      </c>
      <c r="M1848" s="24">
        <f t="shared" ca="1" si="144"/>
        <v>-0.54951032601574634</v>
      </c>
    </row>
    <row r="1849" spans="2:13" x14ac:dyDescent="0.25">
      <c r="B1849" s="24">
        <f t="shared" ca="1" si="140"/>
        <v>0.35131540851926657</v>
      </c>
      <c r="C1849" s="25">
        <f t="shared" ca="1" si="141"/>
        <v>46.182284418779041</v>
      </c>
      <c r="H1849" s="24">
        <v>1847</v>
      </c>
      <c r="I1849" s="24">
        <f ca="1"/>
        <v>60.311782197838596</v>
      </c>
      <c r="J1849" s="24" cm="1">
        <f t="array" aca="1" ref="J1849" ca="1">INDIRECT(ADDRESS(($F$2+1-H1849)+2,9))</f>
        <v>39.754798313303652</v>
      </c>
      <c r="K1849" s="24">
        <f t="shared" ca="1" si="142"/>
        <v>0.8461982789031276</v>
      </c>
      <c r="L1849" s="24">
        <f t="shared" ca="1" si="143"/>
        <v>0.14246803823830487</v>
      </c>
      <c r="M1849" s="24">
        <f t="shared" ca="1" si="144"/>
        <v>-0.54881334513115898</v>
      </c>
    </row>
    <row r="1850" spans="2:13" x14ac:dyDescent="0.25">
      <c r="B1850" s="24">
        <f t="shared" ca="1" si="140"/>
        <v>0.82910595610369653</v>
      </c>
      <c r="C1850" s="25">
        <f t="shared" ca="1" si="141"/>
        <v>59.50638164850983</v>
      </c>
      <c r="H1850" s="24">
        <v>1848</v>
      </c>
      <c r="I1850" s="24">
        <f ca="1"/>
        <v>60.329041637742627</v>
      </c>
      <c r="J1850" s="24" cm="1">
        <f t="array" aca="1" ref="J1850" ca="1">INDIRECT(ADDRESS(($F$2+1-H1850)+2,9))</f>
        <v>39.740697806584478</v>
      </c>
      <c r="K1850" s="24">
        <f t="shared" ca="1" si="142"/>
        <v>0.84661381295105442</v>
      </c>
      <c r="L1850" s="24">
        <f t="shared" ca="1" si="143"/>
        <v>0.1421454694942913</v>
      </c>
      <c r="M1850" s="24">
        <f t="shared" ca="1" si="144"/>
        <v>-0.54762600871766287</v>
      </c>
    </row>
    <row r="1851" spans="2:13" x14ac:dyDescent="0.25">
      <c r="B1851" s="24">
        <f t="shared" ca="1" si="140"/>
        <v>0.17215591651369389</v>
      </c>
      <c r="C1851" s="25">
        <f t="shared" ca="1" si="141"/>
        <v>40.543200128552179</v>
      </c>
      <c r="H1851" s="24">
        <v>1849</v>
      </c>
      <c r="I1851" s="24">
        <f ca="1"/>
        <v>60.343186746621157</v>
      </c>
      <c r="J1851" s="24" cm="1">
        <f t="array" aca="1" ref="J1851" ca="1">INDIRECT(ADDRESS(($F$2+1-H1851)+2,9))</f>
        <v>39.714472794544271</v>
      </c>
      <c r="K1851" s="24">
        <f t="shared" ca="1" si="142"/>
        <v>0.84695381209927856</v>
      </c>
      <c r="L1851" s="24">
        <f t="shared" ca="1" si="143"/>
        <v>0.14154685123128855</v>
      </c>
      <c r="M1851" s="24">
        <f t="shared" ca="1" si="144"/>
        <v>-0.54603951710546628</v>
      </c>
    </row>
    <row r="1852" spans="2:13" x14ac:dyDescent="0.25">
      <c r="B1852" s="24">
        <f t="shared" ca="1" si="140"/>
        <v>0.97234717168877549</v>
      </c>
      <c r="C1852" s="25">
        <f t="shared" ca="1" si="141"/>
        <v>69.164671818716698</v>
      </c>
      <c r="H1852" s="24">
        <v>1850</v>
      </c>
      <c r="I1852" s="24">
        <f ca="1"/>
        <v>60.345368187029237</v>
      </c>
      <c r="J1852" s="24" cm="1">
        <f t="array" aca="1" ref="J1852" ca="1">INDIRECT(ADDRESS(($F$2+1-H1852)+2,9))</f>
        <v>39.703461474014247</v>
      </c>
      <c r="K1852" s="24">
        <f t="shared" ca="1" si="142"/>
        <v>0.84700620183127373</v>
      </c>
      <c r="L1852" s="24">
        <f t="shared" ca="1" si="143"/>
        <v>0.14129601414128515</v>
      </c>
      <c r="M1852" s="24">
        <f t="shared" ca="1" si="144"/>
        <v>-0.54572811142448319</v>
      </c>
    </row>
    <row r="1853" spans="2:13" x14ac:dyDescent="0.25">
      <c r="B1853" s="24">
        <f t="shared" ca="1" si="140"/>
        <v>0.60458415777204699</v>
      </c>
      <c r="C1853" s="25">
        <f t="shared" ca="1" si="141"/>
        <v>52.652307803552127</v>
      </c>
      <c r="H1853" s="24">
        <v>1851</v>
      </c>
      <c r="I1853" s="24">
        <f ca="1"/>
        <v>60.352350121047536</v>
      </c>
      <c r="J1853" s="24" cm="1">
        <f t="array" aca="1" ref="J1853" ca="1">INDIRECT(ADDRESS(($F$2+1-H1853)+2,9))</f>
        <v>39.699292402503566</v>
      </c>
      <c r="K1853" s="24">
        <f t="shared" ca="1" si="142"/>
        <v>0.84717380085806671</v>
      </c>
      <c r="L1853" s="24">
        <f t="shared" ca="1" si="143"/>
        <v>0.14120112167953713</v>
      </c>
      <c r="M1853" s="24">
        <f t="shared" ca="1" si="144"/>
        <v>-0.54549434935135188</v>
      </c>
    </row>
    <row r="1854" spans="2:13" x14ac:dyDescent="0.25">
      <c r="B1854" s="24">
        <f t="shared" ca="1" si="140"/>
        <v>0.47831970627103237</v>
      </c>
      <c r="C1854" s="25">
        <f t="shared" ca="1" si="141"/>
        <v>49.456287856519822</v>
      </c>
      <c r="H1854" s="24">
        <v>1852</v>
      </c>
      <c r="I1854" s="24">
        <f ca="1"/>
        <v>60.36752327847335</v>
      </c>
      <c r="J1854" s="24" cm="1">
        <f t="array" aca="1" ref="J1854" ca="1">INDIRECT(ADDRESS(($F$2+1-H1854)+2,9))</f>
        <v>39.690478085943539</v>
      </c>
      <c r="K1854" s="24">
        <f t="shared" ca="1" si="142"/>
        <v>0.84753760754208118</v>
      </c>
      <c r="L1854" s="24">
        <f t="shared" ca="1" si="143"/>
        <v>0.14100064081311084</v>
      </c>
      <c r="M1854" s="24">
        <f t="shared" ca="1" si="144"/>
        <v>-0.54465187530660497</v>
      </c>
    </row>
    <row r="1855" spans="2:13" x14ac:dyDescent="0.25">
      <c r="B1855" s="24">
        <f t="shared" ca="1" si="140"/>
        <v>0.5264948779859342</v>
      </c>
      <c r="C1855" s="25">
        <f t="shared" ca="1" si="141"/>
        <v>50.664617065385947</v>
      </c>
      <c r="H1855" s="24">
        <v>1853</v>
      </c>
      <c r="I1855" s="24">
        <f ca="1"/>
        <v>60.406554038674955</v>
      </c>
      <c r="J1855" s="24" cm="1">
        <f t="array" aca="1" ref="J1855" ca="1">INDIRECT(ADDRESS(($F$2+1-H1855)+2,9))</f>
        <v>39.689636080624496</v>
      </c>
      <c r="K1855" s="24">
        <f t="shared" ca="1" si="142"/>
        <v>0.8484708050602664</v>
      </c>
      <c r="L1855" s="24">
        <f t="shared" ca="1" si="143"/>
        <v>0.14098149958225825</v>
      </c>
      <c r="M1855" s="24">
        <f t="shared" ca="1" si="144"/>
        <v>-0.54301843652919801</v>
      </c>
    </row>
    <row r="1856" spans="2:13" x14ac:dyDescent="0.25">
      <c r="B1856" s="24">
        <f t="shared" ca="1" si="140"/>
        <v>0.22182675845924316</v>
      </c>
      <c r="C1856" s="25">
        <f t="shared" ca="1" si="141"/>
        <v>42.339617058117184</v>
      </c>
      <c r="H1856" s="24">
        <v>1854</v>
      </c>
      <c r="I1856" s="24">
        <f ca="1"/>
        <v>60.418470781473715</v>
      </c>
      <c r="J1856" s="24" cm="1">
        <f t="array" aca="1" ref="J1856" ca="1">INDIRECT(ADDRESS(($F$2+1-H1856)+2,9))</f>
        <v>39.67721826727778</v>
      </c>
      <c r="K1856" s="24">
        <f t="shared" ca="1" si="142"/>
        <v>0.84875496754193536</v>
      </c>
      <c r="L1856" s="24">
        <f t="shared" ca="1" si="143"/>
        <v>0.14069941121571278</v>
      </c>
      <c r="M1856" s="24">
        <f t="shared" ca="1" si="144"/>
        <v>-0.54217234703895645</v>
      </c>
    </row>
    <row r="1857" spans="2:13" x14ac:dyDescent="0.25">
      <c r="B1857" s="24">
        <f t="shared" ca="1" si="140"/>
        <v>0.54207727992611843</v>
      </c>
      <c r="C1857" s="25">
        <f t="shared" ca="1" si="141"/>
        <v>51.056684163140517</v>
      </c>
      <c r="H1857" s="24">
        <v>1855</v>
      </c>
      <c r="I1857" s="24">
        <f ca="1"/>
        <v>60.427190626058099</v>
      </c>
      <c r="J1857" s="24" cm="1">
        <f t="array" aca="1" ref="J1857" ca="1">INDIRECT(ADDRESS(($F$2+1-H1857)+2,9))</f>
        <v>39.67260087323055</v>
      </c>
      <c r="K1857" s="24">
        <f t="shared" ca="1" si="142"/>
        <v>0.84896267317868257</v>
      </c>
      <c r="L1857" s="24">
        <f t="shared" ca="1" si="143"/>
        <v>0.1405946182748482</v>
      </c>
      <c r="M1857" s="24">
        <f t="shared" ca="1" si="144"/>
        <v>-0.54183472149405776</v>
      </c>
    </row>
    <row r="1858" spans="2:13" x14ac:dyDescent="0.25">
      <c r="B1858" s="24">
        <f t="shared" ca="1" si="140"/>
        <v>0.16061433067829889</v>
      </c>
      <c r="C1858" s="25">
        <f t="shared" ca="1" si="141"/>
        <v>40.080638256080107</v>
      </c>
      <c r="H1858" s="24">
        <v>1856</v>
      </c>
      <c r="I1858" s="24">
        <f ca="1"/>
        <v>60.433418096500837</v>
      </c>
      <c r="J1858" s="24" cm="1">
        <f t="array" aca="1" ref="J1858" ca="1">INDIRECT(ADDRESS(($F$2+1-H1858)+2,9))</f>
        <v>39.667701000190917</v>
      </c>
      <c r="K1858" s="24">
        <f t="shared" ca="1" si="142"/>
        <v>0.84911089452526856</v>
      </c>
      <c r="L1858" s="24">
        <f t="shared" ca="1" si="143"/>
        <v>0.14048347235250455</v>
      </c>
      <c r="M1858" s="24">
        <f t="shared" ca="1" si="144"/>
        <v>-0.54160429967751977</v>
      </c>
    </row>
    <row r="1859" spans="2:13" x14ac:dyDescent="0.25">
      <c r="B1859" s="24">
        <f t="shared" ca="1" si="140"/>
        <v>0.50544777792012652</v>
      </c>
      <c r="C1859" s="25">
        <f t="shared" ca="1" si="141"/>
        <v>50.136559785975322</v>
      </c>
      <c r="H1859" s="24">
        <v>1857</v>
      </c>
      <c r="I1859" s="24">
        <f ca="1"/>
        <v>60.434767546644558</v>
      </c>
      <c r="J1859" s="24" cm="1">
        <f t="array" aca="1" ref="J1859" ca="1">INDIRECT(ADDRESS(($F$2+1-H1859)+2,9))</f>
        <v>39.663181595591752</v>
      </c>
      <c r="K1859" s="24">
        <f t="shared" ca="1" si="142"/>
        <v>0.84914300030680157</v>
      </c>
      <c r="L1859" s="24">
        <f t="shared" ca="1" si="143"/>
        <v>0.14038100965667205</v>
      </c>
      <c r="M1859" s="24">
        <f t="shared" ca="1" si="144"/>
        <v>-0.54162603852173097</v>
      </c>
    </row>
    <row r="1860" spans="2:13" x14ac:dyDescent="0.25">
      <c r="B1860" s="24">
        <f t="shared" ref="B1860:B1923" ca="1" si="145">RAND()</f>
        <v>0.38822828450637958</v>
      </c>
      <c r="C1860" s="25">
        <f t="shared" ref="C1860:C1923" ca="1" si="146">_xlfn.NORM.INV(B1860,50,10)</f>
        <v>47.160602702630349</v>
      </c>
      <c r="H1860" s="24">
        <v>1858</v>
      </c>
      <c r="I1860" s="24">
        <f ca="1"/>
        <v>60.437978388954406</v>
      </c>
      <c r="J1860" s="24" cm="1">
        <f t="array" aca="1" ref="J1860" ca="1">INDIRECT(ADDRESS(($F$2+1-H1860)+2,9))</f>
        <v>39.662764640511242</v>
      </c>
      <c r="K1860" s="24">
        <f t="shared" ref="K1860:K1923" ca="1" si="147">_xlfn.NORM.DIST(I1860,$F$5,$F$6,TRUE)</f>
        <v>0.84921937358283561</v>
      </c>
      <c r="L1860" s="24">
        <f t="shared" ref="L1860:L1923" ca="1" si="148">_xlfn.NORM.DIST(J1860,$F$5,$F$6,TRUE)</f>
        <v>0.14037155912344809</v>
      </c>
      <c r="M1860" s="24">
        <f t="shared" ca="1" si="144"/>
        <v>-0.54174403083597822</v>
      </c>
    </row>
    <row r="1861" spans="2:13" x14ac:dyDescent="0.25">
      <c r="B1861" s="24">
        <f t="shared" ca="1" si="145"/>
        <v>0.73224033400775834</v>
      </c>
      <c r="C1861" s="25">
        <f t="shared" ca="1" si="146"/>
        <v>56.196027861618511</v>
      </c>
      <c r="H1861" s="24">
        <v>1859</v>
      </c>
      <c r="I1861" s="24">
        <f ca="1"/>
        <v>60.447525713941857</v>
      </c>
      <c r="J1861" s="24" cm="1">
        <f t="array" aca="1" ref="J1861" ca="1">INDIRECT(ADDRESS(($F$2+1-H1861)+2,9))</f>
        <v>39.642468207353581</v>
      </c>
      <c r="K1861" s="24">
        <f t="shared" ca="1" si="147"/>
        <v>0.84944631469694076</v>
      </c>
      <c r="L1861" s="24">
        <f t="shared" ca="1" si="148"/>
        <v>0.13991205078742658</v>
      </c>
      <c r="M1861" s="24">
        <f t="shared" ref="M1861:M1924" ca="1" si="149">((2*H1861-1)/$F$2)*(LN(K1861)+LN(1-L1861))</f>
        <v>-0.54065498565174341</v>
      </c>
    </row>
    <row r="1862" spans="2:13" x14ac:dyDescent="0.25">
      <c r="B1862" s="24">
        <f t="shared" ca="1" si="145"/>
        <v>0.26382345673992047</v>
      </c>
      <c r="C1862" s="25">
        <f t="shared" ca="1" si="146"/>
        <v>43.683978992004015</v>
      </c>
      <c r="H1862" s="24">
        <v>1860</v>
      </c>
      <c r="I1862" s="24">
        <f ca="1"/>
        <v>60.517757525743825</v>
      </c>
      <c r="J1862" s="24" cm="1">
        <f t="array" aca="1" ref="J1862" ca="1">INDIRECT(ADDRESS(($F$2+1-H1862)+2,9))</f>
        <v>39.627342112197056</v>
      </c>
      <c r="K1862" s="24">
        <f t="shared" ca="1" si="147"/>
        <v>0.85110873871644177</v>
      </c>
      <c r="L1862" s="24">
        <f t="shared" ca="1" si="148"/>
        <v>0.13957026371768466</v>
      </c>
      <c r="M1862" s="24">
        <f t="shared" ca="1" si="149"/>
        <v>-0.53689176711068198</v>
      </c>
    </row>
    <row r="1863" spans="2:13" x14ac:dyDescent="0.25">
      <c r="B1863" s="24">
        <f t="shared" ca="1" si="145"/>
        <v>0.97557774816877751</v>
      </c>
      <c r="C1863" s="25">
        <f t="shared" ca="1" si="146"/>
        <v>69.699464888896713</v>
      </c>
      <c r="H1863" s="24">
        <v>1861</v>
      </c>
      <c r="I1863" s="24">
        <f ca="1"/>
        <v>60.518803285979843</v>
      </c>
      <c r="J1863" s="24" cm="1">
        <f t="array" aca="1" ref="J1863" ca="1">INDIRECT(ADDRESS(($F$2+1-H1863)+2,9))</f>
        <v>39.603182487349805</v>
      </c>
      <c r="K1863" s="24">
        <f t="shared" ca="1" si="147"/>
        <v>0.85113339937471277</v>
      </c>
      <c r="L1863" s="24">
        <f t="shared" ca="1" si="148"/>
        <v>0.13902553490714267</v>
      </c>
      <c r="M1863" s="24">
        <f t="shared" ca="1" si="149"/>
        <v>-0.5360392574932582</v>
      </c>
    </row>
    <row r="1864" spans="2:13" x14ac:dyDescent="0.25">
      <c r="B1864" s="24">
        <f t="shared" ca="1" si="145"/>
        <v>0.273432270346189</v>
      </c>
      <c r="C1864" s="25">
        <f t="shared" ca="1" si="146"/>
        <v>43.975348295512006</v>
      </c>
      <c r="H1864" s="24">
        <v>1862</v>
      </c>
      <c r="I1864" s="24">
        <f ca="1"/>
        <v>60.519800036703458</v>
      </c>
      <c r="J1864" s="24" cm="1">
        <f t="array" aca="1" ref="J1864" ca="1">INDIRECT(ADDRESS(($F$2+1-H1864)+2,9))</f>
        <v>39.59485713020262</v>
      </c>
      <c r="K1864" s="24">
        <f t="shared" ca="1" si="147"/>
        <v>0.85115690177155878</v>
      </c>
      <c r="L1864" s="24">
        <f t="shared" ca="1" si="148"/>
        <v>0.13883815822480469</v>
      </c>
      <c r="M1864" s="24">
        <f t="shared" ca="1" si="149"/>
        <v>-0.53590431365415192</v>
      </c>
    </row>
    <row r="1865" spans="2:13" x14ac:dyDescent="0.25">
      <c r="B1865" s="24">
        <f t="shared" ca="1" si="145"/>
        <v>0.96554046486550726</v>
      </c>
      <c r="C1865" s="25">
        <f t="shared" ca="1" si="146"/>
        <v>68.189499236506691</v>
      </c>
      <c r="H1865" s="24">
        <v>1863</v>
      </c>
      <c r="I1865" s="24">
        <f ca="1"/>
        <v>60.520342497843629</v>
      </c>
      <c r="J1865" s="24" cm="1">
        <f t="array" aca="1" ref="J1865" ca="1">INDIRECT(ADDRESS(($F$2+1-H1865)+2,9))</f>
        <v>39.581410329749005</v>
      </c>
      <c r="K1865" s="24">
        <f t="shared" ca="1" si="147"/>
        <v>0.85116969142708643</v>
      </c>
      <c r="L1865" s="24">
        <f t="shared" ca="1" si="148"/>
        <v>0.13853587788971539</v>
      </c>
      <c r="M1865" s="24">
        <f t="shared" ca="1" si="149"/>
        <v>-0.53556047272989193</v>
      </c>
    </row>
    <row r="1866" spans="2:13" x14ac:dyDescent="0.25">
      <c r="B1866" s="24">
        <f t="shared" ca="1" si="145"/>
        <v>0.70924233246124335</v>
      </c>
      <c r="C1866" s="25">
        <f t="shared" ca="1" si="146"/>
        <v>55.511726380021905</v>
      </c>
      <c r="H1866" s="24">
        <v>1864</v>
      </c>
      <c r="I1866" s="24">
        <f ca="1"/>
        <v>60.541776193744553</v>
      </c>
      <c r="J1866" s="24" cm="1">
        <f t="array" aca="1" ref="J1866" ca="1">INDIRECT(ADDRESS(($F$2+1-H1866)+2,9))</f>
        <v>39.580840439132153</v>
      </c>
      <c r="K1866" s="24">
        <f t="shared" ca="1" si="147"/>
        <v>0.85167444784593749</v>
      </c>
      <c r="L1866" s="24">
        <f t="shared" ca="1" si="148"/>
        <v>0.13852307682000839</v>
      </c>
      <c r="M1866" s="24">
        <f t="shared" ca="1" si="149"/>
        <v>-0.5347984883785627</v>
      </c>
    </row>
    <row r="1867" spans="2:13" x14ac:dyDescent="0.25">
      <c r="B1867" s="24">
        <f t="shared" ca="1" si="145"/>
        <v>0.40915233928195549</v>
      </c>
      <c r="C1867" s="25">
        <f t="shared" ca="1" si="146"/>
        <v>47.702739851716302</v>
      </c>
      <c r="H1867" s="24">
        <v>1865</v>
      </c>
      <c r="I1867" s="24">
        <f ca="1"/>
        <v>60.599146539040568</v>
      </c>
      <c r="J1867" s="24" cm="1">
        <f t="array" aca="1" ref="J1867" ca="1">INDIRECT(ADDRESS(($F$2+1-H1867)+2,9))</f>
        <v>39.576196511659262</v>
      </c>
      <c r="K1867" s="24">
        <f t="shared" ca="1" si="147"/>
        <v>0.85301986018535425</v>
      </c>
      <c r="L1867" s="24">
        <f t="shared" ca="1" si="148"/>
        <v>0.13841879344404664</v>
      </c>
      <c r="M1867" s="24">
        <f t="shared" ca="1" si="149"/>
        <v>-0.53214871558514187</v>
      </c>
    </row>
    <row r="1868" spans="2:13" x14ac:dyDescent="0.25">
      <c r="B1868" s="24">
        <f t="shared" ca="1" si="145"/>
        <v>0.20225035718590545</v>
      </c>
      <c r="C1868" s="25">
        <f t="shared" ca="1" si="146"/>
        <v>41.663898681896278</v>
      </c>
      <c r="H1868" s="24">
        <v>1866</v>
      </c>
      <c r="I1868" s="24">
        <f ca="1"/>
        <v>60.599270332665007</v>
      </c>
      <c r="J1868" s="24" cm="1">
        <f t="array" aca="1" ref="J1868" ca="1">INDIRECT(ADDRESS(($F$2+1-H1868)+2,9))</f>
        <v>39.565063010962604</v>
      </c>
      <c r="K1868" s="24">
        <f t="shared" ca="1" si="147"/>
        <v>0.85302275443634612</v>
      </c>
      <c r="L1868" s="24">
        <f t="shared" ca="1" si="148"/>
        <v>0.13816899907733909</v>
      </c>
      <c r="M1868" s="24">
        <f t="shared" ca="1" si="149"/>
        <v>-0.53192707632820646</v>
      </c>
    </row>
    <row r="1869" spans="2:13" x14ac:dyDescent="0.25">
      <c r="B1869" s="24">
        <f t="shared" ca="1" si="145"/>
        <v>0.49442948073299675</v>
      </c>
      <c r="C1869" s="25">
        <f t="shared" ca="1" si="146"/>
        <v>49.860363251315256</v>
      </c>
      <c r="H1869" s="24">
        <v>1867</v>
      </c>
      <c r="I1869" s="24">
        <f ca="1"/>
        <v>60.664690708416693</v>
      </c>
      <c r="J1869" s="24" cm="1">
        <f t="array" aca="1" ref="J1869" ca="1">INDIRECT(ADDRESS(($F$2+1-H1869)+2,9))</f>
        <v>39.508225314364068</v>
      </c>
      <c r="K1869" s="24">
        <f t="shared" ca="1" si="147"/>
        <v>0.85454691360365964</v>
      </c>
      <c r="L1869" s="24">
        <f t="shared" ca="1" si="148"/>
        <v>0.13689856378465612</v>
      </c>
      <c r="M1869" s="24">
        <f t="shared" ca="1" si="149"/>
        <v>-0.52657603179310808</v>
      </c>
    </row>
    <row r="1870" spans="2:13" x14ac:dyDescent="0.25">
      <c r="B1870" s="24">
        <f t="shared" ca="1" si="145"/>
        <v>0.87937703839860126</v>
      </c>
      <c r="C1870" s="25">
        <f t="shared" ca="1" si="146"/>
        <v>61.718782931365205</v>
      </c>
      <c r="H1870" s="24">
        <v>1868</v>
      </c>
      <c r="I1870" s="24">
        <f ca="1"/>
        <v>60.673950761954089</v>
      </c>
      <c r="J1870" s="24" cm="1">
        <f t="array" aca="1" ref="J1870" ca="1">INDIRECT(ADDRESS(($F$2+1-H1870)+2,9))</f>
        <v>39.439329686910796</v>
      </c>
      <c r="K1870" s="24">
        <f t="shared" ca="1" si="147"/>
        <v>0.85476179169775302</v>
      </c>
      <c r="L1870" s="24">
        <f t="shared" ca="1" si="148"/>
        <v>0.13536934421404831</v>
      </c>
      <c r="M1870" s="24">
        <f t="shared" ca="1" si="149"/>
        <v>-0.52335918316875429</v>
      </c>
    </row>
    <row r="1871" spans="2:13" x14ac:dyDescent="0.25">
      <c r="B1871" s="24">
        <f t="shared" ca="1" si="145"/>
        <v>0.24577649010372438</v>
      </c>
      <c r="C1871" s="25">
        <f t="shared" ca="1" si="146"/>
        <v>43.121591051380875</v>
      </c>
      <c r="H1871" s="24">
        <v>1869</v>
      </c>
      <c r="I1871" s="24">
        <f ca="1"/>
        <v>60.818556255446417</v>
      </c>
      <c r="J1871" s="24" cm="1">
        <f t="array" aca="1" ref="J1871" ca="1">INDIRECT(ADDRESS(($F$2+1-H1871)+2,9))</f>
        <v>39.349389728207179</v>
      </c>
      <c r="K1871" s="24">
        <f t="shared" ca="1" si="147"/>
        <v>0.8580896302371076</v>
      </c>
      <c r="L1871" s="24">
        <f t="shared" ca="1" si="148"/>
        <v>0.13339069913095944</v>
      </c>
      <c r="M1871" s="24">
        <f t="shared" ca="1" si="149"/>
        <v>-0.51295218416334643</v>
      </c>
    </row>
    <row r="1872" spans="2:13" x14ac:dyDescent="0.25">
      <c r="B1872" s="24">
        <f t="shared" ca="1" si="145"/>
        <v>0.66761722452790906</v>
      </c>
      <c r="C1872" s="25">
        <f t="shared" ca="1" si="146"/>
        <v>54.33343072466792</v>
      </c>
      <c r="H1872" s="24">
        <v>1870</v>
      </c>
      <c r="I1872" s="24">
        <f ca="1"/>
        <v>60.820357024189363</v>
      </c>
      <c r="J1872" s="24" cm="1">
        <f t="array" aca="1" ref="J1872" ca="1">INDIRECT(ADDRESS(($F$2+1-H1872)+2,9))</f>
        <v>39.34038092769606</v>
      </c>
      <c r="K1872" s="24">
        <f t="shared" ca="1" si="147"/>
        <v>0.85813074361122399</v>
      </c>
      <c r="L1872" s="24">
        <f t="shared" ca="1" si="148"/>
        <v>0.1331936107785231</v>
      </c>
      <c r="M1872" s="24">
        <f t="shared" ca="1" si="149"/>
        <v>-0.51274970133474984</v>
      </c>
    </row>
    <row r="1873" spans="2:13" x14ac:dyDescent="0.25">
      <c r="B1873" s="24">
        <f t="shared" ca="1" si="145"/>
        <v>0.13094214447901287</v>
      </c>
      <c r="C1873" s="25">
        <f t="shared" ca="1" si="146"/>
        <v>38.780513858167808</v>
      </c>
      <c r="H1873" s="24">
        <v>1871</v>
      </c>
      <c r="I1873" s="24">
        <f ca="1"/>
        <v>60.82995343051919</v>
      </c>
      <c r="J1873" s="24" cm="1">
        <f t="array" aca="1" ref="J1873" ca="1">INDIRECT(ADDRESS(($F$2+1-H1873)+2,9))</f>
        <v>39.313394512689612</v>
      </c>
      <c r="K1873" s="24">
        <f t="shared" ca="1" si="147"/>
        <v>0.85834970326227311</v>
      </c>
      <c r="L1873" s="24">
        <f t="shared" ca="1" si="148"/>
        <v>0.132604420158275</v>
      </c>
      <c r="M1873" s="24">
        <f t="shared" ca="1" si="149"/>
        <v>-0.51140376028766765</v>
      </c>
    </row>
    <row r="1874" spans="2:13" x14ac:dyDescent="0.25">
      <c r="B1874" s="24">
        <f t="shared" ca="1" si="145"/>
        <v>0.48209176597710146</v>
      </c>
      <c r="C1874" s="25">
        <f t="shared" ca="1" si="146"/>
        <v>49.550956279304621</v>
      </c>
      <c r="H1874" s="24">
        <v>1872</v>
      </c>
      <c r="I1874" s="24">
        <f ca="1"/>
        <v>60.833392649547321</v>
      </c>
      <c r="J1874" s="24" cm="1">
        <f t="array" aca="1" ref="J1874" ca="1">INDIRECT(ADDRESS(($F$2+1-H1874)+2,9))</f>
        <v>39.309542065135915</v>
      </c>
      <c r="K1874" s="24">
        <f t="shared" ca="1" si="147"/>
        <v>0.85842811961316712</v>
      </c>
      <c r="L1874" s="24">
        <f t="shared" ca="1" si="148"/>
        <v>0.13252045689006453</v>
      </c>
      <c r="M1874" s="24">
        <f t="shared" ca="1" si="149"/>
        <v>-0.51135082767637297</v>
      </c>
    </row>
    <row r="1875" spans="2:13" x14ac:dyDescent="0.25">
      <c r="B1875" s="24">
        <f t="shared" ca="1" si="145"/>
        <v>9.5481146201344957E-2</v>
      </c>
      <c r="C1875" s="25">
        <f t="shared" ca="1" si="146"/>
        <v>36.92262302513133</v>
      </c>
      <c r="H1875" s="24">
        <v>1873</v>
      </c>
      <c r="I1875" s="24">
        <f ca="1"/>
        <v>60.865576591793022</v>
      </c>
      <c r="J1875" s="24" cm="1">
        <f t="array" aca="1" ref="J1875" ca="1">INDIRECT(ADDRESS(($F$2+1-H1875)+2,9))</f>
        <v>39.224361799144816</v>
      </c>
      <c r="K1875" s="24">
        <f t="shared" ca="1" si="147"/>
        <v>0.85916050821678569</v>
      </c>
      <c r="L1875" s="24">
        <f t="shared" ca="1" si="148"/>
        <v>0.13067332637180021</v>
      </c>
      <c r="M1875" s="24">
        <f t="shared" ca="1" si="149"/>
        <v>-0.50645281039525825</v>
      </c>
    </row>
    <row r="1876" spans="2:13" x14ac:dyDescent="0.25">
      <c r="B1876" s="24">
        <f t="shared" ca="1" si="145"/>
        <v>0.82172974157304379</v>
      </c>
      <c r="C1876" s="25">
        <f t="shared" ca="1" si="146"/>
        <v>59.219771073342159</v>
      </c>
      <c r="H1876" s="24">
        <v>1874</v>
      </c>
      <c r="I1876" s="24">
        <f ca="1"/>
        <v>60.874000541538152</v>
      </c>
      <c r="J1876" s="24" cm="1">
        <f t="array" aca="1" ref="J1876" ca="1">INDIRECT(ADDRESS(($F$2+1-H1876)+2,9))</f>
        <v>39.22028412198685</v>
      </c>
      <c r="K1876" s="24">
        <f t="shared" ca="1" si="147"/>
        <v>0.85935178122418632</v>
      </c>
      <c r="L1876" s="24">
        <f t="shared" ca="1" si="148"/>
        <v>0.13058535076658501</v>
      </c>
      <c r="M1876" s="24">
        <f t="shared" ca="1" si="149"/>
        <v>-0.50616105971663827</v>
      </c>
    </row>
    <row r="1877" spans="2:13" x14ac:dyDescent="0.25">
      <c r="B1877" s="24">
        <f t="shared" ca="1" si="145"/>
        <v>0.87005282327058642</v>
      </c>
      <c r="C1877" s="25">
        <f t="shared" ca="1" si="146"/>
        <v>61.266408663233314</v>
      </c>
      <c r="H1877" s="24">
        <v>1875</v>
      </c>
      <c r="I1877" s="24">
        <f ca="1"/>
        <v>60.879274321354252</v>
      </c>
      <c r="J1877" s="24" cm="1">
        <f t="array" aca="1" ref="J1877" ca="1">INDIRECT(ADDRESS(($F$2+1-H1877)+2,9))</f>
        <v>39.209746301069956</v>
      </c>
      <c r="K1877" s="24">
        <f t="shared" ca="1" si="147"/>
        <v>0.85947143714383945</v>
      </c>
      <c r="L1877" s="24">
        <f t="shared" ca="1" si="148"/>
        <v>0.1303581877074754</v>
      </c>
      <c r="M1877" s="24">
        <f t="shared" ca="1" si="149"/>
        <v>-0.50573549413929964</v>
      </c>
    </row>
    <row r="1878" spans="2:13" x14ac:dyDescent="0.25">
      <c r="B1878" s="24">
        <f t="shared" ca="1" si="145"/>
        <v>0.93700073982730625</v>
      </c>
      <c r="C1878" s="25">
        <f t="shared" ca="1" si="146"/>
        <v>65.30073566568052</v>
      </c>
      <c r="H1878" s="24">
        <v>1876</v>
      </c>
      <c r="I1878" s="24">
        <f ca="1"/>
        <v>60.888501363423742</v>
      </c>
      <c r="J1878" s="24" cm="1">
        <f t="array" aca="1" ref="J1878" ca="1">INDIRECT(ADDRESS(($F$2+1-H1878)+2,9))</f>
        <v>39.202512477689559</v>
      </c>
      <c r="K1878" s="24">
        <f t="shared" ca="1" si="147"/>
        <v>0.85968062171492421</v>
      </c>
      <c r="L1878" s="24">
        <f t="shared" ca="1" si="148"/>
        <v>0.13020240700868621</v>
      </c>
      <c r="M1878" s="24">
        <f t="shared" ca="1" si="149"/>
        <v>-0.50527095464033123</v>
      </c>
    </row>
    <row r="1879" spans="2:13" x14ac:dyDescent="0.25">
      <c r="B1879" s="24">
        <f t="shared" ca="1" si="145"/>
        <v>0.7796847150692674</v>
      </c>
      <c r="C1879" s="25">
        <f t="shared" ca="1" si="146"/>
        <v>57.711288363767771</v>
      </c>
      <c r="H1879" s="24">
        <v>1877</v>
      </c>
      <c r="I1879" s="24">
        <f ca="1"/>
        <v>60.924745403979884</v>
      </c>
      <c r="J1879" s="24" cm="1">
        <f t="array" aca="1" ref="J1879" ca="1">INDIRECT(ADDRESS(($F$2+1-H1879)+2,9))</f>
        <v>39.199296165887617</v>
      </c>
      <c r="K1879" s="24">
        <f t="shared" ca="1" si="147"/>
        <v>0.86050025629915639</v>
      </c>
      <c r="L1879" s="24">
        <f t="shared" ca="1" si="148"/>
        <v>0.13013318498046492</v>
      </c>
      <c r="M1879" s="24">
        <f t="shared" ca="1" si="149"/>
        <v>-0.5037446523567386</v>
      </c>
    </row>
    <row r="1880" spans="2:13" x14ac:dyDescent="0.25">
      <c r="B1880" s="24">
        <f t="shared" ca="1" si="145"/>
        <v>0.29997302211647803</v>
      </c>
      <c r="C1880" s="25">
        <f t="shared" ca="1" si="146"/>
        <v>44.755218945237729</v>
      </c>
      <c r="H1880" s="24">
        <v>1878</v>
      </c>
      <c r="I1880" s="24">
        <f ca="1"/>
        <v>60.927511857049765</v>
      </c>
      <c r="J1880" s="24" cm="1">
        <f t="array" aca="1" ref="J1880" ca="1">INDIRECT(ADDRESS(($F$2+1-H1880)+2,9))</f>
        <v>39.175825655799358</v>
      </c>
      <c r="K1880" s="24">
        <f t="shared" ca="1" si="147"/>
        <v>0.86056268373734734</v>
      </c>
      <c r="L1880" s="24">
        <f t="shared" ca="1" si="148"/>
        <v>0.1296288195564094</v>
      </c>
      <c r="M1880" s="24">
        <f t="shared" ca="1" si="149"/>
        <v>-0.50287825564278366</v>
      </c>
    </row>
    <row r="1881" spans="2:13" x14ac:dyDescent="0.25">
      <c r="B1881" s="24">
        <f t="shared" ca="1" si="145"/>
        <v>0.25404980789826026</v>
      </c>
      <c r="C1881" s="25">
        <f t="shared" ca="1" si="146"/>
        <v>43.382003271017666</v>
      </c>
      <c r="H1881" s="24">
        <v>1879</v>
      </c>
      <c r="I1881" s="24">
        <f ca="1"/>
        <v>60.937128032368925</v>
      </c>
      <c r="J1881" s="24" cm="1">
        <f t="array" aca="1" ref="J1881" ca="1">INDIRECT(ADDRESS(($F$2+1-H1881)+2,9))</f>
        <v>39.147435974356043</v>
      </c>
      <c r="K1881" s="24">
        <f t="shared" ca="1" si="147"/>
        <v>0.86077953331224488</v>
      </c>
      <c r="L1881" s="24">
        <f t="shared" ca="1" si="148"/>
        <v>0.12902055599415441</v>
      </c>
      <c r="M1881" s="24">
        <f t="shared" ca="1" si="149"/>
        <v>-0.50149120037674577</v>
      </c>
    </row>
    <row r="1882" spans="2:13" x14ac:dyDescent="0.25">
      <c r="B1882" s="24">
        <f t="shared" ca="1" si="145"/>
        <v>0.88839536431949129</v>
      </c>
      <c r="C1882" s="25">
        <f t="shared" ca="1" si="146"/>
        <v>62.180386875775213</v>
      </c>
      <c r="H1882" s="24">
        <v>1880</v>
      </c>
      <c r="I1882" s="24">
        <f ca="1"/>
        <v>60.951378286514256</v>
      </c>
      <c r="J1882" s="24" cm="1">
        <f t="array" aca="1" ref="J1882" ca="1">INDIRECT(ADDRESS(($F$2+1-H1882)+2,9))</f>
        <v>39.108532580343081</v>
      </c>
      <c r="K1882" s="24">
        <f t="shared" ca="1" si="147"/>
        <v>0.86110046145614982</v>
      </c>
      <c r="L1882" s="24">
        <f t="shared" ca="1" si="148"/>
        <v>0.12819024943561769</v>
      </c>
      <c r="M1882" s="24">
        <f t="shared" ca="1" si="149"/>
        <v>-0.49944909140215626</v>
      </c>
    </row>
    <row r="1883" spans="2:13" x14ac:dyDescent="0.25">
      <c r="B1883" s="24">
        <f t="shared" ca="1" si="145"/>
        <v>0.23686458817156519</v>
      </c>
      <c r="C1883" s="25">
        <f t="shared" ca="1" si="146"/>
        <v>42.835753461528149</v>
      </c>
      <c r="H1883" s="24">
        <v>1881</v>
      </c>
      <c r="I1883" s="24">
        <f ca="1"/>
        <v>61.045461346906144</v>
      </c>
      <c r="J1883" s="24" cm="1">
        <f t="array" aca="1" ref="J1883" ca="1">INDIRECT(ADDRESS(($F$2+1-H1883)+2,9))</f>
        <v>39.082025792223156</v>
      </c>
      <c r="K1883" s="24">
        <f t="shared" ca="1" si="147"/>
        <v>0.86320664878080988</v>
      </c>
      <c r="L1883" s="24">
        <f t="shared" ca="1" si="148"/>
        <v>0.12762665091335854</v>
      </c>
      <c r="M1883" s="24">
        <f t="shared" ca="1" si="149"/>
        <v>-0.49433091567898119</v>
      </c>
    </row>
    <row r="1884" spans="2:13" x14ac:dyDescent="0.25">
      <c r="B1884" s="24">
        <f t="shared" ca="1" si="145"/>
        <v>0.65560567921086799</v>
      </c>
      <c r="C1884" s="25">
        <f t="shared" ca="1" si="146"/>
        <v>54.004995137116588</v>
      </c>
      <c r="H1884" s="24">
        <v>1882</v>
      </c>
      <c r="I1884" s="24">
        <f ca="1"/>
        <v>61.099876220232218</v>
      </c>
      <c r="J1884" s="24" cm="1">
        <f t="array" aca="1" ref="J1884" ca="1">INDIRECT(ADDRESS(($F$2+1-H1884)+2,9))</f>
        <v>39.0736387199793</v>
      </c>
      <c r="K1884" s="24">
        <f t="shared" ca="1" si="147"/>
        <v>0.86441479005500088</v>
      </c>
      <c r="L1884" s="24">
        <f t="shared" ca="1" si="148"/>
        <v>0.12744868074547147</v>
      </c>
      <c r="M1884" s="24">
        <f t="shared" ca="1" si="149"/>
        <v>-0.49179925566163141</v>
      </c>
    </row>
    <row r="1885" spans="2:13" x14ac:dyDescent="0.25">
      <c r="B1885" s="24">
        <f t="shared" ca="1" si="145"/>
        <v>0.96770133709988027</v>
      </c>
      <c r="C1885" s="25">
        <f t="shared" ca="1" si="146"/>
        <v>68.48034681774709</v>
      </c>
      <c r="H1885" s="24">
        <v>1883</v>
      </c>
      <c r="I1885" s="24">
        <f ca="1"/>
        <v>61.133764793737363</v>
      </c>
      <c r="J1885" s="24" cm="1">
        <f t="array" aca="1" ref="J1885" ca="1">INDIRECT(ADDRESS(($F$2+1-H1885)+2,9))</f>
        <v>39.054565325978459</v>
      </c>
      <c r="K1885" s="24">
        <f t="shared" ca="1" si="147"/>
        <v>0.86516349316307206</v>
      </c>
      <c r="L1885" s="24">
        <f t="shared" ca="1" si="148"/>
        <v>0.12704459403184873</v>
      </c>
      <c r="M1885" s="24">
        <f t="shared" ca="1" si="149"/>
        <v>-0.48974238293122413</v>
      </c>
    </row>
    <row r="1886" spans="2:13" x14ac:dyDescent="0.25">
      <c r="B1886" s="24">
        <f t="shared" ca="1" si="145"/>
        <v>0.45876267550373184</v>
      </c>
      <c r="C1886" s="25">
        <f t="shared" ca="1" si="146"/>
        <v>48.964485919303179</v>
      </c>
      <c r="H1886" s="24">
        <v>1884</v>
      </c>
      <c r="I1886" s="24">
        <f ca="1"/>
        <v>61.148165156361486</v>
      </c>
      <c r="J1886" s="24" cm="1">
        <f t="array" aca="1" ref="J1886" ca="1">INDIRECT(ADDRESS(($F$2+1-H1886)+2,9))</f>
        <v>39.039851044325516</v>
      </c>
      <c r="K1886" s="24">
        <f t="shared" ca="1" si="147"/>
        <v>0.8654807812460793</v>
      </c>
      <c r="L1886" s="24">
        <f t="shared" ca="1" si="148"/>
        <v>0.12673346882863024</v>
      </c>
      <c r="M1886" s="24">
        <f t="shared" ca="1" si="149"/>
        <v>-0.48874045106810338</v>
      </c>
    </row>
    <row r="1887" spans="2:13" x14ac:dyDescent="0.25">
      <c r="B1887" s="24">
        <f t="shared" ca="1" si="145"/>
        <v>0.93432278574352712</v>
      </c>
      <c r="C1887" s="25">
        <f t="shared" ca="1" si="146"/>
        <v>65.087822880356413</v>
      </c>
      <c r="H1887" s="24">
        <v>1885</v>
      </c>
      <c r="I1887" s="24">
        <f ca="1"/>
        <v>61.154466840537438</v>
      </c>
      <c r="J1887" s="24" cm="1">
        <f t="array" aca="1" ref="J1887" ca="1">INDIRECT(ADDRESS(($F$2+1-H1887)+2,9))</f>
        <v>39.025964435449957</v>
      </c>
      <c r="K1887" s="24">
        <f t="shared" ca="1" si="147"/>
        <v>0.86561946704801696</v>
      </c>
      <c r="L1887" s="24">
        <f t="shared" ca="1" si="148"/>
        <v>0.12644033129484389</v>
      </c>
      <c r="M1887" s="24">
        <f t="shared" ca="1" si="149"/>
        <v>-0.48813391945436224</v>
      </c>
    </row>
    <row r="1888" spans="2:13" x14ac:dyDescent="0.25">
      <c r="B1888" s="24">
        <f t="shared" ca="1" si="145"/>
        <v>0.3798469443446747</v>
      </c>
      <c r="C1888" s="25">
        <f t="shared" ca="1" si="146"/>
        <v>46.941172083852749</v>
      </c>
      <c r="H1888" s="24">
        <v>1886</v>
      </c>
      <c r="I1888" s="24">
        <f ca="1"/>
        <v>61.176859766659284</v>
      </c>
      <c r="J1888" s="24" cm="1">
        <f t="array" aca="1" ref="J1888" ca="1">INDIRECT(ADDRESS(($F$2+1-H1888)+2,9))</f>
        <v>38.944255953497638</v>
      </c>
      <c r="K1888" s="24">
        <f t="shared" ca="1" si="147"/>
        <v>0.86611149019164446</v>
      </c>
      <c r="L1888" s="24">
        <f t="shared" ca="1" si="148"/>
        <v>0.12472508469559399</v>
      </c>
      <c r="M1888" s="24">
        <f t="shared" ca="1" si="149"/>
        <v>-0.48397218486336713</v>
      </c>
    </row>
    <row r="1889" spans="2:13" x14ac:dyDescent="0.25">
      <c r="B1889" s="24">
        <f t="shared" ca="1" si="145"/>
        <v>0.36185743354398769</v>
      </c>
      <c r="C1889" s="25">
        <f t="shared" ca="1" si="146"/>
        <v>46.465016520726387</v>
      </c>
      <c r="H1889" s="24">
        <v>1887</v>
      </c>
      <c r="I1889" s="24">
        <f ca="1"/>
        <v>61.217180633092696</v>
      </c>
      <c r="J1889" s="24" cm="1">
        <f t="array" aca="1" ref="J1889" ca="1">INDIRECT(ADDRESS(($F$2+1-H1889)+2,9))</f>
        <v>38.942331044888192</v>
      </c>
      <c r="K1889" s="24">
        <f t="shared" ca="1" si="147"/>
        <v>0.86699430568016977</v>
      </c>
      <c r="L1889" s="24">
        <f t="shared" ca="1" si="148"/>
        <v>0.12468487350927286</v>
      </c>
      <c r="M1889" s="24">
        <f t="shared" ca="1" si="149"/>
        <v>-0.48236735511204054</v>
      </c>
    </row>
    <row r="1890" spans="2:13" x14ac:dyDescent="0.25">
      <c r="B1890" s="24">
        <f t="shared" ca="1" si="145"/>
        <v>0.42927202972874701</v>
      </c>
      <c r="C1890" s="25">
        <f t="shared" ca="1" si="146"/>
        <v>48.217721764012587</v>
      </c>
      <c r="H1890" s="24">
        <v>1888</v>
      </c>
      <c r="I1890" s="24">
        <f ca="1"/>
        <v>61.238139483364243</v>
      </c>
      <c r="J1890" s="24" cm="1">
        <f t="array" aca="1" ref="J1890" ca="1">INDIRECT(ADDRESS(($F$2+1-H1890)+2,9))</f>
        <v>38.93023151793038</v>
      </c>
      <c r="K1890" s="24">
        <f t="shared" ca="1" si="147"/>
        <v>0.86745160828747103</v>
      </c>
      <c r="L1890" s="24">
        <f t="shared" ca="1" si="148"/>
        <v>0.12443232284061534</v>
      </c>
      <c r="M1890" s="24">
        <f t="shared" ca="1" si="149"/>
        <v>-0.48119596263949188</v>
      </c>
    </row>
    <row r="1891" spans="2:13" x14ac:dyDescent="0.25">
      <c r="B1891" s="24">
        <f t="shared" ca="1" si="145"/>
        <v>1.5061047795323357E-2</v>
      </c>
      <c r="C1891" s="25">
        <f t="shared" ca="1" si="146"/>
        <v>28.315188275124829</v>
      </c>
      <c r="H1891" s="24">
        <v>1889</v>
      </c>
      <c r="I1891" s="24">
        <f ca="1"/>
        <v>61.261773932235883</v>
      </c>
      <c r="J1891" s="24" cm="1">
        <f t="array" aca="1" ref="J1891" ca="1">INDIRECT(ADDRESS(($F$2+1-H1891)+2,9))</f>
        <v>38.891912738315085</v>
      </c>
      <c r="K1891" s="24">
        <f t="shared" ca="1" si="147"/>
        <v>0.8679659890672301</v>
      </c>
      <c r="L1891" s="24">
        <f t="shared" ca="1" si="148"/>
        <v>0.12363486469716232</v>
      </c>
      <c r="M1891" s="24">
        <f t="shared" ca="1" si="149"/>
        <v>-0.47881998971634443</v>
      </c>
    </row>
    <row r="1892" spans="2:13" x14ac:dyDescent="0.25">
      <c r="B1892" s="24">
        <f t="shared" ca="1" si="145"/>
        <v>0.55822611919544241</v>
      </c>
      <c r="C1892" s="25">
        <f t="shared" ca="1" si="146"/>
        <v>51.46473305675331</v>
      </c>
      <c r="H1892" s="24">
        <v>1890</v>
      </c>
      <c r="I1892" s="24">
        <f ca="1"/>
        <v>61.266408663233314</v>
      </c>
      <c r="J1892" s="24" cm="1">
        <f t="array" aca="1" ref="J1892" ca="1">INDIRECT(ADDRESS(($F$2+1-H1892)+2,9))</f>
        <v>38.828663484223753</v>
      </c>
      <c r="K1892" s="24">
        <f t="shared" ca="1" si="147"/>
        <v>0.86806669781510049</v>
      </c>
      <c r="L1892" s="24">
        <f t="shared" ca="1" si="148"/>
        <v>0.12232641645950296</v>
      </c>
      <c r="M1892" s="24">
        <f t="shared" ca="1" si="149"/>
        <v>-0.47625776258007108</v>
      </c>
    </row>
    <row r="1893" spans="2:13" x14ac:dyDescent="0.25">
      <c r="B1893" s="24">
        <f t="shared" ca="1" si="145"/>
        <v>0.82998335836570991</v>
      </c>
      <c r="C1893" s="25">
        <f t="shared" ca="1" si="146"/>
        <v>59.540994919151707</v>
      </c>
      <c r="H1893" s="24">
        <v>1891</v>
      </c>
      <c r="I1893" s="24">
        <f ca="1"/>
        <v>61.279837242864325</v>
      </c>
      <c r="J1893" s="24" cm="1">
        <f t="array" aca="1" ref="J1893" ca="1">INDIRECT(ADDRESS(($F$2+1-H1893)+2,9))</f>
        <v>38.81938999997309</v>
      </c>
      <c r="K1893" s="24">
        <f t="shared" ca="1" si="147"/>
        <v>0.86835819018629068</v>
      </c>
      <c r="L1893" s="24">
        <f t="shared" ca="1" si="148"/>
        <v>0.12213539434503394</v>
      </c>
      <c r="M1893" s="24">
        <f t="shared" ca="1" si="149"/>
        <v>-0.47554028215883276</v>
      </c>
    </row>
    <row r="1894" spans="2:13" x14ac:dyDescent="0.25">
      <c r="B1894" s="24">
        <f t="shared" ca="1" si="145"/>
        <v>0.72670511477819499</v>
      </c>
      <c r="C1894" s="25">
        <f t="shared" ca="1" si="146"/>
        <v>56.028781232086814</v>
      </c>
      <c r="H1894" s="24">
        <v>1892</v>
      </c>
      <c r="I1894" s="24">
        <f ca="1"/>
        <v>61.297511469710955</v>
      </c>
      <c r="J1894" s="24" cm="1">
        <f t="array" aca="1" ref="J1894" ca="1">INDIRECT(ADDRESS(($F$2+1-H1894)+2,9))</f>
        <v>38.805673312124178</v>
      </c>
      <c r="K1894" s="24">
        <f t="shared" ca="1" si="147"/>
        <v>0.86874116436461346</v>
      </c>
      <c r="L1894" s="24">
        <f t="shared" ca="1" si="148"/>
        <v>0.12185323200239957</v>
      </c>
      <c r="M1894" s="24">
        <f t="shared" ca="1" si="149"/>
        <v>-0.47445549858641856</v>
      </c>
    </row>
    <row r="1895" spans="2:13" x14ac:dyDescent="0.25">
      <c r="B1895" s="24">
        <f t="shared" ca="1" si="145"/>
        <v>0.78254860310448104</v>
      </c>
      <c r="C1895" s="25">
        <f t="shared" ca="1" si="146"/>
        <v>57.808294784265911</v>
      </c>
      <c r="H1895" s="24">
        <v>1893</v>
      </c>
      <c r="I1895" s="24">
        <f ca="1"/>
        <v>61.318257083934157</v>
      </c>
      <c r="J1895" s="24" cm="1">
        <f t="array" aca="1" ref="J1895" ca="1">INDIRECT(ADDRESS(($F$2+1-H1895)+2,9))</f>
        <v>38.805110926111169</v>
      </c>
      <c r="K1895" s="24">
        <f t="shared" ca="1" si="147"/>
        <v>0.86918970845022059</v>
      </c>
      <c r="L1895" s="24">
        <f t="shared" ca="1" si="148"/>
        <v>0.12184167308980105</v>
      </c>
      <c r="M1895" s="24">
        <f t="shared" ca="1" si="149"/>
        <v>-0.47377789627967842</v>
      </c>
    </row>
    <row r="1896" spans="2:13" x14ac:dyDescent="0.25">
      <c r="B1896" s="24">
        <f t="shared" ca="1" si="145"/>
        <v>0.28124214504183576</v>
      </c>
      <c r="C1896" s="25">
        <f t="shared" ca="1" si="146"/>
        <v>44.208445532596045</v>
      </c>
      <c r="H1896" s="24">
        <v>1894</v>
      </c>
      <c r="I1896" s="24">
        <f ca="1"/>
        <v>61.319478984920622</v>
      </c>
      <c r="J1896" s="24" cm="1">
        <f t="array" aca="1" ref="J1896" ca="1">INDIRECT(ADDRESS(($F$2+1-H1896)+2,9))</f>
        <v>38.783304058961754</v>
      </c>
      <c r="K1896" s="24">
        <f t="shared" ca="1" si="147"/>
        <v>0.8692160942805448</v>
      </c>
      <c r="L1896" s="24">
        <f t="shared" ca="1" si="148"/>
        <v>0.12139406297515318</v>
      </c>
      <c r="M1896" s="24">
        <f t="shared" ca="1" si="149"/>
        <v>-0.47308071722371409</v>
      </c>
    </row>
    <row r="1897" spans="2:13" x14ac:dyDescent="0.25">
      <c r="B1897" s="24">
        <f t="shared" ca="1" si="145"/>
        <v>0.71715340305596775</v>
      </c>
      <c r="C1897" s="25">
        <f t="shared" ca="1" si="146"/>
        <v>55.744058518724039</v>
      </c>
      <c r="H1897" s="24">
        <v>1895</v>
      </c>
      <c r="I1897" s="24">
        <f ca="1"/>
        <v>61.341624606007819</v>
      </c>
      <c r="J1897" s="24" cm="1">
        <f t="array" aca="1" ref="J1897" ca="1">INDIRECT(ADDRESS(($F$2+1-H1897)+2,9))</f>
        <v>38.780513858167808</v>
      </c>
      <c r="K1897" s="24">
        <f t="shared" ca="1" si="147"/>
        <v>0.86969367117220275</v>
      </c>
      <c r="L1897" s="24">
        <f t="shared" ca="1" si="148"/>
        <v>0.12133687454819184</v>
      </c>
      <c r="M1897" s="24">
        <f t="shared" ca="1" si="149"/>
        <v>-0.47225185391117597</v>
      </c>
    </row>
    <row r="1898" spans="2:13" x14ac:dyDescent="0.25">
      <c r="B1898" s="24">
        <f t="shared" ca="1" si="145"/>
        <v>0.79258582464664418</v>
      </c>
      <c r="C1898" s="25">
        <f t="shared" ca="1" si="146"/>
        <v>58.154262727092103</v>
      </c>
      <c r="H1898" s="24">
        <v>1896</v>
      </c>
      <c r="I1898" s="24">
        <f ca="1"/>
        <v>61.362705063212744</v>
      </c>
      <c r="J1898" s="24" cm="1">
        <f t="array" aca="1" ref="J1898" ca="1">INDIRECT(ADDRESS(($F$2+1-H1898)+2,9))</f>
        <v>38.773145425258832</v>
      </c>
      <c r="K1898" s="24">
        <f t="shared" ca="1" si="147"/>
        <v>0.8701471553886061</v>
      </c>
      <c r="L1898" s="24">
        <f t="shared" ca="1" si="148"/>
        <v>0.1211859409817585</v>
      </c>
      <c r="M1898" s="24">
        <f t="shared" ca="1" si="149"/>
        <v>-0.47128362512752536</v>
      </c>
    </row>
    <row r="1899" spans="2:13" x14ac:dyDescent="0.25">
      <c r="B1899" s="24">
        <f t="shared" ca="1" si="145"/>
        <v>0.11638629057409133</v>
      </c>
      <c r="C1899" s="25">
        <f t="shared" ca="1" si="146"/>
        <v>38.067528175750667</v>
      </c>
      <c r="H1899" s="24">
        <v>1897</v>
      </c>
      <c r="I1899" s="24">
        <f ca="1"/>
        <v>61.368981712688203</v>
      </c>
      <c r="J1899" s="24" cm="1">
        <f t="array" aca="1" ref="J1899" ca="1">INDIRECT(ADDRESS(($F$2+1-H1899)+2,9))</f>
        <v>38.766280897531331</v>
      </c>
      <c r="K1899" s="24">
        <f t="shared" ca="1" si="147"/>
        <v>0.87028196773126176</v>
      </c>
      <c r="L1899" s="24">
        <f t="shared" ca="1" si="148"/>
        <v>0.12104544817305528</v>
      </c>
      <c r="M1899" s="24">
        <f t="shared" ca="1" si="149"/>
        <v>-0.47097900010103921</v>
      </c>
    </row>
    <row r="1900" spans="2:13" x14ac:dyDescent="0.25">
      <c r="B1900" s="24">
        <f t="shared" ca="1" si="145"/>
        <v>0.18981175108029902</v>
      </c>
      <c r="C1900" s="25">
        <f t="shared" ca="1" si="146"/>
        <v>41.214097831487123</v>
      </c>
      <c r="H1900" s="24">
        <v>1898</v>
      </c>
      <c r="I1900" s="24">
        <f ca="1"/>
        <v>61.400801876940378</v>
      </c>
      <c r="J1900" s="24" cm="1">
        <f t="array" aca="1" ref="J1900" ca="1">INDIRECT(ADDRESS(($F$2+1-H1900)+2,9))</f>
        <v>38.725943627027647</v>
      </c>
      <c r="K1900" s="24">
        <f t="shared" ca="1" si="147"/>
        <v>0.87096392224787245</v>
      </c>
      <c r="L1900" s="24">
        <f t="shared" ca="1" si="148"/>
        <v>0.12022220066955429</v>
      </c>
      <c r="M1900" s="24">
        <f t="shared" ca="1" si="149"/>
        <v>-0.4682035143952672</v>
      </c>
    </row>
    <row r="1901" spans="2:13" x14ac:dyDescent="0.25">
      <c r="B1901" s="24">
        <f t="shared" ca="1" si="145"/>
        <v>0.51909011879675482</v>
      </c>
      <c r="C1901" s="25">
        <f t="shared" ca="1" si="146"/>
        <v>50.478701080283599</v>
      </c>
      <c r="H1901" s="24">
        <v>1899</v>
      </c>
      <c r="I1901" s="24">
        <f ca="1"/>
        <v>61.423704859900788</v>
      </c>
      <c r="J1901" s="24" cm="1">
        <f t="array" aca="1" ref="J1901" ca="1">INDIRECT(ADDRESS(($F$2+1-H1901)+2,9))</f>
        <v>38.714721704144331</v>
      </c>
      <c r="K1901" s="24">
        <f t="shared" ca="1" si="147"/>
        <v>0.87145322677961046</v>
      </c>
      <c r="L1901" s="24">
        <f t="shared" ca="1" si="148"/>
        <v>0.11999387432779179</v>
      </c>
      <c r="M1901" s="24">
        <f t="shared" ca="1" si="149"/>
        <v>-0.46700547985533525</v>
      </c>
    </row>
    <row r="1902" spans="2:13" x14ac:dyDescent="0.25">
      <c r="B1902" s="24">
        <f t="shared" ca="1" si="145"/>
        <v>0.87207831480882747</v>
      </c>
      <c r="C1902" s="25">
        <f t="shared" ca="1" si="146"/>
        <v>61.362705063212744</v>
      </c>
      <c r="H1902" s="24">
        <v>1900</v>
      </c>
      <c r="I1902" s="24">
        <f ca="1"/>
        <v>61.460736753821351</v>
      </c>
      <c r="J1902" s="24" cm="1">
        <f t="array" aca="1" ref="J1902" ca="1">INDIRECT(ADDRESS(($F$2+1-H1902)+2,9))</f>
        <v>38.703881517594866</v>
      </c>
      <c r="K1902" s="24">
        <f t="shared" ca="1" si="147"/>
        <v>0.87224165733860715</v>
      </c>
      <c r="L1902" s="24">
        <f t="shared" ca="1" si="148"/>
        <v>0.11977360536456363</v>
      </c>
      <c r="M1902" s="24">
        <f t="shared" ca="1" si="149"/>
        <v>-0.46521888815380325</v>
      </c>
    </row>
    <row r="1903" spans="2:13" x14ac:dyDescent="0.25">
      <c r="B1903" s="24">
        <f t="shared" ca="1" si="145"/>
        <v>0.45282900014495708</v>
      </c>
      <c r="C1903" s="25">
        <f t="shared" ca="1" si="146"/>
        <v>48.81482967582992</v>
      </c>
      <c r="H1903" s="24">
        <v>1901</v>
      </c>
      <c r="I1903" s="24">
        <f ca="1"/>
        <v>61.473900010600694</v>
      </c>
      <c r="J1903" s="24" cm="1">
        <f t="array" aca="1" ref="J1903" ca="1">INDIRECT(ADDRESS(($F$2+1-H1903)+2,9))</f>
        <v>38.642556700310706</v>
      </c>
      <c r="K1903" s="24">
        <f t="shared" ca="1" si="147"/>
        <v>0.87252109936021804</v>
      </c>
      <c r="L1903" s="24">
        <f t="shared" ca="1" si="148"/>
        <v>0.11853287432004182</v>
      </c>
      <c r="M1903" s="24">
        <f t="shared" ca="1" si="149"/>
        <v>-0.46241862336669282</v>
      </c>
    </row>
    <row r="1904" spans="2:13" x14ac:dyDescent="0.25">
      <c r="B1904" s="24">
        <f t="shared" ca="1" si="145"/>
        <v>0.9358522198348127</v>
      </c>
      <c r="C1904" s="25">
        <f t="shared" ca="1" si="146"/>
        <v>65.2085766283477</v>
      </c>
      <c r="H1904" s="24">
        <v>1902</v>
      </c>
      <c r="I1904" s="24">
        <f ca="1"/>
        <v>61.491058138931777</v>
      </c>
      <c r="J1904" s="24" cm="1">
        <f t="array" aca="1" ref="J1904" ca="1">INDIRECT(ADDRESS(($F$2+1-H1904)+2,9))</f>
        <v>38.615816719104416</v>
      </c>
      <c r="K1904" s="24">
        <f t="shared" ca="1" si="147"/>
        <v>0.87288470978517962</v>
      </c>
      <c r="L1904" s="24">
        <f t="shared" ca="1" si="148"/>
        <v>0.11799472138817088</v>
      </c>
      <c r="M1904" s="24">
        <f t="shared" ca="1" si="149"/>
        <v>-0.46085210807236743</v>
      </c>
    </row>
    <row r="1905" spans="2:13" x14ac:dyDescent="0.25">
      <c r="B1905" s="24">
        <f t="shared" ca="1" si="145"/>
        <v>0.14835984881132547</v>
      </c>
      <c r="C1905" s="25">
        <f t="shared" ca="1" si="146"/>
        <v>39.565063010962604</v>
      </c>
      <c r="H1905" s="24">
        <v>1903</v>
      </c>
      <c r="I1905" s="24">
        <f ca="1"/>
        <v>61.493468147312868</v>
      </c>
      <c r="J1905" s="24" cm="1">
        <f t="array" aca="1" ref="J1905" ca="1">INDIRECT(ADDRESS(($F$2+1-H1905)+2,9))</f>
        <v>38.61526907850218</v>
      </c>
      <c r="K1905" s="24">
        <f t="shared" ca="1" si="147"/>
        <v>0.8729357241720358</v>
      </c>
      <c r="L1905" s="24">
        <f t="shared" ca="1" si="148"/>
        <v>0.11798371799003904</v>
      </c>
      <c r="M1905" s="24">
        <f t="shared" ca="1" si="149"/>
        <v>-0.4609694289887773</v>
      </c>
    </row>
    <row r="1906" spans="2:13" x14ac:dyDescent="0.25">
      <c r="B1906" s="24">
        <f t="shared" ca="1" si="145"/>
        <v>0.74796468185282849</v>
      </c>
      <c r="C1906" s="25">
        <f t="shared" ca="1" si="146"/>
        <v>56.680986300013345</v>
      </c>
      <c r="H1906" s="24">
        <v>1904</v>
      </c>
      <c r="I1906" s="24">
        <f ca="1"/>
        <v>61.522125845613118</v>
      </c>
      <c r="J1906" s="24" cm="1">
        <f t="array" aca="1" ref="J1906" ca="1">INDIRECT(ADDRESS(($F$2+1-H1906)+2,9))</f>
        <v>38.608489985258174</v>
      </c>
      <c r="K1906" s="24">
        <f t="shared" ca="1" si="147"/>
        <v>0.87354125047251485</v>
      </c>
      <c r="L1906" s="24">
        <f t="shared" ca="1" si="148"/>
        <v>0.11784757003704346</v>
      </c>
      <c r="M1906" s="24">
        <f t="shared" ca="1" si="149"/>
        <v>-0.45971613908688552</v>
      </c>
    </row>
    <row r="1907" spans="2:13" x14ac:dyDescent="0.25">
      <c r="B1907" s="24">
        <f t="shared" ca="1" si="145"/>
        <v>5.3065726165124283E-2</v>
      </c>
      <c r="C1907" s="25">
        <f t="shared" ca="1" si="146"/>
        <v>33.841717520448626</v>
      </c>
      <c r="H1907" s="24">
        <v>1905</v>
      </c>
      <c r="I1907" s="24">
        <f ca="1"/>
        <v>61.543325327394555</v>
      </c>
      <c r="J1907" s="24" cm="1">
        <f t="array" aca="1" ref="J1907" ca="1">INDIRECT(ADDRESS(($F$2+1-H1907)+2,9))</f>
        <v>38.607145029909873</v>
      </c>
      <c r="K1907" s="24">
        <f t="shared" ca="1" si="147"/>
        <v>0.87398789187786774</v>
      </c>
      <c r="L1907" s="24">
        <f t="shared" ca="1" si="148"/>
        <v>0.11782057184023412</v>
      </c>
      <c r="M1907" s="24">
        <f t="shared" ca="1" si="149"/>
        <v>-0.45900138719018524</v>
      </c>
    </row>
    <row r="1908" spans="2:13" x14ac:dyDescent="0.25">
      <c r="B1908" s="24">
        <f t="shared" ca="1" si="145"/>
        <v>0.92890739729799776</v>
      </c>
      <c r="C1908" s="25">
        <f t="shared" ca="1" si="146"/>
        <v>64.677019331992199</v>
      </c>
      <c r="H1908" s="24">
        <v>1906</v>
      </c>
      <c r="I1908" s="24">
        <f ca="1"/>
        <v>61.544815431896815</v>
      </c>
      <c r="J1908" s="24" cm="1">
        <f t="array" aca="1" ref="J1908" ca="1">INDIRECT(ADDRESS(($F$2+1-H1908)+2,9))</f>
        <v>38.603898465442967</v>
      </c>
      <c r="K1908" s="24">
        <f t="shared" ca="1" si="147"/>
        <v>0.87401924472845716</v>
      </c>
      <c r="L1908" s="24">
        <f t="shared" ca="1" si="148"/>
        <v>0.11775541939376992</v>
      </c>
      <c r="M1908" s="24">
        <f t="shared" ca="1" si="149"/>
        <v>-0.45904862504553523</v>
      </c>
    </row>
    <row r="1909" spans="2:13" x14ac:dyDescent="0.25">
      <c r="B1909" s="24">
        <f t="shared" ca="1" si="145"/>
        <v>0.17309518655613509</v>
      </c>
      <c r="C1909" s="25">
        <f t="shared" ca="1" si="146"/>
        <v>40.579955724613455</v>
      </c>
      <c r="H1909" s="24">
        <v>1907</v>
      </c>
      <c r="I1909" s="24">
        <f ca="1"/>
        <v>61.583022998360136</v>
      </c>
      <c r="J1909" s="24" cm="1">
        <f t="array" aca="1" ref="J1909" ca="1">INDIRECT(ADDRESS(($F$2+1-H1909)+2,9))</f>
        <v>38.563122852286156</v>
      </c>
      <c r="K1909" s="24">
        <f t="shared" ca="1" si="147"/>
        <v>0.87482130157833748</v>
      </c>
      <c r="L1909" s="24">
        <f t="shared" ca="1" si="148"/>
        <v>0.11693929996593598</v>
      </c>
      <c r="M1909" s="24">
        <f t="shared" ca="1" si="149"/>
        <v>-0.45603511456312518</v>
      </c>
    </row>
    <row r="1910" spans="2:13" x14ac:dyDescent="0.25">
      <c r="B1910" s="24">
        <f t="shared" ca="1" si="145"/>
        <v>0.81682294941999833</v>
      </c>
      <c r="C1910" s="25">
        <f t="shared" ca="1" si="146"/>
        <v>59.033237387346553</v>
      </c>
      <c r="H1910" s="24">
        <v>1908</v>
      </c>
      <c r="I1910" s="24">
        <f ca="1"/>
        <v>61.612935997091881</v>
      </c>
      <c r="J1910" s="24" cm="1">
        <f t="array" aca="1" ref="J1910" ca="1">INDIRECT(ADDRESS(($F$2+1-H1910)+2,9))</f>
        <v>38.521845898662022</v>
      </c>
      <c r="K1910" s="24">
        <f t="shared" ca="1" si="147"/>
        <v>0.87544674448093018</v>
      </c>
      <c r="L1910" s="24">
        <f t="shared" ca="1" si="148"/>
        <v>0.11611723742966247</v>
      </c>
      <c r="M1910" s="24">
        <f t="shared" ca="1" si="149"/>
        <v>-0.45336591011549304</v>
      </c>
    </row>
    <row r="1911" spans="2:13" x14ac:dyDescent="0.25">
      <c r="B1911" s="24">
        <f t="shared" ca="1" si="145"/>
        <v>0.31310066611253684</v>
      </c>
      <c r="C1911" s="25">
        <f t="shared" ca="1" si="146"/>
        <v>45.129195670200687</v>
      </c>
      <c r="H1911" s="24">
        <v>1909</v>
      </c>
      <c r="I1911" s="24">
        <f ca="1"/>
        <v>61.620032687856146</v>
      </c>
      <c r="J1911" s="24" cm="1">
        <f t="array" aca="1" ref="J1911" ca="1">INDIRECT(ADDRESS(($F$2+1-H1911)+2,9))</f>
        <v>38.499943453904962</v>
      </c>
      <c r="K1911" s="24">
        <f t="shared" ca="1" si="147"/>
        <v>0.87559480611301277</v>
      </c>
      <c r="L1911" s="24">
        <f t="shared" ca="1" si="148"/>
        <v>0.11568270271649053</v>
      </c>
      <c r="M1911" s="24">
        <f t="shared" ca="1" si="149"/>
        <v>-0.45243511635356082</v>
      </c>
    </row>
    <row r="1912" spans="2:13" x14ac:dyDescent="0.25">
      <c r="B1912" s="24">
        <f t="shared" ca="1" si="145"/>
        <v>0.62951675918701289</v>
      </c>
      <c r="C1912" s="25">
        <f t="shared" ca="1" si="146"/>
        <v>53.305737437507887</v>
      </c>
      <c r="H1912" s="24">
        <v>1910</v>
      </c>
      <c r="I1912" s="24">
        <f ca="1"/>
        <v>61.621992349308918</v>
      </c>
      <c r="J1912" s="24" cm="1">
        <f t="array" aca="1" ref="J1912" ca="1">INDIRECT(ADDRESS(($F$2+1-H1912)+2,9))</f>
        <v>38.451062122135937</v>
      </c>
      <c r="K1912" s="24">
        <f t="shared" ca="1" si="147"/>
        <v>0.8756356697667762</v>
      </c>
      <c r="L1912" s="24">
        <f t="shared" ca="1" si="148"/>
        <v>0.11471708754877272</v>
      </c>
      <c r="M1912" s="24">
        <f t="shared" ca="1" si="149"/>
        <v>-0.45065825751308197</v>
      </c>
    </row>
    <row r="1913" spans="2:13" x14ac:dyDescent="0.25">
      <c r="B1913" s="24">
        <f t="shared" ca="1" si="145"/>
        <v>0.6785378006356787</v>
      </c>
      <c r="C1913" s="25">
        <f t="shared" ca="1" si="146"/>
        <v>54.636138931424341</v>
      </c>
      <c r="H1913" s="24">
        <v>1911</v>
      </c>
      <c r="I1913" s="24">
        <f ca="1"/>
        <v>61.636262197286015</v>
      </c>
      <c r="J1913" s="24" cm="1">
        <f t="array" aca="1" ref="J1913" ca="1">INDIRECT(ADDRESS(($F$2+1-H1913)+2,9))</f>
        <v>38.423134192907753</v>
      </c>
      <c r="K1913" s="24">
        <f t="shared" ca="1" si="147"/>
        <v>0.87593294737707816</v>
      </c>
      <c r="L1913" s="24">
        <f t="shared" ca="1" si="148"/>
        <v>0.11416797289156895</v>
      </c>
      <c r="M1913" s="24">
        <f t="shared" ca="1" si="149"/>
        <v>-0.44919532061367284</v>
      </c>
    </row>
    <row r="1914" spans="2:13" x14ac:dyDescent="0.25">
      <c r="B1914" s="24">
        <f t="shared" ca="1" si="145"/>
        <v>0.82193340547086224</v>
      </c>
      <c r="C1914" s="25">
        <f t="shared" ca="1" si="146"/>
        <v>59.227582756904638</v>
      </c>
      <c r="H1914" s="24">
        <v>1912</v>
      </c>
      <c r="I1914" s="24">
        <f ca="1"/>
        <v>61.653869698545265</v>
      </c>
      <c r="J1914" s="24" cm="1">
        <f t="array" aca="1" ref="J1914" ca="1">INDIRECT(ADDRESS(($F$2+1-H1914)+2,9))</f>
        <v>38.397939788415655</v>
      </c>
      <c r="K1914" s="24">
        <f t="shared" ca="1" si="147"/>
        <v>0.87629907115541628</v>
      </c>
      <c r="L1914" s="24">
        <f t="shared" ca="1" si="148"/>
        <v>0.11367421282483071</v>
      </c>
      <c r="M1914" s="24">
        <f t="shared" ca="1" si="149"/>
        <v>-0.44770294017542778</v>
      </c>
    </row>
    <row r="1915" spans="2:13" x14ac:dyDescent="0.25">
      <c r="B1915" s="24">
        <f t="shared" ca="1" si="145"/>
        <v>0.5715824483300006</v>
      </c>
      <c r="C1915" s="25">
        <f t="shared" ca="1" si="146"/>
        <v>51.80404396124878</v>
      </c>
      <c r="H1915" s="24">
        <v>1913</v>
      </c>
      <c r="I1915" s="24">
        <f ca="1"/>
        <v>61.663878242267799</v>
      </c>
      <c r="J1915" s="24" cm="1">
        <f t="array" aca="1" ref="J1915" ca="1">INDIRECT(ADDRESS(($F$2+1-H1915)+2,9))</f>
        <v>38.380757599797391</v>
      </c>
      <c r="K1915" s="24">
        <f t="shared" ca="1" si="147"/>
        <v>0.8765068475200849</v>
      </c>
      <c r="L1915" s="24">
        <f t="shared" ca="1" si="148"/>
        <v>0.11333835046554534</v>
      </c>
      <c r="M1915" s="24">
        <f t="shared" ca="1" si="149"/>
        <v>-0.44684540955054586</v>
      </c>
    </row>
    <row r="1916" spans="2:13" x14ac:dyDescent="0.25">
      <c r="B1916" s="24">
        <f t="shared" ca="1" si="145"/>
        <v>0.92162350966421491</v>
      </c>
      <c r="C1916" s="25">
        <f t="shared" ca="1" si="146"/>
        <v>64.160769338484741</v>
      </c>
      <c r="H1916" s="24">
        <v>1914</v>
      </c>
      <c r="I1916" s="24">
        <f ca="1"/>
        <v>61.693896165687136</v>
      </c>
      <c r="J1916" s="24" cm="1">
        <f t="array" aca="1" ref="J1916" ca="1">INDIRECT(ADDRESS(($F$2+1-H1916)+2,9))</f>
        <v>38.267602845642898</v>
      </c>
      <c r="K1916" s="24">
        <f t="shared" ca="1" si="147"/>
        <v>0.87712855013546365</v>
      </c>
      <c r="L1916" s="24">
        <f t="shared" ca="1" si="148"/>
        <v>0.11114417302466652</v>
      </c>
      <c r="M1916" s="24">
        <f t="shared" ca="1" si="149"/>
        <v>-0.44143850724471595</v>
      </c>
    </row>
    <row r="1917" spans="2:13" x14ac:dyDescent="0.25">
      <c r="B1917" s="24">
        <f t="shared" ca="1" si="145"/>
        <v>0.67339015040143346</v>
      </c>
      <c r="C1917" s="25">
        <f t="shared" ca="1" si="146"/>
        <v>54.492938423375811</v>
      </c>
      <c r="H1917" s="24">
        <v>1915</v>
      </c>
      <c r="I1917" s="24">
        <f ca="1"/>
        <v>61.718782931365205</v>
      </c>
      <c r="J1917" s="24" cm="1">
        <f t="array" aca="1" ref="J1917" ca="1">INDIRECT(ADDRESS(($F$2+1-H1917)+2,9))</f>
        <v>38.226950360666308</v>
      </c>
      <c r="K1917" s="24">
        <f t="shared" ca="1" si="147"/>
        <v>0.8776423144766311</v>
      </c>
      <c r="L1917" s="24">
        <f t="shared" ca="1" si="148"/>
        <v>0.11036335837674341</v>
      </c>
      <c r="M1917" s="24">
        <f t="shared" ca="1" si="149"/>
        <v>-0.43907225064695815</v>
      </c>
    </row>
    <row r="1918" spans="2:13" x14ac:dyDescent="0.25">
      <c r="B1918" s="24">
        <f t="shared" ca="1" si="145"/>
        <v>0.39507738067232678</v>
      </c>
      <c r="C1918" s="25">
        <f t="shared" ca="1" si="146"/>
        <v>47.338903475207239</v>
      </c>
      <c r="H1918" s="24">
        <v>1916</v>
      </c>
      <c r="I1918" s="24">
        <f ca="1"/>
        <v>61.719829077523485</v>
      </c>
      <c r="J1918" s="24" cm="1">
        <f t="array" aca="1" ref="J1918" ca="1">INDIRECT(ADDRESS(($F$2+1-H1918)+2,9))</f>
        <v>38.224981817401883</v>
      </c>
      <c r="K1918" s="24">
        <f t="shared" ca="1" si="147"/>
        <v>0.87766387812818969</v>
      </c>
      <c r="L1918" s="24">
        <f t="shared" ca="1" si="148"/>
        <v>0.11032564854877128</v>
      </c>
      <c r="M1918" s="24">
        <f t="shared" ca="1" si="149"/>
        <v>-0.43918272591119051</v>
      </c>
    </row>
    <row r="1919" spans="2:13" x14ac:dyDescent="0.25">
      <c r="B1919" s="24">
        <f t="shared" ca="1" si="145"/>
        <v>0.80035261429736615</v>
      </c>
      <c r="C1919" s="25">
        <f t="shared" ca="1" si="146"/>
        <v>58.428814100036078</v>
      </c>
      <c r="H1919" s="24">
        <v>1917</v>
      </c>
      <c r="I1919" s="24">
        <f ca="1"/>
        <v>61.733158758267621</v>
      </c>
      <c r="J1919" s="24" cm="1">
        <f t="array" aca="1" ref="J1919" ca="1">INDIRECT(ADDRESS(($F$2+1-H1919)+2,9))</f>
        <v>38.193275771225579</v>
      </c>
      <c r="K1919" s="24">
        <f t="shared" ca="1" si="147"/>
        <v>0.8779384022101927</v>
      </c>
      <c r="L1919" s="24">
        <f t="shared" ca="1" si="148"/>
        <v>0.10971955335470668</v>
      </c>
      <c r="M1919" s="24">
        <f t="shared" ca="1" si="149"/>
        <v>-0.43764689927845196</v>
      </c>
    </row>
    <row r="1920" spans="2:13" x14ac:dyDescent="0.25">
      <c r="B1920" s="24">
        <f t="shared" ca="1" si="145"/>
        <v>0.43708386690276602</v>
      </c>
      <c r="C1920" s="25">
        <f t="shared" ca="1" si="146"/>
        <v>48.416331497887896</v>
      </c>
      <c r="H1920" s="24">
        <v>1918</v>
      </c>
      <c r="I1920" s="24">
        <f ca="1"/>
        <v>61.773586994457403</v>
      </c>
      <c r="J1920" s="24" cm="1">
        <f t="array" aca="1" ref="J1920" ca="1">INDIRECT(ADDRESS(($F$2+1-H1920)+2,9))</f>
        <v>38.191285318056543</v>
      </c>
      <c r="K1920" s="24">
        <f t="shared" ca="1" si="147"/>
        <v>0.87876837285265774</v>
      </c>
      <c r="L1920" s="24">
        <f t="shared" ca="1" si="148"/>
        <v>0.10968158359686968</v>
      </c>
      <c r="M1920" s="24">
        <f t="shared" ca="1" si="149"/>
        <v>-0.43612024671891081</v>
      </c>
    </row>
    <row r="1921" spans="2:13" x14ac:dyDescent="0.25">
      <c r="B1921" s="24">
        <f t="shared" ca="1" si="145"/>
        <v>0.36240297414140166</v>
      </c>
      <c r="C1921" s="25">
        <f t="shared" ca="1" si="146"/>
        <v>46.479569114430689</v>
      </c>
      <c r="H1921" s="24">
        <v>1919</v>
      </c>
      <c r="I1921" s="24">
        <f ca="1"/>
        <v>61.829367431829041</v>
      </c>
      <c r="J1921" s="24" cm="1">
        <f t="array" aca="1" ref="J1921" ca="1">INDIRECT(ADDRESS(($F$2+1-H1921)+2,9))</f>
        <v>38.142349680237693</v>
      </c>
      <c r="K1921" s="24">
        <f t="shared" ca="1" si="147"/>
        <v>0.87990698812654</v>
      </c>
      <c r="L1921" s="24">
        <f t="shared" ca="1" si="148"/>
        <v>0.10875105568027521</v>
      </c>
      <c r="M1921" s="24">
        <f t="shared" ca="1" si="149"/>
        <v>-0.4321880234769</v>
      </c>
    </row>
    <row r="1922" spans="2:13" x14ac:dyDescent="0.25">
      <c r="B1922" s="24">
        <f t="shared" ca="1" si="145"/>
        <v>3.7070721665746764E-2</v>
      </c>
      <c r="C1922" s="25">
        <f t="shared" ca="1" si="146"/>
        <v>32.142604799990274</v>
      </c>
      <c r="H1922" s="24">
        <v>1920</v>
      </c>
      <c r="I1922" s="24">
        <f ca="1"/>
        <v>61.896983510037444</v>
      </c>
      <c r="J1922" s="24" cm="1">
        <f t="array" aca="1" ref="J1922" ca="1">INDIRECT(ADDRESS(($F$2+1-H1922)+2,9))</f>
        <v>38.141657946099144</v>
      </c>
      <c r="K1922" s="24">
        <f t="shared" ca="1" si="147"/>
        <v>0.8812770663577838</v>
      </c>
      <c r="L1922" s="24">
        <f t="shared" ca="1" si="148"/>
        <v>0.10873794293464893</v>
      </c>
      <c r="M1922" s="24">
        <f t="shared" ca="1" si="149"/>
        <v>-0.42961930710056861</v>
      </c>
    </row>
    <row r="1923" spans="2:13" x14ac:dyDescent="0.25">
      <c r="B1923" s="24">
        <f t="shared" ca="1" si="145"/>
        <v>0.82219051524752873</v>
      </c>
      <c r="C1923" s="25">
        <f t="shared" ca="1" si="146"/>
        <v>59.237452446461944</v>
      </c>
      <c r="H1923" s="24">
        <v>1921</v>
      </c>
      <c r="I1923" s="24">
        <f ca="1"/>
        <v>61.899341633010991</v>
      </c>
      <c r="J1923" s="24" cm="1">
        <f t="array" aca="1" ref="J1923" ca="1">INDIRECT(ADDRESS(($F$2+1-H1923)+2,9))</f>
        <v>38.127970974378755</v>
      </c>
      <c r="K1923" s="24">
        <f t="shared" ca="1" si="147"/>
        <v>0.88132464799749943</v>
      </c>
      <c r="L1923" s="24">
        <f t="shared" ca="1" si="148"/>
        <v>0.10847872186121291</v>
      </c>
      <c r="M1923" s="24">
        <f t="shared" ca="1" si="149"/>
        <v>-0.42922942842850498</v>
      </c>
    </row>
    <row r="1924" spans="2:13" x14ac:dyDescent="0.25">
      <c r="B1924" s="24">
        <f t="shared" ref="B1924:B1987" ca="1" si="150">RAND()</f>
        <v>0.59421887084745173</v>
      </c>
      <c r="C1924" s="25">
        <f t="shared" ref="C1924:C1987" ca="1" si="151">_xlfn.NORM.INV(B1924,50,10)</f>
        <v>52.384111009658362</v>
      </c>
      <c r="H1924" s="24">
        <v>1922</v>
      </c>
      <c r="I1924" s="24">
        <f ca="1"/>
        <v>61.911936103234233</v>
      </c>
      <c r="J1924" s="24" cm="1">
        <f t="array" aca="1" ref="J1924" ca="1">INDIRECT(ADDRESS(($F$2+1-H1924)+2,9))</f>
        <v>38.103417330517786</v>
      </c>
      <c r="K1924" s="24">
        <f t="shared" ref="K1924:K1987" ca="1" si="152">_xlfn.NORM.DIST(I1924,$F$5,$F$6,TRUE)</f>
        <v>0.88157854805423241</v>
      </c>
      <c r="L1924" s="24">
        <f t="shared" ref="L1924:L1987" ca="1" si="153">_xlfn.NORM.DIST(J1924,$F$5,$F$6,TRUE)</f>
        <v>0.10801480883672077</v>
      </c>
      <c r="M1924" s="24">
        <f t="shared" ca="1" si="149"/>
        <v>-0.42801354129086866</v>
      </c>
    </row>
    <row r="1925" spans="2:13" x14ac:dyDescent="0.25">
      <c r="B1925" s="24">
        <f t="shared" ca="1" si="150"/>
        <v>0.64586204041608608</v>
      </c>
      <c r="C1925" s="25">
        <f t="shared" ca="1" si="151"/>
        <v>53.74172584809164</v>
      </c>
      <c r="H1925" s="24">
        <v>1923</v>
      </c>
      <c r="I1925" s="24">
        <f ca="1"/>
        <v>61.915914792497801</v>
      </c>
      <c r="J1925" s="24" cm="1">
        <f t="array" aca="1" ref="J1925" ca="1">INDIRECT(ADDRESS(($F$2+1-H1925)+2,9))</f>
        <v>38.088835726712347</v>
      </c>
      <c r="K1925" s="24">
        <f t="shared" ca="1" si="152"/>
        <v>0.88165867715404511</v>
      </c>
      <c r="L1925" s="24">
        <f t="shared" ca="1" si="153"/>
        <v>0.1077399830866284</v>
      </c>
      <c r="M1925" s="24">
        <f t="shared" ref="M1925:M1988" ca="1" si="154">((2*H1925-1)/$F$2)*(LN(K1925)+LN(1-L1925))</f>
        <v>-0.42752547040208966</v>
      </c>
    </row>
    <row r="1926" spans="2:13" x14ac:dyDescent="0.25">
      <c r="B1926" s="24">
        <f t="shared" ca="1" si="150"/>
        <v>0.8722095716460273</v>
      </c>
      <c r="C1926" s="25">
        <f t="shared" ca="1" si="151"/>
        <v>61.368981712688203</v>
      </c>
      <c r="H1926" s="24">
        <v>1924</v>
      </c>
      <c r="I1926" s="24">
        <f ca="1"/>
        <v>61.935573510058504</v>
      </c>
      <c r="J1926" s="24" cm="1">
        <f t="array" aca="1" ref="J1926" ca="1">INDIRECT(ADDRESS(($F$2+1-H1926)+2,9))</f>
        <v>38.083773709156212</v>
      </c>
      <c r="K1926" s="24">
        <f t="shared" ca="1" si="152"/>
        <v>0.88205403272827598</v>
      </c>
      <c r="L1926" s="24">
        <f t="shared" ca="1" si="153"/>
        <v>0.10764469495521729</v>
      </c>
      <c r="M1926" s="24">
        <f t="shared" ca="1" si="154"/>
        <v>-0.42675827218259799</v>
      </c>
    </row>
    <row r="1927" spans="2:13" x14ac:dyDescent="0.25">
      <c r="B1927" s="24">
        <f t="shared" ca="1" si="150"/>
        <v>0.39407002991499107</v>
      </c>
      <c r="C1927" s="25">
        <f t="shared" ca="1" si="151"/>
        <v>47.312733729643</v>
      </c>
      <c r="H1927" s="24">
        <v>1925</v>
      </c>
      <c r="I1927" s="24">
        <f ca="1"/>
        <v>61.977611071119725</v>
      </c>
      <c r="J1927" s="24" cm="1">
        <f t="array" aca="1" ref="J1927" ca="1">INDIRECT(ADDRESS(($F$2+1-H1927)+2,9))</f>
        <v>38.067528175750667</v>
      </c>
      <c r="K1927" s="24">
        <f t="shared" ca="1" si="152"/>
        <v>0.88289631057451778</v>
      </c>
      <c r="L1927" s="24">
        <f t="shared" ca="1" si="153"/>
        <v>0.10733929691543637</v>
      </c>
      <c r="M1927" s="24">
        <f t="shared" ca="1" si="154"/>
        <v>-0.4246674754305082</v>
      </c>
    </row>
    <row r="1928" spans="2:13" x14ac:dyDescent="0.25">
      <c r="B1928" s="24">
        <f t="shared" ca="1" si="150"/>
        <v>0.4682357957806349</v>
      </c>
      <c r="C1928" s="25">
        <f t="shared" ca="1" si="151"/>
        <v>49.202946339716163</v>
      </c>
      <c r="H1928" s="24">
        <v>1926</v>
      </c>
      <c r="I1928" s="24">
        <f ca="1"/>
        <v>62.072998810441732</v>
      </c>
      <c r="J1928" s="24" cm="1">
        <f t="array" aca="1" ref="J1928" ca="1">INDIRECT(ADDRESS(($F$2+1-H1928)+2,9))</f>
        <v>38.063495065709461</v>
      </c>
      <c r="K1928" s="24">
        <f t="shared" ca="1" si="152"/>
        <v>0.88479170023309039</v>
      </c>
      <c r="L1928" s="24">
        <f t="shared" ca="1" si="153"/>
        <v>0.10726357578764202</v>
      </c>
      <c r="M1928" s="24">
        <f t="shared" ca="1" si="154"/>
        <v>-0.42090988861665829</v>
      </c>
    </row>
    <row r="1929" spans="2:13" x14ac:dyDescent="0.25">
      <c r="B1929" s="24">
        <f t="shared" ca="1" si="150"/>
        <v>0.74685014522738169</v>
      </c>
      <c r="C1929" s="25">
        <f t="shared" ca="1" si="151"/>
        <v>56.646104094899947</v>
      </c>
      <c r="H1929" s="24">
        <v>1927</v>
      </c>
      <c r="I1929" s="24">
        <f ca="1"/>
        <v>62.073333662106009</v>
      </c>
      <c r="J1929" s="24" cm="1">
        <f t="array" aca="1" ref="J1929" ca="1">INDIRECT(ADDRESS(($F$2+1-H1929)+2,9))</f>
        <v>38.038999566566289</v>
      </c>
      <c r="K1929" s="24">
        <f t="shared" ca="1" si="152"/>
        <v>0.88479831521869601</v>
      </c>
      <c r="L1929" s="24">
        <f t="shared" ca="1" si="153"/>
        <v>0.10680450311441221</v>
      </c>
      <c r="M1929" s="24">
        <f t="shared" ca="1" si="154"/>
        <v>-0.42019724043475815</v>
      </c>
    </row>
    <row r="1930" spans="2:13" x14ac:dyDescent="0.25">
      <c r="B1930" s="24">
        <f t="shared" ca="1" si="150"/>
        <v>0.76501389032845124</v>
      </c>
      <c r="C1930" s="25">
        <f t="shared" ca="1" si="151"/>
        <v>57.225242536713992</v>
      </c>
      <c r="H1930" s="24">
        <v>1928</v>
      </c>
      <c r="I1930" s="24">
        <f ca="1"/>
        <v>62.180386875775213</v>
      </c>
      <c r="J1930" s="24" cm="1">
        <f t="array" aca="1" ref="J1930" ca="1">INDIRECT(ADDRESS(($F$2+1-H1930)+2,9))</f>
        <v>38.021406309476021</v>
      </c>
      <c r="K1930" s="24">
        <f t="shared" ca="1" si="152"/>
        <v>0.8868993242747677</v>
      </c>
      <c r="L1930" s="24">
        <f t="shared" ca="1" si="153"/>
        <v>0.10647566198526774</v>
      </c>
      <c r="M1930" s="24">
        <f t="shared" ca="1" si="154"/>
        <v>-0.41552096485079837</v>
      </c>
    </row>
    <row r="1931" spans="2:13" x14ac:dyDescent="0.25">
      <c r="B1931" s="24">
        <f t="shared" ca="1" si="150"/>
        <v>0.92797607421337702</v>
      </c>
      <c r="C1931" s="25">
        <f t="shared" ca="1" si="151"/>
        <v>64.608819111813759</v>
      </c>
      <c r="H1931" s="24">
        <v>1929</v>
      </c>
      <c r="I1931" s="24">
        <f ca="1"/>
        <v>62.192997252821115</v>
      </c>
      <c r="J1931" s="24" cm="1">
        <f t="array" aca="1" ref="J1931" ca="1">INDIRECT(ADDRESS(($F$2+1-H1931)+2,9))</f>
        <v>38.018160411110713</v>
      </c>
      <c r="K1931" s="24">
        <f t="shared" ca="1" si="152"/>
        <v>0.88714500167594901</v>
      </c>
      <c r="L1931" s="24">
        <f t="shared" ca="1" si="153"/>
        <v>0.10641507183258796</v>
      </c>
      <c r="M1931" s="24">
        <f t="shared" ca="1" si="154"/>
        <v>-0.41512031942397121</v>
      </c>
    </row>
    <row r="1932" spans="2:13" x14ac:dyDescent="0.25">
      <c r="B1932" s="24">
        <f t="shared" ca="1" si="150"/>
        <v>0.91988120351002778</v>
      </c>
      <c r="C1932" s="25">
        <f t="shared" ca="1" si="151"/>
        <v>64.042729265846219</v>
      </c>
      <c r="H1932" s="24">
        <v>1930</v>
      </c>
      <c r="I1932" s="24">
        <f ca="1"/>
        <v>62.26752263166675</v>
      </c>
      <c r="J1932" s="24" cm="1">
        <f t="array" aca="1" ref="J1932" ca="1">INDIRECT(ADDRESS(($F$2+1-H1932)+2,9))</f>
        <v>38.006147632104792</v>
      </c>
      <c r="K1932" s="24">
        <f t="shared" ca="1" si="152"/>
        <v>0.88858913983119281</v>
      </c>
      <c r="L1932" s="24">
        <f t="shared" ca="1" si="153"/>
        <v>0.1061910496785284</v>
      </c>
      <c r="M1932" s="24">
        <f t="shared" ca="1" si="154"/>
        <v>-0.41197871958461585</v>
      </c>
    </row>
    <row r="1933" spans="2:13" x14ac:dyDescent="0.25">
      <c r="B1933" s="24">
        <f t="shared" ca="1" si="150"/>
        <v>0.2449019100329104</v>
      </c>
      <c r="C1933" s="25">
        <f t="shared" ca="1" si="151"/>
        <v>43.093791163776125</v>
      </c>
      <c r="H1933" s="24">
        <v>1931</v>
      </c>
      <c r="I1933" s="24">
        <f ca="1"/>
        <v>62.282545845111301</v>
      </c>
      <c r="J1933" s="24" cm="1">
        <f t="array" aca="1" ref="J1933" ca="1">INDIRECT(ADDRESS(($F$2+1-H1933)+2,9))</f>
        <v>38.000578024227671</v>
      </c>
      <c r="K1933" s="24">
        <f t="shared" ca="1" si="152"/>
        <v>0.88887864769582836</v>
      </c>
      <c r="L1933" s="24">
        <f t="shared" ca="1" si="153"/>
        <v>0.10608729965734667</v>
      </c>
      <c r="M1933" s="24">
        <f t="shared" ca="1" si="154"/>
        <v>-0.41140174536593149</v>
      </c>
    </row>
    <row r="1934" spans="2:13" x14ac:dyDescent="0.25">
      <c r="B1934" s="24">
        <f t="shared" ca="1" si="150"/>
        <v>0.98587957518272917</v>
      </c>
      <c r="C1934" s="25">
        <f t="shared" ca="1" si="151"/>
        <v>71.939243346366183</v>
      </c>
      <c r="H1934" s="24">
        <v>1932</v>
      </c>
      <c r="I1934" s="24">
        <f ca="1"/>
        <v>62.319214161243885</v>
      </c>
      <c r="J1934" s="24" cm="1">
        <f t="array" aca="1" ref="J1934" ca="1">INDIRECT(ADDRESS(($F$2+1-H1934)+2,9))</f>
        <v>37.961270426658956</v>
      </c>
      <c r="K1934" s="24">
        <f t="shared" ca="1" si="152"/>
        <v>0.88958300875095953</v>
      </c>
      <c r="L1934" s="24">
        <f t="shared" ca="1" si="153"/>
        <v>0.10535716398262925</v>
      </c>
      <c r="M1934" s="24">
        <f t="shared" ca="1" si="154"/>
        <v>-0.40873540502215716</v>
      </c>
    </row>
    <row r="1935" spans="2:13" x14ac:dyDescent="0.25">
      <c r="B1935" s="24">
        <f t="shared" ca="1" si="150"/>
        <v>0.99378661404539803</v>
      </c>
      <c r="C1935" s="25">
        <f t="shared" ca="1" si="151"/>
        <v>74.997877922044225</v>
      </c>
      <c r="H1935" s="24">
        <v>1933</v>
      </c>
      <c r="I1935" s="24">
        <f ca="1"/>
        <v>62.373274166255825</v>
      </c>
      <c r="J1935" s="24" cm="1">
        <f t="array" aca="1" ref="J1935" ca="1">INDIRECT(ADDRESS(($F$2+1-H1935)+2,9))</f>
        <v>37.950947222223441</v>
      </c>
      <c r="K1935" s="24">
        <f t="shared" ca="1" si="152"/>
        <v>0.89061559875241392</v>
      </c>
      <c r="L1935" s="24">
        <f t="shared" ca="1" si="153"/>
        <v>0.10516601536769668</v>
      </c>
      <c r="M1935" s="24">
        <f t="shared" ca="1" si="154"/>
        <v>-0.40648667315539089</v>
      </c>
    </row>
    <row r="1936" spans="2:13" x14ac:dyDescent="0.25">
      <c r="B1936" s="24">
        <f t="shared" ca="1" si="150"/>
        <v>0.84877137381326506</v>
      </c>
      <c r="C1936" s="25">
        <f t="shared" ca="1" si="151"/>
        <v>60.311782197838596</v>
      </c>
      <c r="H1936" s="24">
        <v>1934</v>
      </c>
      <c r="I1936" s="24">
        <f ca="1"/>
        <v>62.407771444389233</v>
      </c>
      <c r="J1936" s="24" cm="1">
        <f t="array" aca="1" ref="J1936" ca="1">INDIRECT(ADDRESS(($F$2+1-H1936)+2,9))</f>
        <v>37.928576917725884</v>
      </c>
      <c r="K1936" s="24">
        <f t="shared" ca="1" si="152"/>
        <v>0.89127088884371419</v>
      </c>
      <c r="L1936" s="24">
        <f t="shared" ca="1" si="153"/>
        <v>0.10475265922184168</v>
      </c>
      <c r="M1936" s="24">
        <f t="shared" ca="1" si="154"/>
        <v>-0.40455147385266593</v>
      </c>
    </row>
    <row r="1937" spans="2:13" x14ac:dyDescent="0.25">
      <c r="B1937" s="24">
        <f t="shared" ca="1" si="150"/>
        <v>0.607462355803145</v>
      </c>
      <c r="C1937" s="25">
        <f t="shared" ca="1" si="151"/>
        <v>52.72711116995076</v>
      </c>
      <c r="H1937" s="24">
        <v>1935</v>
      </c>
      <c r="I1937" s="24">
        <f ca="1"/>
        <v>62.477635463874584</v>
      </c>
      <c r="J1937" s="24" cm="1">
        <f t="array" aca="1" ref="J1937" ca="1">INDIRECT(ADDRESS(($F$2+1-H1937)+2,9))</f>
        <v>37.926932968214459</v>
      </c>
      <c r="K1937" s="24">
        <f t="shared" ca="1" si="152"/>
        <v>0.89258932677500802</v>
      </c>
      <c r="L1937" s="24">
        <f t="shared" ca="1" si="153"/>
        <v>0.10472232896920138</v>
      </c>
      <c r="M1937" s="24">
        <f t="shared" ca="1" si="154"/>
        <v>-0.40204978158304799</v>
      </c>
    </row>
    <row r="1938" spans="2:13" x14ac:dyDescent="0.25">
      <c r="B1938" s="24">
        <f t="shared" ca="1" si="150"/>
        <v>0.42914173233063868</v>
      </c>
      <c r="C1938" s="25">
        <f t="shared" ca="1" si="151"/>
        <v>48.214403306628803</v>
      </c>
      <c r="H1938" s="24">
        <v>1936</v>
      </c>
      <c r="I1938" s="24">
        <f ca="1"/>
        <v>62.507843192341724</v>
      </c>
      <c r="J1938" s="24" cm="1">
        <f t="array" aca="1" ref="J1938" ca="1">INDIRECT(ADDRESS(($F$2+1-H1938)+2,9))</f>
        <v>37.844294375517258</v>
      </c>
      <c r="K1938" s="24">
        <f t="shared" ca="1" si="152"/>
        <v>0.89315580883618473</v>
      </c>
      <c r="L1938" s="24">
        <f t="shared" ca="1" si="153"/>
        <v>0.1032058635591048</v>
      </c>
      <c r="M1938" s="24">
        <f t="shared" ca="1" si="154"/>
        <v>-0.39808370402136406</v>
      </c>
    </row>
    <row r="1939" spans="2:13" x14ac:dyDescent="0.25">
      <c r="B1939" s="24">
        <f t="shared" ca="1" si="150"/>
        <v>0.4828575863091924</v>
      </c>
      <c r="C1939" s="25">
        <f t="shared" ca="1" si="151"/>
        <v>49.570171094590343</v>
      </c>
      <c r="H1939" s="24">
        <v>1937</v>
      </c>
      <c r="I1939" s="24">
        <f ca="1"/>
        <v>62.55817374499221</v>
      </c>
      <c r="J1939" s="24" cm="1">
        <f t="array" aca="1" ref="J1939" ca="1">INDIRECT(ADDRESS(($F$2+1-H1939)+2,9))</f>
        <v>37.827954436341422</v>
      </c>
      <c r="K1939" s="24">
        <f t="shared" ca="1" si="152"/>
        <v>0.8940948584472842</v>
      </c>
      <c r="L1939" s="24">
        <f t="shared" ca="1" si="153"/>
        <v>0.10290791406982634</v>
      </c>
      <c r="M1939" s="24">
        <f t="shared" ca="1" si="154"/>
        <v>-0.39580725822273904</v>
      </c>
    </row>
    <row r="1940" spans="2:13" x14ac:dyDescent="0.25">
      <c r="B1940" s="24">
        <f t="shared" ca="1" si="150"/>
        <v>0.20740202950690834</v>
      </c>
      <c r="C1940" s="25">
        <f t="shared" ca="1" si="151"/>
        <v>41.845312740564978</v>
      </c>
      <c r="H1940" s="24">
        <v>1938</v>
      </c>
      <c r="I1940" s="24">
        <f ca="1"/>
        <v>62.60484514461487</v>
      </c>
      <c r="J1940" s="24" cm="1">
        <f t="array" aca="1" ref="J1940" ca="1">INDIRECT(ADDRESS(($F$2+1-H1940)+2,9))</f>
        <v>37.826322254038324</v>
      </c>
      <c r="K1940" s="24">
        <f t="shared" ca="1" si="152"/>
        <v>0.89496029351214368</v>
      </c>
      <c r="L1940" s="24">
        <f t="shared" ca="1" si="153"/>
        <v>0.10287818651961569</v>
      </c>
      <c r="M1940" s="24">
        <f t="shared" ca="1" si="154"/>
        <v>-0.39421490390255309</v>
      </c>
    </row>
    <row r="1941" spans="2:13" x14ac:dyDescent="0.25">
      <c r="B1941" s="24">
        <f t="shared" ca="1" si="150"/>
        <v>0.33224302884518619</v>
      </c>
      <c r="C1941" s="25">
        <f t="shared" ca="1" si="151"/>
        <v>45.662721189523296</v>
      </c>
      <c r="H1941" s="24">
        <v>1939</v>
      </c>
      <c r="I1941" s="24">
        <f ca="1"/>
        <v>62.60530076670257</v>
      </c>
      <c r="J1941" s="24" cm="1">
        <f t="array" aca="1" ref="J1941" ca="1">INDIRECT(ADDRESS(($F$2+1-H1941)+2,9))</f>
        <v>37.794383221983786</v>
      </c>
      <c r="K1941" s="24">
        <f t="shared" ca="1" si="152"/>
        <v>0.89496871687837276</v>
      </c>
      <c r="L1941" s="24">
        <f t="shared" ca="1" si="153"/>
        <v>0.10229772404155688</v>
      </c>
      <c r="M1941" s="24">
        <f t="shared" ca="1" si="154"/>
        <v>-0.39323940554888398</v>
      </c>
    </row>
    <row r="1942" spans="2:13" x14ac:dyDescent="0.25">
      <c r="B1942" s="24">
        <f t="shared" ca="1" si="150"/>
        <v>0.62946533731596122</v>
      </c>
      <c r="C1942" s="25">
        <f t="shared" ca="1" si="151"/>
        <v>53.304376125510949</v>
      </c>
      <c r="H1942" s="24">
        <v>1940</v>
      </c>
      <c r="I1942" s="24">
        <f ca="1"/>
        <v>62.62727490739853</v>
      </c>
      <c r="J1942" s="24" cm="1">
        <f t="array" aca="1" ref="J1942" ca="1">INDIRECT(ADDRESS(($F$2+1-H1942)+2,9))</f>
        <v>37.759443312284468</v>
      </c>
      <c r="K1942" s="24">
        <f t="shared" ca="1" si="152"/>
        <v>0.89537438610748354</v>
      </c>
      <c r="L1942" s="24">
        <f t="shared" ca="1" si="153"/>
        <v>0.10166545566819382</v>
      </c>
      <c r="M1942" s="24">
        <f t="shared" ca="1" si="154"/>
        <v>-0.3913621170246242</v>
      </c>
    </row>
    <row r="1943" spans="2:13" x14ac:dyDescent="0.25">
      <c r="B1943" s="24">
        <f t="shared" ca="1" si="150"/>
        <v>0.71465634806425749</v>
      </c>
      <c r="C1943" s="25">
        <f t="shared" ca="1" si="151"/>
        <v>55.670395610740883</v>
      </c>
      <c r="H1943" s="24">
        <v>1941</v>
      </c>
      <c r="I1943" s="24">
        <f ca="1"/>
        <v>62.646827628027211</v>
      </c>
      <c r="J1943" s="24" cm="1">
        <f t="array" aca="1" ref="J1943" ca="1">INDIRECT(ADDRESS(($F$2+1-H1943)+2,9))</f>
        <v>37.753589462207643</v>
      </c>
      <c r="K1943" s="24">
        <f t="shared" ca="1" si="152"/>
        <v>0.8957343977134935</v>
      </c>
      <c r="L1943" s="24">
        <f t="shared" ca="1" si="153"/>
        <v>0.10155980399769723</v>
      </c>
      <c r="M1943" s="24">
        <f t="shared" ca="1" si="154"/>
        <v>-0.3906294406134293</v>
      </c>
    </row>
    <row r="1944" spans="2:13" x14ac:dyDescent="0.25">
      <c r="B1944" s="24">
        <f t="shared" ca="1" si="150"/>
        <v>0.80369393915679666</v>
      </c>
      <c r="C1944" s="25">
        <f t="shared" ca="1" si="151"/>
        <v>58.548898653963199</v>
      </c>
      <c r="H1944" s="24">
        <v>1942</v>
      </c>
      <c r="I1944" s="24">
        <f ca="1"/>
        <v>62.658899770477547</v>
      </c>
      <c r="J1944" s="24" cm="1">
        <f t="array" aca="1" ref="J1944" ca="1">INDIRECT(ADDRESS(($F$2+1-H1944)+2,9))</f>
        <v>37.729784785631573</v>
      </c>
      <c r="K1944" s="24">
        <f t="shared" ca="1" si="152"/>
        <v>0.8959562254786253</v>
      </c>
      <c r="L1944" s="24">
        <f t="shared" ca="1" si="153"/>
        <v>0.10113099522856135</v>
      </c>
      <c r="M1944" s="24">
        <f t="shared" ca="1" si="154"/>
        <v>-0.38952659971337378</v>
      </c>
    </row>
    <row r="1945" spans="2:13" x14ac:dyDescent="0.25">
      <c r="B1945" s="24">
        <f t="shared" ca="1" si="150"/>
        <v>0.4417911565437771</v>
      </c>
      <c r="C1945" s="25">
        <f t="shared" ca="1" si="151"/>
        <v>48.535704650710137</v>
      </c>
      <c r="H1945" s="24">
        <v>1943</v>
      </c>
      <c r="I1945" s="24">
        <f ca="1"/>
        <v>62.666198574067572</v>
      </c>
      <c r="J1945" s="24" cm="1">
        <f t="array" aca="1" ref="J1945" ca="1">INDIRECT(ADDRESS(($F$2+1-H1945)+2,9))</f>
        <v>37.716631410675419</v>
      </c>
      <c r="K1945" s="24">
        <f t="shared" ca="1" si="152"/>
        <v>0.89609017619372011</v>
      </c>
      <c r="L1945" s="24">
        <f t="shared" ca="1" si="153"/>
        <v>0.10089462185477573</v>
      </c>
      <c r="M1945" s="24">
        <f t="shared" ca="1" si="154"/>
        <v>-0.38898474702009744</v>
      </c>
    </row>
    <row r="1946" spans="2:13" x14ac:dyDescent="0.25">
      <c r="B1946" s="24">
        <f t="shared" ca="1" si="150"/>
        <v>0.39437006814783704</v>
      </c>
      <c r="C1946" s="25">
        <f t="shared" ca="1" si="151"/>
        <v>47.320530273959228</v>
      </c>
      <c r="H1946" s="24">
        <v>1944</v>
      </c>
      <c r="I1946" s="24">
        <f ca="1"/>
        <v>62.717651326798212</v>
      </c>
      <c r="J1946" s="24" cm="1">
        <f t="array" aca="1" ref="J1946" ca="1">INDIRECT(ADDRESS(($F$2+1-H1946)+2,9))</f>
        <v>37.698604658702699</v>
      </c>
      <c r="K1946" s="24">
        <f t="shared" ca="1" si="152"/>
        <v>0.8970309113907603</v>
      </c>
      <c r="L1946" s="24">
        <f t="shared" ca="1" si="153"/>
        <v>0.10057132589565332</v>
      </c>
      <c r="M1946" s="24">
        <f t="shared" ca="1" si="154"/>
        <v>-0.38664749187935438</v>
      </c>
    </row>
    <row r="1947" spans="2:13" x14ac:dyDescent="0.25">
      <c r="B1947" s="24">
        <f t="shared" ca="1" si="150"/>
        <v>0.75444630749401265</v>
      </c>
      <c r="C1947" s="25">
        <f t="shared" ca="1" si="151"/>
        <v>56.88548586366349</v>
      </c>
      <c r="H1947" s="24">
        <v>1945</v>
      </c>
      <c r="I1947" s="24">
        <f ca="1"/>
        <v>62.736334438056296</v>
      </c>
      <c r="J1947" s="24" cm="1">
        <f t="array" aca="1" ref="J1947" ca="1">INDIRECT(ADDRESS(($F$2+1-H1947)+2,9))</f>
        <v>37.695360876931794</v>
      </c>
      <c r="K1947" s="24">
        <f t="shared" ca="1" si="152"/>
        <v>0.8973709678249554</v>
      </c>
      <c r="L1947" s="24">
        <f t="shared" ca="1" si="153"/>
        <v>0.10051323147726177</v>
      </c>
      <c r="M1947" s="24">
        <f t="shared" ca="1" si="154"/>
        <v>-0.38604699663684544</v>
      </c>
    </row>
    <row r="1948" spans="2:13" x14ac:dyDescent="0.25">
      <c r="B1948" s="24">
        <f t="shared" ca="1" si="150"/>
        <v>0.52388106860621853</v>
      </c>
      <c r="C1948" s="25">
        <f t="shared" ca="1" si="151"/>
        <v>50.598967570138726</v>
      </c>
      <c r="H1948" s="24">
        <v>1946</v>
      </c>
      <c r="I1948" s="24">
        <f ca="1"/>
        <v>62.741965759607957</v>
      </c>
      <c r="J1948" s="24" cm="1">
        <f t="array" aca="1" ref="J1948" ca="1">INDIRECT(ADDRESS(($F$2+1-H1948)+2,9))</f>
        <v>37.671544505607528</v>
      </c>
      <c r="K1948" s="24">
        <f t="shared" ca="1" si="152"/>
        <v>0.89747330476999043</v>
      </c>
      <c r="L1948" s="24">
        <f t="shared" ca="1" si="153"/>
        <v>0.10008744249350479</v>
      </c>
      <c r="M1948" s="24">
        <f t="shared" ca="1" si="154"/>
        <v>-0.38518660917928893</v>
      </c>
    </row>
    <row r="1949" spans="2:13" x14ac:dyDescent="0.25">
      <c r="B1949" s="24">
        <f t="shared" ca="1" si="150"/>
        <v>0.67441654512150351</v>
      </c>
      <c r="C1949" s="25">
        <f t="shared" ca="1" si="151"/>
        <v>54.521416926850641</v>
      </c>
      <c r="H1949" s="24">
        <v>1947</v>
      </c>
      <c r="I1949" s="24">
        <f ca="1"/>
        <v>62.750798192407757</v>
      </c>
      <c r="J1949" s="24" cm="1">
        <f t="array" aca="1" ref="J1949" ca="1">INDIRECT(ADDRESS(($F$2+1-H1949)+2,9))</f>
        <v>37.649611553229008</v>
      </c>
      <c r="K1949" s="24">
        <f t="shared" ca="1" si="152"/>
        <v>0.89763366544003476</v>
      </c>
      <c r="L1949" s="24">
        <f t="shared" ca="1" si="153"/>
        <v>9.9696491467504172E-2</v>
      </c>
      <c r="M1949" s="24">
        <f t="shared" ca="1" si="154"/>
        <v>-0.38427875098301956</v>
      </c>
    </row>
    <row r="1950" spans="2:13" x14ac:dyDescent="0.25">
      <c r="B1950" s="24">
        <f t="shared" ca="1" si="150"/>
        <v>0.21977105345127257</v>
      </c>
      <c r="C1950" s="25">
        <f t="shared" ca="1" si="151"/>
        <v>42.270333311982839</v>
      </c>
      <c r="H1950" s="24">
        <v>1948</v>
      </c>
      <c r="I1950" s="24">
        <f ca="1"/>
        <v>62.778511564754112</v>
      </c>
      <c r="J1950" s="24" cm="1">
        <f t="array" aca="1" ref="J1950" ca="1">INDIRECT(ADDRESS(($F$2+1-H1950)+2,9))</f>
        <v>37.560778770265152</v>
      </c>
      <c r="K1950" s="24">
        <f t="shared" ca="1" si="152"/>
        <v>0.89813564219219155</v>
      </c>
      <c r="L1950" s="24">
        <f t="shared" ca="1" si="153"/>
        <v>9.8124472323200734E-2</v>
      </c>
      <c r="M1950" s="24">
        <f t="shared" ca="1" si="154"/>
        <v>-0.38031829960688907</v>
      </c>
    </row>
    <row r="1951" spans="2:13" x14ac:dyDescent="0.25">
      <c r="B1951" s="24">
        <f t="shared" ca="1" si="150"/>
        <v>0.69247239838890162</v>
      </c>
      <c r="C1951" s="25">
        <f t="shared" ca="1" si="151"/>
        <v>55.028706702937434</v>
      </c>
      <c r="H1951" s="24">
        <v>1949</v>
      </c>
      <c r="I1951" s="24">
        <f ca="1"/>
        <v>62.785851763898641</v>
      </c>
      <c r="J1951" s="24" cm="1">
        <f t="array" aca="1" ref="J1951" ca="1">INDIRECT(ADDRESS(($F$2+1-H1951)+2,9))</f>
        <v>37.527292253588129</v>
      </c>
      <c r="K1951" s="24">
        <f t="shared" ca="1" si="152"/>
        <v>0.89826829577834033</v>
      </c>
      <c r="L1951" s="24">
        <f t="shared" ca="1" si="153"/>
        <v>9.7536619764999818E-2</v>
      </c>
      <c r="M1951" s="24">
        <f t="shared" ca="1" si="154"/>
        <v>-0.37907020197256219</v>
      </c>
    </row>
    <row r="1952" spans="2:13" x14ac:dyDescent="0.25">
      <c r="B1952" s="24">
        <f t="shared" ca="1" si="150"/>
        <v>0.21042892907568278</v>
      </c>
      <c r="C1952" s="25">
        <f t="shared" ca="1" si="151"/>
        <v>41.950661580250134</v>
      </c>
      <c r="H1952" s="24">
        <v>1950</v>
      </c>
      <c r="I1952" s="24">
        <f ca="1"/>
        <v>62.791135556769916</v>
      </c>
      <c r="J1952" s="24" cm="1">
        <f t="array" aca="1" ref="J1952" ca="1">INDIRECT(ADDRESS(($F$2+1-H1952)+2,9))</f>
        <v>37.450598849336515</v>
      </c>
      <c r="K1952" s="24">
        <f t="shared" ca="1" si="152"/>
        <v>0.89836370768767038</v>
      </c>
      <c r="L1952" s="24">
        <f t="shared" ca="1" si="153"/>
        <v>9.6200014091222849E-2</v>
      </c>
      <c r="M1952" s="24">
        <f t="shared" ca="1" si="154"/>
        <v>-0.37639889146523908</v>
      </c>
    </row>
    <row r="1953" spans="2:13" x14ac:dyDescent="0.25">
      <c r="B1953" s="24">
        <f t="shared" ca="1" si="150"/>
        <v>0.21171210094974524</v>
      </c>
      <c r="C1953" s="25">
        <f t="shared" ca="1" si="151"/>
        <v>41.995052461874607</v>
      </c>
      <c r="H1953" s="24">
        <v>1951</v>
      </c>
      <c r="I1953" s="24">
        <f ca="1"/>
        <v>62.832386311735533</v>
      </c>
      <c r="J1953" s="24" cm="1">
        <f t="array" aca="1" ref="J1953" ca="1">INDIRECT(ADDRESS(($F$2+1-H1953)+2,9))</f>
        <v>37.426801116563084</v>
      </c>
      <c r="K1953" s="24">
        <f t="shared" ca="1" si="152"/>
        <v>0.8991063525148888</v>
      </c>
      <c r="L1953" s="24">
        <f t="shared" ca="1" si="153"/>
        <v>9.5788019162611024E-2</v>
      </c>
      <c r="M1953" s="24">
        <f t="shared" ca="1" si="154"/>
        <v>-0.37427438524433781</v>
      </c>
    </row>
    <row r="1954" spans="2:13" x14ac:dyDescent="0.25">
      <c r="B1954" s="24">
        <f t="shared" ca="1" si="150"/>
        <v>0.1203498448329583</v>
      </c>
      <c r="C1954" s="25">
        <f t="shared" ca="1" si="151"/>
        <v>38.267602845642898</v>
      </c>
      <c r="H1954" s="24">
        <v>1952</v>
      </c>
      <c r="I1954" s="24">
        <f ca="1"/>
        <v>62.842211605024225</v>
      </c>
      <c r="J1954" s="24" cm="1">
        <f t="array" aca="1" ref="J1954" ca="1">INDIRECT(ADDRESS(($F$2+1-H1954)+2,9))</f>
        <v>37.422440100260175</v>
      </c>
      <c r="K1954" s="24">
        <f t="shared" ca="1" si="152"/>
        <v>0.89928265418745101</v>
      </c>
      <c r="L1954" s="24">
        <f t="shared" ca="1" si="153"/>
        <v>9.5712660608908914E-2</v>
      </c>
      <c r="M1954" s="24">
        <f t="shared" ca="1" si="154"/>
        <v>-0.37396093541541581</v>
      </c>
    </row>
    <row r="1955" spans="2:13" x14ac:dyDescent="0.25">
      <c r="B1955" s="24">
        <f t="shared" ca="1" si="150"/>
        <v>0.74857967126791114</v>
      </c>
      <c r="C1955" s="25">
        <f t="shared" ca="1" si="151"/>
        <v>56.700268761914316</v>
      </c>
      <c r="H1955" s="24">
        <v>1953</v>
      </c>
      <c r="I1955" s="24">
        <f ca="1"/>
        <v>62.857059498152076</v>
      </c>
      <c r="J1955" s="24" cm="1">
        <f t="array" aca="1" ref="J1955" ca="1">INDIRECT(ADDRESS(($F$2+1-H1955)+2,9))</f>
        <v>37.375344908349668</v>
      </c>
      <c r="K1955" s="24">
        <f t="shared" ca="1" si="152"/>
        <v>0.89954865317212451</v>
      </c>
      <c r="L1955" s="24">
        <f t="shared" ca="1" si="153"/>
        <v>9.4901630935452605E-2</v>
      </c>
      <c r="M1955" s="24">
        <f t="shared" ca="1" si="154"/>
        <v>-0.37199519303884099</v>
      </c>
    </row>
    <row r="1956" spans="2:13" x14ac:dyDescent="0.25">
      <c r="B1956" s="24">
        <f t="shared" ca="1" si="150"/>
        <v>0.95336868351071558</v>
      </c>
      <c r="C1956" s="25">
        <f t="shared" ca="1" si="151"/>
        <v>66.784328304222058</v>
      </c>
      <c r="H1956" s="24">
        <v>1954</v>
      </c>
      <c r="I1956" s="24">
        <f ca="1"/>
        <v>62.890647283843762</v>
      </c>
      <c r="J1956" s="24" cm="1">
        <f t="array" aca="1" ref="J1956" ca="1">INDIRECT(ADDRESS(($F$2+1-H1956)+2,9))</f>
        <v>37.375226130729082</v>
      </c>
      <c r="K1956" s="24">
        <f t="shared" ca="1" si="152"/>
        <v>0.90014848397943958</v>
      </c>
      <c r="L1956" s="24">
        <f t="shared" ca="1" si="153"/>
        <v>9.4899591878542564E-2</v>
      </c>
      <c r="M1956" s="24">
        <f t="shared" ca="1" si="154"/>
        <v>-0.3709747922900532</v>
      </c>
    </row>
    <row r="1957" spans="2:13" x14ac:dyDescent="0.25">
      <c r="B1957" s="24">
        <f t="shared" ca="1" si="150"/>
        <v>0.41327763952831009</v>
      </c>
      <c r="C1957" s="25">
        <f t="shared" ca="1" si="151"/>
        <v>47.808783407058243</v>
      </c>
      <c r="H1957" s="24">
        <v>1955</v>
      </c>
      <c r="I1957" s="24">
        <f ca="1"/>
        <v>62.891643962388216</v>
      </c>
      <c r="J1957" s="24" cm="1">
        <f t="array" aca="1" ref="J1957" ca="1">INDIRECT(ADDRESS(($F$2+1-H1957)+2,9))</f>
        <v>37.370514908735139</v>
      </c>
      <c r="K1957" s="24">
        <f t="shared" ca="1" si="152"/>
        <v>0.90016624320673899</v>
      </c>
      <c r="L1957" s="24">
        <f t="shared" ca="1" si="153"/>
        <v>9.4818740300357973E-2</v>
      </c>
      <c r="M1957" s="24">
        <f t="shared" ca="1" si="154"/>
        <v>-0.37096715477547337</v>
      </c>
    </row>
    <row r="1958" spans="2:13" x14ac:dyDescent="0.25">
      <c r="B1958" s="24">
        <f t="shared" ca="1" si="150"/>
        <v>0.71367465280672038</v>
      </c>
      <c r="C1958" s="25">
        <f t="shared" ca="1" si="151"/>
        <v>55.641519957039897</v>
      </c>
      <c r="H1958" s="24">
        <v>1956</v>
      </c>
      <c r="I1958" s="24">
        <f ca="1"/>
        <v>62.892603660898061</v>
      </c>
      <c r="J1958" s="24" cm="1">
        <f t="array" aca="1" ref="J1958" ca="1">INDIRECT(ADDRESS(($F$2+1-H1958)+2,9))</f>
        <v>37.337918369893679</v>
      </c>
      <c r="K1958" s="24">
        <f t="shared" ca="1" si="152"/>
        <v>0.90018334132813183</v>
      </c>
      <c r="L1958" s="24">
        <f t="shared" ca="1" si="153"/>
        <v>9.4260725305597343E-2</v>
      </c>
      <c r="M1958" s="24">
        <f t="shared" ca="1" si="154"/>
        <v>-0.37000563628606281</v>
      </c>
    </row>
    <row r="1959" spans="2:13" x14ac:dyDescent="0.25">
      <c r="B1959" s="24">
        <f t="shared" ca="1" si="150"/>
        <v>0.89735437568955567</v>
      </c>
      <c r="C1959" s="25">
        <f t="shared" ca="1" si="151"/>
        <v>62.666198574067572</v>
      </c>
      <c r="H1959" s="24">
        <v>1957</v>
      </c>
      <c r="I1959" s="24">
        <f ca="1"/>
        <v>62.897426548175481</v>
      </c>
      <c r="J1959" s="24" cm="1">
        <f t="array" aca="1" ref="J1959" ca="1">INDIRECT(ADDRESS(($F$2+1-H1959)+2,9))</f>
        <v>37.230345274958331</v>
      </c>
      <c r="K1959" s="24">
        <f t="shared" ca="1" si="152"/>
        <v>0.90026923417003812</v>
      </c>
      <c r="L1959" s="24">
        <f t="shared" ca="1" si="153"/>
        <v>9.2436387466172276E-2</v>
      </c>
      <c r="M1959" s="24">
        <f t="shared" ca="1" si="154"/>
        <v>-0.36637326553096522</v>
      </c>
    </row>
    <row r="1960" spans="2:13" x14ac:dyDescent="0.25">
      <c r="B1960" s="24">
        <f t="shared" ca="1" si="150"/>
        <v>0.65897862794760032</v>
      </c>
      <c r="C1960" s="25">
        <f t="shared" ca="1" si="151"/>
        <v>54.096772181927719</v>
      </c>
      <c r="H1960" s="24">
        <v>1958</v>
      </c>
      <c r="I1960" s="24">
        <f ca="1"/>
        <v>62.914163145400153</v>
      </c>
      <c r="J1960" s="24" cm="1">
        <f t="array" aca="1" ref="J1960" ca="1">INDIRECT(ADDRESS(($F$2+1-H1960)+2,9))</f>
        <v>37.217582306264489</v>
      </c>
      <c r="K1960" s="24">
        <f t="shared" ca="1" si="152"/>
        <v>0.90056688447381894</v>
      </c>
      <c r="L1960" s="24">
        <f t="shared" ca="1" si="153"/>
        <v>9.2221685319224686E-2</v>
      </c>
      <c r="M1960" s="24">
        <f t="shared" ca="1" si="154"/>
        <v>-0.36553168403593944</v>
      </c>
    </row>
    <row r="1961" spans="2:13" x14ac:dyDescent="0.25">
      <c r="B1961" s="24">
        <f t="shared" ca="1" si="150"/>
        <v>0.42701506118072841</v>
      </c>
      <c r="C1961" s="25">
        <f t="shared" ca="1" si="151"/>
        <v>48.160212461239219</v>
      </c>
      <c r="H1961" s="24">
        <v>1959</v>
      </c>
      <c r="I1961" s="24">
        <f ca="1"/>
        <v>62.923484102637161</v>
      </c>
      <c r="J1961" s="24" cm="1">
        <f t="array" aca="1" ref="J1961" ca="1">INDIRECT(ADDRESS(($F$2+1-H1961)+2,9))</f>
        <v>37.214977940635322</v>
      </c>
      <c r="K1961" s="24">
        <f t="shared" ca="1" si="152"/>
        <v>0.90073237030510911</v>
      </c>
      <c r="L1961" s="24">
        <f t="shared" ca="1" si="153"/>
        <v>9.217791935245831E-2</v>
      </c>
      <c r="M1961" s="24">
        <f t="shared" ca="1" si="154"/>
        <v>-0.36529740121925197</v>
      </c>
    </row>
    <row r="1962" spans="2:13" x14ac:dyDescent="0.25">
      <c r="B1962" s="24">
        <f t="shared" ca="1" si="150"/>
        <v>0.67195345446058374</v>
      </c>
      <c r="C1962" s="25">
        <f t="shared" ca="1" si="151"/>
        <v>54.453136689708678</v>
      </c>
      <c r="H1962" s="24">
        <v>1960</v>
      </c>
      <c r="I1962" s="24">
        <f ca="1"/>
        <v>62.969727382187429</v>
      </c>
      <c r="J1962" s="24" cm="1">
        <f t="array" aca="1" ref="J1962" ca="1">INDIRECT(ADDRESS(($F$2+1-H1962)+2,9))</f>
        <v>37.211036861313652</v>
      </c>
      <c r="K1962" s="24">
        <f t="shared" ca="1" si="152"/>
        <v>0.90155040392973351</v>
      </c>
      <c r="L1962" s="24">
        <f t="shared" ca="1" si="153"/>
        <v>9.2111719356958374E-2</v>
      </c>
      <c r="M1962" s="24">
        <f t="shared" ca="1" si="154"/>
        <v>-0.36370294684001075</v>
      </c>
    </row>
    <row r="1963" spans="2:13" x14ac:dyDescent="0.25">
      <c r="B1963" s="24">
        <f t="shared" ca="1" si="150"/>
        <v>0.46132903611858334</v>
      </c>
      <c r="C1963" s="25">
        <f t="shared" ca="1" si="151"/>
        <v>49.029139666534803</v>
      </c>
      <c r="H1963" s="24">
        <v>1961</v>
      </c>
      <c r="I1963" s="24">
        <f ca="1"/>
        <v>62.979348292217722</v>
      </c>
      <c r="J1963" s="24" cm="1">
        <f t="array" aca="1" ref="J1963" ca="1">INDIRECT(ADDRESS(($F$2+1-H1963)+2,9))</f>
        <v>37.16424327447767</v>
      </c>
      <c r="K1963" s="24">
        <f t="shared" ca="1" si="152"/>
        <v>0.90171997368589718</v>
      </c>
      <c r="L1963" s="24">
        <f t="shared" ca="1" si="153"/>
        <v>9.1328395733304341E-2</v>
      </c>
      <c r="M1963" s="24">
        <f t="shared" ca="1" si="154"/>
        <v>-0.36197985023904011</v>
      </c>
    </row>
    <row r="1964" spans="2:13" x14ac:dyDescent="0.25">
      <c r="B1964" s="24">
        <f t="shared" ca="1" si="150"/>
        <v>0.59016158100803584</v>
      </c>
      <c r="C1964" s="25">
        <f t="shared" ca="1" si="151"/>
        <v>52.279606421309659</v>
      </c>
      <c r="H1964" s="24">
        <v>1962</v>
      </c>
      <c r="I1964" s="24">
        <f ca="1"/>
        <v>63.001206402096081</v>
      </c>
      <c r="J1964" s="24" cm="1">
        <f t="array" aca="1" ref="J1964" ca="1">INDIRECT(ADDRESS(($F$2+1-H1964)+2,9))</f>
        <v>37.135060856075015</v>
      </c>
      <c r="K1964" s="24">
        <f t="shared" ca="1" si="152"/>
        <v>0.90210443033964816</v>
      </c>
      <c r="L1964" s="24">
        <f t="shared" ca="1" si="153"/>
        <v>9.0842389364760578E-2</v>
      </c>
      <c r="M1964" s="24">
        <f t="shared" ca="1" si="154"/>
        <v>-0.36041753538216309</v>
      </c>
    </row>
    <row r="1965" spans="2:13" x14ac:dyDescent="0.25">
      <c r="B1965" s="24">
        <f t="shared" ca="1" si="150"/>
        <v>0.96889184257542504</v>
      </c>
      <c r="C1965" s="25">
        <f t="shared" ca="1" si="151"/>
        <v>68.647509974030257</v>
      </c>
      <c r="H1965" s="24">
        <v>1963</v>
      </c>
      <c r="I1965" s="24">
        <f ca="1"/>
        <v>63.052629795399973</v>
      </c>
      <c r="J1965" s="24" cm="1">
        <f t="array" aca="1" ref="J1965" ca="1">INDIRECT(ADDRESS(($F$2+1-H1965)+2,9))</f>
        <v>37.086464497688468</v>
      </c>
      <c r="K1965" s="24">
        <f t="shared" ca="1" si="152"/>
        <v>0.90300455386705014</v>
      </c>
      <c r="L1965" s="24">
        <f t="shared" ca="1" si="153"/>
        <v>9.0037324454818615E-2</v>
      </c>
      <c r="M1965" s="24">
        <f t="shared" ca="1" si="154"/>
        <v>-0.35717750765769501</v>
      </c>
    </row>
    <row r="1966" spans="2:13" x14ac:dyDescent="0.25">
      <c r="B1966" s="24">
        <f t="shared" ca="1" si="150"/>
        <v>0.23246622979019949</v>
      </c>
      <c r="C1966" s="25">
        <f t="shared" ca="1" si="151"/>
        <v>42.692509666978481</v>
      </c>
      <c r="H1966" s="24">
        <v>1964</v>
      </c>
      <c r="I1966" s="24">
        <f ca="1"/>
        <v>63.064934374511836</v>
      </c>
      <c r="J1966" s="24" cm="1">
        <f t="array" aca="1" ref="J1966" ca="1">INDIRECT(ADDRESS(($F$2+1-H1966)+2,9))</f>
        <v>37.074513869377661</v>
      </c>
      <c r="K1966" s="24">
        <f t="shared" ca="1" si="152"/>
        <v>0.90321903159804418</v>
      </c>
      <c r="L1966" s="24">
        <f t="shared" ca="1" si="153"/>
        <v>8.9840160588790435E-2</v>
      </c>
      <c r="M1966" s="24">
        <f t="shared" ca="1" si="154"/>
        <v>-0.3565330984030361</v>
      </c>
    </row>
    <row r="1967" spans="2:13" x14ac:dyDescent="0.25">
      <c r="B1967" s="24">
        <f t="shared" ca="1" si="150"/>
        <v>0.47103819113745393</v>
      </c>
      <c r="C1967" s="25">
        <f t="shared" ca="1" si="151"/>
        <v>49.273396261849392</v>
      </c>
      <c r="H1967" s="24">
        <v>1965</v>
      </c>
      <c r="I1967" s="24">
        <f ca="1"/>
        <v>63.092417047380735</v>
      </c>
      <c r="J1967" s="24" cm="1">
        <f t="array" aca="1" ref="J1967" ca="1">INDIRECT(ADDRESS(($F$2+1-H1967)+2,9))</f>
        <v>37.017425373395014</v>
      </c>
      <c r="K1967" s="24">
        <f t="shared" ca="1" si="152"/>
        <v>0.90369681646596378</v>
      </c>
      <c r="L1967" s="24">
        <f t="shared" ca="1" si="153"/>
        <v>8.8902729641149827E-2</v>
      </c>
      <c r="M1967" s="24">
        <f t="shared" ca="1" si="154"/>
        <v>-0.35387758184839979</v>
      </c>
    </row>
    <row r="1968" spans="2:13" x14ac:dyDescent="0.25">
      <c r="B1968" s="24">
        <f t="shared" ca="1" si="150"/>
        <v>0.19215466976057893</v>
      </c>
      <c r="C1968" s="25">
        <f t="shared" ca="1" si="151"/>
        <v>41.300163502878839</v>
      </c>
      <c r="H1968" s="24">
        <v>1966</v>
      </c>
      <c r="I1968" s="24">
        <f ca="1"/>
        <v>63.14720904385959</v>
      </c>
      <c r="J1968" s="24" cm="1">
        <f t="array" aca="1" ref="J1968" ca="1">INDIRECT(ADDRESS(($F$2+1-H1968)+2,9))</f>
        <v>37.005873494413812</v>
      </c>
      <c r="K1968" s="24">
        <f t="shared" ca="1" si="152"/>
        <v>0.90464419492280068</v>
      </c>
      <c r="L1968" s="24">
        <f t="shared" ca="1" si="153"/>
        <v>8.8713929206133843E-2</v>
      </c>
      <c r="M1968" s="24">
        <f t="shared" ca="1" si="154"/>
        <v>-0.35177163724970301</v>
      </c>
    </row>
    <row r="1969" spans="2:13" x14ac:dyDescent="0.25">
      <c r="B1969" s="24">
        <f t="shared" ca="1" si="150"/>
        <v>0.36468551234274049</v>
      </c>
      <c r="C1969" s="25">
        <f t="shared" ca="1" si="151"/>
        <v>46.540376697015112</v>
      </c>
      <c r="H1969" s="24">
        <v>1967</v>
      </c>
      <c r="I1969" s="24">
        <f ca="1"/>
        <v>63.205168008849022</v>
      </c>
      <c r="J1969" s="24" cm="1">
        <f t="array" aca="1" ref="J1969" ca="1">INDIRECT(ADDRESS(($F$2+1-H1969)+2,9))</f>
        <v>36.92262302513133</v>
      </c>
      <c r="K1969" s="24">
        <f t="shared" ca="1" si="152"/>
        <v>0.90563884534042172</v>
      </c>
      <c r="L1969" s="24">
        <f t="shared" ca="1" si="153"/>
        <v>8.7362130330746815E-2</v>
      </c>
      <c r="M1969" s="24">
        <f t="shared" ca="1" si="154"/>
        <v>-0.34724634286339695</v>
      </c>
    </row>
    <row r="1970" spans="2:13" x14ac:dyDescent="0.25">
      <c r="B1970" s="24">
        <f t="shared" ca="1" si="150"/>
        <v>0.63977902673174436</v>
      </c>
      <c r="C1970" s="25">
        <f t="shared" ca="1" si="151"/>
        <v>53.578682039654581</v>
      </c>
      <c r="H1970" s="24">
        <v>1968</v>
      </c>
      <c r="I1970" s="24">
        <f ca="1"/>
        <v>63.233148166395907</v>
      </c>
      <c r="J1970" s="24" cm="1">
        <f t="array" aca="1" ref="J1970" ca="1">INDIRECT(ADDRESS(($F$2+1-H1970)+2,9))</f>
        <v>36.876825995636239</v>
      </c>
      <c r="K1970" s="24">
        <f t="shared" ca="1" si="152"/>
        <v>0.90611627335576417</v>
      </c>
      <c r="L1970" s="24">
        <f t="shared" ca="1" si="153"/>
        <v>8.6625077035385495E-2</v>
      </c>
      <c r="M1970" s="24">
        <f t="shared" ca="1" si="154"/>
        <v>-0.34498986949340538</v>
      </c>
    </row>
    <row r="1971" spans="2:13" x14ac:dyDescent="0.25">
      <c r="B1971" s="24">
        <f t="shared" ca="1" si="150"/>
        <v>0.14052321790587929</v>
      </c>
      <c r="C1971" s="25">
        <f t="shared" ca="1" si="151"/>
        <v>39.22028412198685</v>
      </c>
      <c r="H1971" s="24">
        <v>1969</v>
      </c>
      <c r="I1971" s="24">
        <f ca="1"/>
        <v>63.289841922881934</v>
      </c>
      <c r="J1971" s="24" cm="1">
        <f t="array" aca="1" ref="J1971" ca="1">INDIRECT(ADDRESS(($F$2+1-H1971)+2,9))</f>
        <v>36.854827307844424</v>
      </c>
      <c r="K1971" s="24">
        <f t="shared" ca="1" si="152"/>
        <v>0.90707817383188938</v>
      </c>
      <c r="L1971" s="24">
        <f t="shared" ca="1" si="153"/>
        <v>8.6272689012176371E-2</v>
      </c>
      <c r="M1971" s="24">
        <f t="shared" ca="1" si="154"/>
        <v>-0.3425258268327952</v>
      </c>
    </row>
    <row r="1972" spans="2:13" x14ac:dyDescent="0.25">
      <c r="B1972" s="24">
        <f t="shared" ca="1" si="150"/>
        <v>0.6337848009502498</v>
      </c>
      <c r="C1972" s="25">
        <f t="shared" ca="1" si="151"/>
        <v>53.418943548562567</v>
      </c>
      <c r="H1972" s="24">
        <v>1970</v>
      </c>
      <c r="I1972" s="24">
        <f ca="1"/>
        <v>63.375729126630247</v>
      </c>
      <c r="J1972" s="24" cm="1">
        <f t="array" aca="1" ref="J1972" ca="1">INDIRECT(ADDRESS(($F$2+1-H1972)+2,9))</f>
        <v>36.845331864640158</v>
      </c>
      <c r="K1972" s="24">
        <f t="shared" ca="1" si="152"/>
        <v>0.90852147876619416</v>
      </c>
      <c r="L1972" s="24">
        <f t="shared" ca="1" si="153"/>
        <v>8.6120917058053872E-2</v>
      </c>
      <c r="M1972" s="24">
        <f t="shared" ca="1" si="154"/>
        <v>-0.3394946343430999</v>
      </c>
    </row>
    <row r="1973" spans="2:13" x14ac:dyDescent="0.25">
      <c r="B1973" s="24">
        <f t="shared" ca="1" si="150"/>
        <v>0.85354877688388497</v>
      </c>
      <c r="C1973" s="25">
        <f t="shared" ca="1" si="151"/>
        <v>60.517757525743825</v>
      </c>
      <c r="H1973" s="24">
        <v>1971</v>
      </c>
      <c r="I1973" s="24">
        <f ca="1"/>
        <v>63.406927996533476</v>
      </c>
      <c r="J1973" s="24" cm="1">
        <f t="array" aca="1" ref="J1973" ca="1">INDIRECT(ADDRESS(($F$2+1-H1973)+2,9))</f>
        <v>36.833172748621109</v>
      </c>
      <c r="K1973" s="24">
        <f t="shared" ca="1" si="152"/>
        <v>0.90904162990818893</v>
      </c>
      <c r="L1973" s="24">
        <f t="shared" ca="1" si="153"/>
        <v>8.5926861618470227E-2</v>
      </c>
      <c r="M1973" s="24">
        <f t="shared" ca="1" si="154"/>
        <v>-0.33823400385129176</v>
      </c>
    </row>
    <row r="1974" spans="2:13" x14ac:dyDescent="0.25">
      <c r="B1974" s="24">
        <f t="shared" ca="1" si="150"/>
        <v>0.61745611890139374</v>
      </c>
      <c r="C1974" s="25">
        <f t="shared" ca="1" si="151"/>
        <v>52.98806406851407</v>
      </c>
      <c r="H1974" s="24">
        <v>1972</v>
      </c>
      <c r="I1974" s="24">
        <f ca="1"/>
        <v>63.426439934966353</v>
      </c>
      <c r="J1974" s="24" cm="1">
        <f t="array" aca="1" ref="J1974" ca="1">INDIRECT(ADDRESS(($F$2+1-H1974)+2,9))</f>
        <v>36.810020701307877</v>
      </c>
      <c r="K1974" s="24">
        <f t="shared" ca="1" si="152"/>
        <v>0.9093658181180807</v>
      </c>
      <c r="L1974" s="24">
        <f t="shared" ca="1" si="153"/>
        <v>8.5558267679270314E-2</v>
      </c>
      <c r="M1974" s="24">
        <f t="shared" ca="1" si="154"/>
        <v>-0.33701751772762578</v>
      </c>
    </row>
    <row r="1975" spans="2:13" x14ac:dyDescent="0.25">
      <c r="B1975" s="24">
        <f t="shared" ca="1" si="150"/>
        <v>0.7121577583604386</v>
      </c>
      <c r="C1975" s="25">
        <f t="shared" ca="1" si="151"/>
        <v>55.596994123166063</v>
      </c>
      <c r="H1975" s="24">
        <v>1973</v>
      </c>
      <c r="I1975" s="24">
        <f ca="1"/>
        <v>63.599321772855404</v>
      </c>
      <c r="J1975" s="24" cm="1">
        <f t="array" aca="1" ref="J1975" ca="1">INDIRECT(ADDRESS(($F$2+1-H1975)+2,9))</f>
        <v>36.786574780095194</v>
      </c>
      <c r="K1975" s="24">
        <f t="shared" ca="1" si="152"/>
        <v>0.91220084376330268</v>
      </c>
      <c r="L1975" s="24">
        <f t="shared" ca="1" si="153"/>
        <v>8.5186203025636772E-2</v>
      </c>
      <c r="M1975" s="24">
        <f t="shared" ca="1" si="154"/>
        <v>-0.33075447567933164</v>
      </c>
    </row>
    <row r="1976" spans="2:13" x14ac:dyDescent="0.25">
      <c r="B1976" s="24">
        <f t="shared" ca="1" si="150"/>
        <v>0.22872457671820434</v>
      </c>
      <c r="C1976" s="25">
        <f t="shared" ca="1" si="151"/>
        <v>42.569462735104764</v>
      </c>
      <c r="H1976" s="24">
        <v>1974</v>
      </c>
      <c r="I1976" s="24">
        <f ca="1"/>
        <v>63.606801560066955</v>
      </c>
      <c r="J1976" s="24" cm="1">
        <f t="array" aca="1" ref="J1976" ca="1">INDIRECT(ADDRESS(($F$2+1-H1976)+2,9))</f>
        <v>36.759674041338108</v>
      </c>
      <c r="K1976" s="24">
        <f t="shared" ca="1" si="152"/>
        <v>0.91232199198842845</v>
      </c>
      <c r="L1976" s="24">
        <f t="shared" ca="1" si="153"/>
        <v>8.4760808704475443E-2</v>
      </c>
      <c r="M1976" s="24">
        <f t="shared" ca="1" si="154"/>
        <v>-0.32982896342861523</v>
      </c>
    </row>
    <row r="1977" spans="2:13" x14ac:dyDescent="0.25">
      <c r="B1977" s="24">
        <f t="shared" ca="1" si="150"/>
        <v>0.33134687665372553</v>
      </c>
      <c r="C1977" s="25">
        <f t="shared" ca="1" si="151"/>
        <v>45.638029296158116</v>
      </c>
      <c r="H1977" s="24">
        <v>1975</v>
      </c>
      <c r="I1977" s="24">
        <f ca="1"/>
        <v>63.632007882142929</v>
      </c>
      <c r="J1977" s="24" cm="1">
        <f t="array" aca="1" ref="J1977" ca="1">INDIRECT(ADDRESS(($F$2+1-H1977)+2,9))</f>
        <v>36.736931361768789</v>
      </c>
      <c r="K1977" s="24">
        <f t="shared" ca="1" si="152"/>
        <v>0.91272933412848856</v>
      </c>
      <c r="L1977" s="24">
        <f t="shared" ca="1" si="153"/>
        <v>8.4402412074391767E-2</v>
      </c>
      <c r="M1977" s="24">
        <f t="shared" ca="1" si="154"/>
        <v>-0.32846278773552645</v>
      </c>
    </row>
    <row r="1978" spans="2:13" x14ac:dyDescent="0.25">
      <c r="B1978" s="24">
        <f t="shared" ca="1" si="150"/>
        <v>0.83825254150824191</v>
      </c>
      <c r="C1978" s="25">
        <f t="shared" ca="1" si="151"/>
        <v>59.873013746310107</v>
      </c>
      <c r="H1978" s="24">
        <v>1976</v>
      </c>
      <c r="I1978" s="24">
        <f ca="1"/>
        <v>63.668993567014766</v>
      </c>
      <c r="J1978" s="24" cm="1">
        <f t="array" aca="1" ref="J1978" ca="1">INDIRECT(ADDRESS(($F$2+1-H1978)+2,9))</f>
        <v>36.728709231397197</v>
      </c>
      <c r="K1978" s="24">
        <f t="shared" ca="1" si="152"/>
        <v>0.91332447448754706</v>
      </c>
      <c r="L1978" s="24">
        <f t="shared" ca="1" si="153"/>
        <v>8.4273121658639566E-2</v>
      </c>
      <c r="M1978" s="24">
        <f t="shared" ca="1" si="154"/>
        <v>-0.32717720976764114</v>
      </c>
    </row>
    <row r="1979" spans="2:13" x14ac:dyDescent="0.25">
      <c r="B1979" s="24">
        <f t="shared" ca="1" si="150"/>
        <v>0.81328725633415688</v>
      </c>
      <c r="C1979" s="25">
        <f t="shared" ca="1" si="151"/>
        <v>58.900752392846691</v>
      </c>
      <c r="H1979" s="24">
        <v>1977</v>
      </c>
      <c r="I1979" s="24">
        <f ca="1"/>
        <v>63.705963769019526</v>
      </c>
      <c r="J1979" s="24" cm="1">
        <f t="array" aca="1" ref="J1979" ca="1">INDIRECT(ADDRESS(($F$2+1-H1979)+2,9))</f>
        <v>36.711870843473903</v>
      </c>
      <c r="K1979" s="24">
        <f t="shared" ca="1" si="152"/>
        <v>0.91391632911580789</v>
      </c>
      <c r="L1979" s="24">
        <f t="shared" ca="1" si="153"/>
        <v>8.4008807287073037E-2</v>
      </c>
      <c r="M1979" s="24">
        <f t="shared" ca="1" si="154"/>
        <v>-0.32562752258039823</v>
      </c>
    </row>
    <row r="1980" spans="2:13" x14ac:dyDescent="0.25">
      <c r="B1980" s="24">
        <f t="shared" ca="1" si="150"/>
        <v>0.39411309426185193</v>
      </c>
      <c r="C1980" s="25">
        <f t="shared" ca="1" si="151"/>
        <v>47.313852864287703</v>
      </c>
      <c r="H1980" s="24">
        <v>1978</v>
      </c>
      <c r="I1980" s="24">
        <f ca="1"/>
        <v>63.712526117046465</v>
      </c>
      <c r="J1980" s="24" cm="1">
        <f t="array" aca="1" ref="J1980" ca="1">INDIRECT(ADDRESS(($F$2+1-H1980)+2,9))</f>
        <v>36.668754619525963</v>
      </c>
      <c r="K1980" s="24">
        <f t="shared" ca="1" si="152"/>
        <v>0.91402106877732769</v>
      </c>
      <c r="L1980" s="24">
        <f t="shared" ca="1" si="153"/>
        <v>8.3334844360925614E-2</v>
      </c>
      <c r="M1980" s="24">
        <f t="shared" ca="1" si="154"/>
        <v>-0.3242342758613434</v>
      </c>
    </row>
    <row r="1981" spans="2:13" x14ac:dyDescent="0.25">
      <c r="B1981" s="24">
        <f t="shared" ca="1" si="150"/>
        <v>0.6457084672138087</v>
      </c>
      <c r="C1981" s="25">
        <f t="shared" ca="1" si="151"/>
        <v>53.737597526037426</v>
      </c>
      <c r="H1981" s="24">
        <v>1979</v>
      </c>
      <c r="I1981" s="24">
        <f ca="1"/>
        <v>63.726881601183315</v>
      </c>
      <c r="J1981" s="24" cm="1">
        <f t="array" aca="1" ref="J1981" ca="1">INDIRECT(ADDRESS(($F$2+1-H1981)+2,9))</f>
        <v>36.654482089193351</v>
      </c>
      <c r="K1981" s="24">
        <f t="shared" ca="1" si="152"/>
        <v>0.91424985982222662</v>
      </c>
      <c r="L1981" s="24">
        <f t="shared" ca="1" si="153"/>
        <v>8.3112643839642925E-2</v>
      </c>
      <c r="M1981" s="24">
        <f t="shared" ca="1" si="154"/>
        <v>-0.32349488833446721</v>
      </c>
    </row>
    <row r="1982" spans="2:13" x14ac:dyDescent="0.25">
      <c r="B1982" s="24">
        <f t="shared" ca="1" si="150"/>
        <v>0.62719295426248411</v>
      </c>
      <c r="C1982" s="25">
        <f t="shared" ca="1" si="151"/>
        <v>53.244279111261015</v>
      </c>
      <c r="H1982" s="24">
        <v>1980</v>
      </c>
      <c r="I1982" s="24">
        <f ca="1"/>
        <v>63.804555283781937</v>
      </c>
      <c r="J1982" s="24" cm="1">
        <f t="array" aca="1" ref="J1982" ca="1">INDIRECT(ADDRESS(($F$2+1-H1982)+2,9))</f>
        <v>36.649523845944685</v>
      </c>
      <c r="K1982" s="24">
        <f t="shared" ca="1" si="152"/>
        <v>0.9154798882826175</v>
      </c>
      <c r="L1982" s="24">
        <f t="shared" ca="1" si="153"/>
        <v>8.3035556271148767E-2</v>
      </c>
      <c r="M1982" s="24">
        <f t="shared" ca="1" si="154"/>
        <v>-0.32103759433292778</v>
      </c>
    </row>
    <row r="1983" spans="2:13" x14ac:dyDescent="0.25">
      <c r="B1983" s="24">
        <f t="shared" ca="1" si="150"/>
        <v>0.4708363094773691</v>
      </c>
      <c r="C1983" s="25">
        <f t="shared" ca="1" si="151"/>
        <v>49.268322369356355</v>
      </c>
      <c r="H1983" s="24">
        <v>1981</v>
      </c>
      <c r="I1983" s="24">
        <f ca="1"/>
        <v>63.867190427365841</v>
      </c>
      <c r="J1983" s="24" cm="1">
        <f t="array" aca="1" ref="J1983" ca="1">INDIRECT(ADDRESS(($F$2+1-H1983)+2,9))</f>
        <v>36.549866455277851</v>
      </c>
      <c r="K1983" s="24">
        <f t="shared" ca="1" si="152"/>
        <v>0.91646209063177664</v>
      </c>
      <c r="L1983" s="24">
        <f t="shared" ca="1" si="153"/>
        <v>8.1497528383822515E-2</v>
      </c>
      <c r="M1983" s="24">
        <f t="shared" ca="1" si="154"/>
        <v>-0.31615545482846985</v>
      </c>
    </row>
    <row r="1984" spans="2:13" x14ac:dyDescent="0.25">
      <c r="B1984" s="24">
        <f t="shared" ca="1" si="150"/>
        <v>0.80241874445275785</v>
      </c>
      <c r="C1984" s="25">
        <f t="shared" ca="1" si="151"/>
        <v>58.502924535992506</v>
      </c>
      <c r="H1984" s="24">
        <v>1982</v>
      </c>
      <c r="I1984" s="24">
        <f ca="1"/>
        <v>63.872418168252253</v>
      </c>
      <c r="J1984" s="24" cm="1">
        <f t="array" aca="1" ref="J1984" ca="1">INDIRECT(ADDRESS(($F$2+1-H1984)+2,9))</f>
        <v>36.479587136931833</v>
      </c>
      <c r="K1984" s="24">
        <f t="shared" ca="1" si="152"/>
        <v>0.91654367912030466</v>
      </c>
      <c r="L1984" s="24">
        <f t="shared" ca="1" si="153"/>
        <v>8.0425882231625542E-2</v>
      </c>
      <c r="M1984" s="24">
        <f t="shared" ca="1" si="154"/>
        <v>-0.31401024391343263</v>
      </c>
    </row>
    <row r="1985" spans="2:13" x14ac:dyDescent="0.25">
      <c r="B1985" s="24">
        <f t="shared" ca="1" si="150"/>
        <v>0.25356588526387247</v>
      </c>
      <c r="C1985" s="25">
        <f t="shared" ca="1" si="151"/>
        <v>43.366895895947756</v>
      </c>
      <c r="H1985" s="24">
        <v>1983</v>
      </c>
      <c r="I1985" s="24">
        <f ca="1"/>
        <v>63.888920799888709</v>
      </c>
      <c r="J1985" s="24" cm="1">
        <f t="array" aca="1" ref="J1985" ca="1">INDIRECT(ADDRESS(($F$2+1-H1985)+2,9))</f>
        <v>36.469176246023906</v>
      </c>
      <c r="K1985" s="24">
        <f t="shared" ca="1" si="152"/>
        <v>0.91680084004989648</v>
      </c>
      <c r="L1985" s="24">
        <f t="shared" ca="1" si="153"/>
        <v>8.0268042537382955E-2</v>
      </c>
      <c r="M1985" s="24">
        <f t="shared" ca="1" si="154"/>
        <v>-0.3133379259454252</v>
      </c>
    </row>
    <row r="1986" spans="2:13" x14ac:dyDescent="0.25">
      <c r="B1986" s="24">
        <f t="shared" ca="1" si="150"/>
        <v>0.725696473608202</v>
      </c>
      <c r="C1986" s="25">
        <f t="shared" ca="1" si="151"/>
        <v>55.998487315944161</v>
      </c>
      <c r="H1986" s="24">
        <v>1984</v>
      </c>
      <c r="I1986" s="24">
        <f ca="1"/>
        <v>63.945873464075717</v>
      </c>
      <c r="J1986" s="24" cm="1">
        <f t="array" aca="1" ref="J1986" ca="1">INDIRECT(ADDRESS(($F$2+1-H1986)+2,9))</f>
        <v>36.463462342252733</v>
      </c>
      <c r="K1986" s="24">
        <f t="shared" ca="1" si="152"/>
        <v>0.91768375923838097</v>
      </c>
      <c r="L1986" s="24">
        <f t="shared" ca="1" si="153"/>
        <v>8.0181513505711247E-2</v>
      </c>
      <c r="M1986" s="24">
        <f t="shared" ca="1" si="154"/>
        <v>-0.31155355146171881</v>
      </c>
    </row>
    <row r="1987" spans="2:13" x14ac:dyDescent="0.25">
      <c r="B1987" s="24">
        <f t="shared" ca="1" si="150"/>
        <v>0.81199927196087407</v>
      </c>
      <c r="C1987" s="25">
        <f t="shared" ca="1" si="151"/>
        <v>58.852877484120093</v>
      </c>
      <c r="H1987" s="24">
        <v>1985</v>
      </c>
      <c r="I1987" s="24">
        <f ca="1"/>
        <v>64.010507029060108</v>
      </c>
      <c r="J1987" s="24" cm="1">
        <f t="array" aca="1" ref="J1987" ca="1">INDIRECT(ADDRESS(($F$2+1-H1987)+2,9))</f>
        <v>36.46338069636964</v>
      </c>
      <c r="K1987" s="24">
        <f t="shared" ca="1" si="152"/>
        <v>0.91867718459947589</v>
      </c>
      <c r="L1987" s="24">
        <f t="shared" ca="1" si="153"/>
        <v>8.0180277604830971E-2</v>
      </c>
      <c r="M1987" s="24">
        <f t="shared" ca="1" si="154"/>
        <v>-0.30971822702778051</v>
      </c>
    </row>
    <row r="1988" spans="2:13" x14ac:dyDescent="0.25">
      <c r="B1988" s="24">
        <f t="shared" ref="B1988:B2051" ca="1" si="155">RAND()</f>
        <v>7.7831759805224388E-2</v>
      </c>
      <c r="C1988" s="25">
        <f t="shared" ref="C1988:C2051" ca="1" si="156">_xlfn.NORM.INV(B1988,50,10)</f>
        <v>35.801917744263662</v>
      </c>
      <c r="H1988" s="24">
        <v>1986</v>
      </c>
      <c r="I1988" s="24">
        <f ca="1"/>
        <v>64.033256223225251</v>
      </c>
      <c r="J1988" s="24" cm="1">
        <f t="array" aca="1" ref="J1988" ca="1">INDIRECT(ADDRESS(($F$2+1-H1988)+2,9))</f>
        <v>36.438385963422846</v>
      </c>
      <c r="K1988" s="24">
        <f t="shared" ref="K1988:K2051" ca="1" si="157">_xlfn.NORM.DIST(I1988,$F$5,$F$6,TRUE)</f>
        <v>0.91902468202090914</v>
      </c>
      <c r="L1988" s="24">
        <f t="shared" ref="L1988:L2051" ca="1" si="158">_xlfn.NORM.DIST(J1988,$F$5,$F$6,TRUE)</f>
        <v>7.9802600564567241E-2</v>
      </c>
      <c r="M1988" s="24">
        <f t="shared" ca="1" si="154"/>
        <v>-0.3084229823018812</v>
      </c>
    </row>
    <row r="1989" spans="2:13" x14ac:dyDescent="0.25">
      <c r="B1989" s="24">
        <f t="shared" ca="1" si="155"/>
        <v>0.45493565396481139</v>
      </c>
      <c r="C1989" s="25">
        <f t="shared" ca="1" si="156"/>
        <v>48.867991325067813</v>
      </c>
      <c r="H1989" s="24">
        <v>1987</v>
      </c>
      <c r="I1989" s="24">
        <f ca="1"/>
        <v>64.034326857144549</v>
      </c>
      <c r="J1989" s="24" cm="1">
        <f t="array" aca="1" ref="J1989" ca="1">INDIRECT(ADDRESS(($F$2+1-H1989)+2,9))</f>
        <v>36.430296449834941</v>
      </c>
      <c r="K1989" s="24">
        <f t="shared" ca="1" si="157"/>
        <v>0.91904100845977399</v>
      </c>
      <c r="L1989" s="24">
        <f t="shared" ca="1" si="158"/>
        <v>7.9680654530443124E-2</v>
      </c>
      <c r="M1989" s="24">
        <f t="shared" ref="M1989:M2052" ca="1" si="159">((2*H1989-1)/$F$2)*(LN(K1989)+LN(1-L1989))</f>
        <v>-0.30830165038424362</v>
      </c>
    </row>
    <row r="1990" spans="2:13" x14ac:dyDescent="0.25">
      <c r="B1990" s="24">
        <f t="shared" ca="1" si="155"/>
        <v>0.46720074617232965</v>
      </c>
      <c r="C1990" s="25">
        <f t="shared" ca="1" si="156"/>
        <v>49.176916219961889</v>
      </c>
      <c r="H1990" s="24">
        <v>1988</v>
      </c>
      <c r="I1990" s="24">
        <f ca="1"/>
        <v>64.042051174141477</v>
      </c>
      <c r="J1990" s="24" cm="1">
        <f t="array" aca="1" ref="J1990" ca="1">INDIRECT(ADDRESS(($F$2+1-H1990)+2,9))</f>
        <v>36.292169513740333</v>
      </c>
      <c r="K1990" s="24">
        <f t="shared" ca="1" si="157"/>
        <v>0.91915872541490462</v>
      </c>
      <c r="L1990" s="24">
        <f t="shared" ca="1" si="158"/>
        <v>7.7620143513849521E-2</v>
      </c>
      <c r="M1990" s="24">
        <f t="shared" ca="1" si="159"/>
        <v>-0.30410150754899601</v>
      </c>
    </row>
    <row r="1991" spans="2:13" x14ac:dyDescent="0.25">
      <c r="B1991" s="24">
        <f t="shared" ca="1" si="155"/>
        <v>0.53811378685955602</v>
      </c>
      <c r="C1991" s="25">
        <f t="shared" ca="1" si="156"/>
        <v>50.956828951171097</v>
      </c>
      <c r="H1991" s="24">
        <v>1989</v>
      </c>
      <c r="I1991" s="24">
        <f ca="1"/>
        <v>64.042729265846219</v>
      </c>
      <c r="J1991" s="24" cm="1">
        <f t="array" aca="1" ref="J1991" ca="1">INDIRECT(ADDRESS(($F$2+1-H1991)+2,9))</f>
        <v>36.290975774172395</v>
      </c>
      <c r="K1991" s="24">
        <f t="shared" ca="1" si="157"/>
        <v>0.91916905321551146</v>
      </c>
      <c r="L1991" s="24">
        <f t="shared" ca="1" si="158"/>
        <v>7.7602513904159426E-2</v>
      </c>
      <c r="M1991" s="24">
        <f t="shared" ca="1" si="159"/>
        <v>-0.30419858397742505</v>
      </c>
    </row>
    <row r="1992" spans="2:13" x14ac:dyDescent="0.25">
      <c r="B1992" s="24">
        <f t="shared" ca="1" si="155"/>
        <v>0.19920049298400622</v>
      </c>
      <c r="C1992" s="25">
        <f t="shared" ca="1" si="156"/>
        <v>41.555195545498165</v>
      </c>
      <c r="H1992" s="24">
        <v>1990</v>
      </c>
      <c r="I1992" s="24">
        <f ca="1"/>
        <v>64.046806621614508</v>
      </c>
      <c r="J1992" s="24" cm="1">
        <f t="array" aca="1" ref="J1992" ca="1">INDIRECT(ADDRESS(($F$2+1-H1992)+2,9))</f>
        <v>36.259445412187517</v>
      </c>
      <c r="K1992" s="24">
        <f t="shared" ca="1" si="157"/>
        <v>0.91923113313091109</v>
      </c>
      <c r="L1992" s="24">
        <f t="shared" ca="1" si="158"/>
        <v>7.7137961157300483E-2</v>
      </c>
      <c r="M1992" s="24">
        <f t="shared" ca="1" si="159"/>
        <v>-0.3032986466883022</v>
      </c>
    </row>
    <row r="1993" spans="2:13" x14ac:dyDescent="0.25">
      <c r="B1993" s="24">
        <f t="shared" ca="1" si="155"/>
        <v>1.9833239808979553E-2</v>
      </c>
      <c r="C1993" s="25">
        <f t="shared" ca="1" si="156"/>
        <v>29.427946757064017</v>
      </c>
      <c r="H1993" s="24">
        <v>1991</v>
      </c>
      <c r="I1993" s="24">
        <f ca="1"/>
        <v>64.052034767952946</v>
      </c>
      <c r="J1993" s="24" cm="1">
        <f t="array" aca="1" ref="J1993" ca="1">INDIRECT(ADDRESS(($F$2+1-H1993)+2,9))</f>
        <v>36.236378406117268</v>
      </c>
      <c r="K1993" s="24">
        <f t="shared" ca="1" si="157"/>
        <v>0.91931068176083164</v>
      </c>
      <c r="L1993" s="24">
        <f t="shared" ca="1" si="158"/>
        <v>7.6799443980274495E-2</v>
      </c>
      <c r="M1993" s="24">
        <f t="shared" ca="1" si="159"/>
        <v>-0.30261490272017555</v>
      </c>
    </row>
    <row r="1994" spans="2:13" x14ac:dyDescent="0.25">
      <c r="B1994" s="24">
        <f t="shared" ca="1" si="155"/>
        <v>0.14861768681198051</v>
      </c>
      <c r="C1994" s="25">
        <f t="shared" ca="1" si="156"/>
        <v>39.576196511659262</v>
      </c>
      <c r="H1994" s="24">
        <v>1992</v>
      </c>
      <c r="I1994" s="24">
        <f ca="1"/>
        <v>64.069216097835863</v>
      </c>
      <c r="J1994" s="24" cm="1">
        <f t="array" aca="1" ref="J1994" ca="1">INDIRECT(ADDRESS(($F$2+1-H1994)+2,9))</f>
        <v>36.138012690375874</v>
      </c>
      <c r="K1994" s="24">
        <f t="shared" ca="1" si="157"/>
        <v>0.91957168682698187</v>
      </c>
      <c r="L1994" s="24">
        <f t="shared" ca="1" si="158"/>
        <v>7.5368557185862675E-2</v>
      </c>
      <c r="M1994" s="24">
        <f t="shared" ca="1" si="159"/>
        <v>-0.29938453203267096</v>
      </c>
    </row>
    <row r="1995" spans="2:13" x14ac:dyDescent="0.25">
      <c r="B1995" s="24">
        <f t="shared" ca="1" si="155"/>
        <v>0.47039239798486232</v>
      </c>
      <c r="C1995" s="25">
        <f t="shared" ca="1" si="156"/>
        <v>49.257164875855885</v>
      </c>
      <c r="H1995" s="24">
        <v>1993</v>
      </c>
      <c r="I1995" s="24">
        <f ca="1"/>
        <v>64.087638307868659</v>
      </c>
      <c r="J1995" s="24" cm="1">
        <f t="array" aca="1" ref="J1995" ca="1">INDIRECT(ADDRESS(($F$2+1-H1995)+2,9))</f>
        <v>36.11435449541149</v>
      </c>
      <c r="K1995" s="24">
        <f t="shared" ca="1" si="157"/>
        <v>0.91985083317419769</v>
      </c>
      <c r="L1995" s="24">
        <f t="shared" ca="1" si="158"/>
        <v>7.5027461465584616E-2</v>
      </c>
      <c r="M1995" s="24">
        <f t="shared" ca="1" si="159"/>
        <v>-0.29829329695655138</v>
      </c>
    </row>
    <row r="1996" spans="2:13" x14ac:dyDescent="0.25">
      <c r="B1996" s="24">
        <f t="shared" ca="1" si="155"/>
        <v>0.86034165746733327</v>
      </c>
      <c r="C1996" s="25">
        <f t="shared" ca="1" si="156"/>
        <v>60.818556255446417</v>
      </c>
      <c r="H1996" s="24">
        <v>1994</v>
      </c>
      <c r="I1996" s="24">
        <f ca="1"/>
        <v>64.111417708406492</v>
      </c>
      <c r="J1996" s="24" cm="1">
        <f t="array" aca="1" ref="J1996" ca="1">INDIRECT(ADDRESS(($F$2+1-H1996)+2,9))</f>
        <v>36.110249962055939</v>
      </c>
      <c r="K1996" s="24">
        <f t="shared" ca="1" si="157"/>
        <v>0.92021007190944892</v>
      </c>
      <c r="L1996" s="24">
        <f t="shared" ca="1" si="158"/>
        <v>7.4968403750931445E-2</v>
      </c>
      <c r="M1996" s="24">
        <f t="shared" ca="1" si="159"/>
        <v>-0.29760364728207817</v>
      </c>
    </row>
    <row r="1997" spans="2:13" x14ac:dyDescent="0.25">
      <c r="B1997" s="24">
        <f t="shared" ca="1" si="155"/>
        <v>0.17752596035417745</v>
      </c>
      <c r="C1997" s="25">
        <f t="shared" ca="1" si="156"/>
        <v>40.751653441198513</v>
      </c>
      <c r="H1997" s="24">
        <v>1995</v>
      </c>
      <c r="I1997" s="24">
        <f ca="1"/>
        <v>64.117273927934278</v>
      </c>
      <c r="J1997" s="24" cm="1">
        <f t="array" aca="1" ref="J1997" ca="1">INDIRECT(ADDRESS(($F$2+1-H1997)+2,9))</f>
        <v>36.089918024728561</v>
      </c>
      <c r="K1997" s="24">
        <f t="shared" ca="1" si="157"/>
        <v>0.92029835545814365</v>
      </c>
      <c r="L1997" s="24">
        <f t="shared" ca="1" si="158"/>
        <v>7.4676382199226565E-2</v>
      </c>
      <c r="M1997" s="24">
        <f t="shared" ca="1" si="159"/>
        <v>-0.29699215501226967</v>
      </c>
    </row>
    <row r="1998" spans="2:13" x14ac:dyDescent="0.25">
      <c r="B1998" s="24">
        <f t="shared" ca="1" si="155"/>
        <v>0.98587729665385937</v>
      </c>
      <c r="C1998" s="25">
        <f t="shared" ca="1" si="156"/>
        <v>71.938609608060233</v>
      </c>
      <c r="H1998" s="24">
        <v>1996</v>
      </c>
      <c r="I1998" s="24">
        <f ca="1"/>
        <v>64.119064439733776</v>
      </c>
      <c r="J1998" s="24" cm="1">
        <f t="array" aca="1" ref="J1998" ca="1">INDIRECT(ADDRESS(($F$2+1-H1998)+2,9))</f>
        <v>36.087810338812531</v>
      </c>
      <c r="K1998" s="24">
        <f t="shared" ca="1" si="157"/>
        <v>0.92032533298558328</v>
      </c>
      <c r="L1998" s="24">
        <f t="shared" ca="1" si="158"/>
        <v>7.4646159861572511E-2</v>
      </c>
      <c r="M1998" s="24">
        <f t="shared" ca="1" si="159"/>
        <v>-0.29702644545798579</v>
      </c>
    </row>
    <row r="1999" spans="2:13" x14ac:dyDescent="0.25">
      <c r="B1999" s="24">
        <f t="shared" ca="1" si="155"/>
        <v>0.7481176306842916</v>
      </c>
      <c r="C1999" s="25">
        <f t="shared" ca="1" si="156"/>
        <v>56.685779555485638</v>
      </c>
      <c r="H1999" s="24">
        <v>1997</v>
      </c>
      <c r="I1999" s="24">
        <f ca="1"/>
        <v>64.11956353575313</v>
      </c>
      <c r="J1999" s="24" cm="1">
        <f t="array" aca="1" ref="J1999" ca="1">INDIRECT(ADDRESS(($F$2+1-H1999)+2,9))</f>
        <v>36.077812212708835</v>
      </c>
      <c r="K1999" s="24">
        <f t="shared" ca="1" si="157"/>
        <v>0.92033285160226008</v>
      </c>
      <c r="L1999" s="24">
        <f t="shared" ca="1" si="158"/>
        <v>7.450292279532468E-2</v>
      </c>
      <c r="M1999" s="24">
        <f t="shared" ca="1" si="159"/>
        <v>-0.29687378475292564</v>
      </c>
    </row>
    <row r="2000" spans="2:13" x14ac:dyDescent="0.25">
      <c r="B2000" s="24">
        <f t="shared" ca="1" si="155"/>
        <v>0.5213340807660416</v>
      </c>
      <c r="C2000" s="25">
        <f t="shared" ca="1" si="156"/>
        <v>50.535021238743617</v>
      </c>
      <c r="H2000" s="24">
        <v>1998</v>
      </c>
      <c r="I2000" s="24">
        <f ca="1"/>
        <v>64.127281991622581</v>
      </c>
      <c r="J2000" s="24" cm="1">
        <f t="array" aca="1" ref="J2000" ca="1">INDIRECT(ADDRESS(($F$2+1-H2000)+2,9))</f>
        <v>36.075884845309986</v>
      </c>
      <c r="K2000" s="24">
        <f t="shared" ca="1" si="157"/>
        <v>0.92044905771678176</v>
      </c>
      <c r="L2000" s="24">
        <f t="shared" ca="1" si="158"/>
        <v>7.4475334713593869E-2</v>
      </c>
      <c r="M2000" s="24">
        <f t="shared" ca="1" si="159"/>
        <v>-0.29673356481432472</v>
      </c>
    </row>
    <row r="2001" spans="2:13" x14ac:dyDescent="0.25">
      <c r="B2001" s="24">
        <f t="shared" ca="1" si="155"/>
        <v>0.11785755221073901</v>
      </c>
      <c r="C2001" s="25">
        <f t="shared" ca="1" si="156"/>
        <v>38.142349680237693</v>
      </c>
      <c r="H2001" s="24">
        <v>1999</v>
      </c>
      <c r="I2001" s="24">
        <f ca="1"/>
        <v>64.160769338484741</v>
      </c>
      <c r="J2001" s="24" cm="1">
        <f t="array" aca="1" ref="J2001" ca="1">INDIRECT(ADDRESS(($F$2+1-H2001)+2,9))</f>
        <v>36.070540702622544</v>
      </c>
      <c r="K2001" s="24">
        <f t="shared" ca="1" si="157"/>
        <v>0.92095174536516666</v>
      </c>
      <c r="L2001" s="24">
        <f t="shared" ca="1" si="158"/>
        <v>7.4398880154062971E-2</v>
      </c>
      <c r="M2001" s="24">
        <f t="shared" ca="1" si="159"/>
        <v>-0.29571786178935211</v>
      </c>
    </row>
    <row r="2002" spans="2:13" x14ac:dyDescent="0.25">
      <c r="B2002" s="24">
        <f t="shared" ca="1" si="155"/>
        <v>0.83703960568820313</v>
      </c>
      <c r="C2002" s="25">
        <f t="shared" ca="1" si="156"/>
        <v>59.823635258852583</v>
      </c>
      <c r="H2002" s="24">
        <v>2000</v>
      </c>
      <c r="I2002" s="24">
        <f ca="1"/>
        <v>64.166078213643729</v>
      </c>
      <c r="J2002" s="24" cm="1">
        <f t="array" aca="1" ref="J2002" ca="1">INDIRECT(ADDRESS(($F$2+1-H2002)+2,9))</f>
        <v>36.019289297140915</v>
      </c>
      <c r="K2002" s="24">
        <f t="shared" ca="1" si="157"/>
        <v>0.92103121691658574</v>
      </c>
      <c r="L2002" s="24">
        <f t="shared" ca="1" si="158"/>
        <v>7.3668705734447004E-2</v>
      </c>
      <c r="M2002" s="24">
        <f t="shared" ca="1" si="159"/>
        <v>-0.29424465556066709</v>
      </c>
    </row>
    <row r="2003" spans="2:13" x14ac:dyDescent="0.25">
      <c r="B2003" s="24">
        <f t="shared" ca="1" si="155"/>
        <v>2.1960110190193616E-2</v>
      </c>
      <c r="C2003" s="25">
        <f t="shared" ca="1" si="156"/>
        <v>29.851485889770863</v>
      </c>
      <c r="H2003" s="24">
        <v>2001</v>
      </c>
      <c r="I2003" s="24">
        <f ca="1"/>
        <v>64.32900528678617</v>
      </c>
      <c r="J2003" s="24" cm="1">
        <f t="array" aca="1" ref="J2003" ca="1">INDIRECT(ADDRESS(($F$2+1-H2003)+2,9))</f>
        <v>35.969540724597877</v>
      </c>
      <c r="K2003" s="24">
        <f t="shared" ca="1" si="157"/>
        <v>0.92344084027905093</v>
      </c>
      <c r="L2003" s="24">
        <f t="shared" ca="1" si="158"/>
        <v>7.2965194166142638E-2</v>
      </c>
      <c r="M2003" s="24">
        <f t="shared" ca="1" si="159"/>
        <v>-0.28814005983981522</v>
      </c>
    </row>
    <row r="2004" spans="2:13" x14ac:dyDescent="0.25">
      <c r="B2004" s="24">
        <f t="shared" ca="1" si="155"/>
        <v>0.16032224463795719</v>
      </c>
      <c r="C2004" s="25">
        <f t="shared" ca="1" si="156"/>
        <v>40.068656563267986</v>
      </c>
      <c r="H2004" s="24">
        <v>2002</v>
      </c>
      <c r="I2004" s="24">
        <f ca="1"/>
        <v>64.403210283880313</v>
      </c>
      <c r="J2004" s="24" cm="1">
        <f t="array" aca="1" ref="J2004" ca="1">INDIRECT(ADDRESS(($F$2+1-H2004)+2,9))</f>
        <v>35.893888159482998</v>
      </c>
      <c r="K2004" s="24">
        <f t="shared" ca="1" si="157"/>
        <v>0.92451958697249426</v>
      </c>
      <c r="L2004" s="24">
        <f t="shared" ca="1" si="158"/>
        <v>7.1905236662178615E-2</v>
      </c>
      <c r="M2004" s="24">
        <f t="shared" ca="1" si="159"/>
        <v>-0.28399871070176347</v>
      </c>
    </row>
    <row r="2005" spans="2:13" x14ac:dyDescent="0.25">
      <c r="B2005" s="24">
        <f t="shared" ca="1" si="155"/>
        <v>0.15086281496382681</v>
      </c>
      <c r="C2005" s="25">
        <f t="shared" ca="1" si="156"/>
        <v>39.67260087323055</v>
      </c>
      <c r="H2005" s="24">
        <v>2003</v>
      </c>
      <c r="I2005" s="24">
        <f ca="1"/>
        <v>64.489310926017893</v>
      </c>
      <c r="J2005" s="24" cm="1">
        <f t="array" aca="1" ref="J2005" ca="1">INDIRECT(ADDRESS(($F$2+1-H2005)+2,9))</f>
        <v>35.847940239852683</v>
      </c>
      <c r="K2005" s="24">
        <f t="shared" ca="1" si="157"/>
        <v>0.92575670316697511</v>
      </c>
      <c r="L2005" s="24">
        <f t="shared" ca="1" si="158"/>
        <v>7.1267254452551859E-2</v>
      </c>
      <c r="M2005" s="24">
        <f t="shared" ca="1" si="159"/>
        <v>-0.28038355382077845</v>
      </c>
    </row>
    <row r="2006" spans="2:13" x14ac:dyDescent="0.25">
      <c r="B2006" s="24">
        <f t="shared" ca="1" si="155"/>
        <v>0.84803755942646053</v>
      </c>
      <c r="C2006" s="25">
        <f t="shared" ca="1" si="156"/>
        <v>60.280530346717811</v>
      </c>
      <c r="H2006" s="24">
        <v>2004</v>
      </c>
      <c r="I2006" s="24">
        <f ca="1"/>
        <v>64.497892860758412</v>
      </c>
      <c r="J2006" s="24" cm="1">
        <f t="array" aca="1" ref="J2006" ca="1">INDIRECT(ADDRESS(($F$2+1-H2006)+2,9))</f>
        <v>35.806950645287387</v>
      </c>
      <c r="K2006" s="24">
        <f t="shared" ca="1" si="157"/>
        <v>0.92587915697587531</v>
      </c>
      <c r="L2006" s="24">
        <f t="shared" ca="1" si="158"/>
        <v>7.070179358823328E-2</v>
      </c>
      <c r="M2006" s="24">
        <f t="shared" ca="1" si="159"/>
        <v>-0.27914779860732153</v>
      </c>
    </row>
    <row r="2007" spans="2:13" x14ac:dyDescent="0.25">
      <c r="B2007" s="24">
        <f t="shared" ca="1" si="155"/>
        <v>0.26302057125738787</v>
      </c>
      <c r="C2007" s="25">
        <f t="shared" ca="1" si="156"/>
        <v>43.659391978112538</v>
      </c>
      <c r="H2007" s="24">
        <v>2005</v>
      </c>
      <c r="I2007" s="24">
        <f ca="1"/>
        <v>64.511294925089317</v>
      </c>
      <c r="J2007" s="24" cm="1">
        <f t="array" aca="1" ref="J2007" ca="1">INDIRECT(ADDRESS(($F$2+1-H2007)+2,9))</f>
        <v>35.801917744263662</v>
      </c>
      <c r="K2007" s="24">
        <f t="shared" ca="1" si="157"/>
        <v>0.92607007951686227</v>
      </c>
      <c r="L2007" s="24">
        <f t="shared" ca="1" si="158"/>
        <v>7.0632601883594257E-2</v>
      </c>
      <c r="M2007" s="24">
        <f t="shared" ca="1" si="159"/>
        <v>-0.2787657755087059</v>
      </c>
    </row>
    <row r="2008" spans="2:13" x14ac:dyDescent="0.25">
      <c r="B2008" s="24">
        <f t="shared" ca="1" si="155"/>
        <v>0.90322018773611834</v>
      </c>
      <c r="C2008" s="25">
        <f t="shared" ca="1" si="156"/>
        <v>63.001206402096081</v>
      </c>
      <c r="H2008" s="24">
        <v>2006</v>
      </c>
      <c r="I2008" s="24">
        <f ca="1"/>
        <v>64.521375710958196</v>
      </c>
      <c r="J2008" s="24" cm="1">
        <f t="array" aca="1" ref="J2008" ca="1">INDIRECT(ADDRESS(($F$2+1-H2008)+2,9))</f>
        <v>35.797257704082412</v>
      </c>
      <c r="K2008" s="24">
        <f t="shared" ca="1" si="157"/>
        <v>0.92621344012774609</v>
      </c>
      <c r="L2008" s="24">
        <f t="shared" ca="1" si="158"/>
        <v>7.0568582635769414E-2</v>
      </c>
      <c r="M2008" s="24">
        <f t="shared" ca="1" si="159"/>
        <v>-0.27848910708120095</v>
      </c>
    </row>
    <row r="2009" spans="2:13" x14ac:dyDescent="0.25">
      <c r="B2009" s="24">
        <f t="shared" ca="1" si="155"/>
        <v>0.74762417595263053</v>
      </c>
      <c r="C2009" s="25">
        <f t="shared" ca="1" si="156"/>
        <v>56.670320711036553</v>
      </c>
      <c r="H2009" s="24">
        <v>2007</v>
      </c>
      <c r="I2009" s="24">
        <f ca="1"/>
        <v>64.569738975736897</v>
      </c>
      <c r="J2009" s="24" cm="1">
        <f t="array" aca="1" ref="J2009" ca="1">INDIRECT(ADDRESS(($F$2+1-H2009)+2,9))</f>
        <v>35.742714518469874</v>
      </c>
      <c r="K2009" s="24">
        <f t="shared" ca="1" si="157"/>
        <v>0.92689826913322304</v>
      </c>
      <c r="L2009" s="24">
        <f t="shared" ca="1" si="158"/>
        <v>6.9822585067773335E-2</v>
      </c>
      <c r="M2009" s="24">
        <f t="shared" ca="1" si="159"/>
        <v>-0.27576153998239289</v>
      </c>
    </row>
    <row r="2010" spans="2:13" x14ac:dyDescent="0.25">
      <c r="B2010" s="24">
        <f t="shared" ca="1" si="155"/>
        <v>0.4526662665029022</v>
      </c>
      <c r="C2010" s="25">
        <f t="shared" ca="1" si="156"/>
        <v>48.810721699096277</v>
      </c>
      <c r="H2010" s="24">
        <v>2008</v>
      </c>
      <c r="I2010" s="24">
        <f ca="1"/>
        <v>64.586709462639178</v>
      </c>
      <c r="J2010" s="24" cm="1">
        <f t="array" aca="1" ref="J2010" ca="1">INDIRECT(ADDRESS(($F$2+1-H2010)+2,9))</f>
        <v>35.65186839245456</v>
      </c>
      <c r="K2010" s="24">
        <f t="shared" ca="1" si="157"/>
        <v>0.92713741678899808</v>
      </c>
      <c r="L2010" s="24">
        <f t="shared" ca="1" si="158"/>
        <v>6.8593558245575947E-2</v>
      </c>
      <c r="M2010" s="24">
        <f t="shared" ca="1" si="159"/>
        <v>-0.27296235829016491</v>
      </c>
    </row>
    <row r="2011" spans="2:13" x14ac:dyDescent="0.25">
      <c r="B2011" s="24">
        <f t="shared" ca="1" si="155"/>
        <v>0.69942061372223963</v>
      </c>
      <c r="C2011" s="25">
        <f t="shared" ca="1" si="156"/>
        <v>55.227348645996933</v>
      </c>
      <c r="H2011" s="24">
        <v>2009</v>
      </c>
      <c r="I2011" s="24">
        <f ca="1"/>
        <v>64.591943907018674</v>
      </c>
      <c r="J2011" s="24" cm="1">
        <f t="array" aca="1" ref="J2011" ca="1">INDIRECT(ADDRESS(($F$2+1-H2011)+2,9))</f>
        <v>35.6487670715793</v>
      </c>
      <c r="K2011" s="24">
        <f t="shared" ca="1" si="157"/>
        <v>0.92721105945224191</v>
      </c>
      <c r="L2011" s="24">
        <f t="shared" ca="1" si="158"/>
        <v>6.8551897957209243E-2</v>
      </c>
      <c r="M2011" s="24">
        <f t="shared" ca="1" si="159"/>
        <v>-0.27286722296606913</v>
      </c>
    </row>
    <row r="2012" spans="2:13" x14ac:dyDescent="0.25">
      <c r="B2012" s="24">
        <f t="shared" ca="1" si="155"/>
        <v>0.43999245701738876</v>
      </c>
      <c r="C2012" s="25">
        <f t="shared" ca="1" si="156"/>
        <v>48.490116603231947</v>
      </c>
      <c r="H2012" s="24">
        <v>2010</v>
      </c>
      <c r="I2012" s="24">
        <f ca="1"/>
        <v>64.608819111813759</v>
      </c>
      <c r="J2012" s="24" cm="1">
        <f t="array" aca="1" ref="J2012" ca="1">INDIRECT(ADDRESS(($F$2+1-H2012)+2,9))</f>
        <v>35.532272070599987</v>
      </c>
      <c r="K2012" s="24">
        <f t="shared" ca="1" si="157"/>
        <v>0.92744808635297349</v>
      </c>
      <c r="L2012" s="24">
        <f t="shared" ca="1" si="158"/>
        <v>6.7001104705461556E-2</v>
      </c>
      <c r="M2012" s="24">
        <f t="shared" ca="1" si="159"/>
        <v>-0.26942891750627385</v>
      </c>
    </row>
    <row r="2013" spans="2:13" x14ac:dyDescent="0.25">
      <c r="B2013" s="24">
        <f t="shared" ca="1" si="155"/>
        <v>0.55328142957434501</v>
      </c>
      <c r="C2013" s="25">
        <f t="shared" ca="1" si="156"/>
        <v>51.339562868485515</v>
      </c>
      <c r="H2013" s="24">
        <v>2011</v>
      </c>
      <c r="I2013" s="24">
        <f ca="1"/>
        <v>64.662008981395587</v>
      </c>
      <c r="J2013" s="24" cm="1">
        <f t="array" aca="1" ref="J2013" ca="1">INDIRECT(ADDRESS(($F$2+1-H2013)+2,9))</f>
        <v>35.504716867136565</v>
      </c>
      <c r="K2013" s="24">
        <f t="shared" ca="1" si="157"/>
        <v>0.92819131646057751</v>
      </c>
      <c r="L2013" s="24">
        <f t="shared" ca="1" si="158"/>
        <v>6.6638285778090459E-2</v>
      </c>
      <c r="M2013" s="24">
        <f t="shared" ca="1" si="159"/>
        <v>-0.2673459511468127</v>
      </c>
    </row>
    <row r="2014" spans="2:13" x14ac:dyDescent="0.25">
      <c r="B2014" s="24">
        <f t="shared" ca="1" si="155"/>
        <v>0.25432671299192855</v>
      </c>
      <c r="C2014" s="25">
        <f t="shared" ca="1" si="156"/>
        <v>43.39064106187643</v>
      </c>
      <c r="H2014" s="24">
        <v>2012</v>
      </c>
      <c r="I2014" s="24">
        <f ca="1"/>
        <v>64.67633134396516</v>
      </c>
      <c r="J2014" s="24" cm="1">
        <f t="array" aca="1" ref="J2014" ca="1">INDIRECT(ADDRESS(($F$2+1-H2014)+2,9))</f>
        <v>35.496056996386955</v>
      </c>
      <c r="K2014" s="24">
        <f t="shared" ca="1" si="157"/>
        <v>0.92839044369652779</v>
      </c>
      <c r="L2014" s="24">
        <f t="shared" ca="1" si="158"/>
        <v>6.6524575984169845E-2</v>
      </c>
      <c r="M2014" s="24">
        <f t="shared" ca="1" si="159"/>
        <v>-0.26685193022600029</v>
      </c>
    </row>
    <row r="2015" spans="2:13" x14ac:dyDescent="0.25">
      <c r="B2015" s="24">
        <f t="shared" ca="1" si="155"/>
        <v>0.42078413735950848</v>
      </c>
      <c r="C2015" s="25">
        <f t="shared" ca="1" si="156"/>
        <v>48.001121266494458</v>
      </c>
      <c r="H2015" s="24">
        <v>2013</v>
      </c>
      <c r="I2015" s="24">
        <f ca="1"/>
        <v>64.677019331992199</v>
      </c>
      <c r="J2015" s="24" cm="1">
        <f t="array" aca="1" ref="J2015" ca="1">INDIRECT(ADDRESS(($F$2+1-H2015)+2,9))</f>
        <v>35.438267626762538</v>
      </c>
      <c r="K2015" s="24">
        <f t="shared" ca="1" si="157"/>
        <v>0.92839999828396369</v>
      </c>
      <c r="L2015" s="24">
        <f t="shared" ca="1" si="158"/>
        <v>6.5769605257601421E-2</v>
      </c>
      <c r="M2015" s="24">
        <f t="shared" ca="1" si="159"/>
        <v>-0.2654575204895892</v>
      </c>
    </row>
    <row r="2016" spans="2:13" x14ac:dyDescent="0.25">
      <c r="B2016" s="24">
        <f t="shared" ca="1" si="155"/>
        <v>0.52342187804400153</v>
      </c>
      <c r="C2016" s="25">
        <f t="shared" ca="1" si="156"/>
        <v>50.587437099643807</v>
      </c>
      <c r="H2016" s="24">
        <v>2014</v>
      </c>
      <c r="I2016" s="24">
        <f ca="1"/>
        <v>64.678529440498679</v>
      </c>
      <c r="J2016" s="24" cm="1">
        <f t="array" aca="1" ref="J2016" ca="1">INDIRECT(ADDRESS(($F$2+1-H2016)+2,9))</f>
        <v>35.433515312443902</v>
      </c>
      <c r="K2016" s="24">
        <f t="shared" ca="1" si="157"/>
        <v>0.9284209668235508</v>
      </c>
      <c r="L2016" s="24">
        <f t="shared" ca="1" si="158"/>
        <v>6.5707816908241554E-2</v>
      </c>
      <c r="M2016" s="24">
        <f t="shared" ca="1" si="159"/>
        <v>-0.26542386351923158</v>
      </c>
    </row>
    <row r="2017" spans="2:13" x14ac:dyDescent="0.25">
      <c r="B2017" s="24">
        <f t="shared" ca="1" si="155"/>
        <v>0.57522531000284804</v>
      </c>
      <c r="C2017" s="25">
        <f t="shared" ca="1" si="156"/>
        <v>51.896934165275319</v>
      </c>
      <c r="H2017" s="24">
        <v>2015</v>
      </c>
      <c r="I2017" s="24">
        <f ca="1"/>
        <v>64.681569903801119</v>
      </c>
      <c r="J2017" s="24" cm="1">
        <f t="array" aca="1" ref="J2017" ca="1">INDIRECT(ADDRESS(($F$2+1-H2017)+2,9))</f>
        <v>35.414995027381138</v>
      </c>
      <c r="K2017" s="24">
        <f t="shared" ca="1" si="157"/>
        <v>0.92846317073790341</v>
      </c>
      <c r="L2017" s="24">
        <f t="shared" ca="1" si="158"/>
        <v>6.5467450326063922E-2</v>
      </c>
      <c r="M2017" s="24">
        <f t="shared" ca="1" si="159"/>
        <v>-0.26499055224942591</v>
      </c>
    </row>
    <row r="2018" spans="2:13" x14ac:dyDescent="0.25">
      <c r="B2018" s="24">
        <f t="shared" ca="1" si="155"/>
        <v>0.86268771246656262</v>
      </c>
      <c r="C2018" s="25">
        <f t="shared" ca="1" si="156"/>
        <v>60.924745403979884</v>
      </c>
      <c r="H2018" s="24">
        <v>2016</v>
      </c>
      <c r="I2018" s="24">
        <f ca="1"/>
        <v>64.685129418455276</v>
      </c>
      <c r="J2018" s="24" cm="1">
        <f t="array" aca="1" ref="J2018" ca="1">INDIRECT(ADDRESS(($F$2+1-H2018)+2,9))</f>
        <v>35.411830530600646</v>
      </c>
      <c r="K2018" s="24">
        <f t="shared" ca="1" si="157"/>
        <v>0.92851255520994369</v>
      </c>
      <c r="L2018" s="24">
        <f t="shared" ca="1" si="158"/>
        <v>6.542644802375501E-2</v>
      </c>
      <c r="M2018" s="24">
        <f t="shared" ca="1" si="159"/>
        <v>-0.26494078894597922</v>
      </c>
    </row>
    <row r="2019" spans="2:13" x14ac:dyDescent="0.25">
      <c r="B2019" s="24">
        <f t="shared" ca="1" si="155"/>
        <v>0.60419741036250074</v>
      </c>
      <c r="C2019" s="25">
        <f t="shared" ca="1" si="156"/>
        <v>52.642267766137849</v>
      </c>
      <c r="H2019" s="24">
        <v>2017</v>
      </c>
      <c r="I2019" s="24">
        <f ca="1"/>
        <v>64.707992485192932</v>
      </c>
      <c r="J2019" s="24" cm="1">
        <f t="array" aca="1" ref="J2019" ca="1">INDIRECT(ADDRESS(($F$2+1-H2019)+2,9))</f>
        <v>35.39338093151958</v>
      </c>
      <c r="K2019" s="24">
        <f t="shared" ca="1" si="157"/>
        <v>0.92882913242192577</v>
      </c>
      <c r="L2019" s="24">
        <f t="shared" ca="1" si="158"/>
        <v>6.5187793499195193E-2</v>
      </c>
      <c r="M2019" s="24">
        <f t="shared" ca="1" si="159"/>
        <v>-0.26395798480692895</v>
      </c>
    </row>
    <row r="2020" spans="2:13" x14ac:dyDescent="0.25">
      <c r="B2020" s="24">
        <f t="shared" ca="1" si="155"/>
        <v>0.34502406404774022</v>
      </c>
      <c r="C2020" s="25">
        <f t="shared" ca="1" si="156"/>
        <v>46.012102470980082</v>
      </c>
      <c r="H2020" s="24">
        <v>2018</v>
      </c>
      <c r="I2020" s="24">
        <f ca="1"/>
        <v>64.855717661475012</v>
      </c>
      <c r="J2020" s="24" cm="1">
        <f t="array" aca="1" ref="J2020" ca="1">INDIRECT(ADDRESS(($F$2+1-H2020)+2,9))</f>
        <v>35.30791436022696</v>
      </c>
      <c r="K2020" s="24">
        <f t="shared" ca="1" si="157"/>
        <v>0.93084874587139699</v>
      </c>
      <c r="L2020" s="24">
        <f t="shared" ca="1" si="158"/>
        <v>6.4091044272015188E-2</v>
      </c>
      <c r="M2020" s="24">
        <f t="shared" ca="1" si="159"/>
        <v>-0.2578352955133017</v>
      </c>
    </row>
    <row r="2021" spans="2:13" x14ac:dyDescent="0.25">
      <c r="B2021" s="24">
        <f t="shared" ca="1" si="155"/>
        <v>0.3251026899194065</v>
      </c>
      <c r="C2021" s="25">
        <f t="shared" ca="1" si="156"/>
        <v>45.465231088537969</v>
      </c>
      <c r="H2021" s="24">
        <v>2019</v>
      </c>
      <c r="I2021" s="24">
        <f ca="1"/>
        <v>64.859191759278531</v>
      </c>
      <c r="J2021" s="24" cm="1">
        <f t="array" aca="1" ref="J2021" ca="1">INDIRECT(ADDRESS(($F$2+1-H2021)+2,9))</f>
        <v>35.265760185940664</v>
      </c>
      <c r="K2021" s="24">
        <f t="shared" ca="1" si="157"/>
        <v>0.93089570465308502</v>
      </c>
      <c r="L2021" s="24">
        <f t="shared" ca="1" si="158"/>
        <v>6.355541040318978E-2</v>
      </c>
      <c r="M2021" s="24">
        <f t="shared" ca="1" si="159"/>
        <v>-0.25679839540883037</v>
      </c>
    </row>
    <row r="2022" spans="2:13" x14ac:dyDescent="0.25">
      <c r="B2022" s="24">
        <f t="shared" ca="1" si="155"/>
        <v>5.8729403496178278E-3</v>
      </c>
      <c r="C2022" s="25">
        <f t="shared" ca="1" si="156"/>
        <v>24.803117313302568</v>
      </c>
      <c r="H2022" s="24">
        <v>2020</v>
      </c>
      <c r="I2022" s="24">
        <f ca="1"/>
        <v>64.889320796971987</v>
      </c>
      <c r="J2022" s="24" cm="1">
        <f t="array" aca="1" ref="J2022" ca="1">INDIRECT(ADDRESS(($F$2+1-H2022)+2,9))</f>
        <v>35.253867342809656</v>
      </c>
      <c r="K2022" s="24">
        <f t="shared" ca="1" si="157"/>
        <v>0.93130192359442021</v>
      </c>
      <c r="L2022" s="24">
        <f t="shared" ca="1" si="158"/>
        <v>6.340492523697254E-2</v>
      </c>
      <c r="M2022" s="24">
        <f t="shared" ca="1" si="159"/>
        <v>-0.25580831472372978</v>
      </c>
    </row>
    <row r="2023" spans="2:13" x14ac:dyDescent="0.25">
      <c r="B2023" s="24">
        <f t="shared" ca="1" si="155"/>
        <v>8.21114704754905E-2</v>
      </c>
      <c r="C2023" s="25">
        <f t="shared" ca="1" si="156"/>
        <v>36.089918024728561</v>
      </c>
      <c r="H2023" s="24">
        <v>2021</v>
      </c>
      <c r="I2023" s="24">
        <f ca="1"/>
        <v>64.890000693718008</v>
      </c>
      <c r="J2023" s="24" cm="1">
        <f t="array" aca="1" ref="J2023" ca="1">INDIRECT(ADDRESS(($F$2+1-H2023)+2,9))</f>
        <v>35.191215677855681</v>
      </c>
      <c r="K2023" s="24">
        <f t="shared" ca="1" si="157"/>
        <v>0.93131106910500583</v>
      </c>
      <c r="L2023" s="24">
        <f t="shared" ca="1" si="158"/>
        <v>6.2616741848809498E-2</v>
      </c>
      <c r="M2023" s="24">
        <f t="shared" ca="1" si="159"/>
        <v>-0.25434141524951087</v>
      </c>
    </row>
    <row r="2024" spans="2:13" x14ac:dyDescent="0.25">
      <c r="B2024" s="24">
        <f t="shared" ca="1" si="155"/>
        <v>0.2810261142134487</v>
      </c>
      <c r="C2024" s="25">
        <f t="shared" ca="1" si="156"/>
        <v>44.202040490402872</v>
      </c>
      <c r="H2024" s="24">
        <v>2022</v>
      </c>
      <c r="I2024" s="24">
        <f ca="1"/>
        <v>64.901093762710474</v>
      </c>
      <c r="J2024" s="24" cm="1">
        <f t="array" aca="1" ref="J2024" ca="1">INDIRECT(ADDRESS(($F$2+1-H2024)+2,9))</f>
        <v>35.170075429593204</v>
      </c>
      <c r="K2024" s="24">
        <f t="shared" ca="1" si="157"/>
        <v>0.9314601529604446</v>
      </c>
      <c r="L2024" s="24">
        <f t="shared" ca="1" si="158"/>
        <v>6.2352519080673054E-2</v>
      </c>
      <c r="M2024" s="24">
        <f t="shared" ca="1" si="159"/>
        <v>-0.25363939918576567</v>
      </c>
    </row>
    <row r="2025" spans="2:13" x14ac:dyDescent="0.25">
      <c r="B2025" s="24">
        <f t="shared" ca="1" si="155"/>
        <v>2.0858410598458499E-2</v>
      </c>
      <c r="C2025" s="25">
        <f t="shared" ca="1" si="156"/>
        <v>29.636659330340962</v>
      </c>
      <c r="H2025" s="24">
        <v>2023</v>
      </c>
      <c r="I2025" s="24">
        <f ca="1"/>
        <v>65.014859479716563</v>
      </c>
      <c r="J2025" s="24" cm="1">
        <f t="array" aca="1" ref="J2025" ca="1">INDIRECT(ADDRESS(($F$2+1-H2025)+2,9))</f>
        <v>34.932604670675971</v>
      </c>
      <c r="K2025" s="24">
        <f t="shared" ca="1" si="157"/>
        <v>0.93297472056813124</v>
      </c>
      <c r="L2025" s="24">
        <f t="shared" ca="1" si="158"/>
        <v>5.9443881352610396E-2</v>
      </c>
      <c r="M2025" s="24">
        <f t="shared" ca="1" si="159"/>
        <v>-0.24491394650492523</v>
      </c>
    </row>
    <row r="2026" spans="2:13" x14ac:dyDescent="0.25">
      <c r="B2026" s="24">
        <f t="shared" ca="1" si="155"/>
        <v>0.45375214212095183</v>
      </c>
      <c r="C2026" s="25">
        <f t="shared" ca="1" si="156"/>
        <v>48.838129303137507</v>
      </c>
      <c r="H2026" s="24">
        <v>2024</v>
      </c>
      <c r="I2026" s="24">
        <f ca="1"/>
        <v>65.022952750314204</v>
      </c>
      <c r="J2026" s="24" cm="1">
        <f t="array" aca="1" ref="J2026" ca="1">INDIRECT(ADDRESS(($F$2+1-H2026)+2,9))</f>
        <v>34.897019575906825</v>
      </c>
      <c r="K2026" s="24">
        <f t="shared" ca="1" si="157"/>
        <v>0.93308147244637563</v>
      </c>
      <c r="L2026" s="24">
        <f t="shared" ca="1" si="158"/>
        <v>5.9017335899484262E-2</v>
      </c>
      <c r="M2026" s="24">
        <f t="shared" ca="1" si="159"/>
        <v>-0.24397019053275615</v>
      </c>
    </row>
    <row r="2027" spans="2:13" x14ac:dyDescent="0.25">
      <c r="B2027" s="24">
        <f t="shared" ca="1" si="155"/>
        <v>0.86168642762363679</v>
      </c>
      <c r="C2027" s="25">
        <f t="shared" ca="1" si="156"/>
        <v>60.879274321354252</v>
      </c>
      <c r="H2027" s="24">
        <v>2025</v>
      </c>
      <c r="I2027" s="24">
        <f ca="1"/>
        <v>65.055074249336784</v>
      </c>
      <c r="J2027" s="24" cm="1">
        <f t="array" aca="1" ref="J2027" ca="1">INDIRECT(ADDRESS(($F$2+1-H2027)+2,9))</f>
        <v>34.896602679374993</v>
      </c>
      <c r="K2027" s="24">
        <f t="shared" ca="1" si="157"/>
        <v>0.93350386500591886</v>
      </c>
      <c r="L2027" s="24">
        <f t="shared" ca="1" si="158"/>
        <v>5.9012352981460764E-2</v>
      </c>
      <c r="M2027" s="24">
        <f t="shared" ca="1" si="159"/>
        <v>-0.24323165306801842</v>
      </c>
    </row>
    <row r="2028" spans="2:13" x14ac:dyDescent="0.25">
      <c r="B2028" s="24">
        <f t="shared" ca="1" si="155"/>
        <v>0.70126011610444505</v>
      </c>
      <c r="C2028" s="25">
        <f t="shared" ca="1" si="156"/>
        <v>55.280281935788281</v>
      </c>
      <c r="H2028" s="24">
        <v>2026</v>
      </c>
      <c r="I2028" s="24">
        <f ca="1"/>
        <v>65.087822880356413</v>
      </c>
      <c r="J2028" s="24" cm="1">
        <f t="array" aca="1" ref="J2028" ca="1">INDIRECT(ADDRESS(($F$2+1-H2028)+2,9))</f>
        <v>34.811375638495505</v>
      </c>
      <c r="K2028" s="24">
        <f t="shared" ca="1" si="157"/>
        <v>0.93393237641385063</v>
      </c>
      <c r="L2028" s="24">
        <f t="shared" ca="1" si="158"/>
        <v>5.8000596711125785E-2</v>
      </c>
      <c r="M2028" s="24">
        <f t="shared" ca="1" si="159"/>
        <v>-0.24047299790740775</v>
      </c>
    </row>
    <row r="2029" spans="2:13" x14ac:dyDescent="0.25">
      <c r="B2029" s="24">
        <f t="shared" ca="1" si="155"/>
        <v>0.27878976587163307</v>
      </c>
      <c r="C2029" s="25">
        <f t="shared" ca="1" si="156"/>
        <v>44.135594954365111</v>
      </c>
      <c r="H2029" s="24">
        <v>2027</v>
      </c>
      <c r="I2029" s="24">
        <f ca="1"/>
        <v>65.097744944189529</v>
      </c>
      <c r="J2029" s="24" cm="1">
        <f t="array" aca="1" ref="J2029" ca="1">INDIRECT(ADDRESS(($F$2+1-H2029)+2,9))</f>
        <v>34.808238643873842</v>
      </c>
      <c r="K2029" s="24">
        <f t="shared" ca="1" si="157"/>
        <v>0.93406178211268998</v>
      </c>
      <c r="L2029" s="24">
        <f t="shared" ca="1" si="158"/>
        <v>5.7963618257388876E-2</v>
      </c>
      <c r="M2029" s="24">
        <f t="shared" ca="1" si="159"/>
        <v>-0.24025778026286093</v>
      </c>
    </row>
    <row r="2030" spans="2:13" x14ac:dyDescent="0.25">
      <c r="B2030" s="24">
        <f t="shared" ca="1" si="155"/>
        <v>0.30996205766038698</v>
      </c>
      <c r="C2030" s="25">
        <f t="shared" ca="1" si="156"/>
        <v>45.040421014957154</v>
      </c>
      <c r="H2030" s="24">
        <v>2028</v>
      </c>
      <c r="I2030" s="24">
        <f ca="1"/>
        <v>65.178235248057334</v>
      </c>
      <c r="J2030" s="24" cm="1">
        <f t="array" aca="1" ref="J2030" ca="1">INDIRECT(ADDRESS(($F$2+1-H2030)+2,9))</f>
        <v>34.778163379670232</v>
      </c>
      <c r="K2030" s="24">
        <f t="shared" ca="1" si="157"/>
        <v>0.93510430600874972</v>
      </c>
      <c r="L2030" s="24">
        <f t="shared" ca="1" si="158"/>
        <v>5.7610034992044278E-2</v>
      </c>
      <c r="M2030" s="24">
        <f t="shared" ca="1" si="159"/>
        <v>-0.23757510884266481</v>
      </c>
    </row>
    <row r="2031" spans="2:13" x14ac:dyDescent="0.25">
      <c r="B2031" s="24">
        <f t="shared" ca="1" si="155"/>
        <v>0.75777803456353221</v>
      </c>
      <c r="C2031" s="25">
        <f t="shared" ca="1" si="156"/>
        <v>56.991729856619898</v>
      </c>
      <c r="H2031" s="24">
        <v>2029</v>
      </c>
      <c r="I2031" s="24">
        <f ca="1"/>
        <v>65.2085766283477</v>
      </c>
      <c r="J2031" s="24" cm="1">
        <f t="array" aca="1" ref="J2031" ca="1">INDIRECT(ADDRESS(($F$2+1-H2031)+2,9))</f>
        <v>34.777892533079402</v>
      </c>
      <c r="K2031" s="24">
        <f t="shared" ca="1" si="157"/>
        <v>0.9354939550190241</v>
      </c>
      <c r="L2031" s="24">
        <f t="shared" ca="1" si="158"/>
        <v>5.7606858477685111E-2</v>
      </c>
      <c r="M2031" s="24">
        <f t="shared" ca="1" si="159"/>
        <v>-0.23690274126962216</v>
      </c>
    </row>
    <row r="2032" spans="2:13" x14ac:dyDescent="0.25">
      <c r="B2032" s="24">
        <f t="shared" ca="1" si="155"/>
        <v>0.32612538844505667</v>
      </c>
      <c r="C2032" s="25">
        <f t="shared" ca="1" si="156"/>
        <v>45.493624198614931</v>
      </c>
      <c r="H2032" s="24">
        <v>2030</v>
      </c>
      <c r="I2032" s="24">
        <f ca="1"/>
        <v>65.229682647856237</v>
      </c>
      <c r="J2032" s="24" cm="1">
        <f t="array" aca="1" ref="J2032" ca="1">INDIRECT(ADDRESS(($F$2+1-H2032)+2,9))</f>
        <v>34.750055853585941</v>
      </c>
      <c r="K2032" s="24">
        <f t="shared" ca="1" si="157"/>
        <v>0.93576392838893319</v>
      </c>
      <c r="L2032" s="24">
        <f t="shared" ca="1" si="158"/>
        <v>5.7281121237236311E-2</v>
      </c>
      <c r="M2032" s="24">
        <f t="shared" ca="1" si="159"/>
        <v>-0.23582677538235919</v>
      </c>
    </row>
    <row r="2033" spans="2:13" x14ac:dyDescent="0.25">
      <c r="B2033" s="24">
        <f t="shared" ca="1" si="155"/>
        <v>0.24177289543209457</v>
      </c>
      <c r="C2033" s="25">
        <f t="shared" ca="1" si="156"/>
        <v>42.993889665399095</v>
      </c>
      <c r="H2033" s="24">
        <v>2031</v>
      </c>
      <c r="I2033" s="24">
        <f ca="1"/>
        <v>65.282354473518168</v>
      </c>
      <c r="J2033" s="24" cm="1">
        <f t="array" aca="1" ref="J2033" ca="1">INDIRECT(ADDRESS(($F$2+1-H2033)+2,9))</f>
        <v>34.745620004728671</v>
      </c>
      <c r="K2033" s="24">
        <f t="shared" ca="1" si="157"/>
        <v>0.9364338388040736</v>
      </c>
      <c r="L2033" s="24">
        <f t="shared" ca="1" si="158"/>
        <v>5.7229348292624847E-2</v>
      </c>
      <c r="M2033" s="24">
        <f t="shared" ca="1" si="159"/>
        <v>-0.23449291192739927</v>
      </c>
    </row>
    <row r="2034" spans="2:13" x14ac:dyDescent="0.25">
      <c r="B2034" s="24">
        <f t="shared" ca="1" si="155"/>
        <v>0.7204764575100544</v>
      </c>
      <c r="C2034" s="25">
        <f t="shared" ca="1" si="156"/>
        <v>55.8425749434629</v>
      </c>
      <c r="H2034" s="24">
        <v>2032</v>
      </c>
      <c r="I2034" s="24">
        <f ca="1"/>
        <v>65.30073566568052</v>
      </c>
      <c r="J2034" s="24" cm="1">
        <f t="array" aca="1" ref="J2034" ca="1">INDIRECT(ADDRESS(($F$2+1-H2034)+2,9))</f>
        <v>34.704710722406745</v>
      </c>
      <c r="K2034" s="24">
        <f t="shared" ca="1" si="157"/>
        <v>0.93666633739619276</v>
      </c>
      <c r="L2034" s="24">
        <f t="shared" ca="1" si="158"/>
        <v>5.6753610477499911E-2</v>
      </c>
      <c r="M2034" s="24">
        <f t="shared" ca="1" si="159"/>
        <v>-0.23319116811930088</v>
      </c>
    </row>
    <row r="2035" spans="2:13" x14ac:dyDescent="0.25">
      <c r="B2035" s="24">
        <f t="shared" ca="1" si="155"/>
        <v>0.24000791963602286</v>
      </c>
      <c r="C2035" s="25">
        <f t="shared" ca="1" si="156"/>
        <v>42.937229123856419</v>
      </c>
      <c r="H2035" s="24">
        <v>2033</v>
      </c>
      <c r="I2035" s="24">
        <f ca="1"/>
        <v>65.310052594897002</v>
      </c>
      <c r="J2035" s="24" cm="1">
        <f t="array" aca="1" ref="J2035" ca="1">INDIRECT(ADDRESS(($F$2+1-H2035)+2,9))</f>
        <v>34.654490979361668</v>
      </c>
      <c r="K2035" s="24">
        <f t="shared" ca="1" si="157"/>
        <v>0.93678393155310424</v>
      </c>
      <c r="L2035" s="24">
        <f t="shared" ca="1" si="158"/>
        <v>5.6173865868183494E-2</v>
      </c>
      <c r="M2035" s="24">
        <f t="shared" ca="1" si="159"/>
        <v>-0.23191207214463111</v>
      </c>
    </row>
    <row r="2036" spans="2:13" x14ac:dyDescent="0.25">
      <c r="B2036" s="24">
        <f t="shared" ca="1" si="155"/>
        <v>7.8504056440479419E-2</v>
      </c>
      <c r="C2036" s="25">
        <f t="shared" ca="1" si="156"/>
        <v>35.847940239852683</v>
      </c>
      <c r="H2036" s="24">
        <v>2034</v>
      </c>
      <c r="I2036" s="24">
        <f ca="1"/>
        <v>65.350558297075693</v>
      </c>
      <c r="J2036" s="24" cm="1">
        <f t="array" aca="1" ref="J2036" ca="1">INDIRECT(ADDRESS(($F$2+1-H2036)+2,9))</f>
        <v>34.589059189235215</v>
      </c>
      <c r="K2036" s="24">
        <f t="shared" ca="1" si="157"/>
        <v>0.93729320135419514</v>
      </c>
      <c r="L2036" s="24">
        <f t="shared" ca="1" si="158"/>
        <v>5.5425528292182794E-2</v>
      </c>
      <c r="M2036" s="24">
        <f t="shared" ca="1" si="159"/>
        <v>-0.22950823177133001</v>
      </c>
    </row>
    <row r="2037" spans="2:13" x14ac:dyDescent="0.25">
      <c r="B2037" s="24">
        <f t="shared" ca="1" si="155"/>
        <v>0.81944043863022042</v>
      </c>
      <c r="C2037" s="25">
        <f t="shared" ca="1" si="156"/>
        <v>59.132346902249481</v>
      </c>
      <c r="H2037" s="24">
        <v>2035</v>
      </c>
      <c r="I2037" s="24">
        <f ca="1"/>
        <v>65.353731341493159</v>
      </c>
      <c r="J2037" s="24" cm="1">
        <f t="array" aca="1" ref="J2037" ca="1">INDIRECT(ADDRESS(($F$2+1-H2037)+2,9))</f>
        <v>34.580127234018136</v>
      </c>
      <c r="K2037" s="24">
        <f t="shared" ca="1" si="157"/>
        <v>0.93733295994623267</v>
      </c>
      <c r="L2037" s="24">
        <f t="shared" ca="1" si="158"/>
        <v>5.5323987757208669E-2</v>
      </c>
      <c r="M2037" s="24">
        <f t="shared" ca="1" si="159"/>
        <v>-0.22933843275345051</v>
      </c>
    </row>
    <row r="2038" spans="2:13" x14ac:dyDescent="0.25">
      <c r="B2038" s="24">
        <f t="shared" ca="1" si="155"/>
        <v>0.9317473724947033</v>
      </c>
      <c r="C2038" s="25">
        <f t="shared" ca="1" si="156"/>
        <v>64.889320796971987</v>
      </c>
      <c r="H2038" s="24">
        <v>2036</v>
      </c>
      <c r="I2038" s="24">
        <f ca="1"/>
        <v>65.431778203193787</v>
      </c>
      <c r="J2038" s="24" cm="1">
        <f t="array" aca="1" ref="J2038" ca="1">INDIRECT(ADDRESS(($F$2+1-H2038)+2,9))</f>
        <v>34.482662272799473</v>
      </c>
      <c r="K2038" s="24">
        <f t="shared" ca="1" si="157"/>
        <v>0.93830472351067629</v>
      </c>
      <c r="L2038" s="24">
        <f t="shared" ca="1" si="158"/>
        <v>5.4225506986894829E-2</v>
      </c>
      <c r="M2038" s="24">
        <f t="shared" ca="1" si="159"/>
        <v>-0.22530407217352449</v>
      </c>
    </row>
    <row r="2039" spans="2:13" x14ac:dyDescent="0.25">
      <c r="B2039" s="24">
        <f t="shared" ca="1" si="155"/>
        <v>0.98468398069491814</v>
      </c>
      <c r="C2039" s="25">
        <f t="shared" ca="1" si="156"/>
        <v>71.618201900602372</v>
      </c>
      <c r="H2039" s="24">
        <v>2037</v>
      </c>
      <c r="I2039" s="24">
        <f ca="1"/>
        <v>65.434650574352531</v>
      </c>
      <c r="J2039" s="24" cm="1">
        <f t="array" aca="1" ref="J2039" ca="1">INDIRECT(ADDRESS(($F$2+1-H2039)+2,9))</f>
        <v>34.471960061924506</v>
      </c>
      <c r="K2039" s="24">
        <f t="shared" ca="1" si="157"/>
        <v>0.93834026173919061</v>
      </c>
      <c r="L2039" s="24">
        <f t="shared" ca="1" si="158"/>
        <v>5.4105946532865157E-2</v>
      </c>
      <c r="M2039" s="24">
        <f t="shared" ca="1" si="159"/>
        <v>-0.22510469508247738</v>
      </c>
    </row>
    <row r="2040" spans="2:13" x14ac:dyDescent="0.25">
      <c r="B2040" s="24">
        <f t="shared" ca="1" si="155"/>
        <v>2.9652631785506145E-2</v>
      </c>
      <c r="C2040" s="25">
        <f t="shared" ca="1" si="156"/>
        <v>31.140764950494102</v>
      </c>
      <c r="H2040" s="24">
        <v>2038</v>
      </c>
      <c r="I2040" s="24">
        <f ca="1"/>
        <v>65.494877629663691</v>
      </c>
      <c r="J2040" s="24" cm="1">
        <f t="array" aca="1" ref="J2040" ca="1">INDIRECT(ADDRESS(($F$2+1-H2040)+2,9))</f>
        <v>34.29390913413404</v>
      </c>
      <c r="K2040" s="24">
        <f t="shared" ca="1" si="157"/>
        <v>0.93908174189422267</v>
      </c>
      <c r="L2040" s="24">
        <f t="shared" ca="1" si="158"/>
        <v>5.2147291617433485E-2</v>
      </c>
      <c r="M2040" s="24">
        <f t="shared" ca="1" si="159"/>
        <v>-0.21981756863755064</v>
      </c>
    </row>
    <row r="2041" spans="2:13" x14ac:dyDescent="0.25">
      <c r="B2041" s="24">
        <f t="shared" ca="1" si="155"/>
        <v>0.4574865037651259</v>
      </c>
      <c r="C2041" s="25">
        <f t="shared" ca="1" si="156"/>
        <v>48.932319658461864</v>
      </c>
      <c r="H2041" s="24">
        <v>2039</v>
      </c>
      <c r="I2041" s="24">
        <f ca="1"/>
        <v>65.499829126176792</v>
      </c>
      <c r="J2041" s="24" cm="1">
        <f t="array" aca="1" ref="J2041" ca="1">INDIRECT(ADDRESS(($F$2+1-H2041)+2,9))</f>
        <v>34.237705171426349</v>
      </c>
      <c r="K2041" s="24">
        <f t="shared" ca="1" si="157"/>
        <v>0.93914239034627556</v>
      </c>
      <c r="L2041" s="24">
        <f t="shared" ca="1" si="158"/>
        <v>5.154084986726979E-2</v>
      </c>
      <c r="M2041" s="24">
        <f t="shared" ca="1" si="159"/>
        <v>-0.21859507932086014</v>
      </c>
    </row>
    <row r="2042" spans="2:13" x14ac:dyDescent="0.25">
      <c r="B2042" s="24">
        <f t="shared" ca="1" si="155"/>
        <v>0.47670545628800676</v>
      </c>
      <c r="C2042" s="25">
        <f t="shared" ca="1" si="156"/>
        <v>49.415760180674383</v>
      </c>
      <c r="H2042" s="24">
        <v>2040</v>
      </c>
      <c r="I2042" s="24">
        <f ca="1"/>
        <v>65.502387515076393</v>
      </c>
      <c r="J2042" s="24" cm="1">
        <f t="array" aca="1" ref="J2042" ca="1">INDIRECT(ADDRESS(($F$2+1-H2042)+2,9))</f>
        <v>34.182312191611175</v>
      </c>
      <c r="K2042" s="24">
        <f t="shared" ca="1" si="157"/>
        <v>0.93917370829265001</v>
      </c>
      <c r="L2042" s="24">
        <f t="shared" ca="1" si="158"/>
        <v>5.0948659078199239E-2</v>
      </c>
      <c r="M2042" s="24">
        <f t="shared" ca="1" si="159"/>
        <v>-0.21745947757909784</v>
      </c>
    </row>
    <row r="2043" spans="2:13" x14ac:dyDescent="0.25">
      <c r="B2043" s="24">
        <f t="shared" ca="1" si="155"/>
        <v>0.5354475225033295</v>
      </c>
      <c r="C2043" s="25">
        <f t="shared" ca="1" si="156"/>
        <v>50.889710029574466</v>
      </c>
      <c r="H2043" s="24">
        <v>2041</v>
      </c>
      <c r="I2043" s="24">
        <f ca="1"/>
        <v>65.51458916596296</v>
      </c>
      <c r="J2043" s="24" cm="1">
        <f t="array" aca="1" ref="J2043" ca="1">INDIRECT(ADDRESS(($F$2+1-H2043)+2,9))</f>
        <v>34.168156704751439</v>
      </c>
      <c r="K2043" s="24">
        <f t="shared" ca="1" si="157"/>
        <v>0.93932289872920793</v>
      </c>
      <c r="L2043" s="24">
        <f t="shared" ca="1" si="158"/>
        <v>5.0798198944945826E-2</v>
      </c>
      <c r="M2043" s="24">
        <f t="shared" ca="1" si="159"/>
        <v>-0.2169659314674014</v>
      </c>
    </row>
    <row r="2044" spans="2:13" x14ac:dyDescent="0.25">
      <c r="B2044" s="24">
        <f t="shared" ca="1" si="155"/>
        <v>0.51351792307405764</v>
      </c>
      <c r="C2044" s="25">
        <f t="shared" ca="1" si="156"/>
        <v>50.338908948801532</v>
      </c>
      <c r="H2044" s="24">
        <v>2042</v>
      </c>
      <c r="I2044" s="24">
        <f ca="1"/>
        <v>65.549882293738065</v>
      </c>
      <c r="J2044" s="24" cm="1">
        <f t="array" aca="1" ref="J2044" ca="1">INDIRECT(ADDRESS(($F$2+1-H2044)+2,9))</f>
        <v>34.150286660292771</v>
      </c>
      <c r="K2044" s="24">
        <f t="shared" ca="1" si="157"/>
        <v>0.93975281931141907</v>
      </c>
      <c r="L2044" s="24">
        <f t="shared" ca="1" si="158"/>
        <v>5.0608761880138832E-2</v>
      </c>
      <c r="M2044" s="24">
        <f t="shared" ca="1" si="159"/>
        <v>-0.21582892814376461</v>
      </c>
    </row>
    <row r="2045" spans="2:13" x14ac:dyDescent="0.25">
      <c r="B2045" s="24">
        <f t="shared" ca="1" si="155"/>
        <v>0.92632158649660923</v>
      </c>
      <c r="C2045" s="25">
        <f t="shared" ca="1" si="156"/>
        <v>64.489310926017893</v>
      </c>
      <c r="H2045" s="24">
        <v>2043</v>
      </c>
      <c r="I2045" s="24">
        <f ca="1"/>
        <v>65.553712916922706</v>
      </c>
      <c r="J2045" s="24" cm="1">
        <f t="array" aca="1" ref="J2045" ca="1">INDIRECT(ADDRESS(($F$2+1-H2045)+2,9))</f>
        <v>34.073956698997591</v>
      </c>
      <c r="K2045" s="24">
        <f t="shared" ca="1" si="157"/>
        <v>0.9397993379551578</v>
      </c>
      <c r="L2045" s="24">
        <f t="shared" ca="1" si="158"/>
        <v>4.9805928862182526E-2</v>
      </c>
      <c r="M2045" s="24">
        <f t="shared" ca="1" si="159"/>
        <v>-0.21424088517102755</v>
      </c>
    </row>
    <row r="2046" spans="2:13" x14ac:dyDescent="0.25">
      <c r="B2046" s="24">
        <f t="shared" ca="1" si="155"/>
        <v>0.76107292641997826</v>
      </c>
      <c r="C2046" s="25">
        <f t="shared" ca="1" si="156"/>
        <v>57.097581146185128</v>
      </c>
      <c r="H2046" s="24">
        <v>2044</v>
      </c>
      <c r="I2046" s="24">
        <f ca="1"/>
        <v>65.68267926974562</v>
      </c>
      <c r="J2046" s="24" cm="1">
        <f t="array" aca="1" ref="J2046" ca="1">INDIRECT(ADDRESS(($F$2+1-H2046)+2,9))</f>
        <v>34.025202529687299</v>
      </c>
      <c r="K2046" s="24">
        <f t="shared" ca="1" si="157"/>
        <v>0.94134914209420784</v>
      </c>
      <c r="L2046" s="24">
        <f t="shared" ca="1" si="158"/>
        <v>4.9298475307536907E-2</v>
      </c>
      <c r="M2046" s="24">
        <f t="shared" ca="1" si="159"/>
        <v>-0.21021402121652266</v>
      </c>
    </row>
    <row r="2047" spans="2:13" x14ac:dyDescent="0.25">
      <c r="B2047" s="24">
        <f t="shared" ca="1" si="155"/>
        <v>0.15064246264834569</v>
      </c>
      <c r="C2047" s="25">
        <f t="shared" ca="1" si="156"/>
        <v>39.663181595591752</v>
      </c>
      <c r="H2047" s="24">
        <v>2045</v>
      </c>
      <c r="I2047" s="24">
        <f ca="1"/>
        <v>65.709321182541132</v>
      </c>
      <c r="J2047" s="24" cm="1">
        <f t="array" aca="1" ref="J2047" ca="1">INDIRECT(ADDRESS(($F$2+1-H2047)+2,9))</f>
        <v>33.934432732329313</v>
      </c>
      <c r="K2047" s="24">
        <f t="shared" ca="1" si="157"/>
        <v>0.94166536339490947</v>
      </c>
      <c r="L2047" s="24">
        <f t="shared" ca="1" si="158"/>
        <v>4.8364709580309272E-2</v>
      </c>
      <c r="M2047" s="24">
        <f t="shared" ca="1" si="159"/>
        <v>-0.20782034397523139</v>
      </c>
    </row>
    <row r="2048" spans="2:13" x14ac:dyDescent="0.25">
      <c r="B2048" s="24">
        <f t="shared" ca="1" si="155"/>
        <v>0.82689522698704998</v>
      </c>
      <c r="C2048" s="25">
        <f t="shared" ca="1" si="156"/>
        <v>59.419669793470703</v>
      </c>
      <c r="H2048" s="24">
        <v>2046</v>
      </c>
      <c r="I2048" s="24">
        <f ca="1"/>
        <v>65.758241336608677</v>
      </c>
      <c r="J2048" s="24" cm="1">
        <f t="array" aca="1" ref="J2048" ca="1">INDIRECT(ADDRESS(($F$2+1-H2048)+2,9))</f>
        <v>33.932411486415333</v>
      </c>
      <c r="K2048" s="24">
        <f t="shared" ca="1" si="157"/>
        <v>0.94224252358862659</v>
      </c>
      <c r="L2048" s="24">
        <f t="shared" ca="1" si="158"/>
        <v>4.8344078789021742E-2</v>
      </c>
      <c r="M2048" s="24">
        <f t="shared" ca="1" si="159"/>
        <v>-0.20671932634963711</v>
      </c>
    </row>
    <row r="2049" spans="2:13" x14ac:dyDescent="0.25">
      <c r="B2049" s="24">
        <f t="shared" ca="1" si="155"/>
        <v>0.90807340741146969</v>
      </c>
      <c r="C2049" s="25">
        <f t="shared" ca="1" si="156"/>
        <v>63.289841922881934</v>
      </c>
      <c r="H2049" s="24">
        <v>2047</v>
      </c>
      <c r="I2049" s="24">
        <f ca="1"/>
        <v>65.777367401518774</v>
      </c>
      <c r="J2049" s="24" cm="1">
        <f t="array" aca="1" ref="J2049" ca="1">INDIRECT(ADDRESS(($F$2+1-H2049)+2,9))</f>
        <v>33.8959882581293</v>
      </c>
      <c r="K2049" s="24">
        <f t="shared" ca="1" si="157"/>
        <v>0.94246694840535317</v>
      </c>
      <c r="L2049" s="24">
        <f t="shared" ca="1" si="158"/>
        <v>4.7973513025657992E-2</v>
      </c>
      <c r="M2049" s="24">
        <f t="shared" ca="1" si="159"/>
        <v>-0.20563029133919725</v>
      </c>
    </row>
    <row r="2050" spans="2:13" x14ac:dyDescent="0.25">
      <c r="B2050" s="24">
        <f t="shared" ca="1" si="155"/>
        <v>0.86038166797439863</v>
      </c>
      <c r="C2050" s="25">
        <f t="shared" ca="1" si="156"/>
        <v>60.820357024189363</v>
      </c>
      <c r="H2050" s="24">
        <v>2048</v>
      </c>
      <c r="I2050" s="24">
        <f ca="1"/>
        <v>65.813432330224742</v>
      </c>
      <c r="J2050" s="24" cm="1">
        <f t="array" aca="1" ref="J2050" ca="1">INDIRECT(ADDRESS(($F$2+1-H2050)+2,9))</f>
        <v>33.843899319115422</v>
      </c>
      <c r="K2050" s="24">
        <f t="shared" ca="1" si="157"/>
        <v>0.94288826678058724</v>
      </c>
      <c r="L2050" s="24">
        <f t="shared" ca="1" si="158"/>
        <v>4.7447520565542758E-2</v>
      </c>
      <c r="M2050" s="24">
        <f t="shared" ca="1" si="159"/>
        <v>-0.20383454040748111</v>
      </c>
    </row>
    <row r="2051" spans="2:13" x14ac:dyDescent="0.25">
      <c r="B2051" s="24">
        <f t="shared" ca="1" si="155"/>
        <v>9.9135370664579225E-2</v>
      </c>
      <c r="C2051" s="25">
        <f t="shared" ca="1" si="156"/>
        <v>37.135060856075015</v>
      </c>
      <c r="H2051" s="24">
        <v>2049</v>
      </c>
      <c r="I2051" s="24">
        <f ca="1"/>
        <v>65.862842726796629</v>
      </c>
      <c r="J2051" s="24" cm="1">
        <f t="array" aca="1" ref="J2051" ca="1">INDIRECT(ADDRESS(($F$2+1-H2051)+2,9))</f>
        <v>33.841717520448626</v>
      </c>
      <c r="K2051" s="24">
        <f t="shared" ca="1" si="157"/>
        <v>0.94346154231101131</v>
      </c>
      <c r="L2051" s="24">
        <f t="shared" ca="1" si="158"/>
        <v>4.7425590058148552E-2</v>
      </c>
      <c r="M2051" s="24">
        <f t="shared" ca="1" si="159"/>
        <v>-0.20273643787363385</v>
      </c>
    </row>
    <row r="2052" spans="2:13" x14ac:dyDescent="0.25">
      <c r="B2052" s="24">
        <f t="shared" ref="B2052:B2115" ca="1" si="160">RAND()</f>
        <v>6.153834273774339E-2</v>
      </c>
      <c r="C2052" s="25">
        <f t="shared" ref="C2052:C2115" ca="1" si="161">_xlfn.NORM.INV(B2052,50,10)</f>
        <v>34.580127234018136</v>
      </c>
      <c r="H2052" s="24">
        <v>2050</v>
      </c>
      <c r="I2052" s="24">
        <f ca="1"/>
        <v>65.909599806361399</v>
      </c>
      <c r="J2052" s="24" cm="1">
        <f t="array" aca="1" ref="J2052" ca="1">INDIRECT(ADDRESS(($F$2+1-H2052)+2,9))</f>
        <v>33.832821453162424</v>
      </c>
      <c r="K2052" s="24">
        <f t="shared" ref="K2052:K2115" ca="1" si="162">_xlfn.NORM.DIST(I2052,$F$5,$F$6,TRUE)</f>
        <v>0.94399984823072325</v>
      </c>
      <c r="L2052" s="24">
        <f t="shared" ref="L2052:L2115" ca="1" si="163">_xlfn.NORM.DIST(J2052,$F$5,$F$6,TRUE)</f>
        <v>4.7336254650117364E-2</v>
      </c>
      <c r="M2052" s="24">
        <f t="shared" ca="1" si="159"/>
        <v>-0.20157383193813574</v>
      </c>
    </row>
    <row r="2053" spans="2:13" x14ac:dyDescent="0.25">
      <c r="B2053" s="24">
        <f t="shared" ca="1" si="160"/>
        <v>0.3507790548585803</v>
      </c>
      <c r="C2053" s="25">
        <f t="shared" ca="1" si="161"/>
        <v>46.167819688181623</v>
      </c>
      <c r="H2053" s="24">
        <v>2051</v>
      </c>
      <c r="I2053" s="24">
        <f ca="1"/>
        <v>65.997047647069522</v>
      </c>
      <c r="J2053" s="24" cm="1">
        <f t="array" aca="1" ref="J2053" ca="1">INDIRECT(ADDRESS(($F$2+1-H2053)+2,9))</f>
        <v>33.786067181924579</v>
      </c>
      <c r="K2053" s="24">
        <f t="shared" ca="1" si="162"/>
        <v>0.94499576173291755</v>
      </c>
      <c r="L2053" s="24">
        <f t="shared" ca="1" si="163"/>
        <v>4.686895707349064E-2</v>
      </c>
      <c r="M2053" s="24">
        <f t="shared" ref="M2053:M2116" ca="1" si="164">((2*H2053-1)/$F$2)*(LN(K2053)+LN(1-L2053))</f>
        <v>-0.19873642787949411</v>
      </c>
    </row>
    <row r="2054" spans="2:13" x14ac:dyDescent="0.25">
      <c r="B2054" s="24">
        <f t="shared" ca="1" si="160"/>
        <v>5.6485856471119034E-3</v>
      </c>
      <c r="C2054" s="25">
        <f t="shared" ca="1" si="161"/>
        <v>24.666302390262626</v>
      </c>
      <c r="H2054" s="24">
        <v>2052</v>
      </c>
      <c r="I2054" s="24">
        <f ca="1"/>
        <v>66.005143610478498</v>
      </c>
      <c r="J2054" s="24" cm="1">
        <f t="array" aca="1" ref="J2054" ca="1">INDIRECT(ADDRESS(($F$2+1-H2054)+2,9))</f>
        <v>33.731997723175141</v>
      </c>
      <c r="K2054" s="24">
        <f t="shared" ca="1" si="162"/>
        <v>0.94508725156193008</v>
      </c>
      <c r="L2054" s="24">
        <f t="shared" ca="1" si="163"/>
        <v>4.633316745918617E-2</v>
      </c>
      <c r="M2054" s="24">
        <f t="shared" ca="1" si="164"/>
        <v>-0.19758079533932196</v>
      </c>
    </row>
    <row r="2055" spans="2:13" x14ac:dyDescent="0.25">
      <c r="B2055" s="24">
        <f t="shared" ca="1" si="160"/>
        <v>0.39895725471801569</v>
      </c>
      <c r="C2055" s="25">
        <f t="shared" ca="1" si="161"/>
        <v>47.439529528244421</v>
      </c>
      <c r="H2055" s="24">
        <v>2053</v>
      </c>
      <c r="I2055" s="24">
        <f ca="1"/>
        <v>66.05165287874172</v>
      </c>
      <c r="J2055" s="24" cm="1">
        <f t="array" aca="1" ref="J2055" ca="1">INDIRECT(ADDRESS(($F$2+1-H2055)+2,9))</f>
        <v>33.709170793448166</v>
      </c>
      <c r="K2055" s="24">
        <f t="shared" ca="1" si="162"/>
        <v>0.94561050973941274</v>
      </c>
      <c r="L2055" s="24">
        <f t="shared" ca="1" si="163"/>
        <v>4.6108450258573803E-2</v>
      </c>
      <c r="M2055" s="24">
        <f t="shared" ca="1" si="164"/>
        <v>-0.19617603168978209</v>
      </c>
    </row>
    <row r="2056" spans="2:13" x14ac:dyDescent="0.25">
      <c r="B2056" s="24">
        <f t="shared" ca="1" si="160"/>
        <v>0.40732905686584853</v>
      </c>
      <c r="C2056" s="25">
        <f t="shared" ca="1" si="161"/>
        <v>47.655789440691329</v>
      </c>
      <c r="H2056" s="24">
        <v>2054</v>
      </c>
      <c r="I2056" s="24">
        <f ca="1"/>
        <v>66.093480313422987</v>
      </c>
      <c r="J2056" s="24" cm="1">
        <f t="array" aca="1" ref="J2056" ca="1">INDIRECT(ADDRESS(($F$2+1-H2056)+2,9))</f>
        <v>33.706411246686841</v>
      </c>
      <c r="K2056" s="24">
        <f t="shared" ca="1" si="162"/>
        <v>0.94607771847165312</v>
      </c>
      <c r="L2056" s="24">
        <f t="shared" ca="1" si="163"/>
        <v>4.6081343615377815E-2</v>
      </c>
      <c r="M2056" s="24">
        <f t="shared" ca="1" si="164"/>
        <v>-0.19527745020353612</v>
      </c>
    </row>
    <row r="2057" spans="2:13" x14ac:dyDescent="0.25">
      <c r="B2057" s="24">
        <f t="shared" ca="1" si="160"/>
        <v>0.11411993546573185</v>
      </c>
      <c r="C2057" s="25">
        <f t="shared" ca="1" si="161"/>
        <v>37.950947222223441</v>
      </c>
      <c r="H2057" s="24">
        <v>2055</v>
      </c>
      <c r="I2057" s="24">
        <f ca="1"/>
        <v>66.147101911032806</v>
      </c>
      <c r="J2057" s="24" cm="1">
        <f t="array" aca="1" ref="J2057" ca="1">INDIRECT(ADDRESS(($F$2+1-H2057)+2,9))</f>
        <v>33.606866809013923</v>
      </c>
      <c r="K2057" s="24">
        <f t="shared" ca="1" si="162"/>
        <v>0.94667201275320201</v>
      </c>
      <c r="L2057" s="24">
        <f t="shared" ca="1" si="163"/>
        <v>4.5112061942539312E-2</v>
      </c>
      <c r="M2057" s="24">
        <f t="shared" ca="1" si="164"/>
        <v>-0.19224308177694968</v>
      </c>
    </row>
    <row r="2058" spans="2:13" x14ac:dyDescent="0.25">
      <c r="B2058" s="24">
        <f t="shared" ca="1" si="160"/>
        <v>2.9771303406192717E-2</v>
      </c>
      <c r="C2058" s="25">
        <f t="shared" ca="1" si="161"/>
        <v>31.158346051104548</v>
      </c>
      <c r="H2058" s="24">
        <v>2056</v>
      </c>
      <c r="I2058" s="24">
        <f ca="1"/>
        <v>66.20151340598477</v>
      </c>
      <c r="J2058" s="24" cm="1">
        <f t="array" aca="1" ref="J2058" ca="1">INDIRECT(ADDRESS(($F$2+1-H2058)+2,9))</f>
        <v>33.521375043305738</v>
      </c>
      <c r="K2058" s="24">
        <f t="shared" ca="1" si="162"/>
        <v>0.94726974294789401</v>
      </c>
      <c r="L2058" s="24">
        <f t="shared" ca="1" si="163"/>
        <v>4.4292770573476636E-2</v>
      </c>
      <c r="M2058" s="24">
        <f t="shared" ca="1" si="164"/>
        <v>-0.18950042191334732</v>
      </c>
    </row>
    <row r="2059" spans="2:13" x14ac:dyDescent="0.25">
      <c r="B2059" s="24">
        <f t="shared" ca="1" si="160"/>
        <v>0.39674500623093234</v>
      </c>
      <c r="C2059" s="25">
        <f t="shared" ca="1" si="161"/>
        <v>47.382186423808449</v>
      </c>
      <c r="H2059" s="24">
        <v>2057</v>
      </c>
      <c r="I2059" s="24">
        <f ca="1"/>
        <v>66.278485546315025</v>
      </c>
      <c r="J2059" s="24" cm="1">
        <f t="array" aca="1" ref="J2059" ca="1">INDIRECT(ADDRESS(($F$2+1-H2059)+2,9))</f>
        <v>33.516416037639814</v>
      </c>
      <c r="K2059" s="24">
        <f t="shared" ca="1" si="162"/>
        <v>0.94810621706633813</v>
      </c>
      <c r="L2059" s="24">
        <f t="shared" ca="1" si="163"/>
        <v>4.4245617455082271E-2</v>
      </c>
      <c r="M2059" s="24">
        <f t="shared" ca="1" si="164"/>
        <v>-0.18781631531589488</v>
      </c>
    </row>
    <row r="2060" spans="2:13" x14ac:dyDescent="0.25">
      <c r="B2060" s="24">
        <f t="shared" ca="1" si="160"/>
        <v>0.46376029657913065</v>
      </c>
      <c r="C2060" s="25">
        <f t="shared" ca="1" si="161"/>
        <v>49.090352409860735</v>
      </c>
      <c r="H2060" s="24">
        <v>2058</v>
      </c>
      <c r="I2060" s="24">
        <f ca="1"/>
        <v>66.289508550306323</v>
      </c>
      <c r="J2060" s="24" cm="1">
        <f t="array" aca="1" ref="J2060" ca="1">INDIRECT(ADDRESS(($F$2+1-H2060)+2,9))</f>
        <v>33.498241671606849</v>
      </c>
      <c r="K2060" s="24">
        <f t="shared" ca="1" si="162"/>
        <v>0.94822513867862612</v>
      </c>
      <c r="L2060" s="24">
        <f t="shared" ca="1" si="163"/>
        <v>4.4073150758321696E-2</v>
      </c>
      <c r="M2060" s="24">
        <f t="shared" ca="1" si="164"/>
        <v>-0.18732441676890865</v>
      </c>
    </row>
    <row r="2061" spans="2:13" x14ac:dyDescent="0.25">
      <c r="B2061" s="24">
        <f t="shared" ca="1" si="160"/>
        <v>7.7905066928431688E-2</v>
      </c>
      <c r="C2061" s="25">
        <f t="shared" ca="1" si="161"/>
        <v>35.806950645287387</v>
      </c>
      <c r="H2061" s="24">
        <v>2059</v>
      </c>
      <c r="I2061" s="24">
        <f ca="1"/>
        <v>66.304404376758953</v>
      </c>
      <c r="J2061" s="24" cm="1">
        <f t="array" aca="1" ref="J2061" ca="1">INDIRECT(ADDRESS(($F$2+1-H2061)+2,9))</f>
        <v>33.413917009500381</v>
      </c>
      <c r="K2061" s="24">
        <f t="shared" ca="1" si="162"/>
        <v>0.94838549796141169</v>
      </c>
      <c r="L2061" s="24">
        <f t="shared" ca="1" si="163"/>
        <v>4.3280026483305666E-2</v>
      </c>
      <c r="M2061" s="24">
        <f t="shared" ca="1" si="164"/>
        <v>-0.18551063679459306</v>
      </c>
    </row>
    <row r="2062" spans="2:13" x14ac:dyDescent="0.25">
      <c r="B2062" s="24">
        <f t="shared" ca="1" si="160"/>
        <v>0.44337419219810248</v>
      </c>
      <c r="C2062" s="25">
        <f t="shared" ca="1" si="161"/>
        <v>48.575801502887295</v>
      </c>
      <c r="H2062" s="24">
        <v>2060</v>
      </c>
      <c r="I2062" s="24">
        <f ca="1"/>
        <v>66.329008593769601</v>
      </c>
      <c r="J2062" s="24" cm="1">
        <f t="array" aca="1" ref="J2062" ca="1">INDIRECT(ADDRESS(($F$2+1-H2062)+2,9))</f>
        <v>33.387829564127166</v>
      </c>
      <c r="K2062" s="24">
        <f t="shared" ca="1" si="162"/>
        <v>0.94864950672685411</v>
      </c>
      <c r="L2062" s="24">
        <f t="shared" ca="1" si="163"/>
        <v>4.3037006058650275E-2</v>
      </c>
      <c r="M2062" s="24">
        <f t="shared" ca="1" si="164"/>
        <v>-0.18458471023933229</v>
      </c>
    </row>
    <row r="2063" spans="2:13" x14ac:dyDescent="0.25">
      <c r="B2063" s="24">
        <f t="shared" ca="1" si="160"/>
        <v>0.46114500128702796</v>
      </c>
      <c r="C2063" s="25">
        <f t="shared" ca="1" si="161"/>
        <v>49.024504700954182</v>
      </c>
      <c r="H2063" s="24">
        <v>2061</v>
      </c>
      <c r="I2063" s="24">
        <f ca="1"/>
        <v>66.384616140038588</v>
      </c>
      <c r="J2063" s="24" cm="1">
        <f t="array" aca="1" ref="J2063" ca="1">INDIRECT(ADDRESS(($F$2+1-H2063)+2,9))</f>
        <v>33.37228565628773</v>
      </c>
      <c r="K2063" s="24">
        <f t="shared" ca="1" si="162"/>
        <v>0.94924223097142402</v>
      </c>
      <c r="L2063" s="24">
        <f t="shared" ca="1" si="163"/>
        <v>4.2892730009705379E-2</v>
      </c>
      <c r="M2063" s="24">
        <f t="shared" ca="1" si="164"/>
        <v>-0.1831936664710232</v>
      </c>
    </row>
    <row r="2064" spans="2:13" x14ac:dyDescent="0.25">
      <c r="B2064" s="24">
        <f t="shared" ca="1" si="160"/>
        <v>0.73217399911469871</v>
      </c>
      <c r="C2064" s="25">
        <f t="shared" ca="1" si="161"/>
        <v>56.194013352002379</v>
      </c>
      <c r="H2064" s="24">
        <v>2062</v>
      </c>
      <c r="I2064" s="24">
        <f ca="1"/>
        <v>66.537902984009932</v>
      </c>
      <c r="J2064" s="24" cm="1">
        <f t="array" aca="1" ref="J2064" ca="1">INDIRECT(ADDRESS(($F$2+1-H2064)+2,9))</f>
        <v>33.355446966368021</v>
      </c>
      <c r="K2064" s="24">
        <f t="shared" ca="1" si="162"/>
        <v>0.95084794613367196</v>
      </c>
      <c r="L2064" s="24">
        <f t="shared" ca="1" si="163"/>
        <v>4.2736877315391809E-2</v>
      </c>
      <c r="M2064" s="24">
        <f t="shared" ca="1" si="164"/>
        <v>-0.17974235237285269</v>
      </c>
    </row>
    <row r="2065" spans="2:13" x14ac:dyDescent="0.25">
      <c r="B2065" s="24">
        <f t="shared" ca="1" si="160"/>
        <v>0.29804112792640025</v>
      </c>
      <c r="C2065" s="25">
        <f t="shared" ca="1" si="161"/>
        <v>44.699571992549124</v>
      </c>
      <c r="H2065" s="24">
        <v>2063</v>
      </c>
      <c r="I2065" s="24">
        <f ca="1"/>
        <v>66.623420656964981</v>
      </c>
      <c r="J2065" s="24" cm="1">
        <f t="array" aca="1" ref="J2065" ca="1">INDIRECT(ADDRESS(($F$2+1-H2065)+2,9))</f>
        <v>33.142889457500047</v>
      </c>
      <c r="K2065" s="24">
        <f t="shared" ca="1" si="162"/>
        <v>0.9517259770836799</v>
      </c>
      <c r="L2065" s="24">
        <f t="shared" ca="1" si="163"/>
        <v>4.0808614358758967E-2</v>
      </c>
      <c r="M2065" s="24">
        <f t="shared" ca="1" si="164"/>
        <v>-0.1742187077090957</v>
      </c>
    </row>
    <row r="2066" spans="2:13" x14ac:dyDescent="0.25">
      <c r="B2066" s="24">
        <f t="shared" ca="1" si="160"/>
        <v>8.7922129500734525E-2</v>
      </c>
      <c r="C2066" s="25">
        <f t="shared" ca="1" si="161"/>
        <v>36.46338069636964</v>
      </c>
      <c r="H2066" s="24">
        <v>2064</v>
      </c>
      <c r="I2066" s="24">
        <f ca="1"/>
        <v>66.666909610538085</v>
      </c>
      <c r="J2066" s="24" cm="1">
        <f t="array" aca="1" ref="J2066" ca="1">INDIRECT(ADDRESS(($F$2+1-H2066)+2,9))</f>
        <v>33.057691424915561</v>
      </c>
      <c r="K2066" s="24">
        <f t="shared" ca="1" si="162"/>
        <v>0.95216765141715176</v>
      </c>
      <c r="L2066" s="24">
        <f t="shared" ca="1" si="163"/>
        <v>4.0055810369666663E-2</v>
      </c>
      <c r="M2066" s="24">
        <f t="shared" ca="1" si="164"/>
        <v>-0.17191553456637315</v>
      </c>
    </row>
    <row r="2067" spans="2:13" x14ac:dyDescent="0.25">
      <c r="B2067" s="24">
        <f t="shared" ca="1" si="160"/>
        <v>0.4555323000340562</v>
      </c>
      <c r="C2067" s="25">
        <f t="shared" ca="1" si="161"/>
        <v>48.883041879708472</v>
      </c>
      <c r="H2067" s="24">
        <v>2065</v>
      </c>
      <c r="I2067" s="24">
        <f ca="1"/>
        <v>66.784328304222058</v>
      </c>
      <c r="J2067" s="24" cm="1">
        <f t="array" aca="1" ref="J2067" ca="1">INDIRECT(ADDRESS(($F$2+1-H2067)+2,9))</f>
        <v>32.793625314312806</v>
      </c>
      <c r="K2067" s="24">
        <f t="shared" ca="1" si="162"/>
        <v>0.95334401050951445</v>
      </c>
      <c r="L2067" s="24">
        <f t="shared" ca="1" si="163"/>
        <v>3.7793962080285556E-2</v>
      </c>
      <c r="M2067" s="24">
        <f t="shared" ca="1" si="164"/>
        <v>-0.16513347850533788</v>
      </c>
    </row>
    <row r="2068" spans="2:13" x14ac:dyDescent="0.25">
      <c r="B2068" s="24">
        <f t="shared" ca="1" si="160"/>
        <v>0.50140253192802997</v>
      </c>
      <c r="C2068" s="25">
        <f t="shared" ca="1" si="161"/>
        <v>50.035156334288757</v>
      </c>
      <c r="H2068" s="24">
        <v>2066</v>
      </c>
      <c r="I2068" s="24">
        <f ca="1"/>
        <v>66.81596034064188</v>
      </c>
      <c r="J2068" s="24" cm="1">
        <f t="array" aca="1" ref="J2068" ca="1">INDIRECT(ADDRESS(($F$2+1-H2068)+2,9))</f>
        <v>32.790453621995709</v>
      </c>
      <c r="K2068" s="24">
        <f t="shared" ca="1" si="162"/>
        <v>0.95365691489073923</v>
      </c>
      <c r="L2068" s="24">
        <f t="shared" ca="1" si="163"/>
        <v>3.7767442149710069E-2</v>
      </c>
      <c r="M2068" s="24">
        <f t="shared" ca="1" si="164"/>
        <v>-0.1645325109607354</v>
      </c>
    </row>
    <row r="2069" spans="2:13" x14ac:dyDescent="0.25">
      <c r="B2069" s="24">
        <f t="shared" ca="1" si="160"/>
        <v>0.55530848777898911</v>
      </c>
      <c r="C2069" s="25">
        <f t="shared" ca="1" si="161"/>
        <v>51.390849453781684</v>
      </c>
      <c r="H2069" s="24">
        <v>2067</v>
      </c>
      <c r="I2069" s="24">
        <f ca="1"/>
        <v>66.872922120933765</v>
      </c>
      <c r="J2069" s="24" cm="1">
        <f t="array" aca="1" ref="J2069" ca="1">INDIRECT(ADDRESS(($F$2+1-H2069)+2,9))</f>
        <v>32.617019229160988</v>
      </c>
      <c r="K2069" s="24">
        <f t="shared" ca="1" si="162"/>
        <v>0.9542161309409869</v>
      </c>
      <c r="L2069" s="24">
        <f t="shared" ca="1" si="163"/>
        <v>3.6340244084546607E-2</v>
      </c>
      <c r="M2069" s="24">
        <f t="shared" ca="1" si="164"/>
        <v>-0.1606508932336502</v>
      </c>
    </row>
    <row r="2070" spans="2:13" x14ac:dyDescent="0.25">
      <c r="B2070" s="24">
        <f t="shared" ca="1" si="160"/>
        <v>0.94310021024787605</v>
      </c>
      <c r="C2070" s="25">
        <f t="shared" ca="1" si="161"/>
        <v>65.813432330224742</v>
      </c>
      <c r="H2070" s="24">
        <v>2068</v>
      </c>
      <c r="I2070" s="24">
        <f ca="1"/>
        <v>66.895362923985445</v>
      </c>
      <c r="J2070" s="24" cm="1">
        <f t="array" aca="1" ref="J2070" ca="1">INDIRECT(ADDRESS(($F$2+1-H2070)+2,9))</f>
        <v>32.616325224731902</v>
      </c>
      <c r="K2070" s="24">
        <f t="shared" ca="1" si="162"/>
        <v>0.95443494644637838</v>
      </c>
      <c r="L2070" s="24">
        <f t="shared" ca="1" si="163"/>
        <v>3.6334623033815114E-2</v>
      </c>
      <c r="M2070" s="24">
        <f t="shared" ca="1" si="164"/>
        <v>-0.16027811209572984</v>
      </c>
    </row>
    <row r="2071" spans="2:13" x14ac:dyDescent="0.25">
      <c r="B2071" s="24">
        <f t="shared" ca="1" si="160"/>
        <v>0.18047288888884971</v>
      </c>
      <c r="C2071" s="25">
        <f t="shared" ca="1" si="161"/>
        <v>40.86435596198428</v>
      </c>
      <c r="H2071" s="24">
        <v>2069</v>
      </c>
      <c r="I2071" s="24">
        <f ca="1"/>
        <v>66.91921901578273</v>
      </c>
      <c r="J2071" s="24" cm="1">
        <f t="array" aca="1" ref="J2071" ca="1">INDIRECT(ADDRESS(($F$2+1-H2071)+2,9))</f>
        <v>32.582922866967053</v>
      </c>
      <c r="K2071" s="24">
        <f t="shared" ca="1" si="162"/>
        <v>0.95466663924960216</v>
      </c>
      <c r="L2071" s="24">
        <f t="shared" ca="1" si="163"/>
        <v>3.6064922751293367E-2</v>
      </c>
      <c r="M2071" s="24">
        <f t="shared" ca="1" si="164"/>
        <v>-0.15935387016735339</v>
      </c>
    </row>
    <row r="2072" spans="2:13" x14ac:dyDescent="0.25">
      <c r="B2072" s="24">
        <f t="shared" ca="1" si="160"/>
        <v>0.94366258083730425</v>
      </c>
      <c r="C2072" s="25">
        <f t="shared" ca="1" si="161"/>
        <v>65.862842726796629</v>
      </c>
      <c r="H2072" s="24">
        <v>2070</v>
      </c>
      <c r="I2072" s="24">
        <f ca="1"/>
        <v>67.060745734088755</v>
      </c>
      <c r="J2072" s="24" cm="1">
        <f t="array" aca="1" ref="J2072" ca="1">INDIRECT(ADDRESS(($F$2+1-H2072)+2,9))</f>
        <v>32.390554144856111</v>
      </c>
      <c r="K2072" s="24">
        <f t="shared" ca="1" si="162"/>
        <v>0.95602173992144435</v>
      </c>
      <c r="L2072" s="24">
        <f t="shared" ca="1" si="163"/>
        <v>3.4543421328514991E-2</v>
      </c>
      <c r="M2072" s="24">
        <f t="shared" ca="1" si="164"/>
        <v>-0.15368535995249094</v>
      </c>
    </row>
    <row r="2073" spans="2:13" x14ac:dyDescent="0.25">
      <c r="B2073" s="24">
        <f t="shared" ca="1" si="160"/>
        <v>0.33703082800622519</v>
      </c>
      <c r="C2073" s="25">
        <f t="shared" ca="1" si="161"/>
        <v>45.794198019974758</v>
      </c>
      <c r="H2073" s="24">
        <v>2071</v>
      </c>
      <c r="I2073" s="24">
        <f ca="1"/>
        <v>67.094703020024525</v>
      </c>
      <c r="J2073" s="24" cm="1">
        <f t="array" aca="1" ref="J2073" ca="1">INDIRECT(ADDRESS(($F$2+1-H2073)+2,9))</f>
        <v>32.286004805709851</v>
      </c>
      <c r="K2073" s="24">
        <f t="shared" ca="1" si="162"/>
        <v>0.95634196918304171</v>
      </c>
      <c r="L2073" s="24">
        <f t="shared" ca="1" si="163"/>
        <v>3.3738878401396964E-2</v>
      </c>
      <c r="M2073" s="24">
        <f t="shared" ca="1" si="164"/>
        <v>-0.15151855796243457</v>
      </c>
    </row>
    <row r="2074" spans="2:13" x14ac:dyDescent="0.25">
      <c r="B2074" s="24">
        <f t="shared" ca="1" si="160"/>
        <v>0.8900421410872662</v>
      </c>
      <c r="C2074" s="25">
        <f t="shared" ca="1" si="161"/>
        <v>62.26752263166675</v>
      </c>
      <c r="H2074" s="24">
        <v>2072</v>
      </c>
      <c r="I2074" s="24">
        <f ca="1"/>
        <v>67.120019725322578</v>
      </c>
      <c r="J2074" s="24" cm="1">
        <f t="array" aca="1" ref="J2074" ca="1">INDIRECT(ADDRESS(($F$2+1-H2074)+2,9))</f>
        <v>32.240299972741781</v>
      </c>
      <c r="K2074" s="24">
        <f t="shared" ca="1" si="162"/>
        <v>0.95657948824054173</v>
      </c>
      <c r="L2074" s="24">
        <f t="shared" ca="1" si="163"/>
        <v>3.3392040071935525E-2</v>
      </c>
      <c r="M2074" s="24">
        <f t="shared" ca="1" si="164"/>
        <v>-0.1504259848599713</v>
      </c>
    </row>
    <row r="2075" spans="2:13" x14ac:dyDescent="0.25">
      <c r="B2075" s="24">
        <f t="shared" ca="1" si="160"/>
        <v>7.2054123959661154E-2</v>
      </c>
      <c r="C2075" s="25">
        <f t="shared" ca="1" si="161"/>
        <v>35.39338093151958</v>
      </c>
      <c r="H2075" s="24">
        <v>2073</v>
      </c>
      <c r="I2075" s="24">
        <f ca="1"/>
        <v>67.132165524755209</v>
      </c>
      <c r="J2075" s="24" cm="1">
        <f t="array" aca="1" ref="J2075" ca="1">INDIRECT(ADDRESS(($F$2+1-H2075)+2,9))</f>
        <v>32.236468765361792</v>
      </c>
      <c r="K2075" s="24">
        <f t="shared" ca="1" si="162"/>
        <v>0.95669306817079625</v>
      </c>
      <c r="L2075" s="24">
        <f t="shared" ca="1" si="163"/>
        <v>3.3363100202306484E-2</v>
      </c>
      <c r="M2075" s="24">
        <f t="shared" ca="1" si="164"/>
        <v>-0.15021304701619312</v>
      </c>
    </row>
    <row r="2076" spans="2:13" x14ac:dyDescent="0.25">
      <c r="B2076" s="24">
        <f t="shared" ca="1" si="160"/>
        <v>0.54774076483183454</v>
      </c>
      <c r="C2076" s="25">
        <f t="shared" ca="1" si="161"/>
        <v>51.199554101897071</v>
      </c>
      <c r="H2076" s="24">
        <v>2074</v>
      </c>
      <c r="I2076" s="24">
        <f ca="1"/>
        <v>67.164896157549805</v>
      </c>
      <c r="J2076" s="24" cm="1">
        <f t="array" aca="1" ref="J2076" ca="1">INDIRECT(ADDRESS(($F$2+1-H2076)+2,9))</f>
        <v>32.142604799990274</v>
      </c>
      <c r="K2076" s="24">
        <f t="shared" ca="1" si="162"/>
        <v>0.9569979506030023</v>
      </c>
      <c r="L2076" s="24">
        <f t="shared" ca="1" si="163"/>
        <v>3.2660505200848886E-2</v>
      </c>
      <c r="M2076" s="24">
        <f t="shared" ca="1" si="164"/>
        <v>-0.14827695295586119</v>
      </c>
    </row>
    <row r="2077" spans="2:13" x14ac:dyDescent="0.25">
      <c r="B2077" s="24">
        <f t="shared" ca="1" si="160"/>
        <v>0.32546477736649326</v>
      </c>
      <c r="C2077" s="25">
        <f t="shared" ca="1" si="161"/>
        <v>45.475287866948847</v>
      </c>
      <c r="H2077" s="24">
        <v>2075</v>
      </c>
      <c r="I2077" s="24">
        <f ca="1"/>
        <v>67.235044439290974</v>
      </c>
      <c r="J2077" s="24" cm="1">
        <f t="array" aca="1" ref="J2077" ca="1">INDIRECT(ADDRESS(($F$2+1-H2077)+2,9))</f>
        <v>32.073972677572947</v>
      </c>
      <c r="K2077" s="24">
        <f t="shared" ca="1" si="162"/>
        <v>0.95764553393448948</v>
      </c>
      <c r="L2077" s="24">
        <f t="shared" ca="1" si="163"/>
        <v>3.215453651266667E-2</v>
      </c>
      <c r="M2077" s="24">
        <f t="shared" ca="1" si="164"/>
        <v>-0.14604254173632528</v>
      </c>
    </row>
    <row r="2078" spans="2:13" x14ac:dyDescent="0.25">
      <c r="B2078" s="24">
        <f t="shared" ca="1" si="160"/>
        <v>0.9141715731612059</v>
      </c>
      <c r="C2078" s="25">
        <f t="shared" ca="1" si="161"/>
        <v>63.668993567014766</v>
      </c>
      <c r="H2078" s="24">
        <v>2076</v>
      </c>
      <c r="I2078" s="24">
        <f ca="1"/>
        <v>67.256339591309654</v>
      </c>
      <c r="J2078" s="24" cm="1">
        <f t="array" aca="1" ref="J2078" ca="1">INDIRECT(ADDRESS(($F$2+1-H2078)+2,9))</f>
        <v>32.072063645540858</v>
      </c>
      <c r="K2078" s="24">
        <f t="shared" ca="1" si="162"/>
        <v>0.95784055457066619</v>
      </c>
      <c r="L2078" s="24">
        <f t="shared" ca="1" si="163"/>
        <v>3.2140555796342306E-2</v>
      </c>
      <c r="M2078" s="24">
        <f t="shared" ca="1" si="164"/>
        <v>-0.14569347361638094</v>
      </c>
    </row>
    <row r="2079" spans="2:13" x14ac:dyDescent="0.25">
      <c r="B2079" s="24">
        <f t="shared" ca="1" si="160"/>
        <v>0.13063978728230319</v>
      </c>
      <c r="C2079" s="25">
        <f t="shared" ca="1" si="161"/>
        <v>38.766280897531331</v>
      </c>
      <c r="H2079" s="24">
        <v>2077</v>
      </c>
      <c r="I2079" s="24">
        <f ca="1"/>
        <v>67.289518045773704</v>
      </c>
      <c r="J2079" s="24" cm="1">
        <f t="array" aca="1" ref="J2079" ca="1">INDIRECT(ADDRESS(($F$2+1-H2079)+2,9))</f>
        <v>31.973443817638351</v>
      </c>
      <c r="K2079" s="24">
        <f t="shared" ca="1" si="162"/>
        <v>0.95814295359319512</v>
      </c>
      <c r="L2079" s="24">
        <f t="shared" ca="1" si="163"/>
        <v>3.1425114601939544E-2</v>
      </c>
      <c r="M2079" s="24">
        <f t="shared" ca="1" si="164"/>
        <v>-0.14373415489769942</v>
      </c>
    </row>
    <row r="2080" spans="2:13" x14ac:dyDescent="0.25">
      <c r="B2080" s="24">
        <f t="shared" ca="1" si="160"/>
        <v>0.53563706082334406</v>
      </c>
      <c r="C2080" s="25">
        <f t="shared" ca="1" si="161"/>
        <v>50.89447999351237</v>
      </c>
      <c r="H2080" s="24">
        <v>2078</v>
      </c>
      <c r="I2080" s="24">
        <f ca="1"/>
        <v>67.342106105437466</v>
      </c>
      <c r="J2080" s="24" cm="1">
        <f t="array" aca="1" ref="J2080" ca="1">INDIRECT(ADDRESS(($F$2+1-H2080)+2,9))</f>
        <v>31.881941043831873</v>
      </c>
      <c r="K2080" s="24">
        <f t="shared" ca="1" si="162"/>
        <v>0.95861865774339583</v>
      </c>
      <c r="L2080" s="24">
        <f t="shared" ca="1" si="163"/>
        <v>3.0773129475678375E-2</v>
      </c>
      <c r="M2080" s="24">
        <f t="shared" ca="1" si="164"/>
        <v>-0.14155206038328322</v>
      </c>
    </row>
    <row r="2081" spans="2:13" x14ac:dyDescent="0.25">
      <c r="B2081" s="24">
        <f t="shared" ca="1" si="160"/>
        <v>0.39446431975999052</v>
      </c>
      <c r="C2081" s="25">
        <f t="shared" ca="1" si="161"/>
        <v>47.322979081702769</v>
      </c>
      <c r="H2081" s="24">
        <v>2079</v>
      </c>
      <c r="I2081" s="24">
        <f ca="1"/>
        <v>67.344334058350796</v>
      </c>
      <c r="J2081" s="24" cm="1">
        <f t="array" aca="1" ref="J2081" ca="1">INDIRECT(ADDRESS(($F$2+1-H2081)+2,9))</f>
        <v>31.854542824019237</v>
      </c>
      <c r="K2081" s="24">
        <f t="shared" ca="1" si="162"/>
        <v>0.95863871434059911</v>
      </c>
      <c r="L2081" s="24">
        <f t="shared" ca="1" si="163"/>
        <v>3.0580101607643493E-2</v>
      </c>
      <c r="M2081" s="24">
        <f t="shared" ca="1" si="164"/>
        <v>-0.14119629217613131</v>
      </c>
    </row>
    <row r="2082" spans="2:13" x14ac:dyDescent="0.25">
      <c r="B2082" s="24">
        <f t="shared" ca="1" si="160"/>
        <v>0.81790951901165776</v>
      </c>
      <c r="C2082" s="25">
        <f t="shared" ca="1" si="161"/>
        <v>59.074271415045487</v>
      </c>
      <c r="H2082" s="24">
        <v>2080</v>
      </c>
      <c r="I2082" s="24">
        <f ca="1"/>
        <v>67.395792749598144</v>
      </c>
      <c r="J2082" s="24" cm="1">
        <f t="array" aca="1" ref="J2082" ca="1">INDIRECT(ADDRESS(($F$2+1-H2082)+2,9))</f>
        <v>31.815506818383636</v>
      </c>
      <c r="K2082" s="24">
        <f t="shared" ca="1" si="162"/>
        <v>0.9590997700566225</v>
      </c>
      <c r="L2082" s="24">
        <f t="shared" ca="1" si="163"/>
        <v>3.0306815567968281E-2</v>
      </c>
      <c r="M2082" s="24">
        <f t="shared" ca="1" si="164"/>
        <v>-0.13979431277332477</v>
      </c>
    </row>
    <row r="2083" spans="2:13" x14ac:dyDescent="0.25">
      <c r="B2083" s="24">
        <f t="shared" ca="1" si="160"/>
        <v>0.92892791376549144</v>
      </c>
      <c r="C2083" s="25">
        <f t="shared" ca="1" si="161"/>
        <v>64.678529440498679</v>
      </c>
      <c r="H2083" s="24">
        <v>2081</v>
      </c>
      <c r="I2083" s="24">
        <f ca="1"/>
        <v>67.430168751449713</v>
      </c>
      <c r="J2083" s="24" cm="1">
        <f t="array" aca="1" ref="J2083" ca="1">INDIRECT(ADDRESS(($F$2+1-H2083)+2,9))</f>
        <v>31.776042087860258</v>
      </c>
      <c r="K2083" s="24">
        <f t="shared" ca="1" si="162"/>
        <v>0.95940544026374297</v>
      </c>
      <c r="L2083" s="24">
        <f t="shared" ca="1" si="163"/>
        <v>3.003258861001282E-2</v>
      </c>
      <c r="M2083" s="24">
        <f t="shared" ca="1" si="164"/>
        <v>-0.13870191017611058</v>
      </c>
    </row>
    <row r="2084" spans="2:13" x14ac:dyDescent="0.25">
      <c r="B2084" s="24">
        <f t="shared" ca="1" si="160"/>
        <v>0.84917562498003407</v>
      </c>
      <c r="C2084" s="25">
        <f t="shared" ca="1" si="161"/>
        <v>60.329041637742627</v>
      </c>
      <c r="H2084" s="24">
        <v>2082</v>
      </c>
      <c r="I2084" s="24">
        <f ca="1"/>
        <v>67.4565580998256</v>
      </c>
      <c r="J2084" s="24" cm="1">
        <f t="array" aca="1" ref="J2084" ca="1">INDIRECT(ADDRESS(($F$2+1-H2084)+2,9))</f>
        <v>31.752840964679262</v>
      </c>
      <c r="K2084" s="24">
        <f t="shared" ca="1" si="162"/>
        <v>0.95963883314997689</v>
      </c>
      <c r="L2084" s="24">
        <f t="shared" ca="1" si="163"/>
        <v>2.9872334462197055E-2</v>
      </c>
      <c r="M2084" s="24">
        <f t="shared" ca="1" si="164"/>
        <v>-0.13798065374455937</v>
      </c>
    </row>
    <row r="2085" spans="2:13" x14ac:dyDescent="0.25">
      <c r="B2085" s="24">
        <f t="shared" ca="1" si="160"/>
        <v>0.57510250522945461</v>
      </c>
      <c r="C2085" s="25">
        <f t="shared" ca="1" si="161"/>
        <v>51.893800114577935</v>
      </c>
      <c r="H2085" s="24">
        <v>2083</v>
      </c>
      <c r="I2085" s="24">
        <f ca="1"/>
        <v>67.466165481136017</v>
      </c>
      <c r="J2085" s="24" cm="1">
        <f t="array" aca="1" ref="J2085" ca="1">INDIRECT(ADDRESS(($F$2+1-H2085)+2,9))</f>
        <v>31.711918447770358</v>
      </c>
      <c r="K2085" s="24">
        <f t="shared" ca="1" si="162"/>
        <v>0.95972353178689618</v>
      </c>
      <c r="L2085" s="24">
        <f t="shared" ca="1" si="163"/>
        <v>2.9591404639343104E-2</v>
      </c>
      <c r="M2085" s="24">
        <f t="shared" ca="1" si="164"/>
        <v>-0.13731778717022999</v>
      </c>
    </row>
    <row r="2086" spans="2:13" x14ac:dyDescent="0.25">
      <c r="B2086" s="24">
        <f t="shared" ca="1" si="160"/>
        <v>0.63800042954463176</v>
      </c>
      <c r="C2086" s="25">
        <f t="shared" ca="1" si="161"/>
        <v>53.531191179480658</v>
      </c>
      <c r="H2086" s="24">
        <v>2084</v>
      </c>
      <c r="I2086" s="24">
        <f ca="1"/>
        <v>67.539715723745402</v>
      </c>
      <c r="J2086" s="24" cm="1">
        <f t="array" aca="1" ref="J2086" ca="1">INDIRECT(ADDRESS(($F$2+1-H2086)+2,9))</f>
        <v>31.632651864208789</v>
      </c>
      <c r="K2086" s="24">
        <f t="shared" ca="1" si="162"/>
        <v>0.96036717779774883</v>
      </c>
      <c r="L2086" s="24">
        <f t="shared" ca="1" si="163"/>
        <v>2.9053482052513308E-2</v>
      </c>
      <c r="M2086" s="24">
        <f t="shared" ca="1" si="164"/>
        <v>-0.13501906899391572</v>
      </c>
    </row>
    <row r="2087" spans="2:13" x14ac:dyDescent="0.25">
      <c r="B2087" s="24">
        <f t="shared" ca="1" si="160"/>
        <v>0.46318369615225408</v>
      </c>
      <c r="C2087" s="25">
        <f t="shared" ca="1" si="161"/>
        <v>49.075838296221569</v>
      </c>
      <c r="H2087" s="24">
        <v>2085</v>
      </c>
      <c r="I2087" s="24">
        <f ca="1"/>
        <v>67.580756167793311</v>
      </c>
      <c r="J2087" s="24" cm="1">
        <f t="array" aca="1" ref="J2087" ca="1">INDIRECT(ADDRESS(($F$2+1-H2087)+2,9))</f>
        <v>31.559435951862259</v>
      </c>
      <c r="K2087" s="24">
        <f t="shared" ca="1" si="162"/>
        <v>0.960722675554459</v>
      </c>
      <c r="L2087" s="24">
        <f t="shared" ca="1" si="163"/>
        <v>2.8563863718286557E-2</v>
      </c>
      <c r="M2087" s="24">
        <f t="shared" ca="1" si="164"/>
        <v>-0.13339494094780788</v>
      </c>
    </row>
    <row r="2088" spans="2:13" x14ac:dyDescent="0.25">
      <c r="B2088" s="24">
        <f t="shared" ca="1" si="160"/>
        <v>1.6528836165135452E-2</v>
      </c>
      <c r="C2088" s="25">
        <f t="shared" ca="1" si="161"/>
        <v>28.686178515815797</v>
      </c>
      <c r="H2088" s="24">
        <v>2086</v>
      </c>
      <c r="I2088" s="24">
        <f ca="1"/>
        <v>67.608495733303613</v>
      </c>
      <c r="J2088" s="24" cm="1">
        <f t="array" aca="1" ref="J2088" ca="1">INDIRECT(ADDRESS(($F$2+1-H2088)+2,9))</f>
        <v>31.553916150346151</v>
      </c>
      <c r="K2088" s="24">
        <f t="shared" ca="1" si="162"/>
        <v>0.96096148638104761</v>
      </c>
      <c r="L2088" s="24">
        <f t="shared" ca="1" si="163"/>
        <v>2.8527230927124468E-2</v>
      </c>
      <c r="M2088" s="24">
        <f t="shared" ca="1" si="164"/>
        <v>-0.13290566354268038</v>
      </c>
    </row>
    <row r="2089" spans="2:13" x14ac:dyDescent="0.25">
      <c r="B2089" s="24">
        <f t="shared" ca="1" si="160"/>
        <v>0.46478340727186107</v>
      </c>
      <c r="C2089" s="25">
        <f t="shared" ca="1" si="161"/>
        <v>49.116101327572835</v>
      </c>
      <c r="H2089" s="24">
        <v>2087</v>
      </c>
      <c r="I2089" s="24">
        <f ca="1"/>
        <v>67.915797033750735</v>
      </c>
      <c r="J2089" s="24" cm="1">
        <f t="array" aca="1" ref="J2089" ca="1">INDIRECT(ADDRESS(($F$2+1-H2089)+2,9))</f>
        <v>31.437337368954676</v>
      </c>
      <c r="K2089" s="24">
        <f t="shared" ca="1" si="162"/>
        <v>0.9635287715569234</v>
      </c>
      <c r="L2089" s="24">
        <f t="shared" ca="1" si="163"/>
        <v>2.7762626445412764E-2</v>
      </c>
      <c r="M2089" s="24">
        <f t="shared" ca="1" si="164"/>
        <v>-0.12628879253791281</v>
      </c>
    </row>
    <row r="2090" spans="2:13" x14ac:dyDescent="0.25">
      <c r="B2090" s="24">
        <f t="shared" ca="1" si="160"/>
        <v>0.19314095915544927</v>
      </c>
      <c r="C2090" s="25">
        <f t="shared" ca="1" si="161"/>
        <v>41.336202011444612</v>
      </c>
      <c r="H2090" s="24">
        <v>2088</v>
      </c>
      <c r="I2090" s="24">
        <f ca="1"/>
        <v>67.948232386893679</v>
      </c>
      <c r="J2090" s="24" cm="1">
        <f t="array" aca="1" ref="J2090" ca="1">INDIRECT(ADDRESS(($F$2+1-H2090)+2,9))</f>
        <v>31.251231541423394</v>
      </c>
      <c r="K2090" s="24">
        <f t="shared" ca="1" si="162"/>
        <v>0.96379149343487425</v>
      </c>
      <c r="L2090" s="24">
        <f t="shared" ca="1" si="163"/>
        <v>2.6577447523805923E-2</v>
      </c>
      <c r="M2090" s="24">
        <f t="shared" ca="1" si="164"/>
        <v>-0.12346491465367815</v>
      </c>
    </row>
    <row r="2091" spans="2:13" x14ac:dyDescent="0.25">
      <c r="B2091" s="24">
        <f t="shared" ca="1" si="160"/>
        <v>0.47494415943014345</v>
      </c>
      <c r="C2091" s="25">
        <f t="shared" ca="1" si="161"/>
        <v>49.371529744237819</v>
      </c>
      <c r="H2091" s="24">
        <v>2089</v>
      </c>
      <c r="I2091" s="24">
        <f ca="1"/>
        <v>67.955639233331198</v>
      </c>
      <c r="J2091" s="24" cm="1">
        <f t="array" aca="1" ref="J2091" ca="1">INDIRECT(ADDRESS(($F$2+1-H2091)+2,9))</f>
        <v>31.207947004627034</v>
      </c>
      <c r="K2091" s="24">
        <f t="shared" ca="1" si="162"/>
        <v>0.96385127003904936</v>
      </c>
      <c r="L2091" s="24">
        <f t="shared" ca="1" si="163"/>
        <v>2.6307941763367391E-2</v>
      </c>
      <c r="M2091" s="24">
        <f t="shared" ca="1" si="164"/>
        <v>-0.12286819271431079</v>
      </c>
    </row>
    <row r="2092" spans="2:13" x14ac:dyDescent="0.25">
      <c r="B2092" s="24">
        <f t="shared" ca="1" si="160"/>
        <v>0.84955736324623488</v>
      </c>
      <c r="C2092" s="25">
        <f t="shared" ca="1" si="161"/>
        <v>60.345368187029237</v>
      </c>
      <c r="H2092" s="24">
        <v>2090</v>
      </c>
      <c r="I2092" s="24">
        <f ca="1"/>
        <v>68.103109751707819</v>
      </c>
      <c r="J2092" s="24" cm="1">
        <f t="array" aca="1" ref="J2092" ca="1">INDIRECT(ADDRESS(($F$2+1-H2092)+2,9))</f>
        <v>31.158346051104548</v>
      </c>
      <c r="K2092" s="24">
        <f t="shared" ca="1" si="162"/>
        <v>0.96502469736020158</v>
      </c>
      <c r="L2092" s="24">
        <f t="shared" ca="1" si="163"/>
        <v>2.6001920319533439E-2</v>
      </c>
      <c r="M2092" s="24">
        <f t="shared" ca="1" si="164"/>
        <v>-0.11996234257702781</v>
      </c>
    </row>
    <row r="2093" spans="2:13" x14ac:dyDescent="0.25">
      <c r="B2093" s="24">
        <f t="shared" ca="1" si="160"/>
        <v>0.6621191814353754</v>
      </c>
      <c r="C2093" s="25">
        <f t="shared" ca="1" si="161"/>
        <v>54.182537003800569</v>
      </c>
      <c r="H2093" s="24">
        <v>2091</v>
      </c>
      <c r="I2093" s="24">
        <f ca="1"/>
        <v>68.189499236506691</v>
      </c>
      <c r="J2093" s="24" cm="1">
        <f t="array" aca="1" ref="J2093" ca="1">INDIRECT(ADDRESS(($F$2+1-H2093)+2,9))</f>
        <v>31.140764950494102</v>
      </c>
      <c r="K2093" s="24">
        <f t="shared" ca="1" si="162"/>
        <v>0.96569745625406123</v>
      </c>
      <c r="L2093" s="24">
        <f t="shared" ca="1" si="163"/>
        <v>2.5894168001669594E-2</v>
      </c>
      <c r="M2093" s="24">
        <f t="shared" ca="1" si="164"/>
        <v>-0.1184552284201187</v>
      </c>
    </row>
    <row r="2094" spans="2:13" x14ac:dyDescent="0.25">
      <c r="B2094" s="24">
        <f t="shared" ca="1" si="160"/>
        <v>0.47753519042946946</v>
      </c>
      <c r="C2094" s="25">
        <f t="shared" ca="1" si="161"/>
        <v>49.436592804945946</v>
      </c>
      <c r="H2094" s="24">
        <v>2092</v>
      </c>
      <c r="I2094" s="24">
        <f ca="1"/>
        <v>68.209795171178925</v>
      </c>
      <c r="J2094" s="24" cm="1">
        <f t="array" aca="1" ref="J2094" ca="1">INDIRECT(ADDRESS(($F$2+1-H2094)+2,9))</f>
        <v>31.083086251688911</v>
      </c>
      <c r="K2094" s="24">
        <f t="shared" ca="1" si="162"/>
        <v>0.96585395844358179</v>
      </c>
      <c r="L2094" s="24">
        <f t="shared" ca="1" si="163"/>
        <v>2.5543282746601469E-2</v>
      </c>
      <c r="M2094" s="24">
        <f t="shared" ca="1" si="164"/>
        <v>-0.11749968358975288</v>
      </c>
    </row>
    <row r="2095" spans="2:13" x14ac:dyDescent="0.25">
      <c r="B2095" s="24">
        <f t="shared" ca="1" si="160"/>
        <v>0.9976262322983539</v>
      </c>
      <c r="C2095" s="25">
        <f t="shared" ca="1" si="161"/>
        <v>78.236827350020036</v>
      </c>
      <c r="H2095" s="24">
        <v>2093</v>
      </c>
      <c r="I2095" s="24">
        <f ca="1"/>
        <v>68.323142852378055</v>
      </c>
      <c r="J2095" s="24" cm="1">
        <f t="array" aca="1" ref="J2095" ca="1">INDIRECT(ADDRESS(($F$2+1-H2095)+2,9))</f>
        <v>31.010872945594382</v>
      </c>
      <c r="K2095" s="24">
        <f t="shared" ca="1" si="162"/>
        <v>0.96671722458294507</v>
      </c>
      <c r="L2095" s="24">
        <f t="shared" ca="1" si="163"/>
        <v>2.5109598166273568E-2</v>
      </c>
      <c r="M2095" s="24">
        <f t="shared" ca="1" si="164"/>
        <v>-0.11496042654537693</v>
      </c>
    </row>
    <row r="2096" spans="2:13" x14ac:dyDescent="0.25">
      <c r="B2096" s="24">
        <f t="shared" ca="1" si="160"/>
        <v>0.83316035550371814</v>
      </c>
      <c r="C2096" s="25">
        <f t="shared" ca="1" si="161"/>
        <v>59.667294736836091</v>
      </c>
      <c r="H2096" s="24">
        <v>2094</v>
      </c>
      <c r="I2096" s="24">
        <f ca="1"/>
        <v>68.378279582731295</v>
      </c>
      <c r="J2096" s="24" cm="1">
        <f t="array" aca="1" ref="J2096" ca="1">INDIRECT(ADDRESS(($F$2+1-H2096)+2,9))</f>
        <v>30.99968698579865</v>
      </c>
      <c r="K2096" s="24">
        <f t="shared" ca="1" si="162"/>
        <v>0.9671306067078097</v>
      </c>
      <c r="L2096" s="24">
        <f t="shared" ca="1" si="163"/>
        <v>2.504297493729906E-2</v>
      </c>
      <c r="M2096" s="24">
        <f t="shared" ca="1" si="164"/>
        <v>-0.11405328755298313</v>
      </c>
    </row>
    <row r="2097" spans="2:13" x14ac:dyDescent="0.25">
      <c r="B2097" s="24">
        <f t="shared" ca="1" si="160"/>
        <v>0.69814005010697744</v>
      </c>
      <c r="C2097" s="25">
        <f t="shared" ca="1" si="161"/>
        <v>55.190585677912992</v>
      </c>
      <c r="H2097" s="24">
        <v>2095</v>
      </c>
      <c r="I2097" s="24">
        <f ca="1"/>
        <v>68.48034681774709</v>
      </c>
      <c r="J2097" s="24" cm="1">
        <f t="array" aca="1" ref="J2097" ca="1">INDIRECT(ADDRESS(($F$2+1-H2097)+2,9))</f>
        <v>30.834996451569431</v>
      </c>
      <c r="K2097" s="24">
        <f t="shared" ca="1" si="162"/>
        <v>0.96788467550942614</v>
      </c>
      <c r="L2097" s="24">
        <f t="shared" ca="1" si="163"/>
        <v>2.407911340197166E-2</v>
      </c>
      <c r="M2097" s="24">
        <f t="shared" ca="1" si="164"/>
        <v>-0.11067673885071258</v>
      </c>
    </row>
    <row r="2098" spans="2:13" x14ac:dyDescent="0.25">
      <c r="B2098" s="24">
        <f t="shared" ca="1" si="160"/>
        <v>0.92001960970864172</v>
      </c>
      <c r="C2098" s="25">
        <f t="shared" ca="1" si="161"/>
        <v>64.052034767952946</v>
      </c>
      <c r="H2098" s="24">
        <v>2096</v>
      </c>
      <c r="I2098" s="24">
        <f ca="1"/>
        <v>68.497689607842148</v>
      </c>
      <c r="J2098" s="24" cm="1">
        <f t="array" aca="1" ref="J2098" ca="1">INDIRECT(ADDRESS(($F$2+1-H2098)+2,9))</f>
        <v>30.56706513153096</v>
      </c>
      <c r="K2098" s="24">
        <f t="shared" ca="1" si="162"/>
        <v>0.96801137276723648</v>
      </c>
      <c r="L2098" s="24">
        <f t="shared" ca="1" si="163"/>
        <v>2.2577697407575804E-2</v>
      </c>
      <c r="M2098" s="24">
        <f t="shared" ca="1" si="164"/>
        <v>-0.10748986526253643</v>
      </c>
    </row>
    <row r="2099" spans="2:13" x14ac:dyDescent="0.25">
      <c r="B2099" s="24">
        <f t="shared" ca="1" si="160"/>
        <v>0.46441814696863426</v>
      </c>
      <c r="C2099" s="25">
        <f t="shared" ca="1" si="161"/>
        <v>49.106909399140321</v>
      </c>
      <c r="H2099" s="24">
        <v>2097</v>
      </c>
      <c r="I2099" s="24">
        <f ca="1"/>
        <v>68.511670226509736</v>
      </c>
      <c r="J2099" s="24" cm="1">
        <f t="array" aca="1" ref="J2099" ca="1">INDIRECT(ADDRESS(($F$2+1-H2099)+2,9))</f>
        <v>30.370151070566983</v>
      </c>
      <c r="K2099" s="24">
        <f t="shared" ca="1" si="162"/>
        <v>0.96811320704171056</v>
      </c>
      <c r="L2099" s="24">
        <f t="shared" ca="1" si="163"/>
        <v>2.1525246529370858E-2</v>
      </c>
      <c r="M2099" s="24">
        <f t="shared" ca="1" si="164"/>
        <v>-0.10524574337050267</v>
      </c>
    </row>
    <row r="2100" spans="2:13" x14ac:dyDescent="0.25">
      <c r="B2100" s="24">
        <f t="shared" ca="1" si="160"/>
        <v>0.41909759026618143</v>
      </c>
      <c r="C2100" s="25">
        <f t="shared" ca="1" si="161"/>
        <v>47.957974011167529</v>
      </c>
      <c r="H2100" s="24">
        <v>2098</v>
      </c>
      <c r="I2100" s="24">
        <f ca="1"/>
        <v>68.547503928032029</v>
      </c>
      <c r="J2100" s="24" cm="1">
        <f t="array" aca="1" ref="J2100" ca="1">INDIRECT(ADDRESS(($F$2+1-H2100)+2,9))</f>
        <v>30.327071054729796</v>
      </c>
      <c r="K2100" s="24">
        <f t="shared" ca="1" si="162"/>
        <v>0.96837299612214833</v>
      </c>
      <c r="L2100" s="24">
        <f t="shared" ca="1" si="163"/>
        <v>2.1300608585757764E-2</v>
      </c>
      <c r="M2100" s="24">
        <f t="shared" ca="1" si="164"/>
        <v>-0.10432813321711717</v>
      </c>
    </row>
    <row r="2101" spans="2:13" x14ac:dyDescent="0.25">
      <c r="B2101" s="24">
        <f t="shared" ca="1" si="160"/>
        <v>0.32504070945424091</v>
      </c>
      <c r="C2101" s="25">
        <f t="shared" ca="1" si="161"/>
        <v>45.46350915588139</v>
      </c>
      <c r="H2101" s="24">
        <v>2099</v>
      </c>
      <c r="I2101" s="24">
        <f ca="1"/>
        <v>68.569425926847771</v>
      </c>
      <c r="J2101" s="24" cm="1">
        <f t="array" aca="1" ref="J2101" ca="1">INDIRECT(ADDRESS(($F$2+1-H2101)+2,9))</f>
        <v>30.276688274843586</v>
      </c>
      <c r="K2101" s="24">
        <f t="shared" ca="1" si="162"/>
        <v>0.96853106327303584</v>
      </c>
      <c r="L2101" s="24">
        <f t="shared" ca="1" si="163"/>
        <v>2.1040409015250911E-2</v>
      </c>
      <c r="M2101" s="24">
        <f t="shared" ca="1" si="164"/>
        <v>-0.10354344439350555</v>
      </c>
    </row>
    <row r="2102" spans="2:13" x14ac:dyDescent="0.25">
      <c r="B2102" s="24">
        <f t="shared" ca="1" si="160"/>
        <v>0.43107085541141676</v>
      </c>
      <c r="C2102" s="25">
        <f t="shared" ca="1" si="161"/>
        <v>48.263514965688579</v>
      </c>
      <c r="H2102" s="24">
        <v>2100</v>
      </c>
      <c r="I2102" s="24">
        <f ca="1"/>
        <v>68.606760014006213</v>
      </c>
      <c r="J2102" s="24" cm="1">
        <f t="array" aca="1" ref="J2102" ca="1">INDIRECT(ADDRESS(($F$2+1-H2102)+2,9))</f>
        <v>30.176866182844119</v>
      </c>
      <c r="K2102" s="24">
        <f t="shared" ca="1" si="162"/>
        <v>0.96879875482515088</v>
      </c>
      <c r="L2102" s="24">
        <f t="shared" ca="1" si="163"/>
        <v>2.0532820139152114E-2</v>
      </c>
      <c r="M2102" s="24">
        <f t="shared" ca="1" si="164"/>
        <v>-0.10204644308074054</v>
      </c>
    </row>
    <row r="2103" spans="2:13" x14ac:dyDescent="0.25">
      <c r="B2103" s="24">
        <f t="shared" ca="1" si="160"/>
        <v>9.1967361128906244E-3</v>
      </c>
      <c r="C2103" s="25">
        <f t="shared" ca="1" si="161"/>
        <v>26.423994292797502</v>
      </c>
      <c r="H2103" s="24">
        <v>2101</v>
      </c>
      <c r="I2103" s="24">
        <f ca="1"/>
        <v>68.647509974030257</v>
      </c>
      <c r="J2103" s="24" cm="1">
        <f t="array" aca="1" ref="J2103" ca="1">INDIRECT(ADDRESS(($F$2+1-H2103)+2,9))</f>
        <v>30.173942316565295</v>
      </c>
      <c r="K2103" s="24">
        <f t="shared" ca="1" si="162"/>
        <v>0.96908878599516157</v>
      </c>
      <c r="L2103" s="24">
        <f t="shared" ca="1" si="163"/>
        <v>2.051811023869915E-2</v>
      </c>
      <c r="M2103" s="24">
        <f t="shared" ca="1" si="164"/>
        <v>-0.10148310908540231</v>
      </c>
    </row>
    <row r="2104" spans="2:13" x14ac:dyDescent="0.25">
      <c r="B2104" s="24">
        <f t="shared" ca="1" si="160"/>
        <v>0.67057379788371529</v>
      </c>
      <c r="C2104" s="25">
        <f t="shared" ca="1" si="161"/>
        <v>54.414981448843236</v>
      </c>
      <c r="H2104" s="24">
        <v>2102</v>
      </c>
      <c r="I2104" s="24">
        <f ca="1"/>
        <v>68.659239305768168</v>
      </c>
      <c r="J2104" s="24" cm="1">
        <f t="array" aca="1" ref="J2104" ca="1">INDIRECT(ADDRESS(($F$2+1-H2104)+2,9))</f>
        <v>30.019403435371835</v>
      </c>
      <c r="K2104" s="24">
        <f t="shared" ca="1" si="162"/>
        <v>0.96917185282169405</v>
      </c>
      <c r="L2104" s="24">
        <f t="shared" ca="1" si="163"/>
        <v>1.9753236538320104E-2</v>
      </c>
      <c r="M2104" s="24">
        <f t="shared" ca="1" si="164"/>
        <v>-9.9844176967584422E-2</v>
      </c>
    </row>
    <row r="2105" spans="2:13" x14ac:dyDescent="0.25">
      <c r="B2105" s="24">
        <f t="shared" ca="1" si="160"/>
        <v>0.82280790121955871</v>
      </c>
      <c r="C2105" s="25">
        <f t="shared" ca="1" si="161"/>
        <v>59.261188910600033</v>
      </c>
      <c r="H2105" s="24">
        <v>2103</v>
      </c>
      <c r="I2105" s="24">
        <f ca="1"/>
        <v>68.912348363647041</v>
      </c>
      <c r="J2105" s="24" cm="1">
        <f t="array" aca="1" ref="J2105" ca="1">INDIRECT(ADDRESS(($F$2+1-H2105)+2,9))</f>
        <v>29.9632513759801</v>
      </c>
      <c r="K2105" s="24">
        <f t="shared" ca="1" si="162"/>
        <v>0.9709198168189328</v>
      </c>
      <c r="L2105" s="24">
        <f t="shared" ca="1" si="163"/>
        <v>1.9481378498769457E-2</v>
      </c>
      <c r="M2105" s="24">
        <f t="shared" ca="1" si="164"/>
        <v>-9.5840160712328148E-2</v>
      </c>
    </row>
    <row r="2106" spans="2:13" x14ac:dyDescent="0.25">
      <c r="B2106" s="24">
        <f t="shared" ca="1" si="160"/>
        <v>0.92511170263441433</v>
      </c>
      <c r="C2106" s="25">
        <f t="shared" ca="1" si="161"/>
        <v>64.403210283880313</v>
      </c>
      <c r="H2106" s="24">
        <v>2104</v>
      </c>
      <c r="I2106" s="24">
        <f ca="1"/>
        <v>69.164671818716698</v>
      </c>
      <c r="J2106" s="24" cm="1">
        <f t="array" aca="1" ref="J2106" ca="1">INDIRECT(ADDRESS(($F$2+1-H2106)+2,9))</f>
        <v>29.862355053196957</v>
      </c>
      <c r="K2106" s="24">
        <f t="shared" ca="1" si="162"/>
        <v>0.97257958904954944</v>
      </c>
      <c r="L2106" s="24">
        <f t="shared" ca="1" si="163"/>
        <v>1.9000876181139447E-2</v>
      </c>
      <c r="M2106" s="24">
        <f t="shared" ca="1" si="164"/>
        <v>-9.1600854763091627E-2</v>
      </c>
    </row>
    <row r="2107" spans="2:13" x14ac:dyDescent="0.25">
      <c r="B2107" s="24">
        <f t="shared" ca="1" si="160"/>
        <v>0.80268185444508922</v>
      </c>
      <c r="C2107" s="25">
        <f t="shared" ca="1" si="161"/>
        <v>58.512395606317469</v>
      </c>
      <c r="H2107" s="24">
        <v>2105</v>
      </c>
      <c r="I2107" s="24">
        <f ca="1"/>
        <v>69.36393109019491</v>
      </c>
      <c r="J2107" s="24" cm="1">
        <f t="array" aca="1" ref="J2107" ca="1">INDIRECT(ADDRESS(($F$2+1-H2107)+2,9))</f>
        <v>29.851485889770863</v>
      </c>
      <c r="K2107" s="24">
        <f t="shared" ca="1" si="162"/>
        <v>0.97383380609993275</v>
      </c>
      <c r="L2107" s="24">
        <f t="shared" ca="1" si="163"/>
        <v>1.8949720101935363E-2</v>
      </c>
      <c r="M2107" s="24">
        <f t="shared" ca="1" si="164"/>
        <v>-8.9029101906776278E-2</v>
      </c>
    </row>
    <row r="2108" spans="2:13" x14ac:dyDescent="0.25">
      <c r="B2108" s="24">
        <f t="shared" ca="1" si="160"/>
        <v>0.32439383647805575</v>
      </c>
      <c r="C2108" s="25">
        <f t="shared" ca="1" si="161"/>
        <v>45.445529779071073</v>
      </c>
      <c r="H2108" s="24">
        <v>2106</v>
      </c>
      <c r="I2108" s="24">
        <f ca="1"/>
        <v>69.43126382276705</v>
      </c>
      <c r="J2108" s="24" cm="1">
        <f t="array" aca="1" ref="J2108" ca="1">INDIRECT(ADDRESS(($F$2+1-H2108)+2,9))</f>
        <v>29.636659330340962</v>
      </c>
      <c r="K2108" s="24">
        <f t="shared" ca="1" si="162"/>
        <v>0.97424662955182117</v>
      </c>
      <c r="L2108" s="24">
        <f t="shared" ca="1" si="163"/>
        <v>1.7962416883811262E-2</v>
      </c>
      <c r="M2108" s="24">
        <f t="shared" ca="1" si="164"/>
        <v>-8.6281582368775422E-2</v>
      </c>
    </row>
    <row r="2109" spans="2:13" x14ac:dyDescent="0.25">
      <c r="B2109" s="24">
        <f t="shared" ca="1" si="160"/>
        <v>0.4187337667175427</v>
      </c>
      <c r="C2109" s="25">
        <f t="shared" ca="1" si="161"/>
        <v>47.948661284545047</v>
      </c>
      <c r="H2109" s="24">
        <v>2107</v>
      </c>
      <c r="I2109" s="24">
        <f ca="1"/>
        <v>69.44558672471311</v>
      </c>
      <c r="J2109" s="24" cm="1">
        <f t="array" aca="1" ref="J2109" ca="1">INDIRECT(ADDRESS(($F$2+1-H2109)+2,9))</f>
        <v>29.60267332612354</v>
      </c>
      <c r="K2109" s="24">
        <f t="shared" ca="1" si="162"/>
        <v>0.97433373789412658</v>
      </c>
      <c r="L2109" s="24">
        <f t="shared" ca="1" si="163"/>
        <v>1.7810313476116262E-2</v>
      </c>
      <c r="M2109" s="24">
        <f t="shared" ca="1" si="164"/>
        <v>-8.5845659843524658E-2</v>
      </c>
    </row>
    <row r="2110" spans="2:13" x14ac:dyDescent="0.25">
      <c r="B2110" s="24">
        <f t="shared" ca="1" si="160"/>
        <v>0.41676053655615963</v>
      </c>
      <c r="C2110" s="25">
        <f t="shared" ca="1" si="161"/>
        <v>47.898121641686103</v>
      </c>
      <c r="H2110" s="24">
        <v>2108</v>
      </c>
      <c r="I2110" s="24">
        <f ca="1"/>
        <v>69.699464888896713</v>
      </c>
      <c r="J2110" s="24" cm="1">
        <f t="array" aca="1" ref="J2110" ca="1">INDIRECT(ADDRESS(($F$2+1-H2110)+2,9))</f>
        <v>29.588873068255857</v>
      </c>
      <c r="K2110" s="24">
        <f t="shared" ca="1" si="162"/>
        <v>0.97583728248811696</v>
      </c>
      <c r="L2110" s="24">
        <f t="shared" ca="1" si="163"/>
        <v>1.7748865204153346E-2</v>
      </c>
      <c r="M2110" s="24">
        <f t="shared" ca="1" si="164"/>
        <v>-8.2752463086159536E-2</v>
      </c>
    </row>
    <row r="2111" spans="2:13" x14ac:dyDescent="0.25">
      <c r="B2111" s="24">
        <f t="shared" ca="1" si="160"/>
        <v>0.82458893632380126</v>
      </c>
      <c r="C2111" s="25">
        <f t="shared" ca="1" si="161"/>
        <v>59.329958184607577</v>
      </c>
      <c r="H2111" s="24">
        <v>2109</v>
      </c>
      <c r="I2111" s="24">
        <f ca="1"/>
        <v>69.735778627755735</v>
      </c>
      <c r="J2111" s="24" cm="1">
        <f t="array" aca="1" ref="J2111" ca="1">INDIRECT(ADDRESS(($F$2+1-H2111)+2,9))</f>
        <v>29.427946757064017</v>
      </c>
      <c r="K2111" s="24">
        <f t="shared" ca="1" si="162"/>
        <v>0.97604617199980181</v>
      </c>
      <c r="L2111" s="24">
        <f t="shared" ca="1" si="163"/>
        <v>1.7045561958568243E-2</v>
      </c>
      <c r="M2111" s="24">
        <f t="shared" ca="1" si="164"/>
        <v>-8.0974795166285474E-2</v>
      </c>
    </row>
    <row r="2112" spans="2:13" x14ac:dyDescent="0.25">
      <c r="B2112" s="24">
        <f t="shared" ca="1" si="160"/>
        <v>0.17695231352100704</v>
      </c>
      <c r="C2112" s="25">
        <f t="shared" ca="1" si="161"/>
        <v>40.729578053842808</v>
      </c>
      <c r="H2112" s="24">
        <v>2110</v>
      </c>
      <c r="I2112" s="24">
        <f ca="1"/>
        <v>70.050033106771096</v>
      </c>
      <c r="J2112" s="24" cm="1">
        <f t="array" aca="1" ref="J2112" ca="1">INDIRECT(ADDRESS(($F$2+1-H2112)+2,9))</f>
        <v>29.183192528196496</v>
      </c>
      <c r="K2112" s="24">
        <f t="shared" ca="1" si="162"/>
        <v>0.97779126971291974</v>
      </c>
      <c r="L2112" s="24">
        <f t="shared" ca="1" si="163"/>
        <v>1.6021619740583855E-2</v>
      </c>
      <c r="M2112" s="24">
        <f t="shared" ca="1" si="164"/>
        <v>-7.5485321265026661E-2</v>
      </c>
    </row>
    <row r="2113" spans="2:13" x14ac:dyDescent="0.25">
      <c r="B2113" s="24">
        <f t="shared" ca="1" si="160"/>
        <v>0.98163795486068894</v>
      </c>
      <c r="C2113" s="25">
        <f t="shared" ca="1" si="161"/>
        <v>70.888182129936354</v>
      </c>
      <c r="H2113" s="24">
        <v>2111</v>
      </c>
      <c r="I2113" s="24">
        <f ca="1"/>
        <v>70.086636664344582</v>
      </c>
      <c r="J2113" s="24" cm="1">
        <f t="array" aca="1" ref="J2113" ca="1">INDIRECT(ADDRESS(($F$2+1-H2113)+2,9))</f>
        <v>29.153623504165658</v>
      </c>
      <c r="K2113" s="24">
        <f t="shared" ca="1" si="162"/>
        <v>0.9779873775744975</v>
      </c>
      <c r="L2113" s="24">
        <f t="shared" ca="1" si="163"/>
        <v>1.5901560617101098E-2</v>
      </c>
      <c r="M2113" s="24">
        <f t="shared" ca="1" si="164"/>
        <v>-7.4890207041453868E-2</v>
      </c>
    </row>
    <row r="2114" spans="2:13" x14ac:dyDescent="0.25">
      <c r="B2114" s="24">
        <f t="shared" ca="1" si="160"/>
        <v>0.17825978339365034</v>
      </c>
      <c r="C2114" s="25">
        <f t="shared" ca="1" si="161"/>
        <v>40.779827286049283</v>
      </c>
      <c r="H2114" s="24">
        <v>2112</v>
      </c>
      <c r="I2114" s="24">
        <f ca="1"/>
        <v>70.131175992798731</v>
      </c>
      <c r="J2114" s="24" cm="1">
        <f t="array" aca="1" ref="J2114" ca="1">INDIRECT(ADDRESS(($F$2+1-H2114)+2,9))</f>
        <v>29.135768358972072</v>
      </c>
      <c r="K2114" s="24">
        <f t="shared" ca="1" si="162"/>
        <v>0.97822402868046365</v>
      </c>
      <c r="L2114" s="24">
        <f t="shared" ca="1" si="163"/>
        <v>1.5829437543655199E-2</v>
      </c>
      <c r="M2114" s="24">
        <f t="shared" ca="1" si="164"/>
        <v>-7.4308808411270466E-2</v>
      </c>
    </row>
    <row r="2115" spans="2:13" x14ac:dyDescent="0.25">
      <c r="B2115" s="24">
        <f t="shared" ca="1" si="160"/>
        <v>0.78363599017420349</v>
      </c>
      <c r="C2115" s="25">
        <f t="shared" ca="1" si="161"/>
        <v>57.845319883759785</v>
      </c>
      <c r="H2115" s="24">
        <v>2113</v>
      </c>
      <c r="I2115" s="24">
        <f ca="1"/>
        <v>70.142024212248543</v>
      </c>
      <c r="J2115" s="24" cm="1">
        <f t="array" aca="1" ref="J2115" ca="1">INDIRECT(ADDRESS(($F$2+1-H2115)+2,9))</f>
        <v>28.938569195309825</v>
      </c>
      <c r="K2115" s="24">
        <f t="shared" ca="1" si="162"/>
        <v>0.97828134202763106</v>
      </c>
      <c r="L2115" s="24">
        <f t="shared" ca="1" si="163"/>
        <v>1.5051362776311685E-2</v>
      </c>
      <c r="M2115" s="24">
        <f t="shared" ca="1" si="164"/>
        <v>-7.2682067390848537E-2</v>
      </c>
    </row>
    <row r="2116" spans="2:13" x14ac:dyDescent="0.25">
      <c r="B2116" s="24">
        <f t="shared" ref="B2116:B2160" ca="1" si="165">RAND()</f>
        <v>0.56093453611728539</v>
      </c>
      <c r="C2116" s="25">
        <f t="shared" ref="C2116:C2160" ca="1" si="166">_xlfn.NORM.INV(B2116,50,10)</f>
        <v>51.533390241049013</v>
      </c>
      <c r="H2116" s="24">
        <v>2114</v>
      </c>
      <c r="I2116" s="24">
        <f ca="1"/>
        <v>70.182789622571576</v>
      </c>
      <c r="J2116" s="24" cm="1">
        <f t="array" aca="1" ref="J2116" ca="1">INDIRECT(ADDRESS(($F$2+1-H2116)+2,9))</f>
        <v>28.686178515815797</v>
      </c>
      <c r="K2116" s="24">
        <f t="shared" ref="K2116:K2160" ca="1" si="167">_xlfn.NORM.DIST(I2116,$F$5,$F$6,TRUE)</f>
        <v>0.97849557607191351</v>
      </c>
      <c r="L2116" s="24">
        <f t="shared" ref="L2116:L2160" ca="1" si="168">_xlfn.NORM.DIST(J2116,$F$5,$F$6,TRUE)</f>
        <v>1.4103659691116328E-2</v>
      </c>
      <c r="M2116" s="24">
        <f t="shared" ca="1" si="164"/>
        <v>-7.0403789097726682E-2</v>
      </c>
    </row>
    <row r="2117" spans="2:13" x14ac:dyDescent="0.25">
      <c r="B2117" s="24">
        <f t="shared" ca="1" si="165"/>
        <v>0.44273517812082974</v>
      </c>
      <c r="C2117" s="25">
        <f t="shared" ca="1" si="166"/>
        <v>48.559618650119845</v>
      </c>
      <c r="H2117" s="24">
        <v>2115</v>
      </c>
      <c r="I2117" s="24">
        <f ca="1"/>
        <v>70.378531844008876</v>
      </c>
      <c r="J2117" s="24" cm="1">
        <f t="array" aca="1" ref="J2117" ca="1">INDIRECT(ADDRESS(($F$2+1-H2117)+2,9))</f>
        <v>28.636709061989087</v>
      </c>
      <c r="K2117" s="24">
        <f t="shared" ca="1" si="167"/>
        <v>0.97949954023562347</v>
      </c>
      <c r="L2117" s="24">
        <f t="shared" ca="1" si="168"/>
        <v>1.3924059543702851E-2</v>
      </c>
      <c r="M2117" s="24">
        <f t="shared" ref="M2117:M2160" ca="1" si="169">((2*H2117-1)/$F$2)*(LN(K2117)+LN(1-L2117))</f>
        <v>-6.8070477079049049E-2</v>
      </c>
    </row>
    <row r="2118" spans="2:13" x14ac:dyDescent="0.25">
      <c r="B2118" s="24">
        <f t="shared" ca="1" si="165"/>
        <v>0.83970185133714037</v>
      </c>
      <c r="C2118" s="25">
        <f t="shared" ca="1" si="166"/>
        <v>59.932332516983436</v>
      </c>
      <c r="H2118" s="24">
        <v>2116</v>
      </c>
      <c r="I2118" s="24">
        <f ca="1"/>
        <v>70.397462864927149</v>
      </c>
      <c r="J2118" s="24" cm="1">
        <f t="array" aca="1" ref="J2118" ca="1">INDIRECT(ADDRESS(($F$2+1-H2118)+2,9))</f>
        <v>28.590755612425291</v>
      </c>
      <c r="K2118" s="24">
        <f t="shared" ca="1" si="167"/>
        <v>0.97959449654945785</v>
      </c>
      <c r="L2118" s="24">
        <f t="shared" ca="1" si="168"/>
        <v>1.3758994465986227E-2</v>
      </c>
      <c r="M2118" s="24">
        <f t="shared" ca="1" si="169"/>
        <v>-6.7584438659711019E-2</v>
      </c>
    </row>
    <row r="2119" spans="2:13" x14ac:dyDescent="0.25">
      <c r="B2119" s="24">
        <f t="shared" ca="1" si="165"/>
        <v>0.43690395735626908</v>
      </c>
      <c r="C2119" s="25">
        <f t="shared" ca="1" si="166"/>
        <v>48.411764761655206</v>
      </c>
      <c r="H2119" s="24">
        <v>2117</v>
      </c>
      <c r="I2119" s="24">
        <f ca="1"/>
        <v>70.556363601609149</v>
      </c>
      <c r="J2119" s="24" cm="1">
        <f t="array" aca="1" ref="J2119" ca="1">INDIRECT(ADDRESS(($F$2+1-H2119)+2,9))</f>
        <v>28.490614527564432</v>
      </c>
      <c r="K2119" s="24">
        <f t="shared" ca="1" si="167"/>
        <v>0.98037693106969448</v>
      </c>
      <c r="L2119" s="24">
        <f t="shared" ca="1" si="168"/>
        <v>1.3405124869048764E-2</v>
      </c>
      <c r="M2119" s="24">
        <f t="shared" ca="1" si="169"/>
        <v>-6.5346579316588743E-2</v>
      </c>
    </row>
    <row r="2120" spans="2:13" x14ac:dyDescent="0.25">
      <c r="B2120" s="24">
        <f t="shared" ca="1" si="165"/>
        <v>0.87033660358885012</v>
      </c>
      <c r="C2120" s="25">
        <f t="shared" ca="1" si="166"/>
        <v>61.279837242864325</v>
      </c>
      <c r="H2120" s="24">
        <v>2118</v>
      </c>
      <c r="I2120" s="24">
        <f ca="1"/>
        <v>70.578878358988788</v>
      </c>
      <c r="J2120" s="24" cm="1">
        <f t="array" aca="1" ref="J2120" ca="1">INDIRECT(ADDRESS(($F$2+1-H2120)+2,9))</f>
        <v>28.485201282834886</v>
      </c>
      <c r="K2120" s="24">
        <f t="shared" ca="1" si="167"/>
        <v>0.98048570708808125</v>
      </c>
      <c r="L2120" s="24">
        <f t="shared" ca="1" si="168"/>
        <v>1.3386221984373203E-2</v>
      </c>
      <c r="M2120" s="24">
        <f t="shared" ca="1" si="169"/>
        <v>-6.5122124375089296E-2</v>
      </c>
    </row>
    <row r="2121" spans="2:13" x14ac:dyDescent="0.25">
      <c r="B2121" s="24">
        <f t="shared" ca="1" si="165"/>
        <v>0.75142517114685248</v>
      </c>
      <c r="C2121" s="25">
        <f t="shared" ca="1" si="166"/>
        <v>56.789813835527404</v>
      </c>
      <c r="H2121" s="24">
        <v>2119</v>
      </c>
      <c r="I2121" s="24">
        <f ca="1"/>
        <v>70.581331057842334</v>
      </c>
      <c r="J2121" s="24" cm="1">
        <f t="array" aca="1" ref="J2121" ca="1">INDIRECT(ADDRESS(($F$2+1-H2121)+2,9))</f>
        <v>28.469884075537909</v>
      </c>
      <c r="K2121" s="24">
        <f t="shared" ca="1" si="167"/>
        <v>0.98049752586948424</v>
      </c>
      <c r="L2121" s="24">
        <f t="shared" ca="1" si="168"/>
        <v>1.3332859429983187E-2</v>
      </c>
      <c r="M2121" s="24">
        <f t="shared" ca="1" si="169"/>
        <v>-6.5023021759611832E-2</v>
      </c>
    </row>
    <row r="2122" spans="2:13" x14ac:dyDescent="0.25">
      <c r="B2122" s="24">
        <f t="shared" ca="1" si="165"/>
        <v>0.71830270730385926</v>
      </c>
      <c r="C2122" s="25">
        <f t="shared" ca="1" si="166"/>
        <v>55.77806768027876</v>
      </c>
      <c r="H2122" s="24">
        <v>2120</v>
      </c>
      <c r="I2122" s="24">
        <f ca="1"/>
        <v>70.660206976485185</v>
      </c>
      <c r="J2122" s="24" cm="1">
        <f t="array" aca="1" ref="J2122" ca="1">INDIRECT(ADDRESS(($F$2+1-H2122)+2,9))</f>
        <v>28.432668394513104</v>
      </c>
      <c r="K2122" s="24">
        <f t="shared" ca="1" si="167"/>
        <v>0.98087437529506794</v>
      </c>
      <c r="L2122" s="24">
        <f t="shared" ca="1" si="168"/>
        <v>1.3203971205820012E-2</v>
      </c>
      <c r="M2122" s="24">
        <f t="shared" ca="1" si="169"/>
        <v>-6.4042301438253096E-2</v>
      </c>
    </row>
    <row r="2123" spans="2:13" x14ac:dyDescent="0.25">
      <c r="B2123" s="24">
        <f t="shared" ca="1" si="165"/>
        <v>0.94577128280754919</v>
      </c>
      <c r="C2123" s="25">
        <f t="shared" ca="1" si="166"/>
        <v>66.05165287874172</v>
      </c>
      <c r="H2123" s="24">
        <v>2121</v>
      </c>
      <c r="I2123" s="24">
        <f ca="1"/>
        <v>70.778236038493176</v>
      </c>
      <c r="J2123" s="24" cm="1">
        <f t="array" aca="1" ref="J2123" ca="1">INDIRECT(ADDRESS(($F$2+1-H2123)+2,9))</f>
        <v>28.315188275124829</v>
      </c>
      <c r="K2123" s="24">
        <f t="shared" ca="1" si="167"/>
        <v>0.98142671589732389</v>
      </c>
      <c r="L2123" s="24">
        <f t="shared" ca="1" si="168"/>
        <v>1.2804143283455386E-2</v>
      </c>
      <c r="M2123" s="24">
        <f t="shared" ca="1" si="169"/>
        <v>-6.2170065576855539E-2</v>
      </c>
    </row>
    <row r="2124" spans="2:13" x14ac:dyDescent="0.25">
      <c r="B2124" s="24">
        <f t="shared" ca="1" si="165"/>
        <v>7.267236791090903E-2</v>
      </c>
      <c r="C2124" s="25">
        <f t="shared" ca="1" si="166"/>
        <v>35.438267626762538</v>
      </c>
      <c r="H2124" s="24">
        <v>2122</v>
      </c>
      <c r="I2124" s="24">
        <f ca="1"/>
        <v>70.888182129936354</v>
      </c>
      <c r="J2124" s="24" cm="1">
        <f t="array" aca="1" ref="J2124" ca="1">INDIRECT(ADDRESS(($F$2+1-H2124)+2,9))</f>
        <v>27.99751523202859</v>
      </c>
      <c r="K2124" s="24">
        <f t="shared" ca="1" si="167"/>
        <v>0.98192895491313315</v>
      </c>
      <c r="L2124" s="24">
        <f t="shared" ca="1" si="168"/>
        <v>1.1775019850702102E-2</v>
      </c>
      <c r="M2124" s="24">
        <f t="shared" ca="1" si="169"/>
        <v>-5.9144854221697164E-2</v>
      </c>
    </row>
    <row r="2125" spans="2:13" x14ac:dyDescent="0.25">
      <c r="B2125" s="24">
        <f t="shared" ca="1" si="165"/>
        <v>0.66135718704962643</v>
      </c>
      <c r="C2125" s="25">
        <f t="shared" ca="1" si="166"/>
        <v>54.161699789355445</v>
      </c>
      <c r="H2125" s="24">
        <v>2123</v>
      </c>
      <c r="I2125" s="24">
        <f ca="1"/>
        <v>71.198280874478812</v>
      </c>
      <c r="J2125" s="24" cm="1">
        <f t="array" aca="1" ref="J2125" ca="1">INDIRECT(ADDRESS(($F$2+1-H2125)+2,9))</f>
        <v>27.98091859187511</v>
      </c>
      <c r="K2125" s="24">
        <f t="shared" ca="1" si="167"/>
        <v>0.98328355603830231</v>
      </c>
      <c r="L2125" s="24">
        <f t="shared" ca="1" si="168"/>
        <v>1.1723285327105671E-2</v>
      </c>
      <c r="M2125" s="24">
        <f t="shared" ca="1" si="169"/>
        <v>-5.63579525993778E-2</v>
      </c>
    </row>
    <row r="2126" spans="2:13" x14ac:dyDescent="0.25">
      <c r="B2126" s="24">
        <f t="shared" ca="1" si="165"/>
        <v>0.63362625453592425</v>
      </c>
      <c r="C2126" s="25">
        <f t="shared" ca="1" si="166"/>
        <v>53.414730486917115</v>
      </c>
      <c r="H2126" s="24">
        <v>2124</v>
      </c>
      <c r="I2126" s="24">
        <f ca="1"/>
        <v>71.386503456472511</v>
      </c>
      <c r="J2126" s="24" cm="1">
        <f t="array" aca="1" ref="J2126" ca="1">INDIRECT(ADDRESS(($F$2+1-H2126)+2,9))</f>
        <v>27.973632705863075</v>
      </c>
      <c r="K2126" s="24">
        <f t="shared" ca="1" si="167"/>
        <v>0.98406264163751234</v>
      </c>
      <c r="L2126" s="24">
        <f t="shared" ca="1" si="168"/>
        <v>1.1700636378310833E-2</v>
      </c>
      <c r="M2126" s="24">
        <f t="shared" ca="1" si="169"/>
        <v>-5.4780693620855365E-2</v>
      </c>
    </row>
    <row r="2127" spans="2:13" x14ac:dyDescent="0.25">
      <c r="B2127" s="24">
        <f t="shared" ca="1" si="165"/>
        <v>0.53099003205101214</v>
      </c>
      <c r="C2127" s="25">
        <f t="shared" ca="1" si="166"/>
        <v>50.777587800275711</v>
      </c>
      <c r="H2127" s="24">
        <v>2125</v>
      </c>
      <c r="I2127" s="24">
        <f ca="1"/>
        <v>71.430268504494194</v>
      </c>
      <c r="J2127" s="24" cm="1">
        <f t="array" aca="1" ref="J2127" ca="1">INDIRECT(ADDRESS(($F$2+1-H2127)+2,9))</f>
        <v>27.725408928376652</v>
      </c>
      <c r="K2127" s="24">
        <f t="shared" ca="1" si="167"/>
        <v>0.98423926526672467</v>
      </c>
      <c r="L2127" s="24">
        <f t="shared" ca="1" si="168"/>
        <v>1.0951365926245233E-2</v>
      </c>
      <c r="M2127" s="24">
        <f t="shared" ca="1" si="169"/>
        <v>-5.296094832649214E-2</v>
      </c>
    </row>
    <row r="2128" spans="2:13" x14ac:dyDescent="0.25">
      <c r="B2128" s="24">
        <f t="shared" ca="1" si="165"/>
        <v>0.36726310459660794</v>
      </c>
      <c r="C2128" s="25">
        <f t="shared" ca="1" si="166"/>
        <v>46.608891288866928</v>
      </c>
      <c r="H2128" s="24">
        <v>2126</v>
      </c>
      <c r="I2128" s="24">
        <f ca="1"/>
        <v>71.522807275380046</v>
      </c>
      <c r="J2128" s="24" cm="1">
        <f t="array" aca="1" ref="J2128" ca="1">INDIRECT(ADDRESS(($F$2+1-H2128)+2,9))</f>
        <v>27.47242027545612</v>
      </c>
      <c r="K2128" s="24">
        <f t="shared" ca="1" si="167"/>
        <v>0.98460720463487772</v>
      </c>
      <c r="L2128" s="24">
        <f t="shared" ca="1" si="168"/>
        <v>1.0231019642630873E-2</v>
      </c>
      <c r="M2128" s="24">
        <f t="shared" ca="1" si="169"/>
        <v>-5.0815426948436125E-2</v>
      </c>
    </row>
    <row r="2129" spans="2:13" x14ac:dyDescent="0.25">
      <c r="B2129" s="24">
        <f t="shared" ca="1" si="165"/>
        <v>0.44247202624547111</v>
      </c>
      <c r="C2129" s="25">
        <f t="shared" ca="1" si="166"/>
        <v>48.552953308190361</v>
      </c>
      <c r="H2129" s="24">
        <v>2127</v>
      </c>
      <c r="I2129" s="24">
        <f ca="1"/>
        <v>71.552606374142186</v>
      </c>
      <c r="J2129" s="24" cm="1">
        <f t="array" aca="1" ref="J2129" ca="1">INDIRECT(ADDRESS(($F$2+1-H2129)+2,9))</f>
        <v>27.452260459607235</v>
      </c>
      <c r="K2129" s="24">
        <f t="shared" ca="1" si="167"/>
        <v>0.98472410680156985</v>
      </c>
      <c r="L2129" s="24">
        <f t="shared" ca="1" si="168"/>
        <v>1.0175437239302955E-2</v>
      </c>
      <c r="M2129" s="24">
        <f t="shared" ca="1" si="169"/>
        <v>-5.049468366077095E-2</v>
      </c>
    </row>
    <row r="2130" spans="2:13" x14ac:dyDescent="0.25">
      <c r="B2130" s="24">
        <f t="shared" ca="1" si="165"/>
        <v>0.60657893041634625</v>
      </c>
      <c r="C2130" s="25">
        <f t="shared" ca="1" si="166"/>
        <v>52.704135210365664</v>
      </c>
      <c r="H2130" s="24">
        <v>2128</v>
      </c>
      <c r="I2130" s="24">
        <f ca="1"/>
        <v>71.577612722340319</v>
      </c>
      <c r="J2130" s="24" cm="1">
        <f t="array" aca="1" ref="J2130" ca="1">INDIRECT(ADDRESS(($F$2+1-H2130)+2,9))</f>
        <v>27.294290320875735</v>
      </c>
      <c r="K2130" s="24">
        <f t="shared" ca="1" si="167"/>
        <v>0.98482161772839028</v>
      </c>
      <c r="L2130" s="24">
        <f t="shared" ca="1" si="168"/>
        <v>9.748944813021191E-3</v>
      </c>
      <c r="M2130" s="24">
        <f t="shared" ca="1" si="169"/>
        <v>-4.9473799623175933E-2</v>
      </c>
    </row>
    <row r="2131" spans="2:13" x14ac:dyDescent="0.25">
      <c r="B2131" s="24">
        <f t="shared" ca="1" si="165"/>
        <v>0.10966026992116851</v>
      </c>
      <c r="C2131" s="25">
        <f t="shared" ca="1" si="166"/>
        <v>37.716631410675419</v>
      </c>
      <c r="H2131" s="24">
        <v>2129</v>
      </c>
      <c r="I2131" s="24">
        <f ca="1"/>
        <v>71.618201900602372</v>
      </c>
      <c r="J2131" s="24" cm="1">
        <f t="array" aca="1" ref="J2131" ca="1">INDIRECT(ADDRESS(($F$2+1-H2131)+2,9))</f>
        <v>27.177302039873695</v>
      </c>
      <c r="K2131" s="24">
        <f t="shared" ca="1" si="167"/>
        <v>0.98497875464277429</v>
      </c>
      <c r="L2131" s="24">
        <f t="shared" ca="1" si="168"/>
        <v>9.4432419812297136E-3</v>
      </c>
      <c r="M2131" s="24">
        <f t="shared" ca="1" si="169"/>
        <v>-4.8573433316943346E-2</v>
      </c>
    </row>
    <row r="2132" spans="2:13" x14ac:dyDescent="0.25">
      <c r="B2132" s="24">
        <f t="shared" ca="1" si="165"/>
        <v>0.37988914822435049</v>
      </c>
      <c r="C2132" s="25">
        <f t="shared" ca="1" si="166"/>
        <v>46.942280625908161</v>
      </c>
      <c r="H2132" s="24">
        <v>2130</v>
      </c>
      <c r="I2132" s="24">
        <f ca="1"/>
        <v>71.728094368743299</v>
      </c>
      <c r="J2132" s="24" cm="1">
        <f t="array" aca="1" ref="J2132" ca="1">INDIRECT(ADDRESS(($F$2+1-H2132)+2,9))</f>
        <v>26.503500028765117</v>
      </c>
      <c r="K2132" s="24">
        <f t="shared" ca="1" si="167"/>
        <v>0.98539719276790438</v>
      </c>
      <c r="L2132" s="24">
        <f t="shared" ca="1" si="168"/>
        <v>7.8405571421428094E-3</v>
      </c>
      <c r="M2132" s="24">
        <f t="shared" ca="1" si="169"/>
        <v>-4.4567402834063928E-2</v>
      </c>
    </row>
    <row r="2133" spans="2:13" x14ac:dyDescent="0.25">
      <c r="B2133" s="24">
        <f t="shared" ca="1" si="165"/>
        <v>3.7101385045640312E-3</v>
      </c>
      <c r="C2133" s="25">
        <f t="shared" ca="1" si="166"/>
        <v>23.226305796065216</v>
      </c>
      <c r="H2133" s="24">
        <v>2131</v>
      </c>
      <c r="I2133" s="24">
        <f ca="1"/>
        <v>71.730286038590862</v>
      </c>
      <c r="J2133" s="24" cm="1">
        <f t="array" aca="1" ref="J2133" ca="1">INDIRECT(ADDRESS(($F$2+1-H2133)+2,9))</f>
        <v>26.423994292797502</v>
      </c>
      <c r="K2133" s="24">
        <f t="shared" ca="1" si="167"/>
        <v>0.98540543494273125</v>
      </c>
      <c r="L2133" s="24">
        <f t="shared" ca="1" si="168"/>
        <v>7.6682121228865566E-3</v>
      </c>
      <c r="M2133" s="24">
        <f t="shared" ca="1" si="169"/>
        <v>-4.4228859044525025E-2</v>
      </c>
    </row>
    <row r="2134" spans="2:13" x14ac:dyDescent="0.25">
      <c r="B2134" s="24">
        <f t="shared" ca="1" si="165"/>
        <v>0.44541887533841773</v>
      </c>
      <c r="C2134" s="25">
        <f t="shared" ca="1" si="166"/>
        <v>48.627557693694165</v>
      </c>
      <c r="H2134" s="24">
        <v>2132</v>
      </c>
      <c r="I2134" s="24">
        <f ca="1"/>
        <v>71.732616969488873</v>
      </c>
      <c r="J2134" s="24" cm="1">
        <f t="array" aca="1" ref="J2134" ca="1">INDIRECT(ADDRESS(($F$2+1-H2134)+2,9))</f>
        <v>26.169351322348483</v>
      </c>
      <c r="K2134" s="24">
        <f t="shared" ca="1" si="167"/>
        <v>0.98541419644097683</v>
      </c>
      <c r="L2134" s="24">
        <f t="shared" ca="1" si="168"/>
        <v>7.1384600306976199E-3</v>
      </c>
      <c r="M2134" s="24">
        <f t="shared" ca="1" si="169"/>
        <v>-4.3177755869599606E-2</v>
      </c>
    </row>
    <row r="2135" spans="2:13" x14ac:dyDescent="0.25">
      <c r="B2135" s="24">
        <f t="shared" ca="1" si="165"/>
        <v>0.93348956580910769</v>
      </c>
      <c r="C2135" s="25">
        <f t="shared" ca="1" si="166"/>
        <v>65.022952750314204</v>
      </c>
      <c r="H2135" s="24">
        <v>2133</v>
      </c>
      <c r="I2135" s="24">
        <f ca="1"/>
        <v>71.938609608060233</v>
      </c>
      <c r="J2135" s="24" cm="1">
        <f t="array" aca="1" ref="J2135" ca="1">INDIRECT(ADDRESS(($F$2+1-H2135)+2,9))</f>
        <v>26.041058164634357</v>
      </c>
      <c r="K2135" s="24">
        <f t="shared" ca="1" si="167"/>
        <v>0.98617081612236079</v>
      </c>
      <c r="L2135" s="24">
        <f t="shared" ca="1" si="168"/>
        <v>6.8840014037639527E-3</v>
      </c>
      <c r="M2135" s="24">
        <f t="shared" ca="1" si="169"/>
        <v>-4.1174648610403708E-2</v>
      </c>
    </row>
    <row r="2136" spans="2:13" x14ac:dyDescent="0.25">
      <c r="B2136" s="24">
        <f t="shared" ca="1" si="165"/>
        <v>0.26871118702308938</v>
      </c>
      <c r="C2136" s="25">
        <f t="shared" ca="1" si="166"/>
        <v>43.832844671278835</v>
      </c>
      <c r="H2136" s="24">
        <v>2134</v>
      </c>
      <c r="I2136" s="24">
        <f ca="1"/>
        <v>71.939243346366183</v>
      </c>
      <c r="J2136" s="24" cm="1">
        <f t="array" aca="1" ref="J2136" ca="1">INDIRECT(ADDRESS(($F$2+1-H2136)+2,9))</f>
        <v>25.894585479187604</v>
      </c>
      <c r="K2136" s="24">
        <f t="shared" ca="1" si="167"/>
        <v>0.98617309062433167</v>
      </c>
      <c r="L2136" s="24">
        <f t="shared" ca="1" si="168"/>
        <v>6.6033071889623502E-3</v>
      </c>
      <c r="M2136" s="24">
        <f t="shared" ca="1" si="169"/>
        <v>-4.0630613176657504E-2</v>
      </c>
    </row>
    <row r="2137" spans="2:13" x14ac:dyDescent="0.25">
      <c r="B2137" s="24">
        <f t="shared" ca="1" si="165"/>
        <v>0.76849517862842587</v>
      </c>
      <c r="C2137" s="25">
        <f t="shared" ca="1" si="166"/>
        <v>57.339000727555103</v>
      </c>
      <c r="H2137" s="24">
        <v>2135</v>
      </c>
      <c r="I2137" s="24">
        <f ca="1"/>
        <v>72.003552491721251</v>
      </c>
      <c r="J2137" s="24" cm="1">
        <f t="array" aca="1" ref="J2137" ca="1">INDIRECT(ADDRESS(($F$2+1-H2137)+2,9))</f>
        <v>25.85939899439785</v>
      </c>
      <c r="K2137" s="24">
        <f t="shared" ca="1" si="167"/>
        <v>0.98640222649555087</v>
      </c>
      <c r="L2137" s="24">
        <f t="shared" ca="1" si="168"/>
        <v>6.5374037263655725E-3</v>
      </c>
      <c r="M2137" s="24">
        <f t="shared" ca="1" si="169"/>
        <v>-4.0058840190661645E-2</v>
      </c>
    </row>
    <row r="2138" spans="2:13" x14ac:dyDescent="0.25">
      <c r="B2138" s="24">
        <f t="shared" ca="1" si="165"/>
        <v>0.43503514750447003</v>
      </c>
      <c r="C2138" s="25">
        <f t="shared" ca="1" si="166"/>
        <v>48.364308026416118</v>
      </c>
      <c r="H2138" s="24">
        <v>2136</v>
      </c>
      <c r="I2138" s="24">
        <f ca="1"/>
        <v>72.026832122178703</v>
      </c>
      <c r="J2138" s="24" cm="1">
        <f t="array" aca="1" ref="J2138" ca="1">INDIRECT(ADDRESS(($F$2+1-H2138)+2,9))</f>
        <v>25.71723899391294</v>
      </c>
      <c r="K2138" s="24">
        <f t="shared" ca="1" si="167"/>
        <v>0.98648436102621162</v>
      </c>
      <c r="L2138" s="24">
        <f t="shared" ca="1" si="168"/>
        <v>6.2770265356099321E-3</v>
      </c>
      <c r="M2138" s="24">
        <f t="shared" ca="1" si="169"/>
        <v>-3.9394169233600819E-2</v>
      </c>
    </row>
    <row r="2139" spans="2:13" x14ac:dyDescent="0.25">
      <c r="B2139" s="24">
        <f t="shared" ca="1" si="165"/>
        <v>0.74464475274739839</v>
      </c>
      <c r="C2139" s="25">
        <f t="shared" ca="1" si="166"/>
        <v>56.577317847384329</v>
      </c>
      <c r="H2139" s="24">
        <v>2137</v>
      </c>
      <c r="I2139" s="24">
        <f ca="1"/>
        <v>72.064279001865557</v>
      </c>
      <c r="J2139" s="24" cm="1">
        <f t="array" aca="1" ref="J2139" ca="1">INDIRECT(ADDRESS(($F$2+1-H2139)+2,9))</f>
        <v>25.542209693247369</v>
      </c>
      <c r="K2139" s="24">
        <f t="shared" ca="1" si="167"/>
        <v>0.98661558156274287</v>
      </c>
      <c r="L2139" s="24">
        <f t="shared" ca="1" si="168"/>
        <v>5.9690873466056527E-3</v>
      </c>
      <c r="M2139" s="24">
        <f t="shared" ca="1" si="169"/>
        <v>-3.8535748887083603E-2</v>
      </c>
    </row>
    <row r="2140" spans="2:13" x14ac:dyDescent="0.25">
      <c r="B2140" s="24">
        <f t="shared" ca="1" si="165"/>
        <v>0.37169948008189024</v>
      </c>
      <c r="C2140" s="25">
        <f t="shared" ca="1" si="166"/>
        <v>46.726444212564331</v>
      </c>
      <c r="H2140" s="24">
        <v>2138</v>
      </c>
      <c r="I2140" s="24">
        <f ca="1"/>
        <v>72.078969724731394</v>
      </c>
      <c r="J2140" s="24" cm="1">
        <f t="array" aca="1" ref="J2140" ca="1">INDIRECT(ADDRESS(($F$2+1-H2140)+2,9))</f>
        <v>25.195026082210724</v>
      </c>
      <c r="K2140" s="24">
        <f t="shared" ca="1" si="167"/>
        <v>0.98666675920338431</v>
      </c>
      <c r="L2140" s="24">
        <f t="shared" ca="1" si="168"/>
        <v>5.3976384063000862E-3</v>
      </c>
      <c r="M2140" s="24">
        <f t="shared" ca="1" si="169"/>
        <v>-3.7312518611718956E-2</v>
      </c>
    </row>
    <row r="2141" spans="2:13" x14ac:dyDescent="0.25">
      <c r="B2141" s="24">
        <f t="shared" ca="1" si="165"/>
        <v>0.16105123266850763</v>
      </c>
      <c r="C2141" s="25">
        <f t="shared" ca="1" si="166"/>
        <v>40.098533925649697</v>
      </c>
      <c r="H2141" s="24">
        <v>2139</v>
      </c>
      <c r="I2141" s="24">
        <f ca="1"/>
        <v>72.236718289047957</v>
      </c>
      <c r="J2141" s="24" cm="1">
        <f t="array" aca="1" ref="J2141" ca="1">INDIRECT(ADDRESS(($F$2+1-H2141)+2,9))</f>
        <v>25.120721140693412</v>
      </c>
      <c r="K2141" s="24">
        <f t="shared" ca="1" si="167"/>
        <v>0.98720573723125571</v>
      </c>
      <c r="L2141" s="24">
        <f t="shared" ca="1" si="168"/>
        <v>5.2818492702998519E-3</v>
      </c>
      <c r="M2141" s="24">
        <f t="shared" ca="1" si="169"/>
        <v>-3.6016901955665301E-2</v>
      </c>
    </row>
    <row r="2142" spans="2:13" x14ac:dyDescent="0.25">
      <c r="B2142" s="24">
        <f t="shared" ca="1" si="165"/>
        <v>0.63890238969184077</v>
      </c>
      <c r="C2142" s="25">
        <f t="shared" ca="1" si="166"/>
        <v>53.55526466900708</v>
      </c>
      <c r="H2142" s="24">
        <v>2140</v>
      </c>
      <c r="I2142" s="24">
        <f ca="1"/>
        <v>72.484303758546005</v>
      </c>
      <c r="J2142" s="24" cm="1">
        <f t="array" aca="1" ref="J2142" ca="1">INDIRECT(ADDRESS(($F$2+1-H2142)+2,9))</f>
        <v>25.040220555569341</v>
      </c>
      <c r="K2142" s="24">
        <f t="shared" ca="1" si="167"/>
        <v>0.98801365226616356</v>
      </c>
      <c r="L2142" s="24">
        <f t="shared" ca="1" si="168"/>
        <v>5.1589036080828569E-3</v>
      </c>
      <c r="M2142" s="24">
        <f t="shared" ca="1" si="169"/>
        <v>-3.4166605344820092E-2</v>
      </c>
    </row>
    <row r="2143" spans="2:13" x14ac:dyDescent="0.25">
      <c r="B2143" s="24">
        <f t="shared" ca="1" si="165"/>
        <v>0.38846926657934833</v>
      </c>
      <c r="C2143" s="25">
        <f t="shared" ca="1" si="166"/>
        <v>47.16689113972177</v>
      </c>
      <c r="H2143" s="24">
        <v>2141</v>
      </c>
      <c r="I2143" s="24">
        <f ca="1"/>
        <v>72.486373889176093</v>
      </c>
      <c r="J2143" s="24" cm="1">
        <f t="array" aca="1" ref="J2143" ca="1">INDIRECT(ADDRESS(($F$2+1-H2143)+2,9))</f>
        <v>25.018079603028429</v>
      </c>
      <c r="K2143" s="24">
        <f t="shared" ca="1" si="167"/>
        <v>0.98802021653032823</v>
      </c>
      <c r="L2143" s="24">
        <f t="shared" ca="1" si="168"/>
        <v>5.1255381952496548E-3</v>
      </c>
      <c r="M2143" s="24">
        <f t="shared" ca="1" si="169"/>
        <v>-3.4102862975674185E-2</v>
      </c>
    </row>
    <row r="2144" spans="2:13" x14ac:dyDescent="0.25">
      <c r="B2144" s="24">
        <f t="shared" ca="1" si="165"/>
        <v>0.76834756330583054</v>
      </c>
      <c r="C2144" s="25">
        <f t="shared" ca="1" si="166"/>
        <v>57.334157869522052</v>
      </c>
      <c r="H2144" s="24">
        <v>2142</v>
      </c>
      <c r="I2144" s="24">
        <f ca="1"/>
        <v>73.309310978602568</v>
      </c>
      <c r="J2144" s="24" cm="1">
        <f t="array" aca="1" ref="J2144" ca="1">INDIRECT(ADDRESS(($F$2+1-H2144)+2,9))</f>
        <v>24.803117313302568</v>
      </c>
      <c r="K2144" s="24">
        <f t="shared" ca="1" si="167"/>
        <v>0.99039488945340226</v>
      </c>
      <c r="L2144" s="24">
        <f t="shared" ca="1" si="168"/>
        <v>4.8114514587961595E-3</v>
      </c>
      <c r="M2144" s="24">
        <f t="shared" ca="1" si="169"/>
        <v>-2.8727857120910114E-2</v>
      </c>
    </row>
    <row r="2145" spans="2:13" x14ac:dyDescent="0.25">
      <c r="B2145" s="24">
        <f t="shared" ca="1" si="165"/>
        <v>0.67839020852756304</v>
      </c>
      <c r="C2145" s="25">
        <f t="shared" ca="1" si="166"/>
        <v>54.632019997976855</v>
      </c>
      <c r="H2145" s="24">
        <v>2143</v>
      </c>
      <c r="I2145" s="24">
        <f ca="1"/>
        <v>74.036345324158447</v>
      </c>
      <c r="J2145" s="24" cm="1">
        <f t="array" aca="1" ref="J2145" ca="1">INDIRECT(ADDRESS(($F$2+1-H2145)+2,9))</f>
        <v>24.791390512752454</v>
      </c>
      <c r="K2145" s="24">
        <f t="shared" ca="1" si="167"/>
        <v>0.99213946131029673</v>
      </c>
      <c r="L2145" s="24">
        <f t="shared" ca="1" si="168"/>
        <v>4.7948215702955386E-3</v>
      </c>
      <c r="M2145" s="24">
        <f t="shared" ca="1" si="169"/>
        <v>-2.5213490388141122E-2</v>
      </c>
    </row>
    <row r="2146" spans="2:13" x14ac:dyDescent="0.25">
      <c r="B2146" s="24">
        <f t="shared" ca="1" si="165"/>
        <v>0.17663261276936437</v>
      </c>
      <c r="C2146" s="25">
        <f t="shared" ca="1" si="166"/>
        <v>40.717255530631562</v>
      </c>
      <c r="H2146" s="24">
        <v>2144</v>
      </c>
      <c r="I2146" s="24">
        <f ca="1"/>
        <v>74.133238217061148</v>
      </c>
      <c r="J2146" s="24" cm="1">
        <f t="array" aca="1" ref="J2146" ca="1">INDIRECT(ADDRESS(($F$2+1-H2146)+2,9))</f>
        <v>24.666302390262626</v>
      </c>
      <c r="K2146" s="24">
        <f t="shared" ca="1" si="167"/>
        <v>0.9923495198490222</v>
      </c>
      <c r="L2146" s="24">
        <f t="shared" ca="1" si="168"/>
        <v>4.6205961218657356E-3</v>
      </c>
      <c r="M2146" s="24">
        <f t="shared" ca="1" si="169"/>
        <v>-2.4456956103181483E-2</v>
      </c>
    </row>
    <row r="2147" spans="2:13" x14ac:dyDescent="0.25">
      <c r="B2147" s="24">
        <f t="shared" ca="1" si="165"/>
        <v>0.35140200114530262</v>
      </c>
      <c r="C2147" s="25">
        <f t="shared" ca="1" si="166"/>
        <v>46.184618954919955</v>
      </c>
      <c r="H2147" s="24">
        <v>2145</v>
      </c>
      <c r="I2147" s="24">
        <f ca="1"/>
        <v>74.52995813285446</v>
      </c>
      <c r="J2147" s="24" cm="1">
        <f t="array" aca="1" ref="J2147" ca="1">INDIRECT(ADDRESS(($F$2+1-H2147)+2,9))</f>
        <v>24.346813546372289</v>
      </c>
      <c r="K2147" s="24">
        <f t="shared" ca="1" si="167"/>
        <v>0.99315892236512238</v>
      </c>
      <c r="L2147" s="24">
        <f t="shared" ca="1" si="168"/>
        <v>4.2009774308461702E-3</v>
      </c>
      <c r="M2147" s="24">
        <f t="shared" ca="1" si="169"/>
        <v>-2.2010264375695015E-2</v>
      </c>
    </row>
    <row r="2148" spans="2:13" x14ac:dyDescent="0.25">
      <c r="B2148" s="24">
        <f t="shared" ca="1" si="165"/>
        <v>0.73857704580950301</v>
      </c>
      <c r="C2148" s="25">
        <f t="shared" ca="1" si="166"/>
        <v>56.389646813150335</v>
      </c>
      <c r="H2148" s="24">
        <v>2146</v>
      </c>
      <c r="I2148" s="24">
        <f ca="1"/>
        <v>74.929515166782309</v>
      </c>
      <c r="J2148" s="24" cm="1">
        <f t="array" aca="1" ref="J2148" ca="1">INDIRECT(ADDRESS(($F$2+1-H2148)+2,9))</f>
        <v>23.69990725670505</v>
      </c>
      <c r="K2148" s="24">
        <f t="shared" ca="1" si="167"/>
        <v>0.99389671288454384</v>
      </c>
      <c r="L2148" s="24">
        <f t="shared" ca="1" si="168"/>
        <v>3.454161840058641E-3</v>
      </c>
      <c r="M2148" s="24">
        <f t="shared" ca="1" si="169"/>
        <v>-1.9053252006265575E-2</v>
      </c>
    </row>
    <row r="2149" spans="2:13" x14ac:dyDescent="0.25">
      <c r="B2149" s="24">
        <f t="shared" ca="1" si="165"/>
        <v>0.93936774453584426</v>
      </c>
      <c r="C2149" s="25">
        <f t="shared" ca="1" si="166"/>
        <v>65.494877629663691</v>
      </c>
      <c r="H2149" s="24">
        <v>2147</v>
      </c>
      <c r="I2149" s="24">
        <f ca="1"/>
        <v>74.997877922044225</v>
      </c>
      <c r="J2149" s="24" cm="1">
        <f t="array" aca="1" ref="J2149" ca="1">INDIRECT(ADDRESS(($F$2+1-H2149)+2,9))</f>
        <v>23.603296607381772</v>
      </c>
      <c r="K2149" s="24">
        <f t="shared" ca="1" si="167"/>
        <v>0.99401562534787813</v>
      </c>
      <c r="L2149" s="24">
        <f t="shared" ca="1" si="168"/>
        <v>3.3535084496037759E-3</v>
      </c>
      <c r="M2149" s="24">
        <f t="shared" ca="1" si="169"/>
        <v>-1.8623218700887484E-2</v>
      </c>
    </row>
    <row r="2150" spans="2:13" x14ac:dyDescent="0.25">
      <c r="B2150" s="24">
        <f t="shared" ca="1" si="165"/>
        <v>0.22733041697922129</v>
      </c>
      <c r="C2150" s="25">
        <f t="shared" ca="1" si="166"/>
        <v>42.523326572544931</v>
      </c>
      <c r="H2150" s="24">
        <v>2148</v>
      </c>
      <c r="I2150" s="24">
        <f ca="1"/>
        <v>75.469716193559961</v>
      </c>
      <c r="J2150" s="24" cm="1">
        <f t="array" aca="1" ref="J2150" ca="1">INDIRECT(ADDRESS(($F$2+1-H2150)+2,9))</f>
        <v>23.226305796065216</v>
      </c>
      <c r="K2150" s="24">
        <f t="shared" ca="1" si="167"/>
        <v>0.99478181401066745</v>
      </c>
      <c r="L2150" s="24">
        <f t="shared" ca="1" si="168"/>
        <v>2.9854811150668596E-3</v>
      </c>
      <c r="M2150" s="24">
        <f t="shared" ca="1" si="169"/>
        <v>-1.6363581450917201E-2</v>
      </c>
    </row>
    <row r="2151" spans="2:13" x14ac:dyDescent="0.25">
      <c r="B2151" s="24">
        <f t="shared" ca="1" si="165"/>
        <v>0.62432469124854306</v>
      </c>
      <c r="C2151" s="25">
        <f t="shared" ca="1" si="166"/>
        <v>53.168589682783733</v>
      </c>
      <c r="H2151" s="24">
        <v>2149</v>
      </c>
      <c r="I2151" s="24">
        <f ca="1"/>
        <v>75.614200332214054</v>
      </c>
      <c r="J2151" s="24" cm="1">
        <f t="array" aca="1" ref="J2151" ca="1">INDIRECT(ADDRESS(($F$2+1-H2151)+2,9))</f>
        <v>23.068660608754577</v>
      </c>
      <c r="K2151" s="24">
        <f t="shared" ca="1" si="167"/>
        <v>0.99499830110683152</v>
      </c>
      <c r="L2151" s="24">
        <f t="shared" ca="1" si="168"/>
        <v>2.8426869416912502E-3</v>
      </c>
      <c r="M2151" s="24">
        <f t="shared" ca="1" si="169"/>
        <v>-1.565275697808156E-2</v>
      </c>
    </row>
    <row r="2152" spans="2:13" x14ac:dyDescent="0.25">
      <c r="B2152" s="24">
        <f t="shared" ca="1" si="165"/>
        <v>0.7279148488082452</v>
      </c>
      <c r="C2152" s="25">
        <f t="shared" ca="1" si="166"/>
        <v>56.065187997368191</v>
      </c>
      <c r="H2152" s="24">
        <v>2150</v>
      </c>
      <c r="I2152" s="24">
        <f ca="1"/>
        <v>75.735937107586082</v>
      </c>
      <c r="J2152" s="24" cm="1">
        <f t="array" aca="1" ref="J2152" ca="1">INDIRECT(ADDRESS(($F$2+1-H2152)+2,9))</f>
        <v>22.279252520983398</v>
      </c>
      <c r="K2152" s="24">
        <f t="shared" ca="1" si="167"/>
        <v>0.99517445638130764</v>
      </c>
      <c r="L2152" s="24">
        <f t="shared" ca="1" si="168"/>
        <v>2.2161338349577214E-3</v>
      </c>
      <c r="M2152" s="24">
        <f t="shared" ca="1" si="169"/>
        <v>-1.4056051118237385E-2</v>
      </c>
    </row>
    <row r="2153" spans="2:13" x14ac:dyDescent="0.25">
      <c r="B2153" s="24">
        <f t="shared" ca="1" si="165"/>
        <v>0.94516795281993615</v>
      </c>
      <c r="C2153" s="25">
        <f t="shared" ca="1" si="166"/>
        <v>65.997047647069522</v>
      </c>
      <c r="H2153" s="24">
        <v>2151</v>
      </c>
      <c r="I2153" s="24">
        <f ca="1"/>
        <v>78.102381441671298</v>
      </c>
      <c r="J2153" s="24" cm="1">
        <f t="array" aca="1" ref="J2153" ca="1">INDIRECT(ADDRESS(($F$2+1-H2153)+2,9))</f>
        <v>21.579286148184845</v>
      </c>
      <c r="K2153" s="24">
        <f t="shared" ca="1" si="167"/>
        <v>0.99766260359452141</v>
      </c>
      <c r="L2153" s="24">
        <f t="shared" ca="1" si="168"/>
        <v>1.7682875485388887E-3</v>
      </c>
      <c r="M2153" s="24">
        <f t="shared" ca="1" si="169"/>
        <v>-8.1914023745297809E-3</v>
      </c>
    </row>
    <row r="2154" spans="2:13" x14ac:dyDescent="0.25">
      <c r="B2154" s="24">
        <f t="shared" ca="1" si="165"/>
        <v>0.66029260342319784</v>
      </c>
      <c r="C2154" s="25">
        <f t="shared" ca="1" si="166"/>
        <v>54.132618286829576</v>
      </c>
      <c r="H2154" s="24">
        <v>2152</v>
      </c>
      <c r="I2154" s="24">
        <f ca="1"/>
        <v>78.236827350020036</v>
      </c>
      <c r="J2154" s="24" cm="1">
        <f t="array" aca="1" ref="J2154" ca="1">INDIRECT(ADDRESS(($F$2+1-H2154)+2,9))</f>
        <v>21.064703549594611</v>
      </c>
      <c r="K2154" s="24">
        <f t="shared" ca="1" si="167"/>
        <v>0.99776049563832259</v>
      </c>
      <c r="L2154" s="24">
        <f t="shared" ca="1" si="168"/>
        <v>1.4934028332576894E-3</v>
      </c>
      <c r="M2154" s="24">
        <f t="shared" ca="1" si="169"/>
        <v>-7.4505604989674803E-3</v>
      </c>
    </row>
    <row r="2155" spans="2:13" x14ac:dyDescent="0.25">
      <c r="B2155" s="24">
        <f t="shared" ca="1" si="165"/>
        <v>0.15797751854444564</v>
      </c>
      <c r="C2155" s="25">
        <f t="shared" ca="1" si="166"/>
        <v>39.971951681806871</v>
      </c>
      <c r="H2155" s="24">
        <v>2153</v>
      </c>
      <c r="I2155" s="24">
        <f ca="1"/>
        <v>78.597463806418475</v>
      </c>
      <c r="J2155" s="24" cm="1">
        <f t="array" aca="1" ref="J2155" ca="1">INDIRECT(ADDRESS(($F$2+1-H2155)+2,9))</f>
        <v>20.221235043011248</v>
      </c>
      <c r="K2155" s="24">
        <f t="shared" ca="1" si="167"/>
        <v>0.99800500632210043</v>
      </c>
      <c r="L2155" s="24">
        <f t="shared" ca="1" si="168"/>
        <v>1.1259450061352279E-3</v>
      </c>
      <c r="M2155" s="24">
        <f t="shared" ca="1" si="169"/>
        <v>-6.2312095838568584E-3</v>
      </c>
    </row>
    <row r="2156" spans="2:13" x14ac:dyDescent="0.25">
      <c r="B2156" s="24">
        <f t="shared" ca="1" si="165"/>
        <v>0.30853484819049348</v>
      </c>
      <c r="C2156" s="25">
        <f t="shared" ca="1" si="166"/>
        <v>44.999923578369433</v>
      </c>
      <c r="H2156" s="24">
        <v>2154</v>
      </c>
      <c r="I2156" s="24">
        <f ca="1"/>
        <v>79.5905582082667</v>
      </c>
      <c r="J2156" s="24" cm="1">
        <f t="array" aca="1" ref="J2156" ca="1">INDIRECT(ADDRESS(($F$2+1-H2156)+2,9))</f>
        <v>19.643051625365779</v>
      </c>
      <c r="K2156" s="24">
        <f t="shared" ca="1" si="167"/>
        <v>0.99855827591472779</v>
      </c>
      <c r="L2156" s="24">
        <f t="shared" ca="1" si="168"/>
        <v>9.2410068911476543E-4</v>
      </c>
      <c r="M2156" s="24">
        <f t="shared" ca="1" si="169"/>
        <v>-4.7247117461709162E-3</v>
      </c>
    </row>
    <row r="2157" spans="2:13" x14ac:dyDescent="0.25">
      <c r="B2157" s="24">
        <f t="shared" ca="1" si="165"/>
        <v>0.40439137883348109</v>
      </c>
      <c r="C2157" s="25">
        <f t="shared" ca="1" si="166"/>
        <v>47.580033482660831</v>
      </c>
      <c r="H2157" s="24">
        <v>2155</v>
      </c>
      <c r="I2157" s="24">
        <f ca="1"/>
        <v>80.037613054266927</v>
      </c>
      <c r="J2157" s="24" cm="1">
        <f t="array" aca="1" ref="J2157" ca="1">INDIRECT(ADDRESS(($F$2+1-H2157)+2,9))</f>
        <v>19.609481311885432</v>
      </c>
      <c r="K2157" s="24">
        <f t="shared" ca="1" si="167"/>
        <v>0.99875822875614961</v>
      </c>
      <c r="L2157" s="24">
        <f t="shared" ca="1" si="168"/>
        <v>9.1347099856071371E-4</v>
      </c>
      <c r="M2157" s="24">
        <f t="shared" ca="1" si="169"/>
        <v>-4.3058677844422973E-3</v>
      </c>
    </row>
    <row r="2158" spans="2:13" x14ac:dyDescent="0.25">
      <c r="B2158" s="24">
        <f t="shared" ca="1" si="165"/>
        <v>0.56719261363237961</v>
      </c>
      <c r="C2158" s="25">
        <f t="shared" ca="1" si="166"/>
        <v>51.69231221517034</v>
      </c>
      <c r="H2158" s="24">
        <v>2156</v>
      </c>
      <c r="I2158" s="24">
        <f ca="1"/>
        <v>80.381947120085258</v>
      </c>
      <c r="J2158" s="24" cm="1">
        <f t="array" aca="1" ref="J2158" ca="1">INDIRECT(ADDRESS(($F$2+1-H2158)+2,9))</f>
        <v>18.634986243282931</v>
      </c>
      <c r="K2158" s="24">
        <f t="shared" ca="1" si="167"/>
        <v>0.99889457078581845</v>
      </c>
      <c r="L2158" s="24">
        <f t="shared" ca="1" si="168"/>
        <v>6.498033264498691E-4</v>
      </c>
      <c r="M2158" s="24">
        <f t="shared" ca="1" si="169"/>
        <v>-3.508041673766346E-3</v>
      </c>
    </row>
    <row r="2159" spans="2:13" x14ac:dyDescent="0.25">
      <c r="B2159" s="24">
        <f t="shared" ca="1" si="165"/>
        <v>0.98376800158009614</v>
      </c>
      <c r="C2159" s="25">
        <f t="shared" ca="1" si="166"/>
        <v>71.386503456472511</v>
      </c>
      <c r="H2159" s="24">
        <v>2157</v>
      </c>
      <c r="I2159" s="24">
        <f ca="1"/>
        <v>81.278391828061203</v>
      </c>
      <c r="J2159" s="24" cm="1">
        <f t="array" aca="1" ref="J2159" ca="1">INDIRECT(ADDRESS(($F$2+1-H2159)+2,9))</f>
        <v>15.242823119731362</v>
      </c>
      <c r="K2159" s="24">
        <f t="shared" ca="1" si="167"/>
        <v>0.99918772105703835</v>
      </c>
      <c r="L2159" s="24">
        <f t="shared" ca="1" si="168"/>
        <v>1.84813649991554E-4</v>
      </c>
      <c r="M2159" s="24">
        <f t="shared" ca="1" si="169"/>
        <v>-1.9934928839012321E-3</v>
      </c>
    </row>
    <row r="2160" spans="2:13" x14ac:dyDescent="0.25">
      <c r="B2160" s="24">
        <f t="shared" ca="1" si="165"/>
        <v>0.86753547120458341</v>
      </c>
      <c r="C2160" s="25">
        <f t="shared" ca="1" si="166"/>
        <v>61.148165156361486</v>
      </c>
      <c r="H2160" s="24">
        <v>2158</v>
      </c>
      <c r="I2160" s="24">
        <f ca="1"/>
        <v>85.522079241323752</v>
      </c>
      <c r="J2160" s="24" cm="1">
        <f t="array" aca="1" ref="J2160" ca="1">INDIRECT(ADDRESS(($F$2+1-H2160)+2,9))</f>
        <v>15.062246606670158</v>
      </c>
      <c r="K2160" s="24">
        <f t="shared" ca="1" si="167"/>
        <v>0.99983004766610017</v>
      </c>
      <c r="L2160" s="24">
        <f t="shared" ca="1" si="168"/>
        <v>1.7230691401654333E-4</v>
      </c>
      <c r="M2160" s="24">
        <f t="shared" ca="1" si="169"/>
        <v>-6.8441846220483691E-4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Comparaciones</vt:lpstr>
      <vt:lpstr>BETA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Triangular</vt:lpstr>
      <vt:lpstr>uniforme</vt:lpstr>
      <vt:lpstr>burr</vt:lpstr>
      <vt:lpstr>chi2</vt:lpstr>
      <vt:lpstr>Prueba chi2</vt:lpstr>
      <vt:lpstr>Prueba KS</vt:lpstr>
      <vt:lpstr> 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USUARIO1</cp:lastModifiedBy>
  <dcterms:created xsi:type="dcterms:W3CDTF">2020-10-11T22:35:33Z</dcterms:created>
  <dcterms:modified xsi:type="dcterms:W3CDTF">2021-01-23T18:52:35Z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